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20" windowWidth="15480" windowHeight="10740" tabRatio="496"/>
  </bookViews>
  <sheets>
    <sheet name="I ЦК" sheetId="1" r:id="rId1"/>
    <sheet name="II ЦК" sheetId="8" r:id="rId2"/>
    <sheet name="III ЦК" sheetId="19" r:id="rId3"/>
    <sheet name="IV ЦК " sheetId="23" r:id="rId4"/>
    <sheet name="V ЦК" sheetId="21" r:id="rId5"/>
    <sheet name="VI ЦК" sheetId="24" r:id="rId6"/>
    <sheet name="АТС" sheetId="7" r:id="rId7"/>
    <sheet name="РСТ РСО-А" sheetId="16" r:id="rId8"/>
    <sheet name="Иные услуги " sheetId="15" r:id="rId9"/>
  </sheets>
  <definedNames>
    <definedName name="_xlnm.Print_Area" localSheetId="0">'I ЦК'!$A$1:$F$29</definedName>
    <definedName name="_xlnm.Print_Area" localSheetId="1">'II ЦК'!$A$1:$E$33</definedName>
    <definedName name="_xlnm.Print_Area" localSheetId="2">'III ЦК'!$A$1:$Y$462</definedName>
    <definedName name="_xlnm.Print_Area" localSheetId="3">'IV ЦК '!$A$1:$Y$466</definedName>
    <definedName name="_xlnm.Print_Area" localSheetId="4">'V ЦК'!$A$1:$Y$539</definedName>
    <definedName name="_xlnm.Print_Area" localSheetId="5">'VI ЦК'!$A$1:$Y$544</definedName>
  </definedNames>
  <calcPr calcId="144525"/>
</workbook>
</file>

<file path=xl/calcChain.xml><?xml version="1.0" encoding="utf-8"?>
<calcChain xmlns="http://schemas.openxmlformats.org/spreadsheetml/2006/main">
  <c r="A3" i="15" l="1"/>
  <c r="C5" i="15" l="1"/>
  <c r="L540" i="24" l="1"/>
  <c r="N540" i="24" s="1"/>
  <c r="P540" i="24" s="1"/>
  <c r="R540" i="24" s="1"/>
  <c r="L535" i="24"/>
  <c r="N535" i="24" s="1"/>
  <c r="P535" i="24" s="1"/>
  <c r="R535" i="24" s="1"/>
  <c r="L534" i="24"/>
  <c r="N534" i="24" s="1"/>
  <c r="P534" i="24" s="1"/>
  <c r="R534" i="24" s="1"/>
  <c r="N539" i="21"/>
  <c r="P539" i="21" s="1"/>
  <c r="R539" i="21" s="1"/>
  <c r="L539" i="21"/>
  <c r="L534" i="21"/>
  <c r="R533" i="21"/>
  <c r="P533" i="21"/>
  <c r="N533" i="21"/>
  <c r="N534" i="21"/>
  <c r="P534" i="21" s="1"/>
  <c r="R534" i="21" s="1"/>
  <c r="L533" i="21"/>
  <c r="P462" i="23"/>
  <c r="R462" i="23"/>
  <c r="T462" i="23"/>
  <c r="N462" i="23"/>
  <c r="P462" i="19"/>
  <c r="R462" i="19"/>
  <c r="T462" i="19"/>
  <c r="N462" i="19"/>
  <c r="C20" i="8"/>
  <c r="D20" i="8"/>
  <c r="E20" i="8"/>
  <c r="C21" i="8"/>
  <c r="D21" i="8"/>
  <c r="E21" i="8"/>
  <c r="B21" i="8"/>
  <c r="B20" i="8"/>
  <c r="C19" i="8"/>
  <c r="D19" i="8"/>
  <c r="E19" i="8"/>
  <c r="B19" i="8"/>
  <c r="C17" i="8"/>
  <c r="D17" i="8"/>
  <c r="E17" i="8"/>
  <c r="B17" i="8"/>
  <c r="C16" i="8"/>
  <c r="D16" i="8"/>
  <c r="E16" i="8"/>
  <c r="B16" i="8"/>
  <c r="C15" i="8"/>
  <c r="D15" i="8"/>
  <c r="E15" i="8"/>
  <c r="B15" i="8"/>
  <c r="C33" i="8"/>
  <c r="D33" i="8"/>
  <c r="E33" i="8"/>
  <c r="B33" i="8"/>
  <c r="C32" i="8"/>
  <c r="D32" i="8"/>
  <c r="E32" i="8"/>
  <c r="B32" i="8"/>
  <c r="C29" i="8"/>
  <c r="D29" i="8"/>
  <c r="E29" i="8"/>
  <c r="B29" i="8"/>
  <c r="C28" i="8"/>
  <c r="D28" i="8"/>
  <c r="E28" i="8"/>
  <c r="B28" i="8"/>
  <c r="C31" i="8"/>
  <c r="D31" i="8"/>
  <c r="E31" i="8"/>
  <c r="B31" i="8"/>
  <c r="B27" i="8"/>
  <c r="D27" i="8"/>
  <c r="E27" i="8"/>
  <c r="C27" i="8"/>
  <c r="B11" i="8" l="1"/>
  <c r="A15" i="19" l="1"/>
  <c r="A53" i="19" l="1"/>
  <c r="A16" i="19"/>
  <c r="A17" i="19" s="1"/>
  <c r="A55" i="19" l="1"/>
  <c r="A54" i="19"/>
  <c r="A18" i="19"/>
  <c r="A65" i="7"/>
  <c r="A89" i="7" s="1"/>
  <c r="A113" i="7" s="1"/>
  <c r="A137" i="7" s="1"/>
  <c r="A161" i="7" s="1"/>
  <c r="A185" i="7" s="1"/>
  <c r="A209" i="7" s="1"/>
  <c r="A233" i="7" s="1"/>
  <c r="A257" i="7" s="1"/>
  <c r="A281" i="7" s="1"/>
  <c r="A305" i="7" s="1"/>
  <c r="A329" i="7" s="1"/>
  <c r="A353" i="7" s="1"/>
  <c r="A377" i="7" s="1"/>
  <c r="A401" i="7" s="1"/>
  <c r="A425" i="7" s="1"/>
  <c r="A449" i="7" s="1"/>
  <c r="A473" i="7" s="1"/>
  <c r="A497" i="7" s="1"/>
  <c r="A521" i="7" s="1"/>
  <c r="A545" i="7" s="1"/>
  <c r="A569" i="7" s="1"/>
  <c r="A593" i="7" s="1"/>
  <c r="A617" i="7" s="1"/>
  <c r="A641" i="7" s="1"/>
  <c r="A665" i="7" s="1"/>
  <c r="A689" i="7" s="1"/>
  <c r="A713" i="7" s="1"/>
  <c r="A737" i="7" s="1"/>
  <c r="A761" i="7" s="1"/>
  <c r="A64" i="7"/>
  <c r="A88" i="7" s="1"/>
  <c r="A112" i="7" s="1"/>
  <c r="A136" i="7" s="1"/>
  <c r="A160" i="7" s="1"/>
  <c r="A184" i="7" s="1"/>
  <c r="A208" i="7" s="1"/>
  <c r="A232" i="7" s="1"/>
  <c r="A256" i="7" s="1"/>
  <c r="A280" i="7" s="1"/>
  <c r="A304" i="7" s="1"/>
  <c r="A328" i="7" s="1"/>
  <c r="A352" i="7" s="1"/>
  <c r="A376" i="7" s="1"/>
  <c r="A400" i="7" s="1"/>
  <c r="A424" i="7" s="1"/>
  <c r="A448" i="7" s="1"/>
  <c r="A472" i="7" s="1"/>
  <c r="A496" i="7" s="1"/>
  <c r="A520" i="7" s="1"/>
  <c r="A544" i="7" s="1"/>
  <c r="A568" i="7" s="1"/>
  <c r="A592" i="7" s="1"/>
  <c r="A616" i="7" s="1"/>
  <c r="A640" i="7" s="1"/>
  <c r="A664" i="7" s="1"/>
  <c r="A688" i="7" s="1"/>
  <c r="A712" i="7" s="1"/>
  <c r="A736" i="7" s="1"/>
  <c r="A760" i="7" s="1"/>
  <c r="A784" i="7" s="1"/>
  <c r="A63" i="7"/>
  <c r="A87" i="7" s="1"/>
  <c r="A111" i="7" s="1"/>
  <c r="A135" i="7" s="1"/>
  <c r="A159" i="7" s="1"/>
  <c r="A183" i="7" s="1"/>
  <c r="A207" i="7" s="1"/>
  <c r="A231" i="7" s="1"/>
  <c r="A255" i="7" s="1"/>
  <c r="A279" i="7" s="1"/>
  <c r="A303" i="7" s="1"/>
  <c r="A327" i="7" s="1"/>
  <c r="A351" i="7" s="1"/>
  <c r="A375" i="7" s="1"/>
  <c r="A399" i="7" s="1"/>
  <c r="A423" i="7" s="1"/>
  <c r="A447" i="7" s="1"/>
  <c r="A471" i="7" s="1"/>
  <c r="A495" i="7" s="1"/>
  <c r="A519" i="7" s="1"/>
  <c r="A543" i="7" s="1"/>
  <c r="A567" i="7" s="1"/>
  <c r="A591" i="7" s="1"/>
  <c r="A615" i="7" s="1"/>
  <c r="A639" i="7" s="1"/>
  <c r="A663" i="7" s="1"/>
  <c r="A687" i="7" s="1"/>
  <c r="A711" i="7" s="1"/>
  <c r="A735" i="7" s="1"/>
  <c r="A759" i="7" s="1"/>
  <c r="A783" i="7" s="1"/>
  <c r="A62" i="7"/>
  <c r="A86" i="7" s="1"/>
  <c r="A110" i="7" s="1"/>
  <c r="A134" i="7" s="1"/>
  <c r="A158" i="7" s="1"/>
  <c r="A182" i="7" s="1"/>
  <c r="A206" i="7" s="1"/>
  <c r="A230" i="7" s="1"/>
  <c r="A254" i="7" s="1"/>
  <c r="A278" i="7" s="1"/>
  <c r="A302" i="7" s="1"/>
  <c r="A326" i="7" s="1"/>
  <c r="A350" i="7" s="1"/>
  <c r="A374" i="7" s="1"/>
  <c r="A398" i="7" s="1"/>
  <c r="A422" i="7" s="1"/>
  <c r="A446" i="7" s="1"/>
  <c r="A470" i="7" s="1"/>
  <c r="A494" i="7" s="1"/>
  <c r="A518" i="7" s="1"/>
  <c r="A542" i="7" s="1"/>
  <c r="A566" i="7" s="1"/>
  <c r="A590" i="7" s="1"/>
  <c r="A614" i="7" s="1"/>
  <c r="A638" i="7" s="1"/>
  <c r="A662" i="7" s="1"/>
  <c r="A686" i="7" s="1"/>
  <c r="A710" i="7" s="1"/>
  <c r="A734" i="7" s="1"/>
  <c r="A758" i="7" s="1"/>
  <c r="A782" i="7" s="1"/>
  <c r="A61" i="7"/>
  <c r="A85" i="7" s="1"/>
  <c r="A109" i="7" s="1"/>
  <c r="A133" i="7" s="1"/>
  <c r="A157" i="7" s="1"/>
  <c r="A181" i="7" s="1"/>
  <c r="A205" i="7" s="1"/>
  <c r="A229" i="7" s="1"/>
  <c r="A253" i="7" s="1"/>
  <c r="A277" i="7" s="1"/>
  <c r="A301" i="7" s="1"/>
  <c r="A325" i="7" s="1"/>
  <c r="A349" i="7" s="1"/>
  <c r="A373" i="7" s="1"/>
  <c r="A397" i="7" s="1"/>
  <c r="A421" i="7" s="1"/>
  <c r="A445" i="7" s="1"/>
  <c r="A469" i="7" s="1"/>
  <c r="A493" i="7" s="1"/>
  <c r="A517" i="7" s="1"/>
  <c r="A541" i="7" s="1"/>
  <c r="A565" i="7" s="1"/>
  <c r="A589" i="7" s="1"/>
  <c r="A613" i="7" s="1"/>
  <c r="A637" i="7" s="1"/>
  <c r="A661" i="7" s="1"/>
  <c r="A685" i="7" s="1"/>
  <c r="A709" i="7" s="1"/>
  <c r="A733" i="7" s="1"/>
  <c r="A757" i="7" s="1"/>
  <c r="A781" i="7" s="1"/>
  <c r="A60" i="7"/>
  <c r="A84" i="7" s="1"/>
  <c r="A108" i="7" s="1"/>
  <c r="A132" i="7" s="1"/>
  <c r="A156" i="7" s="1"/>
  <c r="A180" i="7" s="1"/>
  <c r="A204" i="7" s="1"/>
  <c r="A228" i="7" s="1"/>
  <c r="A252" i="7" s="1"/>
  <c r="A276" i="7" s="1"/>
  <c r="A300" i="7" s="1"/>
  <c r="A324" i="7" s="1"/>
  <c r="A348" i="7" s="1"/>
  <c r="A372" i="7" s="1"/>
  <c r="A396" i="7" s="1"/>
  <c r="A420" i="7" s="1"/>
  <c r="A444" i="7" s="1"/>
  <c r="A468" i="7" s="1"/>
  <c r="A492" i="7" s="1"/>
  <c r="A516" i="7" s="1"/>
  <c r="A540" i="7" s="1"/>
  <c r="A564" i="7" s="1"/>
  <c r="A588" i="7" s="1"/>
  <c r="A612" i="7" s="1"/>
  <c r="A636" i="7" s="1"/>
  <c r="A660" i="7" s="1"/>
  <c r="A684" i="7" s="1"/>
  <c r="A708" i="7" s="1"/>
  <c r="A732" i="7" s="1"/>
  <c r="A756" i="7" s="1"/>
  <c r="A780" i="7" s="1"/>
  <c r="A59" i="7"/>
  <c r="A83" i="7" s="1"/>
  <c r="A107" i="7" s="1"/>
  <c r="A131" i="7" s="1"/>
  <c r="A155" i="7" s="1"/>
  <c r="A179" i="7" s="1"/>
  <c r="A203" i="7" s="1"/>
  <c r="A227" i="7" s="1"/>
  <c r="A251" i="7" s="1"/>
  <c r="A275" i="7" s="1"/>
  <c r="A299" i="7" s="1"/>
  <c r="A323" i="7" s="1"/>
  <c r="A347" i="7" s="1"/>
  <c r="A371" i="7" s="1"/>
  <c r="A395" i="7" s="1"/>
  <c r="A419" i="7" s="1"/>
  <c r="A443" i="7" s="1"/>
  <c r="A467" i="7" s="1"/>
  <c r="A491" i="7" s="1"/>
  <c r="A515" i="7" s="1"/>
  <c r="A539" i="7" s="1"/>
  <c r="A563" i="7" s="1"/>
  <c r="A587" i="7" s="1"/>
  <c r="A611" i="7" s="1"/>
  <c r="A635" i="7" s="1"/>
  <c r="A659" i="7" s="1"/>
  <c r="A683" i="7" s="1"/>
  <c r="A707" i="7" s="1"/>
  <c r="A731" i="7" s="1"/>
  <c r="A755" i="7" s="1"/>
  <c r="A779" i="7" s="1"/>
  <c r="A58" i="7"/>
  <c r="A82" i="7" s="1"/>
  <c r="A106" i="7" s="1"/>
  <c r="A130" i="7" s="1"/>
  <c r="A154" i="7" s="1"/>
  <c r="A178" i="7" s="1"/>
  <c r="A202" i="7" s="1"/>
  <c r="A226" i="7" s="1"/>
  <c r="A250" i="7" s="1"/>
  <c r="A274" i="7" s="1"/>
  <c r="A298" i="7" s="1"/>
  <c r="A322" i="7" s="1"/>
  <c r="A346" i="7" s="1"/>
  <c r="A370" i="7" s="1"/>
  <c r="A394" i="7" s="1"/>
  <c r="A418" i="7" s="1"/>
  <c r="A442" i="7" s="1"/>
  <c r="A466" i="7" s="1"/>
  <c r="A490" i="7" s="1"/>
  <c r="A514" i="7" s="1"/>
  <c r="A538" i="7" s="1"/>
  <c r="A562" i="7" s="1"/>
  <c r="A586" i="7" s="1"/>
  <c r="A610" i="7" s="1"/>
  <c r="A634" i="7" s="1"/>
  <c r="A658" i="7" s="1"/>
  <c r="A682" i="7" s="1"/>
  <c r="A706" i="7" s="1"/>
  <c r="A730" i="7" s="1"/>
  <c r="A754" i="7" s="1"/>
  <c r="A778" i="7" s="1"/>
  <c r="A57" i="7"/>
  <c r="A81" i="7" s="1"/>
  <c r="A105" i="7" s="1"/>
  <c r="A129" i="7" s="1"/>
  <c r="A153" i="7" s="1"/>
  <c r="A177" i="7" s="1"/>
  <c r="A201" i="7" s="1"/>
  <c r="A225" i="7" s="1"/>
  <c r="A249" i="7" s="1"/>
  <c r="A273" i="7" s="1"/>
  <c r="A297" i="7" s="1"/>
  <c r="A321" i="7" s="1"/>
  <c r="A345" i="7" s="1"/>
  <c r="A369" i="7" s="1"/>
  <c r="A393" i="7" s="1"/>
  <c r="A417" i="7" s="1"/>
  <c r="A441" i="7" s="1"/>
  <c r="A465" i="7" s="1"/>
  <c r="A489" i="7" s="1"/>
  <c r="A513" i="7" s="1"/>
  <c r="A537" i="7" s="1"/>
  <c r="A561" i="7" s="1"/>
  <c r="A585" i="7" s="1"/>
  <c r="A609" i="7" s="1"/>
  <c r="A633" i="7" s="1"/>
  <c r="A657" i="7" s="1"/>
  <c r="A681" i="7" s="1"/>
  <c r="A705" i="7" s="1"/>
  <c r="A729" i="7" s="1"/>
  <c r="A753" i="7" s="1"/>
  <c r="A777" i="7" s="1"/>
  <c r="A56" i="7"/>
  <c r="A80" i="7" s="1"/>
  <c r="A104" i="7" s="1"/>
  <c r="A128" i="7" s="1"/>
  <c r="A152" i="7" s="1"/>
  <c r="A176" i="7" s="1"/>
  <c r="A200" i="7" s="1"/>
  <c r="A224" i="7" s="1"/>
  <c r="A248" i="7" s="1"/>
  <c r="A272" i="7" s="1"/>
  <c r="A296" i="7" s="1"/>
  <c r="A320" i="7" s="1"/>
  <c r="A344" i="7" s="1"/>
  <c r="A368" i="7" s="1"/>
  <c r="A392" i="7" s="1"/>
  <c r="A416" i="7" s="1"/>
  <c r="A440" i="7" s="1"/>
  <c r="A464" i="7" s="1"/>
  <c r="A488" i="7" s="1"/>
  <c r="A512" i="7" s="1"/>
  <c r="A536" i="7" s="1"/>
  <c r="A560" i="7" s="1"/>
  <c r="A584" i="7" s="1"/>
  <c r="A608" i="7" s="1"/>
  <c r="A632" i="7" s="1"/>
  <c r="A656" i="7" s="1"/>
  <c r="A680" i="7" s="1"/>
  <c r="A704" i="7" s="1"/>
  <c r="A728" i="7" s="1"/>
  <c r="A752" i="7" s="1"/>
  <c r="A776" i="7" s="1"/>
  <c r="A55" i="7"/>
  <c r="A79" i="7" s="1"/>
  <c r="A103" i="7" s="1"/>
  <c r="A127" i="7" s="1"/>
  <c r="A151" i="7" s="1"/>
  <c r="A175" i="7" s="1"/>
  <c r="A199" i="7" s="1"/>
  <c r="A223" i="7" s="1"/>
  <c r="A247" i="7" s="1"/>
  <c r="A271" i="7" s="1"/>
  <c r="A295" i="7" s="1"/>
  <c r="A319" i="7" s="1"/>
  <c r="A343" i="7" s="1"/>
  <c r="A367" i="7" s="1"/>
  <c r="A391" i="7" s="1"/>
  <c r="A415" i="7" s="1"/>
  <c r="A439" i="7" s="1"/>
  <c r="A463" i="7" s="1"/>
  <c r="A487" i="7" s="1"/>
  <c r="A511" i="7" s="1"/>
  <c r="A535" i="7" s="1"/>
  <c r="A559" i="7" s="1"/>
  <c r="A583" i="7" s="1"/>
  <c r="A607" i="7" s="1"/>
  <c r="A631" i="7" s="1"/>
  <c r="A655" i="7" s="1"/>
  <c r="A679" i="7" s="1"/>
  <c r="A703" i="7" s="1"/>
  <c r="A727" i="7" s="1"/>
  <c r="A751" i="7" s="1"/>
  <c r="A775" i="7" s="1"/>
  <c r="A54" i="7"/>
  <c r="A78" i="7" s="1"/>
  <c r="A102" i="7" s="1"/>
  <c r="A126" i="7" s="1"/>
  <c r="A150" i="7" s="1"/>
  <c r="A174" i="7" s="1"/>
  <c r="A198" i="7" s="1"/>
  <c r="A222" i="7" s="1"/>
  <c r="A246" i="7" s="1"/>
  <c r="A270" i="7" s="1"/>
  <c r="A294" i="7" s="1"/>
  <c r="A318" i="7" s="1"/>
  <c r="A342" i="7" s="1"/>
  <c r="A366" i="7" s="1"/>
  <c r="A390" i="7" s="1"/>
  <c r="A414" i="7" s="1"/>
  <c r="A438" i="7" s="1"/>
  <c r="A462" i="7" s="1"/>
  <c r="A486" i="7" s="1"/>
  <c r="A510" i="7" s="1"/>
  <c r="A534" i="7" s="1"/>
  <c r="A558" i="7" s="1"/>
  <c r="A582" i="7" s="1"/>
  <c r="A606" i="7" s="1"/>
  <c r="A630" i="7" s="1"/>
  <c r="A654" i="7" s="1"/>
  <c r="A678" i="7" s="1"/>
  <c r="A702" i="7" s="1"/>
  <c r="A726" i="7" s="1"/>
  <c r="A750" i="7" s="1"/>
  <c r="A774" i="7" s="1"/>
  <c r="A53" i="7"/>
  <c r="A77" i="7" s="1"/>
  <c r="A101" i="7" s="1"/>
  <c r="A125" i="7" s="1"/>
  <c r="A149" i="7" s="1"/>
  <c r="A173" i="7" s="1"/>
  <c r="A197" i="7" s="1"/>
  <c r="A221" i="7" s="1"/>
  <c r="A245" i="7" s="1"/>
  <c r="A269" i="7" s="1"/>
  <c r="A293" i="7" s="1"/>
  <c r="A317" i="7" s="1"/>
  <c r="A341" i="7" s="1"/>
  <c r="A365" i="7" s="1"/>
  <c r="A389" i="7" s="1"/>
  <c r="A413" i="7" s="1"/>
  <c r="A437" i="7" s="1"/>
  <c r="A461" i="7" s="1"/>
  <c r="A485" i="7" s="1"/>
  <c r="A509" i="7" s="1"/>
  <c r="A533" i="7" s="1"/>
  <c r="A557" i="7" s="1"/>
  <c r="A581" i="7" s="1"/>
  <c r="A605" i="7" s="1"/>
  <c r="A629" i="7" s="1"/>
  <c r="A653" i="7" s="1"/>
  <c r="A677" i="7" s="1"/>
  <c r="A701" i="7" s="1"/>
  <c r="A725" i="7" s="1"/>
  <c r="A749" i="7" s="1"/>
  <c r="A773" i="7" s="1"/>
  <c r="A52" i="7"/>
  <c r="A76" i="7" s="1"/>
  <c r="A100" i="7" s="1"/>
  <c r="A124" i="7" s="1"/>
  <c r="A148" i="7" s="1"/>
  <c r="A172" i="7" s="1"/>
  <c r="A196" i="7" s="1"/>
  <c r="A220" i="7" s="1"/>
  <c r="A244" i="7" s="1"/>
  <c r="A268" i="7" s="1"/>
  <c r="A292" i="7" s="1"/>
  <c r="A316" i="7" s="1"/>
  <c r="A340" i="7" s="1"/>
  <c r="A364" i="7" s="1"/>
  <c r="A388" i="7" s="1"/>
  <c r="A51" i="7"/>
  <c r="A75" i="7" s="1"/>
  <c r="A99" i="7" s="1"/>
  <c r="A123" i="7" s="1"/>
  <c r="A147" i="7" s="1"/>
  <c r="A171" i="7" s="1"/>
  <c r="A195" i="7" s="1"/>
  <c r="A219" i="7" s="1"/>
  <c r="A243" i="7" s="1"/>
  <c r="A267" i="7" s="1"/>
  <c r="A291" i="7" s="1"/>
  <c r="A315" i="7" s="1"/>
  <c r="A339" i="7" s="1"/>
  <c r="A363" i="7" s="1"/>
  <c r="A387" i="7" s="1"/>
  <c r="A411" i="7" s="1"/>
  <c r="A435" i="7" s="1"/>
  <c r="A459" i="7" s="1"/>
  <c r="A483" i="7" s="1"/>
  <c r="A507" i="7" s="1"/>
  <c r="A531" i="7" s="1"/>
  <c r="A555" i="7" s="1"/>
  <c r="A579" i="7" s="1"/>
  <c r="A603" i="7" s="1"/>
  <c r="A627" i="7" s="1"/>
  <c r="A651" i="7" s="1"/>
  <c r="A675" i="7" s="1"/>
  <c r="A699" i="7" s="1"/>
  <c r="A723" i="7" s="1"/>
  <c r="A747" i="7" s="1"/>
  <c r="A771" i="7" s="1"/>
  <c r="A50" i="7"/>
  <c r="A74" i="7" s="1"/>
  <c r="A98" i="7" s="1"/>
  <c r="A122" i="7" s="1"/>
  <c r="A146" i="7" s="1"/>
  <c r="A170" i="7" s="1"/>
  <c r="A194" i="7" s="1"/>
  <c r="A218" i="7" s="1"/>
  <c r="A242" i="7" s="1"/>
  <c r="A266" i="7" s="1"/>
  <c r="A290" i="7" s="1"/>
  <c r="A314" i="7" s="1"/>
  <c r="A338" i="7" s="1"/>
  <c r="A362" i="7" s="1"/>
  <c r="A386" i="7" s="1"/>
  <c r="A410" i="7" s="1"/>
  <c r="A434" i="7" s="1"/>
  <c r="A458" i="7" s="1"/>
  <c r="A482" i="7" s="1"/>
  <c r="A506" i="7" s="1"/>
  <c r="A530" i="7" s="1"/>
  <c r="A554" i="7" s="1"/>
  <c r="A578" i="7" s="1"/>
  <c r="A602" i="7" s="1"/>
  <c r="A626" i="7" s="1"/>
  <c r="A650" i="7" s="1"/>
  <c r="A674" i="7" s="1"/>
  <c r="A698" i="7" s="1"/>
  <c r="A722" i="7" s="1"/>
  <c r="A746" i="7" s="1"/>
  <c r="A770" i="7" s="1"/>
  <c r="A49" i="7"/>
  <c r="A73" i="7" s="1"/>
  <c r="A97" i="7" s="1"/>
  <c r="A121" i="7" s="1"/>
  <c r="A145" i="7" s="1"/>
  <c r="A169" i="7" s="1"/>
  <c r="A193" i="7" s="1"/>
  <c r="A217" i="7" s="1"/>
  <c r="A241" i="7" s="1"/>
  <c r="A265" i="7" s="1"/>
  <c r="A289" i="7" s="1"/>
  <c r="A313" i="7" s="1"/>
  <c r="A337" i="7" s="1"/>
  <c r="A361" i="7" s="1"/>
  <c r="A385" i="7" s="1"/>
  <c r="A409" i="7" s="1"/>
  <c r="A433" i="7" s="1"/>
  <c r="A457" i="7" s="1"/>
  <c r="A481" i="7" s="1"/>
  <c r="A505" i="7" s="1"/>
  <c r="A529" i="7" s="1"/>
  <c r="A553" i="7" s="1"/>
  <c r="A577" i="7" s="1"/>
  <c r="A601" i="7" s="1"/>
  <c r="A625" i="7" s="1"/>
  <c r="A649" i="7" s="1"/>
  <c r="A673" i="7" s="1"/>
  <c r="A697" i="7" s="1"/>
  <c r="A721" i="7" s="1"/>
  <c r="A745" i="7" s="1"/>
  <c r="A769" i="7" s="1"/>
  <c r="A48" i="7"/>
  <c r="A72" i="7" s="1"/>
  <c r="A96" i="7" s="1"/>
  <c r="A120" i="7" s="1"/>
  <c r="A144" i="7" s="1"/>
  <c r="A168" i="7" s="1"/>
  <c r="A192" i="7" s="1"/>
  <c r="A216" i="7" s="1"/>
  <c r="A240" i="7" s="1"/>
  <c r="A264" i="7" s="1"/>
  <c r="A288" i="7" s="1"/>
  <c r="A312" i="7" s="1"/>
  <c r="A336" i="7" s="1"/>
  <c r="A360" i="7" s="1"/>
  <c r="A384" i="7" s="1"/>
  <c r="A408" i="7" s="1"/>
  <c r="A432" i="7" s="1"/>
  <c r="A456" i="7" s="1"/>
  <c r="A480" i="7" s="1"/>
  <c r="A504" i="7" s="1"/>
  <c r="A528" i="7" s="1"/>
  <c r="A552" i="7" s="1"/>
  <c r="A576" i="7" s="1"/>
  <c r="A600" i="7" s="1"/>
  <c r="A624" i="7" s="1"/>
  <c r="A648" i="7" s="1"/>
  <c r="A672" i="7" s="1"/>
  <c r="A696" i="7" s="1"/>
  <c r="A720" i="7" s="1"/>
  <c r="A744" i="7" s="1"/>
  <c r="A768" i="7" s="1"/>
  <c r="A47" i="7"/>
  <c r="A71" i="7" s="1"/>
  <c r="A95" i="7" s="1"/>
  <c r="A119" i="7" s="1"/>
  <c r="A143" i="7" s="1"/>
  <c r="A167" i="7" s="1"/>
  <c r="A191" i="7" s="1"/>
  <c r="A215" i="7" s="1"/>
  <c r="A239" i="7" s="1"/>
  <c r="A263" i="7" s="1"/>
  <c r="A287" i="7" s="1"/>
  <c r="A311" i="7" s="1"/>
  <c r="A335" i="7" s="1"/>
  <c r="A359" i="7" s="1"/>
  <c r="A383" i="7" s="1"/>
  <c r="A407" i="7" s="1"/>
  <c r="A431" i="7" s="1"/>
  <c r="A455" i="7" s="1"/>
  <c r="A479" i="7" s="1"/>
  <c r="A503" i="7" s="1"/>
  <c r="A527" i="7" s="1"/>
  <c r="A551" i="7" s="1"/>
  <c r="A575" i="7" s="1"/>
  <c r="A599" i="7" s="1"/>
  <c r="A623" i="7" s="1"/>
  <c r="A647" i="7" s="1"/>
  <c r="A671" i="7" s="1"/>
  <c r="A695" i="7" s="1"/>
  <c r="A719" i="7" s="1"/>
  <c r="A743" i="7" s="1"/>
  <c r="A767" i="7" s="1"/>
  <c r="A46" i="7"/>
  <c r="A70" i="7" s="1"/>
  <c r="A94" i="7" s="1"/>
  <c r="A118" i="7" s="1"/>
  <c r="A142" i="7" s="1"/>
  <c r="A166" i="7" s="1"/>
  <c r="A190" i="7" s="1"/>
  <c r="A214" i="7" s="1"/>
  <c r="A238" i="7" s="1"/>
  <c r="A262" i="7" s="1"/>
  <c r="A286" i="7" s="1"/>
  <c r="A310" i="7" s="1"/>
  <c r="A334" i="7" s="1"/>
  <c r="A358" i="7" s="1"/>
  <c r="A382" i="7" s="1"/>
  <c r="A406" i="7" s="1"/>
  <c r="A430" i="7" s="1"/>
  <c r="A454" i="7" s="1"/>
  <c r="A478" i="7" s="1"/>
  <c r="A502" i="7" s="1"/>
  <c r="A526" i="7" s="1"/>
  <c r="A550" i="7" s="1"/>
  <c r="A574" i="7" s="1"/>
  <c r="A598" i="7" s="1"/>
  <c r="A622" i="7" s="1"/>
  <c r="A646" i="7" s="1"/>
  <c r="A670" i="7" s="1"/>
  <c r="A694" i="7" s="1"/>
  <c r="A718" i="7" s="1"/>
  <c r="A742" i="7" s="1"/>
  <c r="A766" i="7" s="1"/>
  <c r="A45" i="7"/>
  <c r="A69" i="7" s="1"/>
  <c r="A93" i="7" s="1"/>
  <c r="A117" i="7" s="1"/>
  <c r="A141" i="7" s="1"/>
  <c r="A165" i="7" s="1"/>
  <c r="A189" i="7" s="1"/>
  <c r="A213" i="7" s="1"/>
  <c r="A237" i="7" s="1"/>
  <c r="A261" i="7" s="1"/>
  <c r="A285" i="7" s="1"/>
  <c r="A309" i="7" s="1"/>
  <c r="A333" i="7" s="1"/>
  <c r="A357" i="7" s="1"/>
  <c r="A381" i="7" s="1"/>
  <c r="A405" i="7" s="1"/>
  <c r="A429" i="7" s="1"/>
  <c r="A453" i="7" s="1"/>
  <c r="A477" i="7" s="1"/>
  <c r="A501" i="7" s="1"/>
  <c r="A525" i="7" s="1"/>
  <c r="A549" i="7" s="1"/>
  <c r="A573" i="7" s="1"/>
  <c r="A597" i="7" s="1"/>
  <c r="A621" i="7" s="1"/>
  <c r="A645" i="7" s="1"/>
  <c r="A669" i="7" s="1"/>
  <c r="A693" i="7" s="1"/>
  <c r="A717" i="7" s="1"/>
  <c r="A741" i="7" s="1"/>
  <c r="A765" i="7" s="1"/>
  <c r="A44" i="7"/>
  <c r="A68" i="7" s="1"/>
  <c r="A92" i="7" s="1"/>
  <c r="A116" i="7" s="1"/>
  <c r="A140" i="7" s="1"/>
  <c r="A164" i="7" s="1"/>
  <c r="A188" i="7" s="1"/>
  <c r="A212" i="7" s="1"/>
  <c r="A236" i="7" s="1"/>
  <c r="A260" i="7" s="1"/>
  <c r="A284" i="7" s="1"/>
  <c r="A308" i="7" s="1"/>
  <c r="A332" i="7" s="1"/>
  <c r="A356" i="7" s="1"/>
  <c r="A380" i="7" s="1"/>
  <c r="A404" i="7" s="1"/>
  <c r="A428" i="7" s="1"/>
  <c r="A452" i="7" s="1"/>
  <c r="A476" i="7" s="1"/>
  <c r="A500" i="7" s="1"/>
  <c r="A524" i="7" s="1"/>
  <c r="A548" i="7" s="1"/>
  <c r="A572" i="7" s="1"/>
  <c r="A596" i="7" s="1"/>
  <c r="A620" i="7" s="1"/>
  <c r="A644" i="7" s="1"/>
  <c r="A668" i="7" s="1"/>
  <c r="A692" i="7" s="1"/>
  <c r="A716" i="7" s="1"/>
  <c r="A740" i="7" s="1"/>
  <c r="A764" i="7" s="1"/>
  <c r="A43" i="7"/>
  <c r="A67" i="7" s="1"/>
  <c r="A91" i="7" s="1"/>
  <c r="A115" i="7" s="1"/>
  <c r="A139" i="7" s="1"/>
  <c r="A163" i="7" s="1"/>
  <c r="A187" i="7" s="1"/>
  <c r="A211" i="7" s="1"/>
  <c r="A235" i="7" s="1"/>
  <c r="A259" i="7" s="1"/>
  <c r="A283" i="7" s="1"/>
  <c r="A307" i="7" s="1"/>
  <c r="A331" i="7" s="1"/>
  <c r="A355" i="7" s="1"/>
  <c r="A379" i="7" s="1"/>
  <c r="A403" i="7" s="1"/>
  <c r="A427" i="7" s="1"/>
  <c r="A451" i="7" s="1"/>
  <c r="A475" i="7" s="1"/>
  <c r="A499" i="7" s="1"/>
  <c r="A523" i="7" s="1"/>
  <c r="A547" i="7" s="1"/>
  <c r="A571" i="7" s="1"/>
  <c r="A595" i="7" s="1"/>
  <c r="A619" i="7" s="1"/>
  <c r="A643" i="7" s="1"/>
  <c r="A667" i="7" s="1"/>
  <c r="A691" i="7" s="1"/>
  <c r="A715" i="7" s="1"/>
  <c r="A739" i="7" s="1"/>
  <c r="A763" i="7" s="1"/>
  <c r="A42" i="7"/>
  <c r="A66" i="7" s="1"/>
  <c r="A90" i="7" s="1"/>
  <c r="A114" i="7" s="1"/>
  <c r="A138" i="7" s="1"/>
  <c r="A162" i="7" s="1"/>
  <c r="A186" i="7" s="1"/>
  <c r="A210" i="7" s="1"/>
  <c r="A234" i="7" s="1"/>
  <c r="A258" i="7" s="1"/>
  <c r="A282" i="7" s="1"/>
  <c r="A306" i="7" s="1"/>
  <c r="A330" i="7" s="1"/>
  <c r="A354" i="7" s="1"/>
  <c r="A378" i="7" s="1"/>
  <c r="A402" i="7" s="1"/>
  <c r="A426" i="7" s="1"/>
  <c r="A450" i="7" s="1"/>
  <c r="A474" i="7" s="1"/>
  <c r="A498" i="7" s="1"/>
  <c r="A522" i="7" s="1"/>
  <c r="A546" i="7" s="1"/>
  <c r="A570" i="7" s="1"/>
  <c r="A594" i="7" s="1"/>
  <c r="A618" i="7" s="1"/>
  <c r="A642" i="7" s="1"/>
  <c r="A666" i="7" s="1"/>
  <c r="A690" i="7" s="1"/>
  <c r="A714" i="7" s="1"/>
  <c r="A738" i="7" s="1"/>
  <c r="A762" i="7" s="1"/>
  <c r="A56" i="19" l="1"/>
  <c r="V55" i="19"/>
  <c r="O55" i="19"/>
  <c r="A412" i="7"/>
  <c r="H18" i="19" s="1"/>
  <c r="A19" i="19"/>
  <c r="R55" i="19" l="1"/>
  <c r="G55" i="19"/>
  <c r="Y55" i="19"/>
  <c r="P55" i="19"/>
  <c r="S55" i="19"/>
  <c r="C55" i="19"/>
  <c r="J55" i="19"/>
  <c r="U55" i="19"/>
  <c r="E55" i="19"/>
  <c r="L55" i="19"/>
  <c r="S54" i="19"/>
  <c r="C54" i="19"/>
  <c r="J54" i="19"/>
  <c r="U54" i="19"/>
  <c r="E54" i="19"/>
  <c r="L54" i="19"/>
  <c r="S18" i="19"/>
  <c r="C18" i="19"/>
  <c r="J18" i="19"/>
  <c r="U18" i="19"/>
  <c r="E18" i="19"/>
  <c r="L18" i="19"/>
  <c r="A57" i="19"/>
  <c r="D19" i="19"/>
  <c r="H19" i="19"/>
  <c r="L19" i="19"/>
  <c r="P19" i="19"/>
  <c r="T19" i="19"/>
  <c r="X19" i="19"/>
  <c r="E19" i="19"/>
  <c r="I19" i="19"/>
  <c r="M19" i="19"/>
  <c r="Q19" i="19"/>
  <c r="U19" i="19"/>
  <c r="Y19" i="19"/>
  <c r="B19" i="19"/>
  <c r="F19" i="19"/>
  <c r="J19" i="19"/>
  <c r="N19" i="19"/>
  <c r="R19" i="19"/>
  <c r="V19" i="19"/>
  <c r="C19" i="19"/>
  <c r="G19" i="19"/>
  <c r="K19" i="19"/>
  <c r="O19" i="19"/>
  <c r="S19" i="19"/>
  <c r="W19" i="19"/>
  <c r="F55" i="19"/>
  <c r="Q55" i="19"/>
  <c r="X55" i="19"/>
  <c r="H55" i="19"/>
  <c r="O54" i="19"/>
  <c r="V54" i="19"/>
  <c r="F54" i="19"/>
  <c r="Q54" i="19"/>
  <c r="X54" i="19"/>
  <c r="H54" i="19"/>
  <c r="O18" i="19"/>
  <c r="V18" i="19"/>
  <c r="F18" i="19"/>
  <c r="Q18" i="19"/>
  <c r="X18" i="19"/>
  <c r="A436" i="7"/>
  <c r="A460" i="7" s="1"/>
  <c r="A484" i="7" s="1"/>
  <c r="A508" i="7" s="1"/>
  <c r="A532" i="7" s="1"/>
  <c r="A556" i="7" s="1"/>
  <c r="A580" i="7" s="1"/>
  <c r="A604" i="7" s="1"/>
  <c r="A628" i="7" s="1"/>
  <c r="A652" i="7" s="1"/>
  <c r="A676" i="7" s="1"/>
  <c r="A700" i="7" s="1"/>
  <c r="A724" i="7" s="1"/>
  <c r="A748" i="7" s="1"/>
  <c r="A772" i="7" s="1"/>
  <c r="Q15" i="19"/>
  <c r="J15" i="19"/>
  <c r="B15" i="19"/>
  <c r="O15" i="19"/>
  <c r="H15" i="19"/>
  <c r="X15" i="19"/>
  <c r="E15" i="19"/>
  <c r="U15" i="19"/>
  <c r="N15" i="19"/>
  <c r="C15" i="19"/>
  <c r="S15" i="19"/>
  <c r="L15" i="19"/>
  <c r="I15" i="19"/>
  <c r="Y15" i="19"/>
  <c r="R15" i="19"/>
  <c r="G15" i="19"/>
  <c r="W15" i="19"/>
  <c r="P15" i="19"/>
  <c r="M15" i="19"/>
  <c r="F15" i="19"/>
  <c r="V15" i="19"/>
  <c r="K15" i="19"/>
  <c r="D15" i="19"/>
  <c r="T15" i="19"/>
  <c r="P17" i="19"/>
  <c r="I17" i="19"/>
  <c r="Y17" i="19"/>
  <c r="N17" i="19"/>
  <c r="G17" i="19"/>
  <c r="W17" i="19"/>
  <c r="L16" i="19"/>
  <c r="E16" i="19"/>
  <c r="U16" i="19"/>
  <c r="J16" i="19"/>
  <c r="C16" i="19"/>
  <c r="S16" i="19"/>
  <c r="M53" i="19"/>
  <c r="F53" i="19"/>
  <c r="V53" i="19"/>
  <c r="K53" i="19"/>
  <c r="D53" i="19"/>
  <c r="T53" i="19"/>
  <c r="D17" i="19"/>
  <c r="T17" i="19"/>
  <c r="M17" i="19"/>
  <c r="B17" i="19"/>
  <c r="R17" i="19"/>
  <c r="K17" i="19"/>
  <c r="P16" i="19"/>
  <c r="I16" i="19"/>
  <c r="Y16" i="19"/>
  <c r="N16" i="19"/>
  <c r="G16" i="19"/>
  <c r="W16" i="19"/>
  <c r="Q53" i="19"/>
  <c r="J53" i="19"/>
  <c r="B53" i="19"/>
  <c r="O53" i="19"/>
  <c r="H53" i="19"/>
  <c r="X53" i="19"/>
  <c r="H17" i="19"/>
  <c r="X17" i="19"/>
  <c r="Q17" i="19"/>
  <c r="F17" i="19"/>
  <c r="V17" i="19"/>
  <c r="O17" i="19"/>
  <c r="D16" i="19"/>
  <c r="T16" i="19"/>
  <c r="M16" i="19"/>
  <c r="B16" i="19"/>
  <c r="R16" i="19"/>
  <c r="K16" i="19"/>
  <c r="E53" i="19"/>
  <c r="U53" i="19"/>
  <c r="N53" i="19"/>
  <c r="C53" i="19"/>
  <c r="S53" i="19"/>
  <c r="L53" i="19"/>
  <c r="L17" i="19"/>
  <c r="E17" i="19"/>
  <c r="U17" i="19"/>
  <c r="J17" i="19"/>
  <c r="C17" i="19"/>
  <c r="S17" i="19"/>
  <c r="H16" i="19"/>
  <c r="X16" i="19"/>
  <c r="Q16" i="19"/>
  <c r="F16" i="19"/>
  <c r="V16" i="19"/>
  <c r="O16" i="19"/>
  <c r="I53" i="19"/>
  <c r="Y53" i="19"/>
  <c r="R53" i="19"/>
  <c r="G53" i="19"/>
  <c r="W53" i="19"/>
  <c r="P53" i="19"/>
  <c r="B55" i="19"/>
  <c r="M55" i="19"/>
  <c r="T55" i="19"/>
  <c r="D55" i="19"/>
  <c r="K54" i="19"/>
  <c r="R54" i="19"/>
  <c r="B54" i="19"/>
  <c r="M54" i="19"/>
  <c r="T54" i="19"/>
  <c r="D54" i="19"/>
  <c r="K18" i="19"/>
  <c r="R18" i="19"/>
  <c r="B18" i="19"/>
  <c r="M18" i="19"/>
  <c r="T18" i="19"/>
  <c r="D18" i="19"/>
  <c r="K55" i="19"/>
  <c r="W55" i="19"/>
  <c r="N55" i="19"/>
  <c r="I55" i="19"/>
  <c r="W54" i="19"/>
  <c r="G54" i="19"/>
  <c r="N54" i="19"/>
  <c r="Y54" i="19"/>
  <c r="I54" i="19"/>
  <c r="P54" i="19"/>
  <c r="W18" i="19"/>
  <c r="G18" i="19"/>
  <c r="N18" i="19"/>
  <c r="Y18" i="19"/>
  <c r="I18" i="19"/>
  <c r="P18" i="19"/>
  <c r="D56" i="19"/>
  <c r="H56" i="19"/>
  <c r="L56" i="19"/>
  <c r="P56" i="19"/>
  <c r="T56" i="19"/>
  <c r="X56" i="19"/>
  <c r="E56" i="19"/>
  <c r="I56" i="19"/>
  <c r="M56" i="19"/>
  <c r="Q56" i="19"/>
  <c r="U56" i="19"/>
  <c r="Y56" i="19"/>
  <c r="B56" i="19"/>
  <c r="F56" i="19"/>
  <c r="J56" i="19"/>
  <c r="N56" i="19"/>
  <c r="R56" i="19"/>
  <c r="V56" i="19"/>
  <c r="C56" i="19"/>
  <c r="G56" i="19"/>
  <c r="K56" i="19"/>
  <c r="O56" i="19"/>
  <c r="S56" i="19"/>
  <c r="W56" i="19"/>
  <c r="A20" i="19"/>
  <c r="R544" i="24"/>
  <c r="P544" i="24"/>
  <c r="N544" i="24"/>
  <c r="L544" i="24"/>
  <c r="A15" i="24"/>
  <c r="A2" i="24"/>
  <c r="T466" i="23"/>
  <c r="R466" i="23"/>
  <c r="P466" i="23"/>
  <c r="N466" i="23"/>
  <c r="A15" i="23"/>
  <c r="A16" i="23" s="1"/>
  <c r="F16" i="1"/>
  <c r="F17" i="1"/>
  <c r="F18" i="1"/>
  <c r="A15" i="21"/>
  <c r="A2" i="21"/>
  <c r="A2" i="8"/>
  <c r="A90" i="19"/>
  <c r="A91" i="19"/>
  <c r="A58" i="19" l="1"/>
  <c r="D20" i="19"/>
  <c r="H20" i="19"/>
  <c r="L20" i="19"/>
  <c r="P20" i="19"/>
  <c r="T20" i="19"/>
  <c r="X20" i="19"/>
  <c r="E20" i="19"/>
  <c r="I20" i="19"/>
  <c r="M20" i="19"/>
  <c r="Q20" i="19"/>
  <c r="U20" i="19"/>
  <c r="Y20" i="19"/>
  <c r="B20" i="19"/>
  <c r="F20" i="19"/>
  <c r="J20" i="19"/>
  <c r="N20" i="19"/>
  <c r="R20" i="19"/>
  <c r="V20" i="19"/>
  <c r="C20" i="19"/>
  <c r="G20" i="19"/>
  <c r="K20" i="19"/>
  <c r="O20" i="19"/>
  <c r="S20" i="19"/>
  <c r="W20" i="19"/>
  <c r="D57" i="19"/>
  <c r="H57" i="19"/>
  <c r="L57" i="19"/>
  <c r="P57" i="19"/>
  <c r="T57" i="19"/>
  <c r="X57" i="19"/>
  <c r="E57" i="19"/>
  <c r="I57" i="19"/>
  <c r="M57" i="19"/>
  <c r="Q57" i="19"/>
  <c r="U57" i="19"/>
  <c r="Y57" i="19"/>
  <c r="B57" i="19"/>
  <c r="F57" i="19"/>
  <c r="J57" i="19"/>
  <c r="N57" i="19"/>
  <c r="R57" i="19"/>
  <c r="V57" i="19"/>
  <c r="C57" i="19"/>
  <c r="G57" i="19"/>
  <c r="K57" i="19"/>
  <c r="O57" i="19"/>
  <c r="S57" i="19"/>
  <c r="W57" i="19"/>
  <c r="A130" i="19"/>
  <c r="D91" i="19"/>
  <c r="H91" i="19"/>
  <c r="L91" i="19"/>
  <c r="P91" i="19"/>
  <c r="T91" i="19"/>
  <c r="X91" i="19"/>
  <c r="E91" i="19"/>
  <c r="I91" i="19"/>
  <c r="M91" i="19"/>
  <c r="Q91" i="19"/>
  <c r="U91" i="19"/>
  <c r="Y91" i="19"/>
  <c r="B91" i="19"/>
  <c r="F91" i="19"/>
  <c r="J91" i="19"/>
  <c r="N91" i="19"/>
  <c r="R91" i="19"/>
  <c r="V91" i="19"/>
  <c r="C91" i="19"/>
  <c r="G91" i="19"/>
  <c r="K91" i="19"/>
  <c r="O91" i="19"/>
  <c r="S91" i="19"/>
  <c r="W91" i="19"/>
  <c r="E90" i="19"/>
  <c r="I90" i="19"/>
  <c r="M90" i="19"/>
  <c r="Q90" i="19"/>
  <c r="U90" i="19"/>
  <c r="Y90" i="19"/>
  <c r="F90" i="19"/>
  <c r="J90" i="19"/>
  <c r="N90" i="19"/>
  <c r="R90" i="19"/>
  <c r="V90" i="19"/>
  <c r="B90" i="19"/>
  <c r="C90" i="19"/>
  <c r="G90" i="19"/>
  <c r="K90" i="19"/>
  <c r="O90" i="19"/>
  <c r="S90" i="19"/>
  <c r="W90" i="19"/>
  <c r="D90" i="19"/>
  <c r="H90" i="19"/>
  <c r="L90" i="19"/>
  <c r="P90" i="19"/>
  <c r="T90" i="19"/>
  <c r="X90" i="19"/>
  <c r="A53" i="24"/>
  <c r="E15" i="24"/>
  <c r="I15" i="24"/>
  <c r="M15" i="24"/>
  <c r="Q15" i="24"/>
  <c r="U15" i="24"/>
  <c r="Y15" i="24"/>
  <c r="F15" i="24"/>
  <c r="J15" i="24"/>
  <c r="N15" i="24"/>
  <c r="R15" i="24"/>
  <c r="V15" i="24"/>
  <c r="B15" i="24"/>
  <c r="C15" i="24"/>
  <c r="G15" i="24"/>
  <c r="K15" i="24"/>
  <c r="O15" i="24"/>
  <c r="S15" i="24"/>
  <c r="W15" i="24"/>
  <c r="D15" i="24"/>
  <c r="H15" i="24"/>
  <c r="L15" i="24"/>
  <c r="P15" i="24"/>
  <c r="T15" i="24"/>
  <c r="X15" i="24"/>
  <c r="A16" i="21"/>
  <c r="A53" i="21"/>
  <c r="C15" i="21"/>
  <c r="G15" i="21"/>
  <c r="K15" i="21"/>
  <c r="O15" i="21"/>
  <c r="S15" i="21"/>
  <c r="W15" i="21"/>
  <c r="D15" i="21"/>
  <c r="H15" i="21"/>
  <c r="L15" i="21"/>
  <c r="P15" i="21"/>
  <c r="T15" i="21"/>
  <c r="X15" i="21"/>
  <c r="E15" i="21"/>
  <c r="I15" i="21"/>
  <c r="M15" i="21"/>
  <c r="Q15" i="21"/>
  <c r="U15" i="21"/>
  <c r="Y15" i="21"/>
  <c r="F15" i="21"/>
  <c r="J15" i="21"/>
  <c r="N15" i="21"/>
  <c r="R15" i="21"/>
  <c r="V15" i="21"/>
  <c r="B15" i="21"/>
  <c r="A17" i="23"/>
  <c r="A18" i="23" s="1"/>
  <c r="B16" i="23"/>
  <c r="F16" i="23"/>
  <c r="J16" i="23"/>
  <c r="N16" i="23"/>
  <c r="R16" i="23"/>
  <c r="V16" i="23"/>
  <c r="A54" i="23"/>
  <c r="C16" i="23"/>
  <c r="G16" i="23"/>
  <c r="K16" i="23"/>
  <c r="O16" i="23"/>
  <c r="S16" i="23"/>
  <c r="W16" i="23"/>
  <c r="D16" i="23"/>
  <c r="H16" i="23"/>
  <c r="L16" i="23"/>
  <c r="P16" i="23"/>
  <c r="T16" i="23"/>
  <c r="X16" i="23"/>
  <c r="E16" i="23"/>
  <c r="I16" i="23"/>
  <c r="M16" i="23"/>
  <c r="Q16" i="23"/>
  <c r="U16" i="23"/>
  <c r="Y16" i="23"/>
  <c r="I15" i="23"/>
  <c r="M15" i="23"/>
  <c r="Q15" i="23"/>
  <c r="U15" i="23"/>
  <c r="Y15" i="23"/>
  <c r="F15" i="23"/>
  <c r="J15" i="23"/>
  <c r="N15" i="23"/>
  <c r="R15" i="23"/>
  <c r="V15" i="23"/>
  <c r="C15" i="23"/>
  <c r="G15" i="23"/>
  <c r="K15" i="23"/>
  <c r="O15" i="23"/>
  <c r="S15" i="23"/>
  <c r="W15" i="23"/>
  <c r="D15" i="23"/>
  <c r="H15" i="23"/>
  <c r="A53" i="23"/>
  <c r="L15" i="23"/>
  <c r="P15" i="23"/>
  <c r="T15" i="23"/>
  <c r="X15" i="23"/>
  <c r="E15" i="23"/>
  <c r="B15" i="23"/>
  <c r="A129" i="19"/>
  <c r="A21" i="19"/>
  <c r="A16" i="24"/>
  <c r="F15" i="1"/>
  <c r="A59" i="19" l="1"/>
  <c r="D21" i="19"/>
  <c r="H21" i="19"/>
  <c r="L21" i="19"/>
  <c r="P21" i="19"/>
  <c r="T21" i="19"/>
  <c r="X21" i="19"/>
  <c r="E21" i="19"/>
  <c r="I21" i="19"/>
  <c r="M21" i="19"/>
  <c r="Q21" i="19"/>
  <c r="U21" i="19"/>
  <c r="Y21" i="19"/>
  <c r="B21" i="19"/>
  <c r="F21" i="19"/>
  <c r="J21" i="19"/>
  <c r="N21" i="19"/>
  <c r="R21" i="19"/>
  <c r="V21" i="19"/>
  <c r="C21" i="19"/>
  <c r="G21" i="19"/>
  <c r="K21" i="19"/>
  <c r="O21" i="19"/>
  <c r="S21" i="19"/>
  <c r="W21" i="19"/>
  <c r="F129" i="19"/>
  <c r="J129" i="19"/>
  <c r="N129" i="19"/>
  <c r="R129" i="19"/>
  <c r="V129" i="19"/>
  <c r="B129" i="19"/>
  <c r="C129" i="19"/>
  <c r="G129" i="19"/>
  <c r="K129" i="19"/>
  <c r="O129" i="19"/>
  <c r="S129" i="19"/>
  <c r="W129" i="19"/>
  <c r="D129" i="19"/>
  <c r="H129" i="19"/>
  <c r="L129" i="19"/>
  <c r="P129" i="19"/>
  <c r="T129" i="19"/>
  <c r="X129" i="19"/>
  <c r="E129" i="19"/>
  <c r="I129" i="19"/>
  <c r="M129" i="19"/>
  <c r="Q129" i="19"/>
  <c r="U129" i="19"/>
  <c r="Y129" i="19"/>
  <c r="E130" i="19"/>
  <c r="I130" i="19"/>
  <c r="M130" i="19"/>
  <c r="Q130" i="19"/>
  <c r="U130" i="19"/>
  <c r="Y130" i="19"/>
  <c r="B130" i="19"/>
  <c r="F130" i="19"/>
  <c r="J130" i="19"/>
  <c r="N130" i="19"/>
  <c r="R130" i="19"/>
  <c r="V130" i="19"/>
  <c r="C130" i="19"/>
  <c r="G130" i="19"/>
  <c r="K130" i="19"/>
  <c r="O130" i="19"/>
  <c r="S130" i="19"/>
  <c r="W130" i="19"/>
  <c r="D130" i="19"/>
  <c r="H130" i="19"/>
  <c r="L130" i="19"/>
  <c r="P130" i="19"/>
  <c r="T130" i="19"/>
  <c r="X130" i="19"/>
  <c r="A166" i="19"/>
  <c r="D58" i="19"/>
  <c r="H58" i="19"/>
  <c r="L58" i="19"/>
  <c r="P58" i="19"/>
  <c r="T58" i="19"/>
  <c r="X58" i="19"/>
  <c r="E58" i="19"/>
  <c r="I58" i="19"/>
  <c r="M58" i="19"/>
  <c r="Q58" i="19"/>
  <c r="U58" i="19"/>
  <c r="Y58" i="19"/>
  <c r="B58" i="19"/>
  <c r="F58" i="19"/>
  <c r="J58" i="19"/>
  <c r="N58" i="19"/>
  <c r="R58" i="19"/>
  <c r="V58" i="19"/>
  <c r="C58" i="19"/>
  <c r="G58" i="19"/>
  <c r="K58" i="19"/>
  <c r="O58" i="19"/>
  <c r="S58" i="19"/>
  <c r="W58" i="19"/>
  <c r="F10" i="1"/>
  <c r="F9" i="1"/>
  <c r="C10" i="1"/>
  <c r="C9" i="1"/>
  <c r="D10" i="1"/>
  <c r="D9" i="1"/>
  <c r="E10" i="1"/>
  <c r="E9" i="1"/>
  <c r="D16" i="24"/>
  <c r="H16" i="24"/>
  <c r="L16" i="24"/>
  <c r="P16" i="24"/>
  <c r="T16" i="24"/>
  <c r="X16" i="24"/>
  <c r="B16" i="24"/>
  <c r="F16" i="24"/>
  <c r="J16" i="24"/>
  <c r="N16" i="24"/>
  <c r="R16" i="24"/>
  <c r="V16" i="24"/>
  <c r="G16" i="24"/>
  <c r="O16" i="24"/>
  <c r="W16" i="24"/>
  <c r="I16" i="24"/>
  <c r="Q16" i="24"/>
  <c r="Y16" i="24"/>
  <c r="C16" i="24"/>
  <c r="K16" i="24"/>
  <c r="S16" i="24"/>
  <c r="E16" i="24"/>
  <c r="M16" i="24"/>
  <c r="U16" i="24"/>
  <c r="E53" i="24"/>
  <c r="I53" i="24"/>
  <c r="M53" i="24"/>
  <c r="Q53" i="24"/>
  <c r="U53" i="24"/>
  <c r="Y53" i="24"/>
  <c r="C53" i="24"/>
  <c r="G53" i="24"/>
  <c r="K53" i="24"/>
  <c r="O53" i="24"/>
  <c r="S53" i="24"/>
  <c r="W53" i="24"/>
  <c r="H53" i="24"/>
  <c r="P53" i="24"/>
  <c r="X53" i="24"/>
  <c r="J53" i="24"/>
  <c r="R53" i="24"/>
  <c r="B53" i="24"/>
  <c r="D53" i="24"/>
  <c r="L53" i="24"/>
  <c r="T53" i="24"/>
  <c r="F53" i="24"/>
  <c r="N53" i="24"/>
  <c r="V53" i="24"/>
  <c r="A17" i="24"/>
  <c r="A18" i="24" s="1"/>
  <c r="A54" i="24"/>
  <c r="D53" i="21"/>
  <c r="H53" i="21"/>
  <c r="L53" i="21"/>
  <c r="P53" i="21"/>
  <c r="T53" i="21"/>
  <c r="X53" i="21"/>
  <c r="E53" i="21"/>
  <c r="I53" i="21"/>
  <c r="M53" i="21"/>
  <c r="Q53" i="21"/>
  <c r="U53" i="21"/>
  <c r="Y53" i="21"/>
  <c r="F53" i="21"/>
  <c r="J53" i="21"/>
  <c r="N53" i="21"/>
  <c r="R53" i="21"/>
  <c r="V53" i="21"/>
  <c r="B53" i="21"/>
  <c r="C53" i="21"/>
  <c r="G53" i="21"/>
  <c r="K53" i="21"/>
  <c r="O53" i="21"/>
  <c r="S53" i="21"/>
  <c r="W53" i="21"/>
  <c r="A90" i="21"/>
  <c r="A17" i="21"/>
  <c r="A54" i="21"/>
  <c r="D16" i="21"/>
  <c r="H16" i="21"/>
  <c r="L16" i="21"/>
  <c r="P16" i="21"/>
  <c r="T16" i="21"/>
  <c r="X16" i="21"/>
  <c r="E16" i="21"/>
  <c r="I16" i="21"/>
  <c r="M16" i="21"/>
  <c r="Q16" i="21"/>
  <c r="U16" i="21"/>
  <c r="Y16" i="21"/>
  <c r="B16" i="21"/>
  <c r="F16" i="21"/>
  <c r="J16" i="21"/>
  <c r="N16" i="21"/>
  <c r="R16" i="21"/>
  <c r="V16" i="21"/>
  <c r="C16" i="21"/>
  <c r="G16" i="21"/>
  <c r="K16" i="21"/>
  <c r="O16" i="21"/>
  <c r="S16" i="21"/>
  <c r="W16" i="21"/>
  <c r="E54" i="23"/>
  <c r="I54" i="23"/>
  <c r="M54" i="23"/>
  <c r="Q54" i="23"/>
  <c r="U54" i="23"/>
  <c r="Y54" i="23"/>
  <c r="B54" i="23"/>
  <c r="F54" i="23"/>
  <c r="J54" i="23"/>
  <c r="N54" i="23"/>
  <c r="R54" i="23"/>
  <c r="V54" i="23"/>
  <c r="C54" i="23"/>
  <c r="G54" i="23"/>
  <c r="K54" i="23"/>
  <c r="O54" i="23"/>
  <c r="S54" i="23"/>
  <c r="W54" i="23"/>
  <c r="D54" i="23"/>
  <c r="H54" i="23"/>
  <c r="L54" i="23"/>
  <c r="P54" i="23"/>
  <c r="T54" i="23"/>
  <c r="X54" i="23"/>
  <c r="B18" i="23"/>
  <c r="F18" i="23"/>
  <c r="J18" i="23"/>
  <c r="N18" i="23"/>
  <c r="R18" i="23"/>
  <c r="V18" i="23"/>
  <c r="C18" i="23"/>
  <c r="G18" i="23"/>
  <c r="K18" i="23"/>
  <c r="O18" i="23"/>
  <c r="S18" i="23"/>
  <c r="W18" i="23"/>
  <c r="D18" i="23"/>
  <c r="H18" i="23"/>
  <c r="L18" i="23"/>
  <c r="P18" i="23"/>
  <c r="T18" i="23"/>
  <c r="X18" i="23"/>
  <c r="A56" i="23"/>
  <c r="E18" i="23"/>
  <c r="I18" i="23"/>
  <c r="M18" i="23"/>
  <c r="Q18" i="23"/>
  <c r="U18" i="23"/>
  <c r="Y18" i="23"/>
  <c r="F53" i="23"/>
  <c r="J53" i="23"/>
  <c r="N53" i="23"/>
  <c r="R53" i="23"/>
  <c r="V53" i="23"/>
  <c r="B53" i="23"/>
  <c r="C53" i="23"/>
  <c r="G53" i="23"/>
  <c r="K53" i="23"/>
  <c r="O53" i="23"/>
  <c r="S53" i="23"/>
  <c r="W53" i="23"/>
  <c r="D53" i="23"/>
  <c r="H53" i="23"/>
  <c r="L53" i="23"/>
  <c r="P53" i="23"/>
  <c r="T53" i="23"/>
  <c r="X53" i="23"/>
  <c r="E53" i="23"/>
  <c r="I53" i="23"/>
  <c r="M53" i="23"/>
  <c r="Q53" i="23"/>
  <c r="U53" i="23"/>
  <c r="Y53" i="23"/>
  <c r="A90" i="23"/>
  <c r="B17" i="23"/>
  <c r="F17" i="23"/>
  <c r="J17" i="23"/>
  <c r="N17" i="23"/>
  <c r="R17" i="23"/>
  <c r="V17" i="23"/>
  <c r="C17" i="23"/>
  <c r="G17" i="23"/>
  <c r="K17" i="23"/>
  <c r="O17" i="23"/>
  <c r="S17" i="23"/>
  <c r="W17" i="23"/>
  <c r="A55" i="23"/>
  <c r="A92" i="23" s="1"/>
  <c r="D17" i="23"/>
  <c r="H17" i="23"/>
  <c r="L17" i="23"/>
  <c r="P17" i="23"/>
  <c r="T17" i="23"/>
  <c r="X17" i="23"/>
  <c r="E17" i="23"/>
  <c r="I17" i="23"/>
  <c r="M17" i="23"/>
  <c r="Q17" i="23"/>
  <c r="U17" i="23"/>
  <c r="Y17" i="23"/>
  <c r="E8" i="1"/>
  <c r="F8" i="1"/>
  <c r="C8" i="1"/>
  <c r="D8" i="1"/>
  <c r="A22" i="19"/>
  <c r="A90" i="24"/>
  <c r="A128" i="24" s="1"/>
  <c r="A91" i="23"/>
  <c r="A19" i="23"/>
  <c r="E11" i="8"/>
  <c r="C11" i="8"/>
  <c r="D11" i="8"/>
  <c r="A203" i="19" l="1"/>
  <c r="J166" i="19"/>
  <c r="N166" i="19"/>
  <c r="R166" i="19"/>
  <c r="V166" i="19"/>
  <c r="C166" i="19"/>
  <c r="B166" i="19"/>
  <c r="G166" i="19"/>
  <c r="K166" i="19"/>
  <c r="O166" i="19"/>
  <c r="S166" i="19"/>
  <c r="W166" i="19"/>
  <c r="D166" i="19"/>
  <c r="H166" i="19"/>
  <c r="L166" i="19"/>
  <c r="P166" i="19"/>
  <c r="T166" i="19"/>
  <c r="X166" i="19"/>
  <c r="E166" i="19"/>
  <c r="I166" i="19"/>
  <c r="M166" i="19"/>
  <c r="Q166" i="19"/>
  <c r="U166" i="19"/>
  <c r="Y166" i="19"/>
  <c r="F166" i="19"/>
  <c r="A60" i="19"/>
  <c r="D22" i="19"/>
  <c r="H22" i="19"/>
  <c r="L22" i="19"/>
  <c r="P22" i="19"/>
  <c r="T22" i="19"/>
  <c r="X22" i="19"/>
  <c r="E22" i="19"/>
  <c r="I22" i="19"/>
  <c r="M22" i="19"/>
  <c r="Q22" i="19"/>
  <c r="U22" i="19"/>
  <c r="Y22" i="19"/>
  <c r="B22" i="19"/>
  <c r="F22" i="19"/>
  <c r="J22" i="19"/>
  <c r="N22" i="19"/>
  <c r="R22" i="19"/>
  <c r="V22" i="19"/>
  <c r="C22" i="19"/>
  <c r="G22" i="19"/>
  <c r="K22" i="19"/>
  <c r="O22" i="19"/>
  <c r="S22" i="19"/>
  <c r="W22" i="19"/>
  <c r="D59" i="19"/>
  <c r="H59" i="19"/>
  <c r="L59" i="19"/>
  <c r="P59" i="19"/>
  <c r="T59" i="19"/>
  <c r="X59" i="19"/>
  <c r="E59" i="19"/>
  <c r="I59" i="19"/>
  <c r="M59" i="19"/>
  <c r="Q59" i="19"/>
  <c r="U59" i="19"/>
  <c r="Y59" i="19"/>
  <c r="B59" i="19"/>
  <c r="F59" i="19"/>
  <c r="J59" i="19"/>
  <c r="N59" i="19"/>
  <c r="R59" i="19"/>
  <c r="V59" i="19"/>
  <c r="C59" i="19"/>
  <c r="G59" i="19"/>
  <c r="K59" i="19"/>
  <c r="O59" i="19"/>
  <c r="S59" i="19"/>
  <c r="W59" i="19"/>
  <c r="A56" i="24"/>
  <c r="D18" i="24"/>
  <c r="H18" i="24"/>
  <c r="L18" i="24"/>
  <c r="P18" i="24"/>
  <c r="T18" i="24"/>
  <c r="X18" i="24"/>
  <c r="B18" i="24"/>
  <c r="F18" i="24"/>
  <c r="J18" i="24"/>
  <c r="N18" i="24"/>
  <c r="R18" i="24"/>
  <c r="V18" i="24"/>
  <c r="G18" i="24"/>
  <c r="O18" i="24"/>
  <c r="W18" i="24"/>
  <c r="I18" i="24"/>
  <c r="Q18" i="24"/>
  <c r="Y18" i="24"/>
  <c r="C18" i="24"/>
  <c r="K18" i="24"/>
  <c r="S18" i="24"/>
  <c r="E18" i="24"/>
  <c r="M18" i="24"/>
  <c r="U18" i="24"/>
  <c r="D90" i="24"/>
  <c r="H90" i="24"/>
  <c r="L90" i="24"/>
  <c r="P90" i="24"/>
  <c r="T90" i="24"/>
  <c r="X90" i="24"/>
  <c r="E90" i="24"/>
  <c r="I90" i="24"/>
  <c r="M90" i="24"/>
  <c r="Q90" i="24"/>
  <c r="U90" i="24"/>
  <c r="Y90" i="24"/>
  <c r="F90" i="24"/>
  <c r="J90" i="24"/>
  <c r="N90" i="24"/>
  <c r="R90" i="24"/>
  <c r="V90" i="24"/>
  <c r="B90" i="24"/>
  <c r="C90" i="24"/>
  <c r="G90" i="24"/>
  <c r="K90" i="24"/>
  <c r="O90" i="24"/>
  <c r="S90" i="24"/>
  <c r="W90" i="24"/>
  <c r="C54" i="24"/>
  <c r="G54" i="24"/>
  <c r="K54" i="24"/>
  <c r="O54" i="24"/>
  <c r="S54" i="24"/>
  <c r="W54" i="24"/>
  <c r="D54" i="24"/>
  <c r="H54" i="24"/>
  <c r="L54" i="24"/>
  <c r="P54" i="24"/>
  <c r="T54" i="24"/>
  <c r="X54" i="24"/>
  <c r="E54" i="24"/>
  <c r="I54" i="24"/>
  <c r="M54" i="24"/>
  <c r="Q54" i="24"/>
  <c r="U54" i="24"/>
  <c r="Y54" i="24"/>
  <c r="B54" i="24"/>
  <c r="F54" i="24"/>
  <c r="J54" i="24"/>
  <c r="N54" i="24"/>
  <c r="R54" i="24"/>
  <c r="V54" i="24"/>
  <c r="A165" i="24"/>
  <c r="F128" i="24"/>
  <c r="J128" i="24"/>
  <c r="N128" i="24"/>
  <c r="R128" i="24"/>
  <c r="V128" i="24"/>
  <c r="B128" i="24"/>
  <c r="C128" i="24"/>
  <c r="G128" i="24"/>
  <c r="K128" i="24"/>
  <c r="O128" i="24"/>
  <c r="S128" i="24"/>
  <c r="W128" i="24"/>
  <c r="E128" i="24"/>
  <c r="I128" i="24"/>
  <c r="M128" i="24"/>
  <c r="Q128" i="24"/>
  <c r="U128" i="24"/>
  <c r="Y128" i="24"/>
  <c r="D128" i="24"/>
  <c r="T128" i="24"/>
  <c r="H128" i="24"/>
  <c r="X128" i="24"/>
  <c r="L128" i="24"/>
  <c r="P128" i="24"/>
  <c r="A55" i="24"/>
  <c r="A92" i="24" s="1"/>
  <c r="D17" i="24"/>
  <c r="H17" i="24"/>
  <c r="L17" i="24"/>
  <c r="P17" i="24"/>
  <c r="T17" i="24"/>
  <c r="X17" i="24"/>
  <c r="B17" i="24"/>
  <c r="F17" i="24"/>
  <c r="J17" i="24"/>
  <c r="N17" i="24"/>
  <c r="R17" i="24"/>
  <c r="V17" i="24"/>
  <c r="G17" i="24"/>
  <c r="O17" i="24"/>
  <c r="W17" i="24"/>
  <c r="I17" i="24"/>
  <c r="Q17" i="24"/>
  <c r="Y17" i="24"/>
  <c r="C17" i="24"/>
  <c r="K17" i="24"/>
  <c r="S17" i="24"/>
  <c r="E17" i="24"/>
  <c r="M17" i="24"/>
  <c r="U17" i="24"/>
  <c r="A19" i="24"/>
  <c r="B54" i="21"/>
  <c r="E54" i="21"/>
  <c r="I54" i="21"/>
  <c r="M54" i="21"/>
  <c r="Q54" i="21"/>
  <c r="U54" i="21"/>
  <c r="Y54" i="21"/>
  <c r="F54" i="21"/>
  <c r="J54" i="21"/>
  <c r="N54" i="21"/>
  <c r="R54" i="21"/>
  <c r="V54" i="21"/>
  <c r="C54" i="21"/>
  <c r="G54" i="21"/>
  <c r="K54" i="21"/>
  <c r="O54" i="21"/>
  <c r="S54" i="21"/>
  <c r="W54" i="21"/>
  <c r="D54" i="21"/>
  <c r="H54" i="21"/>
  <c r="L54" i="21"/>
  <c r="P54" i="21"/>
  <c r="T54" i="21"/>
  <c r="X54" i="21"/>
  <c r="A91" i="21"/>
  <c r="A18" i="21"/>
  <c r="D17" i="21"/>
  <c r="H17" i="21"/>
  <c r="L17" i="21"/>
  <c r="P17" i="21"/>
  <c r="T17" i="21"/>
  <c r="X17" i="21"/>
  <c r="A55" i="21"/>
  <c r="E17" i="21"/>
  <c r="I17" i="21"/>
  <c r="M17" i="21"/>
  <c r="Q17" i="21"/>
  <c r="U17" i="21"/>
  <c r="Y17" i="21"/>
  <c r="B17" i="21"/>
  <c r="F17" i="21"/>
  <c r="J17" i="21"/>
  <c r="N17" i="21"/>
  <c r="R17" i="21"/>
  <c r="V17" i="21"/>
  <c r="C17" i="21"/>
  <c r="G17" i="21"/>
  <c r="K17" i="21"/>
  <c r="O17" i="21"/>
  <c r="S17" i="21"/>
  <c r="W17" i="21"/>
  <c r="A128" i="21"/>
  <c r="A165" i="21" s="1"/>
  <c r="F90" i="21"/>
  <c r="J90" i="21"/>
  <c r="N90" i="21"/>
  <c r="R90" i="21"/>
  <c r="V90" i="21"/>
  <c r="B90" i="21"/>
  <c r="C90" i="21"/>
  <c r="G90" i="21"/>
  <c r="K90" i="21"/>
  <c r="O90" i="21"/>
  <c r="S90" i="21"/>
  <c r="W90" i="21"/>
  <c r="D90" i="21"/>
  <c r="H90" i="21"/>
  <c r="L90" i="21"/>
  <c r="P90" i="21"/>
  <c r="T90" i="21"/>
  <c r="X90" i="21"/>
  <c r="E90" i="21"/>
  <c r="I90" i="21"/>
  <c r="M90" i="21"/>
  <c r="Q90" i="21"/>
  <c r="U90" i="21"/>
  <c r="Y90" i="21"/>
  <c r="C92" i="23"/>
  <c r="G92" i="23"/>
  <c r="K92" i="23"/>
  <c r="O92" i="23"/>
  <c r="S92" i="23"/>
  <c r="W92" i="23"/>
  <c r="E92" i="23"/>
  <c r="I92" i="23"/>
  <c r="M92" i="23"/>
  <c r="Q92" i="23"/>
  <c r="U92" i="23"/>
  <c r="Y92" i="23"/>
  <c r="D92" i="23"/>
  <c r="L92" i="23"/>
  <c r="T92" i="23"/>
  <c r="F92" i="23"/>
  <c r="N92" i="23"/>
  <c r="V92" i="23"/>
  <c r="H92" i="23"/>
  <c r="P92" i="23"/>
  <c r="X92" i="23"/>
  <c r="B92" i="23"/>
  <c r="J92" i="23"/>
  <c r="R92" i="23"/>
  <c r="E56" i="23"/>
  <c r="I56" i="23"/>
  <c r="M56" i="23"/>
  <c r="Q56" i="23"/>
  <c r="U56" i="23"/>
  <c r="Y56" i="23"/>
  <c r="B56" i="23"/>
  <c r="F56" i="23"/>
  <c r="J56" i="23"/>
  <c r="N56" i="23"/>
  <c r="R56" i="23"/>
  <c r="V56" i="23"/>
  <c r="D56" i="23"/>
  <c r="H56" i="23"/>
  <c r="L56" i="23"/>
  <c r="P56" i="23"/>
  <c r="T56" i="23"/>
  <c r="X56" i="23"/>
  <c r="G56" i="23"/>
  <c r="W56" i="23"/>
  <c r="K56" i="23"/>
  <c r="O56" i="23"/>
  <c r="C56" i="23"/>
  <c r="S56" i="23"/>
  <c r="C91" i="23"/>
  <c r="G91" i="23"/>
  <c r="K91" i="23"/>
  <c r="O91" i="23"/>
  <c r="S91" i="23"/>
  <c r="W91" i="23"/>
  <c r="E91" i="23"/>
  <c r="I91" i="23"/>
  <c r="M91" i="23"/>
  <c r="Q91" i="23"/>
  <c r="U91" i="23"/>
  <c r="Y91" i="23"/>
  <c r="D91" i="23"/>
  <c r="L91" i="23"/>
  <c r="T91" i="23"/>
  <c r="F91" i="23"/>
  <c r="N91" i="23"/>
  <c r="V91" i="23"/>
  <c r="H91" i="23"/>
  <c r="P91" i="23"/>
  <c r="X91" i="23"/>
  <c r="B91" i="23"/>
  <c r="J91" i="23"/>
  <c r="R91" i="23"/>
  <c r="A128" i="23"/>
  <c r="F90" i="23"/>
  <c r="J90" i="23"/>
  <c r="N90" i="23"/>
  <c r="R90" i="23"/>
  <c r="V90" i="23"/>
  <c r="B90" i="23"/>
  <c r="C90" i="23"/>
  <c r="G90" i="23"/>
  <c r="K90" i="23"/>
  <c r="O90" i="23"/>
  <c r="S90" i="23"/>
  <c r="W90" i="23"/>
  <c r="D90" i="23"/>
  <c r="H90" i="23"/>
  <c r="L90" i="23"/>
  <c r="P90" i="23"/>
  <c r="T90" i="23"/>
  <c r="X90" i="23"/>
  <c r="E90" i="23"/>
  <c r="I90" i="23"/>
  <c r="M90" i="23"/>
  <c r="Q90" i="23"/>
  <c r="U90" i="23"/>
  <c r="Y90" i="23"/>
  <c r="E55" i="23"/>
  <c r="I55" i="23"/>
  <c r="M55" i="23"/>
  <c r="Q55" i="23"/>
  <c r="U55" i="23"/>
  <c r="Y55" i="23"/>
  <c r="B55" i="23"/>
  <c r="F55" i="23"/>
  <c r="J55" i="23"/>
  <c r="N55" i="23"/>
  <c r="R55" i="23"/>
  <c r="V55" i="23"/>
  <c r="C55" i="23"/>
  <c r="G55" i="23"/>
  <c r="K55" i="23"/>
  <c r="D55" i="23"/>
  <c r="H55" i="23"/>
  <c r="L55" i="23"/>
  <c r="P55" i="23"/>
  <c r="T55" i="23"/>
  <c r="X55" i="23"/>
  <c r="O55" i="23"/>
  <c r="S55" i="23"/>
  <c r="W55" i="23"/>
  <c r="A57" i="23"/>
  <c r="B19" i="23"/>
  <c r="F19" i="23"/>
  <c r="J19" i="23"/>
  <c r="N19" i="23"/>
  <c r="R19" i="23"/>
  <c r="V19" i="23"/>
  <c r="C19" i="23"/>
  <c r="G19" i="23"/>
  <c r="K19" i="23"/>
  <c r="O19" i="23"/>
  <c r="S19" i="23"/>
  <c r="W19" i="23"/>
  <c r="D19" i="23"/>
  <c r="H19" i="23"/>
  <c r="L19" i="23"/>
  <c r="P19" i="23"/>
  <c r="T19" i="23"/>
  <c r="X19" i="23"/>
  <c r="E19" i="23"/>
  <c r="I19" i="23"/>
  <c r="M19" i="23"/>
  <c r="Q19" i="23"/>
  <c r="U19" i="23"/>
  <c r="Y19" i="23"/>
  <c r="A23" i="19"/>
  <c r="A91" i="24"/>
  <c r="A129" i="24"/>
  <c r="A20" i="24"/>
  <c r="A167" i="19"/>
  <c r="A20" i="23"/>
  <c r="D12" i="8"/>
  <c r="E12" i="8"/>
  <c r="B12" i="8"/>
  <c r="C12" i="8"/>
  <c r="E13" i="8"/>
  <c r="B13" i="8"/>
  <c r="C13" i="8"/>
  <c r="D13" i="8"/>
  <c r="A92" i="19"/>
  <c r="E167" i="19" l="1"/>
  <c r="I167" i="19"/>
  <c r="M167" i="19"/>
  <c r="Q167" i="19"/>
  <c r="U167" i="19"/>
  <c r="Y167" i="19"/>
  <c r="B167" i="19"/>
  <c r="F167" i="19"/>
  <c r="J167" i="19"/>
  <c r="N167" i="19"/>
  <c r="R167" i="19"/>
  <c r="V167" i="19"/>
  <c r="C167" i="19"/>
  <c r="G167" i="19"/>
  <c r="K167" i="19"/>
  <c r="O167" i="19"/>
  <c r="S167" i="19"/>
  <c r="W167" i="19"/>
  <c r="D167" i="19"/>
  <c r="H167" i="19"/>
  <c r="L167" i="19"/>
  <c r="P167" i="19"/>
  <c r="T167" i="19"/>
  <c r="X167" i="19"/>
  <c r="D60" i="19"/>
  <c r="H60" i="19"/>
  <c r="L60" i="19"/>
  <c r="P60" i="19"/>
  <c r="T60" i="19"/>
  <c r="X60" i="19"/>
  <c r="E60" i="19"/>
  <c r="I60" i="19"/>
  <c r="M60" i="19"/>
  <c r="Q60" i="19"/>
  <c r="U60" i="19"/>
  <c r="Y60" i="19"/>
  <c r="B60" i="19"/>
  <c r="F60" i="19"/>
  <c r="J60" i="19"/>
  <c r="N60" i="19"/>
  <c r="R60" i="19"/>
  <c r="V60" i="19"/>
  <c r="C60" i="19"/>
  <c r="G60" i="19"/>
  <c r="K60" i="19"/>
  <c r="O60" i="19"/>
  <c r="S60" i="19"/>
  <c r="W60" i="19"/>
  <c r="A131" i="19"/>
  <c r="D92" i="19"/>
  <c r="H92" i="19"/>
  <c r="L92" i="19"/>
  <c r="P92" i="19"/>
  <c r="T92" i="19"/>
  <c r="X92" i="19"/>
  <c r="E92" i="19"/>
  <c r="I92" i="19"/>
  <c r="M92" i="19"/>
  <c r="Q92" i="19"/>
  <c r="U92" i="19"/>
  <c r="Y92" i="19"/>
  <c r="B92" i="19"/>
  <c r="F92" i="19"/>
  <c r="J92" i="19"/>
  <c r="N92" i="19"/>
  <c r="R92" i="19"/>
  <c r="V92" i="19"/>
  <c r="C92" i="19"/>
  <c r="G92" i="19"/>
  <c r="K92" i="19"/>
  <c r="O92" i="19"/>
  <c r="S92" i="19"/>
  <c r="W92" i="19"/>
  <c r="A61" i="19"/>
  <c r="D23" i="19"/>
  <c r="H23" i="19"/>
  <c r="L23" i="19"/>
  <c r="P23" i="19"/>
  <c r="T23" i="19"/>
  <c r="X23" i="19"/>
  <c r="E23" i="19"/>
  <c r="I23" i="19"/>
  <c r="M23" i="19"/>
  <c r="Q23" i="19"/>
  <c r="U23" i="19"/>
  <c r="Y23" i="19"/>
  <c r="B23" i="19"/>
  <c r="F23" i="19"/>
  <c r="J23" i="19"/>
  <c r="N23" i="19"/>
  <c r="R23" i="19"/>
  <c r="V23" i="19"/>
  <c r="C23" i="19"/>
  <c r="G23" i="19"/>
  <c r="K23" i="19"/>
  <c r="O23" i="19"/>
  <c r="S23" i="19"/>
  <c r="W23" i="19"/>
  <c r="A241" i="19"/>
  <c r="F203" i="19"/>
  <c r="J203" i="19"/>
  <c r="N203" i="19"/>
  <c r="R203" i="19"/>
  <c r="V203" i="19"/>
  <c r="B203" i="19"/>
  <c r="C203" i="19"/>
  <c r="G203" i="19"/>
  <c r="K203" i="19"/>
  <c r="O203" i="19"/>
  <c r="S203" i="19"/>
  <c r="W203" i="19"/>
  <c r="D203" i="19"/>
  <c r="H203" i="19"/>
  <c r="L203" i="19"/>
  <c r="P203" i="19"/>
  <c r="T203" i="19"/>
  <c r="X203" i="19"/>
  <c r="E203" i="19"/>
  <c r="I203" i="19"/>
  <c r="M203" i="19"/>
  <c r="Q203" i="19"/>
  <c r="U203" i="19"/>
  <c r="Y203" i="19"/>
  <c r="E91" i="24"/>
  <c r="I91" i="24"/>
  <c r="M91" i="24"/>
  <c r="Q91" i="24"/>
  <c r="U91" i="24"/>
  <c r="Y91" i="24"/>
  <c r="B91" i="24"/>
  <c r="F91" i="24"/>
  <c r="J91" i="24"/>
  <c r="N91" i="24"/>
  <c r="R91" i="24"/>
  <c r="V91" i="24"/>
  <c r="D91" i="24"/>
  <c r="H91" i="24"/>
  <c r="L91" i="24"/>
  <c r="P91" i="24"/>
  <c r="T91" i="24"/>
  <c r="X91" i="24"/>
  <c r="K91" i="24"/>
  <c r="O91" i="24"/>
  <c r="C91" i="24"/>
  <c r="S91" i="24"/>
  <c r="G91" i="24"/>
  <c r="W91" i="24"/>
  <c r="D19" i="24"/>
  <c r="H19" i="24"/>
  <c r="B19" i="24"/>
  <c r="F19" i="24"/>
  <c r="G19" i="24"/>
  <c r="L19" i="24"/>
  <c r="P19" i="24"/>
  <c r="T19" i="24"/>
  <c r="X19" i="24"/>
  <c r="I19" i="24"/>
  <c r="M19" i="24"/>
  <c r="Q19" i="24"/>
  <c r="U19" i="24"/>
  <c r="Y19" i="24"/>
  <c r="C19" i="24"/>
  <c r="J19" i="24"/>
  <c r="N19" i="24"/>
  <c r="R19" i="24"/>
  <c r="V19" i="24"/>
  <c r="E19" i="24"/>
  <c r="K19" i="24"/>
  <c r="O19" i="24"/>
  <c r="S19" i="24"/>
  <c r="W19" i="24"/>
  <c r="D20" i="24"/>
  <c r="H20" i="24"/>
  <c r="L20" i="24"/>
  <c r="P20" i="24"/>
  <c r="T20" i="24"/>
  <c r="X20" i="24"/>
  <c r="E20" i="24"/>
  <c r="I20" i="24"/>
  <c r="M20" i="24"/>
  <c r="Q20" i="24"/>
  <c r="U20" i="24"/>
  <c r="Y20" i="24"/>
  <c r="B20" i="24"/>
  <c r="F20" i="24"/>
  <c r="J20" i="24"/>
  <c r="N20" i="24"/>
  <c r="R20" i="24"/>
  <c r="V20" i="24"/>
  <c r="C20" i="24"/>
  <c r="G20" i="24"/>
  <c r="K20" i="24"/>
  <c r="O20" i="24"/>
  <c r="S20" i="24"/>
  <c r="W20" i="24"/>
  <c r="C55" i="24"/>
  <c r="G55" i="24"/>
  <c r="K55" i="24"/>
  <c r="O55" i="24"/>
  <c r="S55" i="24"/>
  <c r="W55" i="24"/>
  <c r="D55" i="24"/>
  <c r="H55" i="24"/>
  <c r="L55" i="24"/>
  <c r="P55" i="24"/>
  <c r="T55" i="24"/>
  <c r="X55" i="24"/>
  <c r="E55" i="24"/>
  <c r="I55" i="24"/>
  <c r="M55" i="24"/>
  <c r="Q55" i="24"/>
  <c r="U55" i="24"/>
  <c r="Y55" i="24"/>
  <c r="B55" i="24"/>
  <c r="F55" i="24"/>
  <c r="J55" i="24"/>
  <c r="N55" i="24"/>
  <c r="R55" i="24"/>
  <c r="V55" i="24"/>
  <c r="E92" i="24"/>
  <c r="I92" i="24"/>
  <c r="M92" i="24"/>
  <c r="Q92" i="24"/>
  <c r="U92" i="24"/>
  <c r="Y92" i="24"/>
  <c r="B92" i="24"/>
  <c r="F92" i="24"/>
  <c r="J92" i="24"/>
  <c r="N92" i="24"/>
  <c r="R92" i="24"/>
  <c r="V92" i="24"/>
  <c r="D92" i="24"/>
  <c r="H92" i="24"/>
  <c r="L92" i="24"/>
  <c r="P92" i="24"/>
  <c r="T92" i="24"/>
  <c r="X92" i="24"/>
  <c r="C92" i="24"/>
  <c r="S92" i="24"/>
  <c r="G92" i="24"/>
  <c r="W92" i="24"/>
  <c r="K92" i="24"/>
  <c r="O92" i="24"/>
  <c r="E165" i="24"/>
  <c r="I165" i="24"/>
  <c r="M165" i="24"/>
  <c r="Q165" i="24"/>
  <c r="U165" i="24"/>
  <c r="Y165" i="24"/>
  <c r="D165" i="24"/>
  <c r="H165" i="24"/>
  <c r="L165" i="24"/>
  <c r="P165" i="24"/>
  <c r="T165" i="24"/>
  <c r="X165" i="24"/>
  <c r="J165" i="24"/>
  <c r="R165" i="24"/>
  <c r="B165" i="24"/>
  <c r="C165" i="24"/>
  <c r="K165" i="24"/>
  <c r="S165" i="24"/>
  <c r="F165" i="24"/>
  <c r="N165" i="24"/>
  <c r="V165" i="24"/>
  <c r="G165" i="24"/>
  <c r="O165" i="24"/>
  <c r="W165" i="24"/>
  <c r="A166" i="24"/>
  <c r="D129" i="24"/>
  <c r="H129" i="24"/>
  <c r="L129" i="24"/>
  <c r="P129" i="24"/>
  <c r="T129" i="24"/>
  <c r="X129" i="24"/>
  <c r="C129" i="24"/>
  <c r="G129" i="24"/>
  <c r="K129" i="24"/>
  <c r="O129" i="24"/>
  <c r="S129" i="24"/>
  <c r="W129" i="24"/>
  <c r="I129" i="24"/>
  <c r="Q129" i="24"/>
  <c r="Y129" i="24"/>
  <c r="B129" i="24"/>
  <c r="J129" i="24"/>
  <c r="R129" i="24"/>
  <c r="E129" i="24"/>
  <c r="M129" i="24"/>
  <c r="U129" i="24"/>
  <c r="F129" i="24"/>
  <c r="N129" i="24"/>
  <c r="V129" i="24"/>
  <c r="C56" i="24"/>
  <c r="G56" i="24"/>
  <c r="K56" i="24"/>
  <c r="O56" i="24"/>
  <c r="S56" i="24"/>
  <c r="W56" i="24"/>
  <c r="D56" i="24"/>
  <c r="H56" i="24"/>
  <c r="L56" i="24"/>
  <c r="P56" i="24"/>
  <c r="T56" i="24"/>
  <c r="X56" i="24"/>
  <c r="E56" i="24"/>
  <c r="I56" i="24"/>
  <c r="M56" i="24"/>
  <c r="Q56" i="24"/>
  <c r="U56" i="24"/>
  <c r="Y56" i="24"/>
  <c r="B56" i="24"/>
  <c r="F56" i="24"/>
  <c r="J56" i="24"/>
  <c r="N56" i="24"/>
  <c r="R56" i="24"/>
  <c r="V56" i="24"/>
  <c r="A57" i="24"/>
  <c r="A58" i="24"/>
  <c r="E165" i="21"/>
  <c r="I165" i="21"/>
  <c r="M165" i="21"/>
  <c r="Q165" i="21"/>
  <c r="U165" i="21"/>
  <c r="Y165" i="21"/>
  <c r="C165" i="21"/>
  <c r="G165" i="21"/>
  <c r="K165" i="21"/>
  <c r="O165" i="21"/>
  <c r="S165" i="21"/>
  <c r="W165" i="21"/>
  <c r="D165" i="21"/>
  <c r="L165" i="21"/>
  <c r="T165" i="21"/>
  <c r="F165" i="21"/>
  <c r="N165" i="21"/>
  <c r="V165" i="21"/>
  <c r="H165" i="21"/>
  <c r="P165" i="21"/>
  <c r="X165" i="21"/>
  <c r="J165" i="21"/>
  <c r="R165" i="21"/>
  <c r="B165" i="21"/>
  <c r="A202" i="21"/>
  <c r="F128" i="21"/>
  <c r="J128" i="21"/>
  <c r="N128" i="21"/>
  <c r="R128" i="21"/>
  <c r="V128" i="21"/>
  <c r="B128" i="21"/>
  <c r="C128" i="21"/>
  <c r="G128" i="21"/>
  <c r="K128" i="21"/>
  <c r="O128" i="21"/>
  <c r="S128" i="21"/>
  <c r="W128" i="21"/>
  <c r="E128" i="21"/>
  <c r="I128" i="21"/>
  <c r="M128" i="21"/>
  <c r="Q128" i="21"/>
  <c r="U128" i="21"/>
  <c r="Y128" i="21"/>
  <c r="H128" i="21"/>
  <c r="X128" i="21"/>
  <c r="L128" i="21"/>
  <c r="P128" i="21"/>
  <c r="D128" i="21"/>
  <c r="T128" i="21"/>
  <c r="A129" i="21"/>
  <c r="A166" i="21" s="1"/>
  <c r="D18" i="21"/>
  <c r="H18" i="21"/>
  <c r="L18" i="21"/>
  <c r="P18" i="21"/>
  <c r="T18" i="21"/>
  <c r="X18" i="21"/>
  <c r="E18" i="21"/>
  <c r="I18" i="21"/>
  <c r="M18" i="21"/>
  <c r="Q18" i="21"/>
  <c r="U18" i="21"/>
  <c r="Y18" i="21"/>
  <c r="A56" i="21"/>
  <c r="B18" i="21"/>
  <c r="F18" i="21"/>
  <c r="J18" i="21"/>
  <c r="N18" i="21"/>
  <c r="R18" i="21"/>
  <c r="V18" i="21"/>
  <c r="C18" i="21"/>
  <c r="G18" i="21"/>
  <c r="K18" i="21"/>
  <c r="O18" i="21"/>
  <c r="S18" i="21"/>
  <c r="W18" i="21"/>
  <c r="A19" i="21"/>
  <c r="F55" i="21"/>
  <c r="J55" i="21"/>
  <c r="N55" i="21"/>
  <c r="R55" i="21"/>
  <c r="V55" i="21"/>
  <c r="B55" i="21"/>
  <c r="C55" i="21"/>
  <c r="G55" i="21"/>
  <c r="K55" i="21"/>
  <c r="O55" i="21"/>
  <c r="S55" i="21"/>
  <c r="W55" i="21"/>
  <c r="D55" i="21"/>
  <c r="H55" i="21"/>
  <c r="L55" i="21"/>
  <c r="P55" i="21"/>
  <c r="T55" i="21"/>
  <c r="X55" i="21"/>
  <c r="E55" i="21"/>
  <c r="I55" i="21"/>
  <c r="M55" i="21"/>
  <c r="Q55" i="21"/>
  <c r="U55" i="21"/>
  <c r="Y55" i="21"/>
  <c r="A92" i="21"/>
  <c r="B91" i="21"/>
  <c r="F91" i="21"/>
  <c r="J91" i="21"/>
  <c r="N91" i="21"/>
  <c r="R91" i="21"/>
  <c r="V91" i="21"/>
  <c r="C91" i="21"/>
  <c r="G91" i="21"/>
  <c r="K91" i="21"/>
  <c r="O91" i="21"/>
  <c r="S91" i="21"/>
  <c r="W91" i="21"/>
  <c r="D91" i="21"/>
  <c r="H91" i="21"/>
  <c r="L91" i="21"/>
  <c r="P91" i="21"/>
  <c r="T91" i="21"/>
  <c r="X91" i="21"/>
  <c r="E91" i="21"/>
  <c r="I91" i="21"/>
  <c r="M91" i="21"/>
  <c r="Q91" i="21"/>
  <c r="U91" i="21"/>
  <c r="Y91" i="21"/>
  <c r="B20" i="23"/>
  <c r="F20" i="23"/>
  <c r="J20" i="23"/>
  <c r="N20" i="23"/>
  <c r="R20" i="23"/>
  <c r="V20" i="23"/>
  <c r="A58" i="23"/>
  <c r="C20" i="23"/>
  <c r="G20" i="23"/>
  <c r="K20" i="23"/>
  <c r="O20" i="23"/>
  <c r="S20" i="23"/>
  <c r="W20" i="23"/>
  <c r="D20" i="23"/>
  <c r="H20" i="23"/>
  <c r="L20" i="23"/>
  <c r="P20" i="23"/>
  <c r="T20" i="23"/>
  <c r="X20" i="23"/>
  <c r="E20" i="23"/>
  <c r="I20" i="23"/>
  <c r="M20" i="23"/>
  <c r="Q20" i="23"/>
  <c r="U20" i="23"/>
  <c r="Y20" i="23"/>
  <c r="E57" i="23"/>
  <c r="I57" i="23"/>
  <c r="M57" i="23"/>
  <c r="Q57" i="23"/>
  <c r="U57" i="23"/>
  <c r="Y57" i="23"/>
  <c r="B57" i="23"/>
  <c r="F57" i="23"/>
  <c r="J57" i="23"/>
  <c r="N57" i="23"/>
  <c r="R57" i="23"/>
  <c r="V57" i="23"/>
  <c r="D57" i="23"/>
  <c r="H57" i="23"/>
  <c r="L57" i="23"/>
  <c r="P57" i="23"/>
  <c r="T57" i="23"/>
  <c r="X57" i="23"/>
  <c r="O57" i="23"/>
  <c r="C57" i="23"/>
  <c r="S57" i="23"/>
  <c r="G57" i="23"/>
  <c r="W57" i="23"/>
  <c r="K57" i="23"/>
  <c r="A166" i="23"/>
  <c r="G128" i="23"/>
  <c r="K128" i="23"/>
  <c r="O128" i="23"/>
  <c r="S128" i="23"/>
  <c r="W128" i="23"/>
  <c r="D128" i="23"/>
  <c r="I128" i="23"/>
  <c r="M128" i="23"/>
  <c r="Q128" i="23"/>
  <c r="U128" i="23"/>
  <c r="Y128" i="23"/>
  <c r="B128" i="23"/>
  <c r="H128" i="23"/>
  <c r="P128" i="23"/>
  <c r="X128" i="23"/>
  <c r="J128" i="23"/>
  <c r="R128" i="23"/>
  <c r="C128" i="23"/>
  <c r="L128" i="23"/>
  <c r="T128" i="23"/>
  <c r="E128" i="23"/>
  <c r="F128" i="23"/>
  <c r="N128" i="23"/>
  <c r="V128" i="23"/>
  <c r="A129" i="23"/>
  <c r="A24" i="19"/>
  <c r="A130" i="24"/>
  <c r="A21" i="24"/>
  <c r="A93" i="24"/>
  <c r="A93" i="23"/>
  <c r="A168" i="19"/>
  <c r="A21" i="23"/>
  <c r="A204" i="19"/>
  <c r="E168" i="19" l="1"/>
  <c r="I168" i="19"/>
  <c r="M168" i="19"/>
  <c r="Q168" i="19"/>
  <c r="U168" i="19"/>
  <c r="Y168" i="19"/>
  <c r="B168" i="19"/>
  <c r="F168" i="19"/>
  <c r="J168" i="19"/>
  <c r="N168" i="19"/>
  <c r="R168" i="19"/>
  <c r="V168" i="19"/>
  <c r="C168" i="19"/>
  <c r="G168" i="19"/>
  <c r="K168" i="19"/>
  <c r="O168" i="19"/>
  <c r="S168" i="19"/>
  <c r="W168" i="19"/>
  <c r="D168" i="19"/>
  <c r="H168" i="19"/>
  <c r="L168" i="19"/>
  <c r="P168" i="19"/>
  <c r="T168" i="19"/>
  <c r="X168" i="19"/>
  <c r="A62" i="19"/>
  <c r="D24" i="19"/>
  <c r="H24" i="19"/>
  <c r="L24" i="19"/>
  <c r="P24" i="19"/>
  <c r="T24" i="19"/>
  <c r="X24" i="19"/>
  <c r="E24" i="19"/>
  <c r="I24" i="19"/>
  <c r="M24" i="19"/>
  <c r="Q24" i="19"/>
  <c r="U24" i="19"/>
  <c r="Y24" i="19"/>
  <c r="B24" i="19"/>
  <c r="F24" i="19"/>
  <c r="J24" i="19"/>
  <c r="N24" i="19"/>
  <c r="R24" i="19"/>
  <c r="V24" i="19"/>
  <c r="C24" i="19"/>
  <c r="G24" i="19"/>
  <c r="K24" i="19"/>
  <c r="O24" i="19"/>
  <c r="S24" i="19"/>
  <c r="W24" i="19"/>
  <c r="A279" i="19"/>
  <c r="E241" i="19"/>
  <c r="I241" i="19"/>
  <c r="M241" i="19"/>
  <c r="Q241" i="19"/>
  <c r="U241" i="19"/>
  <c r="B241" i="19"/>
  <c r="Y241" i="19"/>
  <c r="F241" i="19"/>
  <c r="J241" i="19"/>
  <c r="N241" i="19"/>
  <c r="R241" i="19"/>
  <c r="V241" i="19"/>
  <c r="C241" i="19"/>
  <c r="G241" i="19"/>
  <c r="K241" i="19"/>
  <c r="O241" i="19"/>
  <c r="S241" i="19"/>
  <c r="W241" i="19"/>
  <c r="D241" i="19"/>
  <c r="H241" i="19"/>
  <c r="L241" i="19"/>
  <c r="P241" i="19"/>
  <c r="T241" i="19"/>
  <c r="X241" i="19"/>
  <c r="A242" i="19"/>
  <c r="E204" i="19"/>
  <c r="I204" i="19"/>
  <c r="M204" i="19"/>
  <c r="Q204" i="19"/>
  <c r="U204" i="19"/>
  <c r="Y204" i="19"/>
  <c r="B204" i="19"/>
  <c r="F204" i="19"/>
  <c r="J204" i="19"/>
  <c r="N204" i="19"/>
  <c r="R204" i="19"/>
  <c r="V204" i="19"/>
  <c r="C204" i="19"/>
  <c r="G204" i="19"/>
  <c r="K204" i="19"/>
  <c r="O204" i="19"/>
  <c r="S204" i="19"/>
  <c r="W204" i="19"/>
  <c r="D204" i="19"/>
  <c r="H204" i="19"/>
  <c r="L204" i="19"/>
  <c r="P204" i="19"/>
  <c r="T204" i="19"/>
  <c r="X204" i="19"/>
  <c r="D61" i="19"/>
  <c r="H61" i="19"/>
  <c r="L61" i="19"/>
  <c r="P61" i="19"/>
  <c r="T61" i="19"/>
  <c r="X61" i="19"/>
  <c r="E61" i="19"/>
  <c r="I61" i="19"/>
  <c r="M61" i="19"/>
  <c r="Q61" i="19"/>
  <c r="U61" i="19"/>
  <c r="Y61" i="19"/>
  <c r="B61" i="19"/>
  <c r="F61" i="19"/>
  <c r="J61" i="19"/>
  <c r="N61" i="19"/>
  <c r="R61" i="19"/>
  <c r="V61" i="19"/>
  <c r="C61" i="19"/>
  <c r="G61" i="19"/>
  <c r="K61" i="19"/>
  <c r="O61" i="19"/>
  <c r="S61" i="19"/>
  <c r="W61" i="19"/>
  <c r="E131" i="19"/>
  <c r="I131" i="19"/>
  <c r="M131" i="19"/>
  <c r="Q131" i="19"/>
  <c r="U131" i="19"/>
  <c r="Y131" i="19"/>
  <c r="B131" i="19"/>
  <c r="F131" i="19"/>
  <c r="J131" i="19"/>
  <c r="N131" i="19"/>
  <c r="R131" i="19"/>
  <c r="V131" i="19"/>
  <c r="C131" i="19"/>
  <c r="G131" i="19"/>
  <c r="K131" i="19"/>
  <c r="O131" i="19"/>
  <c r="S131" i="19"/>
  <c r="W131" i="19"/>
  <c r="D131" i="19"/>
  <c r="H131" i="19"/>
  <c r="L131" i="19"/>
  <c r="P131" i="19"/>
  <c r="T131" i="19"/>
  <c r="X131" i="19"/>
  <c r="E93" i="24"/>
  <c r="I93" i="24"/>
  <c r="M93" i="24"/>
  <c r="Q93" i="24"/>
  <c r="U93" i="24"/>
  <c r="Y93" i="24"/>
  <c r="B93" i="24"/>
  <c r="F93" i="24"/>
  <c r="J93" i="24"/>
  <c r="N93" i="24"/>
  <c r="R93" i="24"/>
  <c r="V93" i="24"/>
  <c r="D93" i="24"/>
  <c r="H93" i="24"/>
  <c r="L93" i="24"/>
  <c r="P93" i="24"/>
  <c r="T93" i="24"/>
  <c r="X93" i="24"/>
  <c r="K93" i="24"/>
  <c r="O93" i="24"/>
  <c r="C93" i="24"/>
  <c r="S93" i="24"/>
  <c r="G93" i="24"/>
  <c r="W93" i="24"/>
  <c r="C58" i="24"/>
  <c r="G58" i="24"/>
  <c r="K58" i="24"/>
  <c r="O58" i="24"/>
  <c r="S58" i="24"/>
  <c r="W58" i="24"/>
  <c r="D58" i="24"/>
  <c r="H58" i="24"/>
  <c r="L58" i="24"/>
  <c r="P58" i="24"/>
  <c r="T58" i="24"/>
  <c r="X58" i="24"/>
  <c r="E58" i="24"/>
  <c r="I58" i="24"/>
  <c r="M58" i="24"/>
  <c r="Q58" i="24"/>
  <c r="U58" i="24"/>
  <c r="Y58" i="24"/>
  <c r="B58" i="24"/>
  <c r="F58" i="24"/>
  <c r="J58" i="24"/>
  <c r="N58" i="24"/>
  <c r="R58" i="24"/>
  <c r="V58" i="24"/>
  <c r="D21" i="24"/>
  <c r="H21" i="24"/>
  <c r="L21" i="24"/>
  <c r="P21" i="24"/>
  <c r="T21" i="24"/>
  <c r="X21" i="24"/>
  <c r="E21" i="24"/>
  <c r="I21" i="24"/>
  <c r="M21" i="24"/>
  <c r="Q21" i="24"/>
  <c r="U21" i="24"/>
  <c r="Y21" i="24"/>
  <c r="B21" i="24"/>
  <c r="F21" i="24"/>
  <c r="J21" i="24"/>
  <c r="N21" i="24"/>
  <c r="R21" i="24"/>
  <c r="V21" i="24"/>
  <c r="C21" i="24"/>
  <c r="G21" i="24"/>
  <c r="K21" i="24"/>
  <c r="O21" i="24"/>
  <c r="S21" i="24"/>
  <c r="W21" i="24"/>
  <c r="C57" i="24"/>
  <c r="G57" i="24"/>
  <c r="K57" i="24"/>
  <c r="O57" i="24"/>
  <c r="S57" i="24"/>
  <c r="W57" i="24"/>
  <c r="D57" i="24"/>
  <c r="H57" i="24"/>
  <c r="L57" i="24"/>
  <c r="P57" i="24"/>
  <c r="T57" i="24"/>
  <c r="X57" i="24"/>
  <c r="E57" i="24"/>
  <c r="I57" i="24"/>
  <c r="M57" i="24"/>
  <c r="Q57" i="24"/>
  <c r="U57" i="24"/>
  <c r="Y57" i="24"/>
  <c r="B57" i="24"/>
  <c r="F57" i="24"/>
  <c r="J57" i="24"/>
  <c r="N57" i="24"/>
  <c r="R57" i="24"/>
  <c r="V57" i="24"/>
  <c r="A167" i="24"/>
  <c r="D130" i="24"/>
  <c r="H130" i="24"/>
  <c r="L130" i="24"/>
  <c r="P130" i="24"/>
  <c r="T130" i="24"/>
  <c r="X130" i="24"/>
  <c r="C130" i="24"/>
  <c r="G130" i="24"/>
  <c r="K130" i="24"/>
  <c r="O130" i="24"/>
  <c r="S130" i="24"/>
  <c r="W130" i="24"/>
  <c r="I130" i="24"/>
  <c r="Q130" i="24"/>
  <c r="Y130" i="24"/>
  <c r="B130" i="24"/>
  <c r="J130" i="24"/>
  <c r="R130" i="24"/>
  <c r="E130" i="24"/>
  <c r="M130" i="24"/>
  <c r="U130" i="24"/>
  <c r="F130" i="24"/>
  <c r="N130" i="24"/>
  <c r="V130" i="24"/>
  <c r="D166" i="24"/>
  <c r="H166" i="24"/>
  <c r="L166" i="24"/>
  <c r="P166" i="24"/>
  <c r="T166" i="24"/>
  <c r="X166" i="24"/>
  <c r="E166" i="24"/>
  <c r="I166" i="24"/>
  <c r="M166" i="24"/>
  <c r="Q166" i="24"/>
  <c r="U166" i="24"/>
  <c r="Y166" i="24"/>
  <c r="B166" i="24"/>
  <c r="F166" i="24"/>
  <c r="J166" i="24"/>
  <c r="N166" i="24"/>
  <c r="R166" i="24"/>
  <c r="V166" i="24"/>
  <c r="C166" i="24"/>
  <c r="G166" i="24"/>
  <c r="K166" i="24"/>
  <c r="O166" i="24"/>
  <c r="S166" i="24"/>
  <c r="W166" i="24"/>
  <c r="A59" i="24"/>
  <c r="C166" i="21"/>
  <c r="G166" i="21"/>
  <c r="K166" i="21"/>
  <c r="O166" i="21"/>
  <c r="S166" i="21"/>
  <c r="W166" i="21"/>
  <c r="E166" i="21"/>
  <c r="I166" i="21"/>
  <c r="M166" i="21"/>
  <c r="Q166" i="21"/>
  <c r="U166" i="21"/>
  <c r="Y166" i="21"/>
  <c r="B166" i="21"/>
  <c r="J166" i="21"/>
  <c r="R166" i="21"/>
  <c r="D166" i="21"/>
  <c r="L166" i="21"/>
  <c r="T166" i="21"/>
  <c r="F166" i="21"/>
  <c r="N166" i="21"/>
  <c r="V166" i="21"/>
  <c r="H166" i="21"/>
  <c r="P166" i="21"/>
  <c r="X166" i="21"/>
  <c r="D202" i="21"/>
  <c r="H202" i="21"/>
  <c r="L202" i="21"/>
  <c r="P202" i="21"/>
  <c r="T202" i="21"/>
  <c r="X202" i="21"/>
  <c r="F202" i="21"/>
  <c r="J202" i="21"/>
  <c r="N202" i="21"/>
  <c r="R202" i="21"/>
  <c r="V202" i="21"/>
  <c r="B202" i="21"/>
  <c r="C202" i="21"/>
  <c r="K202" i="21"/>
  <c r="S202" i="21"/>
  <c r="E202" i="21"/>
  <c r="M202" i="21"/>
  <c r="U202" i="21"/>
  <c r="G202" i="21"/>
  <c r="O202" i="21"/>
  <c r="W202" i="21"/>
  <c r="I202" i="21"/>
  <c r="Q202" i="21"/>
  <c r="Y202" i="21"/>
  <c r="A203" i="21"/>
  <c r="A240" i="21"/>
  <c r="B92" i="21"/>
  <c r="F92" i="21"/>
  <c r="J92" i="21"/>
  <c r="N92" i="21"/>
  <c r="R92" i="21"/>
  <c r="V92" i="21"/>
  <c r="C92" i="21"/>
  <c r="G92" i="21"/>
  <c r="K92" i="21"/>
  <c r="O92" i="21"/>
  <c r="S92" i="21"/>
  <c r="W92" i="21"/>
  <c r="D92" i="21"/>
  <c r="H92" i="21"/>
  <c r="L92" i="21"/>
  <c r="P92" i="21"/>
  <c r="T92" i="21"/>
  <c r="X92" i="21"/>
  <c r="E92" i="21"/>
  <c r="I92" i="21"/>
  <c r="M92" i="21"/>
  <c r="Q92" i="21"/>
  <c r="U92" i="21"/>
  <c r="Y92" i="21"/>
  <c r="D19" i="21"/>
  <c r="H19" i="21"/>
  <c r="L19" i="21"/>
  <c r="P19" i="21"/>
  <c r="T19" i="21"/>
  <c r="X19" i="21"/>
  <c r="E19" i="21"/>
  <c r="I19" i="21"/>
  <c r="M19" i="21"/>
  <c r="Q19" i="21"/>
  <c r="U19" i="21"/>
  <c r="Y19" i="21"/>
  <c r="B19" i="21"/>
  <c r="F19" i="21"/>
  <c r="J19" i="21"/>
  <c r="N19" i="21"/>
  <c r="R19" i="21"/>
  <c r="V19" i="21"/>
  <c r="A57" i="21"/>
  <c r="C19" i="21"/>
  <c r="G19" i="21"/>
  <c r="K19" i="21"/>
  <c r="O19" i="21"/>
  <c r="S19" i="21"/>
  <c r="W19" i="21"/>
  <c r="A20" i="21"/>
  <c r="C56" i="21"/>
  <c r="G56" i="21"/>
  <c r="K56" i="21"/>
  <c r="O56" i="21"/>
  <c r="S56" i="21"/>
  <c r="W56" i="21"/>
  <c r="D56" i="21"/>
  <c r="H56" i="21"/>
  <c r="L56" i="21"/>
  <c r="P56" i="21"/>
  <c r="T56" i="21"/>
  <c r="X56" i="21"/>
  <c r="B56" i="21"/>
  <c r="E56" i="21"/>
  <c r="I56" i="21"/>
  <c r="M56" i="21"/>
  <c r="Q56" i="21"/>
  <c r="U56" i="21"/>
  <c r="Y56" i="21"/>
  <c r="F56" i="21"/>
  <c r="J56" i="21"/>
  <c r="N56" i="21"/>
  <c r="R56" i="21"/>
  <c r="V56" i="21"/>
  <c r="A93" i="21"/>
  <c r="B129" i="21"/>
  <c r="C129" i="21"/>
  <c r="G129" i="21"/>
  <c r="K129" i="21"/>
  <c r="O129" i="21"/>
  <c r="S129" i="21"/>
  <c r="W129" i="21"/>
  <c r="D129" i="21"/>
  <c r="E129" i="21"/>
  <c r="F129" i="21"/>
  <c r="L129" i="21"/>
  <c r="Q129" i="21"/>
  <c r="V129" i="21"/>
  <c r="H129" i="21"/>
  <c r="M129" i="21"/>
  <c r="R129" i="21"/>
  <c r="X129" i="21"/>
  <c r="I129" i="21"/>
  <c r="N129" i="21"/>
  <c r="T129" i="21"/>
  <c r="Y129" i="21"/>
  <c r="J129" i="21"/>
  <c r="P129" i="21"/>
  <c r="U129" i="21"/>
  <c r="A130" i="21"/>
  <c r="A167" i="21" s="1"/>
  <c r="B21" i="23"/>
  <c r="F21" i="23"/>
  <c r="J21" i="23"/>
  <c r="N21" i="23"/>
  <c r="R21" i="23"/>
  <c r="V21" i="23"/>
  <c r="C21" i="23"/>
  <c r="G21" i="23"/>
  <c r="K21" i="23"/>
  <c r="O21" i="23"/>
  <c r="S21" i="23"/>
  <c r="W21" i="23"/>
  <c r="A59" i="23"/>
  <c r="D21" i="23"/>
  <c r="H21" i="23"/>
  <c r="L21" i="23"/>
  <c r="P21" i="23"/>
  <c r="T21" i="23"/>
  <c r="X21" i="23"/>
  <c r="E21" i="23"/>
  <c r="I21" i="23"/>
  <c r="M21" i="23"/>
  <c r="Q21" i="23"/>
  <c r="U21" i="23"/>
  <c r="Y21" i="23"/>
  <c r="B129" i="23"/>
  <c r="F129" i="23"/>
  <c r="J129" i="23"/>
  <c r="N129" i="23"/>
  <c r="R129" i="23"/>
  <c r="V129" i="23"/>
  <c r="C129" i="23"/>
  <c r="G129" i="23"/>
  <c r="K129" i="23"/>
  <c r="O129" i="23"/>
  <c r="S129" i="23"/>
  <c r="W129" i="23"/>
  <c r="A167" i="23"/>
  <c r="D129" i="23"/>
  <c r="H129" i="23"/>
  <c r="L129" i="23"/>
  <c r="P129" i="23"/>
  <c r="T129" i="23"/>
  <c r="X129" i="23"/>
  <c r="E129" i="23"/>
  <c r="I129" i="23"/>
  <c r="M129" i="23"/>
  <c r="Q129" i="23"/>
  <c r="U129" i="23"/>
  <c r="Y129" i="23"/>
  <c r="A130" i="23"/>
  <c r="E58" i="23"/>
  <c r="I58" i="23"/>
  <c r="M58" i="23"/>
  <c r="Q58" i="23"/>
  <c r="U58" i="23"/>
  <c r="Y58" i="23"/>
  <c r="B58" i="23"/>
  <c r="F58" i="23"/>
  <c r="J58" i="23"/>
  <c r="N58" i="23"/>
  <c r="R58" i="23"/>
  <c r="V58" i="23"/>
  <c r="D58" i="23"/>
  <c r="H58" i="23"/>
  <c r="L58" i="23"/>
  <c r="P58" i="23"/>
  <c r="T58" i="23"/>
  <c r="X58" i="23"/>
  <c r="G58" i="23"/>
  <c r="W58" i="23"/>
  <c r="K58" i="23"/>
  <c r="O58" i="23"/>
  <c r="C58" i="23"/>
  <c r="S58" i="23"/>
  <c r="C93" i="23"/>
  <c r="G93" i="23"/>
  <c r="K93" i="23"/>
  <c r="O93" i="23"/>
  <c r="S93" i="23"/>
  <c r="W93" i="23"/>
  <c r="E93" i="23"/>
  <c r="I93" i="23"/>
  <c r="M93" i="23"/>
  <c r="Q93" i="23"/>
  <c r="U93" i="23"/>
  <c r="Y93" i="23"/>
  <c r="D93" i="23"/>
  <c r="L93" i="23"/>
  <c r="T93" i="23"/>
  <c r="F93" i="23"/>
  <c r="N93" i="23"/>
  <c r="V93" i="23"/>
  <c r="H93" i="23"/>
  <c r="P93" i="23"/>
  <c r="X93" i="23"/>
  <c r="B93" i="23"/>
  <c r="J93" i="23"/>
  <c r="R93" i="23"/>
  <c r="F166" i="23"/>
  <c r="J166" i="23"/>
  <c r="N166" i="23"/>
  <c r="R166" i="23"/>
  <c r="V166" i="23"/>
  <c r="B166" i="23"/>
  <c r="C166" i="23"/>
  <c r="G166" i="23"/>
  <c r="K166" i="23"/>
  <c r="O166" i="23"/>
  <c r="S166" i="23"/>
  <c r="W166" i="23"/>
  <c r="D166" i="23"/>
  <c r="H166" i="23"/>
  <c r="L166" i="23"/>
  <c r="P166" i="23"/>
  <c r="T166" i="23"/>
  <c r="X166" i="23"/>
  <c r="E166" i="23"/>
  <c r="I166" i="23"/>
  <c r="M166" i="23"/>
  <c r="Q166" i="23"/>
  <c r="U166" i="23"/>
  <c r="Y166" i="23"/>
  <c r="A203" i="23"/>
  <c r="A25" i="19"/>
  <c r="A93" i="19"/>
  <c r="A94" i="24"/>
  <c r="A131" i="24"/>
  <c r="A202" i="24"/>
  <c r="A22" i="24"/>
  <c r="A22" i="23"/>
  <c r="A94" i="23"/>
  <c r="A205" i="19"/>
  <c r="E205" i="19" l="1"/>
  <c r="I205" i="19"/>
  <c r="M205" i="19"/>
  <c r="Q205" i="19"/>
  <c r="U205" i="19"/>
  <c r="Y205" i="19"/>
  <c r="B205" i="19"/>
  <c r="F205" i="19"/>
  <c r="J205" i="19"/>
  <c r="N205" i="19"/>
  <c r="R205" i="19"/>
  <c r="V205" i="19"/>
  <c r="C205" i="19"/>
  <c r="G205" i="19"/>
  <c r="K205" i="19"/>
  <c r="O205" i="19"/>
  <c r="S205" i="19"/>
  <c r="W205" i="19"/>
  <c r="D205" i="19"/>
  <c r="H205" i="19"/>
  <c r="L205" i="19"/>
  <c r="P205" i="19"/>
  <c r="T205" i="19"/>
  <c r="X205" i="19"/>
  <c r="A63" i="19"/>
  <c r="D25" i="19"/>
  <c r="H25" i="19"/>
  <c r="L25" i="19"/>
  <c r="P25" i="19"/>
  <c r="T25" i="19"/>
  <c r="X25" i="19"/>
  <c r="E25" i="19"/>
  <c r="I25" i="19"/>
  <c r="M25" i="19"/>
  <c r="Q25" i="19"/>
  <c r="U25" i="19"/>
  <c r="Y25" i="19"/>
  <c r="B25" i="19"/>
  <c r="F25" i="19"/>
  <c r="J25" i="19"/>
  <c r="N25" i="19"/>
  <c r="R25" i="19"/>
  <c r="V25" i="19"/>
  <c r="C25" i="19"/>
  <c r="G25" i="19"/>
  <c r="K25" i="19"/>
  <c r="O25" i="19"/>
  <c r="S25" i="19"/>
  <c r="W25" i="19"/>
  <c r="A280" i="19"/>
  <c r="B242" i="19"/>
  <c r="F242" i="19"/>
  <c r="J242" i="19"/>
  <c r="N242" i="19"/>
  <c r="R242" i="19"/>
  <c r="V242" i="19"/>
  <c r="C242" i="19"/>
  <c r="G242" i="19"/>
  <c r="K242" i="19"/>
  <c r="O242" i="19"/>
  <c r="S242" i="19"/>
  <c r="W242" i="19"/>
  <c r="D242" i="19"/>
  <c r="H242" i="19"/>
  <c r="L242" i="19"/>
  <c r="P242" i="19"/>
  <c r="T242" i="19"/>
  <c r="X242" i="19"/>
  <c r="E242" i="19"/>
  <c r="I242" i="19"/>
  <c r="M242" i="19"/>
  <c r="Q242" i="19"/>
  <c r="U242" i="19"/>
  <c r="Y242" i="19"/>
  <c r="A243" i="19"/>
  <c r="C279" i="19"/>
  <c r="G279" i="19"/>
  <c r="K279" i="19"/>
  <c r="O279" i="19"/>
  <c r="S279" i="19"/>
  <c r="W279" i="19"/>
  <c r="D279" i="19"/>
  <c r="H279" i="19"/>
  <c r="L279" i="19"/>
  <c r="P279" i="19"/>
  <c r="T279" i="19"/>
  <c r="X279" i="19"/>
  <c r="E279" i="19"/>
  <c r="I279" i="19"/>
  <c r="M279" i="19"/>
  <c r="Q279" i="19"/>
  <c r="U279" i="19"/>
  <c r="Y279" i="19"/>
  <c r="F279" i="19"/>
  <c r="J279" i="19"/>
  <c r="N279" i="19"/>
  <c r="R279" i="19"/>
  <c r="V279" i="19"/>
  <c r="B279" i="19"/>
  <c r="A316" i="19"/>
  <c r="A132" i="19"/>
  <c r="D93" i="19"/>
  <c r="H93" i="19"/>
  <c r="L93" i="19"/>
  <c r="P93" i="19"/>
  <c r="T93" i="19"/>
  <c r="X93" i="19"/>
  <c r="E93" i="19"/>
  <c r="I93" i="19"/>
  <c r="M93" i="19"/>
  <c r="Q93" i="19"/>
  <c r="U93" i="19"/>
  <c r="Y93" i="19"/>
  <c r="B93" i="19"/>
  <c r="F93" i="19"/>
  <c r="J93" i="19"/>
  <c r="N93" i="19"/>
  <c r="R93" i="19"/>
  <c r="V93" i="19"/>
  <c r="C93" i="19"/>
  <c r="G93" i="19"/>
  <c r="K93" i="19"/>
  <c r="O93" i="19"/>
  <c r="S93" i="19"/>
  <c r="W93" i="19"/>
  <c r="D62" i="19"/>
  <c r="H62" i="19"/>
  <c r="L62" i="19"/>
  <c r="P62" i="19"/>
  <c r="T62" i="19"/>
  <c r="X62" i="19"/>
  <c r="E62" i="19"/>
  <c r="I62" i="19"/>
  <c r="M62" i="19"/>
  <c r="Q62" i="19"/>
  <c r="U62" i="19"/>
  <c r="Y62" i="19"/>
  <c r="B62" i="19"/>
  <c r="F62" i="19"/>
  <c r="J62" i="19"/>
  <c r="N62" i="19"/>
  <c r="R62" i="19"/>
  <c r="V62" i="19"/>
  <c r="C62" i="19"/>
  <c r="G62" i="19"/>
  <c r="K62" i="19"/>
  <c r="O62" i="19"/>
  <c r="S62" i="19"/>
  <c r="W62" i="19"/>
  <c r="A168" i="24"/>
  <c r="D131" i="24"/>
  <c r="H131" i="24"/>
  <c r="L131" i="24"/>
  <c r="P131" i="24"/>
  <c r="C131" i="24"/>
  <c r="G131" i="24"/>
  <c r="K131" i="24"/>
  <c r="O131" i="24"/>
  <c r="I131" i="24"/>
  <c r="Q131" i="24"/>
  <c r="U131" i="24"/>
  <c r="Y131" i="24"/>
  <c r="B131" i="24"/>
  <c r="J131" i="24"/>
  <c r="R131" i="24"/>
  <c r="V131" i="24"/>
  <c r="E131" i="24"/>
  <c r="M131" i="24"/>
  <c r="S131" i="24"/>
  <c r="W131" i="24"/>
  <c r="F131" i="24"/>
  <c r="N131" i="24"/>
  <c r="T131" i="24"/>
  <c r="X131" i="24"/>
  <c r="E94" i="24"/>
  <c r="I94" i="24"/>
  <c r="M94" i="24"/>
  <c r="Q94" i="24"/>
  <c r="U94" i="24"/>
  <c r="Y94" i="24"/>
  <c r="B94" i="24"/>
  <c r="F94" i="24"/>
  <c r="J94" i="24"/>
  <c r="N94" i="24"/>
  <c r="R94" i="24"/>
  <c r="V94" i="24"/>
  <c r="D94" i="24"/>
  <c r="H94" i="24"/>
  <c r="L94" i="24"/>
  <c r="P94" i="24"/>
  <c r="T94" i="24"/>
  <c r="X94" i="24"/>
  <c r="C94" i="24"/>
  <c r="S94" i="24"/>
  <c r="G94" i="24"/>
  <c r="W94" i="24"/>
  <c r="K94" i="24"/>
  <c r="O94" i="24"/>
  <c r="A60" i="24"/>
  <c r="D22" i="24"/>
  <c r="H22" i="24"/>
  <c r="L22" i="24"/>
  <c r="P22" i="24"/>
  <c r="T22" i="24"/>
  <c r="X22" i="24"/>
  <c r="E22" i="24"/>
  <c r="I22" i="24"/>
  <c r="M22" i="24"/>
  <c r="Q22" i="24"/>
  <c r="U22" i="24"/>
  <c r="Y22" i="24"/>
  <c r="B22" i="24"/>
  <c r="F22" i="24"/>
  <c r="J22" i="24"/>
  <c r="N22" i="24"/>
  <c r="R22" i="24"/>
  <c r="V22" i="24"/>
  <c r="C22" i="24"/>
  <c r="G22" i="24"/>
  <c r="K22" i="24"/>
  <c r="O22" i="24"/>
  <c r="S22" i="24"/>
  <c r="W22" i="24"/>
  <c r="C59" i="24"/>
  <c r="G59" i="24"/>
  <c r="K59" i="24"/>
  <c r="O59" i="24"/>
  <c r="S59" i="24"/>
  <c r="W59" i="24"/>
  <c r="D59" i="24"/>
  <c r="H59" i="24"/>
  <c r="L59" i="24"/>
  <c r="P59" i="24"/>
  <c r="T59" i="24"/>
  <c r="X59" i="24"/>
  <c r="E59" i="24"/>
  <c r="I59" i="24"/>
  <c r="M59" i="24"/>
  <c r="Q59" i="24"/>
  <c r="U59" i="24"/>
  <c r="Y59" i="24"/>
  <c r="B59" i="24"/>
  <c r="F59" i="24"/>
  <c r="J59" i="24"/>
  <c r="N59" i="24"/>
  <c r="R59" i="24"/>
  <c r="V59" i="24"/>
  <c r="E202" i="24"/>
  <c r="I202" i="24"/>
  <c r="M202" i="24"/>
  <c r="Q202" i="24"/>
  <c r="U202" i="24"/>
  <c r="Y202" i="24"/>
  <c r="F202" i="24"/>
  <c r="J202" i="24"/>
  <c r="N202" i="24"/>
  <c r="R202" i="24"/>
  <c r="V202" i="24"/>
  <c r="B202" i="24"/>
  <c r="C202" i="24"/>
  <c r="G202" i="24"/>
  <c r="K202" i="24"/>
  <c r="O202" i="24"/>
  <c r="S202" i="24"/>
  <c r="W202" i="24"/>
  <c r="D202" i="24"/>
  <c r="H202" i="24"/>
  <c r="L202" i="24"/>
  <c r="P202" i="24"/>
  <c r="T202" i="24"/>
  <c r="X202" i="24"/>
  <c r="D167" i="24"/>
  <c r="H167" i="24"/>
  <c r="L167" i="24"/>
  <c r="P167" i="24"/>
  <c r="T167" i="24"/>
  <c r="X167" i="24"/>
  <c r="E167" i="24"/>
  <c r="I167" i="24"/>
  <c r="M167" i="24"/>
  <c r="Q167" i="24"/>
  <c r="U167" i="24"/>
  <c r="Y167" i="24"/>
  <c r="B167" i="24"/>
  <c r="F167" i="24"/>
  <c r="J167" i="24"/>
  <c r="N167" i="24"/>
  <c r="R167" i="24"/>
  <c r="V167" i="24"/>
  <c r="C167" i="24"/>
  <c r="G167" i="24"/>
  <c r="K167" i="24"/>
  <c r="O167" i="24"/>
  <c r="S167" i="24"/>
  <c r="W167" i="24"/>
  <c r="C240" i="21"/>
  <c r="G240" i="21"/>
  <c r="K240" i="21"/>
  <c r="O240" i="21"/>
  <c r="S240" i="21"/>
  <c r="W240" i="21"/>
  <c r="A277" i="21"/>
  <c r="E240" i="21"/>
  <c r="I240" i="21"/>
  <c r="M240" i="21"/>
  <c r="Q240" i="21"/>
  <c r="U240" i="21"/>
  <c r="Y240" i="21"/>
  <c r="J240" i="21"/>
  <c r="R240" i="21"/>
  <c r="B240" i="21"/>
  <c r="D240" i="21"/>
  <c r="L240" i="21"/>
  <c r="T240" i="21"/>
  <c r="F240" i="21"/>
  <c r="N240" i="21"/>
  <c r="V240" i="21"/>
  <c r="H240" i="21"/>
  <c r="P240" i="21"/>
  <c r="X240" i="21"/>
  <c r="C167" i="21"/>
  <c r="G167" i="21"/>
  <c r="K167" i="21"/>
  <c r="O167" i="21"/>
  <c r="S167" i="21"/>
  <c r="W167" i="21"/>
  <c r="E167" i="21"/>
  <c r="I167" i="21"/>
  <c r="M167" i="21"/>
  <c r="Q167" i="21"/>
  <c r="U167" i="21"/>
  <c r="Y167" i="21"/>
  <c r="B167" i="21"/>
  <c r="J167" i="21"/>
  <c r="R167" i="21"/>
  <c r="D167" i="21"/>
  <c r="L167" i="21"/>
  <c r="T167" i="21"/>
  <c r="F167" i="21"/>
  <c r="N167" i="21"/>
  <c r="V167" i="21"/>
  <c r="H167" i="21"/>
  <c r="P167" i="21"/>
  <c r="X167" i="21"/>
  <c r="C203" i="21"/>
  <c r="G203" i="21"/>
  <c r="K203" i="21"/>
  <c r="O203" i="21"/>
  <c r="S203" i="21"/>
  <c r="W203" i="21"/>
  <c r="D203" i="21"/>
  <c r="H203" i="21"/>
  <c r="L203" i="21"/>
  <c r="P203" i="21"/>
  <c r="T203" i="21"/>
  <c r="X203" i="21"/>
  <c r="E203" i="21"/>
  <c r="I203" i="21"/>
  <c r="M203" i="21"/>
  <c r="Q203" i="21"/>
  <c r="U203" i="21"/>
  <c r="Y203" i="21"/>
  <c r="B203" i="21"/>
  <c r="F203" i="21"/>
  <c r="J203" i="21"/>
  <c r="N203" i="21"/>
  <c r="R203" i="21"/>
  <c r="V203" i="21"/>
  <c r="A204" i="21"/>
  <c r="A241" i="21"/>
  <c r="C130" i="21"/>
  <c r="G130" i="21"/>
  <c r="K130" i="21"/>
  <c r="O130" i="21"/>
  <c r="S130" i="21"/>
  <c r="W130" i="21"/>
  <c r="D130" i="21"/>
  <c r="I130" i="21"/>
  <c r="N130" i="21"/>
  <c r="T130" i="21"/>
  <c r="Y130" i="21"/>
  <c r="E130" i="21"/>
  <c r="J130" i="21"/>
  <c r="P130" i="21"/>
  <c r="U130" i="21"/>
  <c r="F130" i="21"/>
  <c r="L130" i="21"/>
  <c r="Q130" i="21"/>
  <c r="V130" i="21"/>
  <c r="B130" i="21"/>
  <c r="H130" i="21"/>
  <c r="M130" i="21"/>
  <c r="R130" i="21"/>
  <c r="X130" i="21"/>
  <c r="A131" i="21"/>
  <c r="A168" i="21" s="1"/>
  <c r="B93" i="21"/>
  <c r="F93" i="21"/>
  <c r="J93" i="21"/>
  <c r="N93" i="21"/>
  <c r="R93" i="21"/>
  <c r="V93" i="21"/>
  <c r="C93" i="21"/>
  <c r="G93" i="21"/>
  <c r="K93" i="21"/>
  <c r="O93" i="21"/>
  <c r="S93" i="21"/>
  <c r="W93" i="21"/>
  <c r="D93" i="21"/>
  <c r="H93" i="21"/>
  <c r="L93" i="21"/>
  <c r="P93" i="21"/>
  <c r="T93" i="21"/>
  <c r="X93" i="21"/>
  <c r="E93" i="21"/>
  <c r="I93" i="21"/>
  <c r="M93" i="21"/>
  <c r="Q93" i="21"/>
  <c r="U93" i="21"/>
  <c r="Y93" i="21"/>
  <c r="D57" i="21"/>
  <c r="H57" i="21"/>
  <c r="L57" i="21"/>
  <c r="P57" i="21"/>
  <c r="T57" i="21"/>
  <c r="X57" i="21"/>
  <c r="E57" i="21"/>
  <c r="I57" i="21"/>
  <c r="M57" i="21"/>
  <c r="Q57" i="21"/>
  <c r="U57" i="21"/>
  <c r="Y57" i="21"/>
  <c r="F57" i="21"/>
  <c r="J57" i="21"/>
  <c r="N57" i="21"/>
  <c r="R57" i="21"/>
  <c r="V57" i="21"/>
  <c r="B57" i="21"/>
  <c r="C57" i="21"/>
  <c r="G57" i="21"/>
  <c r="K57" i="21"/>
  <c r="O57" i="21"/>
  <c r="S57" i="21"/>
  <c r="W57" i="21"/>
  <c r="A94" i="21"/>
  <c r="A58" i="21"/>
  <c r="D20" i="21"/>
  <c r="H20" i="21"/>
  <c r="L20" i="21"/>
  <c r="P20" i="21"/>
  <c r="T20" i="21"/>
  <c r="X20" i="21"/>
  <c r="E20" i="21"/>
  <c r="I20" i="21"/>
  <c r="M20" i="21"/>
  <c r="Q20" i="21"/>
  <c r="U20" i="21"/>
  <c r="Y20" i="21"/>
  <c r="B20" i="21"/>
  <c r="F20" i="21"/>
  <c r="J20" i="21"/>
  <c r="N20" i="21"/>
  <c r="R20" i="21"/>
  <c r="V20" i="21"/>
  <c r="C20" i="21"/>
  <c r="G20" i="21"/>
  <c r="K20" i="21"/>
  <c r="O20" i="21"/>
  <c r="S20" i="21"/>
  <c r="W20" i="21"/>
  <c r="A21" i="21"/>
  <c r="C94" i="23"/>
  <c r="G94" i="23"/>
  <c r="K94" i="23"/>
  <c r="O94" i="23"/>
  <c r="S94" i="23"/>
  <c r="W94" i="23"/>
  <c r="E94" i="23"/>
  <c r="I94" i="23"/>
  <c r="M94" i="23"/>
  <c r="Q94" i="23"/>
  <c r="U94" i="23"/>
  <c r="Y94" i="23"/>
  <c r="D94" i="23"/>
  <c r="L94" i="23"/>
  <c r="T94" i="23"/>
  <c r="F94" i="23"/>
  <c r="N94" i="23"/>
  <c r="V94" i="23"/>
  <c r="H94" i="23"/>
  <c r="P94" i="23"/>
  <c r="X94" i="23"/>
  <c r="B94" i="23"/>
  <c r="J94" i="23"/>
  <c r="R94" i="23"/>
  <c r="B22" i="23"/>
  <c r="F22" i="23"/>
  <c r="J22" i="23"/>
  <c r="N22" i="23"/>
  <c r="R22" i="23"/>
  <c r="V22" i="23"/>
  <c r="C22" i="23"/>
  <c r="G22" i="23"/>
  <c r="K22" i="23"/>
  <c r="O22" i="23"/>
  <c r="S22" i="23"/>
  <c r="W22" i="23"/>
  <c r="D22" i="23"/>
  <c r="H22" i="23"/>
  <c r="L22" i="23"/>
  <c r="P22" i="23"/>
  <c r="T22" i="23"/>
  <c r="X22" i="23"/>
  <c r="A60" i="23"/>
  <c r="E22" i="23"/>
  <c r="I22" i="23"/>
  <c r="M22" i="23"/>
  <c r="Q22" i="23"/>
  <c r="U22" i="23"/>
  <c r="Y22" i="23"/>
  <c r="E203" i="23"/>
  <c r="I203" i="23"/>
  <c r="M203" i="23"/>
  <c r="Q203" i="23"/>
  <c r="U203" i="23"/>
  <c r="Y203" i="23"/>
  <c r="F203" i="23"/>
  <c r="J203" i="23"/>
  <c r="N203" i="23"/>
  <c r="R203" i="23"/>
  <c r="V203" i="23"/>
  <c r="B203" i="23"/>
  <c r="C203" i="23"/>
  <c r="G203" i="23"/>
  <c r="K203" i="23"/>
  <c r="O203" i="23"/>
  <c r="S203" i="23"/>
  <c r="W203" i="23"/>
  <c r="D203" i="23"/>
  <c r="H203" i="23"/>
  <c r="L203" i="23"/>
  <c r="P203" i="23"/>
  <c r="T203" i="23"/>
  <c r="X203" i="23"/>
  <c r="A241" i="23"/>
  <c r="B130" i="23"/>
  <c r="F130" i="23"/>
  <c r="J130" i="23"/>
  <c r="N130" i="23"/>
  <c r="R130" i="23"/>
  <c r="V130" i="23"/>
  <c r="C130" i="23"/>
  <c r="G130" i="23"/>
  <c r="K130" i="23"/>
  <c r="O130" i="23"/>
  <c r="S130" i="23"/>
  <c r="W130" i="23"/>
  <c r="D130" i="23"/>
  <c r="H130" i="23"/>
  <c r="L130" i="23"/>
  <c r="P130" i="23"/>
  <c r="T130" i="23"/>
  <c r="X130" i="23"/>
  <c r="A168" i="23"/>
  <c r="E130" i="23"/>
  <c r="I130" i="23"/>
  <c r="M130" i="23"/>
  <c r="Q130" i="23"/>
  <c r="U130" i="23"/>
  <c r="Y130" i="23"/>
  <c r="A131" i="23"/>
  <c r="D167" i="23"/>
  <c r="H167" i="23"/>
  <c r="L167" i="23"/>
  <c r="P167" i="23"/>
  <c r="T167" i="23"/>
  <c r="X167" i="23"/>
  <c r="E167" i="23"/>
  <c r="I167" i="23"/>
  <c r="M167" i="23"/>
  <c r="Q167" i="23"/>
  <c r="U167" i="23"/>
  <c r="Y167" i="23"/>
  <c r="B167" i="23"/>
  <c r="F167" i="23"/>
  <c r="J167" i="23"/>
  <c r="N167" i="23"/>
  <c r="R167" i="23"/>
  <c r="V167" i="23"/>
  <c r="C167" i="23"/>
  <c r="G167" i="23"/>
  <c r="K167" i="23"/>
  <c r="O167" i="23"/>
  <c r="S167" i="23"/>
  <c r="W167" i="23"/>
  <c r="A204" i="23"/>
  <c r="E59" i="23"/>
  <c r="I59" i="23"/>
  <c r="M59" i="23"/>
  <c r="Q59" i="23"/>
  <c r="U59" i="23"/>
  <c r="Y59" i="23"/>
  <c r="B59" i="23"/>
  <c r="F59" i="23"/>
  <c r="J59" i="23"/>
  <c r="N59" i="23"/>
  <c r="R59" i="23"/>
  <c r="V59" i="23"/>
  <c r="D59" i="23"/>
  <c r="H59" i="23"/>
  <c r="L59" i="23"/>
  <c r="P59" i="23"/>
  <c r="T59" i="23"/>
  <c r="X59" i="23"/>
  <c r="O59" i="23"/>
  <c r="C59" i="23"/>
  <c r="S59" i="23"/>
  <c r="G59" i="23"/>
  <c r="W59" i="23"/>
  <c r="K59" i="23"/>
  <c r="A26" i="19"/>
  <c r="A94" i="19"/>
  <c r="A240" i="24"/>
  <c r="A203" i="24"/>
  <c r="A132" i="24"/>
  <c r="A95" i="24"/>
  <c r="A23" i="24"/>
  <c r="A23" i="23"/>
  <c r="A95" i="23"/>
  <c r="A64" i="19" l="1"/>
  <c r="D26" i="19"/>
  <c r="H26" i="19"/>
  <c r="L26" i="19"/>
  <c r="P26" i="19"/>
  <c r="T26" i="19"/>
  <c r="X26" i="19"/>
  <c r="E26" i="19"/>
  <c r="I26" i="19"/>
  <c r="M26" i="19"/>
  <c r="Q26" i="19"/>
  <c r="U26" i="19"/>
  <c r="Y26" i="19"/>
  <c r="B26" i="19"/>
  <c r="F26" i="19"/>
  <c r="J26" i="19"/>
  <c r="N26" i="19"/>
  <c r="R26" i="19"/>
  <c r="V26" i="19"/>
  <c r="C26" i="19"/>
  <c r="G26" i="19"/>
  <c r="K26" i="19"/>
  <c r="O26" i="19"/>
  <c r="S26" i="19"/>
  <c r="W26" i="19"/>
  <c r="F316" i="19"/>
  <c r="J316" i="19"/>
  <c r="N316" i="19"/>
  <c r="R316" i="19"/>
  <c r="V316" i="19"/>
  <c r="B316" i="19"/>
  <c r="C316" i="19"/>
  <c r="G316" i="19"/>
  <c r="K316" i="19"/>
  <c r="O316" i="19"/>
  <c r="S316" i="19"/>
  <c r="W316" i="19"/>
  <c r="D316" i="19"/>
  <c r="H316" i="19"/>
  <c r="L316" i="19"/>
  <c r="P316" i="19"/>
  <c r="T316" i="19"/>
  <c r="X316" i="19"/>
  <c r="E316" i="19"/>
  <c r="I316" i="19"/>
  <c r="M316" i="19"/>
  <c r="Q316" i="19"/>
  <c r="U316" i="19"/>
  <c r="Y316" i="19"/>
  <c r="A354" i="19"/>
  <c r="A281" i="19"/>
  <c r="B243" i="19"/>
  <c r="F243" i="19"/>
  <c r="J243" i="19"/>
  <c r="N243" i="19"/>
  <c r="R243" i="19"/>
  <c r="V243" i="19"/>
  <c r="C243" i="19"/>
  <c r="G243" i="19"/>
  <c r="K243" i="19"/>
  <c r="O243" i="19"/>
  <c r="S243" i="19"/>
  <c r="W243" i="19"/>
  <c r="D243" i="19"/>
  <c r="H243" i="19"/>
  <c r="L243" i="19"/>
  <c r="P243" i="19"/>
  <c r="T243" i="19"/>
  <c r="X243" i="19"/>
  <c r="E243" i="19"/>
  <c r="I243" i="19"/>
  <c r="M243" i="19"/>
  <c r="Q243" i="19"/>
  <c r="U243" i="19"/>
  <c r="Y243" i="19"/>
  <c r="A244" i="19"/>
  <c r="E280" i="19"/>
  <c r="I280" i="19"/>
  <c r="M280" i="19"/>
  <c r="Q280" i="19"/>
  <c r="U280" i="19"/>
  <c r="Y280" i="19"/>
  <c r="B280" i="19"/>
  <c r="F280" i="19"/>
  <c r="J280" i="19"/>
  <c r="N280" i="19"/>
  <c r="R280" i="19"/>
  <c r="V280" i="19"/>
  <c r="C280" i="19"/>
  <c r="G280" i="19"/>
  <c r="K280" i="19"/>
  <c r="O280" i="19"/>
  <c r="S280" i="19"/>
  <c r="W280" i="19"/>
  <c r="D280" i="19"/>
  <c r="H280" i="19"/>
  <c r="L280" i="19"/>
  <c r="P280" i="19"/>
  <c r="T280" i="19"/>
  <c r="X280" i="19"/>
  <c r="A317" i="19"/>
  <c r="A133" i="19"/>
  <c r="D94" i="19"/>
  <c r="H94" i="19"/>
  <c r="L94" i="19"/>
  <c r="P94" i="19"/>
  <c r="T94" i="19"/>
  <c r="X94" i="19"/>
  <c r="E94" i="19"/>
  <c r="I94" i="19"/>
  <c r="M94" i="19"/>
  <c r="Q94" i="19"/>
  <c r="U94" i="19"/>
  <c r="Y94" i="19"/>
  <c r="B94" i="19"/>
  <c r="F94" i="19"/>
  <c r="J94" i="19"/>
  <c r="N94" i="19"/>
  <c r="R94" i="19"/>
  <c r="V94" i="19"/>
  <c r="C94" i="19"/>
  <c r="G94" i="19"/>
  <c r="K94" i="19"/>
  <c r="O94" i="19"/>
  <c r="S94" i="19"/>
  <c r="W94" i="19"/>
  <c r="E132" i="19"/>
  <c r="I132" i="19"/>
  <c r="M132" i="19"/>
  <c r="Q132" i="19"/>
  <c r="U132" i="19"/>
  <c r="Y132" i="19"/>
  <c r="B132" i="19"/>
  <c r="F132" i="19"/>
  <c r="J132" i="19"/>
  <c r="N132" i="19"/>
  <c r="R132" i="19"/>
  <c r="V132" i="19"/>
  <c r="C132" i="19"/>
  <c r="G132" i="19"/>
  <c r="K132" i="19"/>
  <c r="O132" i="19"/>
  <c r="S132" i="19"/>
  <c r="W132" i="19"/>
  <c r="D132" i="19"/>
  <c r="H132" i="19"/>
  <c r="L132" i="19"/>
  <c r="P132" i="19"/>
  <c r="T132" i="19"/>
  <c r="X132" i="19"/>
  <c r="A169" i="19"/>
  <c r="D63" i="19"/>
  <c r="H63" i="19"/>
  <c r="L63" i="19"/>
  <c r="P63" i="19"/>
  <c r="T63" i="19"/>
  <c r="X63" i="19"/>
  <c r="E63" i="19"/>
  <c r="I63" i="19"/>
  <c r="M63" i="19"/>
  <c r="Q63" i="19"/>
  <c r="U63" i="19"/>
  <c r="Y63" i="19"/>
  <c r="B63" i="19"/>
  <c r="F63" i="19"/>
  <c r="J63" i="19"/>
  <c r="N63" i="19"/>
  <c r="R63" i="19"/>
  <c r="V63" i="19"/>
  <c r="C63" i="19"/>
  <c r="G63" i="19"/>
  <c r="K63" i="19"/>
  <c r="O63" i="19"/>
  <c r="S63" i="19"/>
  <c r="W63" i="19"/>
  <c r="E95" i="24"/>
  <c r="I95" i="24"/>
  <c r="M95" i="24"/>
  <c r="Q95" i="24"/>
  <c r="U95" i="24"/>
  <c r="Y95" i="24"/>
  <c r="B95" i="24"/>
  <c r="F95" i="24"/>
  <c r="J95" i="24"/>
  <c r="N95" i="24"/>
  <c r="R95" i="24"/>
  <c r="V95" i="24"/>
  <c r="D95" i="24"/>
  <c r="H95" i="24"/>
  <c r="L95" i="24"/>
  <c r="P95" i="24"/>
  <c r="T95" i="24"/>
  <c r="X95" i="24"/>
  <c r="K95" i="24"/>
  <c r="O95" i="24"/>
  <c r="C95" i="24"/>
  <c r="S95" i="24"/>
  <c r="G95" i="24"/>
  <c r="W95" i="24"/>
  <c r="A169" i="24"/>
  <c r="E132" i="24"/>
  <c r="I132" i="24"/>
  <c r="M132" i="24"/>
  <c r="Q132" i="24"/>
  <c r="U132" i="24"/>
  <c r="Y132" i="24"/>
  <c r="B132" i="24"/>
  <c r="F132" i="24"/>
  <c r="J132" i="24"/>
  <c r="N132" i="24"/>
  <c r="R132" i="24"/>
  <c r="V132" i="24"/>
  <c r="C132" i="24"/>
  <c r="G132" i="24"/>
  <c r="K132" i="24"/>
  <c r="O132" i="24"/>
  <c r="S132" i="24"/>
  <c r="W132" i="24"/>
  <c r="D132" i="24"/>
  <c r="H132" i="24"/>
  <c r="L132" i="24"/>
  <c r="P132" i="24"/>
  <c r="T132" i="24"/>
  <c r="X132" i="24"/>
  <c r="D203" i="24"/>
  <c r="H203" i="24"/>
  <c r="L203" i="24"/>
  <c r="P203" i="24"/>
  <c r="T203" i="24"/>
  <c r="X203" i="24"/>
  <c r="E203" i="24"/>
  <c r="I203" i="24"/>
  <c r="M203" i="24"/>
  <c r="Q203" i="24"/>
  <c r="U203" i="24"/>
  <c r="Y203" i="24"/>
  <c r="C203" i="24"/>
  <c r="K203" i="24"/>
  <c r="S203" i="24"/>
  <c r="F203" i="24"/>
  <c r="N203" i="24"/>
  <c r="V203" i="24"/>
  <c r="G203" i="24"/>
  <c r="O203" i="24"/>
  <c r="W203" i="24"/>
  <c r="B203" i="24"/>
  <c r="J203" i="24"/>
  <c r="R203" i="24"/>
  <c r="C60" i="24"/>
  <c r="G60" i="24"/>
  <c r="K60" i="24"/>
  <c r="O60" i="24"/>
  <c r="S60" i="24"/>
  <c r="W60" i="24"/>
  <c r="D60" i="24"/>
  <c r="H60" i="24"/>
  <c r="L60" i="24"/>
  <c r="P60" i="24"/>
  <c r="T60" i="24"/>
  <c r="X60" i="24"/>
  <c r="E60" i="24"/>
  <c r="I60" i="24"/>
  <c r="M60" i="24"/>
  <c r="Q60" i="24"/>
  <c r="U60" i="24"/>
  <c r="Y60" i="24"/>
  <c r="B60" i="24"/>
  <c r="F60" i="24"/>
  <c r="J60" i="24"/>
  <c r="N60" i="24"/>
  <c r="R60" i="24"/>
  <c r="V60" i="24"/>
  <c r="A61" i="24"/>
  <c r="D23" i="24"/>
  <c r="H23" i="24"/>
  <c r="L23" i="24"/>
  <c r="P23" i="24"/>
  <c r="T23" i="24"/>
  <c r="X23" i="24"/>
  <c r="E23" i="24"/>
  <c r="I23" i="24"/>
  <c r="M23" i="24"/>
  <c r="Q23" i="24"/>
  <c r="U23" i="24"/>
  <c r="Y23" i="24"/>
  <c r="B23" i="24"/>
  <c r="F23" i="24"/>
  <c r="J23" i="24"/>
  <c r="N23" i="24"/>
  <c r="R23" i="24"/>
  <c r="V23" i="24"/>
  <c r="C23" i="24"/>
  <c r="G23" i="24"/>
  <c r="K23" i="24"/>
  <c r="O23" i="24"/>
  <c r="S23" i="24"/>
  <c r="W23" i="24"/>
  <c r="A277" i="24"/>
  <c r="E240" i="24"/>
  <c r="I240" i="24"/>
  <c r="M240" i="24"/>
  <c r="Q240" i="24"/>
  <c r="U240" i="24"/>
  <c r="Y240" i="24"/>
  <c r="F240" i="24"/>
  <c r="J240" i="24"/>
  <c r="N240" i="24"/>
  <c r="R240" i="24"/>
  <c r="V240" i="24"/>
  <c r="B240" i="24"/>
  <c r="D240" i="24"/>
  <c r="L240" i="24"/>
  <c r="T240" i="24"/>
  <c r="G240" i="24"/>
  <c r="O240" i="24"/>
  <c r="W240" i="24"/>
  <c r="H240" i="24"/>
  <c r="P240" i="24"/>
  <c r="X240" i="24"/>
  <c r="C240" i="24"/>
  <c r="K240" i="24"/>
  <c r="S240" i="24"/>
  <c r="D168" i="24"/>
  <c r="H168" i="24"/>
  <c r="L168" i="24"/>
  <c r="P168" i="24"/>
  <c r="T168" i="24"/>
  <c r="X168" i="24"/>
  <c r="E168" i="24"/>
  <c r="I168" i="24"/>
  <c r="M168" i="24"/>
  <c r="Q168" i="24"/>
  <c r="U168" i="24"/>
  <c r="Y168" i="24"/>
  <c r="B168" i="24"/>
  <c r="F168" i="24"/>
  <c r="J168" i="24"/>
  <c r="N168" i="24"/>
  <c r="R168" i="24"/>
  <c r="V168" i="24"/>
  <c r="C168" i="24"/>
  <c r="G168" i="24"/>
  <c r="K168" i="24"/>
  <c r="O168" i="24"/>
  <c r="S168" i="24"/>
  <c r="W168" i="24"/>
  <c r="E241" i="21"/>
  <c r="I241" i="21"/>
  <c r="M241" i="21"/>
  <c r="Q241" i="21"/>
  <c r="U241" i="21"/>
  <c r="Y241" i="21"/>
  <c r="C241" i="21"/>
  <c r="G241" i="21"/>
  <c r="K241" i="21"/>
  <c r="O241" i="21"/>
  <c r="S241" i="21"/>
  <c r="W241" i="21"/>
  <c r="H241" i="21"/>
  <c r="P241" i="21"/>
  <c r="X241" i="21"/>
  <c r="B241" i="21"/>
  <c r="J241" i="21"/>
  <c r="R241" i="21"/>
  <c r="D241" i="21"/>
  <c r="L241" i="21"/>
  <c r="T241" i="21"/>
  <c r="F241" i="21"/>
  <c r="N241" i="21"/>
  <c r="V241" i="21"/>
  <c r="A278" i="21"/>
  <c r="F277" i="21"/>
  <c r="J277" i="21"/>
  <c r="N277" i="21"/>
  <c r="R277" i="21"/>
  <c r="V277" i="21"/>
  <c r="B277" i="21"/>
  <c r="D277" i="21"/>
  <c r="H277" i="21"/>
  <c r="L277" i="21"/>
  <c r="P277" i="21"/>
  <c r="T277" i="21"/>
  <c r="X277" i="21"/>
  <c r="I277" i="21"/>
  <c r="Q277" i="21"/>
  <c r="Y277" i="21"/>
  <c r="C277" i="21"/>
  <c r="K277" i="21"/>
  <c r="S277" i="21"/>
  <c r="E277" i="21"/>
  <c r="M277" i="21"/>
  <c r="U277" i="21"/>
  <c r="G277" i="21"/>
  <c r="O277" i="21"/>
  <c r="W277" i="21"/>
  <c r="C168" i="21"/>
  <c r="G168" i="21"/>
  <c r="K168" i="21"/>
  <c r="O168" i="21"/>
  <c r="S168" i="21"/>
  <c r="W168" i="21"/>
  <c r="E168" i="21"/>
  <c r="I168" i="21"/>
  <c r="M168" i="21"/>
  <c r="Q168" i="21"/>
  <c r="U168" i="21"/>
  <c r="Y168" i="21"/>
  <c r="B168" i="21"/>
  <c r="J168" i="21"/>
  <c r="R168" i="21"/>
  <c r="D168" i="21"/>
  <c r="L168" i="21"/>
  <c r="T168" i="21"/>
  <c r="F168" i="21"/>
  <c r="N168" i="21"/>
  <c r="V168" i="21"/>
  <c r="H168" i="21"/>
  <c r="P168" i="21"/>
  <c r="X168" i="21"/>
  <c r="C204" i="21"/>
  <c r="G204" i="21"/>
  <c r="K204" i="21"/>
  <c r="O204" i="21"/>
  <c r="S204" i="21"/>
  <c r="W204" i="21"/>
  <c r="D204" i="21"/>
  <c r="H204" i="21"/>
  <c r="L204" i="21"/>
  <c r="P204" i="21"/>
  <c r="T204" i="21"/>
  <c r="X204" i="21"/>
  <c r="E204" i="21"/>
  <c r="I204" i="21"/>
  <c r="M204" i="21"/>
  <c r="Q204" i="21"/>
  <c r="B204" i="21"/>
  <c r="F204" i="21"/>
  <c r="J204" i="21"/>
  <c r="N204" i="21"/>
  <c r="R204" i="21"/>
  <c r="V204" i="21"/>
  <c r="U204" i="21"/>
  <c r="Y204" i="21"/>
  <c r="A242" i="21"/>
  <c r="A205" i="21"/>
  <c r="D21" i="21"/>
  <c r="H21" i="21"/>
  <c r="L21" i="21"/>
  <c r="P21" i="21"/>
  <c r="T21" i="21"/>
  <c r="X21" i="21"/>
  <c r="A59" i="21"/>
  <c r="E21" i="21"/>
  <c r="I21" i="21"/>
  <c r="M21" i="21"/>
  <c r="Q21" i="21"/>
  <c r="U21" i="21"/>
  <c r="Y21" i="21"/>
  <c r="B21" i="21"/>
  <c r="F21" i="21"/>
  <c r="J21" i="21"/>
  <c r="C21" i="21"/>
  <c r="G21" i="21"/>
  <c r="K21" i="21"/>
  <c r="O21" i="21"/>
  <c r="S21" i="21"/>
  <c r="W21" i="21"/>
  <c r="N21" i="21"/>
  <c r="R21" i="21"/>
  <c r="V21" i="21"/>
  <c r="A22" i="21"/>
  <c r="B58" i="21"/>
  <c r="E58" i="21"/>
  <c r="I58" i="21"/>
  <c r="M58" i="21"/>
  <c r="Q58" i="21"/>
  <c r="U58" i="21"/>
  <c r="Y58" i="21"/>
  <c r="F58" i="21"/>
  <c r="J58" i="21"/>
  <c r="N58" i="21"/>
  <c r="R58" i="21"/>
  <c r="V58" i="21"/>
  <c r="C58" i="21"/>
  <c r="G58" i="21"/>
  <c r="K58" i="21"/>
  <c r="O58" i="21"/>
  <c r="S58" i="21"/>
  <c r="W58" i="21"/>
  <c r="D58" i="21"/>
  <c r="H58" i="21"/>
  <c r="L58" i="21"/>
  <c r="P58" i="21"/>
  <c r="T58" i="21"/>
  <c r="X58" i="21"/>
  <c r="A95" i="21"/>
  <c r="B94" i="21"/>
  <c r="F94" i="21"/>
  <c r="J94" i="21"/>
  <c r="N94" i="21"/>
  <c r="R94" i="21"/>
  <c r="V94" i="21"/>
  <c r="C94" i="21"/>
  <c r="G94" i="21"/>
  <c r="K94" i="21"/>
  <c r="O94" i="21"/>
  <c r="S94" i="21"/>
  <c r="W94" i="21"/>
  <c r="D94" i="21"/>
  <c r="H94" i="21"/>
  <c r="L94" i="21"/>
  <c r="P94" i="21"/>
  <c r="T94" i="21"/>
  <c r="X94" i="21"/>
  <c r="E94" i="21"/>
  <c r="I94" i="21"/>
  <c r="M94" i="21"/>
  <c r="Q94" i="21"/>
  <c r="U94" i="21"/>
  <c r="Y94" i="21"/>
  <c r="C131" i="21"/>
  <c r="G131" i="21"/>
  <c r="K131" i="21"/>
  <c r="O131" i="21"/>
  <c r="S131" i="21"/>
  <c r="W131" i="21"/>
  <c r="F131" i="21"/>
  <c r="L131" i="21"/>
  <c r="Q131" i="21"/>
  <c r="V131" i="21"/>
  <c r="B131" i="21"/>
  <c r="H131" i="21"/>
  <c r="M131" i="21"/>
  <c r="R131" i="21"/>
  <c r="X131" i="21"/>
  <c r="D131" i="21"/>
  <c r="I131" i="21"/>
  <c r="N131" i="21"/>
  <c r="T131" i="21"/>
  <c r="Y131" i="21"/>
  <c r="E131" i="21"/>
  <c r="J131" i="21"/>
  <c r="P131" i="21"/>
  <c r="U131" i="21"/>
  <c r="A132" i="21"/>
  <c r="A169" i="21" s="1"/>
  <c r="A169" i="23"/>
  <c r="B131" i="23"/>
  <c r="F131" i="23"/>
  <c r="J131" i="23"/>
  <c r="N131" i="23"/>
  <c r="R131" i="23"/>
  <c r="V131" i="23"/>
  <c r="C131" i="23"/>
  <c r="G131" i="23"/>
  <c r="K131" i="23"/>
  <c r="O131" i="23"/>
  <c r="S131" i="23"/>
  <c r="W131" i="23"/>
  <c r="D131" i="23"/>
  <c r="H131" i="23"/>
  <c r="L131" i="23"/>
  <c r="P131" i="23"/>
  <c r="T131" i="23"/>
  <c r="X131" i="23"/>
  <c r="E131" i="23"/>
  <c r="I131" i="23"/>
  <c r="M131" i="23"/>
  <c r="Q131" i="23"/>
  <c r="U131" i="23"/>
  <c r="Y131" i="23"/>
  <c r="A132" i="23"/>
  <c r="C95" i="23"/>
  <c r="G95" i="23"/>
  <c r="K95" i="23"/>
  <c r="O95" i="23"/>
  <c r="S95" i="23"/>
  <c r="W95" i="23"/>
  <c r="E95" i="23"/>
  <c r="I95" i="23"/>
  <c r="M95" i="23"/>
  <c r="Q95" i="23"/>
  <c r="U95" i="23"/>
  <c r="Y95" i="23"/>
  <c r="D95" i="23"/>
  <c r="L95" i="23"/>
  <c r="T95" i="23"/>
  <c r="F95" i="23"/>
  <c r="N95" i="23"/>
  <c r="V95" i="23"/>
  <c r="H95" i="23"/>
  <c r="P95" i="23"/>
  <c r="X95" i="23"/>
  <c r="B95" i="23"/>
  <c r="J95" i="23"/>
  <c r="R95" i="23"/>
  <c r="E60" i="23"/>
  <c r="I60" i="23"/>
  <c r="M60" i="23"/>
  <c r="Q60" i="23"/>
  <c r="U60" i="23"/>
  <c r="Y60" i="23"/>
  <c r="B60" i="23"/>
  <c r="F60" i="23"/>
  <c r="J60" i="23"/>
  <c r="N60" i="23"/>
  <c r="R60" i="23"/>
  <c r="V60" i="23"/>
  <c r="D60" i="23"/>
  <c r="H60" i="23"/>
  <c r="L60" i="23"/>
  <c r="P60" i="23"/>
  <c r="T60" i="23"/>
  <c r="X60" i="23"/>
  <c r="G60" i="23"/>
  <c r="W60" i="23"/>
  <c r="K60" i="23"/>
  <c r="O60" i="23"/>
  <c r="C60" i="23"/>
  <c r="S60" i="23"/>
  <c r="A61" i="23"/>
  <c r="B23" i="23"/>
  <c r="F23" i="23"/>
  <c r="J23" i="23"/>
  <c r="N23" i="23"/>
  <c r="R23" i="23"/>
  <c r="V23" i="23"/>
  <c r="C23" i="23"/>
  <c r="G23" i="23"/>
  <c r="K23" i="23"/>
  <c r="O23" i="23"/>
  <c r="S23" i="23"/>
  <c r="W23" i="23"/>
  <c r="D23" i="23"/>
  <c r="H23" i="23"/>
  <c r="L23" i="23"/>
  <c r="P23" i="23"/>
  <c r="T23" i="23"/>
  <c r="X23" i="23"/>
  <c r="E23" i="23"/>
  <c r="I23" i="23"/>
  <c r="M23" i="23"/>
  <c r="Q23" i="23"/>
  <c r="U23" i="23"/>
  <c r="Y23" i="23"/>
  <c r="E241" i="23"/>
  <c r="I241" i="23"/>
  <c r="M241" i="23"/>
  <c r="Q241" i="23"/>
  <c r="U241" i="23"/>
  <c r="Y241" i="23"/>
  <c r="A279" i="23"/>
  <c r="C241" i="23"/>
  <c r="G241" i="23"/>
  <c r="K241" i="23"/>
  <c r="O241" i="23"/>
  <c r="S241" i="23"/>
  <c r="W241" i="23"/>
  <c r="J241" i="23"/>
  <c r="R241" i="23"/>
  <c r="B241" i="23"/>
  <c r="D241" i="23"/>
  <c r="L241" i="23"/>
  <c r="T241" i="23"/>
  <c r="F241" i="23"/>
  <c r="N241" i="23"/>
  <c r="V241" i="23"/>
  <c r="H241" i="23"/>
  <c r="P241" i="23"/>
  <c r="X241" i="23"/>
  <c r="A242" i="23"/>
  <c r="D204" i="23"/>
  <c r="H204" i="23"/>
  <c r="L204" i="23"/>
  <c r="P204" i="23"/>
  <c r="T204" i="23"/>
  <c r="X204" i="23"/>
  <c r="B204" i="23"/>
  <c r="F204" i="23"/>
  <c r="J204" i="23"/>
  <c r="N204" i="23"/>
  <c r="R204" i="23"/>
  <c r="V204" i="23"/>
  <c r="I204" i="23"/>
  <c r="Q204" i="23"/>
  <c r="Y204" i="23"/>
  <c r="C204" i="23"/>
  <c r="K204" i="23"/>
  <c r="S204" i="23"/>
  <c r="E204" i="23"/>
  <c r="M204" i="23"/>
  <c r="U204" i="23"/>
  <c r="G204" i="23"/>
  <c r="O204" i="23"/>
  <c r="W204" i="23"/>
  <c r="D168" i="23"/>
  <c r="H168" i="23"/>
  <c r="L168" i="23"/>
  <c r="P168" i="23"/>
  <c r="T168" i="23"/>
  <c r="X168" i="23"/>
  <c r="E168" i="23"/>
  <c r="I168" i="23"/>
  <c r="M168" i="23"/>
  <c r="Q168" i="23"/>
  <c r="U168" i="23"/>
  <c r="Y168" i="23"/>
  <c r="B168" i="23"/>
  <c r="F168" i="23"/>
  <c r="J168" i="23"/>
  <c r="N168" i="23"/>
  <c r="R168" i="23"/>
  <c r="V168" i="23"/>
  <c r="C168" i="23"/>
  <c r="G168" i="23"/>
  <c r="K168" i="23"/>
  <c r="O168" i="23"/>
  <c r="S168" i="23"/>
  <c r="W168" i="23"/>
  <c r="A205" i="23"/>
  <c r="A27" i="19"/>
  <c r="A95" i="19"/>
  <c r="A24" i="24"/>
  <c r="A133" i="24"/>
  <c r="A96" i="24"/>
  <c r="A204" i="24"/>
  <c r="A241" i="24"/>
  <c r="A96" i="23"/>
  <c r="A24" i="23"/>
  <c r="A65" i="19" l="1"/>
  <c r="D27" i="19"/>
  <c r="H27" i="19"/>
  <c r="L27" i="19"/>
  <c r="P27" i="19"/>
  <c r="T27" i="19"/>
  <c r="X27" i="19"/>
  <c r="E27" i="19"/>
  <c r="I27" i="19"/>
  <c r="M27" i="19"/>
  <c r="Q27" i="19"/>
  <c r="U27" i="19"/>
  <c r="Y27" i="19"/>
  <c r="B27" i="19"/>
  <c r="F27" i="19"/>
  <c r="J27" i="19"/>
  <c r="N27" i="19"/>
  <c r="R27" i="19"/>
  <c r="V27" i="19"/>
  <c r="C27" i="19"/>
  <c r="G27" i="19"/>
  <c r="K27" i="19"/>
  <c r="O27" i="19"/>
  <c r="S27" i="19"/>
  <c r="W27" i="19"/>
  <c r="A282" i="19"/>
  <c r="B244" i="19"/>
  <c r="F244" i="19"/>
  <c r="J244" i="19"/>
  <c r="N244" i="19"/>
  <c r="R244" i="19"/>
  <c r="V244" i="19"/>
  <c r="C244" i="19"/>
  <c r="G244" i="19"/>
  <c r="K244" i="19"/>
  <c r="O244" i="19"/>
  <c r="S244" i="19"/>
  <c r="W244" i="19"/>
  <c r="D244" i="19"/>
  <c r="H244" i="19"/>
  <c r="L244" i="19"/>
  <c r="P244" i="19"/>
  <c r="T244" i="19"/>
  <c r="X244" i="19"/>
  <c r="E244" i="19"/>
  <c r="I244" i="19"/>
  <c r="M244" i="19"/>
  <c r="Q244" i="19"/>
  <c r="U244" i="19"/>
  <c r="Y244" i="19"/>
  <c r="A245" i="19"/>
  <c r="E169" i="19"/>
  <c r="I169" i="19"/>
  <c r="M169" i="19"/>
  <c r="Q169" i="19"/>
  <c r="U169" i="19"/>
  <c r="Y169" i="19"/>
  <c r="B169" i="19"/>
  <c r="F169" i="19"/>
  <c r="J169" i="19"/>
  <c r="N169" i="19"/>
  <c r="R169" i="19"/>
  <c r="V169" i="19"/>
  <c r="C169" i="19"/>
  <c r="G169" i="19"/>
  <c r="K169" i="19"/>
  <c r="O169" i="19"/>
  <c r="S169" i="19"/>
  <c r="W169" i="19"/>
  <c r="D169" i="19"/>
  <c r="H169" i="19"/>
  <c r="L169" i="19"/>
  <c r="P169" i="19"/>
  <c r="T169" i="19"/>
  <c r="X169" i="19"/>
  <c r="A206" i="19"/>
  <c r="B281" i="19"/>
  <c r="C281" i="19"/>
  <c r="F281" i="19"/>
  <c r="J281" i="19"/>
  <c r="N281" i="19"/>
  <c r="R281" i="19"/>
  <c r="V281" i="19"/>
  <c r="G281" i="19"/>
  <c r="K281" i="19"/>
  <c r="O281" i="19"/>
  <c r="S281" i="19"/>
  <c r="W281" i="19"/>
  <c r="D281" i="19"/>
  <c r="H281" i="19"/>
  <c r="L281" i="19"/>
  <c r="P281" i="19"/>
  <c r="T281" i="19"/>
  <c r="X281" i="19"/>
  <c r="E281" i="19"/>
  <c r="I281" i="19"/>
  <c r="M281" i="19"/>
  <c r="Q281" i="19"/>
  <c r="U281" i="19"/>
  <c r="Y281" i="19"/>
  <c r="A318" i="19"/>
  <c r="E133" i="19"/>
  <c r="I133" i="19"/>
  <c r="M133" i="19"/>
  <c r="Q133" i="19"/>
  <c r="U133" i="19"/>
  <c r="Y133" i="19"/>
  <c r="B133" i="19"/>
  <c r="F133" i="19"/>
  <c r="J133" i="19"/>
  <c r="N133" i="19"/>
  <c r="R133" i="19"/>
  <c r="V133" i="19"/>
  <c r="C133" i="19"/>
  <c r="G133" i="19"/>
  <c r="K133" i="19"/>
  <c r="O133" i="19"/>
  <c r="S133" i="19"/>
  <c r="W133" i="19"/>
  <c r="D133" i="19"/>
  <c r="H133" i="19"/>
  <c r="L133" i="19"/>
  <c r="P133" i="19"/>
  <c r="T133" i="19"/>
  <c r="X133" i="19"/>
  <c r="A170" i="19"/>
  <c r="F354" i="19"/>
  <c r="J354" i="19"/>
  <c r="N354" i="19"/>
  <c r="R354" i="19"/>
  <c r="V354" i="19"/>
  <c r="B354" i="19"/>
  <c r="C354" i="19"/>
  <c r="G354" i="19"/>
  <c r="K354" i="19"/>
  <c r="O354" i="19"/>
  <c r="S354" i="19"/>
  <c r="W354" i="19"/>
  <c r="D354" i="19"/>
  <c r="H354" i="19"/>
  <c r="L354" i="19"/>
  <c r="P354" i="19"/>
  <c r="T354" i="19"/>
  <c r="X354" i="19"/>
  <c r="E354" i="19"/>
  <c r="I354" i="19"/>
  <c r="M354" i="19"/>
  <c r="Q354" i="19"/>
  <c r="U354" i="19"/>
  <c r="Y354" i="19"/>
  <c r="A391" i="19"/>
  <c r="A355" i="19"/>
  <c r="A134" i="19"/>
  <c r="D95" i="19"/>
  <c r="H95" i="19"/>
  <c r="L95" i="19"/>
  <c r="P95" i="19"/>
  <c r="T95" i="19"/>
  <c r="X95" i="19"/>
  <c r="E95" i="19"/>
  <c r="I95" i="19"/>
  <c r="M95" i="19"/>
  <c r="Q95" i="19"/>
  <c r="U95" i="19"/>
  <c r="Y95" i="19"/>
  <c r="B95" i="19"/>
  <c r="F95" i="19"/>
  <c r="J95" i="19"/>
  <c r="N95" i="19"/>
  <c r="R95" i="19"/>
  <c r="V95" i="19"/>
  <c r="C95" i="19"/>
  <c r="G95" i="19"/>
  <c r="K95" i="19"/>
  <c r="O95" i="19"/>
  <c r="S95" i="19"/>
  <c r="W95" i="19"/>
  <c r="E317" i="19"/>
  <c r="I317" i="19"/>
  <c r="M317" i="19"/>
  <c r="Q317" i="19"/>
  <c r="U317" i="19"/>
  <c r="Y317" i="19"/>
  <c r="B317" i="19"/>
  <c r="F317" i="19"/>
  <c r="J317" i="19"/>
  <c r="N317" i="19"/>
  <c r="R317" i="19"/>
  <c r="V317" i="19"/>
  <c r="C317" i="19"/>
  <c r="G317" i="19"/>
  <c r="K317" i="19"/>
  <c r="O317" i="19"/>
  <c r="S317" i="19"/>
  <c r="W317" i="19"/>
  <c r="D317" i="19"/>
  <c r="H317" i="19"/>
  <c r="L317" i="19"/>
  <c r="P317" i="19"/>
  <c r="T317" i="19"/>
  <c r="X317" i="19"/>
  <c r="D64" i="19"/>
  <c r="H64" i="19"/>
  <c r="L64" i="19"/>
  <c r="P64" i="19"/>
  <c r="T64" i="19"/>
  <c r="X64" i="19"/>
  <c r="E64" i="19"/>
  <c r="I64" i="19"/>
  <c r="M64" i="19"/>
  <c r="Q64" i="19"/>
  <c r="U64" i="19"/>
  <c r="Y64" i="19"/>
  <c r="B64" i="19"/>
  <c r="F64" i="19"/>
  <c r="J64" i="19"/>
  <c r="N64" i="19"/>
  <c r="R64" i="19"/>
  <c r="V64" i="19"/>
  <c r="C64" i="19"/>
  <c r="G64" i="19"/>
  <c r="K64" i="19"/>
  <c r="O64" i="19"/>
  <c r="S64" i="19"/>
  <c r="W64" i="19"/>
  <c r="A170" i="24"/>
  <c r="E133" i="24"/>
  <c r="I133" i="24"/>
  <c r="M133" i="24"/>
  <c r="Q133" i="24"/>
  <c r="U133" i="24"/>
  <c r="Y133" i="24"/>
  <c r="B133" i="24"/>
  <c r="F133" i="24"/>
  <c r="J133" i="24"/>
  <c r="N133" i="24"/>
  <c r="R133" i="24"/>
  <c r="V133" i="24"/>
  <c r="C133" i="24"/>
  <c r="G133" i="24"/>
  <c r="K133" i="24"/>
  <c r="O133" i="24"/>
  <c r="S133" i="24"/>
  <c r="W133" i="24"/>
  <c r="D133" i="24"/>
  <c r="H133" i="24"/>
  <c r="L133" i="24"/>
  <c r="P133" i="24"/>
  <c r="T133" i="24"/>
  <c r="X133" i="24"/>
  <c r="A278" i="24"/>
  <c r="C241" i="24"/>
  <c r="G241" i="24"/>
  <c r="K241" i="24"/>
  <c r="O241" i="24"/>
  <c r="S241" i="24"/>
  <c r="W241" i="24"/>
  <c r="D241" i="24"/>
  <c r="H241" i="24"/>
  <c r="L241" i="24"/>
  <c r="P241" i="24"/>
  <c r="T241" i="24"/>
  <c r="X241" i="24"/>
  <c r="F241" i="24"/>
  <c r="N241" i="24"/>
  <c r="V241" i="24"/>
  <c r="I241" i="24"/>
  <c r="Q241" i="24"/>
  <c r="Y241" i="24"/>
  <c r="B241" i="24"/>
  <c r="J241" i="24"/>
  <c r="R241" i="24"/>
  <c r="E241" i="24"/>
  <c r="M241" i="24"/>
  <c r="U241" i="24"/>
  <c r="A62" i="24"/>
  <c r="D24" i="24"/>
  <c r="H24" i="24"/>
  <c r="L24" i="24"/>
  <c r="P24" i="24"/>
  <c r="T24" i="24"/>
  <c r="X24" i="24"/>
  <c r="E24" i="24"/>
  <c r="I24" i="24"/>
  <c r="M24" i="24"/>
  <c r="Q24" i="24"/>
  <c r="U24" i="24"/>
  <c r="Y24" i="24"/>
  <c r="B24" i="24"/>
  <c r="F24" i="24"/>
  <c r="J24" i="24"/>
  <c r="N24" i="24"/>
  <c r="R24" i="24"/>
  <c r="V24" i="24"/>
  <c r="C24" i="24"/>
  <c r="G24" i="24"/>
  <c r="K24" i="24"/>
  <c r="O24" i="24"/>
  <c r="S24" i="24"/>
  <c r="W24" i="24"/>
  <c r="F277" i="24"/>
  <c r="J277" i="24"/>
  <c r="N277" i="24"/>
  <c r="R277" i="24"/>
  <c r="V277" i="24"/>
  <c r="D277" i="24"/>
  <c r="H277" i="24"/>
  <c r="L277" i="24"/>
  <c r="P277" i="24"/>
  <c r="T277" i="24"/>
  <c r="X277" i="24"/>
  <c r="E277" i="24"/>
  <c r="I277" i="24"/>
  <c r="M277" i="24"/>
  <c r="Q277" i="24"/>
  <c r="U277" i="24"/>
  <c r="Y277" i="24"/>
  <c r="G277" i="24"/>
  <c r="W277" i="24"/>
  <c r="K277" i="24"/>
  <c r="B277" i="24"/>
  <c r="O277" i="24"/>
  <c r="C277" i="24"/>
  <c r="S277" i="24"/>
  <c r="D204" i="24"/>
  <c r="H204" i="24"/>
  <c r="L204" i="24"/>
  <c r="P204" i="24"/>
  <c r="T204" i="24"/>
  <c r="X204" i="24"/>
  <c r="E204" i="24"/>
  <c r="I204" i="24"/>
  <c r="M204" i="24"/>
  <c r="Q204" i="24"/>
  <c r="U204" i="24"/>
  <c r="Y204" i="24"/>
  <c r="C204" i="24"/>
  <c r="K204" i="24"/>
  <c r="S204" i="24"/>
  <c r="F204" i="24"/>
  <c r="N204" i="24"/>
  <c r="V204" i="24"/>
  <c r="G204" i="24"/>
  <c r="O204" i="24"/>
  <c r="W204" i="24"/>
  <c r="B204" i="24"/>
  <c r="J204" i="24"/>
  <c r="R204" i="24"/>
  <c r="C61" i="24"/>
  <c r="G61" i="24"/>
  <c r="K61" i="24"/>
  <c r="O61" i="24"/>
  <c r="S61" i="24"/>
  <c r="W61" i="24"/>
  <c r="D61" i="24"/>
  <c r="H61" i="24"/>
  <c r="L61" i="24"/>
  <c r="P61" i="24"/>
  <c r="T61" i="24"/>
  <c r="X61" i="24"/>
  <c r="E61" i="24"/>
  <c r="I61" i="24"/>
  <c r="M61" i="24"/>
  <c r="Q61" i="24"/>
  <c r="U61" i="24"/>
  <c r="Y61" i="24"/>
  <c r="B61" i="24"/>
  <c r="F61" i="24"/>
  <c r="J61" i="24"/>
  <c r="N61" i="24"/>
  <c r="R61" i="24"/>
  <c r="V61" i="24"/>
  <c r="E96" i="24"/>
  <c r="I96" i="24"/>
  <c r="M96" i="24"/>
  <c r="Q96" i="24"/>
  <c r="U96" i="24"/>
  <c r="Y96" i="24"/>
  <c r="B96" i="24"/>
  <c r="F96" i="24"/>
  <c r="J96" i="24"/>
  <c r="N96" i="24"/>
  <c r="R96" i="24"/>
  <c r="V96" i="24"/>
  <c r="D96" i="24"/>
  <c r="H96" i="24"/>
  <c r="L96" i="24"/>
  <c r="P96" i="24"/>
  <c r="T96" i="24"/>
  <c r="X96" i="24"/>
  <c r="C96" i="24"/>
  <c r="S96" i="24"/>
  <c r="G96" i="24"/>
  <c r="W96" i="24"/>
  <c r="K96" i="24"/>
  <c r="O96" i="24"/>
  <c r="D169" i="24"/>
  <c r="H169" i="24"/>
  <c r="L169" i="24"/>
  <c r="P169" i="24"/>
  <c r="T169" i="24"/>
  <c r="X169" i="24"/>
  <c r="E169" i="24"/>
  <c r="I169" i="24"/>
  <c r="M169" i="24"/>
  <c r="Q169" i="24"/>
  <c r="U169" i="24"/>
  <c r="Y169" i="24"/>
  <c r="B169" i="24"/>
  <c r="F169" i="24"/>
  <c r="J169" i="24"/>
  <c r="N169" i="24"/>
  <c r="R169" i="24"/>
  <c r="V169" i="24"/>
  <c r="C169" i="24"/>
  <c r="G169" i="24"/>
  <c r="K169" i="24"/>
  <c r="O169" i="24"/>
  <c r="S169" i="24"/>
  <c r="W169" i="24"/>
  <c r="E242" i="21"/>
  <c r="I242" i="21"/>
  <c r="M242" i="21"/>
  <c r="Q242" i="21"/>
  <c r="U242" i="21"/>
  <c r="Y242" i="21"/>
  <c r="C242" i="21"/>
  <c r="G242" i="21"/>
  <c r="K242" i="21"/>
  <c r="O242" i="21"/>
  <c r="S242" i="21"/>
  <c r="W242" i="21"/>
  <c r="H242" i="21"/>
  <c r="P242" i="21"/>
  <c r="X242" i="21"/>
  <c r="B242" i="21"/>
  <c r="J242" i="21"/>
  <c r="R242" i="21"/>
  <c r="D242" i="21"/>
  <c r="L242" i="21"/>
  <c r="T242" i="21"/>
  <c r="F242" i="21"/>
  <c r="N242" i="21"/>
  <c r="V242" i="21"/>
  <c r="A279" i="21"/>
  <c r="B278" i="21"/>
  <c r="D278" i="21"/>
  <c r="H278" i="21"/>
  <c r="L278" i="21"/>
  <c r="P278" i="21"/>
  <c r="T278" i="21"/>
  <c r="X278" i="21"/>
  <c r="F278" i="21"/>
  <c r="J278" i="21"/>
  <c r="N278" i="21"/>
  <c r="R278" i="21"/>
  <c r="V278" i="21"/>
  <c r="G278" i="21"/>
  <c r="O278" i="21"/>
  <c r="W278" i="21"/>
  <c r="C278" i="21"/>
  <c r="K278" i="21"/>
  <c r="S278" i="21"/>
  <c r="M278" i="21"/>
  <c r="Q278" i="21"/>
  <c r="E278" i="21"/>
  <c r="U278" i="21"/>
  <c r="I278" i="21"/>
  <c r="Y278" i="21"/>
  <c r="C169" i="21"/>
  <c r="G169" i="21"/>
  <c r="K169" i="21"/>
  <c r="O169" i="21"/>
  <c r="S169" i="21"/>
  <c r="W169" i="21"/>
  <c r="E169" i="21"/>
  <c r="I169" i="21"/>
  <c r="M169" i="21"/>
  <c r="Q169" i="21"/>
  <c r="U169" i="21"/>
  <c r="Y169" i="21"/>
  <c r="B169" i="21"/>
  <c r="J169" i="21"/>
  <c r="R169" i="21"/>
  <c r="D169" i="21"/>
  <c r="L169" i="21"/>
  <c r="T169" i="21"/>
  <c r="F169" i="21"/>
  <c r="N169" i="21"/>
  <c r="V169" i="21"/>
  <c r="H169" i="21"/>
  <c r="P169" i="21"/>
  <c r="X169" i="21"/>
  <c r="C205" i="21"/>
  <c r="G205" i="21"/>
  <c r="K205" i="21"/>
  <c r="O205" i="21"/>
  <c r="S205" i="21"/>
  <c r="W205" i="21"/>
  <c r="D205" i="21"/>
  <c r="H205" i="21"/>
  <c r="L205" i="21"/>
  <c r="P205" i="21"/>
  <c r="T205" i="21"/>
  <c r="X205" i="21"/>
  <c r="B205" i="21"/>
  <c r="F205" i="21"/>
  <c r="J205" i="21"/>
  <c r="N205" i="21"/>
  <c r="R205" i="21"/>
  <c r="V205" i="21"/>
  <c r="M205" i="21"/>
  <c r="Q205" i="21"/>
  <c r="E205" i="21"/>
  <c r="U205" i="21"/>
  <c r="I205" i="21"/>
  <c r="Y205" i="21"/>
  <c r="A314" i="21"/>
  <c r="A206" i="21"/>
  <c r="A243" i="21"/>
  <c r="C132" i="21"/>
  <c r="G132" i="21"/>
  <c r="K132" i="21"/>
  <c r="O132" i="21"/>
  <c r="S132" i="21"/>
  <c r="W132" i="21"/>
  <c r="D132" i="21"/>
  <c r="I132" i="21"/>
  <c r="N132" i="21"/>
  <c r="T132" i="21"/>
  <c r="Y132" i="21"/>
  <c r="E132" i="21"/>
  <c r="J132" i="21"/>
  <c r="P132" i="21"/>
  <c r="U132" i="21"/>
  <c r="F132" i="21"/>
  <c r="L132" i="21"/>
  <c r="Q132" i="21"/>
  <c r="V132" i="21"/>
  <c r="B132" i="21"/>
  <c r="H132" i="21"/>
  <c r="M132" i="21"/>
  <c r="R132" i="21"/>
  <c r="X132" i="21"/>
  <c r="A133" i="21"/>
  <c r="A170" i="21" s="1"/>
  <c r="B95" i="21"/>
  <c r="F95" i="21"/>
  <c r="J95" i="21"/>
  <c r="N95" i="21"/>
  <c r="R95" i="21"/>
  <c r="V95" i="21"/>
  <c r="C95" i="21"/>
  <c r="G95" i="21"/>
  <c r="K95" i="21"/>
  <c r="O95" i="21"/>
  <c r="S95" i="21"/>
  <c r="W95" i="21"/>
  <c r="D95" i="21"/>
  <c r="H95" i="21"/>
  <c r="L95" i="21"/>
  <c r="P95" i="21"/>
  <c r="T95" i="21"/>
  <c r="X95" i="21"/>
  <c r="E95" i="21"/>
  <c r="I95" i="21"/>
  <c r="M95" i="21"/>
  <c r="Q95" i="21"/>
  <c r="U95" i="21"/>
  <c r="Y95" i="21"/>
  <c r="F59" i="21"/>
  <c r="J59" i="21"/>
  <c r="N59" i="21"/>
  <c r="R59" i="21"/>
  <c r="V59" i="21"/>
  <c r="B59" i="21"/>
  <c r="C59" i="21"/>
  <c r="G59" i="21"/>
  <c r="K59" i="21"/>
  <c r="O59" i="21"/>
  <c r="S59" i="21"/>
  <c r="W59" i="21"/>
  <c r="D59" i="21"/>
  <c r="H59" i="21"/>
  <c r="L59" i="21"/>
  <c r="E59" i="21"/>
  <c r="I59" i="21"/>
  <c r="M59" i="21"/>
  <c r="Q59" i="21"/>
  <c r="U59" i="21"/>
  <c r="Y59" i="21"/>
  <c r="P59" i="21"/>
  <c r="T59" i="21"/>
  <c r="X59" i="21"/>
  <c r="A96" i="21"/>
  <c r="D22" i="21"/>
  <c r="H22" i="21"/>
  <c r="L22" i="21"/>
  <c r="P22" i="21"/>
  <c r="T22" i="21"/>
  <c r="X22" i="21"/>
  <c r="E22" i="21"/>
  <c r="I22" i="21"/>
  <c r="M22" i="21"/>
  <c r="A60" i="21"/>
  <c r="C22" i="21"/>
  <c r="G22" i="21"/>
  <c r="K22" i="21"/>
  <c r="O22" i="21"/>
  <c r="S22" i="21"/>
  <c r="W22" i="21"/>
  <c r="F22" i="21"/>
  <c r="R22" i="21"/>
  <c r="J22" i="21"/>
  <c r="U22" i="21"/>
  <c r="N22" i="21"/>
  <c r="V22" i="21"/>
  <c r="B22" i="21"/>
  <c r="Q22" i="21"/>
  <c r="Y22" i="21"/>
  <c r="A23" i="21"/>
  <c r="B24" i="23"/>
  <c r="F24" i="23"/>
  <c r="J24" i="23"/>
  <c r="N24" i="23"/>
  <c r="R24" i="23"/>
  <c r="V24" i="23"/>
  <c r="A62" i="23"/>
  <c r="C24" i="23"/>
  <c r="G24" i="23"/>
  <c r="K24" i="23"/>
  <c r="O24" i="23"/>
  <c r="S24" i="23"/>
  <c r="W24" i="23"/>
  <c r="D24" i="23"/>
  <c r="H24" i="23"/>
  <c r="L24" i="23"/>
  <c r="P24" i="23"/>
  <c r="T24" i="23"/>
  <c r="X24" i="23"/>
  <c r="E24" i="23"/>
  <c r="I24" i="23"/>
  <c r="M24" i="23"/>
  <c r="Q24" i="23"/>
  <c r="U24" i="23"/>
  <c r="Y24" i="23"/>
  <c r="E61" i="23"/>
  <c r="I61" i="23"/>
  <c r="M61" i="23"/>
  <c r="Q61" i="23"/>
  <c r="U61" i="23"/>
  <c r="B61" i="23"/>
  <c r="F61" i="23"/>
  <c r="J61" i="23"/>
  <c r="N61" i="23"/>
  <c r="R61" i="23"/>
  <c r="V61" i="23"/>
  <c r="D61" i="23"/>
  <c r="H61" i="23"/>
  <c r="L61" i="23"/>
  <c r="P61" i="23"/>
  <c r="T61" i="23"/>
  <c r="X61" i="23"/>
  <c r="O61" i="23"/>
  <c r="C61" i="23"/>
  <c r="S61" i="23"/>
  <c r="G61" i="23"/>
  <c r="W61" i="23"/>
  <c r="K61" i="23"/>
  <c r="Y61" i="23"/>
  <c r="C96" i="23"/>
  <c r="G96" i="23"/>
  <c r="K96" i="23"/>
  <c r="O96" i="23"/>
  <c r="S96" i="23"/>
  <c r="W96" i="23"/>
  <c r="E96" i="23"/>
  <c r="I96" i="23"/>
  <c r="M96" i="23"/>
  <c r="Q96" i="23"/>
  <c r="U96" i="23"/>
  <c r="Y96" i="23"/>
  <c r="D96" i="23"/>
  <c r="L96" i="23"/>
  <c r="T96" i="23"/>
  <c r="F96" i="23"/>
  <c r="N96" i="23"/>
  <c r="V96" i="23"/>
  <c r="H96" i="23"/>
  <c r="P96" i="23"/>
  <c r="X96" i="23"/>
  <c r="B96" i="23"/>
  <c r="J96" i="23"/>
  <c r="R96" i="23"/>
  <c r="D205" i="23"/>
  <c r="H205" i="23"/>
  <c r="L205" i="23"/>
  <c r="P205" i="23"/>
  <c r="T205" i="23"/>
  <c r="X205" i="23"/>
  <c r="B205" i="23"/>
  <c r="F205" i="23"/>
  <c r="J205" i="23"/>
  <c r="N205" i="23"/>
  <c r="R205" i="23"/>
  <c r="V205" i="23"/>
  <c r="I205" i="23"/>
  <c r="Q205" i="23"/>
  <c r="Y205" i="23"/>
  <c r="C205" i="23"/>
  <c r="K205" i="23"/>
  <c r="S205" i="23"/>
  <c r="E205" i="23"/>
  <c r="M205" i="23"/>
  <c r="U205" i="23"/>
  <c r="G205" i="23"/>
  <c r="O205" i="23"/>
  <c r="W205" i="23"/>
  <c r="F279" i="23"/>
  <c r="J279" i="23"/>
  <c r="N279" i="23"/>
  <c r="R279" i="23"/>
  <c r="V279" i="23"/>
  <c r="B279" i="23"/>
  <c r="D279" i="23"/>
  <c r="H279" i="23"/>
  <c r="L279" i="23"/>
  <c r="P279" i="23"/>
  <c r="T279" i="23"/>
  <c r="X279" i="23"/>
  <c r="G279" i="23"/>
  <c r="O279" i="23"/>
  <c r="W279" i="23"/>
  <c r="I279" i="23"/>
  <c r="Q279" i="23"/>
  <c r="Y279" i="23"/>
  <c r="C279" i="23"/>
  <c r="K279" i="23"/>
  <c r="S279" i="23"/>
  <c r="E279" i="23"/>
  <c r="M279" i="23"/>
  <c r="U279" i="23"/>
  <c r="A316" i="23"/>
  <c r="B132" i="23"/>
  <c r="F132" i="23"/>
  <c r="J132" i="23"/>
  <c r="N132" i="23"/>
  <c r="R132" i="23"/>
  <c r="V132" i="23"/>
  <c r="A170" i="23"/>
  <c r="C132" i="23"/>
  <c r="G132" i="23"/>
  <c r="K132" i="23"/>
  <c r="O132" i="23"/>
  <c r="S132" i="23"/>
  <c r="W132" i="23"/>
  <c r="D132" i="23"/>
  <c r="H132" i="23"/>
  <c r="L132" i="23"/>
  <c r="P132" i="23"/>
  <c r="T132" i="23"/>
  <c r="X132" i="23"/>
  <c r="E132" i="23"/>
  <c r="I132" i="23"/>
  <c r="M132" i="23"/>
  <c r="Q132" i="23"/>
  <c r="U132" i="23"/>
  <c r="Y132" i="23"/>
  <c r="A133" i="23"/>
  <c r="B242" i="23"/>
  <c r="F242" i="23"/>
  <c r="J242" i="23"/>
  <c r="N242" i="23"/>
  <c r="R242" i="23"/>
  <c r="V242" i="23"/>
  <c r="A280" i="23"/>
  <c r="D242" i="23"/>
  <c r="H242" i="23"/>
  <c r="L242" i="23"/>
  <c r="P242" i="23"/>
  <c r="T242" i="23"/>
  <c r="X242" i="23"/>
  <c r="G242" i="23"/>
  <c r="O242" i="23"/>
  <c r="W242" i="23"/>
  <c r="I242" i="23"/>
  <c r="Q242" i="23"/>
  <c r="Y242" i="23"/>
  <c r="C242" i="23"/>
  <c r="K242" i="23"/>
  <c r="S242" i="23"/>
  <c r="E242" i="23"/>
  <c r="M242" i="23"/>
  <c r="U242" i="23"/>
  <c r="A243" i="23"/>
  <c r="D169" i="23"/>
  <c r="H169" i="23"/>
  <c r="L169" i="23"/>
  <c r="P169" i="23"/>
  <c r="T169" i="23"/>
  <c r="X169" i="23"/>
  <c r="E169" i="23"/>
  <c r="I169" i="23"/>
  <c r="M169" i="23"/>
  <c r="Q169" i="23"/>
  <c r="U169" i="23"/>
  <c r="Y169" i="23"/>
  <c r="B169" i="23"/>
  <c r="F169" i="23"/>
  <c r="J169" i="23"/>
  <c r="N169" i="23"/>
  <c r="R169" i="23"/>
  <c r="V169" i="23"/>
  <c r="C169" i="23"/>
  <c r="G169" i="23"/>
  <c r="K169" i="23"/>
  <c r="O169" i="23"/>
  <c r="S169" i="23"/>
  <c r="W169" i="23"/>
  <c r="A206" i="23"/>
  <c r="A28" i="19"/>
  <c r="A96" i="19"/>
  <c r="A205" i="24"/>
  <c r="A242" i="24"/>
  <c r="A134" i="24"/>
  <c r="A25" i="24"/>
  <c r="A97" i="24"/>
  <c r="A97" i="23"/>
  <c r="A25" i="23"/>
  <c r="A135" i="19" l="1"/>
  <c r="D96" i="19"/>
  <c r="H96" i="19"/>
  <c r="L96" i="19"/>
  <c r="P96" i="19"/>
  <c r="T96" i="19"/>
  <c r="X96" i="19"/>
  <c r="E96" i="19"/>
  <c r="I96" i="19"/>
  <c r="M96" i="19"/>
  <c r="Q96" i="19"/>
  <c r="U96" i="19"/>
  <c r="Y96" i="19"/>
  <c r="B96" i="19"/>
  <c r="F96" i="19"/>
  <c r="J96" i="19"/>
  <c r="N96" i="19"/>
  <c r="R96" i="19"/>
  <c r="V96" i="19"/>
  <c r="C96" i="19"/>
  <c r="G96" i="19"/>
  <c r="K96" i="19"/>
  <c r="O96" i="19"/>
  <c r="S96" i="19"/>
  <c r="W96" i="19"/>
  <c r="A66" i="19"/>
  <c r="D28" i="19"/>
  <c r="H28" i="19"/>
  <c r="L28" i="19"/>
  <c r="P28" i="19"/>
  <c r="T28" i="19"/>
  <c r="X28" i="19"/>
  <c r="E28" i="19"/>
  <c r="I28" i="19"/>
  <c r="M28" i="19"/>
  <c r="Q28" i="19"/>
  <c r="U28" i="19"/>
  <c r="Y28" i="19"/>
  <c r="B28" i="19"/>
  <c r="F28" i="19"/>
  <c r="J28" i="19"/>
  <c r="N28" i="19"/>
  <c r="R28" i="19"/>
  <c r="V28" i="19"/>
  <c r="C28" i="19"/>
  <c r="G28" i="19"/>
  <c r="K28" i="19"/>
  <c r="O28" i="19"/>
  <c r="S28" i="19"/>
  <c r="W28" i="19"/>
  <c r="B355" i="19"/>
  <c r="F355" i="19"/>
  <c r="J355" i="19"/>
  <c r="N355" i="19"/>
  <c r="R355" i="19"/>
  <c r="V355" i="19"/>
  <c r="E355" i="19"/>
  <c r="I355" i="19"/>
  <c r="M355" i="19"/>
  <c r="Q355" i="19"/>
  <c r="U355" i="19"/>
  <c r="Y355" i="19"/>
  <c r="G355" i="19"/>
  <c r="O355" i="19"/>
  <c r="W355" i="19"/>
  <c r="H355" i="19"/>
  <c r="P355" i="19"/>
  <c r="X355" i="19"/>
  <c r="C355" i="19"/>
  <c r="K355" i="19"/>
  <c r="S355" i="19"/>
  <c r="D355" i="19"/>
  <c r="L355" i="19"/>
  <c r="T355" i="19"/>
  <c r="A356" i="19"/>
  <c r="E206" i="19"/>
  <c r="I206" i="19"/>
  <c r="M206" i="19"/>
  <c r="Q206" i="19"/>
  <c r="U206" i="19"/>
  <c r="Y206" i="19"/>
  <c r="B206" i="19"/>
  <c r="F206" i="19"/>
  <c r="J206" i="19"/>
  <c r="N206" i="19"/>
  <c r="R206" i="19"/>
  <c r="V206" i="19"/>
  <c r="C206" i="19"/>
  <c r="G206" i="19"/>
  <c r="K206" i="19"/>
  <c r="O206" i="19"/>
  <c r="S206" i="19"/>
  <c r="W206" i="19"/>
  <c r="D206" i="19"/>
  <c r="H206" i="19"/>
  <c r="L206" i="19"/>
  <c r="P206" i="19"/>
  <c r="T206" i="19"/>
  <c r="X206" i="19"/>
  <c r="C391" i="19"/>
  <c r="G391" i="19"/>
  <c r="K391" i="19"/>
  <c r="O391" i="19"/>
  <c r="S391" i="19"/>
  <c r="W391" i="19"/>
  <c r="D391" i="19"/>
  <c r="H391" i="19"/>
  <c r="L391" i="19"/>
  <c r="P391" i="19"/>
  <c r="F391" i="19"/>
  <c r="J391" i="19"/>
  <c r="N391" i="19"/>
  <c r="R391" i="19"/>
  <c r="V391" i="19"/>
  <c r="B391" i="19"/>
  <c r="M391" i="19"/>
  <c r="X391" i="19"/>
  <c r="Q391" i="19"/>
  <c r="Y391" i="19"/>
  <c r="E391" i="19"/>
  <c r="T391" i="19"/>
  <c r="I391" i="19"/>
  <c r="U391" i="19"/>
  <c r="A428" i="19"/>
  <c r="A392" i="19"/>
  <c r="A283" i="19"/>
  <c r="B245" i="19"/>
  <c r="F245" i="19"/>
  <c r="J245" i="19"/>
  <c r="N245" i="19"/>
  <c r="R245" i="19"/>
  <c r="V245" i="19"/>
  <c r="C245" i="19"/>
  <c r="G245" i="19"/>
  <c r="K245" i="19"/>
  <c r="O245" i="19"/>
  <c r="S245" i="19"/>
  <c r="W245" i="19"/>
  <c r="D245" i="19"/>
  <c r="H245" i="19"/>
  <c r="L245" i="19"/>
  <c r="P245" i="19"/>
  <c r="T245" i="19"/>
  <c r="X245" i="19"/>
  <c r="E245" i="19"/>
  <c r="I245" i="19"/>
  <c r="M245" i="19"/>
  <c r="Q245" i="19"/>
  <c r="U245" i="19"/>
  <c r="Y245" i="19"/>
  <c r="A246" i="19"/>
  <c r="E170" i="19"/>
  <c r="I170" i="19"/>
  <c r="M170" i="19"/>
  <c r="Q170" i="19"/>
  <c r="U170" i="19"/>
  <c r="Y170" i="19"/>
  <c r="B170" i="19"/>
  <c r="F170" i="19"/>
  <c r="J170" i="19"/>
  <c r="N170" i="19"/>
  <c r="R170" i="19"/>
  <c r="V170" i="19"/>
  <c r="C170" i="19"/>
  <c r="G170" i="19"/>
  <c r="K170" i="19"/>
  <c r="O170" i="19"/>
  <c r="S170" i="19"/>
  <c r="W170" i="19"/>
  <c r="D170" i="19"/>
  <c r="H170" i="19"/>
  <c r="L170" i="19"/>
  <c r="P170" i="19"/>
  <c r="T170" i="19"/>
  <c r="X170" i="19"/>
  <c r="A207" i="19"/>
  <c r="B282" i="19"/>
  <c r="F282" i="19"/>
  <c r="J282" i="19"/>
  <c r="N282" i="19"/>
  <c r="R282" i="19"/>
  <c r="V282" i="19"/>
  <c r="C282" i="19"/>
  <c r="G282" i="19"/>
  <c r="K282" i="19"/>
  <c r="O282" i="19"/>
  <c r="S282" i="19"/>
  <c r="W282" i="19"/>
  <c r="D282" i="19"/>
  <c r="H282" i="19"/>
  <c r="L282" i="19"/>
  <c r="P282" i="19"/>
  <c r="T282" i="19"/>
  <c r="X282" i="19"/>
  <c r="E282" i="19"/>
  <c r="I282" i="19"/>
  <c r="M282" i="19"/>
  <c r="Q282" i="19"/>
  <c r="U282" i="19"/>
  <c r="Y282" i="19"/>
  <c r="A319" i="19"/>
  <c r="E134" i="19"/>
  <c r="I134" i="19"/>
  <c r="M134" i="19"/>
  <c r="Q134" i="19"/>
  <c r="U134" i="19"/>
  <c r="Y134" i="19"/>
  <c r="B134" i="19"/>
  <c r="F134" i="19"/>
  <c r="J134" i="19"/>
  <c r="N134" i="19"/>
  <c r="R134" i="19"/>
  <c r="V134" i="19"/>
  <c r="C134" i="19"/>
  <c r="G134" i="19"/>
  <c r="K134" i="19"/>
  <c r="O134" i="19"/>
  <c r="S134" i="19"/>
  <c r="W134" i="19"/>
  <c r="D134" i="19"/>
  <c r="H134" i="19"/>
  <c r="L134" i="19"/>
  <c r="P134" i="19"/>
  <c r="T134" i="19"/>
  <c r="X134" i="19"/>
  <c r="A171" i="19"/>
  <c r="E318" i="19"/>
  <c r="I318" i="19"/>
  <c r="M318" i="19"/>
  <c r="Q318" i="19"/>
  <c r="U318" i="19"/>
  <c r="Y318" i="19"/>
  <c r="B318" i="19"/>
  <c r="F318" i="19"/>
  <c r="J318" i="19"/>
  <c r="N318" i="19"/>
  <c r="R318" i="19"/>
  <c r="V318" i="19"/>
  <c r="C318" i="19"/>
  <c r="G318" i="19"/>
  <c r="K318" i="19"/>
  <c r="O318" i="19"/>
  <c r="S318" i="19"/>
  <c r="W318" i="19"/>
  <c r="D318" i="19"/>
  <c r="H318" i="19"/>
  <c r="L318" i="19"/>
  <c r="P318" i="19"/>
  <c r="T318" i="19"/>
  <c r="X318" i="19"/>
  <c r="D65" i="19"/>
  <c r="H65" i="19"/>
  <c r="L65" i="19"/>
  <c r="P65" i="19"/>
  <c r="T65" i="19"/>
  <c r="X65" i="19"/>
  <c r="E65" i="19"/>
  <c r="I65" i="19"/>
  <c r="M65" i="19"/>
  <c r="Q65" i="19"/>
  <c r="U65" i="19"/>
  <c r="Y65" i="19"/>
  <c r="B65" i="19"/>
  <c r="F65" i="19"/>
  <c r="J65" i="19"/>
  <c r="N65" i="19"/>
  <c r="R65" i="19"/>
  <c r="V65" i="19"/>
  <c r="C65" i="19"/>
  <c r="G65" i="19"/>
  <c r="K65" i="19"/>
  <c r="O65" i="19"/>
  <c r="S65" i="19"/>
  <c r="W65" i="19"/>
  <c r="A63" i="24"/>
  <c r="D25" i="24"/>
  <c r="H25" i="24"/>
  <c r="L25" i="24"/>
  <c r="P25" i="24"/>
  <c r="T25" i="24"/>
  <c r="X25" i="24"/>
  <c r="E25" i="24"/>
  <c r="I25" i="24"/>
  <c r="M25" i="24"/>
  <c r="Q25" i="24"/>
  <c r="U25" i="24"/>
  <c r="Y25" i="24"/>
  <c r="B25" i="24"/>
  <c r="F25" i="24"/>
  <c r="J25" i="24"/>
  <c r="N25" i="24"/>
  <c r="R25" i="24"/>
  <c r="V25" i="24"/>
  <c r="C25" i="24"/>
  <c r="G25" i="24"/>
  <c r="K25" i="24"/>
  <c r="O25" i="24"/>
  <c r="S25" i="24"/>
  <c r="W25" i="24"/>
  <c r="A171" i="24"/>
  <c r="E134" i="24"/>
  <c r="I134" i="24"/>
  <c r="M134" i="24"/>
  <c r="Q134" i="24"/>
  <c r="U134" i="24"/>
  <c r="Y134" i="24"/>
  <c r="B134" i="24"/>
  <c r="F134" i="24"/>
  <c r="J134" i="24"/>
  <c r="N134" i="24"/>
  <c r="R134" i="24"/>
  <c r="V134" i="24"/>
  <c r="C134" i="24"/>
  <c r="G134" i="24"/>
  <c r="K134" i="24"/>
  <c r="O134" i="24"/>
  <c r="S134" i="24"/>
  <c r="W134" i="24"/>
  <c r="D134" i="24"/>
  <c r="H134" i="24"/>
  <c r="L134" i="24"/>
  <c r="P134" i="24"/>
  <c r="T134" i="24"/>
  <c r="X134" i="24"/>
  <c r="C62" i="24"/>
  <c r="G62" i="24"/>
  <c r="K62" i="24"/>
  <c r="O62" i="24"/>
  <c r="S62" i="24"/>
  <c r="W62" i="24"/>
  <c r="D62" i="24"/>
  <c r="H62" i="24"/>
  <c r="L62" i="24"/>
  <c r="P62" i="24"/>
  <c r="T62" i="24"/>
  <c r="X62" i="24"/>
  <c r="E62" i="24"/>
  <c r="I62" i="24"/>
  <c r="M62" i="24"/>
  <c r="Q62" i="24"/>
  <c r="U62" i="24"/>
  <c r="Y62" i="24"/>
  <c r="B62" i="24"/>
  <c r="F62" i="24"/>
  <c r="J62" i="24"/>
  <c r="N62" i="24"/>
  <c r="R62" i="24"/>
  <c r="V62" i="24"/>
  <c r="E278" i="24"/>
  <c r="I278" i="24"/>
  <c r="M278" i="24"/>
  <c r="Q278" i="24"/>
  <c r="U278" i="24"/>
  <c r="Y278" i="24"/>
  <c r="B278" i="24"/>
  <c r="F278" i="24"/>
  <c r="J278" i="24"/>
  <c r="N278" i="24"/>
  <c r="R278" i="24"/>
  <c r="V278" i="24"/>
  <c r="C278" i="24"/>
  <c r="K278" i="24"/>
  <c r="S278" i="24"/>
  <c r="D278" i="24"/>
  <c r="L278" i="24"/>
  <c r="T278" i="24"/>
  <c r="G278" i="24"/>
  <c r="O278" i="24"/>
  <c r="W278" i="24"/>
  <c r="H278" i="24"/>
  <c r="P278" i="24"/>
  <c r="X278" i="24"/>
  <c r="A279" i="24"/>
  <c r="C242" i="24"/>
  <c r="G242" i="24"/>
  <c r="K242" i="24"/>
  <c r="O242" i="24"/>
  <c r="S242" i="24"/>
  <c r="W242" i="24"/>
  <c r="D242" i="24"/>
  <c r="H242" i="24"/>
  <c r="L242" i="24"/>
  <c r="P242" i="24"/>
  <c r="T242" i="24"/>
  <c r="X242" i="24"/>
  <c r="F242" i="24"/>
  <c r="N242" i="24"/>
  <c r="V242" i="24"/>
  <c r="I242" i="24"/>
  <c r="Q242" i="24"/>
  <c r="Y242" i="24"/>
  <c r="B242" i="24"/>
  <c r="J242" i="24"/>
  <c r="R242" i="24"/>
  <c r="E242" i="24"/>
  <c r="M242" i="24"/>
  <c r="U242" i="24"/>
  <c r="E97" i="24"/>
  <c r="I97" i="24"/>
  <c r="M97" i="24"/>
  <c r="B97" i="24"/>
  <c r="F97" i="24"/>
  <c r="J97" i="24"/>
  <c r="N97" i="24"/>
  <c r="R97" i="24"/>
  <c r="V97" i="24"/>
  <c r="D97" i="24"/>
  <c r="H97" i="24"/>
  <c r="L97" i="24"/>
  <c r="P97" i="24"/>
  <c r="T97" i="24"/>
  <c r="X97" i="24"/>
  <c r="K97" i="24"/>
  <c r="U97" i="24"/>
  <c r="O97" i="24"/>
  <c r="W97" i="24"/>
  <c r="C97" i="24"/>
  <c r="Q97" i="24"/>
  <c r="Y97" i="24"/>
  <c r="G97" i="24"/>
  <c r="S97" i="24"/>
  <c r="D205" i="24"/>
  <c r="H205" i="24"/>
  <c r="L205" i="24"/>
  <c r="P205" i="24"/>
  <c r="T205" i="24"/>
  <c r="X205" i="24"/>
  <c r="E205" i="24"/>
  <c r="I205" i="24"/>
  <c r="M205" i="24"/>
  <c r="Q205" i="24"/>
  <c r="U205" i="24"/>
  <c r="Y205" i="24"/>
  <c r="C205" i="24"/>
  <c r="K205" i="24"/>
  <c r="S205" i="24"/>
  <c r="F205" i="24"/>
  <c r="N205" i="24"/>
  <c r="V205" i="24"/>
  <c r="G205" i="24"/>
  <c r="O205" i="24"/>
  <c r="W205" i="24"/>
  <c r="B205" i="24"/>
  <c r="J205" i="24"/>
  <c r="R205" i="24"/>
  <c r="D170" i="24"/>
  <c r="H170" i="24"/>
  <c r="L170" i="24"/>
  <c r="P170" i="24"/>
  <c r="T170" i="24"/>
  <c r="X170" i="24"/>
  <c r="E170" i="24"/>
  <c r="I170" i="24"/>
  <c r="M170" i="24"/>
  <c r="Q170" i="24"/>
  <c r="U170" i="24"/>
  <c r="Y170" i="24"/>
  <c r="B170" i="24"/>
  <c r="F170" i="24"/>
  <c r="J170" i="24"/>
  <c r="N170" i="24"/>
  <c r="R170" i="24"/>
  <c r="V170" i="24"/>
  <c r="C170" i="24"/>
  <c r="G170" i="24"/>
  <c r="K170" i="24"/>
  <c r="O170" i="24"/>
  <c r="S170" i="24"/>
  <c r="W170" i="24"/>
  <c r="E243" i="21"/>
  <c r="I243" i="21"/>
  <c r="M243" i="21"/>
  <c r="Q243" i="21"/>
  <c r="U243" i="21"/>
  <c r="Y243" i="21"/>
  <c r="C243" i="21"/>
  <c r="G243" i="21"/>
  <c r="K243" i="21"/>
  <c r="O243" i="21"/>
  <c r="S243" i="21"/>
  <c r="W243" i="21"/>
  <c r="H243" i="21"/>
  <c r="P243" i="21"/>
  <c r="X243" i="21"/>
  <c r="B243" i="21"/>
  <c r="J243" i="21"/>
  <c r="R243" i="21"/>
  <c r="D243" i="21"/>
  <c r="L243" i="21"/>
  <c r="T243" i="21"/>
  <c r="F243" i="21"/>
  <c r="N243" i="21"/>
  <c r="V243" i="21"/>
  <c r="A280" i="21"/>
  <c r="C314" i="21"/>
  <c r="G314" i="21"/>
  <c r="K314" i="21"/>
  <c r="O314" i="21"/>
  <c r="S314" i="21"/>
  <c r="W314" i="21"/>
  <c r="H314" i="21"/>
  <c r="M314" i="21"/>
  <c r="R314" i="21"/>
  <c r="X314" i="21"/>
  <c r="E314" i="21"/>
  <c r="J314" i="21"/>
  <c r="P314" i="21"/>
  <c r="U314" i="21"/>
  <c r="B314" i="21"/>
  <c r="L314" i="21"/>
  <c r="V314" i="21"/>
  <c r="F314" i="21"/>
  <c r="Q314" i="21"/>
  <c r="T314" i="21"/>
  <c r="D314" i="21"/>
  <c r="Y314" i="21"/>
  <c r="I314" i="21"/>
  <c r="N314" i="21"/>
  <c r="D279" i="21"/>
  <c r="H279" i="21"/>
  <c r="L279" i="21"/>
  <c r="P279" i="21"/>
  <c r="T279" i="21"/>
  <c r="X279" i="21"/>
  <c r="B279" i="21"/>
  <c r="F279" i="21"/>
  <c r="J279" i="21"/>
  <c r="N279" i="21"/>
  <c r="R279" i="21"/>
  <c r="V279" i="21"/>
  <c r="G279" i="21"/>
  <c r="O279" i="21"/>
  <c r="W279" i="21"/>
  <c r="C279" i="21"/>
  <c r="K279" i="21"/>
  <c r="S279" i="21"/>
  <c r="E279" i="21"/>
  <c r="U279" i="21"/>
  <c r="I279" i="21"/>
  <c r="Y279" i="21"/>
  <c r="M279" i="21"/>
  <c r="Q279" i="21"/>
  <c r="D206" i="21"/>
  <c r="H206" i="21"/>
  <c r="L206" i="21"/>
  <c r="P206" i="21"/>
  <c r="T206" i="21"/>
  <c r="X206" i="21"/>
  <c r="B206" i="21"/>
  <c r="F206" i="21"/>
  <c r="J206" i="21"/>
  <c r="N206" i="21"/>
  <c r="R206" i="21"/>
  <c r="V206" i="21"/>
  <c r="C206" i="21"/>
  <c r="K206" i="21"/>
  <c r="S206" i="21"/>
  <c r="E206" i="21"/>
  <c r="M206" i="21"/>
  <c r="U206" i="21"/>
  <c r="G206" i="21"/>
  <c r="O206" i="21"/>
  <c r="W206" i="21"/>
  <c r="I206" i="21"/>
  <c r="Q206" i="21"/>
  <c r="Y206" i="21"/>
  <c r="C170" i="21"/>
  <c r="G170" i="21"/>
  <c r="K170" i="21"/>
  <c r="O170" i="21"/>
  <c r="S170" i="21"/>
  <c r="W170" i="21"/>
  <c r="E170" i="21"/>
  <c r="I170" i="21"/>
  <c r="M170" i="21"/>
  <c r="Q170" i="21"/>
  <c r="U170" i="21"/>
  <c r="Y170" i="21"/>
  <c r="B170" i="21"/>
  <c r="J170" i="21"/>
  <c r="R170" i="21"/>
  <c r="D170" i="21"/>
  <c r="L170" i="21"/>
  <c r="T170" i="21"/>
  <c r="F170" i="21"/>
  <c r="N170" i="21"/>
  <c r="V170" i="21"/>
  <c r="H170" i="21"/>
  <c r="P170" i="21"/>
  <c r="X170" i="21"/>
  <c r="A244" i="21"/>
  <c r="A352" i="21"/>
  <c r="A315" i="21"/>
  <c r="A207" i="21"/>
  <c r="D23" i="21"/>
  <c r="H23" i="21"/>
  <c r="L23" i="21"/>
  <c r="P23" i="21"/>
  <c r="T23" i="21"/>
  <c r="X23" i="21"/>
  <c r="A61" i="21"/>
  <c r="C23" i="21"/>
  <c r="G23" i="21"/>
  <c r="K23" i="21"/>
  <c r="O23" i="21"/>
  <c r="S23" i="21"/>
  <c r="W23" i="21"/>
  <c r="B23" i="21"/>
  <c r="J23" i="21"/>
  <c r="R23" i="21"/>
  <c r="E23" i="21"/>
  <c r="M23" i="21"/>
  <c r="U23" i="21"/>
  <c r="F23" i="21"/>
  <c r="N23" i="21"/>
  <c r="V23" i="21"/>
  <c r="I23" i="21"/>
  <c r="Q23" i="21"/>
  <c r="Y23" i="21"/>
  <c r="A24" i="21"/>
  <c r="C60" i="21"/>
  <c r="G60" i="21"/>
  <c r="K60" i="21"/>
  <c r="O60" i="21"/>
  <c r="S60" i="21"/>
  <c r="W60" i="21"/>
  <c r="D60" i="21"/>
  <c r="H60" i="21"/>
  <c r="L60" i="21"/>
  <c r="P60" i="21"/>
  <c r="T60" i="21"/>
  <c r="X60" i="21"/>
  <c r="B60" i="21"/>
  <c r="F60" i="21"/>
  <c r="J60" i="21"/>
  <c r="N60" i="21"/>
  <c r="R60" i="21"/>
  <c r="V60" i="21"/>
  <c r="I60" i="21"/>
  <c r="Y60" i="21"/>
  <c r="M60" i="21"/>
  <c r="Q60" i="21"/>
  <c r="E60" i="21"/>
  <c r="U60" i="21"/>
  <c r="A97" i="21"/>
  <c r="B96" i="21"/>
  <c r="F96" i="21"/>
  <c r="J96" i="21"/>
  <c r="N96" i="21"/>
  <c r="R96" i="21"/>
  <c r="V96" i="21"/>
  <c r="C96" i="21"/>
  <c r="G96" i="21"/>
  <c r="K96" i="21"/>
  <c r="O96" i="21"/>
  <c r="S96" i="21"/>
  <c r="W96" i="21"/>
  <c r="D96" i="21"/>
  <c r="H96" i="21"/>
  <c r="L96" i="21"/>
  <c r="P96" i="21"/>
  <c r="T96" i="21"/>
  <c r="X96" i="21"/>
  <c r="E96" i="21"/>
  <c r="I96" i="21"/>
  <c r="M96" i="21"/>
  <c r="Q96" i="21"/>
  <c r="U96" i="21"/>
  <c r="Y96" i="21"/>
  <c r="C133" i="21"/>
  <c r="G133" i="21"/>
  <c r="K133" i="21"/>
  <c r="O133" i="21"/>
  <c r="S133" i="21"/>
  <c r="W133" i="21"/>
  <c r="F133" i="21"/>
  <c r="L133" i="21"/>
  <c r="Q133" i="21"/>
  <c r="V133" i="21"/>
  <c r="B133" i="21"/>
  <c r="H133" i="21"/>
  <c r="M133" i="21"/>
  <c r="R133" i="21"/>
  <c r="X133" i="21"/>
  <c r="D133" i="21"/>
  <c r="I133" i="21"/>
  <c r="N133" i="21"/>
  <c r="T133" i="21"/>
  <c r="Y133" i="21"/>
  <c r="E133" i="21"/>
  <c r="J133" i="21"/>
  <c r="P133" i="21"/>
  <c r="U133" i="21"/>
  <c r="A134" i="21"/>
  <c r="A171" i="21" s="1"/>
  <c r="B133" i="23"/>
  <c r="F133" i="23"/>
  <c r="J133" i="23"/>
  <c r="N133" i="23"/>
  <c r="R133" i="23"/>
  <c r="V133" i="23"/>
  <c r="C133" i="23"/>
  <c r="G133" i="23"/>
  <c r="K133" i="23"/>
  <c r="O133" i="23"/>
  <c r="S133" i="23"/>
  <c r="W133" i="23"/>
  <c r="A171" i="23"/>
  <c r="D133" i="23"/>
  <c r="H133" i="23"/>
  <c r="L133" i="23"/>
  <c r="P133" i="23"/>
  <c r="T133" i="23"/>
  <c r="X133" i="23"/>
  <c r="E133" i="23"/>
  <c r="I133" i="23"/>
  <c r="M133" i="23"/>
  <c r="Q133" i="23"/>
  <c r="U133" i="23"/>
  <c r="Y133" i="23"/>
  <c r="A134" i="23"/>
  <c r="D206" i="23"/>
  <c r="H206" i="23"/>
  <c r="L206" i="23"/>
  <c r="P206" i="23"/>
  <c r="T206" i="23"/>
  <c r="X206" i="23"/>
  <c r="B206" i="23"/>
  <c r="F206" i="23"/>
  <c r="J206" i="23"/>
  <c r="N206" i="23"/>
  <c r="R206" i="23"/>
  <c r="V206" i="23"/>
  <c r="I206" i="23"/>
  <c r="Q206" i="23"/>
  <c r="Y206" i="23"/>
  <c r="C206" i="23"/>
  <c r="K206" i="23"/>
  <c r="S206" i="23"/>
  <c r="E206" i="23"/>
  <c r="M206" i="23"/>
  <c r="U206" i="23"/>
  <c r="G206" i="23"/>
  <c r="O206" i="23"/>
  <c r="W206" i="23"/>
  <c r="C280" i="23"/>
  <c r="G280" i="23"/>
  <c r="K280" i="23"/>
  <c r="O280" i="23"/>
  <c r="S280" i="23"/>
  <c r="W280" i="23"/>
  <c r="E280" i="23"/>
  <c r="I280" i="23"/>
  <c r="M280" i="23"/>
  <c r="Q280" i="23"/>
  <c r="U280" i="23"/>
  <c r="Y280" i="23"/>
  <c r="H280" i="23"/>
  <c r="P280" i="23"/>
  <c r="X280" i="23"/>
  <c r="B280" i="23"/>
  <c r="J280" i="23"/>
  <c r="R280" i="23"/>
  <c r="D280" i="23"/>
  <c r="L280" i="23"/>
  <c r="T280" i="23"/>
  <c r="F280" i="23"/>
  <c r="N280" i="23"/>
  <c r="V280" i="23"/>
  <c r="A317" i="23"/>
  <c r="B62" i="23"/>
  <c r="F62" i="23"/>
  <c r="J62" i="23"/>
  <c r="N62" i="23"/>
  <c r="R62" i="23"/>
  <c r="V62" i="23"/>
  <c r="D62" i="23"/>
  <c r="H62" i="23"/>
  <c r="L62" i="23"/>
  <c r="P62" i="23"/>
  <c r="T62" i="23"/>
  <c r="X62" i="23"/>
  <c r="C62" i="23"/>
  <c r="K62" i="23"/>
  <c r="S62" i="23"/>
  <c r="E62" i="23"/>
  <c r="M62" i="23"/>
  <c r="U62" i="23"/>
  <c r="G62" i="23"/>
  <c r="O62" i="23"/>
  <c r="W62" i="23"/>
  <c r="I62" i="23"/>
  <c r="Q62" i="23"/>
  <c r="Y62" i="23"/>
  <c r="C97" i="23"/>
  <c r="G97" i="23"/>
  <c r="K97" i="23"/>
  <c r="O97" i="23"/>
  <c r="S97" i="23"/>
  <c r="W97" i="23"/>
  <c r="E97" i="23"/>
  <c r="I97" i="23"/>
  <c r="M97" i="23"/>
  <c r="Q97" i="23"/>
  <c r="U97" i="23"/>
  <c r="Y97" i="23"/>
  <c r="D97" i="23"/>
  <c r="L97" i="23"/>
  <c r="T97" i="23"/>
  <c r="F97" i="23"/>
  <c r="N97" i="23"/>
  <c r="V97" i="23"/>
  <c r="H97" i="23"/>
  <c r="P97" i="23"/>
  <c r="X97" i="23"/>
  <c r="B97" i="23"/>
  <c r="J97" i="23"/>
  <c r="R97" i="23"/>
  <c r="B25" i="23"/>
  <c r="F25" i="23"/>
  <c r="J25" i="23"/>
  <c r="N25" i="23"/>
  <c r="R25" i="23"/>
  <c r="V25" i="23"/>
  <c r="C25" i="23"/>
  <c r="G25" i="23"/>
  <c r="K25" i="23"/>
  <c r="O25" i="23"/>
  <c r="S25" i="23"/>
  <c r="W25" i="23"/>
  <c r="A63" i="23"/>
  <c r="D25" i="23"/>
  <c r="H25" i="23"/>
  <c r="L25" i="23"/>
  <c r="P25" i="23"/>
  <c r="T25" i="23"/>
  <c r="X25" i="23"/>
  <c r="E25" i="23"/>
  <c r="I25" i="23"/>
  <c r="M25" i="23"/>
  <c r="Q25" i="23"/>
  <c r="U25" i="23"/>
  <c r="Y25" i="23"/>
  <c r="B243" i="23"/>
  <c r="F243" i="23"/>
  <c r="J243" i="23"/>
  <c r="N243" i="23"/>
  <c r="R243" i="23"/>
  <c r="V243" i="23"/>
  <c r="D243" i="23"/>
  <c r="H243" i="23"/>
  <c r="L243" i="23"/>
  <c r="P243" i="23"/>
  <c r="T243" i="23"/>
  <c r="X243" i="23"/>
  <c r="G243" i="23"/>
  <c r="O243" i="23"/>
  <c r="W243" i="23"/>
  <c r="I243" i="23"/>
  <c r="Q243" i="23"/>
  <c r="Y243" i="23"/>
  <c r="C243" i="23"/>
  <c r="K243" i="23"/>
  <c r="S243" i="23"/>
  <c r="A281" i="23"/>
  <c r="E243" i="23"/>
  <c r="M243" i="23"/>
  <c r="U243" i="23"/>
  <c r="A244" i="23"/>
  <c r="D316" i="23"/>
  <c r="H316" i="23"/>
  <c r="L316" i="23"/>
  <c r="P316" i="23"/>
  <c r="T316" i="23"/>
  <c r="X316" i="23"/>
  <c r="F316" i="23"/>
  <c r="J316" i="23"/>
  <c r="N316" i="23"/>
  <c r="R316" i="23"/>
  <c r="V316" i="23"/>
  <c r="B316" i="23"/>
  <c r="I316" i="23"/>
  <c r="Q316" i="23"/>
  <c r="Y316" i="23"/>
  <c r="C316" i="23"/>
  <c r="K316" i="23"/>
  <c r="S316" i="23"/>
  <c r="E316" i="23"/>
  <c r="M316" i="23"/>
  <c r="U316" i="23"/>
  <c r="G316" i="23"/>
  <c r="O316" i="23"/>
  <c r="W316" i="23"/>
  <c r="A354" i="23"/>
  <c r="A391" i="23" s="1"/>
  <c r="D170" i="23"/>
  <c r="H170" i="23"/>
  <c r="L170" i="23"/>
  <c r="P170" i="23"/>
  <c r="T170" i="23"/>
  <c r="X170" i="23"/>
  <c r="E170" i="23"/>
  <c r="I170" i="23"/>
  <c r="M170" i="23"/>
  <c r="Q170" i="23"/>
  <c r="U170" i="23"/>
  <c r="Y170" i="23"/>
  <c r="B170" i="23"/>
  <c r="F170" i="23"/>
  <c r="J170" i="23"/>
  <c r="N170" i="23"/>
  <c r="R170" i="23"/>
  <c r="V170" i="23"/>
  <c r="C170" i="23"/>
  <c r="G170" i="23"/>
  <c r="K170" i="23"/>
  <c r="O170" i="23"/>
  <c r="S170" i="23"/>
  <c r="W170" i="23"/>
  <c r="A207" i="23"/>
  <c r="A29" i="19"/>
  <c r="A97" i="19"/>
  <c r="A98" i="24"/>
  <c r="A314" i="24"/>
  <c r="A26" i="24"/>
  <c r="A243" i="24"/>
  <c r="A206" i="24"/>
  <c r="A135" i="24"/>
  <c r="A26" i="23"/>
  <c r="A98" i="23"/>
  <c r="A136" i="19" l="1"/>
  <c r="D97" i="19"/>
  <c r="H97" i="19"/>
  <c r="L97" i="19"/>
  <c r="P97" i="19"/>
  <c r="T97" i="19"/>
  <c r="X97" i="19"/>
  <c r="E97" i="19"/>
  <c r="I97" i="19"/>
  <c r="M97" i="19"/>
  <c r="Q97" i="19"/>
  <c r="U97" i="19"/>
  <c r="Y97" i="19"/>
  <c r="B97" i="19"/>
  <c r="F97" i="19"/>
  <c r="J97" i="19"/>
  <c r="N97" i="19"/>
  <c r="R97" i="19"/>
  <c r="V97" i="19"/>
  <c r="C97" i="19"/>
  <c r="G97" i="19"/>
  <c r="K97" i="19"/>
  <c r="O97" i="19"/>
  <c r="S97" i="19"/>
  <c r="W97" i="19"/>
  <c r="E207" i="19"/>
  <c r="I207" i="19"/>
  <c r="M207" i="19"/>
  <c r="Q207" i="19"/>
  <c r="U207" i="19"/>
  <c r="Y207" i="19"/>
  <c r="B207" i="19"/>
  <c r="F207" i="19"/>
  <c r="J207" i="19"/>
  <c r="N207" i="19"/>
  <c r="R207" i="19"/>
  <c r="V207" i="19"/>
  <c r="C207" i="19"/>
  <c r="G207" i="19"/>
  <c r="K207" i="19"/>
  <c r="O207" i="19"/>
  <c r="S207" i="19"/>
  <c r="W207" i="19"/>
  <c r="D207" i="19"/>
  <c r="H207" i="19"/>
  <c r="L207" i="19"/>
  <c r="P207" i="19"/>
  <c r="T207" i="19"/>
  <c r="X207" i="19"/>
  <c r="C428" i="19"/>
  <c r="G428" i="19"/>
  <c r="K428" i="19"/>
  <c r="O428" i="19"/>
  <c r="S428" i="19"/>
  <c r="W428" i="19"/>
  <c r="D428" i="19"/>
  <c r="H428" i="19"/>
  <c r="L428" i="19"/>
  <c r="P428" i="19"/>
  <c r="T428" i="19"/>
  <c r="X428" i="19"/>
  <c r="E428" i="19"/>
  <c r="I428" i="19"/>
  <c r="M428" i="19"/>
  <c r="Q428" i="19"/>
  <c r="U428" i="19"/>
  <c r="Y428" i="19"/>
  <c r="F428" i="19"/>
  <c r="J428" i="19"/>
  <c r="N428" i="19"/>
  <c r="R428" i="19"/>
  <c r="V428" i="19"/>
  <c r="B428" i="19"/>
  <c r="A429" i="19"/>
  <c r="A67" i="19"/>
  <c r="D29" i="19"/>
  <c r="H29" i="19"/>
  <c r="L29" i="19"/>
  <c r="P29" i="19"/>
  <c r="T29" i="19"/>
  <c r="X29" i="19"/>
  <c r="E29" i="19"/>
  <c r="I29" i="19"/>
  <c r="M29" i="19"/>
  <c r="Q29" i="19"/>
  <c r="U29" i="19"/>
  <c r="Y29" i="19"/>
  <c r="B29" i="19"/>
  <c r="F29" i="19"/>
  <c r="J29" i="19"/>
  <c r="N29" i="19"/>
  <c r="R29" i="19"/>
  <c r="V29" i="19"/>
  <c r="C29" i="19"/>
  <c r="G29" i="19"/>
  <c r="K29" i="19"/>
  <c r="O29" i="19"/>
  <c r="S29" i="19"/>
  <c r="W29" i="19"/>
  <c r="A284" i="19"/>
  <c r="B246" i="19"/>
  <c r="F246" i="19"/>
  <c r="J246" i="19"/>
  <c r="N246" i="19"/>
  <c r="R246" i="19"/>
  <c r="V246" i="19"/>
  <c r="C246" i="19"/>
  <c r="G246" i="19"/>
  <c r="K246" i="19"/>
  <c r="O246" i="19"/>
  <c r="S246" i="19"/>
  <c r="W246" i="19"/>
  <c r="D246" i="19"/>
  <c r="H246" i="19"/>
  <c r="L246" i="19"/>
  <c r="P246" i="19"/>
  <c r="T246" i="19"/>
  <c r="X246" i="19"/>
  <c r="E246" i="19"/>
  <c r="I246" i="19"/>
  <c r="M246" i="19"/>
  <c r="Q246" i="19"/>
  <c r="U246" i="19"/>
  <c r="Y246" i="19"/>
  <c r="A247" i="19"/>
  <c r="B356" i="19"/>
  <c r="F356" i="19"/>
  <c r="J356" i="19"/>
  <c r="N356" i="19"/>
  <c r="R356" i="19"/>
  <c r="V356" i="19"/>
  <c r="E356" i="19"/>
  <c r="I356" i="19"/>
  <c r="M356" i="19"/>
  <c r="Q356" i="19"/>
  <c r="U356" i="19"/>
  <c r="Y356" i="19"/>
  <c r="G356" i="19"/>
  <c r="O356" i="19"/>
  <c r="W356" i="19"/>
  <c r="H356" i="19"/>
  <c r="P356" i="19"/>
  <c r="X356" i="19"/>
  <c r="C356" i="19"/>
  <c r="K356" i="19"/>
  <c r="S356" i="19"/>
  <c r="D356" i="19"/>
  <c r="L356" i="19"/>
  <c r="T356" i="19"/>
  <c r="A357" i="19"/>
  <c r="E171" i="19"/>
  <c r="I171" i="19"/>
  <c r="M171" i="19"/>
  <c r="Q171" i="19"/>
  <c r="U171" i="19"/>
  <c r="Y171" i="19"/>
  <c r="B171" i="19"/>
  <c r="F171" i="19"/>
  <c r="J171" i="19"/>
  <c r="N171" i="19"/>
  <c r="R171" i="19"/>
  <c r="V171" i="19"/>
  <c r="C171" i="19"/>
  <c r="G171" i="19"/>
  <c r="K171" i="19"/>
  <c r="O171" i="19"/>
  <c r="S171" i="19"/>
  <c r="W171" i="19"/>
  <c r="D171" i="19"/>
  <c r="H171" i="19"/>
  <c r="L171" i="19"/>
  <c r="P171" i="19"/>
  <c r="T171" i="19"/>
  <c r="X171" i="19"/>
  <c r="A208" i="19"/>
  <c r="B283" i="19"/>
  <c r="F283" i="19"/>
  <c r="J283" i="19"/>
  <c r="N283" i="19"/>
  <c r="R283" i="19"/>
  <c r="V283" i="19"/>
  <c r="C283" i="19"/>
  <c r="G283" i="19"/>
  <c r="K283" i="19"/>
  <c r="O283" i="19"/>
  <c r="S283" i="19"/>
  <c r="W283" i="19"/>
  <c r="D283" i="19"/>
  <c r="H283" i="19"/>
  <c r="L283" i="19"/>
  <c r="P283" i="19"/>
  <c r="T283" i="19"/>
  <c r="X283" i="19"/>
  <c r="E283" i="19"/>
  <c r="I283" i="19"/>
  <c r="M283" i="19"/>
  <c r="Q283" i="19"/>
  <c r="U283" i="19"/>
  <c r="Y283" i="19"/>
  <c r="A320" i="19"/>
  <c r="D66" i="19"/>
  <c r="H66" i="19"/>
  <c r="L66" i="19"/>
  <c r="P66" i="19"/>
  <c r="T66" i="19"/>
  <c r="X66" i="19"/>
  <c r="E66" i="19"/>
  <c r="I66" i="19"/>
  <c r="M66" i="19"/>
  <c r="Q66" i="19"/>
  <c r="U66" i="19"/>
  <c r="Y66" i="19"/>
  <c r="B66" i="19"/>
  <c r="F66" i="19"/>
  <c r="J66" i="19"/>
  <c r="N66" i="19"/>
  <c r="R66" i="19"/>
  <c r="V66" i="19"/>
  <c r="C66" i="19"/>
  <c r="G66" i="19"/>
  <c r="K66" i="19"/>
  <c r="O66" i="19"/>
  <c r="S66" i="19"/>
  <c r="W66" i="19"/>
  <c r="C391" i="23"/>
  <c r="G391" i="23"/>
  <c r="K391" i="23"/>
  <c r="O391" i="23"/>
  <c r="S391" i="23"/>
  <c r="W391" i="23"/>
  <c r="D391" i="23"/>
  <c r="H391" i="23"/>
  <c r="L391" i="23"/>
  <c r="P391" i="23"/>
  <c r="T391" i="23"/>
  <c r="X391" i="23"/>
  <c r="E391" i="23"/>
  <c r="I391" i="23"/>
  <c r="M391" i="23"/>
  <c r="Q391" i="23"/>
  <c r="U391" i="23"/>
  <c r="Y391" i="23"/>
  <c r="F391" i="23"/>
  <c r="J391" i="23"/>
  <c r="N391" i="23"/>
  <c r="R391" i="23"/>
  <c r="V391" i="23"/>
  <c r="B391" i="23"/>
  <c r="E319" i="19"/>
  <c r="I319" i="19"/>
  <c r="M319" i="19"/>
  <c r="Q319" i="19"/>
  <c r="U319" i="19"/>
  <c r="Y319" i="19"/>
  <c r="B319" i="19"/>
  <c r="F319" i="19"/>
  <c r="J319" i="19"/>
  <c r="N319" i="19"/>
  <c r="R319" i="19"/>
  <c r="V319" i="19"/>
  <c r="C319" i="19"/>
  <c r="G319" i="19"/>
  <c r="K319" i="19"/>
  <c r="O319" i="19"/>
  <c r="S319" i="19"/>
  <c r="W319" i="19"/>
  <c r="D319" i="19"/>
  <c r="H319" i="19"/>
  <c r="L319" i="19"/>
  <c r="P319" i="19"/>
  <c r="T319" i="19"/>
  <c r="X319" i="19"/>
  <c r="B392" i="19"/>
  <c r="F392" i="19"/>
  <c r="J392" i="19"/>
  <c r="N392" i="19"/>
  <c r="R392" i="19"/>
  <c r="V392" i="19"/>
  <c r="C392" i="19"/>
  <c r="G392" i="19"/>
  <c r="K392" i="19"/>
  <c r="O392" i="19"/>
  <c r="S392" i="19"/>
  <c r="W392" i="19"/>
  <c r="D392" i="19"/>
  <c r="H392" i="19"/>
  <c r="L392" i="19"/>
  <c r="P392" i="19"/>
  <c r="T392" i="19"/>
  <c r="X392" i="19"/>
  <c r="E392" i="19"/>
  <c r="I392" i="19"/>
  <c r="M392" i="19"/>
  <c r="Q392" i="19"/>
  <c r="U392" i="19"/>
  <c r="Y392" i="19"/>
  <c r="A393" i="19"/>
  <c r="E135" i="19"/>
  <c r="I135" i="19"/>
  <c r="M135" i="19"/>
  <c r="Q135" i="19"/>
  <c r="U135" i="19"/>
  <c r="Y135" i="19"/>
  <c r="B135" i="19"/>
  <c r="F135" i="19"/>
  <c r="J135" i="19"/>
  <c r="N135" i="19"/>
  <c r="R135" i="19"/>
  <c r="V135" i="19"/>
  <c r="C135" i="19"/>
  <c r="G135" i="19"/>
  <c r="K135" i="19"/>
  <c r="O135" i="19"/>
  <c r="S135" i="19"/>
  <c r="W135" i="19"/>
  <c r="D135" i="19"/>
  <c r="H135" i="19"/>
  <c r="L135" i="19"/>
  <c r="P135" i="19"/>
  <c r="T135" i="19"/>
  <c r="X135" i="19"/>
  <c r="A172" i="19"/>
  <c r="A172" i="24"/>
  <c r="E135" i="24"/>
  <c r="I135" i="24"/>
  <c r="M135" i="24"/>
  <c r="Q135" i="24"/>
  <c r="U135" i="24"/>
  <c r="Y135" i="24"/>
  <c r="B135" i="24"/>
  <c r="F135" i="24"/>
  <c r="J135" i="24"/>
  <c r="N135" i="24"/>
  <c r="R135" i="24"/>
  <c r="V135" i="24"/>
  <c r="C135" i="24"/>
  <c r="G135" i="24"/>
  <c r="K135" i="24"/>
  <c r="O135" i="24"/>
  <c r="S135" i="24"/>
  <c r="W135" i="24"/>
  <c r="D135" i="24"/>
  <c r="H135" i="24"/>
  <c r="L135" i="24"/>
  <c r="P135" i="24"/>
  <c r="T135" i="24"/>
  <c r="X135" i="24"/>
  <c r="F314" i="24"/>
  <c r="J314" i="24"/>
  <c r="N314" i="24"/>
  <c r="R314" i="24"/>
  <c r="V314" i="24"/>
  <c r="B314" i="24"/>
  <c r="C314" i="24"/>
  <c r="G314" i="24"/>
  <c r="K314" i="24"/>
  <c r="O314" i="24"/>
  <c r="S314" i="24"/>
  <c r="W314" i="24"/>
  <c r="D314" i="24"/>
  <c r="L314" i="24"/>
  <c r="T314" i="24"/>
  <c r="E314" i="24"/>
  <c r="M314" i="24"/>
  <c r="U314" i="24"/>
  <c r="H314" i="24"/>
  <c r="P314" i="24"/>
  <c r="X314" i="24"/>
  <c r="I314" i="24"/>
  <c r="Q314" i="24"/>
  <c r="Y314" i="24"/>
  <c r="D206" i="24"/>
  <c r="H206" i="24"/>
  <c r="L206" i="24"/>
  <c r="P206" i="24"/>
  <c r="T206" i="24"/>
  <c r="X206" i="24"/>
  <c r="E206" i="24"/>
  <c r="I206" i="24"/>
  <c r="M206" i="24"/>
  <c r="Q206" i="24"/>
  <c r="U206" i="24"/>
  <c r="Y206" i="24"/>
  <c r="C206" i="24"/>
  <c r="K206" i="24"/>
  <c r="S206" i="24"/>
  <c r="F206" i="24"/>
  <c r="N206" i="24"/>
  <c r="V206" i="24"/>
  <c r="G206" i="24"/>
  <c r="O206" i="24"/>
  <c r="W206" i="24"/>
  <c r="B206" i="24"/>
  <c r="J206" i="24"/>
  <c r="R206" i="24"/>
  <c r="B98" i="24"/>
  <c r="F98" i="24"/>
  <c r="J98" i="24"/>
  <c r="N98" i="24"/>
  <c r="R98" i="24"/>
  <c r="V98" i="24"/>
  <c r="D98" i="24"/>
  <c r="H98" i="24"/>
  <c r="L98" i="24"/>
  <c r="P98" i="24"/>
  <c r="T98" i="24"/>
  <c r="X98" i="24"/>
  <c r="E98" i="24"/>
  <c r="M98" i="24"/>
  <c r="U98" i="24"/>
  <c r="G98" i="24"/>
  <c r="O98" i="24"/>
  <c r="W98" i="24"/>
  <c r="I98" i="24"/>
  <c r="Q98" i="24"/>
  <c r="Y98" i="24"/>
  <c r="C98" i="24"/>
  <c r="K98" i="24"/>
  <c r="S98" i="24"/>
  <c r="E279" i="24"/>
  <c r="I279" i="24"/>
  <c r="M279" i="24"/>
  <c r="Q279" i="24"/>
  <c r="U279" i="24"/>
  <c r="Y279" i="24"/>
  <c r="B279" i="24"/>
  <c r="F279" i="24"/>
  <c r="J279" i="24"/>
  <c r="N279" i="24"/>
  <c r="R279" i="24"/>
  <c r="V279" i="24"/>
  <c r="C279" i="24"/>
  <c r="K279" i="24"/>
  <c r="S279" i="24"/>
  <c r="D279" i="24"/>
  <c r="L279" i="24"/>
  <c r="T279" i="24"/>
  <c r="G279" i="24"/>
  <c r="O279" i="24"/>
  <c r="W279" i="24"/>
  <c r="H279" i="24"/>
  <c r="P279" i="24"/>
  <c r="X279" i="24"/>
  <c r="A280" i="24"/>
  <c r="C243" i="24"/>
  <c r="G243" i="24"/>
  <c r="K243" i="24"/>
  <c r="O243" i="24"/>
  <c r="S243" i="24"/>
  <c r="W243" i="24"/>
  <c r="D243" i="24"/>
  <c r="H243" i="24"/>
  <c r="F243" i="24"/>
  <c r="M243" i="24"/>
  <c r="R243" i="24"/>
  <c r="X243" i="24"/>
  <c r="I243" i="24"/>
  <c r="N243" i="24"/>
  <c r="T243" i="24"/>
  <c r="Y243" i="24"/>
  <c r="B243" i="24"/>
  <c r="J243" i="24"/>
  <c r="P243" i="24"/>
  <c r="U243" i="24"/>
  <c r="E243" i="24"/>
  <c r="L243" i="24"/>
  <c r="Q243" i="24"/>
  <c r="V243" i="24"/>
  <c r="D171" i="24"/>
  <c r="H171" i="24"/>
  <c r="L171" i="24"/>
  <c r="P171" i="24"/>
  <c r="T171" i="24"/>
  <c r="X171" i="24"/>
  <c r="E171" i="24"/>
  <c r="I171" i="24"/>
  <c r="M171" i="24"/>
  <c r="Q171" i="24"/>
  <c r="U171" i="24"/>
  <c r="Y171" i="24"/>
  <c r="B171" i="24"/>
  <c r="F171" i="24"/>
  <c r="J171" i="24"/>
  <c r="N171" i="24"/>
  <c r="R171" i="24"/>
  <c r="C171" i="24"/>
  <c r="G171" i="24"/>
  <c r="K171" i="24"/>
  <c r="O171" i="24"/>
  <c r="S171" i="24"/>
  <c r="W171" i="24"/>
  <c r="V171" i="24"/>
  <c r="A64" i="24"/>
  <c r="D26" i="24"/>
  <c r="H26" i="24"/>
  <c r="L26" i="24"/>
  <c r="P26" i="24"/>
  <c r="T26" i="24"/>
  <c r="X26" i="24"/>
  <c r="E26" i="24"/>
  <c r="I26" i="24"/>
  <c r="M26" i="24"/>
  <c r="Q26" i="24"/>
  <c r="U26" i="24"/>
  <c r="Y26" i="24"/>
  <c r="B26" i="24"/>
  <c r="F26" i="24"/>
  <c r="J26" i="24"/>
  <c r="N26" i="24"/>
  <c r="R26" i="24"/>
  <c r="V26" i="24"/>
  <c r="C26" i="24"/>
  <c r="G26" i="24"/>
  <c r="K26" i="24"/>
  <c r="O26" i="24"/>
  <c r="S26" i="24"/>
  <c r="W26" i="24"/>
  <c r="C63" i="24"/>
  <c r="G63" i="24"/>
  <c r="K63" i="24"/>
  <c r="O63" i="24"/>
  <c r="S63" i="24"/>
  <c r="W63" i="24"/>
  <c r="D63" i="24"/>
  <c r="H63" i="24"/>
  <c r="L63" i="24"/>
  <c r="P63" i="24"/>
  <c r="T63" i="24"/>
  <c r="X63" i="24"/>
  <c r="E63" i="24"/>
  <c r="I63" i="24"/>
  <c r="M63" i="24"/>
  <c r="Q63" i="24"/>
  <c r="U63" i="24"/>
  <c r="Y63" i="24"/>
  <c r="B63" i="24"/>
  <c r="F63" i="24"/>
  <c r="J63" i="24"/>
  <c r="N63" i="24"/>
  <c r="R63" i="24"/>
  <c r="V63" i="24"/>
  <c r="A389" i="21"/>
  <c r="E352" i="21"/>
  <c r="I352" i="21"/>
  <c r="M352" i="21"/>
  <c r="Q352" i="21"/>
  <c r="U352" i="21"/>
  <c r="Y352" i="21"/>
  <c r="F352" i="21"/>
  <c r="J352" i="21"/>
  <c r="N352" i="21"/>
  <c r="R352" i="21"/>
  <c r="V352" i="21"/>
  <c r="B352" i="21"/>
  <c r="C352" i="21"/>
  <c r="G352" i="21"/>
  <c r="K352" i="21"/>
  <c r="O352" i="21"/>
  <c r="S352" i="21"/>
  <c r="W352" i="21"/>
  <c r="D352" i="21"/>
  <c r="H352" i="21"/>
  <c r="L352" i="21"/>
  <c r="P352" i="21"/>
  <c r="T352" i="21"/>
  <c r="X352" i="21"/>
  <c r="B315" i="21"/>
  <c r="F315" i="21"/>
  <c r="J315" i="21"/>
  <c r="N315" i="21"/>
  <c r="R315" i="21"/>
  <c r="V315" i="21"/>
  <c r="C315" i="21"/>
  <c r="G315" i="21"/>
  <c r="K315" i="21"/>
  <c r="O315" i="21"/>
  <c r="S315" i="21"/>
  <c r="W315" i="21"/>
  <c r="D315" i="21"/>
  <c r="H315" i="21"/>
  <c r="L315" i="21"/>
  <c r="P315" i="21"/>
  <c r="T315" i="21"/>
  <c r="X315" i="21"/>
  <c r="E315" i="21"/>
  <c r="I315" i="21"/>
  <c r="M315" i="21"/>
  <c r="Q315" i="21"/>
  <c r="U315" i="21"/>
  <c r="Y315" i="21"/>
  <c r="E244" i="21"/>
  <c r="I244" i="21"/>
  <c r="M244" i="21"/>
  <c r="Q244" i="21"/>
  <c r="U244" i="21"/>
  <c r="Y244" i="21"/>
  <c r="C244" i="21"/>
  <c r="G244" i="21"/>
  <c r="K244" i="21"/>
  <c r="O244" i="21"/>
  <c r="S244" i="21"/>
  <c r="W244" i="21"/>
  <c r="H244" i="21"/>
  <c r="P244" i="21"/>
  <c r="X244" i="21"/>
  <c r="B244" i="21"/>
  <c r="J244" i="21"/>
  <c r="R244" i="21"/>
  <c r="A281" i="21"/>
  <c r="D244" i="21"/>
  <c r="L244" i="21"/>
  <c r="T244" i="21"/>
  <c r="F244" i="21"/>
  <c r="N244" i="21"/>
  <c r="V244" i="21"/>
  <c r="D280" i="21"/>
  <c r="H280" i="21"/>
  <c r="L280" i="21"/>
  <c r="P280" i="21"/>
  <c r="T280" i="21"/>
  <c r="X280" i="21"/>
  <c r="B280" i="21"/>
  <c r="F280" i="21"/>
  <c r="J280" i="21"/>
  <c r="N280" i="21"/>
  <c r="R280" i="21"/>
  <c r="V280" i="21"/>
  <c r="G280" i="21"/>
  <c r="O280" i="21"/>
  <c r="W280" i="21"/>
  <c r="C280" i="21"/>
  <c r="K280" i="21"/>
  <c r="S280" i="21"/>
  <c r="M280" i="21"/>
  <c r="Q280" i="21"/>
  <c r="E280" i="21"/>
  <c r="U280" i="21"/>
  <c r="I280" i="21"/>
  <c r="Y280" i="21"/>
  <c r="C171" i="21"/>
  <c r="G171" i="21"/>
  <c r="K171" i="21"/>
  <c r="O171" i="21"/>
  <c r="S171" i="21"/>
  <c r="W171" i="21"/>
  <c r="E171" i="21"/>
  <c r="I171" i="21"/>
  <c r="M171" i="21"/>
  <c r="Q171" i="21"/>
  <c r="U171" i="21"/>
  <c r="Y171" i="21"/>
  <c r="B171" i="21"/>
  <c r="J171" i="21"/>
  <c r="R171" i="21"/>
  <c r="D171" i="21"/>
  <c r="L171" i="21"/>
  <c r="T171" i="21"/>
  <c r="F171" i="21"/>
  <c r="N171" i="21"/>
  <c r="V171" i="21"/>
  <c r="H171" i="21"/>
  <c r="P171" i="21"/>
  <c r="X171" i="21"/>
  <c r="D207" i="21"/>
  <c r="H207" i="21"/>
  <c r="L207" i="21"/>
  <c r="P207" i="21"/>
  <c r="T207" i="21"/>
  <c r="X207" i="21"/>
  <c r="B207" i="21"/>
  <c r="F207" i="21"/>
  <c r="J207" i="21"/>
  <c r="N207" i="21"/>
  <c r="R207" i="21"/>
  <c r="V207" i="21"/>
  <c r="C207" i="21"/>
  <c r="K207" i="21"/>
  <c r="S207" i="21"/>
  <c r="E207" i="21"/>
  <c r="M207" i="21"/>
  <c r="U207" i="21"/>
  <c r="G207" i="21"/>
  <c r="O207" i="21"/>
  <c r="W207" i="21"/>
  <c r="I207" i="21"/>
  <c r="Q207" i="21"/>
  <c r="Y207" i="21"/>
  <c r="A208" i="21"/>
  <c r="A316" i="21"/>
  <c r="A353" i="21"/>
  <c r="A245" i="21"/>
  <c r="C134" i="21"/>
  <c r="G134" i="21"/>
  <c r="K134" i="21"/>
  <c r="O134" i="21"/>
  <c r="S134" i="21"/>
  <c r="W134" i="21"/>
  <c r="D134" i="21"/>
  <c r="I134" i="21"/>
  <c r="N134" i="21"/>
  <c r="T134" i="21"/>
  <c r="Y134" i="21"/>
  <c r="E134" i="21"/>
  <c r="J134" i="21"/>
  <c r="P134" i="21"/>
  <c r="U134" i="21"/>
  <c r="F134" i="21"/>
  <c r="L134" i="21"/>
  <c r="Q134" i="21"/>
  <c r="V134" i="21"/>
  <c r="B134" i="21"/>
  <c r="H134" i="21"/>
  <c r="M134" i="21"/>
  <c r="R134" i="21"/>
  <c r="X134" i="21"/>
  <c r="A135" i="21"/>
  <c r="A172" i="21" s="1"/>
  <c r="B97" i="21"/>
  <c r="F97" i="21"/>
  <c r="J97" i="21"/>
  <c r="N97" i="21"/>
  <c r="R97" i="21"/>
  <c r="V97" i="21"/>
  <c r="C97" i="21"/>
  <c r="G97" i="21"/>
  <c r="K97" i="21"/>
  <c r="O97" i="21"/>
  <c r="S97" i="21"/>
  <c r="W97" i="21"/>
  <c r="D97" i="21"/>
  <c r="H97" i="21"/>
  <c r="L97" i="21"/>
  <c r="P97" i="21"/>
  <c r="T97" i="21"/>
  <c r="X97" i="21"/>
  <c r="E97" i="21"/>
  <c r="I97" i="21"/>
  <c r="M97" i="21"/>
  <c r="Q97" i="21"/>
  <c r="U97" i="21"/>
  <c r="Y97" i="21"/>
  <c r="D61" i="21"/>
  <c r="H61" i="21"/>
  <c r="L61" i="21"/>
  <c r="P61" i="21"/>
  <c r="T61" i="21"/>
  <c r="X61" i="21"/>
  <c r="E61" i="21"/>
  <c r="I61" i="21"/>
  <c r="M61" i="21"/>
  <c r="Q61" i="21"/>
  <c r="U61" i="21"/>
  <c r="Y61" i="21"/>
  <c r="B61" i="21"/>
  <c r="C61" i="21"/>
  <c r="G61" i="21"/>
  <c r="K61" i="21"/>
  <c r="O61" i="21"/>
  <c r="S61" i="21"/>
  <c r="W61" i="21"/>
  <c r="R61" i="21"/>
  <c r="F61" i="21"/>
  <c r="V61" i="21"/>
  <c r="J61" i="21"/>
  <c r="N61" i="21"/>
  <c r="A98" i="21"/>
  <c r="A62" i="21"/>
  <c r="B24" i="21"/>
  <c r="F24" i="21"/>
  <c r="J24" i="21"/>
  <c r="N24" i="21"/>
  <c r="R24" i="21"/>
  <c r="V24" i="21"/>
  <c r="C24" i="21"/>
  <c r="G24" i="21"/>
  <c r="K24" i="21"/>
  <c r="O24" i="21"/>
  <c r="S24" i="21"/>
  <c r="W24" i="21"/>
  <c r="D24" i="21"/>
  <c r="H24" i="21"/>
  <c r="L24" i="21"/>
  <c r="P24" i="21"/>
  <c r="T24" i="21"/>
  <c r="X24" i="21"/>
  <c r="E24" i="21"/>
  <c r="I24" i="21"/>
  <c r="M24" i="21"/>
  <c r="Q24" i="21"/>
  <c r="U24" i="21"/>
  <c r="Y24" i="21"/>
  <c r="A25" i="21"/>
  <c r="D207" i="23"/>
  <c r="H207" i="23"/>
  <c r="L207" i="23"/>
  <c r="P207" i="23"/>
  <c r="T207" i="23"/>
  <c r="X207" i="23"/>
  <c r="B207" i="23"/>
  <c r="F207" i="23"/>
  <c r="J207" i="23"/>
  <c r="N207" i="23"/>
  <c r="R207" i="23"/>
  <c r="V207" i="23"/>
  <c r="I207" i="23"/>
  <c r="Q207" i="23"/>
  <c r="Y207" i="23"/>
  <c r="C207" i="23"/>
  <c r="K207" i="23"/>
  <c r="S207" i="23"/>
  <c r="E207" i="23"/>
  <c r="M207" i="23"/>
  <c r="U207" i="23"/>
  <c r="G207" i="23"/>
  <c r="O207" i="23"/>
  <c r="W207" i="23"/>
  <c r="B63" i="23"/>
  <c r="F63" i="23"/>
  <c r="J63" i="23"/>
  <c r="N63" i="23"/>
  <c r="R63" i="23"/>
  <c r="V63" i="23"/>
  <c r="D63" i="23"/>
  <c r="H63" i="23"/>
  <c r="L63" i="23"/>
  <c r="P63" i="23"/>
  <c r="T63" i="23"/>
  <c r="X63" i="23"/>
  <c r="C63" i="23"/>
  <c r="K63" i="23"/>
  <c r="S63" i="23"/>
  <c r="E63" i="23"/>
  <c r="M63" i="23"/>
  <c r="U63" i="23"/>
  <c r="G63" i="23"/>
  <c r="O63" i="23"/>
  <c r="W63" i="23"/>
  <c r="I63" i="23"/>
  <c r="Q63" i="23"/>
  <c r="Y63" i="23"/>
  <c r="C98" i="23"/>
  <c r="G98" i="23"/>
  <c r="K98" i="23"/>
  <c r="O98" i="23"/>
  <c r="S98" i="23"/>
  <c r="W98" i="23"/>
  <c r="E98" i="23"/>
  <c r="I98" i="23"/>
  <c r="M98" i="23"/>
  <c r="Q98" i="23"/>
  <c r="U98" i="23"/>
  <c r="Y98" i="23"/>
  <c r="D98" i="23"/>
  <c r="L98" i="23"/>
  <c r="T98" i="23"/>
  <c r="F98" i="23"/>
  <c r="N98" i="23"/>
  <c r="V98" i="23"/>
  <c r="H98" i="23"/>
  <c r="P98" i="23"/>
  <c r="X98" i="23"/>
  <c r="B98" i="23"/>
  <c r="J98" i="23"/>
  <c r="R98" i="23"/>
  <c r="F354" i="23"/>
  <c r="J354" i="23"/>
  <c r="N354" i="23"/>
  <c r="R354" i="23"/>
  <c r="V354" i="23"/>
  <c r="B354" i="23"/>
  <c r="D354" i="23"/>
  <c r="H354" i="23"/>
  <c r="L354" i="23"/>
  <c r="P354" i="23"/>
  <c r="T354" i="23"/>
  <c r="X354" i="23"/>
  <c r="I354" i="23"/>
  <c r="Q354" i="23"/>
  <c r="Y354" i="23"/>
  <c r="E354" i="23"/>
  <c r="M354" i="23"/>
  <c r="U354" i="23"/>
  <c r="O354" i="23"/>
  <c r="C354" i="23"/>
  <c r="S354" i="23"/>
  <c r="G354" i="23"/>
  <c r="W354" i="23"/>
  <c r="K354" i="23"/>
  <c r="A355" i="23"/>
  <c r="A392" i="23" s="1"/>
  <c r="E317" i="23"/>
  <c r="I317" i="23"/>
  <c r="M317" i="23"/>
  <c r="Q317" i="23"/>
  <c r="U317" i="23"/>
  <c r="Y317" i="23"/>
  <c r="C317" i="23"/>
  <c r="G317" i="23"/>
  <c r="K317" i="23"/>
  <c r="O317" i="23"/>
  <c r="S317" i="23"/>
  <c r="W317" i="23"/>
  <c r="H317" i="23"/>
  <c r="P317" i="23"/>
  <c r="X317" i="23"/>
  <c r="D317" i="23"/>
  <c r="L317" i="23"/>
  <c r="T317" i="23"/>
  <c r="F317" i="23"/>
  <c r="V317" i="23"/>
  <c r="J317" i="23"/>
  <c r="N317" i="23"/>
  <c r="B317" i="23"/>
  <c r="R317" i="23"/>
  <c r="B26" i="23"/>
  <c r="F26" i="23"/>
  <c r="J26" i="23"/>
  <c r="N26" i="23"/>
  <c r="R26" i="23"/>
  <c r="V26" i="23"/>
  <c r="C26" i="23"/>
  <c r="G26" i="23"/>
  <c r="K26" i="23"/>
  <c r="O26" i="23"/>
  <c r="S26" i="23"/>
  <c r="W26" i="23"/>
  <c r="D26" i="23"/>
  <c r="H26" i="23"/>
  <c r="L26" i="23"/>
  <c r="P26" i="23"/>
  <c r="T26" i="23"/>
  <c r="X26" i="23"/>
  <c r="A64" i="23"/>
  <c r="E26" i="23"/>
  <c r="I26" i="23"/>
  <c r="M26" i="23"/>
  <c r="Q26" i="23"/>
  <c r="U26" i="23"/>
  <c r="Y26" i="23"/>
  <c r="A282" i="23"/>
  <c r="B244" i="23"/>
  <c r="F244" i="23"/>
  <c r="J244" i="23"/>
  <c r="N244" i="23"/>
  <c r="R244" i="23"/>
  <c r="V244" i="23"/>
  <c r="D244" i="23"/>
  <c r="H244" i="23"/>
  <c r="L244" i="23"/>
  <c r="P244" i="23"/>
  <c r="T244" i="23"/>
  <c r="X244" i="23"/>
  <c r="G244" i="23"/>
  <c r="O244" i="23"/>
  <c r="W244" i="23"/>
  <c r="I244" i="23"/>
  <c r="Q244" i="23"/>
  <c r="Y244" i="23"/>
  <c r="C244" i="23"/>
  <c r="K244" i="23"/>
  <c r="S244" i="23"/>
  <c r="E244" i="23"/>
  <c r="M244" i="23"/>
  <c r="U244" i="23"/>
  <c r="A245" i="23"/>
  <c r="C281" i="23"/>
  <c r="G281" i="23"/>
  <c r="K281" i="23"/>
  <c r="O281" i="23"/>
  <c r="S281" i="23"/>
  <c r="W281" i="23"/>
  <c r="E281" i="23"/>
  <c r="I281" i="23"/>
  <c r="M281" i="23"/>
  <c r="Q281" i="23"/>
  <c r="U281" i="23"/>
  <c r="Y281" i="23"/>
  <c r="H281" i="23"/>
  <c r="P281" i="23"/>
  <c r="X281" i="23"/>
  <c r="B281" i="23"/>
  <c r="J281" i="23"/>
  <c r="R281" i="23"/>
  <c r="D281" i="23"/>
  <c r="L281" i="23"/>
  <c r="T281" i="23"/>
  <c r="F281" i="23"/>
  <c r="N281" i="23"/>
  <c r="V281" i="23"/>
  <c r="A318" i="23"/>
  <c r="B134" i="23"/>
  <c r="F134" i="23"/>
  <c r="J134" i="23"/>
  <c r="N134" i="23"/>
  <c r="R134" i="23"/>
  <c r="V134" i="23"/>
  <c r="C134" i="23"/>
  <c r="G134" i="23"/>
  <c r="K134" i="23"/>
  <c r="O134" i="23"/>
  <c r="S134" i="23"/>
  <c r="W134" i="23"/>
  <c r="D134" i="23"/>
  <c r="H134" i="23"/>
  <c r="L134" i="23"/>
  <c r="P134" i="23"/>
  <c r="T134" i="23"/>
  <c r="X134" i="23"/>
  <c r="A172" i="23"/>
  <c r="E134" i="23"/>
  <c r="I134" i="23"/>
  <c r="M134" i="23"/>
  <c r="Q134" i="23"/>
  <c r="U134" i="23"/>
  <c r="Y134" i="23"/>
  <c r="A135" i="23"/>
  <c r="D171" i="23"/>
  <c r="H171" i="23"/>
  <c r="L171" i="23"/>
  <c r="P171" i="23"/>
  <c r="T171" i="23"/>
  <c r="X171" i="23"/>
  <c r="E171" i="23"/>
  <c r="I171" i="23"/>
  <c r="M171" i="23"/>
  <c r="Q171" i="23"/>
  <c r="U171" i="23"/>
  <c r="Y171" i="23"/>
  <c r="C171" i="23"/>
  <c r="G171" i="23"/>
  <c r="K171" i="23"/>
  <c r="O171" i="23"/>
  <c r="S171" i="23"/>
  <c r="W171" i="23"/>
  <c r="B171" i="23"/>
  <c r="R171" i="23"/>
  <c r="F171" i="23"/>
  <c r="V171" i="23"/>
  <c r="J171" i="23"/>
  <c r="N171" i="23"/>
  <c r="A208" i="23"/>
  <c r="A30" i="19"/>
  <c r="A98" i="19"/>
  <c r="A244" i="24"/>
  <c r="A27" i="24"/>
  <c r="A99" i="24"/>
  <c r="A136" i="24"/>
  <c r="A428" i="23"/>
  <c r="A207" i="24"/>
  <c r="A352" i="24"/>
  <c r="A389" i="24" s="1"/>
  <c r="A315" i="24"/>
  <c r="A99" i="23"/>
  <c r="A27" i="23"/>
  <c r="E389" i="24" l="1"/>
  <c r="I389" i="24"/>
  <c r="M389" i="24"/>
  <c r="Q389" i="24"/>
  <c r="U389" i="24"/>
  <c r="Y389" i="24"/>
  <c r="F389" i="24"/>
  <c r="J389" i="24"/>
  <c r="N389" i="24"/>
  <c r="R389" i="24"/>
  <c r="V389" i="24"/>
  <c r="B389" i="24"/>
  <c r="C389" i="24"/>
  <c r="G389" i="24"/>
  <c r="K389" i="24"/>
  <c r="O389" i="24"/>
  <c r="S389" i="24"/>
  <c r="W389" i="24"/>
  <c r="D389" i="24"/>
  <c r="H389" i="24"/>
  <c r="L389" i="24"/>
  <c r="P389" i="24"/>
  <c r="T389" i="24"/>
  <c r="X389" i="24"/>
  <c r="A68" i="19"/>
  <c r="D30" i="19"/>
  <c r="H30" i="19"/>
  <c r="L30" i="19"/>
  <c r="P30" i="19"/>
  <c r="T30" i="19"/>
  <c r="X30" i="19"/>
  <c r="E30" i="19"/>
  <c r="I30" i="19"/>
  <c r="M30" i="19"/>
  <c r="Q30" i="19"/>
  <c r="U30" i="19"/>
  <c r="Y30" i="19"/>
  <c r="B30" i="19"/>
  <c r="F30" i="19"/>
  <c r="J30" i="19"/>
  <c r="N30" i="19"/>
  <c r="R30" i="19"/>
  <c r="V30" i="19"/>
  <c r="C30" i="19"/>
  <c r="G30" i="19"/>
  <c r="K30" i="19"/>
  <c r="O30" i="19"/>
  <c r="S30" i="19"/>
  <c r="W30" i="19"/>
  <c r="B392" i="23"/>
  <c r="F392" i="23"/>
  <c r="J392" i="23"/>
  <c r="N392" i="23"/>
  <c r="R392" i="23"/>
  <c r="V392" i="23"/>
  <c r="C392" i="23"/>
  <c r="G392" i="23"/>
  <c r="K392" i="23"/>
  <c r="O392" i="23"/>
  <c r="S392" i="23"/>
  <c r="W392" i="23"/>
  <c r="D392" i="23"/>
  <c r="H392" i="23"/>
  <c r="L392" i="23"/>
  <c r="P392" i="23"/>
  <c r="T392" i="23"/>
  <c r="X392" i="23"/>
  <c r="E392" i="23"/>
  <c r="I392" i="23"/>
  <c r="M392" i="23"/>
  <c r="Q392" i="23"/>
  <c r="U392" i="23"/>
  <c r="Y392" i="23"/>
  <c r="E320" i="19"/>
  <c r="I320" i="19"/>
  <c r="M320" i="19"/>
  <c r="Q320" i="19"/>
  <c r="U320" i="19"/>
  <c r="Y320" i="19"/>
  <c r="B320" i="19"/>
  <c r="F320" i="19"/>
  <c r="J320" i="19"/>
  <c r="N320" i="19"/>
  <c r="R320" i="19"/>
  <c r="V320" i="19"/>
  <c r="C320" i="19"/>
  <c r="G320" i="19"/>
  <c r="K320" i="19"/>
  <c r="O320" i="19"/>
  <c r="S320" i="19"/>
  <c r="W320" i="19"/>
  <c r="D320" i="19"/>
  <c r="H320" i="19"/>
  <c r="L320" i="19"/>
  <c r="P320" i="19"/>
  <c r="T320" i="19"/>
  <c r="X320" i="19"/>
  <c r="B284" i="19"/>
  <c r="F284" i="19"/>
  <c r="J284" i="19"/>
  <c r="N284" i="19"/>
  <c r="R284" i="19"/>
  <c r="V284" i="19"/>
  <c r="C284" i="19"/>
  <c r="G284" i="19"/>
  <c r="K284" i="19"/>
  <c r="O284" i="19"/>
  <c r="S284" i="19"/>
  <c r="W284" i="19"/>
  <c r="D284" i="19"/>
  <c r="H284" i="19"/>
  <c r="L284" i="19"/>
  <c r="P284" i="19"/>
  <c r="T284" i="19"/>
  <c r="X284" i="19"/>
  <c r="E284" i="19"/>
  <c r="I284" i="19"/>
  <c r="M284" i="19"/>
  <c r="Q284" i="19"/>
  <c r="U284" i="19"/>
  <c r="Y284" i="19"/>
  <c r="A321" i="19"/>
  <c r="E208" i="19"/>
  <c r="I208" i="19"/>
  <c r="M208" i="19"/>
  <c r="Q208" i="19"/>
  <c r="U208" i="19"/>
  <c r="Y208" i="19"/>
  <c r="B208" i="19"/>
  <c r="F208" i="19"/>
  <c r="J208" i="19"/>
  <c r="N208" i="19"/>
  <c r="R208" i="19"/>
  <c r="V208" i="19"/>
  <c r="C208" i="19"/>
  <c r="G208" i="19"/>
  <c r="K208" i="19"/>
  <c r="O208" i="19"/>
  <c r="S208" i="19"/>
  <c r="W208" i="19"/>
  <c r="D208" i="19"/>
  <c r="H208" i="19"/>
  <c r="L208" i="19"/>
  <c r="P208" i="19"/>
  <c r="T208" i="19"/>
  <c r="X208" i="19"/>
  <c r="D67" i="19"/>
  <c r="H67" i="19"/>
  <c r="L67" i="19"/>
  <c r="P67" i="19"/>
  <c r="T67" i="19"/>
  <c r="X67" i="19"/>
  <c r="E67" i="19"/>
  <c r="I67" i="19"/>
  <c r="M67" i="19"/>
  <c r="Q67" i="19"/>
  <c r="U67" i="19"/>
  <c r="Y67" i="19"/>
  <c r="B67" i="19"/>
  <c r="F67" i="19"/>
  <c r="J67" i="19"/>
  <c r="N67" i="19"/>
  <c r="R67" i="19"/>
  <c r="V67" i="19"/>
  <c r="C67" i="19"/>
  <c r="G67" i="19"/>
  <c r="K67" i="19"/>
  <c r="O67" i="19"/>
  <c r="S67" i="19"/>
  <c r="W67" i="19"/>
  <c r="C428" i="23"/>
  <c r="G428" i="23"/>
  <c r="K428" i="23"/>
  <c r="O428" i="23"/>
  <c r="S428" i="23"/>
  <c r="W428" i="23"/>
  <c r="D428" i="23"/>
  <c r="H428" i="23"/>
  <c r="L428" i="23"/>
  <c r="P428" i="23"/>
  <c r="T428" i="23"/>
  <c r="X428" i="23"/>
  <c r="E428" i="23"/>
  <c r="I428" i="23"/>
  <c r="M428" i="23"/>
  <c r="Q428" i="23"/>
  <c r="U428" i="23"/>
  <c r="Y428" i="23"/>
  <c r="F428" i="23"/>
  <c r="J428" i="23"/>
  <c r="N428" i="23"/>
  <c r="R428" i="23"/>
  <c r="V428" i="23"/>
  <c r="B428" i="23"/>
  <c r="E172" i="19"/>
  <c r="I172" i="19"/>
  <c r="M172" i="19"/>
  <c r="Q172" i="19"/>
  <c r="U172" i="19"/>
  <c r="Y172" i="19"/>
  <c r="B172" i="19"/>
  <c r="F172" i="19"/>
  <c r="J172" i="19"/>
  <c r="N172" i="19"/>
  <c r="R172" i="19"/>
  <c r="V172" i="19"/>
  <c r="C172" i="19"/>
  <c r="G172" i="19"/>
  <c r="K172" i="19"/>
  <c r="O172" i="19"/>
  <c r="S172" i="19"/>
  <c r="W172" i="19"/>
  <c r="D172" i="19"/>
  <c r="H172" i="19"/>
  <c r="L172" i="19"/>
  <c r="P172" i="19"/>
  <c r="T172" i="19"/>
  <c r="X172" i="19"/>
  <c r="A209" i="19"/>
  <c r="B357" i="19"/>
  <c r="F357" i="19"/>
  <c r="J357" i="19"/>
  <c r="N357" i="19"/>
  <c r="R357" i="19"/>
  <c r="V357" i="19"/>
  <c r="E357" i="19"/>
  <c r="I357" i="19"/>
  <c r="M357" i="19"/>
  <c r="Q357" i="19"/>
  <c r="U357" i="19"/>
  <c r="Y357" i="19"/>
  <c r="G357" i="19"/>
  <c r="O357" i="19"/>
  <c r="W357" i="19"/>
  <c r="H357" i="19"/>
  <c r="P357" i="19"/>
  <c r="X357" i="19"/>
  <c r="C357" i="19"/>
  <c r="K357" i="19"/>
  <c r="S357" i="19"/>
  <c r="D357" i="19"/>
  <c r="L357" i="19"/>
  <c r="T357" i="19"/>
  <c r="A358" i="19"/>
  <c r="C429" i="19"/>
  <c r="G429" i="19"/>
  <c r="K429" i="19"/>
  <c r="O429" i="19"/>
  <c r="S429" i="19"/>
  <c r="W429" i="19"/>
  <c r="D429" i="19"/>
  <c r="H429" i="19"/>
  <c r="L429" i="19"/>
  <c r="P429" i="19"/>
  <c r="T429" i="19"/>
  <c r="X429" i="19"/>
  <c r="E429" i="19"/>
  <c r="I429" i="19"/>
  <c r="M429" i="19"/>
  <c r="Q429" i="19"/>
  <c r="U429" i="19"/>
  <c r="Y429" i="19"/>
  <c r="B429" i="19"/>
  <c r="F429" i="19"/>
  <c r="J429" i="19"/>
  <c r="N429" i="19"/>
  <c r="R429" i="19"/>
  <c r="V429" i="19"/>
  <c r="A430" i="19"/>
  <c r="A137" i="19"/>
  <c r="D98" i="19"/>
  <c r="H98" i="19"/>
  <c r="L98" i="19"/>
  <c r="P98" i="19"/>
  <c r="T98" i="19"/>
  <c r="X98" i="19"/>
  <c r="E98" i="19"/>
  <c r="I98" i="19"/>
  <c r="M98" i="19"/>
  <c r="Q98" i="19"/>
  <c r="U98" i="19"/>
  <c r="Y98" i="19"/>
  <c r="B98" i="19"/>
  <c r="F98" i="19"/>
  <c r="J98" i="19"/>
  <c r="N98" i="19"/>
  <c r="R98" i="19"/>
  <c r="V98" i="19"/>
  <c r="C98" i="19"/>
  <c r="G98" i="19"/>
  <c r="K98" i="19"/>
  <c r="O98" i="19"/>
  <c r="S98" i="19"/>
  <c r="W98" i="19"/>
  <c r="B393" i="19"/>
  <c r="F393" i="19"/>
  <c r="J393" i="19"/>
  <c r="N393" i="19"/>
  <c r="R393" i="19"/>
  <c r="V393" i="19"/>
  <c r="C393" i="19"/>
  <c r="G393" i="19"/>
  <c r="K393" i="19"/>
  <c r="O393" i="19"/>
  <c r="S393" i="19"/>
  <c r="W393" i="19"/>
  <c r="D393" i="19"/>
  <c r="H393" i="19"/>
  <c r="L393" i="19"/>
  <c r="P393" i="19"/>
  <c r="T393" i="19"/>
  <c r="X393" i="19"/>
  <c r="E393" i="19"/>
  <c r="I393" i="19"/>
  <c r="M393" i="19"/>
  <c r="Q393" i="19"/>
  <c r="U393" i="19"/>
  <c r="Y393" i="19"/>
  <c r="A394" i="19"/>
  <c r="A285" i="19"/>
  <c r="B247" i="19"/>
  <c r="F247" i="19"/>
  <c r="J247" i="19"/>
  <c r="N247" i="19"/>
  <c r="R247" i="19"/>
  <c r="V247" i="19"/>
  <c r="C247" i="19"/>
  <c r="G247" i="19"/>
  <c r="K247" i="19"/>
  <c r="O247" i="19"/>
  <c r="S247" i="19"/>
  <c r="W247" i="19"/>
  <c r="D247" i="19"/>
  <c r="H247" i="19"/>
  <c r="L247" i="19"/>
  <c r="P247" i="19"/>
  <c r="T247" i="19"/>
  <c r="X247" i="19"/>
  <c r="E247" i="19"/>
  <c r="I247" i="19"/>
  <c r="M247" i="19"/>
  <c r="Q247" i="19"/>
  <c r="U247" i="19"/>
  <c r="Y247" i="19"/>
  <c r="A248" i="19"/>
  <c r="E136" i="19"/>
  <c r="I136" i="19"/>
  <c r="M136" i="19"/>
  <c r="Q136" i="19"/>
  <c r="U136" i="19"/>
  <c r="Y136" i="19"/>
  <c r="B136" i="19"/>
  <c r="F136" i="19"/>
  <c r="J136" i="19"/>
  <c r="N136" i="19"/>
  <c r="R136" i="19"/>
  <c r="V136" i="19"/>
  <c r="C136" i="19"/>
  <c r="G136" i="19"/>
  <c r="K136" i="19"/>
  <c r="O136" i="19"/>
  <c r="S136" i="19"/>
  <c r="W136" i="19"/>
  <c r="D136" i="19"/>
  <c r="H136" i="19"/>
  <c r="L136" i="19"/>
  <c r="P136" i="19"/>
  <c r="T136" i="19"/>
  <c r="X136" i="19"/>
  <c r="A173" i="19"/>
  <c r="B315" i="24"/>
  <c r="F315" i="24"/>
  <c r="J315" i="24"/>
  <c r="N315" i="24"/>
  <c r="R315" i="24"/>
  <c r="V315" i="24"/>
  <c r="C315" i="24"/>
  <c r="G315" i="24"/>
  <c r="K315" i="24"/>
  <c r="O315" i="24"/>
  <c r="S315" i="24"/>
  <c r="W315" i="24"/>
  <c r="D315" i="24"/>
  <c r="L315" i="24"/>
  <c r="T315" i="24"/>
  <c r="E315" i="24"/>
  <c r="M315" i="24"/>
  <c r="U315" i="24"/>
  <c r="H315" i="24"/>
  <c r="X315" i="24"/>
  <c r="I315" i="24"/>
  <c r="Y315" i="24"/>
  <c r="P315" i="24"/>
  <c r="Q315" i="24"/>
  <c r="B99" i="24"/>
  <c r="F99" i="24"/>
  <c r="J99" i="24"/>
  <c r="N99" i="24"/>
  <c r="R99" i="24"/>
  <c r="V99" i="24"/>
  <c r="D99" i="24"/>
  <c r="H99" i="24"/>
  <c r="L99" i="24"/>
  <c r="P99" i="24"/>
  <c r="T99" i="24"/>
  <c r="X99" i="24"/>
  <c r="E99" i="24"/>
  <c r="M99" i="24"/>
  <c r="U99" i="24"/>
  <c r="G99" i="24"/>
  <c r="O99" i="24"/>
  <c r="W99" i="24"/>
  <c r="I99" i="24"/>
  <c r="Q99" i="24"/>
  <c r="Y99" i="24"/>
  <c r="C99" i="24"/>
  <c r="K99" i="24"/>
  <c r="S99" i="24"/>
  <c r="A281" i="24"/>
  <c r="C244" i="24"/>
  <c r="G244" i="24"/>
  <c r="K244" i="24"/>
  <c r="O244" i="24"/>
  <c r="S244" i="24"/>
  <c r="W244" i="24"/>
  <c r="E244" i="24"/>
  <c r="J244" i="24"/>
  <c r="P244" i="24"/>
  <c r="U244" i="24"/>
  <c r="F244" i="24"/>
  <c r="L244" i="24"/>
  <c r="Q244" i="24"/>
  <c r="V244" i="24"/>
  <c r="B244" i="24"/>
  <c r="H244" i="24"/>
  <c r="M244" i="24"/>
  <c r="R244" i="24"/>
  <c r="X244" i="24"/>
  <c r="D244" i="24"/>
  <c r="I244" i="24"/>
  <c r="N244" i="24"/>
  <c r="T244" i="24"/>
  <c r="Y244" i="24"/>
  <c r="C64" i="24"/>
  <c r="G64" i="24"/>
  <c r="K64" i="24"/>
  <c r="O64" i="24"/>
  <c r="S64" i="24"/>
  <c r="W64" i="24"/>
  <c r="D64" i="24"/>
  <c r="H64" i="24"/>
  <c r="L64" i="24"/>
  <c r="P64" i="24"/>
  <c r="T64" i="24"/>
  <c r="X64" i="24"/>
  <c r="E64" i="24"/>
  <c r="I64" i="24"/>
  <c r="M64" i="24"/>
  <c r="Q64" i="24"/>
  <c r="U64" i="24"/>
  <c r="Y64" i="24"/>
  <c r="B64" i="24"/>
  <c r="F64" i="24"/>
  <c r="J64" i="24"/>
  <c r="N64" i="24"/>
  <c r="R64" i="24"/>
  <c r="V64" i="24"/>
  <c r="E280" i="24"/>
  <c r="I280" i="24"/>
  <c r="M280" i="24"/>
  <c r="Q280" i="24"/>
  <c r="U280" i="24"/>
  <c r="Y280" i="24"/>
  <c r="B280" i="24"/>
  <c r="F280" i="24"/>
  <c r="J280" i="24"/>
  <c r="N280" i="24"/>
  <c r="R280" i="24"/>
  <c r="V280" i="24"/>
  <c r="C280" i="24"/>
  <c r="K280" i="24"/>
  <c r="S280" i="24"/>
  <c r="D280" i="24"/>
  <c r="L280" i="24"/>
  <c r="T280" i="24"/>
  <c r="G280" i="24"/>
  <c r="O280" i="24"/>
  <c r="W280" i="24"/>
  <c r="H280" i="24"/>
  <c r="P280" i="24"/>
  <c r="X280" i="24"/>
  <c r="A173" i="24"/>
  <c r="E136" i="24"/>
  <c r="I136" i="24"/>
  <c r="M136" i="24"/>
  <c r="Q136" i="24"/>
  <c r="U136" i="24"/>
  <c r="Y136" i="24"/>
  <c r="B136" i="24"/>
  <c r="F136" i="24"/>
  <c r="J136" i="24"/>
  <c r="N136" i="24"/>
  <c r="R136" i="24"/>
  <c r="V136" i="24"/>
  <c r="C136" i="24"/>
  <c r="G136" i="24"/>
  <c r="K136" i="24"/>
  <c r="O136" i="24"/>
  <c r="S136" i="24"/>
  <c r="W136" i="24"/>
  <c r="D136" i="24"/>
  <c r="H136" i="24"/>
  <c r="L136" i="24"/>
  <c r="P136" i="24"/>
  <c r="T136" i="24"/>
  <c r="X136" i="24"/>
  <c r="C352" i="24"/>
  <c r="G352" i="24"/>
  <c r="K352" i="24"/>
  <c r="O352" i="24"/>
  <c r="S352" i="24"/>
  <c r="W352" i="24"/>
  <c r="D352" i="24"/>
  <c r="H352" i="24"/>
  <c r="L352" i="24"/>
  <c r="P352" i="24"/>
  <c r="T352" i="24"/>
  <c r="X352" i="24"/>
  <c r="E352" i="24"/>
  <c r="M352" i="24"/>
  <c r="U352" i="24"/>
  <c r="F352" i="24"/>
  <c r="N352" i="24"/>
  <c r="V352" i="24"/>
  <c r="Q352" i="24"/>
  <c r="R352" i="24"/>
  <c r="I352" i="24"/>
  <c r="Y352" i="24"/>
  <c r="J352" i="24"/>
  <c r="B352" i="24"/>
  <c r="D207" i="24"/>
  <c r="H207" i="24"/>
  <c r="L207" i="24"/>
  <c r="P207" i="24"/>
  <c r="T207" i="24"/>
  <c r="X207" i="24"/>
  <c r="E207" i="24"/>
  <c r="I207" i="24"/>
  <c r="M207" i="24"/>
  <c r="Q207" i="24"/>
  <c r="U207" i="24"/>
  <c r="Y207" i="24"/>
  <c r="C207" i="24"/>
  <c r="K207" i="24"/>
  <c r="S207" i="24"/>
  <c r="F207" i="24"/>
  <c r="N207" i="24"/>
  <c r="V207" i="24"/>
  <c r="G207" i="24"/>
  <c r="O207" i="24"/>
  <c r="W207" i="24"/>
  <c r="B207" i="24"/>
  <c r="J207" i="24"/>
  <c r="R207" i="24"/>
  <c r="A65" i="24"/>
  <c r="D27" i="24"/>
  <c r="H27" i="24"/>
  <c r="L27" i="24"/>
  <c r="P27" i="24"/>
  <c r="T27" i="24"/>
  <c r="X27" i="24"/>
  <c r="E27" i="24"/>
  <c r="I27" i="24"/>
  <c r="M27" i="24"/>
  <c r="Q27" i="24"/>
  <c r="U27" i="24"/>
  <c r="Y27" i="24"/>
  <c r="B27" i="24"/>
  <c r="F27" i="24"/>
  <c r="J27" i="24"/>
  <c r="N27" i="24"/>
  <c r="R27" i="24"/>
  <c r="V27" i="24"/>
  <c r="C27" i="24"/>
  <c r="G27" i="24"/>
  <c r="K27" i="24"/>
  <c r="O27" i="24"/>
  <c r="S27" i="24"/>
  <c r="W27" i="24"/>
  <c r="D172" i="24"/>
  <c r="H172" i="24"/>
  <c r="L172" i="24"/>
  <c r="P172" i="24"/>
  <c r="T172" i="24"/>
  <c r="X172" i="24"/>
  <c r="E172" i="24"/>
  <c r="I172" i="24"/>
  <c r="M172" i="24"/>
  <c r="Q172" i="24"/>
  <c r="U172" i="24"/>
  <c r="Y172" i="24"/>
  <c r="C172" i="24"/>
  <c r="G172" i="24"/>
  <c r="K172" i="24"/>
  <c r="O172" i="24"/>
  <c r="S172" i="24"/>
  <c r="W172" i="24"/>
  <c r="N172" i="24"/>
  <c r="B172" i="24"/>
  <c r="R172" i="24"/>
  <c r="F172" i="24"/>
  <c r="V172" i="24"/>
  <c r="J172" i="24"/>
  <c r="A390" i="21"/>
  <c r="B353" i="21"/>
  <c r="F353" i="21"/>
  <c r="J353" i="21"/>
  <c r="N353" i="21"/>
  <c r="R353" i="21"/>
  <c r="V353" i="21"/>
  <c r="C353" i="21"/>
  <c r="G353" i="21"/>
  <c r="K353" i="21"/>
  <c r="O353" i="21"/>
  <c r="S353" i="21"/>
  <c r="W353" i="21"/>
  <c r="D353" i="21"/>
  <c r="H353" i="21"/>
  <c r="L353" i="21"/>
  <c r="E353" i="21"/>
  <c r="I353" i="21"/>
  <c r="M353" i="21"/>
  <c r="Q353" i="21"/>
  <c r="U353" i="21"/>
  <c r="Y353" i="21"/>
  <c r="P353" i="21"/>
  <c r="T353" i="21"/>
  <c r="X353" i="21"/>
  <c r="C389" i="21"/>
  <c r="G389" i="21"/>
  <c r="K389" i="21"/>
  <c r="O389" i="21"/>
  <c r="S389" i="21"/>
  <c r="W389" i="21"/>
  <c r="D389" i="21"/>
  <c r="H389" i="21"/>
  <c r="L389" i="21"/>
  <c r="P389" i="21"/>
  <c r="T389" i="21"/>
  <c r="X389" i="21"/>
  <c r="E389" i="21"/>
  <c r="I389" i="21"/>
  <c r="M389" i="21"/>
  <c r="Q389" i="21"/>
  <c r="U389" i="21"/>
  <c r="Y389" i="21"/>
  <c r="F389" i="21"/>
  <c r="J389" i="21"/>
  <c r="N389" i="21"/>
  <c r="R389" i="21"/>
  <c r="V389" i="21"/>
  <c r="B389" i="21"/>
  <c r="B316" i="21"/>
  <c r="F316" i="21"/>
  <c r="J316" i="21"/>
  <c r="N316" i="21"/>
  <c r="R316" i="21"/>
  <c r="V316" i="21"/>
  <c r="C316" i="21"/>
  <c r="G316" i="21"/>
  <c r="K316" i="21"/>
  <c r="O316" i="21"/>
  <c r="S316" i="21"/>
  <c r="W316" i="21"/>
  <c r="D316" i="21"/>
  <c r="H316" i="21"/>
  <c r="L316" i="21"/>
  <c r="P316" i="21"/>
  <c r="T316" i="21"/>
  <c r="X316" i="21"/>
  <c r="E316" i="21"/>
  <c r="I316" i="21"/>
  <c r="M316" i="21"/>
  <c r="U316" i="21"/>
  <c r="Y316" i="21"/>
  <c r="Q316" i="21"/>
  <c r="D281" i="21"/>
  <c r="H281" i="21"/>
  <c r="L281" i="21"/>
  <c r="P281" i="21"/>
  <c r="T281" i="21"/>
  <c r="X281" i="21"/>
  <c r="B281" i="21"/>
  <c r="F281" i="21"/>
  <c r="J281" i="21"/>
  <c r="N281" i="21"/>
  <c r="R281" i="21"/>
  <c r="V281" i="21"/>
  <c r="G281" i="21"/>
  <c r="O281" i="21"/>
  <c r="W281" i="21"/>
  <c r="C281" i="21"/>
  <c r="K281" i="21"/>
  <c r="S281" i="21"/>
  <c r="E281" i="21"/>
  <c r="U281" i="21"/>
  <c r="I281" i="21"/>
  <c r="Y281" i="21"/>
  <c r="M281" i="21"/>
  <c r="Q281" i="21"/>
  <c r="E245" i="21"/>
  <c r="I245" i="21"/>
  <c r="M245" i="21"/>
  <c r="Q245" i="21"/>
  <c r="U245" i="21"/>
  <c r="Y245" i="21"/>
  <c r="B245" i="21"/>
  <c r="F245" i="21"/>
  <c r="J245" i="21"/>
  <c r="N245" i="21"/>
  <c r="R245" i="21"/>
  <c r="V245" i="21"/>
  <c r="C245" i="21"/>
  <c r="G245" i="21"/>
  <c r="K245" i="21"/>
  <c r="O245" i="21"/>
  <c r="S245" i="21"/>
  <c r="W245" i="21"/>
  <c r="D245" i="21"/>
  <c r="H245" i="21"/>
  <c r="L245" i="21"/>
  <c r="P245" i="21"/>
  <c r="T245" i="21"/>
  <c r="X245" i="21"/>
  <c r="A282" i="21"/>
  <c r="C172" i="21"/>
  <c r="G172" i="21"/>
  <c r="K172" i="21"/>
  <c r="O172" i="21"/>
  <c r="S172" i="21"/>
  <c r="W172" i="21"/>
  <c r="E172" i="21"/>
  <c r="I172" i="21"/>
  <c r="M172" i="21"/>
  <c r="Q172" i="21"/>
  <c r="U172" i="21"/>
  <c r="Y172" i="21"/>
  <c r="B172" i="21"/>
  <c r="J172" i="21"/>
  <c r="R172" i="21"/>
  <c r="D172" i="21"/>
  <c r="L172" i="21"/>
  <c r="T172" i="21"/>
  <c r="F172" i="21"/>
  <c r="N172" i="21"/>
  <c r="V172" i="21"/>
  <c r="H172" i="21"/>
  <c r="P172" i="21"/>
  <c r="X172" i="21"/>
  <c r="D208" i="21"/>
  <c r="H208" i="21"/>
  <c r="L208" i="21"/>
  <c r="P208" i="21"/>
  <c r="T208" i="21"/>
  <c r="X208" i="21"/>
  <c r="B208" i="21"/>
  <c r="F208" i="21"/>
  <c r="J208" i="21"/>
  <c r="N208" i="21"/>
  <c r="R208" i="21"/>
  <c r="V208" i="21"/>
  <c r="C208" i="21"/>
  <c r="K208" i="21"/>
  <c r="S208" i="21"/>
  <c r="E208" i="21"/>
  <c r="M208" i="21"/>
  <c r="U208" i="21"/>
  <c r="G208" i="21"/>
  <c r="O208" i="21"/>
  <c r="W208" i="21"/>
  <c r="I208" i="21"/>
  <c r="Q208" i="21"/>
  <c r="Y208" i="21"/>
  <c r="A354" i="21"/>
  <c r="A209" i="21"/>
  <c r="A246" i="21"/>
  <c r="A317" i="21"/>
  <c r="A63" i="21"/>
  <c r="B25" i="21"/>
  <c r="F25" i="21"/>
  <c r="J25" i="21"/>
  <c r="N25" i="21"/>
  <c r="R25" i="21"/>
  <c r="V25" i="21"/>
  <c r="C25" i="21"/>
  <c r="G25" i="21"/>
  <c r="K25" i="21"/>
  <c r="O25" i="21"/>
  <c r="S25" i="21"/>
  <c r="W25" i="21"/>
  <c r="D25" i="21"/>
  <c r="H25" i="21"/>
  <c r="L25" i="21"/>
  <c r="P25" i="21"/>
  <c r="T25" i="21"/>
  <c r="X25" i="21"/>
  <c r="E25" i="21"/>
  <c r="I25" i="21"/>
  <c r="M25" i="21"/>
  <c r="Q25" i="21"/>
  <c r="U25" i="21"/>
  <c r="Y25" i="21"/>
  <c r="A26" i="21"/>
  <c r="B62" i="21"/>
  <c r="E62" i="21"/>
  <c r="I62" i="21"/>
  <c r="M62" i="21"/>
  <c r="Q62" i="21"/>
  <c r="U62" i="21"/>
  <c r="Y62" i="21"/>
  <c r="F62" i="21"/>
  <c r="J62" i="21"/>
  <c r="N62" i="21"/>
  <c r="R62" i="21"/>
  <c r="V62" i="21"/>
  <c r="D62" i="21"/>
  <c r="H62" i="21"/>
  <c r="L62" i="21"/>
  <c r="P62" i="21"/>
  <c r="T62" i="21"/>
  <c r="X62" i="21"/>
  <c r="K62" i="21"/>
  <c r="O62" i="21"/>
  <c r="C62" i="21"/>
  <c r="S62" i="21"/>
  <c r="G62" i="21"/>
  <c r="W62" i="21"/>
  <c r="A99" i="21"/>
  <c r="B98" i="21"/>
  <c r="F98" i="21"/>
  <c r="J98" i="21"/>
  <c r="N98" i="21"/>
  <c r="R98" i="21"/>
  <c r="V98" i="21"/>
  <c r="C98" i="21"/>
  <c r="G98" i="21"/>
  <c r="K98" i="21"/>
  <c r="O98" i="21"/>
  <c r="S98" i="21"/>
  <c r="W98" i="21"/>
  <c r="D98" i="21"/>
  <c r="H98" i="21"/>
  <c r="L98" i="21"/>
  <c r="P98" i="21"/>
  <c r="T98" i="21"/>
  <c r="X98" i="21"/>
  <c r="E98" i="21"/>
  <c r="I98" i="21"/>
  <c r="M98" i="21"/>
  <c r="Q98" i="21"/>
  <c r="U98" i="21"/>
  <c r="Y98" i="21"/>
  <c r="C135" i="21"/>
  <c r="G135" i="21"/>
  <c r="K135" i="21"/>
  <c r="O135" i="21"/>
  <c r="S135" i="21"/>
  <c r="W135" i="21"/>
  <c r="F135" i="21"/>
  <c r="L135" i="21"/>
  <c r="Q135" i="21"/>
  <c r="V135" i="21"/>
  <c r="B135" i="21"/>
  <c r="H135" i="21"/>
  <c r="M135" i="21"/>
  <c r="R135" i="21"/>
  <c r="X135" i="21"/>
  <c r="D135" i="21"/>
  <c r="I135" i="21"/>
  <c r="N135" i="21"/>
  <c r="T135" i="21"/>
  <c r="Y135" i="21"/>
  <c r="E135" i="21"/>
  <c r="J135" i="21"/>
  <c r="P135" i="21"/>
  <c r="U135" i="21"/>
  <c r="A136" i="21"/>
  <c r="A173" i="21" s="1"/>
  <c r="D208" i="23"/>
  <c r="H208" i="23"/>
  <c r="L208" i="23"/>
  <c r="P208" i="23"/>
  <c r="T208" i="23"/>
  <c r="X208" i="23"/>
  <c r="B208" i="23"/>
  <c r="F208" i="23"/>
  <c r="J208" i="23"/>
  <c r="N208" i="23"/>
  <c r="R208" i="23"/>
  <c r="V208" i="23"/>
  <c r="I208" i="23"/>
  <c r="Q208" i="23"/>
  <c r="Y208" i="23"/>
  <c r="C208" i="23"/>
  <c r="K208" i="23"/>
  <c r="S208" i="23"/>
  <c r="E208" i="23"/>
  <c r="M208" i="23"/>
  <c r="U208" i="23"/>
  <c r="G208" i="23"/>
  <c r="O208" i="23"/>
  <c r="W208" i="23"/>
  <c r="D172" i="23"/>
  <c r="H172" i="23"/>
  <c r="L172" i="23"/>
  <c r="P172" i="23"/>
  <c r="T172" i="23"/>
  <c r="X172" i="23"/>
  <c r="E172" i="23"/>
  <c r="I172" i="23"/>
  <c r="M172" i="23"/>
  <c r="Q172" i="23"/>
  <c r="U172" i="23"/>
  <c r="Y172" i="23"/>
  <c r="C172" i="23"/>
  <c r="G172" i="23"/>
  <c r="K172" i="23"/>
  <c r="O172" i="23"/>
  <c r="S172" i="23"/>
  <c r="W172" i="23"/>
  <c r="J172" i="23"/>
  <c r="N172" i="23"/>
  <c r="B172" i="23"/>
  <c r="R172" i="23"/>
  <c r="F172" i="23"/>
  <c r="V172" i="23"/>
  <c r="A209" i="23"/>
  <c r="B245" i="23"/>
  <c r="F245" i="23"/>
  <c r="J245" i="23"/>
  <c r="N245" i="23"/>
  <c r="R245" i="23"/>
  <c r="V245" i="23"/>
  <c r="D245" i="23"/>
  <c r="H245" i="23"/>
  <c r="L245" i="23"/>
  <c r="P245" i="23"/>
  <c r="T245" i="23"/>
  <c r="X245" i="23"/>
  <c r="A283" i="23"/>
  <c r="G245" i="23"/>
  <c r="O245" i="23"/>
  <c r="W245" i="23"/>
  <c r="I245" i="23"/>
  <c r="Q245" i="23"/>
  <c r="Y245" i="23"/>
  <c r="C245" i="23"/>
  <c r="K245" i="23"/>
  <c r="S245" i="23"/>
  <c r="E245" i="23"/>
  <c r="M245" i="23"/>
  <c r="U245" i="23"/>
  <c r="A246" i="23"/>
  <c r="B64" i="23"/>
  <c r="F64" i="23"/>
  <c r="J64" i="23"/>
  <c r="N64" i="23"/>
  <c r="R64" i="23"/>
  <c r="V64" i="23"/>
  <c r="D64" i="23"/>
  <c r="H64" i="23"/>
  <c r="L64" i="23"/>
  <c r="P64" i="23"/>
  <c r="T64" i="23"/>
  <c r="X64" i="23"/>
  <c r="C64" i="23"/>
  <c r="K64" i="23"/>
  <c r="S64" i="23"/>
  <c r="E64" i="23"/>
  <c r="M64" i="23"/>
  <c r="U64" i="23"/>
  <c r="G64" i="23"/>
  <c r="O64" i="23"/>
  <c r="W64" i="23"/>
  <c r="I64" i="23"/>
  <c r="Q64" i="23"/>
  <c r="Y64" i="23"/>
  <c r="C99" i="23"/>
  <c r="G99" i="23"/>
  <c r="K99" i="23"/>
  <c r="O99" i="23"/>
  <c r="S99" i="23"/>
  <c r="W99" i="23"/>
  <c r="E99" i="23"/>
  <c r="I99" i="23"/>
  <c r="M99" i="23"/>
  <c r="Q99" i="23"/>
  <c r="U99" i="23"/>
  <c r="Y99" i="23"/>
  <c r="D99" i="23"/>
  <c r="L99" i="23"/>
  <c r="T99" i="23"/>
  <c r="F99" i="23"/>
  <c r="N99" i="23"/>
  <c r="V99" i="23"/>
  <c r="H99" i="23"/>
  <c r="P99" i="23"/>
  <c r="X99" i="23"/>
  <c r="B99" i="23"/>
  <c r="J99" i="23"/>
  <c r="R99" i="23"/>
  <c r="A173" i="23"/>
  <c r="B135" i="23"/>
  <c r="F135" i="23"/>
  <c r="J135" i="23"/>
  <c r="N135" i="23"/>
  <c r="R135" i="23"/>
  <c r="V135" i="23"/>
  <c r="C135" i="23"/>
  <c r="G135" i="23"/>
  <c r="K135" i="23"/>
  <c r="O135" i="23"/>
  <c r="S135" i="23"/>
  <c r="W135" i="23"/>
  <c r="D135" i="23"/>
  <c r="H135" i="23"/>
  <c r="L135" i="23"/>
  <c r="P135" i="23"/>
  <c r="T135" i="23"/>
  <c r="X135" i="23"/>
  <c r="E135" i="23"/>
  <c r="I135" i="23"/>
  <c r="M135" i="23"/>
  <c r="Q135" i="23"/>
  <c r="U135" i="23"/>
  <c r="Y135" i="23"/>
  <c r="A136" i="23"/>
  <c r="C282" i="23"/>
  <c r="G282" i="23"/>
  <c r="K282" i="23"/>
  <c r="O282" i="23"/>
  <c r="S282" i="23"/>
  <c r="W282" i="23"/>
  <c r="E282" i="23"/>
  <c r="I282" i="23"/>
  <c r="M282" i="23"/>
  <c r="Q282" i="23"/>
  <c r="U282" i="23"/>
  <c r="Y282" i="23"/>
  <c r="H282" i="23"/>
  <c r="P282" i="23"/>
  <c r="X282" i="23"/>
  <c r="B282" i="23"/>
  <c r="J282" i="23"/>
  <c r="R282" i="23"/>
  <c r="D282" i="23"/>
  <c r="L282" i="23"/>
  <c r="T282" i="23"/>
  <c r="F282" i="23"/>
  <c r="N282" i="23"/>
  <c r="V282" i="23"/>
  <c r="A319" i="23"/>
  <c r="A65" i="23"/>
  <c r="B27" i="23"/>
  <c r="F27" i="23"/>
  <c r="J27" i="23"/>
  <c r="N27" i="23"/>
  <c r="R27" i="23"/>
  <c r="V27" i="23"/>
  <c r="C27" i="23"/>
  <c r="G27" i="23"/>
  <c r="K27" i="23"/>
  <c r="O27" i="23"/>
  <c r="S27" i="23"/>
  <c r="W27" i="23"/>
  <c r="D27" i="23"/>
  <c r="H27" i="23"/>
  <c r="L27" i="23"/>
  <c r="P27" i="23"/>
  <c r="T27" i="23"/>
  <c r="X27" i="23"/>
  <c r="E27" i="23"/>
  <c r="I27" i="23"/>
  <c r="M27" i="23"/>
  <c r="Q27" i="23"/>
  <c r="U27" i="23"/>
  <c r="Y27" i="23"/>
  <c r="E318" i="23"/>
  <c r="I318" i="23"/>
  <c r="M318" i="23"/>
  <c r="Q318" i="23"/>
  <c r="U318" i="23"/>
  <c r="Y318" i="23"/>
  <c r="C318" i="23"/>
  <c r="G318" i="23"/>
  <c r="K318" i="23"/>
  <c r="O318" i="23"/>
  <c r="S318" i="23"/>
  <c r="W318" i="23"/>
  <c r="H318" i="23"/>
  <c r="P318" i="23"/>
  <c r="X318" i="23"/>
  <c r="D318" i="23"/>
  <c r="L318" i="23"/>
  <c r="T318" i="23"/>
  <c r="N318" i="23"/>
  <c r="B318" i="23"/>
  <c r="R318" i="23"/>
  <c r="F318" i="23"/>
  <c r="V318" i="23"/>
  <c r="J318" i="23"/>
  <c r="C355" i="23"/>
  <c r="G355" i="23"/>
  <c r="K355" i="23"/>
  <c r="O355" i="23"/>
  <c r="S355" i="23"/>
  <c r="W355" i="23"/>
  <c r="E355" i="23"/>
  <c r="I355" i="23"/>
  <c r="M355" i="23"/>
  <c r="Q355" i="23"/>
  <c r="U355" i="23"/>
  <c r="Y355" i="23"/>
  <c r="B355" i="23"/>
  <c r="J355" i="23"/>
  <c r="R355" i="23"/>
  <c r="D355" i="23"/>
  <c r="L355" i="23"/>
  <c r="T355" i="23"/>
  <c r="F355" i="23"/>
  <c r="N355" i="23"/>
  <c r="V355" i="23"/>
  <c r="H355" i="23"/>
  <c r="P355" i="23"/>
  <c r="X355" i="23"/>
  <c r="A356" i="23"/>
  <c r="A393" i="23" s="1"/>
  <c r="A31" i="19"/>
  <c r="A99" i="19"/>
  <c r="A353" i="24"/>
  <c r="A390" i="24" s="1"/>
  <c r="A429" i="23"/>
  <c r="A245" i="24"/>
  <c r="A316" i="24"/>
  <c r="A208" i="24"/>
  <c r="A100" i="24"/>
  <c r="A137" i="24"/>
  <c r="A28" i="24"/>
  <c r="A100" i="23"/>
  <c r="A28" i="23"/>
  <c r="A69" i="19" l="1"/>
  <c r="D31" i="19"/>
  <c r="H31" i="19"/>
  <c r="L31" i="19"/>
  <c r="P31" i="19"/>
  <c r="T31" i="19"/>
  <c r="X31" i="19"/>
  <c r="E31" i="19"/>
  <c r="I31" i="19"/>
  <c r="M31" i="19"/>
  <c r="Q31" i="19"/>
  <c r="U31" i="19"/>
  <c r="Y31" i="19"/>
  <c r="B31" i="19"/>
  <c r="F31" i="19"/>
  <c r="J31" i="19"/>
  <c r="N31" i="19"/>
  <c r="R31" i="19"/>
  <c r="V31" i="19"/>
  <c r="C31" i="19"/>
  <c r="G31" i="19"/>
  <c r="K31" i="19"/>
  <c r="O31" i="19"/>
  <c r="S31" i="19"/>
  <c r="W31" i="19"/>
  <c r="B285" i="19"/>
  <c r="F285" i="19"/>
  <c r="J285" i="19"/>
  <c r="N285" i="19"/>
  <c r="R285" i="19"/>
  <c r="V285" i="19"/>
  <c r="C285" i="19"/>
  <c r="G285" i="19"/>
  <c r="K285" i="19"/>
  <c r="O285" i="19"/>
  <c r="S285" i="19"/>
  <c r="W285" i="19"/>
  <c r="D285" i="19"/>
  <c r="H285" i="19"/>
  <c r="L285" i="19"/>
  <c r="P285" i="19"/>
  <c r="T285" i="19"/>
  <c r="X285" i="19"/>
  <c r="E285" i="19"/>
  <c r="I285" i="19"/>
  <c r="M285" i="19"/>
  <c r="Q285" i="19"/>
  <c r="U285" i="19"/>
  <c r="Y285" i="19"/>
  <c r="A322" i="19"/>
  <c r="B358" i="19"/>
  <c r="F358" i="19"/>
  <c r="J358" i="19"/>
  <c r="N358" i="19"/>
  <c r="R358" i="19"/>
  <c r="V358" i="19"/>
  <c r="E358" i="19"/>
  <c r="I358" i="19"/>
  <c r="M358" i="19"/>
  <c r="Q358" i="19"/>
  <c r="U358" i="19"/>
  <c r="Y358" i="19"/>
  <c r="G358" i="19"/>
  <c r="O358" i="19"/>
  <c r="W358" i="19"/>
  <c r="H358" i="19"/>
  <c r="P358" i="19"/>
  <c r="X358" i="19"/>
  <c r="C358" i="19"/>
  <c r="K358" i="19"/>
  <c r="S358" i="19"/>
  <c r="D358" i="19"/>
  <c r="L358" i="19"/>
  <c r="T358" i="19"/>
  <c r="A359" i="19"/>
  <c r="B393" i="23"/>
  <c r="F393" i="23"/>
  <c r="J393" i="23"/>
  <c r="N393" i="23"/>
  <c r="R393" i="23"/>
  <c r="V393" i="23"/>
  <c r="C393" i="23"/>
  <c r="G393" i="23"/>
  <c r="K393" i="23"/>
  <c r="O393" i="23"/>
  <c r="S393" i="23"/>
  <c r="W393" i="23"/>
  <c r="D393" i="23"/>
  <c r="H393" i="23"/>
  <c r="L393" i="23"/>
  <c r="P393" i="23"/>
  <c r="T393" i="23"/>
  <c r="X393" i="23"/>
  <c r="E393" i="23"/>
  <c r="I393" i="23"/>
  <c r="M393" i="23"/>
  <c r="Q393" i="23"/>
  <c r="U393" i="23"/>
  <c r="Y393" i="23"/>
  <c r="B394" i="19"/>
  <c r="F394" i="19"/>
  <c r="J394" i="19"/>
  <c r="N394" i="19"/>
  <c r="R394" i="19"/>
  <c r="V394" i="19"/>
  <c r="C394" i="19"/>
  <c r="G394" i="19"/>
  <c r="K394" i="19"/>
  <c r="O394" i="19"/>
  <c r="S394" i="19"/>
  <c r="W394" i="19"/>
  <c r="D394" i="19"/>
  <c r="H394" i="19"/>
  <c r="L394" i="19"/>
  <c r="P394" i="19"/>
  <c r="T394" i="19"/>
  <c r="X394" i="19"/>
  <c r="E394" i="19"/>
  <c r="I394" i="19"/>
  <c r="M394" i="19"/>
  <c r="Q394" i="19"/>
  <c r="U394" i="19"/>
  <c r="Y394" i="19"/>
  <c r="A395" i="19"/>
  <c r="E209" i="19"/>
  <c r="I209" i="19"/>
  <c r="M209" i="19"/>
  <c r="Q209" i="19"/>
  <c r="U209" i="19"/>
  <c r="Y209" i="19"/>
  <c r="B209" i="19"/>
  <c r="F209" i="19"/>
  <c r="J209" i="19"/>
  <c r="N209" i="19"/>
  <c r="R209" i="19"/>
  <c r="V209" i="19"/>
  <c r="C209" i="19"/>
  <c r="G209" i="19"/>
  <c r="K209" i="19"/>
  <c r="O209" i="19"/>
  <c r="S209" i="19"/>
  <c r="W209" i="19"/>
  <c r="D209" i="19"/>
  <c r="H209" i="19"/>
  <c r="L209" i="19"/>
  <c r="P209" i="19"/>
  <c r="T209" i="19"/>
  <c r="X209" i="19"/>
  <c r="E173" i="19"/>
  <c r="I173" i="19"/>
  <c r="M173" i="19"/>
  <c r="Q173" i="19"/>
  <c r="U173" i="19"/>
  <c r="Y173" i="19"/>
  <c r="B173" i="19"/>
  <c r="F173" i="19"/>
  <c r="J173" i="19"/>
  <c r="N173" i="19"/>
  <c r="R173" i="19"/>
  <c r="V173" i="19"/>
  <c r="C173" i="19"/>
  <c r="G173" i="19"/>
  <c r="K173" i="19"/>
  <c r="O173" i="19"/>
  <c r="S173" i="19"/>
  <c r="W173" i="19"/>
  <c r="D173" i="19"/>
  <c r="H173" i="19"/>
  <c r="L173" i="19"/>
  <c r="P173" i="19"/>
  <c r="T173" i="19"/>
  <c r="X173" i="19"/>
  <c r="A210" i="19"/>
  <c r="E137" i="19"/>
  <c r="I137" i="19"/>
  <c r="M137" i="19"/>
  <c r="Q137" i="19"/>
  <c r="U137" i="19"/>
  <c r="Y137" i="19"/>
  <c r="B137" i="19"/>
  <c r="F137" i="19"/>
  <c r="J137" i="19"/>
  <c r="N137" i="19"/>
  <c r="R137" i="19"/>
  <c r="V137" i="19"/>
  <c r="C137" i="19"/>
  <c r="G137" i="19"/>
  <c r="K137" i="19"/>
  <c r="O137" i="19"/>
  <c r="S137" i="19"/>
  <c r="W137" i="19"/>
  <c r="D137" i="19"/>
  <c r="H137" i="19"/>
  <c r="L137" i="19"/>
  <c r="P137" i="19"/>
  <c r="T137" i="19"/>
  <c r="X137" i="19"/>
  <c r="A174" i="19"/>
  <c r="E321" i="19"/>
  <c r="I321" i="19"/>
  <c r="M321" i="19"/>
  <c r="Q321" i="19"/>
  <c r="U321" i="19"/>
  <c r="Y321" i="19"/>
  <c r="B321" i="19"/>
  <c r="F321" i="19"/>
  <c r="J321" i="19"/>
  <c r="N321" i="19"/>
  <c r="R321" i="19"/>
  <c r="V321" i="19"/>
  <c r="C321" i="19"/>
  <c r="G321" i="19"/>
  <c r="K321" i="19"/>
  <c r="O321" i="19"/>
  <c r="S321" i="19"/>
  <c r="W321" i="19"/>
  <c r="D321" i="19"/>
  <c r="H321" i="19"/>
  <c r="L321" i="19"/>
  <c r="P321" i="19"/>
  <c r="T321" i="19"/>
  <c r="X321" i="19"/>
  <c r="B429" i="23"/>
  <c r="F429" i="23"/>
  <c r="J429" i="23"/>
  <c r="N429" i="23"/>
  <c r="R429" i="23"/>
  <c r="V429" i="23"/>
  <c r="C429" i="23"/>
  <c r="G429" i="23"/>
  <c r="K429" i="23"/>
  <c r="O429" i="23"/>
  <c r="S429" i="23"/>
  <c r="W429" i="23"/>
  <c r="D429" i="23"/>
  <c r="H429" i="23"/>
  <c r="L429" i="23"/>
  <c r="P429" i="23"/>
  <c r="T429" i="23"/>
  <c r="X429" i="23"/>
  <c r="E429" i="23"/>
  <c r="I429" i="23"/>
  <c r="M429" i="23"/>
  <c r="Q429" i="23"/>
  <c r="U429" i="23"/>
  <c r="Y429" i="23"/>
  <c r="C390" i="24"/>
  <c r="G390" i="24"/>
  <c r="K390" i="24"/>
  <c r="O390" i="24"/>
  <c r="S390" i="24"/>
  <c r="W390" i="24"/>
  <c r="D390" i="24"/>
  <c r="H390" i="24"/>
  <c r="L390" i="24"/>
  <c r="P390" i="24"/>
  <c r="T390" i="24"/>
  <c r="X390" i="24"/>
  <c r="E390" i="24"/>
  <c r="I390" i="24"/>
  <c r="M390" i="24"/>
  <c r="Q390" i="24"/>
  <c r="U390" i="24"/>
  <c r="Y390" i="24"/>
  <c r="B390" i="24"/>
  <c r="F390" i="24"/>
  <c r="J390" i="24"/>
  <c r="N390" i="24"/>
  <c r="R390" i="24"/>
  <c r="V390" i="24"/>
  <c r="A138" i="19"/>
  <c r="D99" i="19"/>
  <c r="H99" i="19"/>
  <c r="L99" i="19"/>
  <c r="P99" i="19"/>
  <c r="T99" i="19"/>
  <c r="X99" i="19"/>
  <c r="E99" i="19"/>
  <c r="I99" i="19"/>
  <c r="M99" i="19"/>
  <c r="Q99" i="19"/>
  <c r="U99" i="19"/>
  <c r="Y99" i="19"/>
  <c r="B99" i="19"/>
  <c r="F99" i="19"/>
  <c r="J99" i="19"/>
  <c r="N99" i="19"/>
  <c r="R99" i="19"/>
  <c r="V99" i="19"/>
  <c r="C99" i="19"/>
  <c r="G99" i="19"/>
  <c r="K99" i="19"/>
  <c r="O99" i="19"/>
  <c r="S99" i="19"/>
  <c r="W99" i="19"/>
  <c r="A286" i="19"/>
  <c r="B248" i="19"/>
  <c r="F248" i="19"/>
  <c r="J248" i="19"/>
  <c r="N248" i="19"/>
  <c r="R248" i="19"/>
  <c r="V248" i="19"/>
  <c r="C248" i="19"/>
  <c r="G248" i="19"/>
  <c r="K248" i="19"/>
  <c r="O248" i="19"/>
  <c r="S248" i="19"/>
  <c r="W248" i="19"/>
  <c r="D248" i="19"/>
  <c r="H248" i="19"/>
  <c r="L248" i="19"/>
  <c r="P248" i="19"/>
  <c r="T248" i="19"/>
  <c r="X248" i="19"/>
  <c r="E248" i="19"/>
  <c r="I248" i="19"/>
  <c r="M248" i="19"/>
  <c r="Q248" i="19"/>
  <c r="U248" i="19"/>
  <c r="Y248" i="19"/>
  <c r="A249" i="19"/>
  <c r="C430" i="19"/>
  <c r="G430" i="19"/>
  <c r="K430" i="19"/>
  <c r="O430" i="19"/>
  <c r="S430" i="19"/>
  <c r="W430" i="19"/>
  <c r="D430" i="19"/>
  <c r="H430" i="19"/>
  <c r="L430" i="19"/>
  <c r="P430" i="19"/>
  <c r="T430" i="19"/>
  <c r="X430" i="19"/>
  <c r="E430" i="19"/>
  <c r="I430" i="19"/>
  <c r="M430" i="19"/>
  <c r="Q430" i="19"/>
  <c r="U430" i="19"/>
  <c r="Y430" i="19"/>
  <c r="B430" i="19"/>
  <c r="F430" i="19"/>
  <c r="J430" i="19"/>
  <c r="N430" i="19"/>
  <c r="R430" i="19"/>
  <c r="V430" i="19"/>
  <c r="A431" i="19"/>
  <c r="D68" i="19"/>
  <c r="H68" i="19"/>
  <c r="L68" i="19"/>
  <c r="P68" i="19"/>
  <c r="T68" i="19"/>
  <c r="X68" i="19"/>
  <c r="E68" i="19"/>
  <c r="I68" i="19"/>
  <c r="M68" i="19"/>
  <c r="Q68" i="19"/>
  <c r="U68" i="19"/>
  <c r="Y68" i="19"/>
  <c r="B68" i="19"/>
  <c r="F68" i="19"/>
  <c r="J68" i="19"/>
  <c r="N68" i="19"/>
  <c r="R68" i="19"/>
  <c r="V68" i="19"/>
  <c r="C68" i="19"/>
  <c r="G68" i="19"/>
  <c r="K68" i="19"/>
  <c r="O68" i="19"/>
  <c r="S68" i="19"/>
  <c r="W68" i="19"/>
  <c r="D28" i="24"/>
  <c r="H28" i="24"/>
  <c r="L28" i="24"/>
  <c r="P28" i="24"/>
  <c r="T28" i="24"/>
  <c r="X28" i="24"/>
  <c r="E28" i="24"/>
  <c r="I28" i="24"/>
  <c r="M28" i="24"/>
  <c r="Q28" i="24"/>
  <c r="U28" i="24"/>
  <c r="Y28" i="24"/>
  <c r="B28" i="24"/>
  <c r="F28" i="24"/>
  <c r="J28" i="24"/>
  <c r="N28" i="24"/>
  <c r="R28" i="24"/>
  <c r="V28" i="24"/>
  <c r="C28" i="24"/>
  <c r="G28" i="24"/>
  <c r="K28" i="24"/>
  <c r="O28" i="24"/>
  <c r="S28" i="24"/>
  <c r="W28" i="24"/>
  <c r="A282" i="24"/>
  <c r="C245" i="24"/>
  <c r="G245" i="24"/>
  <c r="K245" i="24"/>
  <c r="O245" i="24"/>
  <c r="S245" i="24"/>
  <c r="W245" i="24"/>
  <c r="B245" i="24"/>
  <c r="H245" i="24"/>
  <c r="M245" i="24"/>
  <c r="R245" i="24"/>
  <c r="X245" i="24"/>
  <c r="D245" i="24"/>
  <c r="I245" i="24"/>
  <c r="N245" i="24"/>
  <c r="T245" i="24"/>
  <c r="Y245" i="24"/>
  <c r="E245" i="24"/>
  <c r="J245" i="24"/>
  <c r="P245" i="24"/>
  <c r="U245" i="24"/>
  <c r="F245" i="24"/>
  <c r="L245" i="24"/>
  <c r="Q245" i="24"/>
  <c r="V245" i="24"/>
  <c r="D208" i="24"/>
  <c r="H208" i="24"/>
  <c r="L208" i="24"/>
  <c r="P208" i="24"/>
  <c r="T208" i="24"/>
  <c r="X208" i="24"/>
  <c r="E208" i="24"/>
  <c r="I208" i="24"/>
  <c r="M208" i="24"/>
  <c r="Q208" i="24"/>
  <c r="U208" i="24"/>
  <c r="Y208" i="24"/>
  <c r="C208" i="24"/>
  <c r="K208" i="24"/>
  <c r="S208" i="24"/>
  <c r="F208" i="24"/>
  <c r="N208" i="24"/>
  <c r="V208" i="24"/>
  <c r="G208" i="24"/>
  <c r="O208" i="24"/>
  <c r="W208" i="24"/>
  <c r="B208" i="24"/>
  <c r="J208" i="24"/>
  <c r="R208" i="24"/>
  <c r="D353" i="24"/>
  <c r="H353" i="24"/>
  <c r="L353" i="24"/>
  <c r="P353" i="24"/>
  <c r="T353" i="24"/>
  <c r="X353" i="24"/>
  <c r="E353" i="24"/>
  <c r="I353" i="24"/>
  <c r="M353" i="24"/>
  <c r="Q353" i="24"/>
  <c r="U353" i="24"/>
  <c r="Y353" i="24"/>
  <c r="B353" i="24"/>
  <c r="J353" i="24"/>
  <c r="R353" i="24"/>
  <c r="C353" i="24"/>
  <c r="K353" i="24"/>
  <c r="S353" i="24"/>
  <c r="F353" i="24"/>
  <c r="N353" i="24"/>
  <c r="V353" i="24"/>
  <c r="G353" i="24"/>
  <c r="O353" i="24"/>
  <c r="W353" i="24"/>
  <c r="C65" i="24"/>
  <c r="G65" i="24"/>
  <c r="K65" i="24"/>
  <c r="O65" i="24"/>
  <c r="S65" i="24"/>
  <c r="W65" i="24"/>
  <c r="D65" i="24"/>
  <c r="H65" i="24"/>
  <c r="L65" i="24"/>
  <c r="P65" i="24"/>
  <c r="T65" i="24"/>
  <c r="X65" i="24"/>
  <c r="E65" i="24"/>
  <c r="I65" i="24"/>
  <c r="M65" i="24"/>
  <c r="Q65" i="24"/>
  <c r="U65" i="24"/>
  <c r="Y65" i="24"/>
  <c r="B65" i="24"/>
  <c r="F65" i="24"/>
  <c r="J65" i="24"/>
  <c r="N65" i="24"/>
  <c r="R65" i="24"/>
  <c r="V65" i="24"/>
  <c r="B316" i="24"/>
  <c r="F316" i="24"/>
  <c r="J316" i="24"/>
  <c r="N316" i="24"/>
  <c r="R316" i="24"/>
  <c r="V316" i="24"/>
  <c r="C316" i="24"/>
  <c r="G316" i="24"/>
  <c r="K316" i="24"/>
  <c r="O316" i="24"/>
  <c r="S316" i="24"/>
  <c r="W316" i="24"/>
  <c r="D316" i="24"/>
  <c r="L316" i="24"/>
  <c r="T316" i="24"/>
  <c r="E316" i="24"/>
  <c r="M316" i="24"/>
  <c r="U316" i="24"/>
  <c r="P316" i="24"/>
  <c r="Q316" i="24"/>
  <c r="H316" i="24"/>
  <c r="X316" i="24"/>
  <c r="I316" i="24"/>
  <c r="Y316" i="24"/>
  <c r="D173" i="24"/>
  <c r="H173" i="24"/>
  <c r="L173" i="24"/>
  <c r="P173" i="24"/>
  <c r="T173" i="24"/>
  <c r="X173" i="24"/>
  <c r="E173" i="24"/>
  <c r="I173" i="24"/>
  <c r="C173" i="24"/>
  <c r="G173" i="24"/>
  <c r="K173" i="24"/>
  <c r="O173" i="24"/>
  <c r="S173" i="24"/>
  <c r="W173" i="24"/>
  <c r="F173" i="24"/>
  <c r="Q173" i="24"/>
  <c r="Y173" i="24"/>
  <c r="J173" i="24"/>
  <c r="R173" i="24"/>
  <c r="M173" i="24"/>
  <c r="U173" i="24"/>
  <c r="B173" i="24"/>
  <c r="N173" i="24"/>
  <c r="V173" i="24"/>
  <c r="A174" i="24"/>
  <c r="E137" i="24"/>
  <c r="I137" i="24"/>
  <c r="M137" i="24"/>
  <c r="Q137" i="24"/>
  <c r="U137" i="24"/>
  <c r="Y137" i="24"/>
  <c r="B137" i="24"/>
  <c r="F137" i="24"/>
  <c r="J137" i="24"/>
  <c r="N137" i="24"/>
  <c r="R137" i="24"/>
  <c r="V137" i="24"/>
  <c r="C137" i="24"/>
  <c r="G137" i="24"/>
  <c r="K137" i="24"/>
  <c r="O137" i="24"/>
  <c r="S137" i="24"/>
  <c r="W137" i="24"/>
  <c r="D137" i="24"/>
  <c r="H137" i="24"/>
  <c r="L137" i="24"/>
  <c r="P137" i="24"/>
  <c r="T137" i="24"/>
  <c r="X137" i="24"/>
  <c r="B100" i="24"/>
  <c r="F100" i="24"/>
  <c r="J100" i="24"/>
  <c r="N100" i="24"/>
  <c r="R100" i="24"/>
  <c r="V100" i="24"/>
  <c r="D100" i="24"/>
  <c r="H100" i="24"/>
  <c r="L100" i="24"/>
  <c r="P100" i="24"/>
  <c r="T100" i="24"/>
  <c r="X100" i="24"/>
  <c r="E100" i="24"/>
  <c r="M100" i="24"/>
  <c r="U100" i="24"/>
  <c r="G100" i="24"/>
  <c r="O100" i="24"/>
  <c r="W100" i="24"/>
  <c r="I100" i="24"/>
  <c r="Q100" i="24"/>
  <c r="Y100" i="24"/>
  <c r="C100" i="24"/>
  <c r="K100" i="24"/>
  <c r="S100" i="24"/>
  <c r="E281" i="24"/>
  <c r="I281" i="24"/>
  <c r="M281" i="24"/>
  <c r="Q281" i="24"/>
  <c r="U281" i="24"/>
  <c r="Y281" i="24"/>
  <c r="B281" i="24"/>
  <c r="F281" i="24"/>
  <c r="J281" i="24"/>
  <c r="N281" i="24"/>
  <c r="R281" i="24"/>
  <c r="V281" i="24"/>
  <c r="C281" i="24"/>
  <c r="K281" i="24"/>
  <c r="S281" i="24"/>
  <c r="D281" i="24"/>
  <c r="L281" i="24"/>
  <c r="T281" i="24"/>
  <c r="G281" i="24"/>
  <c r="O281" i="24"/>
  <c r="W281" i="24"/>
  <c r="H281" i="24"/>
  <c r="P281" i="24"/>
  <c r="X281" i="24"/>
  <c r="A66" i="24"/>
  <c r="A391" i="21"/>
  <c r="B354" i="21"/>
  <c r="F354" i="21"/>
  <c r="J354" i="21"/>
  <c r="N354" i="21"/>
  <c r="R354" i="21"/>
  <c r="V354" i="21"/>
  <c r="C354" i="21"/>
  <c r="G354" i="21"/>
  <c r="K354" i="21"/>
  <c r="O354" i="21"/>
  <c r="S354" i="21"/>
  <c r="W354" i="21"/>
  <c r="E354" i="21"/>
  <c r="I354" i="21"/>
  <c r="M354" i="21"/>
  <c r="Q354" i="21"/>
  <c r="U354" i="21"/>
  <c r="Y354" i="21"/>
  <c r="H354" i="21"/>
  <c r="X354" i="21"/>
  <c r="L354" i="21"/>
  <c r="P354" i="21"/>
  <c r="D354" i="21"/>
  <c r="T354" i="21"/>
  <c r="C390" i="21"/>
  <c r="G390" i="21"/>
  <c r="K390" i="21"/>
  <c r="O390" i="21"/>
  <c r="S390" i="21"/>
  <c r="W390" i="21"/>
  <c r="E390" i="21"/>
  <c r="I390" i="21"/>
  <c r="M390" i="21"/>
  <c r="Q390" i="21"/>
  <c r="U390" i="21"/>
  <c r="Y390" i="21"/>
  <c r="D390" i="21"/>
  <c r="L390" i="21"/>
  <c r="T390" i="21"/>
  <c r="F390" i="21"/>
  <c r="N390" i="21"/>
  <c r="V390" i="21"/>
  <c r="H390" i="21"/>
  <c r="P390" i="21"/>
  <c r="X390" i="21"/>
  <c r="B390" i="21"/>
  <c r="J390" i="21"/>
  <c r="R390" i="21"/>
  <c r="B317" i="21"/>
  <c r="F317" i="21"/>
  <c r="J317" i="21"/>
  <c r="N317" i="21"/>
  <c r="R317" i="21"/>
  <c r="V317" i="21"/>
  <c r="C317" i="21"/>
  <c r="G317" i="21"/>
  <c r="K317" i="21"/>
  <c r="O317" i="21"/>
  <c r="S317" i="21"/>
  <c r="W317" i="21"/>
  <c r="D317" i="21"/>
  <c r="H317" i="21"/>
  <c r="L317" i="21"/>
  <c r="P317" i="21"/>
  <c r="T317" i="21"/>
  <c r="X317" i="21"/>
  <c r="M317" i="21"/>
  <c r="Q317" i="21"/>
  <c r="I317" i="21"/>
  <c r="U317" i="21"/>
  <c r="E317" i="21"/>
  <c r="Y317" i="21"/>
  <c r="E246" i="21"/>
  <c r="I246" i="21"/>
  <c r="M246" i="21"/>
  <c r="Q246" i="21"/>
  <c r="U246" i="21"/>
  <c r="Y246" i="21"/>
  <c r="B246" i="21"/>
  <c r="F246" i="21"/>
  <c r="J246" i="21"/>
  <c r="N246" i="21"/>
  <c r="R246" i="21"/>
  <c r="V246" i="21"/>
  <c r="C246" i="21"/>
  <c r="G246" i="21"/>
  <c r="K246" i="21"/>
  <c r="O246" i="21"/>
  <c r="S246" i="21"/>
  <c r="W246" i="21"/>
  <c r="D246" i="21"/>
  <c r="H246" i="21"/>
  <c r="L246" i="21"/>
  <c r="P246" i="21"/>
  <c r="T246" i="21"/>
  <c r="X246" i="21"/>
  <c r="A283" i="21"/>
  <c r="D282" i="21"/>
  <c r="H282" i="21"/>
  <c r="L282" i="21"/>
  <c r="P282" i="21"/>
  <c r="T282" i="21"/>
  <c r="X282" i="21"/>
  <c r="B282" i="21"/>
  <c r="F282" i="21"/>
  <c r="J282" i="21"/>
  <c r="N282" i="21"/>
  <c r="R282" i="21"/>
  <c r="V282" i="21"/>
  <c r="G282" i="21"/>
  <c r="O282" i="21"/>
  <c r="W282" i="21"/>
  <c r="C282" i="21"/>
  <c r="K282" i="21"/>
  <c r="S282" i="21"/>
  <c r="M282" i="21"/>
  <c r="Q282" i="21"/>
  <c r="E282" i="21"/>
  <c r="U282" i="21"/>
  <c r="I282" i="21"/>
  <c r="Y282" i="21"/>
  <c r="C173" i="21"/>
  <c r="G173" i="21"/>
  <c r="K173" i="21"/>
  <c r="O173" i="21"/>
  <c r="S173" i="21"/>
  <c r="W173" i="21"/>
  <c r="E173" i="21"/>
  <c r="I173" i="21"/>
  <c r="M173" i="21"/>
  <c r="Q173" i="21"/>
  <c r="U173" i="21"/>
  <c r="Y173" i="21"/>
  <c r="B173" i="21"/>
  <c r="J173" i="21"/>
  <c r="R173" i="21"/>
  <c r="D173" i="21"/>
  <c r="L173" i="21"/>
  <c r="T173" i="21"/>
  <c r="F173" i="21"/>
  <c r="N173" i="21"/>
  <c r="V173" i="21"/>
  <c r="H173" i="21"/>
  <c r="P173" i="21"/>
  <c r="X173" i="21"/>
  <c r="D209" i="21"/>
  <c r="H209" i="21"/>
  <c r="L209" i="21"/>
  <c r="P209" i="21"/>
  <c r="T209" i="21"/>
  <c r="X209" i="21"/>
  <c r="B209" i="21"/>
  <c r="F209" i="21"/>
  <c r="J209" i="21"/>
  <c r="N209" i="21"/>
  <c r="R209" i="21"/>
  <c r="V209" i="21"/>
  <c r="C209" i="21"/>
  <c r="K209" i="21"/>
  <c r="S209" i="21"/>
  <c r="E209" i="21"/>
  <c r="M209" i="21"/>
  <c r="U209" i="21"/>
  <c r="G209" i="21"/>
  <c r="O209" i="21"/>
  <c r="W209" i="21"/>
  <c r="I209" i="21"/>
  <c r="Q209" i="21"/>
  <c r="Y209" i="21"/>
  <c r="A426" i="21"/>
  <c r="A355" i="21"/>
  <c r="A247" i="21"/>
  <c r="A210" i="21"/>
  <c r="A318" i="21"/>
  <c r="C136" i="21"/>
  <c r="G136" i="21"/>
  <c r="K136" i="21"/>
  <c r="O136" i="21"/>
  <c r="S136" i="21"/>
  <c r="W136" i="21"/>
  <c r="D136" i="21"/>
  <c r="I136" i="21"/>
  <c r="N136" i="21"/>
  <c r="T136" i="21"/>
  <c r="Y136" i="21"/>
  <c r="E136" i="21"/>
  <c r="J136" i="21"/>
  <c r="P136" i="21"/>
  <c r="U136" i="21"/>
  <c r="F136" i="21"/>
  <c r="L136" i="21"/>
  <c r="Q136" i="21"/>
  <c r="V136" i="21"/>
  <c r="B136" i="21"/>
  <c r="H136" i="21"/>
  <c r="M136" i="21"/>
  <c r="R136" i="21"/>
  <c r="X136" i="21"/>
  <c r="A137" i="21"/>
  <c r="A174" i="21" s="1"/>
  <c r="B99" i="21"/>
  <c r="F99" i="21"/>
  <c r="J99" i="21"/>
  <c r="N99" i="21"/>
  <c r="R99" i="21"/>
  <c r="V99" i="21"/>
  <c r="C99" i="21"/>
  <c r="G99" i="21"/>
  <c r="K99" i="21"/>
  <c r="O99" i="21"/>
  <c r="S99" i="21"/>
  <c r="W99" i="21"/>
  <c r="D99" i="21"/>
  <c r="H99" i="21"/>
  <c r="L99" i="21"/>
  <c r="P99" i="21"/>
  <c r="T99" i="21"/>
  <c r="X99" i="21"/>
  <c r="E99" i="21"/>
  <c r="I99" i="21"/>
  <c r="M99" i="21"/>
  <c r="Q99" i="21"/>
  <c r="U99" i="21"/>
  <c r="Y99" i="21"/>
  <c r="A64" i="21"/>
  <c r="B26" i="21"/>
  <c r="F26" i="21"/>
  <c r="J26" i="21"/>
  <c r="N26" i="21"/>
  <c r="R26" i="21"/>
  <c r="V26" i="21"/>
  <c r="C26" i="21"/>
  <c r="G26" i="21"/>
  <c r="K26" i="21"/>
  <c r="O26" i="21"/>
  <c r="S26" i="21"/>
  <c r="W26" i="21"/>
  <c r="D26" i="21"/>
  <c r="H26" i="21"/>
  <c r="L26" i="21"/>
  <c r="P26" i="21"/>
  <c r="T26" i="21"/>
  <c r="X26" i="21"/>
  <c r="E26" i="21"/>
  <c r="I26" i="21"/>
  <c r="M26" i="21"/>
  <c r="Q26" i="21"/>
  <c r="U26" i="21"/>
  <c r="Y26" i="21"/>
  <c r="A27" i="21"/>
  <c r="F63" i="21"/>
  <c r="J63" i="21"/>
  <c r="N63" i="21"/>
  <c r="R63" i="21"/>
  <c r="V63" i="21"/>
  <c r="B63" i="21"/>
  <c r="C63" i="21"/>
  <c r="G63" i="21"/>
  <c r="K63" i="21"/>
  <c r="O63" i="21"/>
  <c r="S63" i="21"/>
  <c r="W63" i="21"/>
  <c r="E63" i="21"/>
  <c r="I63" i="21"/>
  <c r="M63" i="21"/>
  <c r="Q63" i="21"/>
  <c r="U63" i="21"/>
  <c r="Y63" i="21"/>
  <c r="D63" i="21"/>
  <c r="T63" i="21"/>
  <c r="H63" i="21"/>
  <c r="X63" i="21"/>
  <c r="L63" i="21"/>
  <c r="P63" i="21"/>
  <c r="A100" i="21"/>
  <c r="C100" i="23"/>
  <c r="G100" i="23"/>
  <c r="K100" i="23"/>
  <c r="O100" i="23"/>
  <c r="S100" i="23"/>
  <c r="W100" i="23"/>
  <c r="E100" i="23"/>
  <c r="I100" i="23"/>
  <c r="M100" i="23"/>
  <c r="Q100" i="23"/>
  <c r="U100" i="23"/>
  <c r="Y100" i="23"/>
  <c r="D100" i="23"/>
  <c r="L100" i="23"/>
  <c r="T100" i="23"/>
  <c r="F100" i="23"/>
  <c r="N100" i="23"/>
  <c r="V100" i="23"/>
  <c r="H100" i="23"/>
  <c r="P100" i="23"/>
  <c r="X100" i="23"/>
  <c r="B100" i="23"/>
  <c r="J100" i="23"/>
  <c r="R100" i="23"/>
  <c r="C356" i="23"/>
  <c r="G356" i="23"/>
  <c r="K356" i="23"/>
  <c r="O356" i="23"/>
  <c r="S356" i="23"/>
  <c r="W356" i="23"/>
  <c r="E356" i="23"/>
  <c r="I356" i="23"/>
  <c r="M356" i="23"/>
  <c r="Q356" i="23"/>
  <c r="U356" i="23"/>
  <c r="Y356" i="23"/>
  <c r="B356" i="23"/>
  <c r="J356" i="23"/>
  <c r="R356" i="23"/>
  <c r="D356" i="23"/>
  <c r="L356" i="23"/>
  <c r="T356" i="23"/>
  <c r="F356" i="23"/>
  <c r="N356" i="23"/>
  <c r="V356" i="23"/>
  <c r="H356" i="23"/>
  <c r="P356" i="23"/>
  <c r="X356" i="23"/>
  <c r="A357" i="23"/>
  <c r="A394" i="23" s="1"/>
  <c r="D173" i="23"/>
  <c r="H173" i="23"/>
  <c r="L173" i="23"/>
  <c r="P173" i="23"/>
  <c r="T173" i="23"/>
  <c r="X173" i="23"/>
  <c r="E173" i="23"/>
  <c r="I173" i="23"/>
  <c r="M173" i="23"/>
  <c r="Q173" i="23"/>
  <c r="U173" i="23"/>
  <c r="Y173" i="23"/>
  <c r="C173" i="23"/>
  <c r="G173" i="23"/>
  <c r="K173" i="23"/>
  <c r="O173" i="23"/>
  <c r="S173" i="23"/>
  <c r="W173" i="23"/>
  <c r="B173" i="23"/>
  <c r="R173" i="23"/>
  <c r="F173" i="23"/>
  <c r="V173" i="23"/>
  <c r="J173" i="23"/>
  <c r="N173" i="23"/>
  <c r="A210" i="23"/>
  <c r="B65" i="23"/>
  <c r="F65" i="23"/>
  <c r="J65" i="23"/>
  <c r="N65" i="23"/>
  <c r="R65" i="23"/>
  <c r="V65" i="23"/>
  <c r="D65" i="23"/>
  <c r="H65" i="23"/>
  <c r="L65" i="23"/>
  <c r="P65" i="23"/>
  <c r="T65" i="23"/>
  <c r="X65" i="23"/>
  <c r="C65" i="23"/>
  <c r="K65" i="23"/>
  <c r="S65" i="23"/>
  <c r="E65" i="23"/>
  <c r="M65" i="23"/>
  <c r="U65" i="23"/>
  <c r="G65" i="23"/>
  <c r="O65" i="23"/>
  <c r="W65" i="23"/>
  <c r="I65" i="23"/>
  <c r="Q65" i="23"/>
  <c r="Y65" i="23"/>
  <c r="B246" i="23"/>
  <c r="F246" i="23"/>
  <c r="J246" i="23"/>
  <c r="N246" i="23"/>
  <c r="R246" i="23"/>
  <c r="V246" i="23"/>
  <c r="A284" i="23"/>
  <c r="D246" i="23"/>
  <c r="H246" i="23"/>
  <c r="L246" i="23"/>
  <c r="P246" i="23"/>
  <c r="T246" i="23"/>
  <c r="X246" i="23"/>
  <c r="G246" i="23"/>
  <c r="O246" i="23"/>
  <c r="W246" i="23"/>
  <c r="I246" i="23"/>
  <c r="Q246" i="23"/>
  <c r="Y246" i="23"/>
  <c r="C246" i="23"/>
  <c r="K246" i="23"/>
  <c r="S246" i="23"/>
  <c r="E246" i="23"/>
  <c r="M246" i="23"/>
  <c r="U246" i="23"/>
  <c r="A247" i="23"/>
  <c r="E319" i="23"/>
  <c r="I319" i="23"/>
  <c r="M319" i="23"/>
  <c r="Q319" i="23"/>
  <c r="U319" i="23"/>
  <c r="Y319" i="23"/>
  <c r="C319" i="23"/>
  <c r="G319" i="23"/>
  <c r="K319" i="23"/>
  <c r="O319" i="23"/>
  <c r="S319" i="23"/>
  <c r="W319" i="23"/>
  <c r="H319" i="23"/>
  <c r="P319" i="23"/>
  <c r="X319" i="23"/>
  <c r="D319" i="23"/>
  <c r="L319" i="23"/>
  <c r="T319" i="23"/>
  <c r="F319" i="23"/>
  <c r="V319" i="23"/>
  <c r="J319" i="23"/>
  <c r="N319" i="23"/>
  <c r="B319" i="23"/>
  <c r="R319" i="23"/>
  <c r="C283" i="23"/>
  <c r="G283" i="23"/>
  <c r="K283" i="23"/>
  <c r="O283" i="23"/>
  <c r="S283" i="23"/>
  <c r="W283" i="23"/>
  <c r="E283" i="23"/>
  <c r="I283" i="23"/>
  <c r="M283" i="23"/>
  <c r="Q283" i="23"/>
  <c r="U283" i="23"/>
  <c r="Y283" i="23"/>
  <c r="H283" i="23"/>
  <c r="P283" i="23"/>
  <c r="X283" i="23"/>
  <c r="B283" i="23"/>
  <c r="J283" i="23"/>
  <c r="R283" i="23"/>
  <c r="D283" i="23"/>
  <c r="L283" i="23"/>
  <c r="T283" i="23"/>
  <c r="F283" i="23"/>
  <c r="N283" i="23"/>
  <c r="V283" i="23"/>
  <c r="A320" i="23"/>
  <c r="B28" i="23"/>
  <c r="F28" i="23"/>
  <c r="J28" i="23"/>
  <c r="N28" i="23"/>
  <c r="R28" i="23"/>
  <c r="V28" i="23"/>
  <c r="A66" i="23"/>
  <c r="C28" i="23"/>
  <c r="G28" i="23"/>
  <c r="K28" i="23"/>
  <c r="O28" i="23"/>
  <c r="S28" i="23"/>
  <c r="W28" i="23"/>
  <c r="D28" i="23"/>
  <c r="H28" i="23"/>
  <c r="L28" i="23"/>
  <c r="P28" i="23"/>
  <c r="T28" i="23"/>
  <c r="X28" i="23"/>
  <c r="E28" i="23"/>
  <c r="I28" i="23"/>
  <c r="M28" i="23"/>
  <c r="Q28" i="23"/>
  <c r="U28" i="23"/>
  <c r="Y28" i="23"/>
  <c r="B136" i="23"/>
  <c r="F136" i="23"/>
  <c r="J136" i="23"/>
  <c r="N136" i="23"/>
  <c r="R136" i="23"/>
  <c r="V136" i="23"/>
  <c r="A174" i="23"/>
  <c r="C136" i="23"/>
  <c r="G136" i="23"/>
  <c r="K136" i="23"/>
  <c r="O136" i="23"/>
  <c r="S136" i="23"/>
  <c r="W136" i="23"/>
  <c r="D136" i="23"/>
  <c r="H136" i="23"/>
  <c r="L136" i="23"/>
  <c r="P136" i="23"/>
  <c r="T136" i="23"/>
  <c r="X136" i="23"/>
  <c r="E136" i="23"/>
  <c r="I136" i="23"/>
  <c r="M136" i="23"/>
  <c r="Q136" i="23"/>
  <c r="U136" i="23"/>
  <c r="Y136" i="23"/>
  <c r="A137" i="23"/>
  <c r="D209" i="23"/>
  <c r="H209" i="23"/>
  <c r="L209" i="23"/>
  <c r="P209" i="23"/>
  <c r="T209" i="23"/>
  <c r="X209" i="23"/>
  <c r="B209" i="23"/>
  <c r="F209" i="23"/>
  <c r="J209" i="23"/>
  <c r="N209" i="23"/>
  <c r="R209" i="23"/>
  <c r="V209" i="23"/>
  <c r="I209" i="23"/>
  <c r="Q209" i="23"/>
  <c r="Y209" i="23"/>
  <c r="C209" i="23"/>
  <c r="K209" i="23"/>
  <c r="S209" i="23"/>
  <c r="E209" i="23"/>
  <c r="M209" i="23"/>
  <c r="U209" i="23"/>
  <c r="G209" i="23"/>
  <c r="O209" i="23"/>
  <c r="W209" i="23"/>
  <c r="A32" i="19"/>
  <c r="A100" i="19"/>
  <c r="A29" i="24"/>
  <c r="A317" i="24"/>
  <c r="A101" i="24"/>
  <c r="A430" i="23"/>
  <c r="A354" i="24"/>
  <c r="A391" i="24" s="1"/>
  <c r="A209" i="24"/>
  <c r="A138" i="24"/>
  <c r="A246" i="24"/>
  <c r="A29" i="23"/>
  <c r="A101" i="23"/>
  <c r="B430" i="23" l="1"/>
  <c r="F430" i="23"/>
  <c r="J430" i="23"/>
  <c r="N430" i="23"/>
  <c r="R430" i="23"/>
  <c r="V430" i="23"/>
  <c r="C430" i="23"/>
  <c r="G430" i="23"/>
  <c r="K430" i="23"/>
  <c r="O430" i="23"/>
  <c r="S430" i="23"/>
  <c r="W430" i="23"/>
  <c r="D430" i="23"/>
  <c r="H430" i="23"/>
  <c r="L430" i="23"/>
  <c r="P430" i="23"/>
  <c r="T430" i="23"/>
  <c r="X430" i="23"/>
  <c r="E430" i="23"/>
  <c r="I430" i="23"/>
  <c r="M430" i="23"/>
  <c r="Q430" i="23"/>
  <c r="U430" i="23"/>
  <c r="Y430" i="23"/>
  <c r="A139" i="19"/>
  <c r="D100" i="19"/>
  <c r="H100" i="19"/>
  <c r="L100" i="19"/>
  <c r="P100" i="19"/>
  <c r="T100" i="19"/>
  <c r="X100" i="19"/>
  <c r="E100" i="19"/>
  <c r="I100" i="19"/>
  <c r="M100" i="19"/>
  <c r="Q100" i="19"/>
  <c r="U100" i="19"/>
  <c r="Y100" i="19"/>
  <c r="B100" i="19"/>
  <c r="F100" i="19"/>
  <c r="J100" i="19"/>
  <c r="N100" i="19"/>
  <c r="R100" i="19"/>
  <c r="V100" i="19"/>
  <c r="C100" i="19"/>
  <c r="G100" i="19"/>
  <c r="K100" i="19"/>
  <c r="O100" i="19"/>
  <c r="S100" i="19"/>
  <c r="W100" i="19"/>
  <c r="B286" i="19"/>
  <c r="F286" i="19"/>
  <c r="J286" i="19"/>
  <c r="N286" i="19"/>
  <c r="R286" i="19"/>
  <c r="V286" i="19"/>
  <c r="C286" i="19"/>
  <c r="G286" i="19"/>
  <c r="K286" i="19"/>
  <c r="O286" i="19"/>
  <c r="S286" i="19"/>
  <c r="W286" i="19"/>
  <c r="D286" i="19"/>
  <c r="H286" i="19"/>
  <c r="L286" i="19"/>
  <c r="P286" i="19"/>
  <c r="T286" i="19"/>
  <c r="X286" i="19"/>
  <c r="E286" i="19"/>
  <c r="I286" i="19"/>
  <c r="M286" i="19"/>
  <c r="Q286" i="19"/>
  <c r="U286" i="19"/>
  <c r="Y286" i="19"/>
  <c r="A323" i="19"/>
  <c r="B395" i="19"/>
  <c r="F395" i="19"/>
  <c r="J395" i="19"/>
  <c r="N395" i="19"/>
  <c r="R395" i="19"/>
  <c r="V395" i="19"/>
  <c r="C395" i="19"/>
  <c r="G395" i="19"/>
  <c r="K395" i="19"/>
  <c r="O395" i="19"/>
  <c r="S395" i="19"/>
  <c r="W395" i="19"/>
  <c r="D395" i="19"/>
  <c r="H395" i="19"/>
  <c r="L395" i="19"/>
  <c r="P395" i="19"/>
  <c r="T395" i="19"/>
  <c r="X395" i="19"/>
  <c r="E395" i="19"/>
  <c r="I395" i="19"/>
  <c r="M395" i="19"/>
  <c r="Q395" i="19"/>
  <c r="U395" i="19"/>
  <c r="Y395" i="19"/>
  <c r="A396" i="19"/>
  <c r="C391" i="24"/>
  <c r="G391" i="24"/>
  <c r="K391" i="24"/>
  <c r="O391" i="24"/>
  <c r="S391" i="24"/>
  <c r="W391" i="24"/>
  <c r="D391" i="24"/>
  <c r="H391" i="24"/>
  <c r="L391" i="24"/>
  <c r="P391" i="24"/>
  <c r="T391" i="24"/>
  <c r="X391" i="24"/>
  <c r="E391" i="24"/>
  <c r="I391" i="24"/>
  <c r="M391" i="24"/>
  <c r="Q391" i="24"/>
  <c r="U391" i="24"/>
  <c r="Y391" i="24"/>
  <c r="B391" i="24"/>
  <c r="F391" i="24"/>
  <c r="J391" i="24"/>
  <c r="N391" i="24"/>
  <c r="R391" i="24"/>
  <c r="V391" i="24"/>
  <c r="E138" i="19"/>
  <c r="I138" i="19"/>
  <c r="M138" i="19"/>
  <c r="Q138" i="19"/>
  <c r="U138" i="19"/>
  <c r="Y138" i="19"/>
  <c r="B138" i="19"/>
  <c r="F138" i="19"/>
  <c r="J138" i="19"/>
  <c r="N138" i="19"/>
  <c r="R138" i="19"/>
  <c r="V138" i="19"/>
  <c r="C138" i="19"/>
  <c r="G138" i="19"/>
  <c r="K138" i="19"/>
  <c r="O138" i="19"/>
  <c r="S138" i="19"/>
  <c r="W138" i="19"/>
  <c r="D138" i="19"/>
  <c r="H138" i="19"/>
  <c r="L138" i="19"/>
  <c r="P138" i="19"/>
  <c r="T138" i="19"/>
  <c r="X138" i="19"/>
  <c r="A175" i="19"/>
  <c r="B359" i="19"/>
  <c r="F359" i="19"/>
  <c r="J359" i="19"/>
  <c r="N359" i="19"/>
  <c r="R359" i="19"/>
  <c r="V359" i="19"/>
  <c r="E359" i="19"/>
  <c r="I359" i="19"/>
  <c r="M359" i="19"/>
  <c r="Q359" i="19"/>
  <c r="U359" i="19"/>
  <c r="Y359" i="19"/>
  <c r="G359" i="19"/>
  <c r="O359" i="19"/>
  <c r="W359" i="19"/>
  <c r="H359" i="19"/>
  <c r="P359" i="19"/>
  <c r="X359" i="19"/>
  <c r="C359" i="19"/>
  <c r="K359" i="19"/>
  <c r="S359" i="19"/>
  <c r="D359" i="19"/>
  <c r="L359" i="19"/>
  <c r="T359" i="19"/>
  <c r="A360" i="19"/>
  <c r="C431" i="19"/>
  <c r="G431" i="19"/>
  <c r="K431" i="19"/>
  <c r="O431" i="19"/>
  <c r="S431" i="19"/>
  <c r="W431" i="19"/>
  <c r="D431" i="19"/>
  <c r="H431" i="19"/>
  <c r="L431" i="19"/>
  <c r="P431" i="19"/>
  <c r="T431" i="19"/>
  <c r="X431" i="19"/>
  <c r="E431" i="19"/>
  <c r="I431" i="19"/>
  <c r="M431" i="19"/>
  <c r="Q431" i="19"/>
  <c r="U431" i="19"/>
  <c r="Y431" i="19"/>
  <c r="B431" i="19"/>
  <c r="F431" i="19"/>
  <c r="J431" i="19"/>
  <c r="N431" i="19"/>
  <c r="R431" i="19"/>
  <c r="V431" i="19"/>
  <c r="A432" i="19"/>
  <c r="E174" i="19"/>
  <c r="I174" i="19"/>
  <c r="M174" i="19"/>
  <c r="Q174" i="19"/>
  <c r="U174" i="19"/>
  <c r="Y174" i="19"/>
  <c r="B174" i="19"/>
  <c r="F174" i="19"/>
  <c r="J174" i="19"/>
  <c r="N174" i="19"/>
  <c r="R174" i="19"/>
  <c r="V174" i="19"/>
  <c r="C174" i="19"/>
  <c r="G174" i="19"/>
  <c r="K174" i="19"/>
  <c r="O174" i="19"/>
  <c r="S174" i="19"/>
  <c r="W174" i="19"/>
  <c r="D174" i="19"/>
  <c r="H174" i="19"/>
  <c r="L174" i="19"/>
  <c r="P174" i="19"/>
  <c r="T174" i="19"/>
  <c r="X174" i="19"/>
  <c r="A211" i="19"/>
  <c r="E322" i="19"/>
  <c r="I322" i="19"/>
  <c r="M322" i="19"/>
  <c r="Q322" i="19"/>
  <c r="U322" i="19"/>
  <c r="Y322" i="19"/>
  <c r="B322" i="19"/>
  <c r="F322" i="19"/>
  <c r="J322" i="19"/>
  <c r="N322" i="19"/>
  <c r="R322" i="19"/>
  <c r="V322" i="19"/>
  <c r="C322" i="19"/>
  <c r="G322" i="19"/>
  <c r="K322" i="19"/>
  <c r="O322" i="19"/>
  <c r="S322" i="19"/>
  <c r="W322" i="19"/>
  <c r="D322" i="19"/>
  <c r="H322" i="19"/>
  <c r="L322" i="19"/>
  <c r="P322" i="19"/>
  <c r="T322" i="19"/>
  <c r="X322" i="19"/>
  <c r="A70" i="19"/>
  <c r="D32" i="19"/>
  <c r="H32" i="19"/>
  <c r="L32" i="19"/>
  <c r="P32" i="19"/>
  <c r="T32" i="19"/>
  <c r="X32" i="19"/>
  <c r="E32" i="19"/>
  <c r="I32" i="19"/>
  <c r="M32" i="19"/>
  <c r="Q32" i="19"/>
  <c r="U32" i="19"/>
  <c r="Y32" i="19"/>
  <c r="B32" i="19"/>
  <c r="F32" i="19"/>
  <c r="J32" i="19"/>
  <c r="N32" i="19"/>
  <c r="R32" i="19"/>
  <c r="V32" i="19"/>
  <c r="C32" i="19"/>
  <c r="G32" i="19"/>
  <c r="K32" i="19"/>
  <c r="O32" i="19"/>
  <c r="S32" i="19"/>
  <c r="W32" i="19"/>
  <c r="B394" i="23"/>
  <c r="F394" i="23"/>
  <c r="J394" i="23"/>
  <c r="N394" i="23"/>
  <c r="R394" i="23"/>
  <c r="V394" i="23"/>
  <c r="C394" i="23"/>
  <c r="G394" i="23"/>
  <c r="K394" i="23"/>
  <c r="O394" i="23"/>
  <c r="S394" i="23"/>
  <c r="W394" i="23"/>
  <c r="D394" i="23"/>
  <c r="H394" i="23"/>
  <c r="L394" i="23"/>
  <c r="P394" i="23"/>
  <c r="T394" i="23"/>
  <c r="X394" i="23"/>
  <c r="E394" i="23"/>
  <c r="I394" i="23"/>
  <c r="M394" i="23"/>
  <c r="Q394" i="23"/>
  <c r="U394" i="23"/>
  <c r="Y394" i="23"/>
  <c r="A287" i="19"/>
  <c r="B249" i="19"/>
  <c r="F249" i="19"/>
  <c r="J249" i="19"/>
  <c r="N249" i="19"/>
  <c r="R249" i="19"/>
  <c r="V249" i="19"/>
  <c r="C249" i="19"/>
  <c r="G249" i="19"/>
  <c r="K249" i="19"/>
  <c r="O249" i="19"/>
  <c r="S249" i="19"/>
  <c r="W249" i="19"/>
  <c r="D249" i="19"/>
  <c r="H249" i="19"/>
  <c r="L249" i="19"/>
  <c r="P249" i="19"/>
  <c r="T249" i="19"/>
  <c r="X249" i="19"/>
  <c r="E249" i="19"/>
  <c r="I249" i="19"/>
  <c r="M249" i="19"/>
  <c r="Q249" i="19"/>
  <c r="U249" i="19"/>
  <c r="Y249" i="19"/>
  <c r="A250" i="19"/>
  <c r="E210" i="19"/>
  <c r="I210" i="19"/>
  <c r="M210" i="19"/>
  <c r="Q210" i="19"/>
  <c r="U210" i="19"/>
  <c r="Y210" i="19"/>
  <c r="B210" i="19"/>
  <c r="F210" i="19"/>
  <c r="J210" i="19"/>
  <c r="N210" i="19"/>
  <c r="R210" i="19"/>
  <c r="V210" i="19"/>
  <c r="C210" i="19"/>
  <c r="G210" i="19"/>
  <c r="K210" i="19"/>
  <c r="O210" i="19"/>
  <c r="S210" i="19"/>
  <c r="W210" i="19"/>
  <c r="D210" i="19"/>
  <c r="H210" i="19"/>
  <c r="L210" i="19"/>
  <c r="P210" i="19"/>
  <c r="T210" i="19"/>
  <c r="X210" i="19"/>
  <c r="D69" i="19"/>
  <c r="H69" i="19"/>
  <c r="L69" i="19"/>
  <c r="P69" i="19"/>
  <c r="T69" i="19"/>
  <c r="X69" i="19"/>
  <c r="E69" i="19"/>
  <c r="I69" i="19"/>
  <c r="M69" i="19"/>
  <c r="Q69" i="19"/>
  <c r="U69" i="19"/>
  <c r="Y69" i="19"/>
  <c r="B69" i="19"/>
  <c r="F69" i="19"/>
  <c r="J69" i="19"/>
  <c r="N69" i="19"/>
  <c r="R69" i="19"/>
  <c r="V69" i="19"/>
  <c r="C69" i="19"/>
  <c r="G69" i="19"/>
  <c r="K69" i="19"/>
  <c r="O69" i="19"/>
  <c r="S69" i="19"/>
  <c r="W69" i="19"/>
  <c r="B101" i="24"/>
  <c r="F101" i="24"/>
  <c r="J101" i="24"/>
  <c r="N101" i="24"/>
  <c r="R101" i="24"/>
  <c r="V101" i="24"/>
  <c r="D101" i="24"/>
  <c r="H101" i="24"/>
  <c r="L101" i="24"/>
  <c r="P101" i="24"/>
  <c r="T101" i="24"/>
  <c r="X101" i="24"/>
  <c r="E101" i="24"/>
  <c r="M101" i="24"/>
  <c r="U101" i="24"/>
  <c r="G101" i="24"/>
  <c r="O101" i="24"/>
  <c r="W101" i="24"/>
  <c r="I101" i="24"/>
  <c r="Q101" i="24"/>
  <c r="Y101" i="24"/>
  <c r="C101" i="24"/>
  <c r="K101" i="24"/>
  <c r="S101" i="24"/>
  <c r="D209" i="24"/>
  <c r="H209" i="24"/>
  <c r="L209" i="24"/>
  <c r="P209" i="24"/>
  <c r="T209" i="24"/>
  <c r="X209" i="24"/>
  <c r="E209" i="24"/>
  <c r="I209" i="24"/>
  <c r="M209" i="24"/>
  <c r="Q209" i="24"/>
  <c r="U209" i="24"/>
  <c r="Y209" i="24"/>
  <c r="C209" i="24"/>
  <c r="K209" i="24"/>
  <c r="S209" i="24"/>
  <c r="F209" i="24"/>
  <c r="N209" i="24"/>
  <c r="V209" i="24"/>
  <c r="G209" i="24"/>
  <c r="O209" i="24"/>
  <c r="W209" i="24"/>
  <c r="B209" i="24"/>
  <c r="J209" i="24"/>
  <c r="R209" i="24"/>
  <c r="A175" i="24"/>
  <c r="E138" i="24"/>
  <c r="I138" i="24"/>
  <c r="M138" i="24"/>
  <c r="Q138" i="24"/>
  <c r="U138" i="24"/>
  <c r="Y138" i="24"/>
  <c r="B138" i="24"/>
  <c r="F138" i="24"/>
  <c r="J138" i="24"/>
  <c r="N138" i="24"/>
  <c r="R138" i="24"/>
  <c r="V138" i="24"/>
  <c r="C138" i="24"/>
  <c r="G138" i="24"/>
  <c r="K138" i="24"/>
  <c r="O138" i="24"/>
  <c r="S138" i="24"/>
  <c r="W138" i="24"/>
  <c r="D138" i="24"/>
  <c r="H138" i="24"/>
  <c r="L138" i="24"/>
  <c r="P138" i="24"/>
  <c r="T138" i="24"/>
  <c r="X138" i="24"/>
  <c r="C66" i="24"/>
  <c r="G66" i="24"/>
  <c r="K66" i="24"/>
  <c r="O66" i="24"/>
  <c r="S66" i="24"/>
  <c r="W66" i="24"/>
  <c r="D66" i="24"/>
  <c r="H66" i="24"/>
  <c r="L66" i="24"/>
  <c r="P66" i="24"/>
  <c r="T66" i="24"/>
  <c r="X66" i="24"/>
  <c r="E66" i="24"/>
  <c r="I66" i="24"/>
  <c r="M66" i="24"/>
  <c r="Q66" i="24"/>
  <c r="U66" i="24"/>
  <c r="Y66" i="24"/>
  <c r="B66" i="24"/>
  <c r="F66" i="24"/>
  <c r="J66" i="24"/>
  <c r="N66" i="24"/>
  <c r="R66" i="24"/>
  <c r="V66" i="24"/>
  <c r="D174" i="24"/>
  <c r="H174" i="24"/>
  <c r="L174" i="24"/>
  <c r="P174" i="24"/>
  <c r="T174" i="24"/>
  <c r="X174" i="24"/>
  <c r="C174" i="24"/>
  <c r="G174" i="24"/>
  <c r="K174" i="24"/>
  <c r="O174" i="24"/>
  <c r="S174" i="24"/>
  <c r="W174" i="24"/>
  <c r="I174" i="24"/>
  <c r="Q174" i="24"/>
  <c r="Y174" i="24"/>
  <c r="B174" i="24"/>
  <c r="J174" i="24"/>
  <c r="R174" i="24"/>
  <c r="E174" i="24"/>
  <c r="M174" i="24"/>
  <c r="U174" i="24"/>
  <c r="F174" i="24"/>
  <c r="N174" i="24"/>
  <c r="V174" i="24"/>
  <c r="B317" i="24"/>
  <c r="F317" i="24"/>
  <c r="J317" i="24"/>
  <c r="N317" i="24"/>
  <c r="R317" i="24"/>
  <c r="V317" i="24"/>
  <c r="C317" i="24"/>
  <c r="G317" i="24"/>
  <c r="K317" i="24"/>
  <c r="O317" i="24"/>
  <c r="S317" i="24"/>
  <c r="W317" i="24"/>
  <c r="D317" i="24"/>
  <c r="L317" i="24"/>
  <c r="T317" i="24"/>
  <c r="E317" i="24"/>
  <c r="M317" i="24"/>
  <c r="U317" i="24"/>
  <c r="H317" i="24"/>
  <c r="X317" i="24"/>
  <c r="I317" i="24"/>
  <c r="Y317" i="24"/>
  <c r="P317" i="24"/>
  <c r="Q317" i="24"/>
  <c r="A283" i="24"/>
  <c r="C246" i="24"/>
  <c r="G246" i="24"/>
  <c r="K246" i="24"/>
  <c r="O246" i="24"/>
  <c r="S246" i="24"/>
  <c r="W246" i="24"/>
  <c r="E246" i="24"/>
  <c r="J246" i="24"/>
  <c r="P246" i="24"/>
  <c r="U246" i="24"/>
  <c r="F246" i="24"/>
  <c r="L246" i="24"/>
  <c r="Q246" i="24"/>
  <c r="V246" i="24"/>
  <c r="B246" i="24"/>
  <c r="H246" i="24"/>
  <c r="M246" i="24"/>
  <c r="R246" i="24"/>
  <c r="X246" i="24"/>
  <c r="D246" i="24"/>
  <c r="I246" i="24"/>
  <c r="N246" i="24"/>
  <c r="T246" i="24"/>
  <c r="Y246" i="24"/>
  <c r="D354" i="24"/>
  <c r="H354" i="24"/>
  <c r="L354" i="24"/>
  <c r="P354" i="24"/>
  <c r="T354" i="24"/>
  <c r="X354" i="24"/>
  <c r="E354" i="24"/>
  <c r="I354" i="24"/>
  <c r="M354" i="24"/>
  <c r="Q354" i="24"/>
  <c r="U354" i="24"/>
  <c r="Y354" i="24"/>
  <c r="B354" i="24"/>
  <c r="J354" i="24"/>
  <c r="R354" i="24"/>
  <c r="C354" i="24"/>
  <c r="K354" i="24"/>
  <c r="S354" i="24"/>
  <c r="F354" i="24"/>
  <c r="N354" i="24"/>
  <c r="V354" i="24"/>
  <c r="G354" i="24"/>
  <c r="O354" i="24"/>
  <c r="W354" i="24"/>
  <c r="D29" i="24"/>
  <c r="H29" i="24"/>
  <c r="L29" i="24"/>
  <c r="P29" i="24"/>
  <c r="T29" i="24"/>
  <c r="X29" i="24"/>
  <c r="E29" i="24"/>
  <c r="I29" i="24"/>
  <c r="M29" i="24"/>
  <c r="Q29" i="24"/>
  <c r="U29" i="24"/>
  <c r="Y29" i="24"/>
  <c r="B29" i="24"/>
  <c r="F29" i="24"/>
  <c r="J29" i="24"/>
  <c r="N29" i="24"/>
  <c r="R29" i="24"/>
  <c r="V29" i="24"/>
  <c r="C29" i="24"/>
  <c r="G29" i="24"/>
  <c r="K29" i="24"/>
  <c r="O29" i="24"/>
  <c r="S29" i="24"/>
  <c r="W29" i="24"/>
  <c r="E282" i="24"/>
  <c r="I282" i="24"/>
  <c r="M282" i="24"/>
  <c r="Q282" i="24"/>
  <c r="U282" i="24"/>
  <c r="Y282" i="24"/>
  <c r="B282" i="24"/>
  <c r="F282" i="24"/>
  <c r="J282" i="24"/>
  <c r="N282" i="24"/>
  <c r="R282" i="24"/>
  <c r="V282" i="24"/>
  <c r="C282" i="24"/>
  <c r="K282" i="24"/>
  <c r="S282" i="24"/>
  <c r="D282" i="24"/>
  <c r="L282" i="24"/>
  <c r="T282" i="24"/>
  <c r="G282" i="24"/>
  <c r="O282" i="24"/>
  <c r="W282" i="24"/>
  <c r="H282" i="24"/>
  <c r="P282" i="24"/>
  <c r="X282" i="24"/>
  <c r="A67" i="24"/>
  <c r="A392" i="21"/>
  <c r="B355" i="21"/>
  <c r="F355" i="21"/>
  <c r="J355" i="21"/>
  <c r="N355" i="21"/>
  <c r="R355" i="21"/>
  <c r="C355" i="21"/>
  <c r="G355" i="21"/>
  <c r="K355" i="21"/>
  <c r="O355" i="21"/>
  <c r="S355" i="21"/>
  <c r="W355" i="21"/>
  <c r="E355" i="21"/>
  <c r="I355" i="21"/>
  <c r="M355" i="21"/>
  <c r="Q355" i="21"/>
  <c r="U355" i="21"/>
  <c r="Y355" i="21"/>
  <c r="P355" i="21"/>
  <c r="D355" i="21"/>
  <c r="T355" i="21"/>
  <c r="H355" i="21"/>
  <c r="V355" i="21"/>
  <c r="L355" i="21"/>
  <c r="X355" i="21"/>
  <c r="D426" i="21"/>
  <c r="H426" i="21"/>
  <c r="L426" i="21"/>
  <c r="P426" i="21"/>
  <c r="T426" i="21"/>
  <c r="X426" i="21"/>
  <c r="F426" i="21"/>
  <c r="J426" i="21"/>
  <c r="N426" i="21"/>
  <c r="R426" i="21"/>
  <c r="V426" i="21"/>
  <c r="B426" i="21"/>
  <c r="E426" i="21"/>
  <c r="M426" i="21"/>
  <c r="U426" i="21"/>
  <c r="G426" i="21"/>
  <c r="O426" i="21"/>
  <c r="W426" i="21"/>
  <c r="I426" i="21"/>
  <c r="Q426" i="21"/>
  <c r="Y426" i="21"/>
  <c r="C426" i="21"/>
  <c r="K426" i="21"/>
  <c r="S426" i="21"/>
  <c r="C391" i="21"/>
  <c r="G391" i="21"/>
  <c r="K391" i="21"/>
  <c r="O391" i="21"/>
  <c r="S391" i="21"/>
  <c r="W391" i="21"/>
  <c r="E391" i="21"/>
  <c r="I391" i="21"/>
  <c r="M391" i="21"/>
  <c r="Q391" i="21"/>
  <c r="U391" i="21"/>
  <c r="Y391" i="21"/>
  <c r="D391" i="21"/>
  <c r="L391" i="21"/>
  <c r="T391" i="21"/>
  <c r="F391" i="21"/>
  <c r="N391" i="21"/>
  <c r="V391" i="21"/>
  <c r="H391" i="21"/>
  <c r="P391" i="21"/>
  <c r="X391" i="21"/>
  <c r="B391" i="21"/>
  <c r="J391" i="21"/>
  <c r="R391" i="21"/>
  <c r="B318" i="21"/>
  <c r="F318" i="21"/>
  <c r="J318" i="21"/>
  <c r="N318" i="21"/>
  <c r="R318" i="21"/>
  <c r="V318" i="21"/>
  <c r="C318" i="21"/>
  <c r="G318" i="21"/>
  <c r="K318" i="21"/>
  <c r="O318" i="21"/>
  <c r="S318" i="21"/>
  <c r="W318" i="21"/>
  <c r="D318" i="21"/>
  <c r="H318" i="21"/>
  <c r="L318" i="21"/>
  <c r="P318" i="21"/>
  <c r="T318" i="21"/>
  <c r="X318" i="21"/>
  <c r="E318" i="21"/>
  <c r="U318" i="21"/>
  <c r="I318" i="21"/>
  <c r="Y318" i="21"/>
  <c r="Q318" i="21"/>
  <c r="M318" i="21"/>
  <c r="E247" i="21"/>
  <c r="I247" i="21"/>
  <c r="M247" i="21"/>
  <c r="Q247" i="21"/>
  <c r="U247" i="21"/>
  <c r="Y247" i="21"/>
  <c r="B247" i="21"/>
  <c r="F247" i="21"/>
  <c r="J247" i="21"/>
  <c r="N247" i="21"/>
  <c r="R247" i="21"/>
  <c r="V247" i="21"/>
  <c r="C247" i="21"/>
  <c r="G247" i="21"/>
  <c r="K247" i="21"/>
  <c r="O247" i="21"/>
  <c r="S247" i="21"/>
  <c r="W247" i="21"/>
  <c r="D247" i="21"/>
  <c r="H247" i="21"/>
  <c r="L247" i="21"/>
  <c r="P247" i="21"/>
  <c r="T247" i="21"/>
  <c r="X247" i="21"/>
  <c r="A284" i="21"/>
  <c r="D283" i="21"/>
  <c r="H283" i="21"/>
  <c r="L283" i="21"/>
  <c r="P283" i="21"/>
  <c r="T283" i="21"/>
  <c r="X283" i="21"/>
  <c r="B283" i="21"/>
  <c r="F283" i="21"/>
  <c r="J283" i="21"/>
  <c r="N283" i="21"/>
  <c r="R283" i="21"/>
  <c r="V283" i="21"/>
  <c r="G283" i="21"/>
  <c r="O283" i="21"/>
  <c r="W283" i="21"/>
  <c r="C283" i="21"/>
  <c r="K283" i="21"/>
  <c r="S283" i="21"/>
  <c r="E283" i="21"/>
  <c r="U283" i="21"/>
  <c r="I283" i="21"/>
  <c r="Y283" i="21"/>
  <c r="M283" i="21"/>
  <c r="Q283" i="21"/>
  <c r="C174" i="21"/>
  <c r="G174" i="21"/>
  <c r="K174" i="21"/>
  <c r="E174" i="21"/>
  <c r="I174" i="21"/>
  <c r="B174" i="21"/>
  <c r="J174" i="21"/>
  <c r="O174" i="21"/>
  <c r="S174" i="21"/>
  <c r="W174" i="21"/>
  <c r="D174" i="21"/>
  <c r="L174" i="21"/>
  <c r="P174" i="21"/>
  <c r="T174" i="21"/>
  <c r="X174" i="21"/>
  <c r="F174" i="21"/>
  <c r="M174" i="21"/>
  <c r="Q174" i="21"/>
  <c r="U174" i="21"/>
  <c r="Y174" i="21"/>
  <c r="H174" i="21"/>
  <c r="N174" i="21"/>
  <c r="R174" i="21"/>
  <c r="V174" i="21"/>
  <c r="D210" i="21"/>
  <c r="H210" i="21"/>
  <c r="L210" i="21"/>
  <c r="P210" i="21"/>
  <c r="T210" i="21"/>
  <c r="X210" i="21"/>
  <c r="B210" i="21"/>
  <c r="F210" i="21"/>
  <c r="J210" i="21"/>
  <c r="N210" i="21"/>
  <c r="R210" i="21"/>
  <c r="V210" i="21"/>
  <c r="C210" i="21"/>
  <c r="K210" i="21"/>
  <c r="S210" i="21"/>
  <c r="E210" i="21"/>
  <c r="M210" i="21"/>
  <c r="U210" i="21"/>
  <c r="G210" i="21"/>
  <c r="O210" i="21"/>
  <c r="W210" i="21"/>
  <c r="I210" i="21"/>
  <c r="Q210" i="21"/>
  <c r="Y210" i="21"/>
  <c r="A248" i="21"/>
  <c r="A319" i="21"/>
  <c r="A211" i="21"/>
  <c r="A356" i="21"/>
  <c r="A427" i="21"/>
  <c r="A462" i="21"/>
  <c r="A498" i="21" s="1"/>
  <c r="B100" i="21"/>
  <c r="F100" i="21"/>
  <c r="J100" i="21"/>
  <c r="N100" i="21"/>
  <c r="R100" i="21"/>
  <c r="V100" i="21"/>
  <c r="C100" i="21"/>
  <c r="G100" i="21"/>
  <c r="K100" i="21"/>
  <c r="O100" i="21"/>
  <c r="S100" i="21"/>
  <c r="W100" i="21"/>
  <c r="D100" i="21"/>
  <c r="H100" i="21"/>
  <c r="L100" i="21"/>
  <c r="P100" i="21"/>
  <c r="T100" i="21"/>
  <c r="X100" i="21"/>
  <c r="E100" i="21"/>
  <c r="I100" i="21"/>
  <c r="M100" i="21"/>
  <c r="Q100" i="21"/>
  <c r="U100" i="21"/>
  <c r="Y100" i="21"/>
  <c r="A65" i="21"/>
  <c r="B27" i="21"/>
  <c r="F27" i="21"/>
  <c r="J27" i="21"/>
  <c r="N27" i="21"/>
  <c r="R27" i="21"/>
  <c r="V27" i="21"/>
  <c r="C27" i="21"/>
  <c r="G27" i="21"/>
  <c r="K27" i="21"/>
  <c r="O27" i="21"/>
  <c r="S27" i="21"/>
  <c r="W27" i="21"/>
  <c r="D27" i="21"/>
  <c r="H27" i="21"/>
  <c r="L27" i="21"/>
  <c r="P27" i="21"/>
  <c r="T27" i="21"/>
  <c r="X27" i="21"/>
  <c r="E27" i="21"/>
  <c r="I27" i="21"/>
  <c r="M27" i="21"/>
  <c r="Q27" i="21"/>
  <c r="U27" i="21"/>
  <c r="Y27" i="21"/>
  <c r="A28" i="21"/>
  <c r="C64" i="21"/>
  <c r="G64" i="21"/>
  <c r="K64" i="21"/>
  <c r="O64" i="21"/>
  <c r="S64" i="21"/>
  <c r="W64" i="21"/>
  <c r="D64" i="21"/>
  <c r="H64" i="21"/>
  <c r="L64" i="21"/>
  <c r="P64" i="21"/>
  <c r="T64" i="21"/>
  <c r="X64" i="21"/>
  <c r="B64" i="21"/>
  <c r="F64" i="21"/>
  <c r="J64" i="21"/>
  <c r="N64" i="21"/>
  <c r="R64" i="21"/>
  <c r="V64" i="21"/>
  <c r="M64" i="21"/>
  <c r="Q64" i="21"/>
  <c r="E64" i="21"/>
  <c r="U64" i="21"/>
  <c r="I64" i="21"/>
  <c r="Y64" i="21"/>
  <c r="A101" i="21"/>
  <c r="C137" i="21"/>
  <c r="G137" i="21"/>
  <c r="K137" i="21"/>
  <c r="O137" i="21"/>
  <c r="S137" i="21"/>
  <c r="W137" i="21"/>
  <c r="F137" i="21"/>
  <c r="L137" i="21"/>
  <c r="Q137" i="21"/>
  <c r="V137" i="21"/>
  <c r="B137" i="21"/>
  <c r="H137" i="21"/>
  <c r="M137" i="21"/>
  <c r="R137" i="21"/>
  <c r="X137" i="21"/>
  <c r="D137" i="21"/>
  <c r="I137" i="21"/>
  <c r="N137" i="21"/>
  <c r="T137" i="21"/>
  <c r="Y137" i="21"/>
  <c r="E137" i="21"/>
  <c r="J137" i="21"/>
  <c r="P137" i="21"/>
  <c r="U137" i="21"/>
  <c r="A138" i="21"/>
  <c r="A175" i="21" s="1"/>
  <c r="B29" i="23"/>
  <c r="F29" i="23"/>
  <c r="J29" i="23"/>
  <c r="N29" i="23"/>
  <c r="R29" i="23"/>
  <c r="V29" i="23"/>
  <c r="C29" i="23"/>
  <c r="G29" i="23"/>
  <c r="K29" i="23"/>
  <c r="O29" i="23"/>
  <c r="S29" i="23"/>
  <c r="W29" i="23"/>
  <c r="A67" i="23"/>
  <c r="D29" i="23"/>
  <c r="H29" i="23"/>
  <c r="L29" i="23"/>
  <c r="P29" i="23"/>
  <c r="T29" i="23"/>
  <c r="X29" i="23"/>
  <c r="E29" i="23"/>
  <c r="I29" i="23"/>
  <c r="M29" i="23"/>
  <c r="Q29" i="23"/>
  <c r="U29" i="23"/>
  <c r="Y29" i="23"/>
  <c r="B137" i="23"/>
  <c r="F137" i="23"/>
  <c r="J137" i="23"/>
  <c r="N137" i="23"/>
  <c r="R137" i="23"/>
  <c r="V137" i="23"/>
  <c r="C137" i="23"/>
  <c r="G137" i="23"/>
  <c r="K137" i="23"/>
  <c r="O137" i="23"/>
  <c r="S137" i="23"/>
  <c r="W137" i="23"/>
  <c r="A175" i="23"/>
  <c r="D137" i="23"/>
  <c r="H137" i="23"/>
  <c r="L137" i="23"/>
  <c r="P137" i="23"/>
  <c r="T137" i="23"/>
  <c r="X137" i="23"/>
  <c r="E137" i="23"/>
  <c r="I137" i="23"/>
  <c r="M137" i="23"/>
  <c r="Q137" i="23"/>
  <c r="U137" i="23"/>
  <c r="Y137" i="23"/>
  <c r="A138" i="23"/>
  <c r="B66" i="23"/>
  <c r="F66" i="23"/>
  <c r="J66" i="23"/>
  <c r="N66" i="23"/>
  <c r="R66" i="23"/>
  <c r="V66" i="23"/>
  <c r="D66" i="23"/>
  <c r="H66" i="23"/>
  <c r="L66" i="23"/>
  <c r="P66" i="23"/>
  <c r="T66" i="23"/>
  <c r="X66" i="23"/>
  <c r="C66" i="23"/>
  <c r="K66" i="23"/>
  <c r="S66" i="23"/>
  <c r="E66" i="23"/>
  <c r="M66" i="23"/>
  <c r="U66" i="23"/>
  <c r="G66" i="23"/>
  <c r="O66" i="23"/>
  <c r="W66" i="23"/>
  <c r="I66" i="23"/>
  <c r="Q66" i="23"/>
  <c r="Y66" i="23"/>
  <c r="B247" i="23"/>
  <c r="F247" i="23"/>
  <c r="J247" i="23"/>
  <c r="N247" i="23"/>
  <c r="R247" i="23"/>
  <c r="V247" i="23"/>
  <c r="D247" i="23"/>
  <c r="H247" i="23"/>
  <c r="L247" i="23"/>
  <c r="P247" i="23"/>
  <c r="T247" i="23"/>
  <c r="X247" i="23"/>
  <c r="G247" i="23"/>
  <c r="O247" i="23"/>
  <c r="W247" i="23"/>
  <c r="A285" i="23"/>
  <c r="I247" i="23"/>
  <c r="Q247" i="23"/>
  <c r="Y247" i="23"/>
  <c r="C247" i="23"/>
  <c r="K247" i="23"/>
  <c r="S247" i="23"/>
  <c r="E247" i="23"/>
  <c r="M247" i="23"/>
  <c r="U247" i="23"/>
  <c r="A248" i="23"/>
  <c r="D210" i="23"/>
  <c r="H210" i="23"/>
  <c r="L210" i="23"/>
  <c r="P210" i="23"/>
  <c r="T210" i="23"/>
  <c r="X210" i="23"/>
  <c r="B210" i="23"/>
  <c r="F210" i="23"/>
  <c r="J210" i="23"/>
  <c r="N210" i="23"/>
  <c r="R210" i="23"/>
  <c r="V210" i="23"/>
  <c r="I210" i="23"/>
  <c r="Q210" i="23"/>
  <c r="Y210" i="23"/>
  <c r="C210" i="23"/>
  <c r="K210" i="23"/>
  <c r="S210" i="23"/>
  <c r="E210" i="23"/>
  <c r="M210" i="23"/>
  <c r="U210" i="23"/>
  <c r="G210" i="23"/>
  <c r="O210" i="23"/>
  <c r="W210" i="23"/>
  <c r="C101" i="23"/>
  <c r="G101" i="23"/>
  <c r="K101" i="23"/>
  <c r="E101" i="23"/>
  <c r="I101" i="23"/>
  <c r="M101" i="23"/>
  <c r="D101" i="23"/>
  <c r="L101" i="23"/>
  <c r="Q101" i="23"/>
  <c r="U101" i="23"/>
  <c r="Y101" i="23"/>
  <c r="F101" i="23"/>
  <c r="N101" i="23"/>
  <c r="R101" i="23"/>
  <c r="V101" i="23"/>
  <c r="H101" i="23"/>
  <c r="O101" i="23"/>
  <c r="S101" i="23"/>
  <c r="W101" i="23"/>
  <c r="B101" i="23"/>
  <c r="J101" i="23"/>
  <c r="P101" i="23"/>
  <c r="T101" i="23"/>
  <c r="X101" i="23"/>
  <c r="D174" i="23"/>
  <c r="H174" i="23"/>
  <c r="L174" i="23"/>
  <c r="P174" i="23"/>
  <c r="T174" i="23"/>
  <c r="X174" i="23"/>
  <c r="E174" i="23"/>
  <c r="I174" i="23"/>
  <c r="M174" i="23"/>
  <c r="Q174" i="23"/>
  <c r="U174" i="23"/>
  <c r="Y174" i="23"/>
  <c r="C174" i="23"/>
  <c r="G174" i="23"/>
  <c r="K174" i="23"/>
  <c r="O174" i="23"/>
  <c r="S174" i="23"/>
  <c r="W174" i="23"/>
  <c r="J174" i="23"/>
  <c r="N174" i="23"/>
  <c r="B174" i="23"/>
  <c r="R174" i="23"/>
  <c r="F174" i="23"/>
  <c r="V174" i="23"/>
  <c r="A211" i="23"/>
  <c r="E320" i="23"/>
  <c r="I320" i="23"/>
  <c r="M320" i="23"/>
  <c r="Q320" i="23"/>
  <c r="U320" i="23"/>
  <c r="Y320" i="23"/>
  <c r="C320" i="23"/>
  <c r="G320" i="23"/>
  <c r="K320" i="23"/>
  <c r="O320" i="23"/>
  <c r="S320" i="23"/>
  <c r="W320" i="23"/>
  <c r="H320" i="23"/>
  <c r="P320" i="23"/>
  <c r="X320" i="23"/>
  <c r="D320" i="23"/>
  <c r="L320" i="23"/>
  <c r="T320" i="23"/>
  <c r="N320" i="23"/>
  <c r="B320" i="23"/>
  <c r="R320" i="23"/>
  <c r="F320" i="23"/>
  <c r="V320" i="23"/>
  <c r="J320" i="23"/>
  <c r="C284" i="23"/>
  <c r="G284" i="23"/>
  <c r="K284" i="23"/>
  <c r="O284" i="23"/>
  <c r="S284" i="23"/>
  <c r="W284" i="23"/>
  <c r="E284" i="23"/>
  <c r="I284" i="23"/>
  <c r="M284" i="23"/>
  <c r="Q284" i="23"/>
  <c r="U284" i="23"/>
  <c r="Y284" i="23"/>
  <c r="H284" i="23"/>
  <c r="P284" i="23"/>
  <c r="X284" i="23"/>
  <c r="B284" i="23"/>
  <c r="J284" i="23"/>
  <c r="R284" i="23"/>
  <c r="D284" i="23"/>
  <c r="L284" i="23"/>
  <c r="T284" i="23"/>
  <c r="F284" i="23"/>
  <c r="N284" i="23"/>
  <c r="V284" i="23"/>
  <c r="A321" i="23"/>
  <c r="C357" i="23"/>
  <c r="G357" i="23"/>
  <c r="K357" i="23"/>
  <c r="O357" i="23"/>
  <c r="S357" i="23"/>
  <c r="W357" i="23"/>
  <c r="E357" i="23"/>
  <c r="I357" i="23"/>
  <c r="M357" i="23"/>
  <c r="Q357" i="23"/>
  <c r="U357" i="23"/>
  <c r="Y357" i="23"/>
  <c r="B357" i="23"/>
  <c r="J357" i="23"/>
  <c r="R357" i="23"/>
  <c r="D357" i="23"/>
  <c r="L357" i="23"/>
  <c r="T357" i="23"/>
  <c r="F357" i="23"/>
  <c r="N357" i="23"/>
  <c r="V357" i="23"/>
  <c r="H357" i="23"/>
  <c r="P357" i="23"/>
  <c r="X357" i="23"/>
  <c r="A358" i="23"/>
  <c r="A395" i="23" s="1"/>
  <c r="A33" i="19"/>
  <c r="A101" i="19"/>
  <c r="A139" i="24"/>
  <c r="A355" i="24"/>
  <c r="A392" i="24" s="1"/>
  <c r="A318" i="24"/>
  <c r="A30" i="24"/>
  <c r="A426" i="24"/>
  <c r="A247" i="24"/>
  <c r="A102" i="24"/>
  <c r="A210" i="24"/>
  <c r="A431" i="23"/>
  <c r="A30" i="23"/>
  <c r="A102" i="23"/>
  <c r="C392" i="24" l="1"/>
  <c r="G392" i="24"/>
  <c r="K392" i="24"/>
  <c r="O392" i="24"/>
  <c r="S392" i="24"/>
  <c r="W392" i="24"/>
  <c r="D392" i="24"/>
  <c r="H392" i="24"/>
  <c r="L392" i="24"/>
  <c r="P392" i="24"/>
  <c r="T392" i="24"/>
  <c r="X392" i="24"/>
  <c r="E392" i="24"/>
  <c r="I392" i="24"/>
  <c r="M392" i="24"/>
  <c r="Q392" i="24"/>
  <c r="U392" i="24"/>
  <c r="Y392" i="24"/>
  <c r="B392" i="24"/>
  <c r="F392" i="24"/>
  <c r="J392" i="24"/>
  <c r="N392" i="24"/>
  <c r="R392" i="24"/>
  <c r="V392" i="24"/>
  <c r="B395" i="23"/>
  <c r="F395" i="23"/>
  <c r="J395" i="23"/>
  <c r="N395" i="23"/>
  <c r="R395" i="23"/>
  <c r="V395" i="23"/>
  <c r="C395" i="23"/>
  <c r="G395" i="23"/>
  <c r="K395" i="23"/>
  <c r="O395" i="23"/>
  <c r="S395" i="23"/>
  <c r="W395" i="23"/>
  <c r="D395" i="23"/>
  <c r="H395" i="23"/>
  <c r="L395" i="23"/>
  <c r="P395" i="23"/>
  <c r="T395" i="23"/>
  <c r="X395" i="23"/>
  <c r="E395" i="23"/>
  <c r="I395" i="23"/>
  <c r="M395" i="23"/>
  <c r="Q395" i="23"/>
  <c r="U395" i="23"/>
  <c r="Y395" i="23"/>
  <c r="B431" i="23"/>
  <c r="F431" i="23"/>
  <c r="J431" i="23"/>
  <c r="N431" i="23"/>
  <c r="R431" i="23"/>
  <c r="V431" i="23"/>
  <c r="C431" i="23"/>
  <c r="G431" i="23"/>
  <c r="K431" i="23"/>
  <c r="O431" i="23"/>
  <c r="S431" i="23"/>
  <c r="W431" i="23"/>
  <c r="D431" i="23"/>
  <c r="H431" i="23"/>
  <c r="L431" i="23"/>
  <c r="P431" i="23"/>
  <c r="T431" i="23"/>
  <c r="X431" i="23"/>
  <c r="E431" i="23"/>
  <c r="I431" i="23"/>
  <c r="M431" i="23"/>
  <c r="Q431" i="23"/>
  <c r="U431" i="23"/>
  <c r="Y431" i="23"/>
  <c r="D426" i="24"/>
  <c r="H426" i="24"/>
  <c r="L426" i="24"/>
  <c r="P426" i="24"/>
  <c r="T426" i="24"/>
  <c r="X426" i="24"/>
  <c r="E426" i="24"/>
  <c r="I426" i="24"/>
  <c r="M426" i="24"/>
  <c r="Q426" i="24"/>
  <c r="U426" i="24"/>
  <c r="Y426" i="24"/>
  <c r="F426" i="24"/>
  <c r="J426" i="24"/>
  <c r="N426" i="24"/>
  <c r="R426" i="24"/>
  <c r="V426" i="24"/>
  <c r="B426" i="24"/>
  <c r="C426" i="24"/>
  <c r="G426" i="24"/>
  <c r="K426" i="24"/>
  <c r="O426" i="24"/>
  <c r="S426" i="24"/>
  <c r="W426" i="24"/>
  <c r="D70" i="19"/>
  <c r="H70" i="19"/>
  <c r="L70" i="19"/>
  <c r="P70" i="19"/>
  <c r="T70" i="19"/>
  <c r="X70" i="19"/>
  <c r="E70" i="19"/>
  <c r="I70" i="19"/>
  <c r="M70" i="19"/>
  <c r="Q70" i="19"/>
  <c r="U70" i="19"/>
  <c r="Y70" i="19"/>
  <c r="B70" i="19"/>
  <c r="F70" i="19"/>
  <c r="J70" i="19"/>
  <c r="N70" i="19"/>
  <c r="R70" i="19"/>
  <c r="V70" i="19"/>
  <c r="C70" i="19"/>
  <c r="G70" i="19"/>
  <c r="K70" i="19"/>
  <c r="O70" i="19"/>
  <c r="S70" i="19"/>
  <c r="W70" i="19"/>
  <c r="E175" i="19"/>
  <c r="I175" i="19"/>
  <c r="M175" i="19"/>
  <c r="Q175" i="19"/>
  <c r="U175" i="19"/>
  <c r="Y175" i="19"/>
  <c r="B175" i="19"/>
  <c r="F175" i="19"/>
  <c r="J175" i="19"/>
  <c r="N175" i="19"/>
  <c r="R175" i="19"/>
  <c r="V175" i="19"/>
  <c r="C175" i="19"/>
  <c r="G175" i="19"/>
  <c r="K175" i="19"/>
  <c r="O175" i="19"/>
  <c r="S175" i="19"/>
  <c r="W175" i="19"/>
  <c r="D175" i="19"/>
  <c r="H175" i="19"/>
  <c r="L175" i="19"/>
  <c r="P175" i="19"/>
  <c r="T175" i="19"/>
  <c r="X175" i="19"/>
  <c r="A212" i="19"/>
  <c r="A140" i="19"/>
  <c r="E101" i="19"/>
  <c r="I101" i="19"/>
  <c r="M101" i="19"/>
  <c r="Q101" i="19"/>
  <c r="U101" i="19"/>
  <c r="Y101" i="19"/>
  <c r="B101" i="19"/>
  <c r="F101" i="19"/>
  <c r="J101" i="19"/>
  <c r="N101" i="19"/>
  <c r="R101" i="19"/>
  <c r="V101" i="19"/>
  <c r="C101" i="19"/>
  <c r="G101" i="19"/>
  <c r="K101" i="19"/>
  <c r="O101" i="19"/>
  <c r="S101" i="19"/>
  <c r="W101" i="19"/>
  <c r="D101" i="19"/>
  <c r="H101" i="19"/>
  <c r="L101" i="19"/>
  <c r="P101" i="19"/>
  <c r="T101" i="19"/>
  <c r="X101" i="19"/>
  <c r="E211" i="19"/>
  <c r="I211" i="19"/>
  <c r="M211" i="19"/>
  <c r="Q211" i="19"/>
  <c r="U211" i="19"/>
  <c r="Y211" i="19"/>
  <c r="B211" i="19"/>
  <c r="F211" i="19"/>
  <c r="J211" i="19"/>
  <c r="N211" i="19"/>
  <c r="R211" i="19"/>
  <c r="V211" i="19"/>
  <c r="C211" i="19"/>
  <c r="G211" i="19"/>
  <c r="K211" i="19"/>
  <c r="O211" i="19"/>
  <c r="S211" i="19"/>
  <c r="W211" i="19"/>
  <c r="D211" i="19"/>
  <c r="H211" i="19"/>
  <c r="L211" i="19"/>
  <c r="P211" i="19"/>
  <c r="T211" i="19"/>
  <c r="X211" i="19"/>
  <c r="B396" i="19"/>
  <c r="F396" i="19"/>
  <c r="J396" i="19"/>
  <c r="N396" i="19"/>
  <c r="R396" i="19"/>
  <c r="V396" i="19"/>
  <c r="C396" i="19"/>
  <c r="G396" i="19"/>
  <c r="K396" i="19"/>
  <c r="O396" i="19"/>
  <c r="S396" i="19"/>
  <c r="W396" i="19"/>
  <c r="D396" i="19"/>
  <c r="H396" i="19"/>
  <c r="L396" i="19"/>
  <c r="P396" i="19"/>
  <c r="T396" i="19"/>
  <c r="X396" i="19"/>
  <c r="E396" i="19"/>
  <c r="I396" i="19"/>
  <c r="M396" i="19"/>
  <c r="Q396" i="19"/>
  <c r="U396" i="19"/>
  <c r="Y396" i="19"/>
  <c r="A397" i="19"/>
  <c r="A71" i="19"/>
  <c r="D33" i="19"/>
  <c r="H33" i="19"/>
  <c r="L33" i="19"/>
  <c r="P33" i="19"/>
  <c r="T33" i="19"/>
  <c r="X33" i="19"/>
  <c r="E33" i="19"/>
  <c r="I33" i="19"/>
  <c r="M33" i="19"/>
  <c r="Q33" i="19"/>
  <c r="U33" i="19"/>
  <c r="Y33" i="19"/>
  <c r="B33" i="19"/>
  <c r="F33" i="19"/>
  <c r="J33" i="19"/>
  <c r="N33" i="19"/>
  <c r="R33" i="19"/>
  <c r="V33" i="19"/>
  <c r="C33" i="19"/>
  <c r="G33" i="19"/>
  <c r="K33" i="19"/>
  <c r="O33" i="19"/>
  <c r="S33" i="19"/>
  <c r="W33" i="19"/>
  <c r="A288" i="19"/>
  <c r="B250" i="19"/>
  <c r="F250" i="19"/>
  <c r="J250" i="19"/>
  <c r="N250" i="19"/>
  <c r="R250" i="19"/>
  <c r="V250" i="19"/>
  <c r="C250" i="19"/>
  <c r="G250" i="19"/>
  <c r="K250" i="19"/>
  <c r="O250" i="19"/>
  <c r="S250" i="19"/>
  <c r="W250" i="19"/>
  <c r="D250" i="19"/>
  <c r="H250" i="19"/>
  <c r="L250" i="19"/>
  <c r="P250" i="19"/>
  <c r="T250" i="19"/>
  <c r="X250" i="19"/>
  <c r="E250" i="19"/>
  <c r="I250" i="19"/>
  <c r="M250" i="19"/>
  <c r="Q250" i="19"/>
  <c r="U250" i="19"/>
  <c r="Y250" i="19"/>
  <c r="A251" i="19"/>
  <c r="C432" i="19"/>
  <c r="G432" i="19"/>
  <c r="K432" i="19"/>
  <c r="O432" i="19"/>
  <c r="S432" i="19"/>
  <c r="W432" i="19"/>
  <c r="D432" i="19"/>
  <c r="H432" i="19"/>
  <c r="L432" i="19"/>
  <c r="P432" i="19"/>
  <c r="T432" i="19"/>
  <c r="X432" i="19"/>
  <c r="E432" i="19"/>
  <c r="I432" i="19"/>
  <c r="M432" i="19"/>
  <c r="Q432" i="19"/>
  <c r="U432" i="19"/>
  <c r="Y432" i="19"/>
  <c r="B432" i="19"/>
  <c r="F432" i="19"/>
  <c r="J432" i="19"/>
  <c r="N432" i="19"/>
  <c r="R432" i="19"/>
  <c r="V432" i="19"/>
  <c r="A433" i="19"/>
  <c r="E323" i="19"/>
  <c r="I323" i="19"/>
  <c r="M323" i="19"/>
  <c r="Q323" i="19"/>
  <c r="U323" i="19"/>
  <c r="Y323" i="19"/>
  <c r="B323" i="19"/>
  <c r="F323" i="19"/>
  <c r="J323" i="19"/>
  <c r="N323" i="19"/>
  <c r="R323" i="19"/>
  <c r="V323" i="19"/>
  <c r="C323" i="19"/>
  <c r="G323" i="19"/>
  <c r="K323" i="19"/>
  <c r="O323" i="19"/>
  <c r="S323" i="19"/>
  <c r="W323" i="19"/>
  <c r="D323" i="19"/>
  <c r="H323" i="19"/>
  <c r="L323" i="19"/>
  <c r="P323" i="19"/>
  <c r="T323" i="19"/>
  <c r="X323" i="19"/>
  <c r="C498" i="21"/>
  <c r="G498" i="21"/>
  <c r="K498" i="21"/>
  <c r="O498" i="21"/>
  <c r="S498" i="21"/>
  <c r="W498" i="21"/>
  <c r="D498" i="21"/>
  <c r="H498" i="21"/>
  <c r="L498" i="21"/>
  <c r="P498" i="21"/>
  <c r="T498" i="21"/>
  <c r="X498" i="21"/>
  <c r="E498" i="21"/>
  <c r="I498" i="21"/>
  <c r="M498" i="21"/>
  <c r="Q498" i="21"/>
  <c r="U498" i="21"/>
  <c r="Y498" i="21"/>
  <c r="F498" i="21"/>
  <c r="J498" i="21"/>
  <c r="N498" i="21"/>
  <c r="R498" i="21"/>
  <c r="V498" i="21"/>
  <c r="B498" i="21"/>
  <c r="B287" i="19"/>
  <c r="F287" i="19"/>
  <c r="J287" i="19"/>
  <c r="N287" i="19"/>
  <c r="R287" i="19"/>
  <c r="V287" i="19"/>
  <c r="C287" i="19"/>
  <c r="G287" i="19"/>
  <c r="K287" i="19"/>
  <c r="O287" i="19"/>
  <c r="S287" i="19"/>
  <c r="W287" i="19"/>
  <c r="D287" i="19"/>
  <c r="H287" i="19"/>
  <c r="L287" i="19"/>
  <c r="P287" i="19"/>
  <c r="T287" i="19"/>
  <c r="X287" i="19"/>
  <c r="E287" i="19"/>
  <c r="I287" i="19"/>
  <c r="M287" i="19"/>
  <c r="Q287" i="19"/>
  <c r="U287" i="19"/>
  <c r="Y287" i="19"/>
  <c r="A324" i="19"/>
  <c r="B360" i="19"/>
  <c r="F360" i="19"/>
  <c r="J360" i="19"/>
  <c r="N360" i="19"/>
  <c r="R360" i="19"/>
  <c r="V360" i="19"/>
  <c r="E360" i="19"/>
  <c r="I360" i="19"/>
  <c r="M360" i="19"/>
  <c r="Q360" i="19"/>
  <c r="U360" i="19"/>
  <c r="Y360" i="19"/>
  <c r="G360" i="19"/>
  <c r="O360" i="19"/>
  <c r="W360" i="19"/>
  <c r="H360" i="19"/>
  <c r="P360" i="19"/>
  <c r="X360" i="19"/>
  <c r="C360" i="19"/>
  <c r="K360" i="19"/>
  <c r="S360" i="19"/>
  <c r="D360" i="19"/>
  <c r="L360" i="19"/>
  <c r="T360" i="19"/>
  <c r="A361" i="19"/>
  <c r="E139" i="19"/>
  <c r="I139" i="19"/>
  <c r="M139" i="19"/>
  <c r="Q139" i="19"/>
  <c r="U139" i="19"/>
  <c r="Y139" i="19"/>
  <c r="B139" i="19"/>
  <c r="F139" i="19"/>
  <c r="J139" i="19"/>
  <c r="N139" i="19"/>
  <c r="R139" i="19"/>
  <c r="V139" i="19"/>
  <c r="C139" i="19"/>
  <c r="G139" i="19"/>
  <c r="K139" i="19"/>
  <c r="O139" i="19"/>
  <c r="S139" i="19"/>
  <c r="W139" i="19"/>
  <c r="D139" i="19"/>
  <c r="H139" i="19"/>
  <c r="L139" i="19"/>
  <c r="P139" i="19"/>
  <c r="T139" i="19"/>
  <c r="X139" i="19"/>
  <c r="A176" i="19"/>
  <c r="D210" i="24"/>
  <c r="H210" i="24"/>
  <c r="L210" i="24"/>
  <c r="P210" i="24"/>
  <c r="T210" i="24"/>
  <c r="X210" i="24"/>
  <c r="E210" i="24"/>
  <c r="I210" i="24"/>
  <c r="M210" i="24"/>
  <c r="Q210" i="24"/>
  <c r="U210" i="24"/>
  <c r="Y210" i="24"/>
  <c r="C210" i="24"/>
  <c r="K210" i="24"/>
  <c r="S210" i="24"/>
  <c r="F210" i="24"/>
  <c r="N210" i="24"/>
  <c r="V210" i="24"/>
  <c r="G210" i="24"/>
  <c r="O210" i="24"/>
  <c r="W210" i="24"/>
  <c r="B210" i="24"/>
  <c r="J210" i="24"/>
  <c r="R210" i="24"/>
  <c r="B102" i="24"/>
  <c r="F102" i="24"/>
  <c r="J102" i="24"/>
  <c r="N102" i="24"/>
  <c r="R102" i="24"/>
  <c r="V102" i="24"/>
  <c r="D102" i="24"/>
  <c r="H102" i="24"/>
  <c r="L102" i="24"/>
  <c r="P102" i="24"/>
  <c r="T102" i="24"/>
  <c r="X102" i="24"/>
  <c r="E102" i="24"/>
  <c r="M102" i="24"/>
  <c r="U102" i="24"/>
  <c r="G102" i="24"/>
  <c r="O102" i="24"/>
  <c r="W102" i="24"/>
  <c r="I102" i="24"/>
  <c r="Q102" i="24"/>
  <c r="Y102" i="24"/>
  <c r="C102" i="24"/>
  <c r="K102" i="24"/>
  <c r="S102" i="24"/>
  <c r="A284" i="24"/>
  <c r="C247" i="24"/>
  <c r="G247" i="24"/>
  <c r="K247" i="24"/>
  <c r="O247" i="24"/>
  <c r="S247" i="24"/>
  <c r="W247" i="24"/>
  <c r="B247" i="24"/>
  <c r="H247" i="24"/>
  <c r="M247" i="24"/>
  <c r="R247" i="24"/>
  <c r="X247" i="24"/>
  <c r="D247" i="24"/>
  <c r="I247" i="24"/>
  <c r="N247" i="24"/>
  <c r="T247" i="24"/>
  <c r="Y247" i="24"/>
  <c r="E247" i="24"/>
  <c r="J247" i="24"/>
  <c r="P247" i="24"/>
  <c r="U247" i="24"/>
  <c r="F247" i="24"/>
  <c r="L247" i="24"/>
  <c r="Q247" i="24"/>
  <c r="V247" i="24"/>
  <c r="B318" i="24"/>
  <c r="F318" i="24"/>
  <c r="J318" i="24"/>
  <c r="N318" i="24"/>
  <c r="R318" i="24"/>
  <c r="V318" i="24"/>
  <c r="C318" i="24"/>
  <c r="G318" i="24"/>
  <c r="K318" i="24"/>
  <c r="O318" i="24"/>
  <c r="S318" i="24"/>
  <c r="W318" i="24"/>
  <c r="D318" i="24"/>
  <c r="L318" i="24"/>
  <c r="T318" i="24"/>
  <c r="E318" i="24"/>
  <c r="M318" i="24"/>
  <c r="U318" i="24"/>
  <c r="P318" i="24"/>
  <c r="Q318" i="24"/>
  <c r="H318" i="24"/>
  <c r="X318" i="24"/>
  <c r="I318" i="24"/>
  <c r="Y318" i="24"/>
  <c r="D355" i="24"/>
  <c r="H355" i="24"/>
  <c r="L355" i="24"/>
  <c r="P355" i="24"/>
  <c r="T355" i="24"/>
  <c r="X355" i="24"/>
  <c r="E355" i="24"/>
  <c r="I355" i="24"/>
  <c r="M355" i="24"/>
  <c r="Q355" i="24"/>
  <c r="U355" i="24"/>
  <c r="Y355" i="24"/>
  <c r="B355" i="24"/>
  <c r="J355" i="24"/>
  <c r="R355" i="24"/>
  <c r="C355" i="24"/>
  <c r="K355" i="24"/>
  <c r="S355" i="24"/>
  <c r="F355" i="24"/>
  <c r="N355" i="24"/>
  <c r="V355" i="24"/>
  <c r="G355" i="24"/>
  <c r="O355" i="24"/>
  <c r="W355" i="24"/>
  <c r="C67" i="24"/>
  <c r="G67" i="24"/>
  <c r="K67" i="24"/>
  <c r="O67" i="24"/>
  <c r="S67" i="24"/>
  <c r="W67" i="24"/>
  <c r="D67" i="24"/>
  <c r="H67" i="24"/>
  <c r="L67" i="24"/>
  <c r="P67" i="24"/>
  <c r="T67" i="24"/>
  <c r="X67" i="24"/>
  <c r="E67" i="24"/>
  <c r="I67" i="24"/>
  <c r="M67" i="24"/>
  <c r="Q67" i="24"/>
  <c r="U67" i="24"/>
  <c r="Y67" i="24"/>
  <c r="B67" i="24"/>
  <c r="F67" i="24"/>
  <c r="J67" i="24"/>
  <c r="N67" i="24"/>
  <c r="R67" i="24"/>
  <c r="V67" i="24"/>
  <c r="A176" i="24"/>
  <c r="E139" i="24"/>
  <c r="I139" i="24"/>
  <c r="M139" i="24"/>
  <c r="Q139" i="24"/>
  <c r="U139" i="24"/>
  <c r="Y139" i="24"/>
  <c r="B139" i="24"/>
  <c r="F139" i="24"/>
  <c r="J139" i="24"/>
  <c r="N139" i="24"/>
  <c r="R139" i="24"/>
  <c r="V139" i="24"/>
  <c r="C139" i="24"/>
  <c r="G139" i="24"/>
  <c r="K139" i="24"/>
  <c r="O139" i="24"/>
  <c r="S139" i="24"/>
  <c r="W139" i="24"/>
  <c r="D139" i="24"/>
  <c r="H139" i="24"/>
  <c r="L139" i="24"/>
  <c r="P139" i="24"/>
  <c r="T139" i="24"/>
  <c r="X139" i="24"/>
  <c r="E283" i="24"/>
  <c r="I283" i="24"/>
  <c r="M283" i="24"/>
  <c r="Q283" i="24"/>
  <c r="U283" i="24"/>
  <c r="Y283" i="24"/>
  <c r="B283" i="24"/>
  <c r="F283" i="24"/>
  <c r="J283" i="24"/>
  <c r="N283" i="24"/>
  <c r="R283" i="24"/>
  <c r="V283" i="24"/>
  <c r="C283" i="24"/>
  <c r="K283" i="24"/>
  <c r="S283" i="24"/>
  <c r="D283" i="24"/>
  <c r="L283" i="24"/>
  <c r="T283" i="24"/>
  <c r="G283" i="24"/>
  <c r="O283" i="24"/>
  <c r="W283" i="24"/>
  <c r="H283" i="24"/>
  <c r="P283" i="24"/>
  <c r="X283" i="24"/>
  <c r="A68" i="24"/>
  <c r="D30" i="24"/>
  <c r="H30" i="24"/>
  <c r="L30" i="24"/>
  <c r="P30" i="24"/>
  <c r="T30" i="24"/>
  <c r="X30" i="24"/>
  <c r="E30" i="24"/>
  <c r="I30" i="24"/>
  <c r="M30" i="24"/>
  <c r="Q30" i="24"/>
  <c r="U30" i="24"/>
  <c r="Y30" i="24"/>
  <c r="B30" i="24"/>
  <c r="F30" i="24"/>
  <c r="J30" i="24"/>
  <c r="N30" i="24"/>
  <c r="R30" i="24"/>
  <c r="V30" i="24"/>
  <c r="C30" i="24"/>
  <c r="G30" i="24"/>
  <c r="K30" i="24"/>
  <c r="O30" i="24"/>
  <c r="S30" i="24"/>
  <c r="W30" i="24"/>
  <c r="D175" i="24"/>
  <c r="H175" i="24"/>
  <c r="L175" i="24"/>
  <c r="P175" i="24"/>
  <c r="T175" i="24"/>
  <c r="X175" i="24"/>
  <c r="C175" i="24"/>
  <c r="G175" i="24"/>
  <c r="K175" i="24"/>
  <c r="O175" i="24"/>
  <c r="S175" i="24"/>
  <c r="W175" i="24"/>
  <c r="I175" i="24"/>
  <c r="Q175" i="24"/>
  <c r="Y175" i="24"/>
  <c r="B175" i="24"/>
  <c r="J175" i="24"/>
  <c r="R175" i="24"/>
  <c r="E175" i="24"/>
  <c r="M175" i="24"/>
  <c r="U175" i="24"/>
  <c r="F175" i="24"/>
  <c r="N175" i="24"/>
  <c r="V175" i="24"/>
  <c r="C462" i="21"/>
  <c r="G462" i="21"/>
  <c r="K462" i="21"/>
  <c r="O462" i="21"/>
  <c r="S462" i="21"/>
  <c r="W462" i="21"/>
  <c r="D462" i="21"/>
  <c r="H462" i="21"/>
  <c r="L462" i="21"/>
  <c r="P462" i="21"/>
  <c r="T462" i="21"/>
  <c r="X462" i="21"/>
  <c r="E462" i="21"/>
  <c r="F462" i="21"/>
  <c r="J462" i="21"/>
  <c r="N462" i="21"/>
  <c r="R462" i="21"/>
  <c r="V462" i="21"/>
  <c r="B462" i="21"/>
  <c r="I462" i="21"/>
  <c r="Y462" i="21"/>
  <c r="M462" i="21"/>
  <c r="Q462" i="21"/>
  <c r="U462" i="21"/>
  <c r="B427" i="21"/>
  <c r="F427" i="21"/>
  <c r="C427" i="21"/>
  <c r="G427" i="21"/>
  <c r="K427" i="21"/>
  <c r="O427" i="21"/>
  <c r="S427" i="21"/>
  <c r="W427" i="21"/>
  <c r="E427" i="21"/>
  <c r="I427" i="21"/>
  <c r="M427" i="21"/>
  <c r="Q427" i="21"/>
  <c r="U427" i="21"/>
  <c r="Y427" i="21"/>
  <c r="L427" i="21"/>
  <c r="T427" i="21"/>
  <c r="D427" i="21"/>
  <c r="N427" i="21"/>
  <c r="V427" i="21"/>
  <c r="H427" i="21"/>
  <c r="P427" i="21"/>
  <c r="X427" i="21"/>
  <c r="J427" i="21"/>
  <c r="R427" i="21"/>
  <c r="A393" i="21"/>
  <c r="C356" i="21"/>
  <c r="G356" i="21"/>
  <c r="K356" i="21"/>
  <c r="O356" i="21"/>
  <c r="S356" i="21"/>
  <c r="W356" i="21"/>
  <c r="E356" i="21"/>
  <c r="I356" i="21"/>
  <c r="M356" i="21"/>
  <c r="Q356" i="21"/>
  <c r="U356" i="21"/>
  <c r="Y356" i="21"/>
  <c r="B356" i="21"/>
  <c r="J356" i="21"/>
  <c r="R356" i="21"/>
  <c r="D356" i="21"/>
  <c r="L356" i="21"/>
  <c r="T356" i="21"/>
  <c r="F356" i="21"/>
  <c r="N356" i="21"/>
  <c r="V356" i="21"/>
  <c r="H356" i="21"/>
  <c r="P356" i="21"/>
  <c r="X356" i="21"/>
  <c r="C392" i="21"/>
  <c r="G392" i="21"/>
  <c r="K392" i="21"/>
  <c r="O392" i="21"/>
  <c r="S392" i="21"/>
  <c r="W392" i="21"/>
  <c r="E392" i="21"/>
  <c r="I392" i="21"/>
  <c r="M392" i="21"/>
  <c r="Q392" i="21"/>
  <c r="U392" i="21"/>
  <c r="Y392" i="21"/>
  <c r="D392" i="21"/>
  <c r="L392" i="21"/>
  <c r="T392" i="21"/>
  <c r="F392" i="21"/>
  <c r="N392" i="21"/>
  <c r="V392" i="21"/>
  <c r="H392" i="21"/>
  <c r="P392" i="21"/>
  <c r="X392" i="21"/>
  <c r="B392" i="21"/>
  <c r="J392" i="21"/>
  <c r="R392" i="21"/>
  <c r="B319" i="21"/>
  <c r="F319" i="21"/>
  <c r="J319" i="21"/>
  <c r="N319" i="21"/>
  <c r="R319" i="21"/>
  <c r="V319" i="21"/>
  <c r="C319" i="21"/>
  <c r="G319" i="21"/>
  <c r="K319" i="21"/>
  <c r="O319" i="21"/>
  <c r="S319" i="21"/>
  <c r="W319" i="21"/>
  <c r="D319" i="21"/>
  <c r="H319" i="21"/>
  <c r="L319" i="21"/>
  <c r="P319" i="21"/>
  <c r="T319" i="21"/>
  <c r="X319" i="21"/>
  <c r="M319" i="21"/>
  <c r="Q319" i="21"/>
  <c r="Y319" i="21"/>
  <c r="E319" i="21"/>
  <c r="U319" i="21"/>
  <c r="I319" i="21"/>
  <c r="E248" i="21"/>
  <c r="I248" i="21"/>
  <c r="M248" i="21"/>
  <c r="Q248" i="21"/>
  <c r="U248" i="21"/>
  <c r="Y248" i="21"/>
  <c r="B248" i="21"/>
  <c r="F248" i="21"/>
  <c r="J248" i="21"/>
  <c r="N248" i="21"/>
  <c r="R248" i="21"/>
  <c r="V248" i="21"/>
  <c r="A285" i="21"/>
  <c r="C248" i="21"/>
  <c r="G248" i="21"/>
  <c r="K248" i="21"/>
  <c r="O248" i="21"/>
  <c r="S248" i="21"/>
  <c r="W248" i="21"/>
  <c r="D248" i="21"/>
  <c r="H248" i="21"/>
  <c r="L248" i="21"/>
  <c r="P248" i="21"/>
  <c r="T248" i="21"/>
  <c r="X248" i="21"/>
  <c r="D284" i="21"/>
  <c r="H284" i="21"/>
  <c r="L284" i="21"/>
  <c r="P284" i="21"/>
  <c r="T284" i="21"/>
  <c r="X284" i="21"/>
  <c r="B284" i="21"/>
  <c r="F284" i="21"/>
  <c r="J284" i="21"/>
  <c r="N284" i="21"/>
  <c r="R284" i="21"/>
  <c r="V284" i="21"/>
  <c r="G284" i="21"/>
  <c r="O284" i="21"/>
  <c r="W284" i="21"/>
  <c r="C284" i="21"/>
  <c r="K284" i="21"/>
  <c r="S284" i="21"/>
  <c r="M284" i="21"/>
  <c r="Q284" i="21"/>
  <c r="E284" i="21"/>
  <c r="U284" i="21"/>
  <c r="I284" i="21"/>
  <c r="Y284" i="21"/>
  <c r="C175" i="21"/>
  <c r="G175" i="21"/>
  <c r="K175" i="21"/>
  <c r="O175" i="21"/>
  <c r="S175" i="21"/>
  <c r="W175" i="21"/>
  <c r="D175" i="21"/>
  <c r="H175" i="21"/>
  <c r="L175" i="21"/>
  <c r="P175" i="21"/>
  <c r="T175" i="21"/>
  <c r="X175" i="21"/>
  <c r="E175" i="21"/>
  <c r="I175" i="21"/>
  <c r="M175" i="21"/>
  <c r="Q175" i="21"/>
  <c r="U175" i="21"/>
  <c r="Y175" i="21"/>
  <c r="B175" i="21"/>
  <c r="F175" i="21"/>
  <c r="J175" i="21"/>
  <c r="N175" i="21"/>
  <c r="R175" i="21"/>
  <c r="V175" i="21"/>
  <c r="D211" i="21"/>
  <c r="H211" i="21"/>
  <c r="L211" i="21"/>
  <c r="P211" i="21"/>
  <c r="T211" i="21"/>
  <c r="X211" i="21"/>
  <c r="B211" i="21"/>
  <c r="F211" i="21"/>
  <c r="J211" i="21"/>
  <c r="N211" i="21"/>
  <c r="R211" i="21"/>
  <c r="V211" i="21"/>
  <c r="C211" i="21"/>
  <c r="K211" i="21"/>
  <c r="S211" i="21"/>
  <c r="E211" i="21"/>
  <c r="M211" i="21"/>
  <c r="U211" i="21"/>
  <c r="G211" i="21"/>
  <c r="O211" i="21"/>
  <c r="W211" i="21"/>
  <c r="I211" i="21"/>
  <c r="Q211" i="21"/>
  <c r="Y211" i="21"/>
  <c r="A463" i="21"/>
  <c r="A499" i="21" s="1"/>
  <c r="A428" i="21"/>
  <c r="A249" i="21"/>
  <c r="A212" i="21"/>
  <c r="A320" i="21"/>
  <c r="A357" i="21"/>
  <c r="C138" i="21"/>
  <c r="G138" i="21"/>
  <c r="K138" i="21"/>
  <c r="O138" i="21"/>
  <c r="S138" i="21"/>
  <c r="W138" i="21"/>
  <c r="D138" i="21"/>
  <c r="I138" i="21"/>
  <c r="N138" i="21"/>
  <c r="T138" i="21"/>
  <c r="Y138" i="21"/>
  <c r="E138" i="21"/>
  <c r="J138" i="21"/>
  <c r="P138" i="21"/>
  <c r="U138" i="21"/>
  <c r="F138" i="21"/>
  <c r="L138" i="21"/>
  <c r="Q138" i="21"/>
  <c r="V138" i="21"/>
  <c r="B138" i="21"/>
  <c r="H138" i="21"/>
  <c r="M138" i="21"/>
  <c r="R138" i="21"/>
  <c r="X138" i="21"/>
  <c r="A139" i="21"/>
  <c r="A176" i="21" s="1"/>
  <c r="B101" i="21"/>
  <c r="F101" i="21"/>
  <c r="J101" i="21"/>
  <c r="N101" i="21"/>
  <c r="R101" i="21"/>
  <c r="V101" i="21"/>
  <c r="C101" i="21"/>
  <c r="G101" i="21"/>
  <c r="K101" i="21"/>
  <c r="O101" i="21"/>
  <c r="S101" i="21"/>
  <c r="W101" i="21"/>
  <c r="D101" i="21"/>
  <c r="H101" i="21"/>
  <c r="L101" i="21"/>
  <c r="P101" i="21"/>
  <c r="T101" i="21"/>
  <c r="X101" i="21"/>
  <c r="E101" i="21"/>
  <c r="I101" i="21"/>
  <c r="M101" i="21"/>
  <c r="Q101" i="21"/>
  <c r="U101" i="21"/>
  <c r="Y101" i="21"/>
  <c r="A66" i="21"/>
  <c r="B28" i="21"/>
  <c r="F28" i="21"/>
  <c r="J28" i="21"/>
  <c r="N28" i="21"/>
  <c r="R28" i="21"/>
  <c r="V28" i="21"/>
  <c r="C28" i="21"/>
  <c r="G28" i="21"/>
  <c r="K28" i="21"/>
  <c r="O28" i="21"/>
  <c r="S28" i="21"/>
  <c r="W28" i="21"/>
  <c r="D28" i="21"/>
  <c r="H28" i="21"/>
  <c r="L28" i="21"/>
  <c r="P28" i="21"/>
  <c r="T28" i="21"/>
  <c r="X28" i="21"/>
  <c r="E28" i="21"/>
  <c r="I28" i="21"/>
  <c r="M28" i="21"/>
  <c r="Q28" i="21"/>
  <c r="U28" i="21"/>
  <c r="Y28" i="21"/>
  <c r="A29" i="21"/>
  <c r="D65" i="21"/>
  <c r="H65" i="21"/>
  <c r="L65" i="21"/>
  <c r="P65" i="21"/>
  <c r="T65" i="21"/>
  <c r="E65" i="21"/>
  <c r="I65" i="21"/>
  <c r="M65" i="21"/>
  <c r="B65" i="21"/>
  <c r="C65" i="21"/>
  <c r="G65" i="21"/>
  <c r="K65" i="21"/>
  <c r="F65" i="21"/>
  <c r="Q65" i="21"/>
  <c r="V65" i="21"/>
  <c r="J65" i="21"/>
  <c r="R65" i="21"/>
  <c r="W65" i="21"/>
  <c r="N65" i="21"/>
  <c r="S65" i="21"/>
  <c r="X65" i="21"/>
  <c r="O65" i="21"/>
  <c r="U65" i="21"/>
  <c r="Y65" i="21"/>
  <c r="A102" i="21"/>
  <c r="E102" i="23"/>
  <c r="I102" i="23"/>
  <c r="M102" i="23"/>
  <c r="Q102" i="23"/>
  <c r="U102" i="23"/>
  <c r="Y102" i="23"/>
  <c r="B102" i="23"/>
  <c r="F102" i="23"/>
  <c r="J102" i="23"/>
  <c r="N102" i="23"/>
  <c r="R102" i="23"/>
  <c r="V102" i="23"/>
  <c r="C102" i="23"/>
  <c r="G102" i="23"/>
  <c r="K102" i="23"/>
  <c r="O102" i="23"/>
  <c r="S102" i="23"/>
  <c r="W102" i="23"/>
  <c r="D102" i="23"/>
  <c r="H102" i="23"/>
  <c r="L102" i="23"/>
  <c r="P102" i="23"/>
  <c r="T102" i="23"/>
  <c r="X102" i="23"/>
  <c r="B30" i="23"/>
  <c r="F30" i="23"/>
  <c r="J30" i="23"/>
  <c r="N30" i="23"/>
  <c r="R30" i="23"/>
  <c r="V30" i="23"/>
  <c r="C30" i="23"/>
  <c r="G30" i="23"/>
  <c r="K30" i="23"/>
  <c r="O30" i="23"/>
  <c r="S30" i="23"/>
  <c r="W30" i="23"/>
  <c r="D30" i="23"/>
  <c r="H30" i="23"/>
  <c r="L30" i="23"/>
  <c r="P30" i="23"/>
  <c r="T30" i="23"/>
  <c r="X30" i="23"/>
  <c r="A68" i="23"/>
  <c r="E30" i="23"/>
  <c r="I30" i="23"/>
  <c r="M30" i="23"/>
  <c r="Q30" i="23"/>
  <c r="U30" i="23"/>
  <c r="Y30" i="23"/>
  <c r="C358" i="23"/>
  <c r="G358" i="23"/>
  <c r="K358" i="23"/>
  <c r="O358" i="23"/>
  <c r="S358" i="23"/>
  <c r="W358" i="23"/>
  <c r="E358" i="23"/>
  <c r="I358" i="23"/>
  <c r="M358" i="23"/>
  <c r="Q358" i="23"/>
  <c r="U358" i="23"/>
  <c r="Y358" i="23"/>
  <c r="B358" i="23"/>
  <c r="J358" i="23"/>
  <c r="R358" i="23"/>
  <c r="D358" i="23"/>
  <c r="L358" i="23"/>
  <c r="T358" i="23"/>
  <c r="F358" i="23"/>
  <c r="N358" i="23"/>
  <c r="V358" i="23"/>
  <c r="H358" i="23"/>
  <c r="P358" i="23"/>
  <c r="X358" i="23"/>
  <c r="A359" i="23"/>
  <c r="A396" i="23" s="1"/>
  <c r="E321" i="23"/>
  <c r="I321" i="23"/>
  <c r="C321" i="23"/>
  <c r="G321" i="23"/>
  <c r="K321" i="23"/>
  <c r="H321" i="23"/>
  <c r="N321" i="23"/>
  <c r="R321" i="23"/>
  <c r="V321" i="23"/>
  <c r="D321" i="23"/>
  <c r="L321" i="23"/>
  <c r="P321" i="23"/>
  <c r="T321" i="23"/>
  <c r="X321" i="23"/>
  <c r="F321" i="23"/>
  <c r="Q321" i="23"/>
  <c r="Y321" i="23"/>
  <c r="J321" i="23"/>
  <c r="S321" i="23"/>
  <c r="M321" i="23"/>
  <c r="U321" i="23"/>
  <c r="B321" i="23"/>
  <c r="O321" i="23"/>
  <c r="W321" i="23"/>
  <c r="C285" i="23"/>
  <c r="G285" i="23"/>
  <c r="K285" i="23"/>
  <c r="O285" i="23"/>
  <c r="S285" i="23"/>
  <c r="W285" i="23"/>
  <c r="E285" i="23"/>
  <c r="I285" i="23"/>
  <c r="M285" i="23"/>
  <c r="Q285" i="23"/>
  <c r="U285" i="23"/>
  <c r="Y285" i="23"/>
  <c r="H285" i="23"/>
  <c r="P285" i="23"/>
  <c r="X285" i="23"/>
  <c r="B285" i="23"/>
  <c r="J285" i="23"/>
  <c r="R285" i="23"/>
  <c r="D285" i="23"/>
  <c r="L285" i="23"/>
  <c r="T285" i="23"/>
  <c r="F285" i="23"/>
  <c r="N285" i="23"/>
  <c r="V285" i="23"/>
  <c r="A322" i="23"/>
  <c r="B138" i="23"/>
  <c r="F138" i="23"/>
  <c r="J138" i="23"/>
  <c r="N138" i="23"/>
  <c r="R138" i="23"/>
  <c r="V138" i="23"/>
  <c r="C138" i="23"/>
  <c r="G138" i="23"/>
  <c r="K138" i="23"/>
  <c r="O138" i="23"/>
  <c r="S138" i="23"/>
  <c r="W138" i="23"/>
  <c r="D138" i="23"/>
  <c r="H138" i="23"/>
  <c r="L138" i="23"/>
  <c r="P138" i="23"/>
  <c r="T138" i="23"/>
  <c r="X138" i="23"/>
  <c r="A176" i="23"/>
  <c r="E138" i="23"/>
  <c r="I138" i="23"/>
  <c r="M138" i="23"/>
  <c r="Q138" i="23"/>
  <c r="U138" i="23"/>
  <c r="Y138" i="23"/>
  <c r="A139" i="23"/>
  <c r="D211" i="23"/>
  <c r="H211" i="23"/>
  <c r="L211" i="23"/>
  <c r="P211" i="23"/>
  <c r="T211" i="23"/>
  <c r="X211" i="23"/>
  <c r="B211" i="23"/>
  <c r="F211" i="23"/>
  <c r="J211" i="23"/>
  <c r="N211" i="23"/>
  <c r="R211" i="23"/>
  <c r="V211" i="23"/>
  <c r="I211" i="23"/>
  <c r="Q211" i="23"/>
  <c r="Y211" i="23"/>
  <c r="C211" i="23"/>
  <c r="K211" i="23"/>
  <c r="S211" i="23"/>
  <c r="E211" i="23"/>
  <c r="M211" i="23"/>
  <c r="U211" i="23"/>
  <c r="G211" i="23"/>
  <c r="O211" i="23"/>
  <c r="W211" i="23"/>
  <c r="D175" i="23"/>
  <c r="H175" i="23"/>
  <c r="L175" i="23"/>
  <c r="P175" i="23"/>
  <c r="T175" i="23"/>
  <c r="X175" i="23"/>
  <c r="E175" i="23"/>
  <c r="I175" i="23"/>
  <c r="M175" i="23"/>
  <c r="Q175" i="23"/>
  <c r="U175" i="23"/>
  <c r="Y175" i="23"/>
  <c r="C175" i="23"/>
  <c r="G175" i="23"/>
  <c r="K175" i="23"/>
  <c r="O175" i="23"/>
  <c r="S175" i="23"/>
  <c r="W175" i="23"/>
  <c r="B175" i="23"/>
  <c r="R175" i="23"/>
  <c r="F175" i="23"/>
  <c r="V175" i="23"/>
  <c r="J175" i="23"/>
  <c r="N175" i="23"/>
  <c r="A212" i="23"/>
  <c r="A286" i="23"/>
  <c r="B248" i="23"/>
  <c r="F248" i="23"/>
  <c r="J248" i="23"/>
  <c r="N248" i="23"/>
  <c r="R248" i="23"/>
  <c r="V248" i="23"/>
  <c r="D248" i="23"/>
  <c r="H248" i="23"/>
  <c r="L248" i="23"/>
  <c r="P248" i="23"/>
  <c r="T248" i="23"/>
  <c r="X248" i="23"/>
  <c r="G248" i="23"/>
  <c r="O248" i="23"/>
  <c r="W248" i="23"/>
  <c r="I248" i="23"/>
  <c r="Q248" i="23"/>
  <c r="Y248" i="23"/>
  <c r="C248" i="23"/>
  <c r="K248" i="23"/>
  <c r="S248" i="23"/>
  <c r="E248" i="23"/>
  <c r="M248" i="23"/>
  <c r="U248" i="23"/>
  <c r="A249" i="23"/>
  <c r="B67" i="23"/>
  <c r="F67" i="23"/>
  <c r="J67" i="23"/>
  <c r="N67" i="23"/>
  <c r="R67" i="23"/>
  <c r="V67" i="23"/>
  <c r="D67" i="23"/>
  <c r="H67" i="23"/>
  <c r="L67" i="23"/>
  <c r="P67" i="23"/>
  <c r="T67" i="23"/>
  <c r="X67" i="23"/>
  <c r="C67" i="23"/>
  <c r="K67" i="23"/>
  <c r="S67" i="23"/>
  <c r="E67" i="23"/>
  <c r="M67" i="23"/>
  <c r="U67" i="23"/>
  <c r="G67" i="23"/>
  <c r="O67" i="23"/>
  <c r="W67" i="23"/>
  <c r="I67" i="23"/>
  <c r="Q67" i="23"/>
  <c r="Y67" i="23"/>
  <c r="A34" i="19"/>
  <c r="A102" i="19"/>
  <c r="A103" i="24"/>
  <c r="A140" i="24"/>
  <c r="A356" i="24"/>
  <c r="A393" i="24" s="1"/>
  <c r="A432" i="23"/>
  <c r="A211" i="24"/>
  <c r="A248" i="24"/>
  <c r="A462" i="24"/>
  <c r="A427" i="24"/>
  <c r="A31" i="24"/>
  <c r="A319" i="24"/>
  <c r="A103" i="23"/>
  <c r="A31" i="23"/>
  <c r="D499" i="21" l="1"/>
  <c r="H499" i="21"/>
  <c r="L499" i="21"/>
  <c r="P499" i="21"/>
  <c r="T499" i="21"/>
  <c r="X499" i="21"/>
  <c r="E499" i="21"/>
  <c r="I499" i="21"/>
  <c r="M499" i="21"/>
  <c r="Q499" i="21"/>
  <c r="U499" i="21"/>
  <c r="Y499" i="21"/>
  <c r="B499" i="21"/>
  <c r="F499" i="21"/>
  <c r="J499" i="21"/>
  <c r="N499" i="21"/>
  <c r="R499" i="21"/>
  <c r="V499" i="21"/>
  <c r="C499" i="21"/>
  <c r="G499" i="21"/>
  <c r="K499" i="21"/>
  <c r="O499" i="21"/>
  <c r="S499" i="21"/>
  <c r="W499" i="21"/>
  <c r="E324" i="19"/>
  <c r="I324" i="19"/>
  <c r="M324" i="19"/>
  <c r="Q324" i="19"/>
  <c r="U324" i="19"/>
  <c r="Y324" i="19"/>
  <c r="B324" i="19"/>
  <c r="F324" i="19"/>
  <c r="J324" i="19"/>
  <c r="N324" i="19"/>
  <c r="R324" i="19"/>
  <c r="V324" i="19"/>
  <c r="C324" i="19"/>
  <c r="G324" i="19"/>
  <c r="K324" i="19"/>
  <c r="O324" i="19"/>
  <c r="S324" i="19"/>
  <c r="W324" i="19"/>
  <c r="D324" i="19"/>
  <c r="H324" i="19"/>
  <c r="L324" i="19"/>
  <c r="P324" i="19"/>
  <c r="T324" i="19"/>
  <c r="X324" i="19"/>
  <c r="D71" i="19"/>
  <c r="H71" i="19"/>
  <c r="L71" i="19"/>
  <c r="P71" i="19"/>
  <c r="T71" i="19"/>
  <c r="X71" i="19"/>
  <c r="E71" i="19"/>
  <c r="I71" i="19"/>
  <c r="M71" i="19"/>
  <c r="Q71" i="19"/>
  <c r="U71" i="19"/>
  <c r="Y71" i="19"/>
  <c r="B71" i="19"/>
  <c r="F71" i="19"/>
  <c r="J71" i="19"/>
  <c r="N71" i="19"/>
  <c r="R71" i="19"/>
  <c r="V71" i="19"/>
  <c r="C71" i="19"/>
  <c r="G71" i="19"/>
  <c r="K71" i="19"/>
  <c r="O71" i="19"/>
  <c r="S71" i="19"/>
  <c r="W71" i="19"/>
  <c r="E427" i="24"/>
  <c r="I427" i="24"/>
  <c r="M427" i="24"/>
  <c r="Q427" i="24"/>
  <c r="U427" i="24"/>
  <c r="Y427" i="24"/>
  <c r="B427" i="24"/>
  <c r="F427" i="24"/>
  <c r="J427" i="24"/>
  <c r="N427" i="24"/>
  <c r="R427" i="24"/>
  <c r="V427" i="24"/>
  <c r="C427" i="24"/>
  <c r="G427" i="24"/>
  <c r="K427" i="24"/>
  <c r="O427" i="24"/>
  <c r="S427" i="24"/>
  <c r="W427" i="24"/>
  <c r="D427" i="24"/>
  <c r="H427" i="24"/>
  <c r="L427" i="24"/>
  <c r="P427" i="24"/>
  <c r="T427" i="24"/>
  <c r="X427" i="24"/>
  <c r="B432" i="23"/>
  <c r="F432" i="23"/>
  <c r="J432" i="23"/>
  <c r="N432" i="23"/>
  <c r="R432" i="23"/>
  <c r="V432" i="23"/>
  <c r="C432" i="23"/>
  <c r="G432" i="23"/>
  <c r="K432" i="23"/>
  <c r="O432" i="23"/>
  <c r="S432" i="23"/>
  <c r="W432" i="23"/>
  <c r="D432" i="23"/>
  <c r="H432" i="23"/>
  <c r="L432" i="23"/>
  <c r="P432" i="23"/>
  <c r="T432" i="23"/>
  <c r="X432" i="23"/>
  <c r="E432" i="23"/>
  <c r="I432" i="23"/>
  <c r="M432" i="23"/>
  <c r="Q432" i="23"/>
  <c r="U432" i="23"/>
  <c r="Y432" i="23"/>
  <c r="A141" i="19"/>
  <c r="E102" i="19"/>
  <c r="I102" i="19"/>
  <c r="M102" i="19"/>
  <c r="Q102" i="19"/>
  <c r="U102" i="19"/>
  <c r="Y102" i="19"/>
  <c r="B102" i="19"/>
  <c r="F102" i="19"/>
  <c r="J102" i="19"/>
  <c r="N102" i="19"/>
  <c r="R102" i="19"/>
  <c r="V102" i="19"/>
  <c r="C102" i="19"/>
  <c r="G102" i="19"/>
  <c r="K102" i="19"/>
  <c r="O102" i="19"/>
  <c r="S102" i="19"/>
  <c r="W102" i="19"/>
  <c r="D102" i="19"/>
  <c r="H102" i="19"/>
  <c r="L102" i="19"/>
  <c r="P102" i="19"/>
  <c r="T102" i="19"/>
  <c r="X102" i="19"/>
  <c r="B396" i="23"/>
  <c r="F396" i="23"/>
  <c r="J396" i="23"/>
  <c r="N396" i="23"/>
  <c r="R396" i="23"/>
  <c r="V396" i="23"/>
  <c r="C396" i="23"/>
  <c r="G396" i="23"/>
  <c r="K396" i="23"/>
  <c r="O396" i="23"/>
  <c r="S396" i="23"/>
  <c r="W396" i="23"/>
  <c r="D396" i="23"/>
  <c r="H396" i="23"/>
  <c r="L396" i="23"/>
  <c r="P396" i="23"/>
  <c r="T396" i="23"/>
  <c r="X396" i="23"/>
  <c r="E396" i="23"/>
  <c r="I396" i="23"/>
  <c r="M396" i="23"/>
  <c r="Q396" i="23"/>
  <c r="U396" i="23"/>
  <c r="Y396" i="23"/>
  <c r="C433" i="19"/>
  <c r="G433" i="19"/>
  <c r="K433" i="19"/>
  <c r="O433" i="19"/>
  <c r="S433" i="19"/>
  <c r="W433" i="19"/>
  <c r="D433" i="19"/>
  <c r="H433" i="19"/>
  <c r="L433" i="19"/>
  <c r="P433" i="19"/>
  <c r="T433" i="19"/>
  <c r="X433" i="19"/>
  <c r="E433" i="19"/>
  <c r="I433" i="19"/>
  <c r="M433" i="19"/>
  <c r="Q433" i="19"/>
  <c r="U433" i="19"/>
  <c r="Y433" i="19"/>
  <c r="B433" i="19"/>
  <c r="F433" i="19"/>
  <c r="J433" i="19"/>
  <c r="N433" i="19"/>
  <c r="R433" i="19"/>
  <c r="V433" i="19"/>
  <c r="A434" i="19"/>
  <c r="B397" i="19"/>
  <c r="F397" i="19"/>
  <c r="J397" i="19"/>
  <c r="N397" i="19"/>
  <c r="R397" i="19"/>
  <c r="V397" i="19"/>
  <c r="C397" i="19"/>
  <c r="G397" i="19"/>
  <c r="K397" i="19"/>
  <c r="O397" i="19"/>
  <c r="S397" i="19"/>
  <c r="W397" i="19"/>
  <c r="D397" i="19"/>
  <c r="H397" i="19"/>
  <c r="L397" i="19"/>
  <c r="P397" i="19"/>
  <c r="T397" i="19"/>
  <c r="X397" i="19"/>
  <c r="E397" i="19"/>
  <c r="I397" i="19"/>
  <c r="M397" i="19"/>
  <c r="Q397" i="19"/>
  <c r="U397" i="19"/>
  <c r="Y397" i="19"/>
  <c r="A398" i="19"/>
  <c r="A499" i="24"/>
  <c r="F462" i="24"/>
  <c r="J462" i="24"/>
  <c r="N462" i="24"/>
  <c r="R462" i="24"/>
  <c r="V462" i="24"/>
  <c r="B462" i="24"/>
  <c r="C462" i="24"/>
  <c r="G462" i="24"/>
  <c r="K462" i="24"/>
  <c r="O462" i="24"/>
  <c r="S462" i="24"/>
  <c r="W462" i="24"/>
  <c r="D462" i="24"/>
  <c r="H462" i="24"/>
  <c r="L462" i="24"/>
  <c r="P462" i="24"/>
  <c r="T462" i="24"/>
  <c r="X462" i="24"/>
  <c r="E462" i="24"/>
  <c r="I462" i="24"/>
  <c r="M462" i="24"/>
  <c r="Q462" i="24"/>
  <c r="U462" i="24"/>
  <c r="Y462" i="24"/>
  <c r="C393" i="24"/>
  <c r="G393" i="24"/>
  <c r="K393" i="24"/>
  <c r="O393" i="24"/>
  <c r="S393" i="24"/>
  <c r="W393" i="24"/>
  <c r="D393" i="24"/>
  <c r="H393" i="24"/>
  <c r="L393" i="24"/>
  <c r="P393" i="24"/>
  <c r="T393" i="24"/>
  <c r="X393" i="24"/>
  <c r="E393" i="24"/>
  <c r="I393" i="24"/>
  <c r="M393" i="24"/>
  <c r="Q393" i="24"/>
  <c r="U393" i="24"/>
  <c r="Y393" i="24"/>
  <c r="B393" i="24"/>
  <c r="F393" i="24"/>
  <c r="J393" i="24"/>
  <c r="N393" i="24"/>
  <c r="R393" i="24"/>
  <c r="V393" i="24"/>
  <c r="A72" i="19"/>
  <c r="D34" i="19"/>
  <c r="H34" i="19"/>
  <c r="L34" i="19"/>
  <c r="P34" i="19"/>
  <c r="T34" i="19"/>
  <c r="X34" i="19"/>
  <c r="E34" i="19"/>
  <c r="I34" i="19"/>
  <c r="M34" i="19"/>
  <c r="Q34" i="19"/>
  <c r="U34" i="19"/>
  <c r="Y34" i="19"/>
  <c r="B34" i="19"/>
  <c r="F34" i="19"/>
  <c r="J34" i="19"/>
  <c r="N34" i="19"/>
  <c r="R34" i="19"/>
  <c r="V34" i="19"/>
  <c r="C34" i="19"/>
  <c r="G34" i="19"/>
  <c r="K34" i="19"/>
  <c r="O34" i="19"/>
  <c r="S34" i="19"/>
  <c r="W34" i="19"/>
  <c r="E176" i="19"/>
  <c r="I176" i="19"/>
  <c r="M176" i="19"/>
  <c r="Q176" i="19"/>
  <c r="U176" i="19"/>
  <c r="Y176" i="19"/>
  <c r="B176" i="19"/>
  <c r="F176" i="19"/>
  <c r="J176" i="19"/>
  <c r="N176" i="19"/>
  <c r="R176" i="19"/>
  <c r="V176" i="19"/>
  <c r="C176" i="19"/>
  <c r="G176" i="19"/>
  <c r="K176" i="19"/>
  <c r="O176" i="19"/>
  <c r="S176" i="19"/>
  <c r="W176" i="19"/>
  <c r="D176" i="19"/>
  <c r="H176" i="19"/>
  <c r="L176" i="19"/>
  <c r="P176" i="19"/>
  <c r="T176" i="19"/>
  <c r="X176" i="19"/>
  <c r="A213" i="19"/>
  <c r="A289" i="19"/>
  <c r="B251" i="19"/>
  <c r="F251" i="19"/>
  <c r="J251" i="19"/>
  <c r="N251" i="19"/>
  <c r="R251" i="19"/>
  <c r="V251" i="19"/>
  <c r="C251" i="19"/>
  <c r="G251" i="19"/>
  <c r="K251" i="19"/>
  <c r="O251" i="19"/>
  <c r="S251" i="19"/>
  <c r="W251" i="19"/>
  <c r="D251" i="19"/>
  <c r="H251" i="19"/>
  <c r="L251" i="19"/>
  <c r="P251" i="19"/>
  <c r="T251" i="19"/>
  <c r="X251" i="19"/>
  <c r="E251" i="19"/>
  <c r="I251" i="19"/>
  <c r="M251" i="19"/>
  <c r="Q251" i="19"/>
  <c r="U251" i="19"/>
  <c r="Y251" i="19"/>
  <c r="A252" i="19"/>
  <c r="E140" i="19"/>
  <c r="I140" i="19"/>
  <c r="M140" i="19"/>
  <c r="Q140" i="19"/>
  <c r="U140" i="19"/>
  <c r="Y140" i="19"/>
  <c r="B140" i="19"/>
  <c r="F140" i="19"/>
  <c r="J140" i="19"/>
  <c r="N140" i="19"/>
  <c r="R140" i="19"/>
  <c r="V140" i="19"/>
  <c r="C140" i="19"/>
  <c r="G140" i="19"/>
  <c r="K140" i="19"/>
  <c r="O140" i="19"/>
  <c r="S140" i="19"/>
  <c r="W140" i="19"/>
  <c r="D140" i="19"/>
  <c r="H140" i="19"/>
  <c r="L140" i="19"/>
  <c r="P140" i="19"/>
  <c r="T140" i="19"/>
  <c r="X140" i="19"/>
  <c r="A177" i="19"/>
  <c r="B361" i="19"/>
  <c r="F361" i="19"/>
  <c r="J361" i="19"/>
  <c r="N361" i="19"/>
  <c r="R361" i="19"/>
  <c r="V361" i="19"/>
  <c r="E361" i="19"/>
  <c r="I361" i="19"/>
  <c r="M361" i="19"/>
  <c r="Q361" i="19"/>
  <c r="U361" i="19"/>
  <c r="Y361" i="19"/>
  <c r="G361" i="19"/>
  <c r="O361" i="19"/>
  <c r="W361" i="19"/>
  <c r="H361" i="19"/>
  <c r="P361" i="19"/>
  <c r="X361" i="19"/>
  <c r="C361" i="19"/>
  <c r="K361" i="19"/>
  <c r="S361" i="19"/>
  <c r="D361" i="19"/>
  <c r="L361" i="19"/>
  <c r="T361" i="19"/>
  <c r="A362" i="19"/>
  <c r="B288" i="19"/>
  <c r="F288" i="19"/>
  <c r="J288" i="19"/>
  <c r="N288" i="19"/>
  <c r="R288" i="19"/>
  <c r="V288" i="19"/>
  <c r="C288" i="19"/>
  <c r="G288" i="19"/>
  <c r="K288" i="19"/>
  <c r="O288" i="19"/>
  <c r="S288" i="19"/>
  <c r="W288" i="19"/>
  <c r="D288" i="19"/>
  <c r="H288" i="19"/>
  <c r="L288" i="19"/>
  <c r="P288" i="19"/>
  <c r="T288" i="19"/>
  <c r="X288" i="19"/>
  <c r="E288" i="19"/>
  <c r="I288" i="19"/>
  <c r="M288" i="19"/>
  <c r="Q288" i="19"/>
  <c r="U288" i="19"/>
  <c r="Y288" i="19"/>
  <c r="A325" i="19"/>
  <c r="E212" i="19"/>
  <c r="I212" i="19"/>
  <c r="M212" i="19"/>
  <c r="Q212" i="19"/>
  <c r="U212" i="19"/>
  <c r="Y212" i="19"/>
  <c r="B212" i="19"/>
  <c r="F212" i="19"/>
  <c r="J212" i="19"/>
  <c r="N212" i="19"/>
  <c r="R212" i="19"/>
  <c r="V212" i="19"/>
  <c r="C212" i="19"/>
  <c r="G212" i="19"/>
  <c r="K212" i="19"/>
  <c r="O212" i="19"/>
  <c r="S212" i="19"/>
  <c r="W212" i="19"/>
  <c r="D212" i="19"/>
  <c r="H212" i="19"/>
  <c r="L212" i="19"/>
  <c r="P212" i="19"/>
  <c r="T212" i="19"/>
  <c r="X212" i="19"/>
  <c r="A285" i="24"/>
  <c r="C248" i="24"/>
  <c r="G248" i="24"/>
  <c r="K248" i="24"/>
  <c r="O248" i="24"/>
  <c r="S248" i="24"/>
  <c r="W248" i="24"/>
  <c r="E248" i="24"/>
  <c r="J248" i="24"/>
  <c r="P248" i="24"/>
  <c r="U248" i="24"/>
  <c r="F248" i="24"/>
  <c r="L248" i="24"/>
  <c r="Q248" i="24"/>
  <c r="V248" i="24"/>
  <c r="B248" i="24"/>
  <c r="H248" i="24"/>
  <c r="M248" i="24"/>
  <c r="R248" i="24"/>
  <c r="X248" i="24"/>
  <c r="D248" i="24"/>
  <c r="I248" i="24"/>
  <c r="N248" i="24"/>
  <c r="T248" i="24"/>
  <c r="Y248" i="24"/>
  <c r="B319" i="24"/>
  <c r="F319" i="24"/>
  <c r="J319" i="24"/>
  <c r="C319" i="24"/>
  <c r="G319" i="24"/>
  <c r="K319" i="24"/>
  <c r="D319" i="24"/>
  <c r="L319" i="24"/>
  <c r="P319" i="24"/>
  <c r="T319" i="24"/>
  <c r="X319" i="24"/>
  <c r="E319" i="24"/>
  <c r="M319" i="24"/>
  <c r="Q319" i="24"/>
  <c r="U319" i="24"/>
  <c r="Y319" i="24"/>
  <c r="H319" i="24"/>
  <c r="R319" i="24"/>
  <c r="I319" i="24"/>
  <c r="S319" i="24"/>
  <c r="N319" i="24"/>
  <c r="V319" i="24"/>
  <c r="O319" i="24"/>
  <c r="W319" i="24"/>
  <c r="D31" i="24"/>
  <c r="H31" i="24"/>
  <c r="L31" i="24"/>
  <c r="P31" i="24"/>
  <c r="T31" i="24"/>
  <c r="X31" i="24"/>
  <c r="E31" i="24"/>
  <c r="I31" i="24"/>
  <c r="M31" i="24"/>
  <c r="Q31" i="24"/>
  <c r="U31" i="24"/>
  <c r="Y31" i="24"/>
  <c r="B31" i="24"/>
  <c r="F31" i="24"/>
  <c r="J31" i="24"/>
  <c r="N31" i="24"/>
  <c r="R31" i="24"/>
  <c r="V31" i="24"/>
  <c r="C31" i="24"/>
  <c r="G31" i="24"/>
  <c r="K31" i="24"/>
  <c r="O31" i="24"/>
  <c r="S31" i="24"/>
  <c r="W31" i="24"/>
  <c r="D211" i="24"/>
  <c r="H211" i="24"/>
  <c r="L211" i="24"/>
  <c r="P211" i="24"/>
  <c r="T211" i="24"/>
  <c r="X211" i="24"/>
  <c r="E211" i="24"/>
  <c r="I211" i="24"/>
  <c r="M211" i="24"/>
  <c r="Q211" i="24"/>
  <c r="U211" i="24"/>
  <c r="Y211" i="24"/>
  <c r="C211" i="24"/>
  <c r="K211" i="24"/>
  <c r="S211" i="24"/>
  <c r="F211" i="24"/>
  <c r="N211" i="24"/>
  <c r="V211" i="24"/>
  <c r="G211" i="24"/>
  <c r="O211" i="24"/>
  <c r="W211" i="24"/>
  <c r="B211" i="24"/>
  <c r="J211" i="24"/>
  <c r="R211" i="24"/>
  <c r="A177" i="24"/>
  <c r="E140" i="24"/>
  <c r="I140" i="24"/>
  <c r="M140" i="24"/>
  <c r="Q140" i="24"/>
  <c r="U140" i="24"/>
  <c r="Y140" i="24"/>
  <c r="B140" i="24"/>
  <c r="F140" i="24"/>
  <c r="J140" i="24"/>
  <c r="N140" i="24"/>
  <c r="R140" i="24"/>
  <c r="V140" i="24"/>
  <c r="C140" i="24"/>
  <c r="G140" i="24"/>
  <c r="K140" i="24"/>
  <c r="O140" i="24"/>
  <c r="S140" i="24"/>
  <c r="W140" i="24"/>
  <c r="D140" i="24"/>
  <c r="H140" i="24"/>
  <c r="L140" i="24"/>
  <c r="P140" i="24"/>
  <c r="T140" i="24"/>
  <c r="X140" i="24"/>
  <c r="C68" i="24"/>
  <c r="G68" i="24"/>
  <c r="K68" i="24"/>
  <c r="O68" i="24"/>
  <c r="S68" i="24"/>
  <c r="W68" i="24"/>
  <c r="D68" i="24"/>
  <c r="H68" i="24"/>
  <c r="L68" i="24"/>
  <c r="P68" i="24"/>
  <c r="T68" i="24"/>
  <c r="X68" i="24"/>
  <c r="E68" i="24"/>
  <c r="I68" i="24"/>
  <c r="M68" i="24"/>
  <c r="Q68" i="24"/>
  <c r="U68" i="24"/>
  <c r="Y68" i="24"/>
  <c r="B68" i="24"/>
  <c r="F68" i="24"/>
  <c r="J68" i="24"/>
  <c r="N68" i="24"/>
  <c r="R68" i="24"/>
  <c r="V68" i="24"/>
  <c r="B103" i="24"/>
  <c r="F103" i="24"/>
  <c r="J103" i="24"/>
  <c r="N103" i="24"/>
  <c r="R103" i="24"/>
  <c r="V103" i="24"/>
  <c r="D103" i="24"/>
  <c r="H103" i="24"/>
  <c r="L103" i="24"/>
  <c r="P103" i="24"/>
  <c r="T103" i="24"/>
  <c r="X103" i="24"/>
  <c r="E103" i="24"/>
  <c r="M103" i="24"/>
  <c r="U103" i="24"/>
  <c r="G103" i="24"/>
  <c r="O103" i="24"/>
  <c r="W103" i="24"/>
  <c r="I103" i="24"/>
  <c r="Q103" i="24"/>
  <c r="Y103" i="24"/>
  <c r="C103" i="24"/>
  <c r="K103" i="24"/>
  <c r="S103" i="24"/>
  <c r="D176" i="24"/>
  <c r="H176" i="24"/>
  <c r="L176" i="24"/>
  <c r="P176" i="24"/>
  <c r="T176" i="24"/>
  <c r="X176" i="24"/>
  <c r="C176" i="24"/>
  <c r="G176" i="24"/>
  <c r="K176" i="24"/>
  <c r="O176" i="24"/>
  <c r="S176" i="24"/>
  <c r="W176" i="24"/>
  <c r="I176" i="24"/>
  <c r="Q176" i="24"/>
  <c r="Y176" i="24"/>
  <c r="B176" i="24"/>
  <c r="J176" i="24"/>
  <c r="R176" i="24"/>
  <c r="E176" i="24"/>
  <c r="M176" i="24"/>
  <c r="U176" i="24"/>
  <c r="F176" i="24"/>
  <c r="N176" i="24"/>
  <c r="V176" i="24"/>
  <c r="D356" i="24"/>
  <c r="H356" i="24"/>
  <c r="L356" i="24"/>
  <c r="P356" i="24"/>
  <c r="T356" i="24"/>
  <c r="X356" i="24"/>
  <c r="E356" i="24"/>
  <c r="I356" i="24"/>
  <c r="M356" i="24"/>
  <c r="Q356" i="24"/>
  <c r="U356" i="24"/>
  <c r="Y356" i="24"/>
  <c r="B356" i="24"/>
  <c r="J356" i="24"/>
  <c r="R356" i="24"/>
  <c r="C356" i="24"/>
  <c r="K356" i="24"/>
  <c r="S356" i="24"/>
  <c r="F356" i="24"/>
  <c r="N356" i="24"/>
  <c r="V356" i="24"/>
  <c r="G356" i="24"/>
  <c r="O356" i="24"/>
  <c r="W356" i="24"/>
  <c r="E284" i="24"/>
  <c r="I284" i="24"/>
  <c r="M284" i="24"/>
  <c r="Q284" i="24"/>
  <c r="U284" i="24"/>
  <c r="Y284" i="24"/>
  <c r="B284" i="24"/>
  <c r="F284" i="24"/>
  <c r="J284" i="24"/>
  <c r="N284" i="24"/>
  <c r="R284" i="24"/>
  <c r="V284" i="24"/>
  <c r="C284" i="24"/>
  <c r="K284" i="24"/>
  <c r="S284" i="24"/>
  <c r="D284" i="24"/>
  <c r="L284" i="24"/>
  <c r="T284" i="24"/>
  <c r="G284" i="24"/>
  <c r="O284" i="24"/>
  <c r="W284" i="24"/>
  <c r="H284" i="24"/>
  <c r="P284" i="24"/>
  <c r="X284" i="24"/>
  <c r="A69" i="24"/>
  <c r="B463" i="21"/>
  <c r="F463" i="21"/>
  <c r="J463" i="21"/>
  <c r="N463" i="21"/>
  <c r="R463" i="21"/>
  <c r="V463" i="21"/>
  <c r="C463" i="21"/>
  <c r="G463" i="21"/>
  <c r="K463" i="21"/>
  <c r="O463" i="21"/>
  <c r="S463" i="21"/>
  <c r="W463" i="21"/>
  <c r="D463" i="21"/>
  <c r="H463" i="21"/>
  <c r="L463" i="21"/>
  <c r="P463" i="21"/>
  <c r="T463" i="21"/>
  <c r="X463" i="21"/>
  <c r="E463" i="21"/>
  <c r="I463" i="21"/>
  <c r="M463" i="21"/>
  <c r="Q463" i="21"/>
  <c r="U463" i="21"/>
  <c r="Y463" i="21"/>
  <c r="A394" i="21"/>
  <c r="C357" i="21"/>
  <c r="G357" i="21"/>
  <c r="K357" i="21"/>
  <c r="O357" i="21"/>
  <c r="S357" i="21"/>
  <c r="W357" i="21"/>
  <c r="E357" i="21"/>
  <c r="I357" i="21"/>
  <c r="M357" i="21"/>
  <c r="Q357" i="21"/>
  <c r="U357" i="21"/>
  <c r="Y357" i="21"/>
  <c r="B357" i="21"/>
  <c r="J357" i="21"/>
  <c r="R357" i="21"/>
  <c r="D357" i="21"/>
  <c r="L357" i="21"/>
  <c r="T357" i="21"/>
  <c r="F357" i="21"/>
  <c r="N357" i="21"/>
  <c r="V357" i="21"/>
  <c r="H357" i="21"/>
  <c r="P357" i="21"/>
  <c r="X357" i="21"/>
  <c r="C428" i="21"/>
  <c r="G428" i="21"/>
  <c r="K428" i="21"/>
  <c r="O428" i="21"/>
  <c r="S428" i="21"/>
  <c r="W428" i="21"/>
  <c r="E428" i="21"/>
  <c r="I428" i="21"/>
  <c r="M428" i="21"/>
  <c r="Q428" i="21"/>
  <c r="U428" i="21"/>
  <c r="Y428" i="21"/>
  <c r="D428" i="21"/>
  <c r="L428" i="21"/>
  <c r="T428" i="21"/>
  <c r="F428" i="21"/>
  <c r="N428" i="21"/>
  <c r="V428" i="21"/>
  <c r="H428" i="21"/>
  <c r="P428" i="21"/>
  <c r="X428" i="21"/>
  <c r="B428" i="21"/>
  <c r="J428" i="21"/>
  <c r="R428" i="21"/>
  <c r="C393" i="21"/>
  <c r="G393" i="21"/>
  <c r="K393" i="21"/>
  <c r="O393" i="21"/>
  <c r="S393" i="21"/>
  <c r="W393" i="21"/>
  <c r="E393" i="21"/>
  <c r="I393" i="21"/>
  <c r="M393" i="21"/>
  <c r="Q393" i="21"/>
  <c r="U393" i="21"/>
  <c r="Y393" i="21"/>
  <c r="D393" i="21"/>
  <c r="L393" i="21"/>
  <c r="T393" i="21"/>
  <c r="F393" i="21"/>
  <c r="N393" i="21"/>
  <c r="V393" i="21"/>
  <c r="H393" i="21"/>
  <c r="P393" i="21"/>
  <c r="X393" i="21"/>
  <c r="B393" i="21"/>
  <c r="J393" i="21"/>
  <c r="R393" i="21"/>
  <c r="B320" i="21"/>
  <c r="F320" i="21"/>
  <c r="J320" i="21"/>
  <c r="N320" i="21"/>
  <c r="R320" i="21"/>
  <c r="V320" i="21"/>
  <c r="C320" i="21"/>
  <c r="G320" i="21"/>
  <c r="K320" i="21"/>
  <c r="O320" i="21"/>
  <c r="S320" i="21"/>
  <c r="W320" i="21"/>
  <c r="D320" i="21"/>
  <c r="H320" i="21"/>
  <c r="L320" i="21"/>
  <c r="P320" i="21"/>
  <c r="T320" i="21"/>
  <c r="X320" i="21"/>
  <c r="E320" i="21"/>
  <c r="U320" i="21"/>
  <c r="I320" i="21"/>
  <c r="Y320" i="21"/>
  <c r="M320" i="21"/>
  <c r="Q320" i="21"/>
  <c r="E249" i="21"/>
  <c r="I249" i="21"/>
  <c r="M249" i="21"/>
  <c r="Q249" i="21"/>
  <c r="U249" i="21"/>
  <c r="Y249" i="21"/>
  <c r="B249" i="21"/>
  <c r="F249" i="21"/>
  <c r="J249" i="21"/>
  <c r="N249" i="21"/>
  <c r="R249" i="21"/>
  <c r="V249" i="21"/>
  <c r="C249" i="21"/>
  <c r="G249" i="21"/>
  <c r="K249" i="21"/>
  <c r="O249" i="21"/>
  <c r="S249" i="21"/>
  <c r="W249" i="21"/>
  <c r="D249" i="21"/>
  <c r="H249" i="21"/>
  <c r="L249" i="21"/>
  <c r="P249" i="21"/>
  <c r="T249" i="21"/>
  <c r="X249" i="21"/>
  <c r="A286" i="21"/>
  <c r="D285" i="21"/>
  <c r="H285" i="21"/>
  <c r="L285" i="21"/>
  <c r="P285" i="21"/>
  <c r="T285" i="21"/>
  <c r="X285" i="21"/>
  <c r="B285" i="21"/>
  <c r="F285" i="21"/>
  <c r="J285" i="21"/>
  <c r="N285" i="21"/>
  <c r="R285" i="21"/>
  <c r="V285" i="21"/>
  <c r="G285" i="21"/>
  <c r="O285" i="21"/>
  <c r="W285" i="21"/>
  <c r="C285" i="21"/>
  <c r="K285" i="21"/>
  <c r="S285" i="21"/>
  <c r="E285" i="21"/>
  <c r="U285" i="21"/>
  <c r="I285" i="21"/>
  <c r="Y285" i="21"/>
  <c r="M285" i="21"/>
  <c r="Q285" i="21"/>
  <c r="C176" i="21"/>
  <c r="G176" i="21"/>
  <c r="K176" i="21"/>
  <c r="O176" i="21"/>
  <c r="S176" i="21"/>
  <c r="W176" i="21"/>
  <c r="D176" i="21"/>
  <c r="H176" i="21"/>
  <c r="L176" i="21"/>
  <c r="P176" i="21"/>
  <c r="T176" i="21"/>
  <c r="X176" i="21"/>
  <c r="E176" i="21"/>
  <c r="I176" i="21"/>
  <c r="M176" i="21"/>
  <c r="Q176" i="21"/>
  <c r="U176" i="21"/>
  <c r="Y176" i="21"/>
  <c r="B176" i="21"/>
  <c r="F176" i="21"/>
  <c r="J176" i="21"/>
  <c r="N176" i="21"/>
  <c r="R176" i="21"/>
  <c r="V176" i="21"/>
  <c r="D212" i="21"/>
  <c r="H212" i="21"/>
  <c r="L212" i="21"/>
  <c r="P212" i="21"/>
  <c r="T212" i="21"/>
  <c r="X212" i="21"/>
  <c r="B212" i="21"/>
  <c r="F212" i="21"/>
  <c r="J212" i="21"/>
  <c r="N212" i="21"/>
  <c r="R212" i="21"/>
  <c r="V212" i="21"/>
  <c r="C212" i="21"/>
  <c r="K212" i="21"/>
  <c r="S212" i="21"/>
  <c r="E212" i="21"/>
  <c r="M212" i="21"/>
  <c r="U212" i="21"/>
  <c r="G212" i="21"/>
  <c r="O212" i="21"/>
  <c r="W212" i="21"/>
  <c r="I212" i="21"/>
  <c r="Q212" i="21"/>
  <c r="Y212" i="21"/>
  <c r="A250" i="21"/>
  <c r="A358" i="21"/>
  <c r="A213" i="21"/>
  <c r="A464" i="21"/>
  <c r="A500" i="21" s="1"/>
  <c r="A321" i="21"/>
  <c r="A429" i="21"/>
  <c r="B102" i="21"/>
  <c r="F102" i="21"/>
  <c r="J102" i="21"/>
  <c r="N102" i="21"/>
  <c r="R102" i="21"/>
  <c r="V102" i="21"/>
  <c r="C102" i="21"/>
  <c r="G102" i="21"/>
  <c r="K102" i="21"/>
  <c r="O102" i="21"/>
  <c r="S102" i="21"/>
  <c r="W102" i="21"/>
  <c r="D102" i="21"/>
  <c r="H102" i="21"/>
  <c r="L102" i="21"/>
  <c r="P102" i="21"/>
  <c r="T102" i="21"/>
  <c r="X102" i="21"/>
  <c r="E102" i="21"/>
  <c r="I102" i="21"/>
  <c r="M102" i="21"/>
  <c r="Q102" i="21"/>
  <c r="U102" i="21"/>
  <c r="Y102" i="21"/>
  <c r="A67" i="21"/>
  <c r="B29" i="21"/>
  <c r="F29" i="21"/>
  <c r="J29" i="21"/>
  <c r="N29" i="21"/>
  <c r="R29" i="21"/>
  <c r="V29" i="21"/>
  <c r="C29" i="21"/>
  <c r="G29" i="21"/>
  <c r="K29" i="21"/>
  <c r="O29" i="21"/>
  <c r="S29" i="21"/>
  <c r="W29" i="21"/>
  <c r="D29" i="21"/>
  <c r="H29" i="21"/>
  <c r="L29" i="21"/>
  <c r="P29" i="21"/>
  <c r="T29" i="21"/>
  <c r="X29" i="21"/>
  <c r="E29" i="21"/>
  <c r="I29" i="21"/>
  <c r="M29" i="21"/>
  <c r="Q29" i="21"/>
  <c r="U29" i="21"/>
  <c r="Y29" i="21"/>
  <c r="A30" i="21"/>
  <c r="B66" i="21"/>
  <c r="C66" i="21"/>
  <c r="G66" i="21"/>
  <c r="K66" i="21"/>
  <c r="O66" i="21"/>
  <c r="S66" i="21"/>
  <c r="W66" i="21"/>
  <c r="D66" i="21"/>
  <c r="H66" i="21"/>
  <c r="L66" i="21"/>
  <c r="P66" i="21"/>
  <c r="T66" i="21"/>
  <c r="X66" i="21"/>
  <c r="E66" i="21"/>
  <c r="I66" i="21"/>
  <c r="M66" i="21"/>
  <c r="Q66" i="21"/>
  <c r="U66" i="21"/>
  <c r="Y66" i="21"/>
  <c r="F66" i="21"/>
  <c r="J66" i="21"/>
  <c r="N66" i="21"/>
  <c r="R66" i="21"/>
  <c r="V66" i="21"/>
  <c r="A103" i="21"/>
  <c r="C139" i="21"/>
  <c r="G139" i="21"/>
  <c r="K139" i="21"/>
  <c r="O139" i="21"/>
  <c r="S139" i="21"/>
  <c r="W139" i="21"/>
  <c r="F139" i="21"/>
  <c r="L139" i="21"/>
  <c r="Q139" i="21"/>
  <c r="V139" i="21"/>
  <c r="B139" i="21"/>
  <c r="H139" i="21"/>
  <c r="M139" i="21"/>
  <c r="R139" i="21"/>
  <c r="X139" i="21"/>
  <c r="D139" i="21"/>
  <c r="I139" i="21"/>
  <c r="N139" i="21"/>
  <c r="T139" i="21"/>
  <c r="Y139" i="21"/>
  <c r="E139" i="21"/>
  <c r="J139" i="21"/>
  <c r="P139" i="21"/>
  <c r="U139" i="21"/>
  <c r="A140" i="21"/>
  <c r="A177" i="21" s="1"/>
  <c r="B249" i="23"/>
  <c r="F249" i="23"/>
  <c r="J249" i="23"/>
  <c r="N249" i="23"/>
  <c r="R249" i="23"/>
  <c r="V249" i="23"/>
  <c r="D249" i="23"/>
  <c r="H249" i="23"/>
  <c r="L249" i="23"/>
  <c r="P249" i="23"/>
  <c r="T249" i="23"/>
  <c r="X249" i="23"/>
  <c r="G249" i="23"/>
  <c r="O249" i="23"/>
  <c r="W249" i="23"/>
  <c r="I249" i="23"/>
  <c r="Q249" i="23"/>
  <c r="Y249" i="23"/>
  <c r="A287" i="23"/>
  <c r="C249" i="23"/>
  <c r="K249" i="23"/>
  <c r="S249" i="23"/>
  <c r="E249" i="23"/>
  <c r="M249" i="23"/>
  <c r="U249" i="23"/>
  <c r="A250" i="23"/>
  <c r="C286" i="23"/>
  <c r="G286" i="23"/>
  <c r="K286" i="23"/>
  <c r="O286" i="23"/>
  <c r="S286" i="23"/>
  <c r="W286" i="23"/>
  <c r="E286" i="23"/>
  <c r="I286" i="23"/>
  <c r="M286" i="23"/>
  <c r="Q286" i="23"/>
  <c r="U286" i="23"/>
  <c r="Y286" i="23"/>
  <c r="H286" i="23"/>
  <c r="P286" i="23"/>
  <c r="X286" i="23"/>
  <c r="B286" i="23"/>
  <c r="J286" i="23"/>
  <c r="R286" i="23"/>
  <c r="D286" i="23"/>
  <c r="L286" i="23"/>
  <c r="T286" i="23"/>
  <c r="F286" i="23"/>
  <c r="N286" i="23"/>
  <c r="V286" i="23"/>
  <c r="A323" i="23"/>
  <c r="B322" i="23"/>
  <c r="F322" i="23"/>
  <c r="J322" i="23"/>
  <c r="N322" i="23"/>
  <c r="R322" i="23"/>
  <c r="V322" i="23"/>
  <c r="D322" i="23"/>
  <c r="H322" i="23"/>
  <c r="L322" i="23"/>
  <c r="P322" i="23"/>
  <c r="T322" i="23"/>
  <c r="X322" i="23"/>
  <c r="I322" i="23"/>
  <c r="Q322" i="23"/>
  <c r="Y322" i="23"/>
  <c r="C322" i="23"/>
  <c r="K322" i="23"/>
  <c r="S322" i="23"/>
  <c r="E322" i="23"/>
  <c r="M322" i="23"/>
  <c r="U322" i="23"/>
  <c r="G322" i="23"/>
  <c r="O322" i="23"/>
  <c r="W322" i="23"/>
  <c r="B68" i="23"/>
  <c r="F68" i="23"/>
  <c r="J68" i="23"/>
  <c r="N68" i="23"/>
  <c r="R68" i="23"/>
  <c r="V68" i="23"/>
  <c r="D68" i="23"/>
  <c r="H68" i="23"/>
  <c r="L68" i="23"/>
  <c r="P68" i="23"/>
  <c r="T68" i="23"/>
  <c r="X68" i="23"/>
  <c r="C68" i="23"/>
  <c r="K68" i="23"/>
  <c r="S68" i="23"/>
  <c r="E68" i="23"/>
  <c r="M68" i="23"/>
  <c r="U68" i="23"/>
  <c r="G68" i="23"/>
  <c r="O68" i="23"/>
  <c r="W68" i="23"/>
  <c r="I68" i="23"/>
  <c r="Q68" i="23"/>
  <c r="Y68" i="23"/>
  <c r="A69" i="23"/>
  <c r="B31" i="23"/>
  <c r="F31" i="23"/>
  <c r="J31" i="23"/>
  <c r="N31" i="23"/>
  <c r="R31" i="23"/>
  <c r="V31" i="23"/>
  <c r="C31" i="23"/>
  <c r="G31" i="23"/>
  <c r="K31" i="23"/>
  <c r="O31" i="23"/>
  <c r="S31" i="23"/>
  <c r="W31" i="23"/>
  <c r="D31" i="23"/>
  <c r="H31" i="23"/>
  <c r="L31" i="23"/>
  <c r="P31" i="23"/>
  <c r="T31" i="23"/>
  <c r="X31" i="23"/>
  <c r="E31" i="23"/>
  <c r="I31" i="23"/>
  <c r="M31" i="23"/>
  <c r="Q31" i="23"/>
  <c r="U31" i="23"/>
  <c r="Y31" i="23"/>
  <c r="E103" i="23"/>
  <c r="I103" i="23"/>
  <c r="M103" i="23"/>
  <c r="Q103" i="23"/>
  <c r="U103" i="23"/>
  <c r="Y103" i="23"/>
  <c r="B103" i="23"/>
  <c r="F103" i="23"/>
  <c r="J103" i="23"/>
  <c r="N103" i="23"/>
  <c r="R103" i="23"/>
  <c r="V103" i="23"/>
  <c r="C103" i="23"/>
  <c r="G103" i="23"/>
  <c r="K103" i="23"/>
  <c r="O103" i="23"/>
  <c r="S103" i="23"/>
  <c r="W103" i="23"/>
  <c r="D103" i="23"/>
  <c r="H103" i="23"/>
  <c r="L103" i="23"/>
  <c r="P103" i="23"/>
  <c r="T103" i="23"/>
  <c r="X103" i="23"/>
  <c r="D212" i="23"/>
  <c r="H212" i="23"/>
  <c r="L212" i="23"/>
  <c r="P212" i="23"/>
  <c r="T212" i="23"/>
  <c r="X212" i="23"/>
  <c r="B212" i="23"/>
  <c r="F212" i="23"/>
  <c r="J212" i="23"/>
  <c r="N212" i="23"/>
  <c r="R212" i="23"/>
  <c r="V212" i="23"/>
  <c r="I212" i="23"/>
  <c r="Q212" i="23"/>
  <c r="Y212" i="23"/>
  <c r="C212" i="23"/>
  <c r="K212" i="23"/>
  <c r="S212" i="23"/>
  <c r="E212" i="23"/>
  <c r="M212" i="23"/>
  <c r="U212" i="23"/>
  <c r="G212" i="23"/>
  <c r="O212" i="23"/>
  <c r="W212" i="23"/>
  <c r="D176" i="23"/>
  <c r="E176" i="23"/>
  <c r="I176" i="23"/>
  <c r="M176" i="23"/>
  <c r="Q176" i="23"/>
  <c r="U176" i="23"/>
  <c r="Y176" i="23"/>
  <c r="C176" i="23"/>
  <c r="G176" i="23"/>
  <c r="K176" i="23"/>
  <c r="O176" i="23"/>
  <c r="S176" i="23"/>
  <c r="W176" i="23"/>
  <c r="H176" i="23"/>
  <c r="P176" i="23"/>
  <c r="X176" i="23"/>
  <c r="J176" i="23"/>
  <c r="R176" i="23"/>
  <c r="B176" i="23"/>
  <c r="L176" i="23"/>
  <c r="T176" i="23"/>
  <c r="F176" i="23"/>
  <c r="N176" i="23"/>
  <c r="V176" i="23"/>
  <c r="A213" i="23"/>
  <c r="C359" i="23"/>
  <c r="G359" i="23"/>
  <c r="K359" i="23"/>
  <c r="O359" i="23"/>
  <c r="S359" i="23"/>
  <c r="W359" i="23"/>
  <c r="E359" i="23"/>
  <c r="I359" i="23"/>
  <c r="M359" i="23"/>
  <c r="Q359" i="23"/>
  <c r="U359" i="23"/>
  <c r="Y359" i="23"/>
  <c r="B359" i="23"/>
  <c r="J359" i="23"/>
  <c r="R359" i="23"/>
  <c r="D359" i="23"/>
  <c r="L359" i="23"/>
  <c r="T359" i="23"/>
  <c r="F359" i="23"/>
  <c r="N359" i="23"/>
  <c r="V359" i="23"/>
  <c r="H359" i="23"/>
  <c r="P359" i="23"/>
  <c r="X359" i="23"/>
  <c r="A360" i="23"/>
  <c r="A397" i="23" s="1"/>
  <c r="A177" i="23"/>
  <c r="B139" i="23"/>
  <c r="F139" i="23"/>
  <c r="J139" i="23"/>
  <c r="N139" i="23"/>
  <c r="R139" i="23"/>
  <c r="V139" i="23"/>
  <c r="C139" i="23"/>
  <c r="G139" i="23"/>
  <c r="K139" i="23"/>
  <c r="O139" i="23"/>
  <c r="S139" i="23"/>
  <c r="W139" i="23"/>
  <c r="D139" i="23"/>
  <c r="H139" i="23"/>
  <c r="L139" i="23"/>
  <c r="P139" i="23"/>
  <c r="T139" i="23"/>
  <c r="X139" i="23"/>
  <c r="E139" i="23"/>
  <c r="I139" i="23"/>
  <c r="M139" i="23"/>
  <c r="Q139" i="23"/>
  <c r="U139" i="23"/>
  <c r="Y139" i="23"/>
  <c r="A140" i="23"/>
  <c r="A35" i="19"/>
  <c r="A103" i="19"/>
  <c r="A320" i="24"/>
  <c r="A463" i="24"/>
  <c r="A428" i="24"/>
  <c r="A141" i="24"/>
  <c r="A249" i="24"/>
  <c r="A212" i="24"/>
  <c r="A357" i="24"/>
  <c r="A394" i="24" s="1"/>
  <c r="A104" i="24"/>
  <c r="A32" i="24"/>
  <c r="A433" i="23"/>
  <c r="A32" i="23"/>
  <c r="A104" i="23"/>
  <c r="C394" i="24" l="1"/>
  <c r="G394" i="24"/>
  <c r="K394" i="24"/>
  <c r="O394" i="24"/>
  <c r="S394" i="24"/>
  <c r="W394" i="24"/>
  <c r="D394" i="24"/>
  <c r="H394" i="24"/>
  <c r="L394" i="24"/>
  <c r="P394" i="24"/>
  <c r="T394" i="24"/>
  <c r="X394" i="24"/>
  <c r="E394" i="24"/>
  <c r="I394" i="24"/>
  <c r="M394" i="24"/>
  <c r="Q394" i="24"/>
  <c r="U394" i="24"/>
  <c r="Y394" i="24"/>
  <c r="B394" i="24"/>
  <c r="F394" i="24"/>
  <c r="J394" i="24"/>
  <c r="N394" i="24"/>
  <c r="R394" i="24"/>
  <c r="V394" i="24"/>
  <c r="A142" i="19"/>
  <c r="E103" i="19"/>
  <c r="I103" i="19"/>
  <c r="M103" i="19"/>
  <c r="Q103" i="19"/>
  <c r="U103" i="19"/>
  <c r="Y103" i="19"/>
  <c r="B103" i="19"/>
  <c r="F103" i="19"/>
  <c r="J103" i="19"/>
  <c r="N103" i="19"/>
  <c r="R103" i="19"/>
  <c r="V103" i="19"/>
  <c r="C103" i="19"/>
  <c r="G103" i="19"/>
  <c r="K103" i="19"/>
  <c r="O103" i="19"/>
  <c r="S103" i="19"/>
  <c r="W103" i="19"/>
  <c r="D103" i="19"/>
  <c r="H103" i="19"/>
  <c r="L103" i="19"/>
  <c r="P103" i="19"/>
  <c r="T103" i="19"/>
  <c r="X103" i="19"/>
  <c r="B397" i="23"/>
  <c r="F397" i="23"/>
  <c r="J397" i="23"/>
  <c r="N397" i="23"/>
  <c r="R397" i="23"/>
  <c r="V397" i="23"/>
  <c r="C397" i="23"/>
  <c r="G397" i="23"/>
  <c r="K397" i="23"/>
  <c r="O397" i="23"/>
  <c r="S397" i="23"/>
  <c r="W397" i="23"/>
  <c r="D397" i="23"/>
  <c r="H397" i="23"/>
  <c r="L397" i="23"/>
  <c r="P397" i="23"/>
  <c r="T397" i="23"/>
  <c r="X397" i="23"/>
  <c r="E397" i="23"/>
  <c r="I397" i="23"/>
  <c r="M397" i="23"/>
  <c r="Q397" i="23"/>
  <c r="U397" i="23"/>
  <c r="Y397" i="23"/>
  <c r="D500" i="21"/>
  <c r="H500" i="21"/>
  <c r="L500" i="21"/>
  <c r="P500" i="21"/>
  <c r="T500" i="21"/>
  <c r="X500" i="21"/>
  <c r="E500" i="21"/>
  <c r="I500" i="21"/>
  <c r="M500" i="21"/>
  <c r="Q500" i="21"/>
  <c r="U500" i="21"/>
  <c r="Y500" i="21"/>
  <c r="B500" i="21"/>
  <c r="F500" i="21"/>
  <c r="J500" i="21"/>
  <c r="N500" i="21"/>
  <c r="R500" i="21"/>
  <c r="V500" i="21"/>
  <c r="C500" i="21"/>
  <c r="G500" i="21"/>
  <c r="K500" i="21"/>
  <c r="O500" i="21"/>
  <c r="S500" i="21"/>
  <c r="W500" i="21"/>
  <c r="A290" i="19"/>
  <c r="B252" i="19"/>
  <c r="F252" i="19"/>
  <c r="J252" i="19"/>
  <c r="N252" i="19"/>
  <c r="R252" i="19"/>
  <c r="V252" i="19"/>
  <c r="C252" i="19"/>
  <c r="G252" i="19"/>
  <c r="K252" i="19"/>
  <c r="O252" i="19"/>
  <c r="S252" i="19"/>
  <c r="W252" i="19"/>
  <c r="D252" i="19"/>
  <c r="H252" i="19"/>
  <c r="L252" i="19"/>
  <c r="P252" i="19"/>
  <c r="T252" i="19"/>
  <c r="X252" i="19"/>
  <c r="E252" i="19"/>
  <c r="I252" i="19"/>
  <c r="M252" i="19"/>
  <c r="Q252" i="19"/>
  <c r="U252" i="19"/>
  <c r="Y252" i="19"/>
  <c r="A253" i="19"/>
  <c r="C499" i="24"/>
  <c r="G499" i="24"/>
  <c r="K499" i="24"/>
  <c r="O499" i="24"/>
  <c r="S499" i="24"/>
  <c r="W499" i="24"/>
  <c r="D499" i="24"/>
  <c r="H499" i="24"/>
  <c r="L499" i="24"/>
  <c r="P499" i="24"/>
  <c r="T499" i="24"/>
  <c r="X499" i="24"/>
  <c r="E499" i="24"/>
  <c r="I499" i="24"/>
  <c r="M499" i="24"/>
  <c r="Q499" i="24"/>
  <c r="U499" i="24"/>
  <c r="Y499" i="24"/>
  <c r="F499" i="24"/>
  <c r="J499" i="24"/>
  <c r="N499" i="24"/>
  <c r="R499" i="24"/>
  <c r="V499" i="24"/>
  <c r="B499" i="24"/>
  <c r="E428" i="24"/>
  <c r="I428" i="24"/>
  <c r="M428" i="24"/>
  <c r="Q428" i="24"/>
  <c r="U428" i="24"/>
  <c r="Y428" i="24"/>
  <c r="B428" i="24"/>
  <c r="F428" i="24"/>
  <c r="J428" i="24"/>
  <c r="N428" i="24"/>
  <c r="R428" i="24"/>
  <c r="V428" i="24"/>
  <c r="C428" i="24"/>
  <c r="G428" i="24"/>
  <c r="K428" i="24"/>
  <c r="O428" i="24"/>
  <c r="S428" i="24"/>
  <c r="W428" i="24"/>
  <c r="D428" i="24"/>
  <c r="H428" i="24"/>
  <c r="L428" i="24"/>
  <c r="P428" i="24"/>
  <c r="T428" i="24"/>
  <c r="X428" i="24"/>
  <c r="E325" i="19"/>
  <c r="I325" i="19"/>
  <c r="M325" i="19"/>
  <c r="Q325" i="19"/>
  <c r="U325" i="19"/>
  <c r="Y325" i="19"/>
  <c r="B325" i="19"/>
  <c r="F325" i="19"/>
  <c r="J325" i="19"/>
  <c r="N325" i="19"/>
  <c r="R325" i="19"/>
  <c r="V325" i="19"/>
  <c r="C325" i="19"/>
  <c r="G325" i="19"/>
  <c r="K325" i="19"/>
  <c r="O325" i="19"/>
  <c r="S325" i="19"/>
  <c r="W325" i="19"/>
  <c r="D325" i="19"/>
  <c r="H325" i="19"/>
  <c r="L325" i="19"/>
  <c r="P325" i="19"/>
  <c r="T325" i="19"/>
  <c r="X325" i="19"/>
  <c r="B289" i="19"/>
  <c r="F289" i="19"/>
  <c r="J289" i="19"/>
  <c r="N289" i="19"/>
  <c r="R289" i="19"/>
  <c r="V289" i="19"/>
  <c r="C289" i="19"/>
  <c r="G289" i="19"/>
  <c r="K289" i="19"/>
  <c r="O289" i="19"/>
  <c r="S289" i="19"/>
  <c r="W289" i="19"/>
  <c r="D289" i="19"/>
  <c r="H289" i="19"/>
  <c r="L289" i="19"/>
  <c r="P289" i="19"/>
  <c r="T289" i="19"/>
  <c r="X289" i="19"/>
  <c r="E289" i="19"/>
  <c r="I289" i="19"/>
  <c r="M289" i="19"/>
  <c r="Q289" i="19"/>
  <c r="U289" i="19"/>
  <c r="Y289" i="19"/>
  <c r="A326" i="19"/>
  <c r="B398" i="19"/>
  <c r="F398" i="19"/>
  <c r="J398" i="19"/>
  <c r="N398" i="19"/>
  <c r="R398" i="19"/>
  <c r="V398" i="19"/>
  <c r="C398" i="19"/>
  <c r="G398" i="19"/>
  <c r="K398" i="19"/>
  <c r="O398" i="19"/>
  <c r="S398" i="19"/>
  <c r="W398" i="19"/>
  <c r="D398" i="19"/>
  <c r="H398" i="19"/>
  <c r="L398" i="19"/>
  <c r="P398" i="19"/>
  <c r="T398" i="19"/>
  <c r="X398" i="19"/>
  <c r="E398" i="19"/>
  <c r="I398" i="19"/>
  <c r="M398" i="19"/>
  <c r="Q398" i="19"/>
  <c r="U398" i="19"/>
  <c r="Y398" i="19"/>
  <c r="A399" i="19"/>
  <c r="A73" i="19"/>
  <c r="D35" i="19"/>
  <c r="H35" i="19"/>
  <c r="L35" i="19"/>
  <c r="P35" i="19"/>
  <c r="T35" i="19"/>
  <c r="X35" i="19"/>
  <c r="E35" i="19"/>
  <c r="I35" i="19"/>
  <c r="M35" i="19"/>
  <c r="Q35" i="19"/>
  <c r="U35" i="19"/>
  <c r="Y35" i="19"/>
  <c r="B35" i="19"/>
  <c r="F35" i="19"/>
  <c r="J35" i="19"/>
  <c r="N35" i="19"/>
  <c r="R35" i="19"/>
  <c r="V35" i="19"/>
  <c r="C35" i="19"/>
  <c r="G35" i="19"/>
  <c r="K35" i="19"/>
  <c r="O35" i="19"/>
  <c r="S35" i="19"/>
  <c r="W35" i="19"/>
  <c r="B433" i="23"/>
  <c r="F433" i="23"/>
  <c r="J433" i="23"/>
  <c r="N433" i="23"/>
  <c r="R433" i="23"/>
  <c r="V433" i="23"/>
  <c r="C433" i="23"/>
  <c r="G433" i="23"/>
  <c r="K433" i="23"/>
  <c r="O433" i="23"/>
  <c r="S433" i="23"/>
  <c r="W433" i="23"/>
  <c r="D433" i="23"/>
  <c r="H433" i="23"/>
  <c r="L433" i="23"/>
  <c r="P433" i="23"/>
  <c r="T433" i="23"/>
  <c r="X433" i="23"/>
  <c r="E433" i="23"/>
  <c r="I433" i="23"/>
  <c r="M433" i="23"/>
  <c r="Q433" i="23"/>
  <c r="U433" i="23"/>
  <c r="Y433" i="23"/>
  <c r="C463" i="24"/>
  <c r="G463" i="24"/>
  <c r="K463" i="24"/>
  <c r="O463" i="24"/>
  <c r="S463" i="24"/>
  <c r="W463" i="24"/>
  <c r="A500" i="24"/>
  <c r="D463" i="24"/>
  <c r="H463" i="24"/>
  <c r="L463" i="24"/>
  <c r="P463" i="24"/>
  <c r="T463" i="24"/>
  <c r="X463" i="24"/>
  <c r="E463" i="24"/>
  <c r="I463" i="24"/>
  <c r="M463" i="24"/>
  <c r="Q463" i="24"/>
  <c r="U463" i="24"/>
  <c r="Y463" i="24"/>
  <c r="B463" i="24"/>
  <c r="F463" i="24"/>
  <c r="J463" i="24"/>
  <c r="N463" i="24"/>
  <c r="R463" i="24"/>
  <c r="V463" i="24"/>
  <c r="B362" i="19"/>
  <c r="F362" i="19"/>
  <c r="J362" i="19"/>
  <c r="N362" i="19"/>
  <c r="R362" i="19"/>
  <c r="V362" i="19"/>
  <c r="E362" i="19"/>
  <c r="I362" i="19"/>
  <c r="M362" i="19"/>
  <c r="Q362" i="19"/>
  <c r="U362" i="19"/>
  <c r="Y362" i="19"/>
  <c r="G362" i="19"/>
  <c r="O362" i="19"/>
  <c r="W362" i="19"/>
  <c r="H362" i="19"/>
  <c r="P362" i="19"/>
  <c r="X362" i="19"/>
  <c r="C362" i="19"/>
  <c r="K362" i="19"/>
  <c r="S362" i="19"/>
  <c r="D362" i="19"/>
  <c r="L362" i="19"/>
  <c r="T362" i="19"/>
  <c r="A363" i="19"/>
  <c r="E213" i="19"/>
  <c r="I213" i="19"/>
  <c r="M213" i="19"/>
  <c r="Q213" i="19"/>
  <c r="U213" i="19"/>
  <c r="Y213" i="19"/>
  <c r="B213" i="19"/>
  <c r="F213" i="19"/>
  <c r="J213" i="19"/>
  <c r="N213" i="19"/>
  <c r="R213" i="19"/>
  <c r="V213" i="19"/>
  <c r="C213" i="19"/>
  <c r="G213" i="19"/>
  <c r="K213" i="19"/>
  <c r="O213" i="19"/>
  <c r="S213" i="19"/>
  <c r="W213" i="19"/>
  <c r="D213" i="19"/>
  <c r="H213" i="19"/>
  <c r="L213" i="19"/>
  <c r="P213" i="19"/>
  <c r="T213" i="19"/>
  <c r="X213" i="19"/>
  <c r="C434" i="19"/>
  <c r="G434" i="19"/>
  <c r="K434" i="19"/>
  <c r="O434" i="19"/>
  <c r="S434" i="19"/>
  <c r="W434" i="19"/>
  <c r="D434" i="19"/>
  <c r="H434" i="19"/>
  <c r="L434" i="19"/>
  <c r="P434" i="19"/>
  <c r="T434" i="19"/>
  <c r="X434" i="19"/>
  <c r="E434" i="19"/>
  <c r="I434" i="19"/>
  <c r="M434" i="19"/>
  <c r="Q434" i="19"/>
  <c r="U434" i="19"/>
  <c r="Y434" i="19"/>
  <c r="B434" i="19"/>
  <c r="F434" i="19"/>
  <c r="J434" i="19"/>
  <c r="N434" i="19"/>
  <c r="R434" i="19"/>
  <c r="V434" i="19"/>
  <c r="A435" i="19"/>
  <c r="E177" i="19"/>
  <c r="I177" i="19"/>
  <c r="M177" i="19"/>
  <c r="Q177" i="19"/>
  <c r="U177" i="19"/>
  <c r="Y177" i="19"/>
  <c r="B177" i="19"/>
  <c r="F177" i="19"/>
  <c r="J177" i="19"/>
  <c r="N177" i="19"/>
  <c r="R177" i="19"/>
  <c r="V177" i="19"/>
  <c r="C177" i="19"/>
  <c r="G177" i="19"/>
  <c r="K177" i="19"/>
  <c r="O177" i="19"/>
  <c r="S177" i="19"/>
  <c r="W177" i="19"/>
  <c r="D177" i="19"/>
  <c r="H177" i="19"/>
  <c r="L177" i="19"/>
  <c r="P177" i="19"/>
  <c r="T177" i="19"/>
  <c r="X177" i="19"/>
  <c r="A214" i="19"/>
  <c r="D72" i="19"/>
  <c r="H72" i="19"/>
  <c r="L72" i="19"/>
  <c r="P72" i="19"/>
  <c r="T72" i="19"/>
  <c r="X72" i="19"/>
  <c r="E72" i="19"/>
  <c r="I72" i="19"/>
  <c r="M72" i="19"/>
  <c r="Q72" i="19"/>
  <c r="U72" i="19"/>
  <c r="Y72" i="19"/>
  <c r="B72" i="19"/>
  <c r="F72" i="19"/>
  <c r="J72" i="19"/>
  <c r="N72" i="19"/>
  <c r="R72" i="19"/>
  <c r="V72" i="19"/>
  <c r="C72" i="19"/>
  <c r="G72" i="19"/>
  <c r="K72" i="19"/>
  <c r="O72" i="19"/>
  <c r="S72" i="19"/>
  <c r="W72" i="19"/>
  <c r="E141" i="19"/>
  <c r="I141" i="19"/>
  <c r="M141" i="19"/>
  <c r="Q141" i="19"/>
  <c r="U141" i="19"/>
  <c r="Y141" i="19"/>
  <c r="B141" i="19"/>
  <c r="F141" i="19"/>
  <c r="J141" i="19"/>
  <c r="N141" i="19"/>
  <c r="R141" i="19"/>
  <c r="V141" i="19"/>
  <c r="C141" i="19"/>
  <c r="G141" i="19"/>
  <c r="K141" i="19"/>
  <c r="O141" i="19"/>
  <c r="S141" i="19"/>
  <c r="W141" i="19"/>
  <c r="D141" i="19"/>
  <c r="H141" i="19"/>
  <c r="L141" i="19"/>
  <c r="P141" i="19"/>
  <c r="T141" i="19"/>
  <c r="X141" i="19"/>
  <c r="A178" i="19"/>
  <c r="A286" i="24"/>
  <c r="C249" i="24"/>
  <c r="G249" i="24"/>
  <c r="K249" i="24"/>
  <c r="O249" i="24"/>
  <c r="S249" i="24"/>
  <c r="W249" i="24"/>
  <c r="B249" i="24"/>
  <c r="H249" i="24"/>
  <c r="M249" i="24"/>
  <c r="R249" i="24"/>
  <c r="X249" i="24"/>
  <c r="D249" i="24"/>
  <c r="I249" i="24"/>
  <c r="N249" i="24"/>
  <c r="T249" i="24"/>
  <c r="Y249" i="24"/>
  <c r="E249" i="24"/>
  <c r="J249" i="24"/>
  <c r="P249" i="24"/>
  <c r="U249" i="24"/>
  <c r="F249" i="24"/>
  <c r="L249" i="24"/>
  <c r="Q249" i="24"/>
  <c r="V249" i="24"/>
  <c r="D357" i="24"/>
  <c r="H357" i="24"/>
  <c r="L357" i="24"/>
  <c r="P357" i="24"/>
  <c r="T357" i="24"/>
  <c r="X357" i="24"/>
  <c r="E357" i="24"/>
  <c r="I357" i="24"/>
  <c r="M357" i="24"/>
  <c r="Q357" i="24"/>
  <c r="U357" i="24"/>
  <c r="Y357" i="24"/>
  <c r="B357" i="24"/>
  <c r="J357" i="24"/>
  <c r="R357" i="24"/>
  <c r="C357" i="24"/>
  <c r="K357" i="24"/>
  <c r="S357" i="24"/>
  <c r="F357" i="24"/>
  <c r="N357" i="24"/>
  <c r="V357" i="24"/>
  <c r="G357" i="24"/>
  <c r="O357" i="24"/>
  <c r="W357" i="24"/>
  <c r="C69" i="24"/>
  <c r="G69" i="24"/>
  <c r="K69" i="24"/>
  <c r="O69" i="24"/>
  <c r="S69" i="24"/>
  <c r="W69" i="24"/>
  <c r="D69" i="24"/>
  <c r="H69" i="24"/>
  <c r="L69" i="24"/>
  <c r="P69" i="24"/>
  <c r="T69" i="24"/>
  <c r="X69" i="24"/>
  <c r="E69" i="24"/>
  <c r="I69" i="24"/>
  <c r="M69" i="24"/>
  <c r="Q69" i="24"/>
  <c r="U69" i="24"/>
  <c r="Y69" i="24"/>
  <c r="B69" i="24"/>
  <c r="F69" i="24"/>
  <c r="J69" i="24"/>
  <c r="N69" i="24"/>
  <c r="R69" i="24"/>
  <c r="V69" i="24"/>
  <c r="D32" i="24"/>
  <c r="H32" i="24"/>
  <c r="L32" i="24"/>
  <c r="P32" i="24"/>
  <c r="T32" i="24"/>
  <c r="X32" i="24"/>
  <c r="E32" i="24"/>
  <c r="I32" i="24"/>
  <c r="M32" i="24"/>
  <c r="Q32" i="24"/>
  <c r="U32" i="24"/>
  <c r="Y32" i="24"/>
  <c r="B32" i="24"/>
  <c r="F32" i="24"/>
  <c r="J32" i="24"/>
  <c r="N32" i="24"/>
  <c r="R32" i="24"/>
  <c r="V32" i="24"/>
  <c r="C32" i="24"/>
  <c r="G32" i="24"/>
  <c r="K32" i="24"/>
  <c r="O32" i="24"/>
  <c r="S32" i="24"/>
  <c r="W32" i="24"/>
  <c r="D320" i="24"/>
  <c r="H320" i="24"/>
  <c r="L320" i="24"/>
  <c r="P320" i="24"/>
  <c r="T320" i="24"/>
  <c r="X320" i="24"/>
  <c r="E320" i="24"/>
  <c r="I320" i="24"/>
  <c r="M320" i="24"/>
  <c r="Q320" i="24"/>
  <c r="U320" i="24"/>
  <c r="Y320" i="24"/>
  <c r="B320" i="24"/>
  <c r="J320" i="24"/>
  <c r="R320" i="24"/>
  <c r="C320" i="24"/>
  <c r="K320" i="24"/>
  <c r="S320" i="24"/>
  <c r="F320" i="24"/>
  <c r="N320" i="24"/>
  <c r="V320" i="24"/>
  <c r="G320" i="24"/>
  <c r="O320" i="24"/>
  <c r="W320" i="24"/>
  <c r="D177" i="24"/>
  <c r="H177" i="24"/>
  <c r="L177" i="24"/>
  <c r="P177" i="24"/>
  <c r="T177" i="24"/>
  <c r="X177" i="24"/>
  <c r="C177" i="24"/>
  <c r="G177" i="24"/>
  <c r="K177" i="24"/>
  <c r="O177" i="24"/>
  <c r="S177" i="24"/>
  <c r="W177" i="24"/>
  <c r="I177" i="24"/>
  <c r="Q177" i="24"/>
  <c r="Y177" i="24"/>
  <c r="B177" i="24"/>
  <c r="J177" i="24"/>
  <c r="R177" i="24"/>
  <c r="E177" i="24"/>
  <c r="M177" i="24"/>
  <c r="U177" i="24"/>
  <c r="F177" i="24"/>
  <c r="N177" i="24"/>
  <c r="V177" i="24"/>
  <c r="D212" i="24"/>
  <c r="H212" i="24"/>
  <c r="L212" i="24"/>
  <c r="P212" i="24"/>
  <c r="T212" i="24"/>
  <c r="X212" i="24"/>
  <c r="E212" i="24"/>
  <c r="I212" i="24"/>
  <c r="M212" i="24"/>
  <c r="Q212" i="24"/>
  <c r="U212" i="24"/>
  <c r="Y212" i="24"/>
  <c r="C212" i="24"/>
  <c r="K212" i="24"/>
  <c r="S212" i="24"/>
  <c r="F212" i="24"/>
  <c r="N212" i="24"/>
  <c r="V212" i="24"/>
  <c r="G212" i="24"/>
  <c r="O212" i="24"/>
  <c r="W212" i="24"/>
  <c r="B212" i="24"/>
  <c r="J212" i="24"/>
  <c r="R212" i="24"/>
  <c r="B104" i="24"/>
  <c r="F104" i="24"/>
  <c r="J104" i="24"/>
  <c r="N104" i="24"/>
  <c r="R104" i="24"/>
  <c r="V104" i="24"/>
  <c r="D104" i="24"/>
  <c r="H104" i="24"/>
  <c r="L104" i="24"/>
  <c r="P104" i="24"/>
  <c r="T104" i="24"/>
  <c r="X104" i="24"/>
  <c r="E104" i="24"/>
  <c r="M104" i="24"/>
  <c r="U104" i="24"/>
  <c r="G104" i="24"/>
  <c r="O104" i="24"/>
  <c r="W104" i="24"/>
  <c r="I104" i="24"/>
  <c r="Q104" i="24"/>
  <c r="Y104" i="24"/>
  <c r="C104" i="24"/>
  <c r="K104" i="24"/>
  <c r="S104" i="24"/>
  <c r="A178" i="24"/>
  <c r="E141" i="24"/>
  <c r="I141" i="24"/>
  <c r="M141" i="24"/>
  <c r="Q141" i="24"/>
  <c r="U141" i="24"/>
  <c r="Y141" i="24"/>
  <c r="B141" i="24"/>
  <c r="F141" i="24"/>
  <c r="J141" i="24"/>
  <c r="N141" i="24"/>
  <c r="R141" i="24"/>
  <c r="V141" i="24"/>
  <c r="C141" i="24"/>
  <c r="G141" i="24"/>
  <c r="K141" i="24"/>
  <c r="O141" i="24"/>
  <c r="S141" i="24"/>
  <c r="W141" i="24"/>
  <c r="D141" i="24"/>
  <c r="H141" i="24"/>
  <c r="L141" i="24"/>
  <c r="P141" i="24"/>
  <c r="T141" i="24"/>
  <c r="X141" i="24"/>
  <c r="E285" i="24"/>
  <c r="I285" i="24"/>
  <c r="M285" i="24"/>
  <c r="Q285" i="24"/>
  <c r="U285" i="24"/>
  <c r="Y285" i="24"/>
  <c r="B285" i="24"/>
  <c r="F285" i="24"/>
  <c r="J285" i="24"/>
  <c r="N285" i="24"/>
  <c r="R285" i="24"/>
  <c r="V285" i="24"/>
  <c r="C285" i="24"/>
  <c r="K285" i="24"/>
  <c r="S285" i="24"/>
  <c r="D285" i="24"/>
  <c r="L285" i="24"/>
  <c r="T285" i="24"/>
  <c r="G285" i="24"/>
  <c r="O285" i="24"/>
  <c r="W285" i="24"/>
  <c r="H285" i="24"/>
  <c r="P285" i="24"/>
  <c r="X285" i="24"/>
  <c r="A70" i="24"/>
  <c r="B464" i="21"/>
  <c r="F464" i="21"/>
  <c r="J464" i="21"/>
  <c r="N464" i="21"/>
  <c r="R464" i="21"/>
  <c r="V464" i="21"/>
  <c r="C464" i="21"/>
  <c r="G464" i="21"/>
  <c r="K464" i="21"/>
  <c r="O464" i="21"/>
  <c r="S464" i="21"/>
  <c r="W464" i="21"/>
  <c r="D464" i="21"/>
  <c r="H464" i="21"/>
  <c r="L464" i="21"/>
  <c r="P464" i="21"/>
  <c r="T464" i="21"/>
  <c r="X464" i="21"/>
  <c r="E464" i="21"/>
  <c r="I464" i="21"/>
  <c r="M464" i="21"/>
  <c r="Q464" i="21"/>
  <c r="U464" i="21"/>
  <c r="Y464" i="21"/>
  <c r="A395" i="21"/>
  <c r="C358" i="21"/>
  <c r="G358" i="21"/>
  <c r="K358" i="21"/>
  <c r="O358" i="21"/>
  <c r="S358" i="21"/>
  <c r="W358" i="21"/>
  <c r="E358" i="21"/>
  <c r="I358" i="21"/>
  <c r="M358" i="21"/>
  <c r="Q358" i="21"/>
  <c r="U358" i="21"/>
  <c r="Y358" i="21"/>
  <c r="B358" i="21"/>
  <c r="J358" i="21"/>
  <c r="R358" i="21"/>
  <c r="D358" i="21"/>
  <c r="L358" i="21"/>
  <c r="T358" i="21"/>
  <c r="F358" i="21"/>
  <c r="N358" i="21"/>
  <c r="V358" i="21"/>
  <c r="H358" i="21"/>
  <c r="P358" i="21"/>
  <c r="X358" i="21"/>
  <c r="C429" i="21"/>
  <c r="G429" i="21"/>
  <c r="K429" i="21"/>
  <c r="O429" i="21"/>
  <c r="S429" i="21"/>
  <c r="W429" i="21"/>
  <c r="E429" i="21"/>
  <c r="I429" i="21"/>
  <c r="M429" i="21"/>
  <c r="Q429" i="21"/>
  <c r="U429" i="21"/>
  <c r="Y429" i="21"/>
  <c r="D429" i="21"/>
  <c r="L429" i="21"/>
  <c r="T429" i="21"/>
  <c r="F429" i="21"/>
  <c r="N429" i="21"/>
  <c r="V429" i="21"/>
  <c r="H429" i="21"/>
  <c r="P429" i="21"/>
  <c r="X429" i="21"/>
  <c r="B429" i="21"/>
  <c r="J429" i="21"/>
  <c r="R429" i="21"/>
  <c r="C394" i="21"/>
  <c r="G394" i="21"/>
  <c r="E394" i="21"/>
  <c r="I394" i="21"/>
  <c r="D394" i="21"/>
  <c r="K394" i="21"/>
  <c r="O394" i="21"/>
  <c r="S394" i="21"/>
  <c r="W394" i="21"/>
  <c r="F394" i="21"/>
  <c r="L394" i="21"/>
  <c r="P394" i="21"/>
  <c r="T394" i="21"/>
  <c r="X394" i="21"/>
  <c r="H394" i="21"/>
  <c r="M394" i="21"/>
  <c r="Q394" i="21"/>
  <c r="U394" i="21"/>
  <c r="Y394" i="21"/>
  <c r="B394" i="21"/>
  <c r="J394" i="21"/>
  <c r="N394" i="21"/>
  <c r="R394" i="21"/>
  <c r="V394" i="21"/>
  <c r="E250" i="21"/>
  <c r="I250" i="21"/>
  <c r="M250" i="21"/>
  <c r="Q250" i="21"/>
  <c r="U250" i="21"/>
  <c r="Y250" i="21"/>
  <c r="B250" i="21"/>
  <c r="F250" i="21"/>
  <c r="J250" i="21"/>
  <c r="N250" i="21"/>
  <c r="R250" i="21"/>
  <c r="V250" i="21"/>
  <c r="C250" i="21"/>
  <c r="G250" i="21"/>
  <c r="K250" i="21"/>
  <c r="O250" i="21"/>
  <c r="S250" i="21"/>
  <c r="W250" i="21"/>
  <c r="D250" i="21"/>
  <c r="H250" i="21"/>
  <c r="L250" i="21"/>
  <c r="P250" i="21"/>
  <c r="T250" i="21"/>
  <c r="X250" i="21"/>
  <c r="A287" i="21"/>
  <c r="B321" i="21"/>
  <c r="F321" i="21"/>
  <c r="J321" i="21"/>
  <c r="N321" i="21"/>
  <c r="R321" i="21"/>
  <c r="V321" i="21"/>
  <c r="C321" i="21"/>
  <c r="G321" i="21"/>
  <c r="K321" i="21"/>
  <c r="O321" i="21"/>
  <c r="S321" i="21"/>
  <c r="W321" i="21"/>
  <c r="D321" i="21"/>
  <c r="H321" i="21"/>
  <c r="L321" i="21"/>
  <c r="P321" i="21"/>
  <c r="T321" i="21"/>
  <c r="X321" i="21"/>
  <c r="M321" i="21"/>
  <c r="Q321" i="21"/>
  <c r="I321" i="21"/>
  <c r="U321" i="21"/>
  <c r="E321" i="21"/>
  <c r="Y321" i="21"/>
  <c r="D286" i="21"/>
  <c r="H286" i="21"/>
  <c r="L286" i="21"/>
  <c r="P286" i="21"/>
  <c r="T286" i="21"/>
  <c r="X286" i="21"/>
  <c r="B286" i="21"/>
  <c r="F286" i="21"/>
  <c r="J286" i="21"/>
  <c r="N286" i="21"/>
  <c r="R286" i="21"/>
  <c r="V286" i="21"/>
  <c r="G286" i="21"/>
  <c r="O286" i="21"/>
  <c r="W286" i="21"/>
  <c r="C286" i="21"/>
  <c r="K286" i="21"/>
  <c r="S286" i="21"/>
  <c r="M286" i="21"/>
  <c r="Q286" i="21"/>
  <c r="E286" i="21"/>
  <c r="U286" i="21"/>
  <c r="I286" i="21"/>
  <c r="Y286" i="21"/>
  <c r="D213" i="21"/>
  <c r="H213" i="21"/>
  <c r="L213" i="21"/>
  <c r="P213" i="21"/>
  <c r="T213" i="21"/>
  <c r="X213" i="21"/>
  <c r="B213" i="21"/>
  <c r="F213" i="21"/>
  <c r="J213" i="21"/>
  <c r="N213" i="21"/>
  <c r="R213" i="21"/>
  <c r="V213" i="21"/>
  <c r="C213" i="21"/>
  <c r="K213" i="21"/>
  <c r="S213" i="21"/>
  <c r="E213" i="21"/>
  <c r="M213" i="21"/>
  <c r="U213" i="21"/>
  <c r="G213" i="21"/>
  <c r="O213" i="21"/>
  <c r="W213" i="21"/>
  <c r="I213" i="21"/>
  <c r="Q213" i="21"/>
  <c r="Y213" i="21"/>
  <c r="C177" i="21"/>
  <c r="G177" i="21"/>
  <c r="K177" i="21"/>
  <c r="O177" i="21"/>
  <c r="S177" i="21"/>
  <c r="W177" i="21"/>
  <c r="D177" i="21"/>
  <c r="H177" i="21"/>
  <c r="L177" i="21"/>
  <c r="P177" i="21"/>
  <c r="T177" i="21"/>
  <c r="X177" i="21"/>
  <c r="E177" i="21"/>
  <c r="I177" i="21"/>
  <c r="M177" i="21"/>
  <c r="Q177" i="21"/>
  <c r="U177" i="21"/>
  <c r="Y177" i="21"/>
  <c r="B177" i="21"/>
  <c r="F177" i="21"/>
  <c r="J177" i="21"/>
  <c r="N177" i="21"/>
  <c r="R177" i="21"/>
  <c r="V177" i="21"/>
  <c r="A359" i="21"/>
  <c r="A251" i="21"/>
  <c r="A430" i="21"/>
  <c r="A465" i="21"/>
  <c r="A501" i="21" s="1"/>
  <c r="A214" i="21"/>
  <c r="A322" i="21"/>
  <c r="C140" i="21"/>
  <c r="G140" i="21"/>
  <c r="K140" i="21"/>
  <c r="O140" i="21"/>
  <c r="S140" i="21"/>
  <c r="W140" i="21"/>
  <c r="D140" i="21"/>
  <c r="I140" i="21"/>
  <c r="N140" i="21"/>
  <c r="T140" i="21"/>
  <c r="Y140" i="21"/>
  <c r="E140" i="21"/>
  <c r="J140" i="21"/>
  <c r="P140" i="21"/>
  <c r="U140" i="21"/>
  <c r="F140" i="21"/>
  <c r="L140" i="21"/>
  <c r="Q140" i="21"/>
  <c r="V140" i="21"/>
  <c r="B140" i="21"/>
  <c r="H140" i="21"/>
  <c r="M140" i="21"/>
  <c r="R140" i="21"/>
  <c r="X140" i="21"/>
  <c r="A141" i="21"/>
  <c r="A178" i="21" s="1"/>
  <c r="B103" i="21"/>
  <c r="F103" i="21"/>
  <c r="J103" i="21"/>
  <c r="N103" i="21"/>
  <c r="R103" i="21"/>
  <c r="V103" i="21"/>
  <c r="C103" i="21"/>
  <c r="G103" i="21"/>
  <c r="K103" i="21"/>
  <c r="O103" i="21"/>
  <c r="S103" i="21"/>
  <c r="W103" i="21"/>
  <c r="D103" i="21"/>
  <c r="H103" i="21"/>
  <c r="L103" i="21"/>
  <c r="P103" i="21"/>
  <c r="T103" i="21"/>
  <c r="X103" i="21"/>
  <c r="E103" i="21"/>
  <c r="I103" i="21"/>
  <c r="M103" i="21"/>
  <c r="Q103" i="21"/>
  <c r="U103" i="21"/>
  <c r="Y103" i="21"/>
  <c r="A68" i="21"/>
  <c r="B30" i="21"/>
  <c r="F30" i="21"/>
  <c r="J30" i="21"/>
  <c r="N30" i="21"/>
  <c r="R30" i="21"/>
  <c r="V30" i="21"/>
  <c r="C30" i="21"/>
  <c r="G30" i="21"/>
  <c r="K30" i="21"/>
  <c r="O30" i="21"/>
  <c r="S30" i="21"/>
  <c r="W30" i="21"/>
  <c r="D30" i="21"/>
  <c r="H30" i="21"/>
  <c r="L30" i="21"/>
  <c r="P30" i="21"/>
  <c r="T30" i="21"/>
  <c r="X30" i="21"/>
  <c r="E30" i="21"/>
  <c r="I30" i="21"/>
  <c r="M30" i="21"/>
  <c r="Q30" i="21"/>
  <c r="U30" i="21"/>
  <c r="Y30" i="21"/>
  <c r="A31" i="21"/>
  <c r="B67" i="21"/>
  <c r="D67" i="21"/>
  <c r="H67" i="21"/>
  <c r="L67" i="21"/>
  <c r="P67" i="21"/>
  <c r="T67" i="21"/>
  <c r="X67" i="21"/>
  <c r="E67" i="21"/>
  <c r="I67" i="21"/>
  <c r="M67" i="21"/>
  <c r="Q67" i="21"/>
  <c r="U67" i="21"/>
  <c r="Y67" i="21"/>
  <c r="F67" i="21"/>
  <c r="J67" i="21"/>
  <c r="N67" i="21"/>
  <c r="R67" i="21"/>
  <c r="V67" i="21"/>
  <c r="C67" i="21"/>
  <c r="G67" i="21"/>
  <c r="K67" i="21"/>
  <c r="O67" i="21"/>
  <c r="S67" i="21"/>
  <c r="W67" i="21"/>
  <c r="A104" i="21"/>
  <c r="E104" i="23"/>
  <c r="I104" i="23"/>
  <c r="M104" i="23"/>
  <c r="Q104" i="23"/>
  <c r="U104" i="23"/>
  <c r="Y104" i="23"/>
  <c r="B104" i="23"/>
  <c r="F104" i="23"/>
  <c r="J104" i="23"/>
  <c r="N104" i="23"/>
  <c r="R104" i="23"/>
  <c r="V104" i="23"/>
  <c r="C104" i="23"/>
  <c r="G104" i="23"/>
  <c r="K104" i="23"/>
  <c r="O104" i="23"/>
  <c r="S104" i="23"/>
  <c r="W104" i="23"/>
  <c r="D104" i="23"/>
  <c r="H104" i="23"/>
  <c r="L104" i="23"/>
  <c r="P104" i="23"/>
  <c r="T104" i="23"/>
  <c r="X104" i="23"/>
  <c r="B140" i="23"/>
  <c r="F140" i="23"/>
  <c r="J140" i="23"/>
  <c r="N140" i="23"/>
  <c r="R140" i="23"/>
  <c r="V140" i="23"/>
  <c r="A178" i="23"/>
  <c r="C140" i="23"/>
  <c r="G140" i="23"/>
  <c r="K140" i="23"/>
  <c r="O140" i="23"/>
  <c r="S140" i="23"/>
  <c r="W140" i="23"/>
  <c r="D140" i="23"/>
  <c r="H140" i="23"/>
  <c r="L140" i="23"/>
  <c r="P140" i="23"/>
  <c r="T140" i="23"/>
  <c r="X140" i="23"/>
  <c r="E140" i="23"/>
  <c r="I140" i="23"/>
  <c r="M140" i="23"/>
  <c r="Q140" i="23"/>
  <c r="U140" i="23"/>
  <c r="Y140" i="23"/>
  <c r="A141" i="23"/>
  <c r="B69" i="23"/>
  <c r="F69" i="23"/>
  <c r="J69" i="23"/>
  <c r="N69" i="23"/>
  <c r="R69" i="23"/>
  <c r="V69" i="23"/>
  <c r="D69" i="23"/>
  <c r="H69" i="23"/>
  <c r="L69" i="23"/>
  <c r="P69" i="23"/>
  <c r="T69" i="23"/>
  <c r="X69" i="23"/>
  <c r="C69" i="23"/>
  <c r="K69" i="23"/>
  <c r="S69" i="23"/>
  <c r="E69" i="23"/>
  <c r="M69" i="23"/>
  <c r="U69" i="23"/>
  <c r="G69" i="23"/>
  <c r="O69" i="23"/>
  <c r="W69" i="23"/>
  <c r="I69" i="23"/>
  <c r="Q69" i="23"/>
  <c r="Y69" i="23"/>
  <c r="B32" i="23"/>
  <c r="F32" i="23"/>
  <c r="J32" i="23"/>
  <c r="N32" i="23"/>
  <c r="R32" i="23"/>
  <c r="V32" i="23"/>
  <c r="A70" i="23"/>
  <c r="C32" i="23"/>
  <c r="G32" i="23"/>
  <c r="K32" i="23"/>
  <c r="O32" i="23"/>
  <c r="S32" i="23"/>
  <c r="W32" i="23"/>
  <c r="D32" i="23"/>
  <c r="H32" i="23"/>
  <c r="L32" i="23"/>
  <c r="P32" i="23"/>
  <c r="T32" i="23"/>
  <c r="X32" i="23"/>
  <c r="E32" i="23"/>
  <c r="I32" i="23"/>
  <c r="M32" i="23"/>
  <c r="Q32" i="23"/>
  <c r="U32" i="23"/>
  <c r="Y32" i="23"/>
  <c r="E177" i="23"/>
  <c r="I177" i="23"/>
  <c r="M177" i="23"/>
  <c r="Q177" i="23"/>
  <c r="U177" i="23"/>
  <c r="Y177" i="23"/>
  <c r="C177" i="23"/>
  <c r="G177" i="23"/>
  <c r="K177" i="23"/>
  <c r="O177" i="23"/>
  <c r="S177" i="23"/>
  <c r="W177" i="23"/>
  <c r="H177" i="23"/>
  <c r="P177" i="23"/>
  <c r="X177" i="23"/>
  <c r="B177" i="23"/>
  <c r="J177" i="23"/>
  <c r="R177" i="23"/>
  <c r="D177" i="23"/>
  <c r="L177" i="23"/>
  <c r="T177" i="23"/>
  <c r="F177" i="23"/>
  <c r="N177" i="23"/>
  <c r="V177" i="23"/>
  <c r="A214" i="23"/>
  <c r="B323" i="23"/>
  <c r="F323" i="23"/>
  <c r="J323" i="23"/>
  <c r="N323" i="23"/>
  <c r="R323" i="23"/>
  <c r="V323" i="23"/>
  <c r="D323" i="23"/>
  <c r="H323" i="23"/>
  <c r="L323" i="23"/>
  <c r="P323" i="23"/>
  <c r="T323" i="23"/>
  <c r="X323" i="23"/>
  <c r="I323" i="23"/>
  <c r="Q323" i="23"/>
  <c r="Y323" i="23"/>
  <c r="C323" i="23"/>
  <c r="K323" i="23"/>
  <c r="S323" i="23"/>
  <c r="E323" i="23"/>
  <c r="M323" i="23"/>
  <c r="U323" i="23"/>
  <c r="G323" i="23"/>
  <c r="O323" i="23"/>
  <c r="W323" i="23"/>
  <c r="C287" i="23"/>
  <c r="G287" i="23"/>
  <c r="K287" i="23"/>
  <c r="O287" i="23"/>
  <c r="S287" i="23"/>
  <c r="W287" i="23"/>
  <c r="E287" i="23"/>
  <c r="I287" i="23"/>
  <c r="M287" i="23"/>
  <c r="Q287" i="23"/>
  <c r="U287" i="23"/>
  <c r="Y287" i="23"/>
  <c r="H287" i="23"/>
  <c r="P287" i="23"/>
  <c r="X287" i="23"/>
  <c r="B287" i="23"/>
  <c r="J287" i="23"/>
  <c r="R287" i="23"/>
  <c r="D287" i="23"/>
  <c r="L287" i="23"/>
  <c r="T287" i="23"/>
  <c r="F287" i="23"/>
  <c r="N287" i="23"/>
  <c r="V287" i="23"/>
  <c r="A324" i="23"/>
  <c r="C360" i="23"/>
  <c r="G360" i="23"/>
  <c r="K360" i="23"/>
  <c r="O360" i="23"/>
  <c r="S360" i="23"/>
  <c r="W360" i="23"/>
  <c r="E360" i="23"/>
  <c r="I360" i="23"/>
  <c r="M360" i="23"/>
  <c r="Q360" i="23"/>
  <c r="U360" i="23"/>
  <c r="Y360" i="23"/>
  <c r="B360" i="23"/>
  <c r="J360" i="23"/>
  <c r="R360" i="23"/>
  <c r="D360" i="23"/>
  <c r="L360" i="23"/>
  <c r="T360" i="23"/>
  <c r="F360" i="23"/>
  <c r="N360" i="23"/>
  <c r="V360" i="23"/>
  <c r="H360" i="23"/>
  <c r="P360" i="23"/>
  <c r="X360" i="23"/>
  <c r="A361" i="23"/>
  <c r="A398" i="23" s="1"/>
  <c r="B250" i="23"/>
  <c r="F250" i="23"/>
  <c r="J250" i="23"/>
  <c r="N250" i="23"/>
  <c r="R250" i="23"/>
  <c r="V250" i="23"/>
  <c r="A288" i="23"/>
  <c r="D250" i="23"/>
  <c r="H250" i="23"/>
  <c r="L250" i="23"/>
  <c r="P250" i="23"/>
  <c r="T250" i="23"/>
  <c r="X250" i="23"/>
  <c r="G250" i="23"/>
  <c r="O250" i="23"/>
  <c r="W250" i="23"/>
  <c r="I250" i="23"/>
  <c r="Q250" i="23"/>
  <c r="Y250" i="23"/>
  <c r="C250" i="23"/>
  <c r="K250" i="23"/>
  <c r="S250" i="23"/>
  <c r="E250" i="23"/>
  <c r="M250" i="23"/>
  <c r="U250" i="23"/>
  <c r="A251" i="23"/>
  <c r="D213" i="23"/>
  <c r="H213" i="23"/>
  <c r="L213" i="23"/>
  <c r="P213" i="23"/>
  <c r="T213" i="23"/>
  <c r="X213" i="23"/>
  <c r="B213" i="23"/>
  <c r="F213" i="23"/>
  <c r="J213" i="23"/>
  <c r="N213" i="23"/>
  <c r="R213" i="23"/>
  <c r="V213" i="23"/>
  <c r="I213" i="23"/>
  <c r="Q213" i="23"/>
  <c r="Y213" i="23"/>
  <c r="C213" i="23"/>
  <c r="K213" i="23"/>
  <c r="S213" i="23"/>
  <c r="E213" i="23"/>
  <c r="M213" i="23"/>
  <c r="U213" i="23"/>
  <c r="G213" i="23"/>
  <c r="O213" i="23"/>
  <c r="W213" i="23"/>
  <c r="A36" i="19"/>
  <c r="A104" i="19"/>
  <c r="A213" i="24"/>
  <c r="A464" i="24"/>
  <c r="A434" i="23"/>
  <c r="A105" i="24"/>
  <c r="A429" i="24"/>
  <c r="A33" i="24"/>
  <c r="A358" i="24"/>
  <c r="A395" i="24" s="1"/>
  <c r="A250" i="24"/>
  <c r="A321" i="24"/>
  <c r="A142" i="24"/>
  <c r="A105" i="23"/>
  <c r="A33" i="23"/>
  <c r="B398" i="23" l="1"/>
  <c r="F398" i="23"/>
  <c r="J398" i="23"/>
  <c r="N398" i="23"/>
  <c r="R398" i="23"/>
  <c r="V398" i="23"/>
  <c r="C398" i="23"/>
  <c r="G398" i="23"/>
  <c r="K398" i="23"/>
  <c r="O398" i="23"/>
  <c r="S398" i="23"/>
  <c r="W398" i="23"/>
  <c r="D398" i="23"/>
  <c r="H398" i="23"/>
  <c r="L398" i="23"/>
  <c r="P398" i="23"/>
  <c r="T398" i="23"/>
  <c r="X398" i="23"/>
  <c r="E398" i="23"/>
  <c r="I398" i="23"/>
  <c r="M398" i="23"/>
  <c r="Q398" i="23"/>
  <c r="U398" i="23"/>
  <c r="Y398" i="23"/>
  <c r="D501" i="21"/>
  <c r="H501" i="21"/>
  <c r="L501" i="21"/>
  <c r="P501" i="21"/>
  <c r="T501" i="21"/>
  <c r="X501" i="21"/>
  <c r="E501" i="21"/>
  <c r="I501" i="21"/>
  <c r="M501" i="21"/>
  <c r="Q501" i="21"/>
  <c r="U501" i="21"/>
  <c r="Y501" i="21"/>
  <c r="B501" i="21"/>
  <c r="F501" i="21"/>
  <c r="J501" i="21"/>
  <c r="N501" i="21"/>
  <c r="R501" i="21"/>
  <c r="V501" i="21"/>
  <c r="C501" i="21"/>
  <c r="G501" i="21"/>
  <c r="K501" i="21"/>
  <c r="O501" i="21"/>
  <c r="S501" i="21"/>
  <c r="W501" i="21"/>
  <c r="B363" i="19"/>
  <c r="F363" i="19"/>
  <c r="J363" i="19"/>
  <c r="N363" i="19"/>
  <c r="R363" i="19"/>
  <c r="V363" i="19"/>
  <c r="E363" i="19"/>
  <c r="I363" i="19"/>
  <c r="M363" i="19"/>
  <c r="Q363" i="19"/>
  <c r="U363" i="19"/>
  <c r="Y363" i="19"/>
  <c r="G363" i="19"/>
  <c r="O363" i="19"/>
  <c r="W363" i="19"/>
  <c r="H363" i="19"/>
  <c r="P363" i="19"/>
  <c r="X363" i="19"/>
  <c r="C363" i="19"/>
  <c r="K363" i="19"/>
  <c r="S363" i="19"/>
  <c r="D363" i="19"/>
  <c r="L363" i="19"/>
  <c r="T363" i="19"/>
  <c r="A364" i="19"/>
  <c r="E326" i="19"/>
  <c r="I326" i="19"/>
  <c r="M326" i="19"/>
  <c r="Q326" i="19"/>
  <c r="U326" i="19"/>
  <c r="Y326" i="19"/>
  <c r="B326" i="19"/>
  <c r="F326" i="19"/>
  <c r="J326" i="19"/>
  <c r="N326" i="19"/>
  <c r="R326" i="19"/>
  <c r="V326" i="19"/>
  <c r="C326" i="19"/>
  <c r="G326" i="19"/>
  <c r="K326" i="19"/>
  <c r="O326" i="19"/>
  <c r="S326" i="19"/>
  <c r="W326" i="19"/>
  <c r="D326" i="19"/>
  <c r="H326" i="19"/>
  <c r="L326" i="19"/>
  <c r="P326" i="19"/>
  <c r="T326" i="19"/>
  <c r="X326" i="19"/>
  <c r="E429" i="24"/>
  <c r="I429" i="24"/>
  <c r="M429" i="24"/>
  <c r="Q429" i="24"/>
  <c r="U429" i="24"/>
  <c r="Y429" i="24"/>
  <c r="B429" i="24"/>
  <c r="F429" i="24"/>
  <c r="J429" i="24"/>
  <c r="N429" i="24"/>
  <c r="R429" i="24"/>
  <c r="V429" i="24"/>
  <c r="C429" i="24"/>
  <c r="G429" i="24"/>
  <c r="K429" i="24"/>
  <c r="O429" i="24"/>
  <c r="S429" i="24"/>
  <c r="W429" i="24"/>
  <c r="D429" i="24"/>
  <c r="H429" i="24"/>
  <c r="L429" i="24"/>
  <c r="P429" i="24"/>
  <c r="T429" i="24"/>
  <c r="X429" i="24"/>
  <c r="A143" i="19"/>
  <c r="E104" i="19"/>
  <c r="I104" i="19"/>
  <c r="M104" i="19"/>
  <c r="Q104" i="19"/>
  <c r="U104" i="19"/>
  <c r="Y104" i="19"/>
  <c r="B104" i="19"/>
  <c r="F104" i="19"/>
  <c r="J104" i="19"/>
  <c r="N104" i="19"/>
  <c r="R104" i="19"/>
  <c r="V104" i="19"/>
  <c r="C104" i="19"/>
  <c r="G104" i="19"/>
  <c r="K104" i="19"/>
  <c r="O104" i="19"/>
  <c r="S104" i="19"/>
  <c r="W104" i="19"/>
  <c r="D104" i="19"/>
  <c r="H104" i="19"/>
  <c r="L104" i="19"/>
  <c r="P104" i="19"/>
  <c r="T104" i="19"/>
  <c r="X104" i="19"/>
  <c r="C395" i="24"/>
  <c r="G395" i="24"/>
  <c r="K395" i="24"/>
  <c r="O395" i="24"/>
  <c r="S395" i="24"/>
  <c r="W395" i="24"/>
  <c r="D395" i="24"/>
  <c r="H395" i="24"/>
  <c r="L395" i="24"/>
  <c r="P395" i="24"/>
  <c r="T395" i="24"/>
  <c r="X395" i="24"/>
  <c r="E395" i="24"/>
  <c r="I395" i="24"/>
  <c r="M395" i="24"/>
  <c r="Q395" i="24"/>
  <c r="U395" i="24"/>
  <c r="Y395" i="24"/>
  <c r="B395" i="24"/>
  <c r="F395" i="24"/>
  <c r="J395" i="24"/>
  <c r="N395" i="24"/>
  <c r="R395" i="24"/>
  <c r="V395" i="24"/>
  <c r="B434" i="23"/>
  <c r="F434" i="23"/>
  <c r="J434" i="23"/>
  <c r="N434" i="23"/>
  <c r="R434" i="23"/>
  <c r="V434" i="23"/>
  <c r="C434" i="23"/>
  <c r="G434" i="23"/>
  <c r="K434" i="23"/>
  <c r="O434" i="23"/>
  <c r="S434" i="23"/>
  <c r="W434" i="23"/>
  <c r="D434" i="23"/>
  <c r="H434" i="23"/>
  <c r="L434" i="23"/>
  <c r="P434" i="23"/>
  <c r="T434" i="23"/>
  <c r="X434" i="23"/>
  <c r="E434" i="23"/>
  <c r="I434" i="23"/>
  <c r="M434" i="23"/>
  <c r="Q434" i="23"/>
  <c r="U434" i="23"/>
  <c r="Y434" i="23"/>
  <c r="A74" i="19"/>
  <c r="D36" i="19"/>
  <c r="H36" i="19"/>
  <c r="L36" i="19"/>
  <c r="P36" i="19"/>
  <c r="T36" i="19"/>
  <c r="X36" i="19"/>
  <c r="E36" i="19"/>
  <c r="I36" i="19"/>
  <c r="M36" i="19"/>
  <c r="Q36" i="19"/>
  <c r="U36" i="19"/>
  <c r="Y36" i="19"/>
  <c r="B36" i="19"/>
  <c r="F36" i="19"/>
  <c r="J36" i="19"/>
  <c r="N36" i="19"/>
  <c r="R36" i="19"/>
  <c r="V36" i="19"/>
  <c r="C36" i="19"/>
  <c r="G36" i="19"/>
  <c r="K36" i="19"/>
  <c r="O36" i="19"/>
  <c r="S36" i="19"/>
  <c r="W36" i="19"/>
  <c r="E178" i="19"/>
  <c r="I178" i="19"/>
  <c r="M178" i="19"/>
  <c r="Q178" i="19"/>
  <c r="U178" i="19"/>
  <c r="Y178" i="19"/>
  <c r="B178" i="19"/>
  <c r="F178" i="19"/>
  <c r="J178" i="19"/>
  <c r="N178" i="19"/>
  <c r="R178" i="19"/>
  <c r="V178" i="19"/>
  <c r="C178" i="19"/>
  <c r="G178" i="19"/>
  <c r="K178" i="19"/>
  <c r="O178" i="19"/>
  <c r="S178" i="19"/>
  <c r="W178" i="19"/>
  <c r="D178" i="19"/>
  <c r="H178" i="19"/>
  <c r="L178" i="19"/>
  <c r="P178" i="19"/>
  <c r="T178" i="19"/>
  <c r="X178" i="19"/>
  <c r="A215" i="19"/>
  <c r="A291" i="19"/>
  <c r="B253" i="19"/>
  <c r="F253" i="19"/>
  <c r="J253" i="19"/>
  <c r="N253" i="19"/>
  <c r="R253" i="19"/>
  <c r="V253" i="19"/>
  <c r="C253" i="19"/>
  <c r="G253" i="19"/>
  <c r="K253" i="19"/>
  <c r="O253" i="19"/>
  <c r="S253" i="19"/>
  <c r="W253" i="19"/>
  <c r="D253" i="19"/>
  <c r="H253" i="19"/>
  <c r="L253" i="19"/>
  <c r="P253" i="19"/>
  <c r="T253" i="19"/>
  <c r="X253" i="19"/>
  <c r="E253" i="19"/>
  <c r="I253" i="19"/>
  <c r="M253" i="19"/>
  <c r="Q253" i="19"/>
  <c r="U253" i="19"/>
  <c r="Y253" i="19"/>
  <c r="A254" i="19"/>
  <c r="C464" i="24"/>
  <c r="G464" i="24"/>
  <c r="K464" i="24"/>
  <c r="O464" i="24"/>
  <c r="S464" i="24"/>
  <c r="W464" i="24"/>
  <c r="D464" i="24"/>
  <c r="H464" i="24"/>
  <c r="L464" i="24"/>
  <c r="P464" i="24"/>
  <c r="T464" i="24"/>
  <c r="X464" i="24"/>
  <c r="A501" i="24"/>
  <c r="E464" i="24"/>
  <c r="I464" i="24"/>
  <c r="M464" i="24"/>
  <c r="Q464" i="24"/>
  <c r="U464" i="24"/>
  <c r="Y464" i="24"/>
  <c r="B464" i="24"/>
  <c r="F464" i="24"/>
  <c r="J464" i="24"/>
  <c r="N464" i="24"/>
  <c r="R464" i="24"/>
  <c r="V464" i="24"/>
  <c r="E214" i="19"/>
  <c r="I214" i="19"/>
  <c r="M214" i="19"/>
  <c r="Q214" i="19"/>
  <c r="U214" i="19"/>
  <c r="Y214" i="19"/>
  <c r="B214" i="19"/>
  <c r="F214" i="19"/>
  <c r="J214" i="19"/>
  <c r="N214" i="19"/>
  <c r="R214" i="19"/>
  <c r="V214" i="19"/>
  <c r="C214" i="19"/>
  <c r="G214" i="19"/>
  <c r="K214" i="19"/>
  <c r="O214" i="19"/>
  <c r="S214" i="19"/>
  <c r="W214" i="19"/>
  <c r="D214" i="19"/>
  <c r="H214" i="19"/>
  <c r="L214" i="19"/>
  <c r="P214" i="19"/>
  <c r="T214" i="19"/>
  <c r="X214" i="19"/>
  <c r="D73" i="19"/>
  <c r="H73" i="19"/>
  <c r="L73" i="19"/>
  <c r="P73" i="19"/>
  <c r="T73" i="19"/>
  <c r="X73" i="19"/>
  <c r="E73" i="19"/>
  <c r="I73" i="19"/>
  <c r="M73" i="19"/>
  <c r="Q73" i="19"/>
  <c r="U73" i="19"/>
  <c r="Y73" i="19"/>
  <c r="B73" i="19"/>
  <c r="F73" i="19"/>
  <c r="J73" i="19"/>
  <c r="N73" i="19"/>
  <c r="R73" i="19"/>
  <c r="V73" i="19"/>
  <c r="C73" i="19"/>
  <c r="G73" i="19"/>
  <c r="K73" i="19"/>
  <c r="O73" i="19"/>
  <c r="S73" i="19"/>
  <c r="W73" i="19"/>
  <c r="B290" i="19"/>
  <c r="F290" i="19"/>
  <c r="J290" i="19"/>
  <c r="N290" i="19"/>
  <c r="R290" i="19"/>
  <c r="V290" i="19"/>
  <c r="C290" i="19"/>
  <c r="G290" i="19"/>
  <c r="K290" i="19"/>
  <c r="O290" i="19"/>
  <c r="S290" i="19"/>
  <c r="W290" i="19"/>
  <c r="D290" i="19"/>
  <c r="H290" i="19"/>
  <c r="L290" i="19"/>
  <c r="P290" i="19"/>
  <c r="T290" i="19"/>
  <c r="X290" i="19"/>
  <c r="E290" i="19"/>
  <c r="I290" i="19"/>
  <c r="M290" i="19"/>
  <c r="Q290" i="19"/>
  <c r="U290" i="19"/>
  <c r="Y290" i="19"/>
  <c r="A327" i="19"/>
  <c r="C435" i="19"/>
  <c r="G435" i="19"/>
  <c r="K435" i="19"/>
  <c r="O435" i="19"/>
  <c r="S435" i="19"/>
  <c r="W435" i="19"/>
  <c r="D435" i="19"/>
  <c r="H435" i="19"/>
  <c r="L435" i="19"/>
  <c r="P435" i="19"/>
  <c r="T435" i="19"/>
  <c r="X435" i="19"/>
  <c r="E435" i="19"/>
  <c r="I435" i="19"/>
  <c r="M435" i="19"/>
  <c r="Q435" i="19"/>
  <c r="U435" i="19"/>
  <c r="Y435" i="19"/>
  <c r="B435" i="19"/>
  <c r="F435" i="19"/>
  <c r="J435" i="19"/>
  <c r="N435" i="19"/>
  <c r="R435" i="19"/>
  <c r="V435" i="19"/>
  <c r="A436" i="19"/>
  <c r="B500" i="24"/>
  <c r="F500" i="24"/>
  <c r="J500" i="24"/>
  <c r="N500" i="24"/>
  <c r="R500" i="24"/>
  <c r="V500" i="24"/>
  <c r="C500" i="24"/>
  <c r="G500" i="24"/>
  <c r="K500" i="24"/>
  <c r="O500" i="24"/>
  <c r="S500" i="24"/>
  <c r="W500" i="24"/>
  <c r="D500" i="24"/>
  <c r="H500" i="24"/>
  <c r="L500" i="24"/>
  <c r="P500" i="24"/>
  <c r="T500" i="24"/>
  <c r="X500" i="24"/>
  <c r="E500" i="24"/>
  <c r="I500" i="24"/>
  <c r="M500" i="24"/>
  <c r="Q500" i="24"/>
  <c r="U500" i="24"/>
  <c r="Y500" i="24"/>
  <c r="B399" i="19"/>
  <c r="F399" i="19"/>
  <c r="J399" i="19"/>
  <c r="N399" i="19"/>
  <c r="R399" i="19"/>
  <c r="V399" i="19"/>
  <c r="C399" i="19"/>
  <c r="G399" i="19"/>
  <c r="K399" i="19"/>
  <c r="O399" i="19"/>
  <c r="S399" i="19"/>
  <c r="W399" i="19"/>
  <c r="D399" i="19"/>
  <c r="H399" i="19"/>
  <c r="L399" i="19"/>
  <c r="P399" i="19"/>
  <c r="T399" i="19"/>
  <c r="X399" i="19"/>
  <c r="E399" i="19"/>
  <c r="I399" i="19"/>
  <c r="M399" i="19"/>
  <c r="Q399" i="19"/>
  <c r="U399" i="19"/>
  <c r="Y399" i="19"/>
  <c r="A400" i="19"/>
  <c r="E142" i="19"/>
  <c r="I142" i="19"/>
  <c r="M142" i="19"/>
  <c r="Q142" i="19"/>
  <c r="U142" i="19"/>
  <c r="Y142" i="19"/>
  <c r="B142" i="19"/>
  <c r="F142" i="19"/>
  <c r="J142" i="19"/>
  <c r="N142" i="19"/>
  <c r="R142" i="19"/>
  <c r="V142" i="19"/>
  <c r="C142" i="19"/>
  <c r="G142" i="19"/>
  <c r="K142" i="19"/>
  <c r="O142" i="19"/>
  <c r="S142" i="19"/>
  <c r="W142" i="19"/>
  <c r="D142" i="19"/>
  <c r="H142" i="19"/>
  <c r="L142" i="19"/>
  <c r="P142" i="19"/>
  <c r="T142" i="19"/>
  <c r="X142" i="19"/>
  <c r="A179" i="19"/>
  <c r="D321" i="24"/>
  <c r="H321" i="24"/>
  <c r="L321" i="24"/>
  <c r="P321" i="24"/>
  <c r="T321" i="24"/>
  <c r="X321" i="24"/>
  <c r="E321" i="24"/>
  <c r="I321" i="24"/>
  <c r="M321" i="24"/>
  <c r="Q321" i="24"/>
  <c r="U321" i="24"/>
  <c r="Y321" i="24"/>
  <c r="B321" i="24"/>
  <c r="J321" i="24"/>
  <c r="R321" i="24"/>
  <c r="C321" i="24"/>
  <c r="K321" i="24"/>
  <c r="S321" i="24"/>
  <c r="F321" i="24"/>
  <c r="N321" i="24"/>
  <c r="V321" i="24"/>
  <c r="G321" i="24"/>
  <c r="O321" i="24"/>
  <c r="W321" i="24"/>
  <c r="A179" i="24"/>
  <c r="E142" i="24"/>
  <c r="I142" i="24"/>
  <c r="M142" i="24"/>
  <c r="Q142" i="24"/>
  <c r="U142" i="24"/>
  <c r="Y142" i="24"/>
  <c r="B142" i="24"/>
  <c r="F142" i="24"/>
  <c r="J142" i="24"/>
  <c r="N142" i="24"/>
  <c r="R142" i="24"/>
  <c r="V142" i="24"/>
  <c r="C142" i="24"/>
  <c r="G142" i="24"/>
  <c r="K142" i="24"/>
  <c r="O142" i="24"/>
  <c r="S142" i="24"/>
  <c r="W142" i="24"/>
  <c r="D142" i="24"/>
  <c r="H142" i="24"/>
  <c r="L142" i="24"/>
  <c r="P142" i="24"/>
  <c r="T142" i="24"/>
  <c r="X142" i="24"/>
  <c r="D358" i="24"/>
  <c r="H358" i="24"/>
  <c r="L358" i="24"/>
  <c r="P358" i="24"/>
  <c r="T358" i="24"/>
  <c r="X358" i="24"/>
  <c r="E358" i="24"/>
  <c r="I358" i="24"/>
  <c r="M358" i="24"/>
  <c r="Q358" i="24"/>
  <c r="U358" i="24"/>
  <c r="Y358" i="24"/>
  <c r="B358" i="24"/>
  <c r="J358" i="24"/>
  <c r="R358" i="24"/>
  <c r="C358" i="24"/>
  <c r="K358" i="24"/>
  <c r="S358" i="24"/>
  <c r="F358" i="24"/>
  <c r="N358" i="24"/>
  <c r="V358" i="24"/>
  <c r="G358" i="24"/>
  <c r="O358" i="24"/>
  <c r="W358" i="24"/>
  <c r="A71" i="24"/>
  <c r="D33" i="24"/>
  <c r="H33" i="24"/>
  <c r="L33" i="24"/>
  <c r="P33" i="24"/>
  <c r="T33" i="24"/>
  <c r="X33" i="24"/>
  <c r="E33" i="24"/>
  <c r="I33" i="24"/>
  <c r="M33" i="24"/>
  <c r="Q33" i="24"/>
  <c r="U33" i="24"/>
  <c r="Y33" i="24"/>
  <c r="B33" i="24"/>
  <c r="F33" i="24"/>
  <c r="J33" i="24"/>
  <c r="N33" i="24"/>
  <c r="R33" i="24"/>
  <c r="V33" i="24"/>
  <c r="C33" i="24"/>
  <c r="G33" i="24"/>
  <c r="K33" i="24"/>
  <c r="O33" i="24"/>
  <c r="S33" i="24"/>
  <c r="W33" i="24"/>
  <c r="C70" i="24"/>
  <c r="G70" i="24"/>
  <c r="K70" i="24"/>
  <c r="O70" i="24"/>
  <c r="S70" i="24"/>
  <c r="W70" i="24"/>
  <c r="D70" i="24"/>
  <c r="H70" i="24"/>
  <c r="L70" i="24"/>
  <c r="P70" i="24"/>
  <c r="T70" i="24"/>
  <c r="X70" i="24"/>
  <c r="E70" i="24"/>
  <c r="I70" i="24"/>
  <c r="M70" i="24"/>
  <c r="Q70" i="24"/>
  <c r="U70" i="24"/>
  <c r="Y70" i="24"/>
  <c r="B70" i="24"/>
  <c r="F70" i="24"/>
  <c r="J70" i="24"/>
  <c r="N70" i="24"/>
  <c r="R70" i="24"/>
  <c r="V70" i="24"/>
  <c r="D213" i="24"/>
  <c r="H213" i="24"/>
  <c r="L213" i="24"/>
  <c r="P213" i="24"/>
  <c r="T213" i="24"/>
  <c r="X213" i="24"/>
  <c r="E213" i="24"/>
  <c r="I213" i="24"/>
  <c r="M213" i="24"/>
  <c r="Q213" i="24"/>
  <c r="U213" i="24"/>
  <c r="Y213" i="24"/>
  <c r="C213" i="24"/>
  <c r="K213" i="24"/>
  <c r="S213" i="24"/>
  <c r="F213" i="24"/>
  <c r="N213" i="24"/>
  <c r="V213" i="24"/>
  <c r="G213" i="24"/>
  <c r="O213" i="24"/>
  <c r="W213" i="24"/>
  <c r="B213" i="24"/>
  <c r="J213" i="24"/>
  <c r="R213" i="24"/>
  <c r="D178" i="24"/>
  <c r="H178" i="24"/>
  <c r="L178" i="24"/>
  <c r="P178" i="24"/>
  <c r="T178" i="24"/>
  <c r="X178" i="24"/>
  <c r="C178" i="24"/>
  <c r="G178" i="24"/>
  <c r="K178" i="24"/>
  <c r="O178" i="24"/>
  <c r="S178" i="24"/>
  <c r="W178" i="24"/>
  <c r="I178" i="24"/>
  <c r="Q178" i="24"/>
  <c r="Y178" i="24"/>
  <c r="B178" i="24"/>
  <c r="J178" i="24"/>
  <c r="R178" i="24"/>
  <c r="E178" i="24"/>
  <c r="M178" i="24"/>
  <c r="U178" i="24"/>
  <c r="F178" i="24"/>
  <c r="N178" i="24"/>
  <c r="V178" i="24"/>
  <c r="A287" i="24"/>
  <c r="C250" i="24"/>
  <c r="G250" i="24"/>
  <c r="K250" i="24"/>
  <c r="O250" i="24"/>
  <c r="S250" i="24"/>
  <c r="W250" i="24"/>
  <c r="E250" i="24"/>
  <c r="J250" i="24"/>
  <c r="P250" i="24"/>
  <c r="U250" i="24"/>
  <c r="F250" i="24"/>
  <c r="L250" i="24"/>
  <c r="Q250" i="24"/>
  <c r="V250" i="24"/>
  <c r="B250" i="24"/>
  <c r="H250" i="24"/>
  <c r="M250" i="24"/>
  <c r="R250" i="24"/>
  <c r="X250" i="24"/>
  <c r="D250" i="24"/>
  <c r="I250" i="24"/>
  <c r="N250" i="24"/>
  <c r="T250" i="24"/>
  <c r="Y250" i="24"/>
  <c r="B105" i="24"/>
  <c r="F105" i="24"/>
  <c r="J105" i="24"/>
  <c r="N105" i="24"/>
  <c r="R105" i="24"/>
  <c r="V105" i="24"/>
  <c r="D105" i="24"/>
  <c r="H105" i="24"/>
  <c r="L105" i="24"/>
  <c r="P105" i="24"/>
  <c r="T105" i="24"/>
  <c r="X105" i="24"/>
  <c r="E105" i="24"/>
  <c r="M105" i="24"/>
  <c r="U105" i="24"/>
  <c r="G105" i="24"/>
  <c r="O105" i="24"/>
  <c r="W105" i="24"/>
  <c r="I105" i="24"/>
  <c r="Q105" i="24"/>
  <c r="Y105" i="24"/>
  <c r="C105" i="24"/>
  <c r="K105" i="24"/>
  <c r="S105" i="24"/>
  <c r="E286" i="24"/>
  <c r="I286" i="24"/>
  <c r="M286" i="24"/>
  <c r="Q286" i="24"/>
  <c r="U286" i="24"/>
  <c r="Y286" i="24"/>
  <c r="B286" i="24"/>
  <c r="F286" i="24"/>
  <c r="J286" i="24"/>
  <c r="N286" i="24"/>
  <c r="R286" i="24"/>
  <c r="V286" i="24"/>
  <c r="C286" i="24"/>
  <c r="K286" i="24"/>
  <c r="S286" i="24"/>
  <c r="D286" i="24"/>
  <c r="L286" i="24"/>
  <c r="T286" i="24"/>
  <c r="G286" i="24"/>
  <c r="O286" i="24"/>
  <c r="W286" i="24"/>
  <c r="H286" i="24"/>
  <c r="P286" i="24"/>
  <c r="X286" i="24"/>
  <c r="A396" i="21"/>
  <c r="C359" i="21"/>
  <c r="G359" i="21"/>
  <c r="K359" i="21"/>
  <c r="O359" i="21"/>
  <c r="S359" i="21"/>
  <c r="W359" i="21"/>
  <c r="E359" i="21"/>
  <c r="I359" i="21"/>
  <c r="M359" i="21"/>
  <c r="Q359" i="21"/>
  <c r="U359" i="21"/>
  <c r="Y359" i="21"/>
  <c r="B359" i="21"/>
  <c r="J359" i="21"/>
  <c r="R359" i="21"/>
  <c r="D359" i="21"/>
  <c r="L359" i="21"/>
  <c r="T359" i="21"/>
  <c r="F359" i="21"/>
  <c r="N359" i="21"/>
  <c r="V359" i="21"/>
  <c r="H359" i="21"/>
  <c r="P359" i="21"/>
  <c r="X359" i="21"/>
  <c r="B465" i="21"/>
  <c r="F465" i="21"/>
  <c r="J465" i="21"/>
  <c r="N465" i="21"/>
  <c r="R465" i="21"/>
  <c r="V465" i="21"/>
  <c r="C465" i="21"/>
  <c r="G465" i="21"/>
  <c r="K465" i="21"/>
  <c r="O465" i="21"/>
  <c r="S465" i="21"/>
  <c r="W465" i="21"/>
  <c r="D465" i="21"/>
  <c r="H465" i="21"/>
  <c r="L465" i="21"/>
  <c r="P465" i="21"/>
  <c r="T465" i="21"/>
  <c r="X465" i="21"/>
  <c r="E465" i="21"/>
  <c r="I465" i="21"/>
  <c r="M465" i="21"/>
  <c r="Q465" i="21"/>
  <c r="U465" i="21"/>
  <c r="Y465" i="21"/>
  <c r="C430" i="21"/>
  <c r="G430" i="21"/>
  <c r="K430" i="21"/>
  <c r="O430" i="21"/>
  <c r="S430" i="21"/>
  <c r="W430" i="21"/>
  <c r="E430" i="21"/>
  <c r="I430" i="21"/>
  <c r="M430" i="21"/>
  <c r="Q430" i="21"/>
  <c r="U430" i="21"/>
  <c r="Y430" i="21"/>
  <c r="D430" i="21"/>
  <c r="L430" i="21"/>
  <c r="T430" i="21"/>
  <c r="F430" i="21"/>
  <c r="N430" i="21"/>
  <c r="V430" i="21"/>
  <c r="H430" i="21"/>
  <c r="P430" i="21"/>
  <c r="X430" i="21"/>
  <c r="B430" i="21"/>
  <c r="J430" i="21"/>
  <c r="R430" i="21"/>
  <c r="C395" i="21"/>
  <c r="G395" i="21"/>
  <c r="K395" i="21"/>
  <c r="O395" i="21"/>
  <c r="S395" i="21"/>
  <c r="W395" i="21"/>
  <c r="D395" i="21"/>
  <c r="H395" i="21"/>
  <c r="L395" i="21"/>
  <c r="P395" i="21"/>
  <c r="T395" i="21"/>
  <c r="X395" i="21"/>
  <c r="E395" i="21"/>
  <c r="I395" i="21"/>
  <c r="M395" i="21"/>
  <c r="Q395" i="21"/>
  <c r="U395" i="21"/>
  <c r="Y395" i="21"/>
  <c r="B395" i="21"/>
  <c r="F395" i="21"/>
  <c r="J395" i="21"/>
  <c r="N395" i="21"/>
  <c r="R395" i="21"/>
  <c r="V395" i="21"/>
  <c r="B322" i="21"/>
  <c r="F322" i="21"/>
  <c r="J322" i="21"/>
  <c r="N322" i="21"/>
  <c r="R322" i="21"/>
  <c r="V322" i="21"/>
  <c r="C322" i="21"/>
  <c r="G322" i="21"/>
  <c r="K322" i="21"/>
  <c r="O322" i="21"/>
  <c r="S322" i="21"/>
  <c r="W322" i="21"/>
  <c r="D322" i="21"/>
  <c r="H322" i="21"/>
  <c r="L322" i="21"/>
  <c r="P322" i="21"/>
  <c r="T322" i="21"/>
  <c r="X322" i="21"/>
  <c r="E322" i="21"/>
  <c r="U322" i="21"/>
  <c r="I322" i="21"/>
  <c r="Y322" i="21"/>
  <c r="Q322" i="21"/>
  <c r="M322" i="21"/>
  <c r="E251" i="21"/>
  <c r="I251" i="21"/>
  <c r="M251" i="21"/>
  <c r="Q251" i="21"/>
  <c r="U251" i="21"/>
  <c r="Y251" i="21"/>
  <c r="B251" i="21"/>
  <c r="F251" i="21"/>
  <c r="J251" i="21"/>
  <c r="N251" i="21"/>
  <c r="R251" i="21"/>
  <c r="V251" i="21"/>
  <c r="C251" i="21"/>
  <c r="G251" i="21"/>
  <c r="K251" i="21"/>
  <c r="O251" i="21"/>
  <c r="S251" i="21"/>
  <c r="W251" i="21"/>
  <c r="D251" i="21"/>
  <c r="H251" i="21"/>
  <c r="L251" i="21"/>
  <c r="P251" i="21"/>
  <c r="T251" i="21"/>
  <c r="X251" i="21"/>
  <c r="A288" i="21"/>
  <c r="D287" i="21"/>
  <c r="H287" i="21"/>
  <c r="L287" i="21"/>
  <c r="P287" i="21"/>
  <c r="T287" i="21"/>
  <c r="X287" i="21"/>
  <c r="B287" i="21"/>
  <c r="F287" i="21"/>
  <c r="J287" i="21"/>
  <c r="N287" i="21"/>
  <c r="R287" i="21"/>
  <c r="V287" i="21"/>
  <c r="G287" i="21"/>
  <c r="O287" i="21"/>
  <c r="W287" i="21"/>
  <c r="C287" i="21"/>
  <c r="K287" i="21"/>
  <c r="S287" i="21"/>
  <c r="E287" i="21"/>
  <c r="U287" i="21"/>
  <c r="I287" i="21"/>
  <c r="Y287" i="21"/>
  <c r="M287" i="21"/>
  <c r="Q287" i="21"/>
  <c r="D214" i="21"/>
  <c r="H214" i="21"/>
  <c r="L214" i="21"/>
  <c r="P214" i="21"/>
  <c r="T214" i="21"/>
  <c r="X214" i="21"/>
  <c r="B214" i="21"/>
  <c r="F214" i="21"/>
  <c r="J214" i="21"/>
  <c r="N214" i="21"/>
  <c r="R214" i="21"/>
  <c r="V214" i="21"/>
  <c r="C214" i="21"/>
  <c r="K214" i="21"/>
  <c r="S214" i="21"/>
  <c r="E214" i="21"/>
  <c r="M214" i="21"/>
  <c r="U214" i="21"/>
  <c r="G214" i="21"/>
  <c r="O214" i="21"/>
  <c r="W214" i="21"/>
  <c r="I214" i="21"/>
  <c r="Q214" i="21"/>
  <c r="Y214" i="21"/>
  <c r="C178" i="21"/>
  <c r="G178" i="21"/>
  <c r="K178" i="21"/>
  <c r="O178" i="21"/>
  <c r="S178" i="21"/>
  <c r="W178" i="21"/>
  <c r="D178" i="21"/>
  <c r="H178" i="21"/>
  <c r="L178" i="21"/>
  <c r="P178" i="21"/>
  <c r="T178" i="21"/>
  <c r="X178" i="21"/>
  <c r="E178" i="21"/>
  <c r="I178" i="21"/>
  <c r="M178" i="21"/>
  <c r="Q178" i="21"/>
  <c r="U178" i="21"/>
  <c r="Y178" i="21"/>
  <c r="B178" i="21"/>
  <c r="F178" i="21"/>
  <c r="J178" i="21"/>
  <c r="N178" i="21"/>
  <c r="R178" i="21"/>
  <c r="V178" i="21"/>
  <c r="A466" i="21"/>
  <c r="A502" i="21" s="1"/>
  <c r="A252" i="21"/>
  <c r="A360" i="21"/>
  <c r="A215" i="21"/>
  <c r="A431" i="21"/>
  <c r="A323" i="21"/>
  <c r="B104" i="21"/>
  <c r="F104" i="21"/>
  <c r="J104" i="21"/>
  <c r="N104" i="21"/>
  <c r="R104" i="21"/>
  <c r="V104" i="21"/>
  <c r="C104" i="21"/>
  <c r="G104" i="21"/>
  <c r="K104" i="21"/>
  <c r="O104" i="21"/>
  <c r="S104" i="21"/>
  <c r="W104" i="21"/>
  <c r="D104" i="21"/>
  <c r="E104" i="21"/>
  <c r="I104" i="21"/>
  <c r="M104" i="21"/>
  <c r="Q104" i="21"/>
  <c r="U104" i="21"/>
  <c r="Y104" i="21"/>
  <c r="H104" i="21"/>
  <c r="X104" i="21"/>
  <c r="L104" i="21"/>
  <c r="P104" i="21"/>
  <c r="T104" i="21"/>
  <c r="A69" i="21"/>
  <c r="B31" i="21"/>
  <c r="F31" i="21"/>
  <c r="J31" i="21"/>
  <c r="N31" i="21"/>
  <c r="R31" i="21"/>
  <c r="V31" i="21"/>
  <c r="C31" i="21"/>
  <c r="G31" i="21"/>
  <c r="K31" i="21"/>
  <c r="O31" i="21"/>
  <c r="S31" i="21"/>
  <c r="W31" i="21"/>
  <c r="D31" i="21"/>
  <c r="H31" i="21"/>
  <c r="L31" i="21"/>
  <c r="P31" i="21"/>
  <c r="T31" i="21"/>
  <c r="X31" i="21"/>
  <c r="E31" i="21"/>
  <c r="I31" i="21"/>
  <c r="M31" i="21"/>
  <c r="Q31" i="21"/>
  <c r="U31" i="21"/>
  <c r="Y31" i="21"/>
  <c r="A32" i="21"/>
  <c r="B68" i="21"/>
  <c r="E68" i="21"/>
  <c r="I68" i="21"/>
  <c r="M68" i="21"/>
  <c r="Q68" i="21"/>
  <c r="U68" i="21"/>
  <c r="Y68" i="21"/>
  <c r="F68" i="21"/>
  <c r="J68" i="21"/>
  <c r="N68" i="21"/>
  <c r="R68" i="21"/>
  <c r="V68" i="21"/>
  <c r="C68" i="21"/>
  <c r="G68" i="21"/>
  <c r="K68" i="21"/>
  <c r="O68" i="21"/>
  <c r="S68" i="21"/>
  <c r="W68" i="21"/>
  <c r="D68" i="21"/>
  <c r="H68" i="21"/>
  <c r="L68" i="21"/>
  <c r="P68" i="21"/>
  <c r="T68" i="21"/>
  <c r="X68" i="21"/>
  <c r="A105" i="21"/>
  <c r="C141" i="21"/>
  <c r="G141" i="21"/>
  <c r="K141" i="21"/>
  <c r="O141" i="21"/>
  <c r="S141" i="21"/>
  <c r="W141" i="21"/>
  <c r="F141" i="21"/>
  <c r="L141" i="21"/>
  <c r="Q141" i="21"/>
  <c r="V141" i="21"/>
  <c r="B141" i="21"/>
  <c r="H141" i="21"/>
  <c r="M141" i="21"/>
  <c r="R141" i="21"/>
  <c r="X141" i="21"/>
  <c r="D141" i="21"/>
  <c r="I141" i="21"/>
  <c r="N141" i="21"/>
  <c r="T141" i="21"/>
  <c r="Y141" i="21"/>
  <c r="E141" i="21"/>
  <c r="J141" i="21"/>
  <c r="P141" i="21"/>
  <c r="U141" i="21"/>
  <c r="A142" i="21"/>
  <c r="A179" i="21" s="1"/>
  <c r="E105" i="23"/>
  <c r="I105" i="23"/>
  <c r="M105" i="23"/>
  <c r="Q105" i="23"/>
  <c r="U105" i="23"/>
  <c r="Y105" i="23"/>
  <c r="B105" i="23"/>
  <c r="F105" i="23"/>
  <c r="J105" i="23"/>
  <c r="N105" i="23"/>
  <c r="R105" i="23"/>
  <c r="V105" i="23"/>
  <c r="C105" i="23"/>
  <c r="G105" i="23"/>
  <c r="K105" i="23"/>
  <c r="O105" i="23"/>
  <c r="S105" i="23"/>
  <c r="W105" i="23"/>
  <c r="D105" i="23"/>
  <c r="H105" i="23"/>
  <c r="L105" i="23"/>
  <c r="P105" i="23"/>
  <c r="T105" i="23"/>
  <c r="X105" i="23"/>
  <c r="B33" i="23"/>
  <c r="F33" i="23"/>
  <c r="J33" i="23"/>
  <c r="N33" i="23"/>
  <c r="R33" i="23"/>
  <c r="V33" i="23"/>
  <c r="C33" i="23"/>
  <c r="G33" i="23"/>
  <c r="K33" i="23"/>
  <c r="O33" i="23"/>
  <c r="S33" i="23"/>
  <c r="W33" i="23"/>
  <c r="A71" i="23"/>
  <c r="D33" i="23"/>
  <c r="H33" i="23"/>
  <c r="L33" i="23"/>
  <c r="P33" i="23"/>
  <c r="T33" i="23"/>
  <c r="X33" i="23"/>
  <c r="E33" i="23"/>
  <c r="I33" i="23"/>
  <c r="M33" i="23"/>
  <c r="Q33" i="23"/>
  <c r="U33" i="23"/>
  <c r="Y33" i="23"/>
  <c r="B251" i="23"/>
  <c r="F251" i="23"/>
  <c r="J251" i="23"/>
  <c r="N251" i="23"/>
  <c r="R251" i="23"/>
  <c r="V251" i="23"/>
  <c r="D251" i="23"/>
  <c r="H251" i="23"/>
  <c r="L251" i="23"/>
  <c r="P251" i="23"/>
  <c r="T251" i="23"/>
  <c r="X251" i="23"/>
  <c r="G251" i="23"/>
  <c r="O251" i="23"/>
  <c r="W251" i="23"/>
  <c r="I251" i="23"/>
  <c r="Q251" i="23"/>
  <c r="Y251" i="23"/>
  <c r="C251" i="23"/>
  <c r="K251" i="23"/>
  <c r="S251" i="23"/>
  <c r="A289" i="23"/>
  <c r="E251" i="23"/>
  <c r="M251" i="23"/>
  <c r="U251" i="23"/>
  <c r="A252" i="23"/>
  <c r="D214" i="23"/>
  <c r="H214" i="23"/>
  <c r="L214" i="23"/>
  <c r="P214" i="23"/>
  <c r="T214" i="23"/>
  <c r="X214" i="23"/>
  <c r="B214" i="23"/>
  <c r="F214" i="23"/>
  <c r="J214" i="23"/>
  <c r="N214" i="23"/>
  <c r="R214" i="23"/>
  <c r="V214" i="23"/>
  <c r="I214" i="23"/>
  <c r="Q214" i="23"/>
  <c r="Y214" i="23"/>
  <c r="C214" i="23"/>
  <c r="K214" i="23"/>
  <c r="S214" i="23"/>
  <c r="E214" i="23"/>
  <c r="M214" i="23"/>
  <c r="U214" i="23"/>
  <c r="G214" i="23"/>
  <c r="O214" i="23"/>
  <c r="W214" i="23"/>
  <c r="E178" i="23"/>
  <c r="I178" i="23"/>
  <c r="M178" i="23"/>
  <c r="Q178" i="23"/>
  <c r="U178" i="23"/>
  <c r="Y178" i="23"/>
  <c r="C178" i="23"/>
  <c r="G178" i="23"/>
  <c r="K178" i="23"/>
  <c r="O178" i="23"/>
  <c r="S178" i="23"/>
  <c r="W178" i="23"/>
  <c r="H178" i="23"/>
  <c r="P178" i="23"/>
  <c r="X178" i="23"/>
  <c r="B178" i="23"/>
  <c r="J178" i="23"/>
  <c r="R178" i="23"/>
  <c r="D178" i="23"/>
  <c r="L178" i="23"/>
  <c r="T178" i="23"/>
  <c r="F178" i="23"/>
  <c r="N178" i="23"/>
  <c r="V178" i="23"/>
  <c r="A215" i="23"/>
  <c r="C361" i="23"/>
  <c r="G361" i="23"/>
  <c r="K361" i="23"/>
  <c r="O361" i="23"/>
  <c r="S361" i="23"/>
  <c r="W361" i="23"/>
  <c r="E361" i="23"/>
  <c r="I361" i="23"/>
  <c r="M361" i="23"/>
  <c r="Q361" i="23"/>
  <c r="U361" i="23"/>
  <c r="Y361" i="23"/>
  <c r="B361" i="23"/>
  <c r="J361" i="23"/>
  <c r="R361" i="23"/>
  <c r="D361" i="23"/>
  <c r="L361" i="23"/>
  <c r="T361" i="23"/>
  <c r="F361" i="23"/>
  <c r="N361" i="23"/>
  <c r="V361" i="23"/>
  <c r="H361" i="23"/>
  <c r="P361" i="23"/>
  <c r="X361" i="23"/>
  <c r="A362" i="23"/>
  <c r="A399" i="23" s="1"/>
  <c r="B141" i="23"/>
  <c r="F141" i="23"/>
  <c r="J141" i="23"/>
  <c r="N141" i="23"/>
  <c r="R141" i="23"/>
  <c r="V141" i="23"/>
  <c r="C141" i="23"/>
  <c r="G141" i="23"/>
  <c r="K141" i="23"/>
  <c r="O141" i="23"/>
  <c r="S141" i="23"/>
  <c r="W141" i="23"/>
  <c r="A179" i="23"/>
  <c r="D141" i="23"/>
  <c r="H141" i="23"/>
  <c r="L141" i="23"/>
  <c r="P141" i="23"/>
  <c r="T141" i="23"/>
  <c r="X141" i="23"/>
  <c r="E141" i="23"/>
  <c r="I141" i="23"/>
  <c r="M141" i="23"/>
  <c r="Q141" i="23"/>
  <c r="U141" i="23"/>
  <c r="Y141" i="23"/>
  <c r="A142" i="23"/>
  <c r="C288" i="23"/>
  <c r="G288" i="23"/>
  <c r="K288" i="23"/>
  <c r="O288" i="23"/>
  <c r="S288" i="23"/>
  <c r="W288" i="23"/>
  <c r="E288" i="23"/>
  <c r="I288" i="23"/>
  <c r="M288" i="23"/>
  <c r="Q288" i="23"/>
  <c r="U288" i="23"/>
  <c r="Y288" i="23"/>
  <c r="H288" i="23"/>
  <c r="P288" i="23"/>
  <c r="X288" i="23"/>
  <c r="B288" i="23"/>
  <c r="J288" i="23"/>
  <c r="R288" i="23"/>
  <c r="D288" i="23"/>
  <c r="L288" i="23"/>
  <c r="T288" i="23"/>
  <c r="F288" i="23"/>
  <c r="N288" i="23"/>
  <c r="V288" i="23"/>
  <c r="A325" i="23"/>
  <c r="B324" i="23"/>
  <c r="F324" i="23"/>
  <c r="J324" i="23"/>
  <c r="N324" i="23"/>
  <c r="R324" i="23"/>
  <c r="V324" i="23"/>
  <c r="D324" i="23"/>
  <c r="H324" i="23"/>
  <c r="L324" i="23"/>
  <c r="P324" i="23"/>
  <c r="T324" i="23"/>
  <c r="X324" i="23"/>
  <c r="I324" i="23"/>
  <c r="Q324" i="23"/>
  <c r="Y324" i="23"/>
  <c r="C324" i="23"/>
  <c r="K324" i="23"/>
  <c r="S324" i="23"/>
  <c r="E324" i="23"/>
  <c r="M324" i="23"/>
  <c r="U324" i="23"/>
  <c r="G324" i="23"/>
  <c r="O324" i="23"/>
  <c r="W324" i="23"/>
  <c r="B70" i="23"/>
  <c r="F70" i="23"/>
  <c r="J70" i="23"/>
  <c r="N70" i="23"/>
  <c r="R70" i="23"/>
  <c r="V70" i="23"/>
  <c r="D70" i="23"/>
  <c r="H70" i="23"/>
  <c r="L70" i="23"/>
  <c r="P70" i="23"/>
  <c r="T70" i="23"/>
  <c r="X70" i="23"/>
  <c r="C70" i="23"/>
  <c r="K70" i="23"/>
  <c r="S70" i="23"/>
  <c r="E70" i="23"/>
  <c r="M70" i="23"/>
  <c r="U70" i="23"/>
  <c r="G70" i="23"/>
  <c r="O70" i="23"/>
  <c r="W70" i="23"/>
  <c r="I70" i="23"/>
  <c r="Q70" i="23"/>
  <c r="Y70" i="23"/>
  <c r="A37" i="19"/>
  <c r="A105" i="19"/>
  <c r="A143" i="24"/>
  <c r="A359" i="24"/>
  <c r="A396" i="24" s="1"/>
  <c r="A465" i="24"/>
  <c r="A251" i="24"/>
  <c r="A106" i="24"/>
  <c r="A430" i="24"/>
  <c r="A435" i="23"/>
  <c r="A214" i="24"/>
  <c r="A322" i="24"/>
  <c r="A34" i="24"/>
  <c r="A106" i="23"/>
  <c r="A34" i="23"/>
  <c r="E430" i="24" l="1"/>
  <c r="I430" i="24"/>
  <c r="M430" i="24"/>
  <c r="Q430" i="24"/>
  <c r="U430" i="24"/>
  <c r="Y430" i="24"/>
  <c r="B430" i="24"/>
  <c r="F430" i="24"/>
  <c r="J430" i="24"/>
  <c r="N430" i="24"/>
  <c r="R430" i="24"/>
  <c r="V430" i="24"/>
  <c r="C430" i="24"/>
  <c r="G430" i="24"/>
  <c r="K430" i="24"/>
  <c r="O430" i="24"/>
  <c r="S430" i="24"/>
  <c r="W430" i="24"/>
  <c r="D430" i="24"/>
  <c r="H430" i="24"/>
  <c r="L430" i="24"/>
  <c r="P430" i="24"/>
  <c r="T430" i="24"/>
  <c r="X430" i="24"/>
  <c r="A144" i="19"/>
  <c r="E105" i="19"/>
  <c r="I105" i="19"/>
  <c r="M105" i="19"/>
  <c r="Q105" i="19"/>
  <c r="U105" i="19"/>
  <c r="Y105" i="19"/>
  <c r="B105" i="19"/>
  <c r="F105" i="19"/>
  <c r="J105" i="19"/>
  <c r="N105" i="19"/>
  <c r="R105" i="19"/>
  <c r="V105" i="19"/>
  <c r="C105" i="19"/>
  <c r="G105" i="19"/>
  <c r="K105" i="19"/>
  <c r="O105" i="19"/>
  <c r="S105" i="19"/>
  <c r="W105" i="19"/>
  <c r="D105" i="19"/>
  <c r="H105" i="19"/>
  <c r="L105" i="19"/>
  <c r="P105" i="19"/>
  <c r="T105" i="19"/>
  <c r="X105" i="19"/>
  <c r="E327" i="19"/>
  <c r="I327" i="19"/>
  <c r="M327" i="19"/>
  <c r="Q327" i="19"/>
  <c r="U327" i="19"/>
  <c r="Y327" i="19"/>
  <c r="B327" i="19"/>
  <c r="F327" i="19"/>
  <c r="J327" i="19"/>
  <c r="N327" i="19"/>
  <c r="R327" i="19"/>
  <c r="V327" i="19"/>
  <c r="C327" i="19"/>
  <c r="G327" i="19"/>
  <c r="K327" i="19"/>
  <c r="O327" i="19"/>
  <c r="S327" i="19"/>
  <c r="W327" i="19"/>
  <c r="D327" i="19"/>
  <c r="H327" i="19"/>
  <c r="L327" i="19"/>
  <c r="P327" i="19"/>
  <c r="T327" i="19"/>
  <c r="X327" i="19"/>
  <c r="E215" i="19"/>
  <c r="I215" i="19"/>
  <c r="M215" i="19"/>
  <c r="Q215" i="19"/>
  <c r="U215" i="19"/>
  <c r="Y215" i="19"/>
  <c r="B215" i="19"/>
  <c r="F215" i="19"/>
  <c r="J215" i="19"/>
  <c r="N215" i="19"/>
  <c r="R215" i="19"/>
  <c r="V215" i="19"/>
  <c r="C215" i="19"/>
  <c r="G215" i="19"/>
  <c r="K215" i="19"/>
  <c r="O215" i="19"/>
  <c r="S215" i="19"/>
  <c r="W215" i="19"/>
  <c r="D215" i="19"/>
  <c r="H215" i="19"/>
  <c r="L215" i="19"/>
  <c r="P215" i="19"/>
  <c r="T215" i="19"/>
  <c r="X215" i="19"/>
  <c r="C465" i="24"/>
  <c r="G465" i="24"/>
  <c r="K465" i="24"/>
  <c r="O465" i="24"/>
  <c r="S465" i="24"/>
  <c r="W465" i="24"/>
  <c r="D465" i="24"/>
  <c r="H465" i="24"/>
  <c r="L465" i="24"/>
  <c r="P465" i="24"/>
  <c r="T465" i="24"/>
  <c r="X465" i="24"/>
  <c r="E465" i="24"/>
  <c r="I465" i="24"/>
  <c r="M465" i="24"/>
  <c r="Q465" i="24"/>
  <c r="U465" i="24"/>
  <c r="Y465" i="24"/>
  <c r="A502" i="24"/>
  <c r="B465" i="24"/>
  <c r="F465" i="24"/>
  <c r="J465" i="24"/>
  <c r="N465" i="24"/>
  <c r="R465" i="24"/>
  <c r="V465" i="24"/>
  <c r="B399" i="23"/>
  <c r="F399" i="23"/>
  <c r="J399" i="23"/>
  <c r="N399" i="23"/>
  <c r="R399" i="23"/>
  <c r="V399" i="23"/>
  <c r="C399" i="23"/>
  <c r="G399" i="23"/>
  <c r="K399" i="23"/>
  <c r="O399" i="23"/>
  <c r="S399" i="23"/>
  <c r="W399" i="23"/>
  <c r="D399" i="23"/>
  <c r="H399" i="23"/>
  <c r="L399" i="23"/>
  <c r="P399" i="23"/>
  <c r="T399" i="23"/>
  <c r="X399" i="23"/>
  <c r="E399" i="23"/>
  <c r="I399" i="23"/>
  <c r="M399" i="23"/>
  <c r="Q399" i="23"/>
  <c r="U399" i="23"/>
  <c r="Y399" i="23"/>
  <c r="E179" i="19"/>
  <c r="I179" i="19"/>
  <c r="M179" i="19"/>
  <c r="Q179" i="19"/>
  <c r="U179" i="19"/>
  <c r="Y179" i="19"/>
  <c r="B179" i="19"/>
  <c r="F179" i="19"/>
  <c r="J179" i="19"/>
  <c r="N179" i="19"/>
  <c r="R179" i="19"/>
  <c r="V179" i="19"/>
  <c r="C179" i="19"/>
  <c r="G179" i="19"/>
  <c r="K179" i="19"/>
  <c r="O179" i="19"/>
  <c r="S179" i="19"/>
  <c r="W179" i="19"/>
  <c r="D179" i="19"/>
  <c r="H179" i="19"/>
  <c r="L179" i="19"/>
  <c r="P179" i="19"/>
  <c r="T179" i="19"/>
  <c r="X179" i="19"/>
  <c r="A216" i="19"/>
  <c r="B501" i="24"/>
  <c r="F501" i="24"/>
  <c r="J501" i="24"/>
  <c r="N501" i="24"/>
  <c r="R501" i="24"/>
  <c r="V501" i="24"/>
  <c r="C501" i="24"/>
  <c r="G501" i="24"/>
  <c r="K501" i="24"/>
  <c r="O501" i="24"/>
  <c r="S501" i="24"/>
  <c r="W501" i="24"/>
  <c r="D501" i="24"/>
  <c r="H501" i="24"/>
  <c r="L501" i="24"/>
  <c r="P501" i="24"/>
  <c r="T501" i="24"/>
  <c r="X501" i="24"/>
  <c r="E501" i="24"/>
  <c r="I501" i="24"/>
  <c r="M501" i="24"/>
  <c r="Q501" i="24"/>
  <c r="U501" i="24"/>
  <c r="Y501" i="24"/>
  <c r="D74" i="19"/>
  <c r="H74" i="19"/>
  <c r="L74" i="19"/>
  <c r="P74" i="19"/>
  <c r="T74" i="19"/>
  <c r="X74" i="19"/>
  <c r="E74" i="19"/>
  <c r="I74" i="19"/>
  <c r="M74" i="19"/>
  <c r="Q74" i="19"/>
  <c r="U74" i="19"/>
  <c r="Y74" i="19"/>
  <c r="B74" i="19"/>
  <c r="F74" i="19"/>
  <c r="J74" i="19"/>
  <c r="N74" i="19"/>
  <c r="R74" i="19"/>
  <c r="V74" i="19"/>
  <c r="C74" i="19"/>
  <c r="G74" i="19"/>
  <c r="K74" i="19"/>
  <c r="O74" i="19"/>
  <c r="S74" i="19"/>
  <c r="W74" i="19"/>
  <c r="B435" i="23"/>
  <c r="F435" i="23"/>
  <c r="J435" i="23"/>
  <c r="N435" i="23"/>
  <c r="R435" i="23"/>
  <c r="V435" i="23"/>
  <c r="C435" i="23"/>
  <c r="G435" i="23"/>
  <c r="K435" i="23"/>
  <c r="O435" i="23"/>
  <c r="S435" i="23"/>
  <c r="W435" i="23"/>
  <c r="D435" i="23"/>
  <c r="H435" i="23"/>
  <c r="L435" i="23"/>
  <c r="P435" i="23"/>
  <c r="T435" i="23"/>
  <c r="X435" i="23"/>
  <c r="E435" i="23"/>
  <c r="I435" i="23"/>
  <c r="M435" i="23"/>
  <c r="Q435" i="23"/>
  <c r="U435" i="23"/>
  <c r="Y435" i="23"/>
  <c r="A75" i="19"/>
  <c r="D37" i="19"/>
  <c r="H37" i="19"/>
  <c r="L37" i="19"/>
  <c r="P37" i="19"/>
  <c r="T37" i="19"/>
  <c r="X37" i="19"/>
  <c r="E37" i="19"/>
  <c r="I37" i="19"/>
  <c r="M37" i="19"/>
  <c r="Q37" i="19"/>
  <c r="U37" i="19"/>
  <c r="Y37" i="19"/>
  <c r="B37" i="19"/>
  <c r="F37" i="19"/>
  <c r="J37" i="19"/>
  <c r="N37" i="19"/>
  <c r="R37" i="19"/>
  <c r="V37" i="19"/>
  <c r="C37" i="19"/>
  <c r="G37" i="19"/>
  <c r="K37" i="19"/>
  <c r="O37" i="19"/>
  <c r="S37" i="19"/>
  <c r="W37" i="19"/>
  <c r="B400" i="19"/>
  <c r="F400" i="19"/>
  <c r="J400" i="19"/>
  <c r="N400" i="19"/>
  <c r="R400" i="19"/>
  <c r="V400" i="19"/>
  <c r="C400" i="19"/>
  <c r="G400" i="19"/>
  <c r="K400" i="19"/>
  <c r="O400" i="19"/>
  <c r="S400" i="19"/>
  <c r="W400" i="19"/>
  <c r="D400" i="19"/>
  <c r="H400" i="19"/>
  <c r="L400" i="19"/>
  <c r="P400" i="19"/>
  <c r="T400" i="19"/>
  <c r="X400" i="19"/>
  <c r="E400" i="19"/>
  <c r="I400" i="19"/>
  <c r="M400" i="19"/>
  <c r="Q400" i="19"/>
  <c r="U400" i="19"/>
  <c r="Y400" i="19"/>
  <c r="A401" i="19"/>
  <c r="A292" i="19"/>
  <c r="B254" i="19"/>
  <c r="F254" i="19"/>
  <c r="J254" i="19"/>
  <c r="N254" i="19"/>
  <c r="R254" i="19"/>
  <c r="V254" i="19"/>
  <c r="C254" i="19"/>
  <c r="G254" i="19"/>
  <c r="K254" i="19"/>
  <c r="O254" i="19"/>
  <c r="S254" i="19"/>
  <c r="W254" i="19"/>
  <c r="D254" i="19"/>
  <c r="H254" i="19"/>
  <c r="L254" i="19"/>
  <c r="P254" i="19"/>
  <c r="T254" i="19"/>
  <c r="X254" i="19"/>
  <c r="E254" i="19"/>
  <c r="I254" i="19"/>
  <c r="M254" i="19"/>
  <c r="Q254" i="19"/>
  <c r="U254" i="19"/>
  <c r="Y254" i="19"/>
  <c r="A255" i="19"/>
  <c r="E143" i="19"/>
  <c r="I143" i="19"/>
  <c r="M143" i="19"/>
  <c r="Q143" i="19"/>
  <c r="U143" i="19"/>
  <c r="Y143" i="19"/>
  <c r="B143" i="19"/>
  <c r="F143" i="19"/>
  <c r="J143" i="19"/>
  <c r="N143" i="19"/>
  <c r="R143" i="19"/>
  <c r="V143" i="19"/>
  <c r="C143" i="19"/>
  <c r="G143" i="19"/>
  <c r="K143" i="19"/>
  <c r="O143" i="19"/>
  <c r="S143" i="19"/>
  <c r="W143" i="19"/>
  <c r="D143" i="19"/>
  <c r="H143" i="19"/>
  <c r="L143" i="19"/>
  <c r="P143" i="19"/>
  <c r="T143" i="19"/>
  <c r="X143" i="19"/>
  <c r="A180" i="19"/>
  <c r="C396" i="24"/>
  <c r="G396" i="24"/>
  <c r="K396" i="24"/>
  <c r="O396" i="24"/>
  <c r="S396" i="24"/>
  <c r="W396" i="24"/>
  <c r="D396" i="24"/>
  <c r="H396" i="24"/>
  <c r="L396" i="24"/>
  <c r="P396" i="24"/>
  <c r="T396" i="24"/>
  <c r="X396" i="24"/>
  <c r="E396" i="24"/>
  <c r="I396" i="24"/>
  <c r="M396" i="24"/>
  <c r="Q396" i="24"/>
  <c r="U396" i="24"/>
  <c r="Y396" i="24"/>
  <c r="B396" i="24"/>
  <c r="F396" i="24"/>
  <c r="J396" i="24"/>
  <c r="N396" i="24"/>
  <c r="R396" i="24"/>
  <c r="V396" i="24"/>
  <c r="D502" i="21"/>
  <c r="H502" i="21"/>
  <c r="L502" i="21"/>
  <c r="P502" i="21"/>
  <c r="T502" i="21"/>
  <c r="X502" i="21"/>
  <c r="E502" i="21"/>
  <c r="I502" i="21"/>
  <c r="M502" i="21"/>
  <c r="Q502" i="21"/>
  <c r="U502" i="21"/>
  <c r="Y502" i="21"/>
  <c r="B502" i="21"/>
  <c r="F502" i="21"/>
  <c r="J502" i="21"/>
  <c r="N502" i="21"/>
  <c r="R502" i="21"/>
  <c r="V502" i="21"/>
  <c r="C502" i="21"/>
  <c r="G502" i="21"/>
  <c r="K502" i="21"/>
  <c r="O502" i="21"/>
  <c r="S502" i="21"/>
  <c r="W502" i="21"/>
  <c r="C436" i="19"/>
  <c r="G436" i="19"/>
  <c r="K436" i="19"/>
  <c r="O436" i="19"/>
  <c r="S436" i="19"/>
  <c r="W436" i="19"/>
  <c r="D436" i="19"/>
  <c r="H436" i="19"/>
  <c r="L436" i="19"/>
  <c r="P436" i="19"/>
  <c r="T436" i="19"/>
  <c r="X436" i="19"/>
  <c r="E436" i="19"/>
  <c r="I436" i="19"/>
  <c r="M436" i="19"/>
  <c r="Q436" i="19"/>
  <c r="U436" i="19"/>
  <c r="Y436" i="19"/>
  <c r="B436" i="19"/>
  <c r="F436" i="19"/>
  <c r="J436" i="19"/>
  <c r="N436" i="19"/>
  <c r="R436" i="19"/>
  <c r="V436" i="19"/>
  <c r="A437" i="19"/>
  <c r="B291" i="19"/>
  <c r="F291" i="19"/>
  <c r="J291" i="19"/>
  <c r="N291" i="19"/>
  <c r="R291" i="19"/>
  <c r="V291" i="19"/>
  <c r="C291" i="19"/>
  <c r="G291" i="19"/>
  <c r="K291" i="19"/>
  <c r="O291" i="19"/>
  <c r="S291" i="19"/>
  <c r="W291" i="19"/>
  <c r="D291" i="19"/>
  <c r="H291" i="19"/>
  <c r="L291" i="19"/>
  <c r="P291" i="19"/>
  <c r="T291" i="19"/>
  <c r="X291" i="19"/>
  <c r="E291" i="19"/>
  <c r="I291" i="19"/>
  <c r="M291" i="19"/>
  <c r="Q291" i="19"/>
  <c r="U291" i="19"/>
  <c r="Y291" i="19"/>
  <c r="A328" i="19"/>
  <c r="B364" i="19"/>
  <c r="F364" i="19"/>
  <c r="J364" i="19"/>
  <c r="N364" i="19"/>
  <c r="R364" i="19"/>
  <c r="V364" i="19"/>
  <c r="E364" i="19"/>
  <c r="I364" i="19"/>
  <c r="M364" i="19"/>
  <c r="Q364" i="19"/>
  <c r="U364" i="19"/>
  <c r="Y364" i="19"/>
  <c r="G364" i="19"/>
  <c r="O364" i="19"/>
  <c r="W364" i="19"/>
  <c r="H364" i="19"/>
  <c r="P364" i="19"/>
  <c r="X364" i="19"/>
  <c r="C364" i="19"/>
  <c r="K364" i="19"/>
  <c r="S364" i="19"/>
  <c r="D364" i="19"/>
  <c r="L364" i="19"/>
  <c r="T364" i="19"/>
  <c r="A365" i="19"/>
  <c r="D34" i="24"/>
  <c r="H34" i="24"/>
  <c r="L34" i="24"/>
  <c r="P34" i="24"/>
  <c r="T34" i="24"/>
  <c r="X34" i="24"/>
  <c r="E34" i="24"/>
  <c r="I34" i="24"/>
  <c r="M34" i="24"/>
  <c r="Q34" i="24"/>
  <c r="U34" i="24"/>
  <c r="Y34" i="24"/>
  <c r="B34" i="24"/>
  <c r="F34" i="24"/>
  <c r="J34" i="24"/>
  <c r="N34" i="24"/>
  <c r="R34" i="24"/>
  <c r="V34" i="24"/>
  <c r="C34" i="24"/>
  <c r="G34" i="24"/>
  <c r="K34" i="24"/>
  <c r="O34" i="24"/>
  <c r="S34" i="24"/>
  <c r="W34" i="24"/>
  <c r="D359" i="24"/>
  <c r="H359" i="24"/>
  <c r="L359" i="24"/>
  <c r="P359" i="24"/>
  <c r="T359" i="24"/>
  <c r="X359" i="24"/>
  <c r="E359" i="24"/>
  <c r="I359" i="24"/>
  <c r="M359" i="24"/>
  <c r="Q359" i="24"/>
  <c r="U359" i="24"/>
  <c r="Y359" i="24"/>
  <c r="B359" i="24"/>
  <c r="J359" i="24"/>
  <c r="R359" i="24"/>
  <c r="C359" i="24"/>
  <c r="K359" i="24"/>
  <c r="S359" i="24"/>
  <c r="F359" i="24"/>
  <c r="N359" i="24"/>
  <c r="V359" i="24"/>
  <c r="G359" i="24"/>
  <c r="O359" i="24"/>
  <c r="W359" i="24"/>
  <c r="E287" i="24"/>
  <c r="I287" i="24"/>
  <c r="M287" i="24"/>
  <c r="Q287" i="24"/>
  <c r="U287" i="24"/>
  <c r="Y287" i="24"/>
  <c r="B287" i="24"/>
  <c r="F287" i="24"/>
  <c r="J287" i="24"/>
  <c r="N287" i="24"/>
  <c r="R287" i="24"/>
  <c r="V287" i="24"/>
  <c r="C287" i="24"/>
  <c r="K287" i="24"/>
  <c r="S287" i="24"/>
  <c r="D287" i="24"/>
  <c r="L287" i="24"/>
  <c r="T287" i="24"/>
  <c r="G287" i="24"/>
  <c r="O287" i="24"/>
  <c r="W287" i="24"/>
  <c r="H287" i="24"/>
  <c r="P287" i="24"/>
  <c r="X287" i="24"/>
  <c r="D322" i="24"/>
  <c r="H322" i="24"/>
  <c r="L322" i="24"/>
  <c r="P322" i="24"/>
  <c r="T322" i="24"/>
  <c r="X322" i="24"/>
  <c r="E322" i="24"/>
  <c r="I322" i="24"/>
  <c r="M322" i="24"/>
  <c r="Q322" i="24"/>
  <c r="U322" i="24"/>
  <c r="Y322" i="24"/>
  <c r="B322" i="24"/>
  <c r="J322" i="24"/>
  <c r="R322" i="24"/>
  <c r="C322" i="24"/>
  <c r="K322" i="24"/>
  <c r="S322" i="24"/>
  <c r="F322" i="24"/>
  <c r="N322" i="24"/>
  <c r="V322" i="24"/>
  <c r="G322" i="24"/>
  <c r="O322" i="24"/>
  <c r="W322" i="24"/>
  <c r="C106" i="24"/>
  <c r="G106" i="24"/>
  <c r="K106" i="24"/>
  <c r="O106" i="24"/>
  <c r="S106" i="24"/>
  <c r="W106" i="24"/>
  <c r="D106" i="24"/>
  <c r="H106" i="24"/>
  <c r="L106" i="24"/>
  <c r="P106" i="24"/>
  <c r="T106" i="24"/>
  <c r="X106" i="24"/>
  <c r="E106" i="24"/>
  <c r="I106" i="24"/>
  <c r="M106" i="24"/>
  <c r="Q106" i="24"/>
  <c r="U106" i="24"/>
  <c r="Y106" i="24"/>
  <c r="B106" i="24"/>
  <c r="F106" i="24"/>
  <c r="J106" i="24"/>
  <c r="N106" i="24"/>
  <c r="R106" i="24"/>
  <c r="V106" i="24"/>
  <c r="A180" i="24"/>
  <c r="E143" i="24"/>
  <c r="I143" i="24"/>
  <c r="M143" i="24"/>
  <c r="Q143" i="24"/>
  <c r="U143" i="24"/>
  <c r="Y143" i="24"/>
  <c r="B143" i="24"/>
  <c r="F143" i="24"/>
  <c r="J143" i="24"/>
  <c r="N143" i="24"/>
  <c r="R143" i="24"/>
  <c r="V143" i="24"/>
  <c r="C143" i="24"/>
  <c r="G143" i="24"/>
  <c r="K143" i="24"/>
  <c r="O143" i="24"/>
  <c r="S143" i="24"/>
  <c r="W143" i="24"/>
  <c r="D143" i="24"/>
  <c r="H143" i="24"/>
  <c r="L143" i="24"/>
  <c r="P143" i="24"/>
  <c r="T143" i="24"/>
  <c r="X143" i="24"/>
  <c r="C71" i="24"/>
  <c r="G71" i="24"/>
  <c r="K71" i="24"/>
  <c r="O71" i="24"/>
  <c r="S71" i="24"/>
  <c r="W71" i="24"/>
  <c r="D71" i="24"/>
  <c r="H71" i="24"/>
  <c r="L71" i="24"/>
  <c r="P71" i="24"/>
  <c r="T71" i="24"/>
  <c r="X71" i="24"/>
  <c r="E71" i="24"/>
  <c r="I71" i="24"/>
  <c r="M71" i="24"/>
  <c r="Q71" i="24"/>
  <c r="U71" i="24"/>
  <c r="Y71" i="24"/>
  <c r="B71" i="24"/>
  <c r="F71" i="24"/>
  <c r="J71" i="24"/>
  <c r="N71" i="24"/>
  <c r="R71" i="24"/>
  <c r="V71" i="24"/>
  <c r="D214" i="24"/>
  <c r="H214" i="24"/>
  <c r="L214" i="24"/>
  <c r="P214" i="24"/>
  <c r="T214" i="24"/>
  <c r="X214" i="24"/>
  <c r="E214" i="24"/>
  <c r="I214" i="24"/>
  <c r="M214" i="24"/>
  <c r="Q214" i="24"/>
  <c r="U214" i="24"/>
  <c r="Y214" i="24"/>
  <c r="C214" i="24"/>
  <c r="K214" i="24"/>
  <c r="S214" i="24"/>
  <c r="F214" i="24"/>
  <c r="N214" i="24"/>
  <c r="V214" i="24"/>
  <c r="G214" i="24"/>
  <c r="O214" i="24"/>
  <c r="W214" i="24"/>
  <c r="B214" i="24"/>
  <c r="J214" i="24"/>
  <c r="R214" i="24"/>
  <c r="A288" i="24"/>
  <c r="C251" i="24"/>
  <c r="G251" i="24"/>
  <c r="K251" i="24"/>
  <c r="O251" i="24"/>
  <c r="S251" i="24"/>
  <c r="W251" i="24"/>
  <c r="B251" i="24"/>
  <c r="H251" i="24"/>
  <c r="M251" i="24"/>
  <c r="R251" i="24"/>
  <c r="X251" i="24"/>
  <c r="D251" i="24"/>
  <c r="I251" i="24"/>
  <c r="N251" i="24"/>
  <c r="T251" i="24"/>
  <c r="Y251" i="24"/>
  <c r="E251" i="24"/>
  <c r="J251" i="24"/>
  <c r="P251" i="24"/>
  <c r="U251" i="24"/>
  <c r="F251" i="24"/>
  <c r="L251" i="24"/>
  <c r="Q251" i="24"/>
  <c r="V251" i="24"/>
  <c r="D179" i="24"/>
  <c r="H179" i="24"/>
  <c r="L179" i="24"/>
  <c r="P179" i="24"/>
  <c r="T179" i="24"/>
  <c r="X179" i="24"/>
  <c r="C179" i="24"/>
  <c r="G179" i="24"/>
  <c r="K179" i="24"/>
  <c r="O179" i="24"/>
  <c r="S179" i="24"/>
  <c r="W179" i="24"/>
  <c r="I179" i="24"/>
  <c r="Q179" i="24"/>
  <c r="Y179" i="24"/>
  <c r="B179" i="24"/>
  <c r="J179" i="24"/>
  <c r="R179" i="24"/>
  <c r="E179" i="24"/>
  <c r="M179" i="24"/>
  <c r="U179" i="24"/>
  <c r="F179" i="24"/>
  <c r="N179" i="24"/>
  <c r="V179" i="24"/>
  <c r="A72" i="24"/>
  <c r="C431" i="21"/>
  <c r="G431" i="21"/>
  <c r="K431" i="21"/>
  <c r="O431" i="21"/>
  <c r="S431" i="21"/>
  <c r="W431" i="21"/>
  <c r="E431" i="21"/>
  <c r="I431" i="21"/>
  <c r="M431" i="21"/>
  <c r="Q431" i="21"/>
  <c r="U431" i="21"/>
  <c r="Y431" i="21"/>
  <c r="D431" i="21"/>
  <c r="L431" i="21"/>
  <c r="T431" i="21"/>
  <c r="F431" i="21"/>
  <c r="N431" i="21"/>
  <c r="V431" i="21"/>
  <c r="H431" i="21"/>
  <c r="P431" i="21"/>
  <c r="X431" i="21"/>
  <c r="B431" i="21"/>
  <c r="J431" i="21"/>
  <c r="R431" i="21"/>
  <c r="A397" i="21"/>
  <c r="C360" i="21"/>
  <c r="G360" i="21"/>
  <c r="K360" i="21"/>
  <c r="O360" i="21"/>
  <c r="S360" i="21"/>
  <c r="W360" i="21"/>
  <c r="E360" i="21"/>
  <c r="I360" i="21"/>
  <c r="M360" i="21"/>
  <c r="Q360" i="21"/>
  <c r="U360" i="21"/>
  <c r="Y360" i="21"/>
  <c r="B360" i="21"/>
  <c r="J360" i="21"/>
  <c r="R360" i="21"/>
  <c r="D360" i="21"/>
  <c r="L360" i="21"/>
  <c r="T360" i="21"/>
  <c r="F360" i="21"/>
  <c r="N360" i="21"/>
  <c r="V360" i="21"/>
  <c r="H360" i="21"/>
  <c r="P360" i="21"/>
  <c r="X360" i="21"/>
  <c r="B466" i="21"/>
  <c r="F466" i="21"/>
  <c r="J466" i="21"/>
  <c r="N466" i="21"/>
  <c r="R466" i="21"/>
  <c r="V466" i="21"/>
  <c r="C466" i="21"/>
  <c r="G466" i="21"/>
  <c r="K466" i="21"/>
  <c r="O466" i="21"/>
  <c r="S466" i="21"/>
  <c r="W466" i="21"/>
  <c r="D466" i="21"/>
  <c r="H466" i="21"/>
  <c r="L466" i="21"/>
  <c r="P466" i="21"/>
  <c r="T466" i="21"/>
  <c r="X466" i="21"/>
  <c r="E466" i="21"/>
  <c r="I466" i="21"/>
  <c r="M466" i="21"/>
  <c r="Q466" i="21"/>
  <c r="U466" i="21"/>
  <c r="Y466" i="21"/>
  <c r="C396" i="21"/>
  <c r="G396" i="21"/>
  <c r="K396" i="21"/>
  <c r="O396" i="21"/>
  <c r="S396" i="21"/>
  <c r="W396" i="21"/>
  <c r="D396" i="21"/>
  <c r="H396" i="21"/>
  <c r="L396" i="21"/>
  <c r="P396" i="21"/>
  <c r="T396" i="21"/>
  <c r="X396" i="21"/>
  <c r="E396" i="21"/>
  <c r="I396" i="21"/>
  <c r="M396" i="21"/>
  <c r="Q396" i="21"/>
  <c r="U396" i="21"/>
  <c r="Y396" i="21"/>
  <c r="B396" i="21"/>
  <c r="F396" i="21"/>
  <c r="J396" i="21"/>
  <c r="N396" i="21"/>
  <c r="R396" i="21"/>
  <c r="V396" i="21"/>
  <c r="B323" i="21"/>
  <c r="F323" i="21"/>
  <c r="J323" i="21"/>
  <c r="N323" i="21"/>
  <c r="R323" i="21"/>
  <c r="V323" i="21"/>
  <c r="C323" i="21"/>
  <c r="G323" i="21"/>
  <c r="K323" i="21"/>
  <c r="O323" i="21"/>
  <c r="S323" i="21"/>
  <c r="W323" i="21"/>
  <c r="D323" i="21"/>
  <c r="H323" i="21"/>
  <c r="L323" i="21"/>
  <c r="P323" i="21"/>
  <c r="T323" i="21"/>
  <c r="X323" i="21"/>
  <c r="M323" i="21"/>
  <c r="Q323" i="21"/>
  <c r="Y323" i="21"/>
  <c r="E323" i="21"/>
  <c r="U323" i="21"/>
  <c r="I323" i="21"/>
  <c r="E252" i="21"/>
  <c r="I252" i="21"/>
  <c r="M252" i="21"/>
  <c r="Q252" i="21"/>
  <c r="U252" i="21"/>
  <c r="Y252" i="21"/>
  <c r="B252" i="21"/>
  <c r="F252" i="21"/>
  <c r="J252" i="21"/>
  <c r="N252" i="21"/>
  <c r="R252" i="21"/>
  <c r="V252" i="21"/>
  <c r="A289" i="21"/>
  <c r="C252" i="21"/>
  <c r="G252" i="21"/>
  <c r="K252" i="21"/>
  <c r="O252" i="21"/>
  <c r="S252" i="21"/>
  <c r="W252" i="21"/>
  <c r="D252" i="21"/>
  <c r="H252" i="21"/>
  <c r="L252" i="21"/>
  <c r="P252" i="21"/>
  <c r="T252" i="21"/>
  <c r="X252" i="21"/>
  <c r="D288" i="21"/>
  <c r="H288" i="21"/>
  <c r="L288" i="21"/>
  <c r="P288" i="21"/>
  <c r="T288" i="21"/>
  <c r="X288" i="21"/>
  <c r="B288" i="21"/>
  <c r="F288" i="21"/>
  <c r="J288" i="21"/>
  <c r="N288" i="21"/>
  <c r="R288" i="21"/>
  <c r="V288" i="21"/>
  <c r="G288" i="21"/>
  <c r="O288" i="21"/>
  <c r="W288" i="21"/>
  <c r="C288" i="21"/>
  <c r="K288" i="21"/>
  <c r="S288" i="21"/>
  <c r="M288" i="21"/>
  <c r="Q288" i="21"/>
  <c r="E288" i="21"/>
  <c r="U288" i="21"/>
  <c r="I288" i="21"/>
  <c r="Y288" i="21"/>
  <c r="D215" i="21"/>
  <c r="H215" i="21"/>
  <c r="L215" i="21"/>
  <c r="P215" i="21"/>
  <c r="T215" i="21"/>
  <c r="X215" i="21"/>
  <c r="B215" i="21"/>
  <c r="F215" i="21"/>
  <c r="J215" i="21"/>
  <c r="N215" i="21"/>
  <c r="R215" i="21"/>
  <c r="V215" i="21"/>
  <c r="C215" i="21"/>
  <c r="K215" i="21"/>
  <c r="S215" i="21"/>
  <c r="E215" i="21"/>
  <c r="M215" i="21"/>
  <c r="U215" i="21"/>
  <c r="G215" i="21"/>
  <c r="O215" i="21"/>
  <c r="W215" i="21"/>
  <c r="I215" i="21"/>
  <c r="Q215" i="21"/>
  <c r="Y215" i="21"/>
  <c r="C179" i="21"/>
  <c r="G179" i="21"/>
  <c r="K179" i="21"/>
  <c r="O179" i="21"/>
  <c r="S179" i="21"/>
  <c r="W179" i="21"/>
  <c r="D179" i="21"/>
  <c r="H179" i="21"/>
  <c r="L179" i="21"/>
  <c r="P179" i="21"/>
  <c r="T179" i="21"/>
  <c r="X179" i="21"/>
  <c r="E179" i="21"/>
  <c r="I179" i="21"/>
  <c r="M179" i="21"/>
  <c r="Q179" i="21"/>
  <c r="U179" i="21"/>
  <c r="Y179" i="21"/>
  <c r="B179" i="21"/>
  <c r="F179" i="21"/>
  <c r="J179" i="21"/>
  <c r="N179" i="21"/>
  <c r="R179" i="21"/>
  <c r="V179" i="21"/>
  <c r="A253" i="21"/>
  <c r="A467" i="21"/>
  <c r="A503" i="21" s="1"/>
  <c r="A324" i="21"/>
  <c r="A432" i="21"/>
  <c r="A216" i="21"/>
  <c r="A361" i="21"/>
  <c r="C142" i="21"/>
  <c r="G142" i="21"/>
  <c r="K142" i="21"/>
  <c r="O142" i="21"/>
  <c r="S142" i="21"/>
  <c r="W142" i="21"/>
  <c r="D142" i="21"/>
  <c r="I142" i="21"/>
  <c r="N142" i="21"/>
  <c r="T142" i="21"/>
  <c r="Y142" i="21"/>
  <c r="E142" i="21"/>
  <c r="J142" i="21"/>
  <c r="P142" i="21"/>
  <c r="U142" i="21"/>
  <c r="F142" i="21"/>
  <c r="L142" i="21"/>
  <c r="Q142" i="21"/>
  <c r="V142" i="21"/>
  <c r="B142" i="21"/>
  <c r="H142" i="21"/>
  <c r="M142" i="21"/>
  <c r="R142" i="21"/>
  <c r="X142" i="21"/>
  <c r="A143" i="21"/>
  <c r="A180" i="21" s="1"/>
  <c r="B105" i="21"/>
  <c r="F105" i="21"/>
  <c r="J105" i="21"/>
  <c r="N105" i="21"/>
  <c r="R105" i="21"/>
  <c r="V105" i="21"/>
  <c r="C105" i="21"/>
  <c r="G105" i="21"/>
  <c r="K105" i="21"/>
  <c r="O105" i="21"/>
  <c r="S105" i="21"/>
  <c r="W105" i="21"/>
  <c r="E105" i="21"/>
  <c r="I105" i="21"/>
  <c r="M105" i="21"/>
  <c r="Q105" i="21"/>
  <c r="U105" i="21"/>
  <c r="Y105" i="21"/>
  <c r="P105" i="21"/>
  <c r="D105" i="21"/>
  <c r="T105" i="21"/>
  <c r="H105" i="21"/>
  <c r="X105" i="21"/>
  <c r="L105" i="21"/>
  <c r="A70" i="21"/>
  <c r="B32" i="21"/>
  <c r="F32" i="21"/>
  <c r="J32" i="21"/>
  <c r="N32" i="21"/>
  <c r="R32" i="21"/>
  <c r="V32" i="21"/>
  <c r="C32" i="21"/>
  <c r="G32" i="21"/>
  <c r="K32" i="21"/>
  <c r="O32" i="21"/>
  <c r="S32" i="21"/>
  <c r="W32" i="21"/>
  <c r="D32" i="21"/>
  <c r="H32" i="21"/>
  <c r="L32" i="21"/>
  <c r="P32" i="21"/>
  <c r="T32" i="21"/>
  <c r="X32" i="21"/>
  <c r="E32" i="21"/>
  <c r="I32" i="21"/>
  <c r="M32" i="21"/>
  <c r="Q32" i="21"/>
  <c r="U32" i="21"/>
  <c r="Y32" i="21"/>
  <c r="A33" i="21"/>
  <c r="B69" i="21"/>
  <c r="F69" i="21"/>
  <c r="J69" i="21"/>
  <c r="N69" i="21"/>
  <c r="R69" i="21"/>
  <c r="V69" i="21"/>
  <c r="C69" i="21"/>
  <c r="G69" i="21"/>
  <c r="K69" i="21"/>
  <c r="O69" i="21"/>
  <c r="S69" i="21"/>
  <c r="W69" i="21"/>
  <c r="D69" i="21"/>
  <c r="H69" i="21"/>
  <c r="L69" i="21"/>
  <c r="P69" i="21"/>
  <c r="T69" i="21"/>
  <c r="X69" i="21"/>
  <c r="E69" i="21"/>
  <c r="I69" i="21"/>
  <c r="M69" i="21"/>
  <c r="Q69" i="21"/>
  <c r="U69" i="21"/>
  <c r="Y69" i="21"/>
  <c r="A106" i="21"/>
  <c r="B34" i="23"/>
  <c r="F34" i="23"/>
  <c r="J34" i="23"/>
  <c r="N34" i="23"/>
  <c r="R34" i="23"/>
  <c r="V34" i="23"/>
  <c r="C34" i="23"/>
  <c r="G34" i="23"/>
  <c r="K34" i="23"/>
  <c r="O34" i="23"/>
  <c r="S34" i="23"/>
  <c r="W34" i="23"/>
  <c r="D34" i="23"/>
  <c r="H34" i="23"/>
  <c r="L34" i="23"/>
  <c r="P34" i="23"/>
  <c r="T34" i="23"/>
  <c r="X34" i="23"/>
  <c r="A72" i="23"/>
  <c r="E34" i="23"/>
  <c r="I34" i="23"/>
  <c r="M34" i="23"/>
  <c r="Q34" i="23"/>
  <c r="U34" i="23"/>
  <c r="Y34" i="23"/>
  <c r="B325" i="23"/>
  <c r="F325" i="23"/>
  <c r="J325" i="23"/>
  <c r="N325" i="23"/>
  <c r="R325" i="23"/>
  <c r="V325" i="23"/>
  <c r="D325" i="23"/>
  <c r="H325" i="23"/>
  <c r="L325" i="23"/>
  <c r="P325" i="23"/>
  <c r="T325" i="23"/>
  <c r="X325" i="23"/>
  <c r="I325" i="23"/>
  <c r="Q325" i="23"/>
  <c r="Y325" i="23"/>
  <c r="C325" i="23"/>
  <c r="K325" i="23"/>
  <c r="S325" i="23"/>
  <c r="E325" i="23"/>
  <c r="M325" i="23"/>
  <c r="U325" i="23"/>
  <c r="G325" i="23"/>
  <c r="O325" i="23"/>
  <c r="W325" i="23"/>
  <c r="D215" i="23"/>
  <c r="H215" i="23"/>
  <c r="L215" i="23"/>
  <c r="P215" i="23"/>
  <c r="T215" i="23"/>
  <c r="X215" i="23"/>
  <c r="B215" i="23"/>
  <c r="F215" i="23"/>
  <c r="J215" i="23"/>
  <c r="N215" i="23"/>
  <c r="R215" i="23"/>
  <c r="V215" i="23"/>
  <c r="I215" i="23"/>
  <c r="Q215" i="23"/>
  <c r="Y215" i="23"/>
  <c r="C215" i="23"/>
  <c r="K215" i="23"/>
  <c r="S215" i="23"/>
  <c r="E215" i="23"/>
  <c r="M215" i="23"/>
  <c r="U215" i="23"/>
  <c r="G215" i="23"/>
  <c r="O215" i="23"/>
  <c r="W215" i="23"/>
  <c r="B142" i="23"/>
  <c r="F142" i="23"/>
  <c r="J142" i="23"/>
  <c r="N142" i="23"/>
  <c r="R142" i="23"/>
  <c r="V142" i="23"/>
  <c r="C142" i="23"/>
  <c r="G142" i="23"/>
  <c r="K142" i="23"/>
  <c r="O142" i="23"/>
  <c r="S142" i="23"/>
  <c r="W142" i="23"/>
  <c r="D142" i="23"/>
  <c r="H142" i="23"/>
  <c r="L142" i="23"/>
  <c r="P142" i="23"/>
  <c r="T142" i="23"/>
  <c r="X142" i="23"/>
  <c r="A180" i="23"/>
  <c r="E142" i="23"/>
  <c r="I142" i="23"/>
  <c r="M142" i="23"/>
  <c r="Q142" i="23"/>
  <c r="U142" i="23"/>
  <c r="Y142" i="23"/>
  <c r="A143" i="23"/>
  <c r="A290" i="23"/>
  <c r="B252" i="23"/>
  <c r="F252" i="23"/>
  <c r="J252" i="23"/>
  <c r="N252" i="23"/>
  <c r="R252" i="23"/>
  <c r="V252" i="23"/>
  <c r="D252" i="23"/>
  <c r="H252" i="23"/>
  <c r="L252" i="23"/>
  <c r="P252" i="23"/>
  <c r="T252" i="23"/>
  <c r="X252" i="23"/>
  <c r="G252" i="23"/>
  <c r="O252" i="23"/>
  <c r="W252" i="23"/>
  <c r="I252" i="23"/>
  <c r="Q252" i="23"/>
  <c r="Y252" i="23"/>
  <c r="C252" i="23"/>
  <c r="K252" i="23"/>
  <c r="S252" i="23"/>
  <c r="E252" i="23"/>
  <c r="M252" i="23"/>
  <c r="U252" i="23"/>
  <c r="A253" i="23"/>
  <c r="C289" i="23"/>
  <c r="G289" i="23"/>
  <c r="K289" i="23"/>
  <c r="O289" i="23"/>
  <c r="S289" i="23"/>
  <c r="W289" i="23"/>
  <c r="E289" i="23"/>
  <c r="I289" i="23"/>
  <c r="M289" i="23"/>
  <c r="Q289" i="23"/>
  <c r="U289" i="23"/>
  <c r="Y289" i="23"/>
  <c r="H289" i="23"/>
  <c r="P289" i="23"/>
  <c r="X289" i="23"/>
  <c r="B289" i="23"/>
  <c r="J289" i="23"/>
  <c r="R289" i="23"/>
  <c r="D289" i="23"/>
  <c r="L289" i="23"/>
  <c r="T289" i="23"/>
  <c r="F289" i="23"/>
  <c r="N289" i="23"/>
  <c r="V289" i="23"/>
  <c r="A326" i="23"/>
  <c r="E106" i="23"/>
  <c r="I106" i="23"/>
  <c r="M106" i="23"/>
  <c r="Q106" i="23"/>
  <c r="U106" i="23"/>
  <c r="Y106" i="23"/>
  <c r="B106" i="23"/>
  <c r="F106" i="23"/>
  <c r="J106" i="23"/>
  <c r="N106" i="23"/>
  <c r="R106" i="23"/>
  <c r="V106" i="23"/>
  <c r="C106" i="23"/>
  <c r="G106" i="23"/>
  <c r="K106" i="23"/>
  <c r="O106" i="23"/>
  <c r="S106" i="23"/>
  <c r="W106" i="23"/>
  <c r="D106" i="23"/>
  <c r="H106" i="23"/>
  <c r="L106" i="23"/>
  <c r="P106" i="23"/>
  <c r="T106" i="23"/>
  <c r="X106" i="23"/>
  <c r="E179" i="23"/>
  <c r="I179" i="23"/>
  <c r="M179" i="23"/>
  <c r="Q179" i="23"/>
  <c r="U179" i="23"/>
  <c r="Y179" i="23"/>
  <c r="C179" i="23"/>
  <c r="G179" i="23"/>
  <c r="K179" i="23"/>
  <c r="O179" i="23"/>
  <c r="S179" i="23"/>
  <c r="W179" i="23"/>
  <c r="H179" i="23"/>
  <c r="P179" i="23"/>
  <c r="X179" i="23"/>
  <c r="B179" i="23"/>
  <c r="J179" i="23"/>
  <c r="R179" i="23"/>
  <c r="D179" i="23"/>
  <c r="L179" i="23"/>
  <c r="T179" i="23"/>
  <c r="F179" i="23"/>
  <c r="N179" i="23"/>
  <c r="V179" i="23"/>
  <c r="A216" i="23"/>
  <c r="C362" i="23"/>
  <c r="G362" i="23"/>
  <c r="K362" i="23"/>
  <c r="O362" i="23"/>
  <c r="S362" i="23"/>
  <c r="W362" i="23"/>
  <c r="E362" i="23"/>
  <c r="I362" i="23"/>
  <c r="M362" i="23"/>
  <c r="Q362" i="23"/>
  <c r="U362" i="23"/>
  <c r="Y362" i="23"/>
  <c r="B362" i="23"/>
  <c r="J362" i="23"/>
  <c r="R362" i="23"/>
  <c r="D362" i="23"/>
  <c r="L362" i="23"/>
  <c r="T362" i="23"/>
  <c r="F362" i="23"/>
  <c r="N362" i="23"/>
  <c r="V362" i="23"/>
  <c r="H362" i="23"/>
  <c r="P362" i="23"/>
  <c r="X362" i="23"/>
  <c r="A363" i="23"/>
  <c r="A400" i="23" s="1"/>
  <c r="B71" i="23"/>
  <c r="F71" i="23"/>
  <c r="J71" i="23"/>
  <c r="N71" i="23"/>
  <c r="R71" i="23"/>
  <c r="V71" i="23"/>
  <c r="D71" i="23"/>
  <c r="H71" i="23"/>
  <c r="L71" i="23"/>
  <c r="P71" i="23"/>
  <c r="T71" i="23"/>
  <c r="X71" i="23"/>
  <c r="C71" i="23"/>
  <c r="K71" i="23"/>
  <c r="S71" i="23"/>
  <c r="E71" i="23"/>
  <c r="M71" i="23"/>
  <c r="U71" i="23"/>
  <c r="G71" i="23"/>
  <c r="O71" i="23"/>
  <c r="W71" i="23"/>
  <c r="I71" i="23"/>
  <c r="Q71" i="23"/>
  <c r="Y71" i="23"/>
  <c r="A38" i="19"/>
  <c r="A106" i="19"/>
  <c r="A35" i="24"/>
  <c r="A323" i="24"/>
  <c r="A431" i="24"/>
  <c r="A252" i="24"/>
  <c r="A466" i="24"/>
  <c r="A360" i="24"/>
  <c r="A397" i="24" s="1"/>
  <c r="A144" i="24"/>
  <c r="A107" i="24"/>
  <c r="A215" i="24"/>
  <c r="A436" i="23"/>
  <c r="A35" i="23"/>
  <c r="A107" i="23"/>
  <c r="B400" i="23" l="1"/>
  <c r="F400" i="23"/>
  <c r="J400" i="23"/>
  <c r="N400" i="23"/>
  <c r="R400" i="23"/>
  <c r="V400" i="23"/>
  <c r="C400" i="23"/>
  <c r="G400" i="23"/>
  <c r="K400" i="23"/>
  <c r="O400" i="23"/>
  <c r="S400" i="23"/>
  <c r="W400" i="23"/>
  <c r="D400" i="23"/>
  <c r="H400" i="23"/>
  <c r="L400" i="23"/>
  <c r="P400" i="23"/>
  <c r="T400" i="23"/>
  <c r="X400" i="23"/>
  <c r="E400" i="23"/>
  <c r="I400" i="23"/>
  <c r="M400" i="23"/>
  <c r="Q400" i="23"/>
  <c r="U400" i="23"/>
  <c r="Y400" i="23"/>
  <c r="E180" i="19"/>
  <c r="I180" i="19"/>
  <c r="M180" i="19"/>
  <c r="Q180" i="19"/>
  <c r="U180" i="19"/>
  <c r="Y180" i="19"/>
  <c r="B180" i="19"/>
  <c r="F180" i="19"/>
  <c r="J180" i="19"/>
  <c r="N180" i="19"/>
  <c r="R180" i="19"/>
  <c r="V180" i="19"/>
  <c r="C180" i="19"/>
  <c r="G180" i="19"/>
  <c r="K180" i="19"/>
  <c r="O180" i="19"/>
  <c r="S180" i="19"/>
  <c r="W180" i="19"/>
  <c r="D180" i="19"/>
  <c r="H180" i="19"/>
  <c r="L180" i="19"/>
  <c r="P180" i="19"/>
  <c r="T180" i="19"/>
  <c r="X180" i="19"/>
  <c r="A217" i="19"/>
  <c r="D75" i="19"/>
  <c r="H75" i="19"/>
  <c r="L75" i="19"/>
  <c r="P75" i="19"/>
  <c r="T75" i="19"/>
  <c r="X75" i="19"/>
  <c r="E75" i="19"/>
  <c r="I75" i="19"/>
  <c r="M75" i="19"/>
  <c r="Q75" i="19"/>
  <c r="U75" i="19"/>
  <c r="Y75" i="19"/>
  <c r="B75" i="19"/>
  <c r="F75" i="19"/>
  <c r="J75" i="19"/>
  <c r="N75" i="19"/>
  <c r="R75" i="19"/>
  <c r="V75" i="19"/>
  <c r="C75" i="19"/>
  <c r="G75" i="19"/>
  <c r="K75" i="19"/>
  <c r="O75" i="19"/>
  <c r="S75" i="19"/>
  <c r="W75" i="19"/>
  <c r="B502" i="24"/>
  <c r="F502" i="24"/>
  <c r="J502" i="24"/>
  <c r="N502" i="24"/>
  <c r="R502" i="24"/>
  <c r="V502" i="24"/>
  <c r="C502" i="24"/>
  <c r="G502" i="24"/>
  <c r="K502" i="24"/>
  <c r="O502" i="24"/>
  <c r="S502" i="24"/>
  <c r="W502" i="24"/>
  <c r="D502" i="24"/>
  <c r="H502" i="24"/>
  <c r="L502" i="24"/>
  <c r="P502" i="24"/>
  <c r="T502" i="24"/>
  <c r="X502" i="24"/>
  <c r="E502" i="24"/>
  <c r="I502" i="24"/>
  <c r="M502" i="24"/>
  <c r="Q502" i="24"/>
  <c r="U502" i="24"/>
  <c r="Y502" i="24"/>
  <c r="B436" i="23"/>
  <c r="F436" i="23"/>
  <c r="J436" i="23"/>
  <c r="N436" i="23"/>
  <c r="R436" i="23"/>
  <c r="V436" i="23"/>
  <c r="C436" i="23"/>
  <c r="G436" i="23"/>
  <c r="K436" i="23"/>
  <c r="O436" i="23"/>
  <c r="S436" i="23"/>
  <c r="W436" i="23"/>
  <c r="D436" i="23"/>
  <c r="H436" i="23"/>
  <c r="L436" i="23"/>
  <c r="P436" i="23"/>
  <c r="T436" i="23"/>
  <c r="X436" i="23"/>
  <c r="E436" i="23"/>
  <c r="I436" i="23"/>
  <c r="M436" i="23"/>
  <c r="Q436" i="23"/>
  <c r="U436" i="23"/>
  <c r="Y436" i="23"/>
  <c r="A145" i="19"/>
  <c r="E106" i="19"/>
  <c r="I106" i="19"/>
  <c r="M106" i="19"/>
  <c r="Q106" i="19"/>
  <c r="U106" i="19"/>
  <c r="Y106" i="19"/>
  <c r="B106" i="19"/>
  <c r="F106" i="19"/>
  <c r="J106" i="19"/>
  <c r="N106" i="19"/>
  <c r="R106" i="19"/>
  <c r="V106" i="19"/>
  <c r="C106" i="19"/>
  <c r="G106" i="19"/>
  <c r="K106" i="19"/>
  <c r="O106" i="19"/>
  <c r="S106" i="19"/>
  <c r="W106" i="19"/>
  <c r="D106" i="19"/>
  <c r="H106" i="19"/>
  <c r="L106" i="19"/>
  <c r="P106" i="19"/>
  <c r="T106" i="19"/>
  <c r="X106" i="19"/>
  <c r="E431" i="24"/>
  <c r="I431" i="24"/>
  <c r="M431" i="24"/>
  <c r="Q431" i="24"/>
  <c r="U431" i="24"/>
  <c r="Y431" i="24"/>
  <c r="B431" i="24"/>
  <c r="F431" i="24"/>
  <c r="J431" i="24"/>
  <c r="N431" i="24"/>
  <c r="R431" i="24"/>
  <c r="V431" i="24"/>
  <c r="C431" i="24"/>
  <c r="G431" i="24"/>
  <c r="K431" i="24"/>
  <c r="O431" i="24"/>
  <c r="S431" i="24"/>
  <c r="W431" i="24"/>
  <c r="D431" i="24"/>
  <c r="H431" i="24"/>
  <c r="L431" i="24"/>
  <c r="P431" i="24"/>
  <c r="T431" i="24"/>
  <c r="X431" i="24"/>
  <c r="A76" i="19"/>
  <c r="D38" i="19"/>
  <c r="H38" i="19"/>
  <c r="L38" i="19"/>
  <c r="P38" i="19"/>
  <c r="T38" i="19"/>
  <c r="X38" i="19"/>
  <c r="E38" i="19"/>
  <c r="I38" i="19"/>
  <c r="M38" i="19"/>
  <c r="Q38" i="19"/>
  <c r="U38" i="19"/>
  <c r="Y38" i="19"/>
  <c r="B38" i="19"/>
  <c r="F38" i="19"/>
  <c r="J38" i="19"/>
  <c r="N38" i="19"/>
  <c r="R38" i="19"/>
  <c r="V38" i="19"/>
  <c r="C38" i="19"/>
  <c r="G38" i="19"/>
  <c r="K38" i="19"/>
  <c r="O38" i="19"/>
  <c r="S38" i="19"/>
  <c r="W38" i="19"/>
  <c r="B365" i="19"/>
  <c r="F365" i="19"/>
  <c r="J365" i="19"/>
  <c r="N365" i="19"/>
  <c r="R365" i="19"/>
  <c r="V365" i="19"/>
  <c r="E365" i="19"/>
  <c r="I365" i="19"/>
  <c r="M365" i="19"/>
  <c r="Q365" i="19"/>
  <c r="U365" i="19"/>
  <c r="Y365" i="19"/>
  <c r="G365" i="19"/>
  <c r="O365" i="19"/>
  <c r="W365" i="19"/>
  <c r="H365" i="19"/>
  <c r="P365" i="19"/>
  <c r="X365" i="19"/>
  <c r="C365" i="19"/>
  <c r="K365" i="19"/>
  <c r="S365" i="19"/>
  <c r="D365" i="19"/>
  <c r="L365" i="19"/>
  <c r="T365" i="19"/>
  <c r="A366" i="19"/>
  <c r="A293" i="19"/>
  <c r="B255" i="19"/>
  <c r="F255" i="19"/>
  <c r="J255" i="19"/>
  <c r="N255" i="19"/>
  <c r="R255" i="19"/>
  <c r="V255" i="19"/>
  <c r="C255" i="19"/>
  <c r="G255" i="19"/>
  <c r="K255" i="19"/>
  <c r="O255" i="19"/>
  <c r="S255" i="19"/>
  <c r="W255" i="19"/>
  <c r="D255" i="19"/>
  <c r="H255" i="19"/>
  <c r="L255" i="19"/>
  <c r="P255" i="19"/>
  <c r="T255" i="19"/>
  <c r="X255" i="19"/>
  <c r="E255" i="19"/>
  <c r="I255" i="19"/>
  <c r="M255" i="19"/>
  <c r="Q255" i="19"/>
  <c r="U255" i="19"/>
  <c r="Y255" i="19"/>
  <c r="A256" i="19"/>
  <c r="E216" i="19"/>
  <c r="I216" i="19"/>
  <c r="M216" i="19"/>
  <c r="Q216" i="19"/>
  <c r="U216" i="19"/>
  <c r="Y216" i="19"/>
  <c r="B216" i="19"/>
  <c r="F216" i="19"/>
  <c r="J216" i="19"/>
  <c r="N216" i="19"/>
  <c r="R216" i="19"/>
  <c r="V216" i="19"/>
  <c r="C216" i="19"/>
  <c r="G216" i="19"/>
  <c r="K216" i="19"/>
  <c r="O216" i="19"/>
  <c r="S216" i="19"/>
  <c r="W216" i="19"/>
  <c r="D216" i="19"/>
  <c r="H216" i="19"/>
  <c r="L216" i="19"/>
  <c r="P216" i="19"/>
  <c r="T216" i="19"/>
  <c r="X216" i="19"/>
  <c r="D503" i="21"/>
  <c r="H503" i="21"/>
  <c r="L503" i="21"/>
  <c r="P503" i="21"/>
  <c r="T503" i="21"/>
  <c r="X503" i="21"/>
  <c r="E503" i="21"/>
  <c r="I503" i="21"/>
  <c r="M503" i="21"/>
  <c r="Q503" i="21"/>
  <c r="U503" i="21"/>
  <c r="Y503" i="21"/>
  <c r="B503" i="21"/>
  <c r="F503" i="21"/>
  <c r="J503" i="21"/>
  <c r="N503" i="21"/>
  <c r="R503" i="21"/>
  <c r="V503" i="21"/>
  <c r="C503" i="21"/>
  <c r="G503" i="21"/>
  <c r="K503" i="21"/>
  <c r="O503" i="21"/>
  <c r="S503" i="21"/>
  <c r="W503" i="21"/>
  <c r="E328" i="19"/>
  <c r="I328" i="19"/>
  <c r="M328" i="19"/>
  <c r="Q328" i="19"/>
  <c r="U328" i="19"/>
  <c r="Y328" i="19"/>
  <c r="B328" i="19"/>
  <c r="F328" i="19"/>
  <c r="J328" i="19"/>
  <c r="N328" i="19"/>
  <c r="R328" i="19"/>
  <c r="V328" i="19"/>
  <c r="C328" i="19"/>
  <c r="G328" i="19"/>
  <c r="K328" i="19"/>
  <c r="O328" i="19"/>
  <c r="S328" i="19"/>
  <c r="W328" i="19"/>
  <c r="D328" i="19"/>
  <c r="H328" i="19"/>
  <c r="L328" i="19"/>
  <c r="P328" i="19"/>
  <c r="T328" i="19"/>
  <c r="X328" i="19"/>
  <c r="B292" i="19"/>
  <c r="F292" i="19"/>
  <c r="J292" i="19"/>
  <c r="N292" i="19"/>
  <c r="R292" i="19"/>
  <c r="V292" i="19"/>
  <c r="C292" i="19"/>
  <c r="G292" i="19"/>
  <c r="K292" i="19"/>
  <c r="O292" i="19"/>
  <c r="S292" i="19"/>
  <c r="W292" i="19"/>
  <c r="D292" i="19"/>
  <c r="H292" i="19"/>
  <c r="L292" i="19"/>
  <c r="P292" i="19"/>
  <c r="T292" i="19"/>
  <c r="X292" i="19"/>
  <c r="E292" i="19"/>
  <c r="I292" i="19"/>
  <c r="M292" i="19"/>
  <c r="Q292" i="19"/>
  <c r="U292" i="19"/>
  <c r="Y292" i="19"/>
  <c r="A329" i="19"/>
  <c r="C397" i="24"/>
  <c r="G397" i="24"/>
  <c r="K397" i="24"/>
  <c r="O397" i="24"/>
  <c r="S397" i="24"/>
  <c r="W397" i="24"/>
  <c r="D397" i="24"/>
  <c r="H397" i="24"/>
  <c r="L397" i="24"/>
  <c r="P397" i="24"/>
  <c r="T397" i="24"/>
  <c r="X397" i="24"/>
  <c r="E397" i="24"/>
  <c r="I397" i="24"/>
  <c r="M397" i="24"/>
  <c r="Q397" i="24"/>
  <c r="U397" i="24"/>
  <c r="Y397" i="24"/>
  <c r="B397" i="24"/>
  <c r="F397" i="24"/>
  <c r="J397" i="24"/>
  <c r="N397" i="24"/>
  <c r="R397" i="24"/>
  <c r="V397" i="24"/>
  <c r="A503" i="24"/>
  <c r="C466" i="24"/>
  <c r="G466" i="24"/>
  <c r="K466" i="24"/>
  <c r="O466" i="24"/>
  <c r="S466" i="24"/>
  <c r="W466" i="24"/>
  <c r="D466" i="24"/>
  <c r="H466" i="24"/>
  <c r="L466" i="24"/>
  <c r="P466" i="24"/>
  <c r="T466" i="24"/>
  <c r="X466" i="24"/>
  <c r="E466" i="24"/>
  <c r="I466" i="24"/>
  <c r="M466" i="24"/>
  <c r="Q466" i="24"/>
  <c r="U466" i="24"/>
  <c r="Y466" i="24"/>
  <c r="B466" i="24"/>
  <c r="F466" i="24"/>
  <c r="J466" i="24"/>
  <c r="N466" i="24"/>
  <c r="R466" i="24"/>
  <c r="V466" i="24"/>
  <c r="C437" i="19"/>
  <c r="G437" i="19"/>
  <c r="K437" i="19"/>
  <c r="O437" i="19"/>
  <c r="S437" i="19"/>
  <c r="W437" i="19"/>
  <c r="D437" i="19"/>
  <c r="H437" i="19"/>
  <c r="L437" i="19"/>
  <c r="P437" i="19"/>
  <c r="T437" i="19"/>
  <c r="X437" i="19"/>
  <c r="E437" i="19"/>
  <c r="I437" i="19"/>
  <c r="M437" i="19"/>
  <c r="Q437" i="19"/>
  <c r="U437" i="19"/>
  <c r="Y437" i="19"/>
  <c r="B437" i="19"/>
  <c r="F437" i="19"/>
  <c r="J437" i="19"/>
  <c r="N437" i="19"/>
  <c r="R437" i="19"/>
  <c r="V437" i="19"/>
  <c r="A438" i="19"/>
  <c r="B401" i="19"/>
  <c r="F401" i="19"/>
  <c r="J401" i="19"/>
  <c r="N401" i="19"/>
  <c r="R401" i="19"/>
  <c r="V401" i="19"/>
  <c r="C401" i="19"/>
  <c r="G401" i="19"/>
  <c r="K401" i="19"/>
  <c r="O401" i="19"/>
  <c r="S401" i="19"/>
  <c r="W401" i="19"/>
  <c r="D401" i="19"/>
  <c r="H401" i="19"/>
  <c r="L401" i="19"/>
  <c r="P401" i="19"/>
  <c r="T401" i="19"/>
  <c r="X401" i="19"/>
  <c r="E401" i="19"/>
  <c r="I401" i="19"/>
  <c r="M401" i="19"/>
  <c r="Q401" i="19"/>
  <c r="U401" i="19"/>
  <c r="Y401" i="19"/>
  <c r="A402" i="19"/>
  <c r="E144" i="19"/>
  <c r="I144" i="19"/>
  <c r="M144" i="19"/>
  <c r="Q144" i="19"/>
  <c r="U144" i="19"/>
  <c r="Y144" i="19"/>
  <c r="B144" i="19"/>
  <c r="F144" i="19"/>
  <c r="J144" i="19"/>
  <c r="N144" i="19"/>
  <c r="R144" i="19"/>
  <c r="V144" i="19"/>
  <c r="C144" i="19"/>
  <c r="G144" i="19"/>
  <c r="K144" i="19"/>
  <c r="O144" i="19"/>
  <c r="S144" i="19"/>
  <c r="W144" i="19"/>
  <c r="D144" i="19"/>
  <c r="H144" i="19"/>
  <c r="L144" i="19"/>
  <c r="P144" i="19"/>
  <c r="T144" i="19"/>
  <c r="X144" i="19"/>
  <c r="A181" i="19"/>
  <c r="D215" i="24"/>
  <c r="H215" i="24"/>
  <c r="L215" i="24"/>
  <c r="P215" i="24"/>
  <c r="T215" i="24"/>
  <c r="X215" i="24"/>
  <c r="E215" i="24"/>
  <c r="I215" i="24"/>
  <c r="M215" i="24"/>
  <c r="Q215" i="24"/>
  <c r="U215" i="24"/>
  <c r="Y215" i="24"/>
  <c r="C215" i="24"/>
  <c r="K215" i="24"/>
  <c r="S215" i="24"/>
  <c r="F215" i="24"/>
  <c r="N215" i="24"/>
  <c r="V215" i="24"/>
  <c r="G215" i="24"/>
  <c r="O215" i="24"/>
  <c r="W215" i="24"/>
  <c r="B215" i="24"/>
  <c r="J215" i="24"/>
  <c r="R215" i="24"/>
  <c r="D360" i="24"/>
  <c r="H360" i="24"/>
  <c r="L360" i="24"/>
  <c r="P360" i="24"/>
  <c r="T360" i="24"/>
  <c r="X360" i="24"/>
  <c r="E360" i="24"/>
  <c r="I360" i="24"/>
  <c r="M360" i="24"/>
  <c r="Q360" i="24"/>
  <c r="U360" i="24"/>
  <c r="Y360" i="24"/>
  <c r="B360" i="24"/>
  <c r="J360" i="24"/>
  <c r="R360" i="24"/>
  <c r="C360" i="24"/>
  <c r="K360" i="24"/>
  <c r="S360" i="24"/>
  <c r="F360" i="24"/>
  <c r="N360" i="24"/>
  <c r="V360" i="24"/>
  <c r="G360" i="24"/>
  <c r="O360" i="24"/>
  <c r="W360" i="24"/>
  <c r="D323" i="24"/>
  <c r="H323" i="24"/>
  <c r="L323" i="24"/>
  <c r="P323" i="24"/>
  <c r="T323" i="24"/>
  <c r="X323" i="24"/>
  <c r="E323" i="24"/>
  <c r="I323" i="24"/>
  <c r="M323" i="24"/>
  <c r="Q323" i="24"/>
  <c r="U323" i="24"/>
  <c r="Y323" i="24"/>
  <c r="B323" i="24"/>
  <c r="J323" i="24"/>
  <c r="R323" i="24"/>
  <c r="C323" i="24"/>
  <c r="K323" i="24"/>
  <c r="S323" i="24"/>
  <c r="F323" i="24"/>
  <c r="N323" i="24"/>
  <c r="V323" i="24"/>
  <c r="G323" i="24"/>
  <c r="O323" i="24"/>
  <c r="W323" i="24"/>
  <c r="C72" i="24"/>
  <c r="G72" i="24"/>
  <c r="K72" i="24"/>
  <c r="O72" i="24"/>
  <c r="S72" i="24"/>
  <c r="W72" i="24"/>
  <c r="D72" i="24"/>
  <c r="H72" i="24"/>
  <c r="L72" i="24"/>
  <c r="P72" i="24"/>
  <c r="T72" i="24"/>
  <c r="X72" i="24"/>
  <c r="E72" i="24"/>
  <c r="I72" i="24"/>
  <c r="M72" i="24"/>
  <c r="B72" i="24"/>
  <c r="F72" i="24"/>
  <c r="J72" i="24"/>
  <c r="N72" i="24"/>
  <c r="R72" i="24"/>
  <c r="V72" i="24"/>
  <c r="Q72" i="24"/>
  <c r="U72" i="24"/>
  <c r="Y72" i="24"/>
  <c r="C107" i="24"/>
  <c r="G107" i="24"/>
  <c r="K107" i="24"/>
  <c r="O107" i="24"/>
  <c r="S107" i="24"/>
  <c r="W107" i="24"/>
  <c r="D107" i="24"/>
  <c r="H107" i="24"/>
  <c r="L107" i="24"/>
  <c r="P107" i="24"/>
  <c r="T107" i="24"/>
  <c r="X107" i="24"/>
  <c r="E107" i="24"/>
  <c r="I107" i="24"/>
  <c r="M107" i="24"/>
  <c r="Q107" i="24"/>
  <c r="U107" i="24"/>
  <c r="Y107" i="24"/>
  <c r="B107" i="24"/>
  <c r="F107" i="24"/>
  <c r="J107" i="24"/>
  <c r="N107" i="24"/>
  <c r="R107" i="24"/>
  <c r="V107" i="24"/>
  <c r="A73" i="24"/>
  <c r="D35" i="24"/>
  <c r="H35" i="24"/>
  <c r="L35" i="24"/>
  <c r="P35" i="24"/>
  <c r="T35" i="24"/>
  <c r="X35" i="24"/>
  <c r="E35" i="24"/>
  <c r="I35" i="24"/>
  <c r="M35" i="24"/>
  <c r="Q35" i="24"/>
  <c r="U35" i="24"/>
  <c r="Y35" i="24"/>
  <c r="B35" i="24"/>
  <c r="F35" i="24"/>
  <c r="J35" i="24"/>
  <c r="N35" i="24"/>
  <c r="R35" i="24"/>
  <c r="V35" i="24"/>
  <c r="C35" i="24"/>
  <c r="G35" i="24"/>
  <c r="K35" i="24"/>
  <c r="O35" i="24"/>
  <c r="S35" i="24"/>
  <c r="W35" i="24"/>
  <c r="E288" i="24"/>
  <c r="I288" i="24"/>
  <c r="M288" i="24"/>
  <c r="Q288" i="24"/>
  <c r="U288" i="24"/>
  <c r="Y288" i="24"/>
  <c r="B288" i="24"/>
  <c r="F288" i="24"/>
  <c r="J288" i="24"/>
  <c r="N288" i="24"/>
  <c r="R288" i="24"/>
  <c r="V288" i="24"/>
  <c r="C288" i="24"/>
  <c r="K288" i="24"/>
  <c r="S288" i="24"/>
  <c r="D288" i="24"/>
  <c r="L288" i="24"/>
  <c r="T288" i="24"/>
  <c r="G288" i="24"/>
  <c r="O288" i="24"/>
  <c r="W288" i="24"/>
  <c r="H288" i="24"/>
  <c r="P288" i="24"/>
  <c r="X288" i="24"/>
  <c r="A181" i="24"/>
  <c r="E144" i="24"/>
  <c r="I144" i="24"/>
  <c r="M144" i="24"/>
  <c r="Q144" i="24"/>
  <c r="U144" i="24"/>
  <c r="Y144" i="24"/>
  <c r="B144" i="24"/>
  <c r="F144" i="24"/>
  <c r="J144" i="24"/>
  <c r="N144" i="24"/>
  <c r="R144" i="24"/>
  <c r="V144" i="24"/>
  <c r="C144" i="24"/>
  <c r="G144" i="24"/>
  <c r="K144" i="24"/>
  <c r="O144" i="24"/>
  <c r="S144" i="24"/>
  <c r="W144" i="24"/>
  <c r="D144" i="24"/>
  <c r="H144" i="24"/>
  <c r="L144" i="24"/>
  <c r="P144" i="24"/>
  <c r="T144" i="24"/>
  <c r="X144" i="24"/>
  <c r="A289" i="24"/>
  <c r="C252" i="24"/>
  <c r="G252" i="24"/>
  <c r="K252" i="24"/>
  <c r="O252" i="24"/>
  <c r="S252" i="24"/>
  <c r="W252" i="24"/>
  <c r="E252" i="24"/>
  <c r="J252" i="24"/>
  <c r="P252" i="24"/>
  <c r="U252" i="24"/>
  <c r="F252" i="24"/>
  <c r="L252" i="24"/>
  <c r="Q252" i="24"/>
  <c r="V252" i="24"/>
  <c r="B252" i="24"/>
  <c r="H252" i="24"/>
  <c r="M252" i="24"/>
  <c r="R252" i="24"/>
  <c r="X252" i="24"/>
  <c r="D252" i="24"/>
  <c r="I252" i="24"/>
  <c r="N252" i="24"/>
  <c r="T252" i="24"/>
  <c r="Y252" i="24"/>
  <c r="D180" i="24"/>
  <c r="H180" i="24"/>
  <c r="L180" i="24"/>
  <c r="P180" i="24"/>
  <c r="T180" i="24"/>
  <c r="X180" i="24"/>
  <c r="C180" i="24"/>
  <c r="G180" i="24"/>
  <c r="K180" i="24"/>
  <c r="O180" i="24"/>
  <c r="S180" i="24"/>
  <c r="W180" i="24"/>
  <c r="I180" i="24"/>
  <c r="Q180" i="24"/>
  <c r="Y180" i="24"/>
  <c r="B180" i="24"/>
  <c r="J180" i="24"/>
  <c r="R180" i="24"/>
  <c r="E180" i="24"/>
  <c r="M180" i="24"/>
  <c r="U180" i="24"/>
  <c r="F180" i="24"/>
  <c r="N180" i="24"/>
  <c r="V180" i="24"/>
  <c r="B467" i="21"/>
  <c r="F467" i="21"/>
  <c r="J467" i="21"/>
  <c r="N467" i="21"/>
  <c r="R467" i="21"/>
  <c r="V467" i="21"/>
  <c r="C467" i="21"/>
  <c r="G467" i="21"/>
  <c r="K467" i="21"/>
  <c r="O467" i="21"/>
  <c r="S467" i="21"/>
  <c r="W467" i="21"/>
  <c r="D467" i="21"/>
  <c r="H467" i="21"/>
  <c r="L467" i="21"/>
  <c r="P467" i="21"/>
  <c r="T467" i="21"/>
  <c r="X467" i="21"/>
  <c r="E467" i="21"/>
  <c r="I467" i="21"/>
  <c r="M467" i="21"/>
  <c r="Q467" i="21"/>
  <c r="U467" i="21"/>
  <c r="Y467" i="21"/>
  <c r="A398" i="21"/>
  <c r="C361" i="21"/>
  <c r="G361" i="21"/>
  <c r="K361" i="21"/>
  <c r="O361" i="21"/>
  <c r="S361" i="21"/>
  <c r="W361" i="21"/>
  <c r="E361" i="21"/>
  <c r="I361" i="21"/>
  <c r="M361" i="21"/>
  <c r="Q361" i="21"/>
  <c r="U361" i="21"/>
  <c r="Y361" i="21"/>
  <c r="B361" i="21"/>
  <c r="J361" i="21"/>
  <c r="R361" i="21"/>
  <c r="D361" i="21"/>
  <c r="L361" i="21"/>
  <c r="T361" i="21"/>
  <c r="F361" i="21"/>
  <c r="N361" i="21"/>
  <c r="V361" i="21"/>
  <c r="H361" i="21"/>
  <c r="P361" i="21"/>
  <c r="X361" i="21"/>
  <c r="C432" i="21"/>
  <c r="G432" i="21"/>
  <c r="K432" i="21"/>
  <c r="O432" i="21"/>
  <c r="S432" i="21"/>
  <c r="W432" i="21"/>
  <c r="E432" i="21"/>
  <c r="I432" i="21"/>
  <c r="M432" i="21"/>
  <c r="Q432" i="21"/>
  <c r="U432" i="21"/>
  <c r="Y432" i="21"/>
  <c r="D432" i="21"/>
  <c r="L432" i="21"/>
  <c r="T432" i="21"/>
  <c r="F432" i="21"/>
  <c r="N432" i="21"/>
  <c r="V432" i="21"/>
  <c r="H432" i="21"/>
  <c r="P432" i="21"/>
  <c r="X432" i="21"/>
  <c r="B432" i="21"/>
  <c r="J432" i="21"/>
  <c r="R432" i="21"/>
  <c r="C397" i="21"/>
  <c r="G397" i="21"/>
  <c r="K397" i="21"/>
  <c r="O397" i="21"/>
  <c r="S397" i="21"/>
  <c r="W397" i="21"/>
  <c r="D397" i="21"/>
  <c r="H397" i="21"/>
  <c r="L397" i="21"/>
  <c r="P397" i="21"/>
  <c r="T397" i="21"/>
  <c r="X397" i="21"/>
  <c r="E397" i="21"/>
  <c r="I397" i="21"/>
  <c r="M397" i="21"/>
  <c r="Q397" i="21"/>
  <c r="U397" i="21"/>
  <c r="Y397" i="21"/>
  <c r="B397" i="21"/>
  <c r="F397" i="21"/>
  <c r="J397" i="21"/>
  <c r="N397" i="21"/>
  <c r="R397" i="21"/>
  <c r="V397" i="21"/>
  <c r="B324" i="21"/>
  <c r="F324" i="21"/>
  <c r="J324" i="21"/>
  <c r="N324" i="21"/>
  <c r="R324" i="21"/>
  <c r="V324" i="21"/>
  <c r="C324" i="21"/>
  <c r="G324" i="21"/>
  <c r="K324" i="21"/>
  <c r="O324" i="21"/>
  <c r="S324" i="21"/>
  <c r="W324" i="21"/>
  <c r="D324" i="21"/>
  <c r="H324" i="21"/>
  <c r="E324" i="21"/>
  <c r="P324" i="21"/>
  <c r="X324" i="21"/>
  <c r="I324" i="21"/>
  <c r="Q324" i="21"/>
  <c r="Y324" i="21"/>
  <c r="U324" i="21"/>
  <c r="L324" i="21"/>
  <c r="T324" i="21"/>
  <c r="M324" i="21"/>
  <c r="E253" i="21"/>
  <c r="I253" i="21"/>
  <c r="M253" i="21"/>
  <c r="Q253" i="21"/>
  <c r="U253" i="21"/>
  <c r="Y253" i="21"/>
  <c r="B253" i="21"/>
  <c r="F253" i="21"/>
  <c r="J253" i="21"/>
  <c r="N253" i="21"/>
  <c r="R253" i="21"/>
  <c r="V253" i="21"/>
  <c r="C253" i="21"/>
  <c r="G253" i="21"/>
  <c r="K253" i="21"/>
  <c r="O253" i="21"/>
  <c r="S253" i="21"/>
  <c r="W253" i="21"/>
  <c r="D253" i="21"/>
  <c r="H253" i="21"/>
  <c r="L253" i="21"/>
  <c r="P253" i="21"/>
  <c r="T253" i="21"/>
  <c r="X253" i="21"/>
  <c r="A290" i="21"/>
  <c r="D289" i="21"/>
  <c r="H289" i="21"/>
  <c r="L289" i="21"/>
  <c r="P289" i="21"/>
  <c r="T289" i="21"/>
  <c r="X289" i="21"/>
  <c r="B289" i="21"/>
  <c r="F289" i="21"/>
  <c r="J289" i="21"/>
  <c r="N289" i="21"/>
  <c r="R289" i="21"/>
  <c r="V289" i="21"/>
  <c r="G289" i="21"/>
  <c r="O289" i="21"/>
  <c r="W289" i="21"/>
  <c r="C289" i="21"/>
  <c r="K289" i="21"/>
  <c r="S289" i="21"/>
  <c r="E289" i="21"/>
  <c r="U289" i="21"/>
  <c r="I289" i="21"/>
  <c r="Y289" i="21"/>
  <c r="M289" i="21"/>
  <c r="Q289" i="21"/>
  <c r="C180" i="21"/>
  <c r="G180" i="21"/>
  <c r="K180" i="21"/>
  <c r="O180" i="21"/>
  <c r="S180" i="21"/>
  <c r="W180" i="21"/>
  <c r="D180" i="21"/>
  <c r="H180" i="21"/>
  <c r="L180" i="21"/>
  <c r="P180" i="21"/>
  <c r="T180" i="21"/>
  <c r="X180" i="21"/>
  <c r="E180" i="21"/>
  <c r="I180" i="21"/>
  <c r="M180" i="21"/>
  <c r="Q180" i="21"/>
  <c r="U180" i="21"/>
  <c r="Y180" i="21"/>
  <c r="B180" i="21"/>
  <c r="F180" i="21"/>
  <c r="J180" i="21"/>
  <c r="N180" i="21"/>
  <c r="R180" i="21"/>
  <c r="V180" i="21"/>
  <c r="D216" i="21"/>
  <c r="H216" i="21"/>
  <c r="L216" i="21"/>
  <c r="P216" i="21"/>
  <c r="T216" i="21"/>
  <c r="X216" i="21"/>
  <c r="B216" i="21"/>
  <c r="F216" i="21"/>
  <c r="J216" i="21"/>
  <c r="N216" i="21"/>
  <c r="R216" i="21"/>
  <c r="V216" i="21"/>
  <c r="C216" i="21"/>
  <c r="K216" i="21"/>
  <c r="S216" i="21"/>
  <c r="E216" i="21"/>
  <c r="M216" i="21"/>
  <c r="U216" i="21"/>
  <c r="G216" i="21"/>
  <c r="O216" i="21"/>
  <c r="W216" i="21"/>
  <c r="I216" i="21"/>
  <c r="Q216" i="21"/>
  <c r="Y216" i="21"/>
  <c r="A325" i="21"/>
  <c r="A254" i="21"/>
  <c r="A433" i="21"/>
  <c r="A362" i="21"/>
  <c r="A217" i="21"/>
  <c r="A468" i="21"/>
  <c r="A504" i="21" s="1"/>
  <c r="B106" i="21"/>
  <c r="F106" i="21"/>
  <c r="J106" i="21"/>
  <c r="N106" i="21"/>
  <c r="R106" i="21"/>
  <c r="V106" i="21"/>
  <c r="C106" i="21"/>
  <c r="G106" i="21"/>
  <c r="K106" i="21"/>
  <c r="O106" i="21"/>
  <c r="S106" i="21"/>
  <c r="E106" i="21"/>
  <c r="I106" i="21"/>
  <c r="H106" i="21"/>
  <c r="Q106" i="21"/>
  <c r="X106" i="21"/>
  <c r="L106" i="21"/>
  <c r="T106" i="21"/>
  <c r="Y106" i="21"/>
  <c r="M106" i="21"/>
  <c r="U106" i="21"/>
  <c r="D106" i="21"/>
  <c r="P106" i="21"/>
  <c r="W106" i="21"/>
  <c r="A71" i="21"/>
  <c r="B33" i="21"/>
  <c r="F33" i="21"/>
  <c r="J33" i="21"/>
  <c r="N33" i="21"/>
  <c r="R33" i="21"/>
  <c r="V33" i="21"/>
  <c r="C33" i="21"/>
  <c r="G33" i="21"/>
  <c r="K33" i="21"/>
  <c r="O33" i="21"/>
  <c r="S33" i="21"/>
  <c r="W33" i="21"/>
  <c r="D33" i="21"/>
  <c r="H33" i="21"/>
  <c r="L33" i="21"/>
  <c r="P33" i="21"/>
  <c r="T33" i="21"/>
  <c r="X33" i="21"/>
  <c r="E33" i="21"/>
  <c r="I33" i="21"/>
  <c r="M33" i="21"/>
  <c r="Q33" i="21"/>
  <c r="U33" i="21"/>
  <c r="Y33" i="21"/>
  <c r="A34" i="21"/>
  <c r="B70" i="21"/>
  <c r="C70" i="21"/>
  <c r="G70" i="21"/>
  <c r="K70" i="21"/>
  <c r="O70" i="21"/>
  <c r="S70" i="21"/>
  <c r="W70" i="21"/>
  <c r="D70" i="21"/>
  <c r="H70" i="21"/>
  <c r="L70" i="21"/>
  <c r="P70" i="21"/>
  <c r="T70" i="21"/>
  <c r="X70" i="21"/>
  <c r="E70" i="21"/>
  <c r="I70" i="21"/>
  <c r="M70" i="21"/>
  <c r="Q70" i="21"/>
  <c r="U70" i="21"/>
  <c r="Y70" i="21"/>
  <c r="F70" i="21"/>
  <c r="J70" i="21"/>
  <c r="N70" i="21"/>
  <c r="R70" i="21"/>
  <c r="V70" i="21"/>
  <c r="A107" i="21"/>
  <c r="C143" i="21"/>
  <c r="F143" i="21"/>
  <c r="J143" i="21"/>
  <c r="N143" i="21"/>
  <c r="R143" i="21"/>
  <c r="V143" i="21"/>
  <c r="B143" i="21"/>
  <c r="G143" i="21"/>
  <c r="K143" i="21"/>
  <c r="O143" i="21"/>
  <c r="S143" i="21"/>
  <c r="W143" i="21"/>
  <c r="D143" i="21"/>
  <c r="H143" i="21"/>
  <c r="L143" i="21"/>
  <c r="P143" i="21"/>
  <c r="T143" i="21"/>
  <c r="X143" i="21"/>
  <c r="E143" i="21"/>
  <c r="I143" i="21"/>
  <c r="M143" i="21"/>
  <c r="Q143" i="21"/>
  <c r="U143" i="21"/>
  <c r="Y143" i="21"/>
  <c r="A144" i="21"/>
  <c r="A181" i="21" s="1"/>
  <c r="E107" i="23"/>
  <c r="I107" i="23"/>
  <c r="M107" i="23"/>
  <c r="Q107" i="23"/>
  <c r="U107" i="23"/>
  <c r="Y107" i="23"/>
  <c r="B107" i="23"/>
  <c r="F107" i="23"/>
  <c r="J107" i="23"/>
  <c r="N107" i="23"/>
  <c r="R107" i="23"/>
  <c r="V107" i="23"/>
  <c r="C107" i="23"/>
  <c r="G107" i="23"/>
  <c r="K107" i="23"/>
  <c r="O107" i="23"/>
  <c r="S107" i="23"/>
  <c r="W107" i="23"/>
  <c r="D107" i="23"/>
  <c r="H107" i="23"/>
  <c r="L107" i="23"/>
  <c r="P107" i="23"/>
  <c r="T107" i="23"/>
  <c r="X107" i="23"/>
  <c r="C363" i="23"/>
  <c r="G363" i="23"/>
  <c r="K363" i="23"/>
  <c r="O363" i="23"/>
  <c r="S363" i="23"/>
  <c r="W363" i="23"/>
  <c r="E363" i="23"/>
  <c r="I363" i="23"/>
  <c r="M363" i="23"/>
  <c r="Q363" i="23"/>
  <c r="U363" i="23"/>
  <c r="Y363" i="23"/>
  <c r="B363" i="23"/>
  <c r="J363" i="23"/>
  <c r="R363" i="23"/>
  <c r="D363" i="23"/>
  <c r="L363" i="23"/>
  <c r="T363" i="23"/>
  <c r="F363" i="23"/>
  <c r="N363" i="23"/>
  <c r="V363" i="23"/>
  <c r="H363" i="23"/>
  <c r="P363" i="23"/>
  <c r="X363" i="23"/>
  <c r="A364" i="23"/>
  <c r="A401" i="23" s="1"/>
  <c r="C290" i="23"/>
  <c r="G290" i="23"/>
  <c r="K290" i="23"/>
  <c r="O290" i="23"/>
  <c r="S290" i="23"/>
  <c r="W290" i="23"/>
  <c r="E290" i="23"/>
  <c r="I290" i="23"/>
  <c r="M290" i="23"/>
  <c r="Q290" i="23"/>
  <c r="U290" i="23"/>
  <c r="Y290" i="23"/>
  <c r="H290" i="23"/>
  <c r="P290" i="23"/>
  <c r="X290" i="23"/>
  <c r="B290" i="23"/>
  <c r="J290" i="23"/>
  <c r="R290" i="23"/>
  <c r="D290" i="23"/>
  <c r="L290" i="23"/>
  <c r="T290" i="23"/>
  <c r="F290" i="23"/>
  <c r="N290" i="23"/>
  <c r="V290" i="23"/>
  <c r="A327" i="23"/>
  <c r="E180" i="23"/>
  <c r="I180" i="23"/>
  <c r="M180" i="23"/>
  <c r="Q180" i="23"/>
  <c r="U180" i="23"/>
  <c r="Y180" i="23"/>
  <c r="C180" i="23"/>
  <c r="G180" i="23"/>
  <c r="K180" i="23"/>
  <c r="O180" i="23"/>
  <c r="S180" i="23"/>
  <c r="W180" i="23"/>
  <c r="H180" i="23"/>
  <c r="P180" i="23"/>
  <c r="X180" i="23"/>
  <c r="B180" i="23"/>
  <c r="J180" i="23"/>
  <c r="R180" i="23"/>
  <c r="D180" i="23"/>
  <c r="L180" i="23"/>
  <c r="T180" i="23"/>
  <c r="F180" i="23"/>
  <c r="N180" i="23"/>
  <c r="V180" i="23"/>
  <c r="A217" i="23"/>
  <c r="A73" i="23"/>
  <c r="B35" i="23"/>
  <c r="F35" i="23"/>
  <c r="J35" i="23"/>
  <c r="N35" i="23"/>
  <c r="R35" i="23"/>
  <c r="V35" i="23"/>
  <c r="C35" i="23"/>
  <c r="G35" i="23"/>
  <c r="K35" i="23"/>
  <c r="O35" i="23"/>
  <c r="S35" i="23"/>
  <c r="W35" i="23"/>
  <c r="D35" i="23"/>
  <c r="H35" i="23"/>
  <c r="L35" i="23"/>
  <c r="P35" i="23"/>
  <c r="T35" i="23"/>
  <c r="X35" i="23"/>
  <c r="E35" i="23"/>
  <c r="I35" i="23"/>
  <c r="M35" i="23"/>
  <c r="Q35" i="23"/>
  <c r="U35" i="23"/>
  <c r="Y35" i="23"/>
  <c r="D216" i="23"/>
  <c r="H216" i="23"/>
  <c r="L216" i="23"/>
  <c r="P216" i="23"/>
  <c r="T216" i="23"/>
  <c r="X216" i="23"/>
  <c r="B216" i="23"/>
  <c r="F216" i="23"/>
  <c r="J216" i="23"/>
  <c r="N216" i="23"/>
  <c r="R216" i="23"/>
  <c r="V216" i="23"/>
  <c r="I216" i="23"/>
  <c r="Q216" i="23"/>
  <c r="Y216" i="23"/>
  <c r="C216" i="23"/>
  <c r="K216" i="23"/>
  <c r="S216" i="23"/>
  <c r="E216" i="23"/>
  <c r="M216" i="23"/>
  <c r="U216" i="23"/>
  <c r="G216" i="23"/>
  <c r="O216" i="23"/>
  <c r="W216" i="23"/>
  <c r="A181" i="23"/>
  <c r="B143" i="23"/>
  <c r="F143" i="23"/>
  <c r="J143" i="23"/>
  <c r="N143" i="23"/>
  <c r="R143" i="23"/>
  <c r="V143" i="23"/>
  <c r="C143" i="23"/>
  <c r="G143" i="23"/>
  <c r="K143" i="23"/>
  <c r="O143" i="23"/>
  <c r="S143" i="23"/>
  <c r="W143" i="23"/>
  <c r="D143" i="23"/>
  <c r="H143" i="23"/>
  <c r="L143" i="23"/>
  <c r="P143" i="23"/>
  <c r="T143" i="23"/>
  <c r="X143" i="23"/>
  <c r="E143" i="23"/>
  <c r="I143" i="23"/>
  <c r="M143" i="23"/>
  <c r="Q143" i="23"/>
  <c r="U143" i="23"/>
  <c r="Y143" i="23"/>
  <c r="A144" i="23"/>
  <c r="B72" i="23"/>
  <c r="F72" i="23"/>
  <c r="J72" i="23"/>
  <c r="N72" i="23"/>
  <c r="R72" i="23"/>
  <c r="V72" i="23"/>
  <c r="D72" i="23"/>
  <c r="H72" i="23"/>
  <c r="L72" i="23"/>
  <c r="P72" i="23"/>
  <c r="T72" i="23"/>
  <c r="X72" i="23"/>
  <c r="C72" i="23"/>
  <c r="K72" i="23"/>
  <c r="S72" i="23"/>
  <c r="E72" i="23"/>
  <c r="M72" i="23"/>
  <c r="U72" i="23"/>
  <c r="G72" i="23"/>
  <c r="O72" i="23"/>
  <c r="W72" i="23"/>
  <c r="I72" i="23"/>
  <c r="Q72" i="23"/>
  <c r="Y72" i="23"/>
  <c r="B326" i="23"/>
  <c r="F326" i="23"/>
  <c r="J326" i="23"/>
  <c r="N326" i="23"/>
  <c r="R326" i="23"/>
  <c r="V326" i="23"/>
  <c r="D326" i="23"/>
  <c r="H326" i="23"/>
  <c r="L326" i="23"/>
  <c r="P326" i="23"/>
  <c r="T326" i="23"/>
  <c r="X326" i="23"/>
  <c r="I326" i="23"/>
  <c r="Q326" i="23"/>
  <c r="Y326" i="23"/>
  <c r="C326" i="23"/>
  <c r="K326" i="23"/>
  <c r="S326" i="23"/>
  <c r="E326" i="23"/>
  <c r="M326" i="23"/>
  <c r="U326" i="23"/>
  <c r="G326" i="23"/>
  <c r="O326" i="23"/>
  <c r="W326" i="23"/>
  <c r="B253" i="23"/>
  <c r="F253" i="23"/>
  <c r="J253" i="23"/>
  <c r="N253" i="23"/>
  <c r="R253" i="23"/>
  <c r="V253" i="23"/>
  <c r="D253" i="23"/>
  <c r="H253" i="23"/>
  <c r="L253" i="23"/>
  <c r="P253" i="23"/>
  <c r="T253" i="23"/>
  <c r="X253" i="23"/>
  <c r="A291" i="23"/>
  <c r="G253" i="23"/>
  <c r="O253" i="23"/>
  <c r="W253" i="23"/>
  <c r="I253" i="23"/>
  <c r="Q253" i="23"/>
  <c r="Y253" i="23"/>
  <c r="C253" i="23"/>
  <c r="K253" i="23"/>
  <c r="S253" i="23"/>
  <c r="E253" i="23"/>
  <c r="M253" i="23"/>
  <c r="U253" i="23"/>
  <c r="A254" i="23"/>
  <c r="A39" i="19"/>
  <c r="A107" i="19"/>
  <c r="A361" i="24"/>
  <c r="A398" i="24" s="1"/>
  <c r="A437" i="23"/>
  <c r="A145" i="24"/>
  <c r="A324" i="24"/>
  <c r="A36" i="24"/>
  <c r="A108" i="24"/>
  <c r="A467" i="24"/>
  <c r="A253" i="24"/>
  <c r="A432" i="24"/>
  <c r="A216" i="24"/>
  <c r="A108" i="23"/>
  <c r="A36" i="23"/>
  <c r="C467" i="24" l="1"/>
  <c r="G467" i="24"/>
  <c r="K467" i="24"/>
  <c r="O467" i="24"/>
  <c r="S467" i="24"/>
  <c r="W467" i="24"/>
  <c r="A504" i="24"/>
  <c r="D467" i="24"/>
  <c r="H467" i="24"/>
  <c r="L467" i="24"/>
  <c r="P467" i="24"/>
  <c r="T467" i="24"/>
  <c r="X467" i="24"/>
  <c r="E467" i="24"/>
  <c r="I467" i="24"/>
  <c r="M467" i="24"/>
  <c r="Q467" i="24"/>
  <c r="U467" i="24"/>
  <c r="Y467" i="24"/>
  <c r="B467" i="24"/>
  <c r="F467" i="24"/>
  <c r="J467" i="24"/>
  <c r="N467" i="24"/>
  <c r="R467" i="24"/>
  <c r="V467" i="24"/>
  <c r="A146" i="19"/>
  <c r="E107" i="19"/>
  <c r="I107" i="19"/>
  <c r="M107" i="19"/>
  <c r="Q107" i="19"/>
  <c r="U107" i="19"/>
  <c r="Y107" i="19"/>
  <c r="B107" i="19"/>
  <c r="F107" i="19"/>
  <c r="J107" i="19"/>
  <c r="N107" i="19"/>
  <c r="R107" i="19"/>
  <c r="V107" i="19"/>
  <c r="C107" i="19"/>
  <c r="G107" i="19"/>
  <c r="K107" i="19"/>
  <c r="O107" i="19"/>
  <c r="S107" i="19"/>
  <c r="W107" i="19"/>
  <c r="D107" i="19"/>
  <c r="H107" i="19"/>
  <c r="L107" i="19"/>
  <c r="P107" i="19"/>
  <c r="T107" i="19"/>
  <c r="X107" i="19"/>
  <c r="B503" i="24"/>
  <c r="F503" i="24"/>
  <c r="J503" i="24"/>
  <c r="N503" i="24"/>
  <c r="R503" i="24"/>
  <c r="V503" i="24"/>
  <c r="C503" i="24"/>
  <c r="G503" i="24"/>
  <c r="K503" i="24"/>
  <c r="O503" i="24"/>
  <c r="S503" i="24"/>
  <c r="W503" i="24"/>
  <c r="D503" i="24"/>
  <c r="H503" i="24"/>
  <c r="L503" i="24"/>
  <c r="P503" i="24"/>
  <c r="T503" i="24"/>
  <c r="X503" i="24"/>
  <c r="E503" i="24"/>
  <c r="I503" i="24"/>
  <c r="M503" i="24"/>
  <c r="Q503" i="24"/>
  <c r="U503" i="24"/>
  <c r="Y503" i="24"/>
  <c r="B366" i="19"/>
  <c r="F366" i="19"/>
  <c r="J366" i="19"/>
  <c r="N366" i="19"/>
  <c r="R366" i="19"/>
  <c r="V366" i="19"/>
  <c r="E366" i="19"/>
  <c r="I366" i="19"/>
  <c r="M366" i="19"/>
  <c r="Q366" i="19"/>
  <c r="U366" i="19"/>
  <c r="Y366" i="19"/>
  <c r="G366" i="19"/>
  <c r="O366" i="19"/>
  <c r="W366" i="19"/>
  <c r="H366" i="19"/>
  <c r="P366" i="19"/>
  <c r="X366" i="19"/>
  <c r="C366" i="19"/>
  <c r="K366" i="19"/>
  <c r="S366" i="19"/>
  <c r="D366" i="19"/>
  <c r="L366" i="19"/>
  <c r="T366" i="19"/>
  <c r="A367" i="19"/>
  <c r="B401" i="23"/>
  <c r="F401" i="23"/>
  <c r="J401" i="23"/>
  <c r="N401" i="23"/>
  <c r="R401" i="23"/>
  <c r="V401" i="23"/>
  <c r="C401" i="23"/>
  <c r="G401" i="23"/>
  <c r="K401" i="23"/>
  <c r="O401" i="23"/>
  <c r="S401" i="23"/>
  <c r="W401" i="23"/>
  <c r="D401" i="23"/>
  <c r="H401" i="23"/>
  <c r="L401" i="23"/>
  <c r="P401" i="23"/>
  <c r="T401" i="23"/>
  <c r="X401" i="23"/>
  <c r="E401" i="23"/>
  <c r="I401" i="23"/>
  <c r="M401" i="23"/>
  <c r="Q401" i="23"/>
  <c r="U401" i="23"/>
  <c r="Y401" i="23"/>
  <c r="E181" i="19"/>
  <c r="I181" i="19"/>
  <c r="M181" i="19"/>
  <c r="Q181" i="19"/>
  <c r="U181" i="19"/>
  <c r="Y181" i="19"/>
  <c r="B181" i="19"/>
  <c r="F181" i="19"/>
  <c r="J181" i="19"/>
  <c r="N181" i="19"/>
  <c r="R181" i="19"/>
  <c r="V181" i="19"/>
  <c r="C181" i="19"/>
  <c r="G181" i="19"/>
  <c r="K181" i="19"/>
  <c r="O181" i="19"/>
  <c r="S181" i="19"/>
  <c r="W181" i="19"/>
  <c r="D181" i="19"/>
  <c r="H181" i="19"/>
  <c r="L181" i="19"/>
  <c r="P181" i="19"/>
  <c r="T181" i="19"/>
  <c r="X181" i="19"/>
  <c r="A218" i="19"/>
  <c r="E329" i="19"/>
  <c r="I329" i="19"/>
  <c r="M329" i="19"/>
  <c r="Q329" i="19"/>
  <c r="U329" i="19"/>
  <c r="Y329" i="19"/>
  <c r="B329" i="19"/>
  <c r="F329" i="19"/>
  <c r="J329" i="19"/>
  <c r="N329" i="19"/>
  <c r="R329" i="19"/>
  <c r="V329" i="19"/>
  <c r="C329" i="19"/>
  <c r="G329" i="19"/>
  <c r="K329" i="19"/>
  <c r="O329" i="19"/>
  <c r="S329" i="19"/>
  <c r="W329" i="19"/>
  <c r="D329" i="19"/>
  <c r="H329" i="19"/>
  <c r="L329" i="19"/>
  <c r="P329" i="19"/>
  <c r="T329" i="19"/>
  <c r="X329" i="19"/>
  <c r="D76" i="19"/>
  <c r="H76" i="19"/>
  <c r="L76" i="19"/>
  <c r="P76" i="19"/>
  <c r="T76" i="19"/>
  <c r="X76" i="19"/>
  <c r="E76" i="19"/>
  <c r="I76" i="19"/>
  <c r="M76" i="19"/>
  <c r="Q76" i="19"/>
  <c r="U76" i="19"/>
  <c r="Y76" i="19"/>
  <c r="B76" i="19"/>
  <c r="F76" i="19"/>
  <c r="J76" i="19"/>
  <c r="N76" i="19"/>
  <c r="R76" i="19"/>
  <c r="V76" i="19"/>
  <c r="C76" i="19"/>
  <c r="G76" i="19"/>
  <c r="K76" i="19"/>
  <c r="O76" i="19"/>
  <c r="S76" i="19"/>
  <c r="W76" i="19"/>
  <c r="A77" i="19"/>
  <c r="D39" i="19"/>
  <c r="H39" i="19"/>
  <c r="L39" i="19"/>
  <c r="P39" i="19"/>
  <c r="T39" i="19"/>
  <c r="X39" i="19"/>
  <c r="E39" i="19"/>
  <c r="I39" i="19"/>
  <c r="M39" i="19"/>
  <c r="Q39" i="19"/>
  <c r="U39" i="19"/>
  <c r="Y39" i="19"/>
  <c r="B39" i="19"/>
  <c r="F39" i="19"/>
  <c r="J39" i="19"/>
  <c r="N39" i="19"/>
  <c r="R39" i="19"/>
  <c r="V39" i="19"/>
  <c r="C39" i="19"/>
  <c r="G39" i="19"/>
  <c r="K39" i="19"/>
  <c r="O39" i="19"/>
  <c r="S39" i="19"/>
  <c r="W39" i="19"/>
  <c r="B437" i="23"/>
  <c r="F437" i="23"/>
  <c r="J437" i="23"/>
  <c r="N437" i="23"/>
  <c r="R437" i="23"/>
  <c r="V437" i="23"/>
  <c r="C437" i="23"/>
  <c r="G437" i="23"/>
  <c r="K437" i="23"/>
  <c r="O437" i="23"/>
  <c r="S437" i="23"/>
  <c r="W437" i="23"/>
  <c r="D437" i="23"/>
  <c r="H437" i="23"/>
  <c r="L437" i="23"/>
  <c r="P437" i="23"/>
  <c r="T437" i="23"/>
  <c r="X437" i="23"/>
  <c r="E437" i="23"/>
  <c r="I437" i="23"/>
  <c r="M437" i="23"/>
  <c r="Q437" i="23"/>
  <c r="U437" i="23"/>
  <c r="Y437" i="23"/>
  <c r="D504" i="21"/>
  <c r="H504" i="21"/>
  <c r="L504" i="21"/>
  <c r="P504" i="21"/>
  <c r="T504" i="21"/>
  <c r="X504" i="21"/>
  <c r="E504" i="21"/>
  <c r="I504" i="21"/>
  <c r="M504" i="21"/>
  <c r="Q504" i="21"/>
  <c r="U504" i="21"/>
  <c r="Y504" i="21"/>
  <c r="B504" i="21"/>
  <c r="F504" i="21"/>
  <c r="J504" i="21"/>
  <c r="N504" i="21"/>
  <c r="R504" i="21"/>
  <c r="V504" i="21"/>
  <c r="C504" i="21"/>
  <c r="G504" i="21"/>
  <c r="K504" i="21"/>
  <c r="O504" i="21"/>
  <c r="S504" i="21"/>
  <c r="W504" i="21"/>
  <c r="B402" i="19"/>
  <c r="F402" i="19"/>
  <c r="J402" i="19"/>
  <c r="N402" i="19"/>
  <c r="R402" i="19"/>
  <c r="V402" i="19"/>
  <c r="C402" i="19"/>
  <c r="G402" i="19"/>
  <c r="K402" i="19"/>
  <c r="O402" i="19"/>
  <c r="S402" i="19"/>
  <c r="W402" i="19"/>
  <c r="D402" i="19"/>
  <c r="H402" i="19"/>
  <c r="L402" i="19"/>
  <c r="P402" i="19"/>
  <c r="T402" i="19"/>
  <c r="X402" i="19"/>
  <c r="E402" i="19"/>
  <c r="I402" i="19"/>
  <c r="M402" i="19"/>
  <c r="Q402" i="19"/>
  <c r="U402" i="19"/>
  <c r="Y402" i="19"/>
  <c r="A403" i="19"/>
  <c r="A294" i="19"/>
  <c r="B256" i="19"/>
  <c r="F256" i="19"/>
  <c r="J256" i="19"/>
  <c r="N256" i="19"/>
  <c r="R256" i="19"/>
  <c r="V256" i="19"/>
  <c r="C256" i="19"/>
  <c r="G256" i="19"/>
  <c r="K256" i="19"/>
  <c r="O256" i="19"/>
  <c r="S256" i="19"/>
  <c r="W256" i="19"/>
  <c r="D256" i="19"/>
  <c r="H256" i="19"/>
  <c r="L256" i="19"/>
  <c r="P256" i="19"/>
  <c r="T256" i="19"/>
  <c r="X256" i="19"/>
  <c r="E256" i="19"/>
  <c r="I256" i="19"/>
  <c r="M256" i="19"/>
  <c r="Q256" i="19"/>
  <c r="U256" i="19"/>
  <c r="Y256" i="19"/>
  <c r="A257" i="19"/>
  <c r="E145" i="19"/>
  <c r="I145" i="19"/>
  <c r="M145" i="19"/>
  <c r="Q145" i="19"/>
  <c r="U145" i="19"/>
  <c r="Y145" i="19"/>
  <c r="B145" i="19"/>
  <c r="F145" i="19"/>
  <c r="J145" i="19"/>
  <c r="N145" i="19"/>
  <c r="R145" i="19"/>
  <c r="V145" i="19"/>
  <c r="C145" i="19"/>
  <c r="G145" i="19"/>
  <c r="K145" i="19"/>
  <c r="O145" i="19"/>
  <c r="S145" i="19"/>
  <c r="W145" i="19"/>
  <c r="D145" i="19"/>
  <c r="H145" i="19"/>
  <c r="L145" i="19"/>
  <c r="P145" i="19"/>
  <c r="T145" i="19"/>
  <c r="X145" i="19"/>
  <c r="A182" i="19"/>
  <c r="E432" i="24"/>
  <c r="I432" i="24"/>
  <c r="M432" i="24"/>
  <c r="Q432" i="24"/>
  <c r="U432" i="24"/>
  <c r="Y432" i="24"/>
  <c r="B432" i="24"/>
  <c r="F432" i="24"/>
  <c r="J432" i="24"/>
  <c r="N432" i="24"/>
  <c r="R432" i="24"/>
  <c r="V432" i="24"/>
  <c r="C432" i="24"/>
  <c r="G432" i="24"/>
  <c r="K432" i="24"/>
  <c r="O432" i="24"/>
  <c r="S432" i="24"/>
  <c r="W432" i="24"/>
  <c r="D432" i="24"/>
  <c r="H432" i="24"/>
  <c r="L432" i="24"/>
  <c r="P432" i="24"/>
  <c r="T432" i="24"/>
  <c r="X432" i="24"/>
  <c r="C398" i="24"/>
  <c r="G398" i="24"/>
  <c r="K398" i="24"/>
  <c r="O398" i="24"/>
  <c r="S398" i="24"/>
  <c r="W398" i="24"/>
  <c r="D398" i="24"/>
  <c r="H398" i="24"/>
  <c r="L398" i="24"/>
  <c r="P398" i="24"/>
  <c r="T398" i="24"/>
  <c r="X398" i="24"/>
  <c r="E398" i="24"/>
  <c r="I398" i="24"/>
  <c r="M398" i="24"/>
  <c r="Q398" i="24"/>
  <c r="U398" i="24"/>
  <c r="Y398" i="24"/>
  <c r="B398" i="24"/>
  <c r="F398" i="24"/>
  <c r="J398" i="24"/>
  <c r="N398" i="24"/>
  <c r="R398" i="24"/>
  <c r="V398" i="24"/>
  <c r="C438" i="19"/>
  <c r="G438" i="19"/>
  <c r="K438" i="19"/>
  <c r="O438" i="19"/>
  <c r="S438" i="19"/>
  <c r="W438" i="19"/>
  <c r="D438" i="19"/>
  <c r="H438" i="19"/>
  <c r="L438" i="19"/>
  <c r="P438" i="19"/>
  <c r="T438" i="19"/>
  <c r="X438" i="19"/>
  <c r="E438" i="19"/>
  <c r="I438" i="19"/>
  <c r="M438" i="19"/>
  <c r="Q438" i="19"/>
  <c r="U438" i="19"/>
  <c r="Y438" i="19"/>
  <c r="B438" i="19"/>
  <c r="F438" i="19"/>
  <c r="J438" i="19"/>
  <c r="N438" i="19"/>
  <c r="R438" i="19"/>
  <c r="V438" i="19"/>
  <c r="A439" i="19"/>
  <c r="B293" i="19"/>
  <c r="F293" i="19"/>
  <c r="J293" i="19"/>
  <c r="N293" i="19"/>
  <c r="R293" i="19"/>
  <c r="V293" i="19"/>
  <c r="C293" i="19"/>
  <c r="G293" i="19"/>
  <c r="K293" i="19"/>
  <c r="O293" i="19"/>
  <c r="S293" i="19"/>
  <c r="W293" i="19"/>
  <c r="D293" i="19"/>
  <c r="H293" i="19"/>
  <c r="L293" i="19"/>
  <c r="P293" i="19"/>
  <c r="T293" i="19"/>
  <c r="X293" i="19"/>
  <c r="E293" i="19"/>
  <c r="I293" i="19"/>
  <c r="M293" i="19"/>
  <c r="Q293" i="19"/>
  <c r="U293" i="19"/>
  <c r="Y293" i="19"/>
  <c r="A330" i="19"/>
  <c r="E217" i="19"/>
  <c r="I217" i="19"/>
  <c r="M217" i="19"/>
  <c r="Q217" i="19"/>
  <c r="U217" i="19"/>
  <c r="Y217" i="19"/>
  <c r="B217" i="19"/>
  <c r="F217" i="19"/>
  <c r="J217" i="19"/>
  <c r="N217" i="19"/>
  <c r="R217" i="19"/>
  <c r="V217" i="19"/>
  <c r="C217" i="19"/>
  <c r="G217" i="19"/>
  <c r="K217" i="19"/>
  <c r="O217" i="19"/>
  <c r="S217" i="19"/>
  <c r="W217" i="19"/>
  <c r="D217" i="19"/>
  <c r="H217" i="19"/>
  <c r="L217" i="19"/>
  <c r="P217" i="19"/>
  <c r="T217" i="19"/>
  <c r="X217" i="19"/>
  <c r="A182" i="24"/>
  <c r="E145" i="24"/>
  <c r="I145" i="24"/>
  <c r="M145" i="24"/>
  <c r="Q145" i="24"/>
  <c r="U145" i="24"/>
  <c r="Y145" i="24"/>
  <c r="B145" i="24"/>
  <c r="F145" i="24"/>
  <c r="J145" i="24"/>
  <c r="N145" i="24"/>
  <c r="R145" i="24"/>
  <c r="V145" i="24"/>
  <c r="C145" i="24"/>
  <c r="G145" i="24"/>
  <c r="K145" i="24"/>
  <c r="O145" i="24"/>
  <c r="S145" i="24"/>
  <c r="W145" i="24"/>
  <c r="D145" i="24"/>
  <c r="H145" i="24"/>
  <c r="L145" i="24"/>
  <c r="P145" i="24"/>
  <c r="T145" i="24"/>
  <c r="X145" i="24"/>
  <c r="C108" i="24"/>
  <c r="G108" i="24"/>
  <c r="K108" i="24"/>
  <c r="O108" i="24"/>
  <c r="S108" i="24"/>
  <c r="W108" i="24"/>
  <c r="D108" i="24"/>
  <c r="H108" i="24"/>
  <c r="L108" i="24"/>
  <c r="P108" i="24"/>
  <c r="T108" i="24"/>
  <c r="X108" i="24"/>
  <c r="E108" i="24"/>
  <c r="I108" i="24"/>
  <c r="M108" i="24"/>
  <c r="Q108" i="24"/>
  <c r="U108" i="24"/>
  <c r="Y108" i="24"/>
  <c r="B108" i="24"/>
  <c r="F108" i="24"/>
  <c r="J108" i="24"/>
  <c r="N108" i="24"/>
  <c r="R108" i="24"/>
  <c r="V108" i="24"/>
  <c r="E289" i="24"/>
  <c r="I289" i="24"/>
  <c r="M289" i="24"/>
  <c r="Q289" i="24"/>
  <c r="U289" i="24"/>
  <c r="Y289" i="24"/>
  <c r="B289" i="24"/>
  <c r="F289" i="24"/>
  <c r="J289" i="24"/>
  <c r="N289" i="24"/>
  <c r="R289" i="24"/>
  <c r="V289" i="24"/>
  <c r="C289" i="24"/>
  <c r="K289" i="24"/>
  <c r="S289" i="24"/>
  <c r="D289" i="24"/>
  <c r="L289" i="24"/>
  <c r="T289" i="24"/>
  <c r="G289" i="24"/>
  <c r="O289" i="24"/>
  <c r="W289" i="24"/>
  <c r="H289" i="24"/>
  <c r="P289" i="24"/>
  <c r="X289" i="24"/>
  <c r="A290" i="24"/>
  <c r="C253" i="24"/>
  <c r="G253" i="24"/>
  <c r="K253" i="24"/>
  <c r="O253" i="24"/>
  <c r="S253" i="24"/>
  <c r="W253" i="24"/>
  <c r="B253" i="24"/>
  <c r="H253" i="24"/>
  <c r="M253" i="24"/>
  <c r="R253" i="24"/>
  <c r="X253" i="24"/>
  <c r="D253" i="24"/>
  <c r="I253" i="24"/>
  <c r="N253" i="24"/>
  <c r="T253" i="24"/>
  <c r="Y253" i="24"/>
  <c r="E253" i="24"/>
  <c r="J253" i="24"/>
  <c r="P253" i="24"/>
  <c r="U253" i="24"/>
  <c r="F253" i="24"/>
  <c r="L253" i="24"/>
  <c r="Q253" i="24"/>
  <c r="V253" i="24"/>
  <c r="A74" i="24"/>
  <c r="D36" i="24"/>
  <c r="H36" i="24"/>
  <c r="L36" i="24"/>
  <c r="P36" i="24"/>
  <c r="T36" i="24"/>
  <c r="X36" i="24"/>
  <c r="E36" i="24"/>
  <c r="I36" i="24"/>
  <c r="M36" i="24"/>
  <c r="Q36" i="24"/>
  <c r="U36" i="24"/>
  <c r="Y36" i="24"/>
  <c r="B36" i="24"/>
  <c r="F36" i="24"/>
  <c r="J36" i="24"/>
  <c r="N36" i="24"/>
  <c r="R36" i="24"/>
  <c r="V36" i="24"/>
  <c r="C36" i="24"/>
  <c r="G36" i="24"/>
  <c r="K36" i="24"/>
  <c r="O36" i="24"/>
  <c r="S36" i="24"/>
  <c r="W36" i="24"/>
  <c r="D361" i="24"/>
  <c r="H361" i="24"/>
  <c r="L361" i="24"/>
  <c r="P361" i="24"/>
  <c r="T361" i="24"/>
  <c r="X361" i="24"/>
  <c r="E361" i="24"/>
  <c r="I361" i="24"/>
  <c r="M361" i="24"/>
  <c r="Q361" i="24"/>
  <c r="U361" i="24"/>
  <c r="Y361" i="24"/>
  <c r="B361" i="24"/>
  <c r="J361" i="24"/>
  <c r="R361" i="24"/>
  <c r="C361" i="24"/>
  <c r="K361" i="24"/>
  <c r="S361" i="24"/>
  <c r="F361" i="24"/>
  <c r="N361" i="24"/>
  <c r="V361" i="24"/>
  <c r="G361" i="24"/>
  <c r="O361" i="24"/>
  <c r="W361" i="24"/>
  <c r="D181" i="24"/>
  <c r="H181" i="24"/>
  <c r="L181" i="24"/>
  <c r="P181" i="24"/>
  <c r="T181" i="24"/>
  <c r="X181" i="24"/>
  <c r="C181" i="24"/>
  <c r="G181" i="24"/>
  <c r="K181" i="24"/>
  <c r="O181" i="24"/>
  <c r="S181" i="24"/>
  <c r="W181" i="24"/>
  <c r="I181" i="24"/>
  <c r="Q181" i="24"/>
  <c r="Y181" i="24"/>
  <c r="B181" i="24"/>
  <c r="J181" i="24"/>
  <c r="R181" i="24"/>
  <c r="E181" i="24"/>
  <c r="M181" i="24"/>
  <c r="U181" i="24"/>
  <c r="F181" i="24"/>
  <c r="N181" i="24"/>
  <c r="V181" i="24"/>
  <c r="D216" i="24"/>
  <c r="H216" i="24"/>
  <c r="L216" i="24"/>
  <c r="P216" i="24"/>
  <c r="T216" i="24"/>
  <c r="X216" i="24"/>
  <c r="E216" i="24"/>
  <c r="I216" i="24"/>
  <c r="M216" i="24"/>
  <c r="Q216" i="24"/>
  <c r="U216" i="24"/>
  <c r="Y216" i="24"/>
  <c r="C216" i="24"/>
  <c r="K216" i="24"/>
  <c r="S216" i="24"/>
  <c r="F216" i="24"/>
  <c r="N216" i="24"/>
  <c r="V216" i="24"/>
  <c r="G216" i="24"/>
  <c r="O216" i="24"/>
  <c r="W216" i="24"/>
  <c r="B216" i="24"/>
  <c r="J216" i="24"/>
  <c r="R216" i="24"/>
  <c r="D324" i="24"/>
  <c r="H324" i="24"/>
  <c r="L324" i="24"/>
  <c r="P324" i="24"/>
  <c r="T324" i="24"/>
  <c r="X324" i="24"/>
  <c r="E324" i="24"/>
  <c r="I324" i="24"/>
  <c r="M324" i="24"/>
  <c r="Q324" i="24"/>
  <c r="U324" i="24"/>
  <c r="Y324" i="24"/>
  <c r="B324" i="24"/>
  <c r="J324" i="24"/>
  <c r="R324" i="24"/>
  <c r="C324" i="24"/>
  <c r="K324" i="24"/>
  <c r="S324" i="24"/>
  <c r="F324" i="24"/>
  <c r="N324" i="24"/>
  <c r="V324" i="24"/>
  <c r="G324" i="24"/>
  <c r="O324" i="24"/>
  <c r="W324" i="24"/>
  <c r="C73" i="24"/>
  <c r="G73" i="24"/>
  <c r="K73" i="24"/>
  <c r="O73" i="24"/>
  <c r="S73" i="24"/>
  <c r="W73" i="24"/>
  <c r="D73" i="24"/>
  <c r="H73" i="24"/>
  <c r="L73" i="24"/>
  <c r="P73" i="24"/>
  <c r="T73" i="24"/>
  <c r="X73" i="24"/>
  <c r="B73" i="24"/>
  <c r="F73" i="24"/>
  <c r="J73" i="24"/>
  <c r="N73" i="24"/>
  <c r="R73" i="24"/>
  <c r="V73" i="24"/>
  <c r="I73" i="24"/>
  <c r="Y73" i="24"/>
  <c r="M73" i="24"/>
  <c r="Q73" i="24"/>
  <c r="E73" i="24"/>
  <c r="U73" i="24"/>
  <c r="C433" i="21"/>
  <c r="G433" i="21"/>
  <c r="K433" i="21"/>
  <c r="O433" i="21"/>
  <c r="S433" i="21"/>
  <c r="W433" i="21"/>
  <c r="E433" i="21"/>
  <c r="I433" i="21"/>
  <c r="M433" i="21"/>
  <c r="Q433" i="21"/>
  <c r="U433" i="21"/>
  <c r="Y433" i="21"/>
  <c r="D433" i="21"/>
  <c r="L433" i="21"/>
  <c r="T433" i="21"/>
  <c r="F433" i="21"/>
  <c r="N433" i="21"/>
  <c r="V433" i="21"/>
  <c r="H433" i="21"/>
  <c r="P433" i="21"/>
  <c r="X433" i="21"/>
  <c r="B433" i="21"/>
  <c r="J433" i="21"/>
  <c r="R433" i="21"/>
  <c r="B468" i="21"/>
  <c r="F468" i="21"/>
  <c r="J468" i="21"/>
  <c r="N468" i="21"/>
  <c r="R468" i="21"/>
  <c r="V468" i="21"/>
  <c r="C468" i="21"/>
  <c r="G468" i="21"/>
  <c r="K468" i="21"/>
  <c r="O468" i="21"/>
  <c r="S468" i="21"/>
  <c r="W468" i="21"/>
  <c r="D468" i="21"/>
  <c r="H468" i="21"/>
  <c r="E468" i="21"/>
  <c r="I468" i="21"/>
  <c r="M468" i="21"/>
  <c r="Q468" i="21"/>
  <c r="U468" i="21"/>
  <c r="Y468" i="21"/>
  <c r="P468" i="21"/>
  <c r="T468" i="21"/>
  <c r="X468" i="21"/>
  <c r="L468" i="21"/>
  <c r="A399" i="21"/>
  <c r="C362" i="21"/>
  <c r="G362" i="21"/>
  <c r="K362" i="21"/>
  <c r="O362" i="21"/>
  <c r="S362" i="21"/>
  <c r="W362" i="21"/>
  <c r="E362" i="21"/>
  <c r="I362" i="21"/>
  <c r="M362" i="21"/>
  <c r="Q362" i="21"/>
  <c r="U362" i="21"/>
  <c r="Y362" i="21"/>
  <c r="B362" i="21"/>
  <c r="J362" i="21"/>
  <c r="R362" i="21"/>
  <c r="D362" i="21"/>
  <c r="L362" i="21"/>
  <c r="T362" i="21"/>
  <c r="F362" i="21"/>
  <c r="N362" i="21"/>
  <c r="V362" i="21"/>
  <c r="H362" i="21"/>
  <c r="P362" i="21"/>
  <c r="X362" i="21"/>
  <c r="C398" i="21"/>
  <c r="G398" i="21"/>
  <c r="K398" i="21"/>
  <c r="O398" i="21"/>
  <c r="S398" i="21"/>
  <c r="W398" i="21"/>
  <c r="D398" i="21"/>
  <c r="H398" i="21"/>
  <c r="L398" i="21"/>
  <c r="P398" i="21"/>
  <c r="T398" i="21"/>
  <c r="X398" i="21"/>
  <c r="E398" i="21"/>
  <c r="I398" i="21"/>
  <c r="M398" i="21"/>
  <c r="Q398" i="21"/>
  <c r="U398" i="21"/>
  <c r="Y398" i="21"/>
  <c r="B398" i="21"/>
  <c r="F398" i="21"/>
  <c r="J398" i="21"/>
  <c r="N398" i="21"/>
  <c r="R398" i="21"/>
  <c r="V398" i="21"/>
  <c r="B325" i="21"/>
  <c r="F325" i="21"/>
  <c r="J325" i="21"/>
  <c r="N325" i="21"/>
  <c r="R325" i="21"/>
  <c r="V325" i="21"/>
  <c r="C325" i="21"/>
  <c r="G325" i="21"/>
  <c r="K325" i="21"/>
  <c r="O325" i="21"/>
  <c r="S325" i="21"/>
  <c r="W325" i="21"/>
  <c r="H325" i="21"/>
  <c r="P325" i="21"/>
  <c r="X325" i="21"/>
  <c r="I325" i="21"/>
  <c r="Q325" i="21"/>
  <c r="Y325" i="21"/>
  <c r="M325" i="21"/>
  <c r="D325" i="21"/>
  <c r="T325" i="21"/>
  <c r="L325" i="21"/>
  <c r="E325" i="21"/>
  <c r="U325" i="21"/>
  <c r="E254" i="21"/>
  <c r="I254" i="21"/>
  <c r="M254" i="21"/>
  <c r="Q254" i="21"/>
  <c r="U254" i="21"/>
  <c r="Y254" i="21"/>
  <c r="B254" i="21"/>
  <c r="F254" i="21"/>
  <c r="J254" i="21"/>
  <c r="N254" i="21"/>
  <c r="R254" i="21"/>
  <c r="V254" i="21"/>
  <c r="C254" i="21"/>
  <c r="G254" i="21"/>
  <c r="K254" i="21"/>
  <c r="O254" i="21"/>
  <c r="S254" i="21"/>
  <c r="W254" i="21"/>
  <c r="D254" i="21"/>
  <c r="H254" i="21"/>
  <c r="L254" i="21"/>
  <c r="P254" i="21"/>
  <c r="T254" i="21"/>
  <c r="X254" i="21"/>
  <c r="A291" i="21"/>
  <c r="D290" i="21"/>
  <c r="H290" i="21"/>
  <c r="L290" i="21"/>
  <c r="P290" i="21"/>
  <c r="T290" i="21"/>
  <c r="X290" i="21"/>
  <c r="B290" i="21"/>
  <c r="F290" i="21"/>
  <c r="J290" i="21"/>
  <c r="N290" i="21"/>
  <c r="R290" i="21"/>
  <c r="V290" i="21"/>
  <c r="G290" i="21"/>
  <c r="O290" i="21"/>
  <c r="W290" i="21"/>
  <c r="C290" i="21"/>
  <c r="K290" i="21"/>
  <c r="S290" i="21"/>
  <c r="M290" i="21"/>
  <c r="Q290" i="21"/>
  <c r="E290" i="21"/>
  <c r="U290" i="21"/>
  <c r="I290" i="21"/>
  <c r="Y290" i="21"/>
  <c r="D217" i="21"/>
  <c r="H217" i="21"/>
  <c r="L217" i="21"/>
  <c r="P217" i="21"/>
  <c r="T217" i="21"/>
  <c r="X217" i="21"/>
  <c r="B217" i="21"/>
  <c r="F217" i="21"/>
  <c r="J217" i="21"/>
  <c r="N217" i="21"/>
  <c r="R217" i="21"/>
  <c r="V217" i="21"/>
  <c r="C217" i="21"/>
  <c r="K217" i="21"/>
  <c r="S217" i="21"/>
  <c r="E217" i="21"/>
  <c r="M217" i="21"/>
  <c r="U217" i="21"/>
  <c r="G217" i="21"/>
  <c r="O217" i="21"/>
  <c r="W217" i="21"/>
  <c r="I217" i="21"/>
  <c r="Q217" i="21"/>
  <c r="Y217" i="21"/>
  <c r="C181" i="21"/>
  <c r="G181" i="21"/>
  <c r="K181" i="21"/>
  <c r="O181" i="21"/>
  <c r="S181" i="21"/>
  <c r="W181" i="21"/>
  <c r="D181" i="21"/>
  <c r="H181" i="21"/>
  <c r="L181" i="21"/>
  <c r="P181" i="21"/>
  <c r="T181" i="21"/>
  <c r="X181" i="21"/>
  <c r="E181" i="21"/>
  <c r="I181" i="21"/>
  <c r="M181" i="21"/>
  <c r="Q181" i="21"/>
  <c r="U181" i="21"/>
  <c r="Y181" i="21"/>
  <c r="B181" i="21"/>
  <c r="F181" i="21"/>
  <c r="J181" i="21"/>
  <c r="N181" i="21"/>
  <c r="R181" i="21"/>
  <c r="V181" i="21"/>
  <c r="A434" i="21"/>
  <c r="A469" i="21"/>
  <c r="A505" i="21" s="1"/>
  <c r="A218" i="21"/>
  <c r="A363" i="21"/>
  <c r="A255" i="21"/>
  <c r="A326" i="21"/>
  <c r="B144" i="21"/>
  <c r="F144" i="21"/>
  <c r="J144" i="21"/>
  <c r="N144" i="21"/>
  <c r="R144" i="21"/>
  <c r="V144" i="21"/>
  <c r="C144" i="21"/>
  <c r="G144" i="21"/>
  <c r="K144" i="21"/>
  <c r="O144" i="21"/>
  <c r="S144" i="21"/>
  <c r="W144" i="21"/>
  <c r="D144" i="21"/>
  <c r="H144" i="21"/>
  <c r="L144" i="21"/>
  <c r="P144" i="21"/>
  <c r="T144" i="21"/>
  <c r="E144" i="21"/>
  <c r="I144" i="21"/>
  <c r="M144" i="21"/>
  <c r="Q144" i="21"/>
  <c r="U144" i="21"/>
  <c r="Y144" i="21"/>
  <c r="X144" i="21"/>
  <c r="A145" i="21"/>
  <c r="A182" i="21" s="1"/>
  <c r="B107" i="21"/>
  <c r="F107" i="21"/>
  <c r="J107" i="21"/>
  <c r="N107" i="21"/>
  <c r="R107" i="21"/>
  <c r="E107" i="21"/>
  <c r="K107" i="21"/>
  <c r="P107" i="21"/>
  <c r="U107" i="21"/>
  <c r="Y107" i="21"/>
  <c r="G107" i="21"/>
  <c r="L107" i="21"/>
  <c r="Q107" i="21"/>
  <c r="V107" i="21"/>
  <c r="C107" i="21"/>
  <c r="H107" i="21"/>
  <c r="M107" i="21"/>
  <c r="S107" i="21"/>
  <c r="W107" i="21"/>
  <c r="D107" i="21"/>
  <c r="I107" i="21"/>
  <c r="O107" i="21"/>
  <c r="T107" i="21"/>
  <c r="X107" i="21"/>
  <c r="A72" i="21"/>
  <c r="B34" i="21"/>
  <c r="F34" i="21"/>
  <c r="J34" i="21"/>
  <c r="N34" i="21"/>
  <c r="R34" i="21"/>
  <c r="V34" i="21"/>
  <c r="C34" i="21"/>
  <c r="G34" i="21"/>
  <c r="K34" i="21"/>
  <c r="O34" i="21"/>
  <c r="S34" i="21"/>
  <c r="W34" i="21"/>
  <c r="D34" i="21"/>
  <c r="H34" i="21"/>
  <c r="L34" i="21"/>
  <c r="P34" i="21"/>
  <c r="T34" i="21"/>
  <c r="X34" i="21"/>
  <c r="E34" i="21"/>
  <c r="I34" i="21"/>
  <c r="M34" i="21"/>
  <c r="Q34" i="21"/>
  <c r="U34" i="21"/>
  <c r="Y34" i="21"/>
  <c r="A35" i="21"/>
  <c r="B71" i="21"/>
  <c r="D71" i="21"/>
  <c r="H71" i="21"/>
  <c r="L71" i="21"/>
  <c r="P71" i="21"/>
  <c r="T71" i="21"/>
  <c r="X71" i="21"/>
  <c r="E71" i="21"/>
  <c r="I71" i="21"/>
  <c r="M71" i="21"/>
  <c r="Q71" i="21"/>
  <c r="U71" i="21"/>
  <c r="Y71" i="21"/>
  <c r="F71" i="21"/>
  <c r="J71" i="21"/>
  <c r="N71" i="21"/>
  <c r="R71" i="21"/>
  <c r="V71" i="21"/>
  <c r="C71" i="21"/>
  <c r="G71" i="21"/>
  <c r="K71" i="21"/>
  <c r="O71" i="21"/>
  <c r="S71" i="21"/>
  <c r="W71" i="21"/>
  <c r="A108" i="21"/>
  <c r="B254" i="23"/>
  <c r="F254" i="23"/>
  <c r="J254" i="23"/>
  <c r="N254" i="23"/>
  <c r="A292" i="23"/>
  <c r="D254" i="23"/>
  <c r="H254" i="23"/>
  <c r="L254" i="23"/>
  <c r="G254" i="23"/>
  <c r="O254" i="23"/>
  <c r="S254" i="23"/>
  <c r="W254" i="23"/>
  <c r="I254" i="23"/>
  <c r="P254" i="23"/>
  <c r="T254" i="23"/>
  <c r="X254" i="23"/>
  <c r="C254" i="23"/>
  <c r="K254" i="23"/>
  <c r="Q254" i="23"/>
  <c r="U254" i="23"/>
  <c r="Y254" i="23"/>
  <c r="E254" i="23"/>
  <c r="M254" i="23"/>
  <c r="R254" i="23"/>
  <c r="V254" i="23"/>
  <c r="A255" i="23"/>
  <c r="B73" i="23"/>
  <c r="F73" i="23"/>
  <c r="J73" i="23"/>
  <c r="N73" i="23"/>
  <c r="R73" i="23"/>
  <c r="V73" i="23"/>
  <c r="D73" i="23"/>
  <c r="H73" i="23"/>
  <c r="L73" i="23"/>
  <c r="P73" i="23"/>
  <c r="T73" i="23"/>
  <c r="X73" i="23"/>
  <c r="C73" i="23"/>
  <c r="K73" i="23"/>
  <c r="S73" i="23"/>
  <c r="E73" i="23"/>
  <c r="M73" i="23"/>
  <c r="U73" i="23"/>
  <c r="G73" i="23"/>
  <c r="O73" i="23"/>
  <c r="W73" i="23"/>
  <c r="I73" i="23"/>
  <c r="Q73" i="23"/>
  <c r="Y73" i="23"/>
  <c r="C291" i="23"/>
  <c r="G291" i="23"/>
  <c r="K291" i="23"/>
  <c r="O291" i="23"/>
  <c r="S291" i="23"/>
  <c r="W291" i="23"/>
  <c r="E291" i="23"/>
  <c r="I291" i="23"/>
  <c r="M291" i="23"/>
  <c r="Q291" i="23"/>
  <c r="U291" i="23"/>
  <c r="Y291" i="23"/>
  <c r="H291" i="23"/>
  <c r="P291" i="23"/>
  <c r="X291" i="23"/>
  <c r="B291" i="23"/>
  <c r="J291" i="23"/>
  <c r="R291" i="23"/>
  <c r="D291" i="23"/>
  <c r="L291" i="23"/>
  <c r="T291" i="23"/>
  <c r="F291" i="23"/>
  <c r="N291" i="23"/>
  <c r="V291" i="23"/>
  <c r="A328" i="23"/>
  <c r="D217" i="23"/>
  <c r="H217" i="23"/>
  <c r="L217" i="23"/>
  <c r="P217" i="23"/>
  <c r="T217" i="23"/>
  <c r="X217" i="23"/>
  <c r="B217" i="23"/>
  <c r="F217" i="23"/>
  <c r="J217" i="23"/>
  <c r="N217" i="23"/>
  <c r="R217" i="23"/>
  <c r="V217" i="23"/>
  <c r="I217" i="23"/>
  <c r="Q217" i="23"/>
  <c r="Y217" i="23"/>
  <c r="C217" i="23"/>
  <c r="K217" i="23"/>
  <c r="S217" i="23"/>
  <c r="E217" i="23"/>
  <c r="M217" i="23"/>
  <c r="U217" i="23"/>
  <c r="G217" i="23"/>
  <c r="O217" i="23"/>
  <c r="W217" i="23"/>
  <c r="B36" i="23"/>
  <c r="F36" i="23"/>
  <c r="J36" i="23"/>
  <c r="N36" i="23"/>
  <c r="R36" i="23"/>
  <c r="V36" i="23"/>
  <c r="A74" i="23"/>
  <c r="C36" i="23"/>
  <c r="G36" i="23"/>
  <c r="K36" i="23"/>
  <c r="O36" i="23"/>
  <c r="S36" i="23"/>
  <c r="W36" i="23"/>
  <c r="D36" i="23"/>
  <c r="H36" i="23"/>
  <c r="L36" i="23"/>
  <c r="P36" i="23"/>
  <c r="T36" i="23"/>
  <c r="X36" i="23"/>
  <c r="E36" i="23"/>
  <c r="I36" i="23"/>
  <c r="M36" i="23"/>
  <c r="Q36" i="23"/>
  <c r="U36" i="23"/>
  <c r="Y36" i="23"/>
  <c r="B144" i="23"/>
  <c r="F144" i="23"/>
  <c r="J144" i="23"/>
  <c r="N144" i="23"/>
  <c r="R144" i="23"/>
  <c r="V144" i="23"/>
  <c r="A182" i="23"/>
  <c r="C144" i="23"/>
  <c r="G144" i="23"/>
  <c r="K144" i="23"/>
  <c r="O144" i="23"/>
  <c r="S144" i="23"/>
  <c r="W144" i="23"/>
  <c r="D144" i="23"/>
  <c r="H144" i="23"/>
  <c r="L144" i="23"/>
  <c r="P144" i="23"/>
  <c r="T144" i="23"/>
  <c r="X144" i="23"/>
  <c r="E144" i="23"/>
  <c r="I144" i="23"/>
  <c r="M144" i="23"/>
  <c r="Q144" i="23"/>
  <c r="U144" i="23"/>
  <c r="Y144" i="23"/>
  <c r="A145" i="23"/>
  <c r="B327" i="23"/>
  <c r="F327" i="23"/>
  <c r="J327" i="23"/>
  <c r="N327" i="23"/>
  <c r="R327" i="23"/>
  <c r="V327" i="23"/>
  <c r="D327" i="23"/>
  <c r="H327" i="23"/>
  <c r="L327" i="23"/>
  <c r="P327" i="23"/>
  <c r="T327" i="23"/>
  <c r="X327" i="23"/>
  <c r="I327" i="23"/>
  <c r="Q327" i="23"/>
  <c r="Y327" i="23"/>
  <c r="C327" i="23"/>
  <c r="K327" i="23"/>
  <c r="S327" i="23"/>
  <c r="E327" i="23"/>
  <c r="M327" i="23"/>
  <c r="U327" i="23"/>
  <c r="G327" i="23"/>
  <c r="O327" i="23"/>
  <c r="W327" i="23"/>
  <c r="E108" i="23"/>
  <c r="I108" i="23"/>
  <c r="M108" i="23"/>
  <c r="Q108" i="23"/>
  <c r="U108" i="23"/>
  <c r="Y108" i="23"/>
  <c r="B108" i="23"/>
  <c r="F108" i="23"/>
  <c r="J108" i="23"/>
  <c r="N108" i="23"/>
  <c r="R108" i="23"/>
  <c r="V108" i="23"/>
  <c r="C108" i="23"/>
  <c r="G108" i="23"/>
  <c r="K108" i="23"/>
  <c r="O108" i="23"/>
  <c r="S108" i="23"/>
  <c r="W108" i="23"/>
  <c r="D108" i="23"/>
  <c r="H108" i="23"/>
  <c r="L108" i="23"/>
  <c r="P108" i="23"/>
  <c r="T108" i="23"/>
  <c r="X108" i="23"/>
  <c r="E181" i="23"/>
  <c r="I181" i="23"/>
  <c r="M181" i="23"/>
  <c r="Q181" i="23"/>
  <c r="U181" i="23"/>
  <c r="Y181" i="23"/>
  <c r="C181" i="23"/>
  <c r="G181" i="23"/>
  <c r="K181" i="23"/>
  <c r="O181" i="23"/>
  <c r="S181" i="23"/>
  <c r="W181" i="23"/>
  <c r="H181" i="23"/>
  <c r="P181" i="23"/>
  <c r="X181" i="23"/>
  <c r="B181" i="23"/>
  <c r="J181" i="23"/>
  <c r="R181" i="23"/>
  <c r="D181" i="23"/>
  <c r="L181" i="23"/>
  <c r="T181" i="23"/>
  <c r="F181" i="23"/>
  <c r="N181" i="23"/>
  <c r="V181" i="23"/>
  <c r="A218" i="23"/>
  <c r="C364" i="23"/>
  <c r="G364" i="23"/>
  <c r="K364" i="23"/>
  <c r="O364" i="23"/>
  <c r="S364" i="23"/>
  <c r="W364" i="23"/>
  <c r="E364" i="23"/>
  <c r="I364" i="23"/>
  <c r="M364" i="23"/>
  <c r="Q364" i="23"/>
  <c r="U364" i="23"/>
  <c r="Y364" i="23"/>
  <c r="B364" i="23"/>
  <c r="J364" i="23"/>
  <c r="D364" i="23"/>
  <c r="L364" i="23"/>
  <c r="T364" i="23"/>
  <c r="F364" i="23"/>
  <c r="H364" i="23"/>
  <c r="P364" i="23"/>
  <c r="X364" i="23"/>
  <c r="R364" i="23"/>
  <c r="N364" i="23"/>
  <c r="V364" i="23"/>
  <c r="A365" i="23"/>
  <c r="A402" i="23" s="1"/>
  <c r="A40" i="19"/>
  <c r="A108" i="19"/>
  <c r="A217" i="24"/>
  <c r="A433" i="24"/>
  <c r="A254" i="24"/>
  <c r="A468" i="24"/>
  <c r="A146" i="24"/>
  <c r="A362" i="24"/>
  <c r="A399" i="24" s="1"/>
  <c r="A37" i="24"/>
  <c r="A325" i="24"/>
  <c r="A438" i="23"/>
  <c r="A109" i="24"/>
  <c r="A37" i="23"/>
  <c r="A109" i="23"/>
  <c r="B438" i="23" l="1"/>
  <c r="F438" i="23"/>
  <c r="J438" i="23"/>
  <c r="N438" i="23"/>
  <c r="R438" i="23"/>
  <c r="V438" i="23"/>
  <c r="C438" i="23"/>
  <c r="G438" i="23"/>
  <c r="K438" i="23"/>
  <c r="O438" i="23"/>
  <c r="S438" i="23"/>
  <c r="W438" i="23"/>
  <c r="D438" i="23"/>
  <c r="H438" i="23"/>
  <c r="L438" i="23"/>
  <c r="P438" i="23"/>
  <c r="T438" i="23"/>
  <c r="X438" i="23"/>
  <c r="E438" i="23"/>
  <c r="I438" i="23"/>
  <c r="M438" i="23"/>
  <c r="Q438" i="23"/>
  <c r="U438" i="23"/>
  <c r="Y438" i="23"/>
  <c r="C468" i="24"/>
  <c r="G468" i="24"/>
  <c r="K468" i="24"/>
  <c r="O468" i="24"/>
  <c r="S468" i="24"/>
  <c r="W468" i="24"/>
  <c r="D468" i="24"/>
  <c r="H468" i="24"/>
  <c r="L468" i="24"/>
  <c r="P468" i="24"/>
  <c r="T468" i="24"/>
  <c r="X468" i="24"/>
  <c r="A505" i="24"/>
  <c r="E468" i="24"/>
  <c r="I468" i="24"/>
  <c r="M468" i="24"/>
  <c r="Q468" i="24"/>
  <c r="U468" i="24"/>
  <c r="Y468" i="24"/>
  <c r="B468" i="24"/>
  <c r="F468" i="24"/>
  <c r="J468" i="24"/>
  <c r="N468" i="24"/>
  <c r="R468" i="24"/>
  <c r="V468" i="24"/>
  <c r="A147" i="19"/>
  <c r="E108" i="19"/>
  <c r="I108" i="19"/>
  <c r="M108" i="19"/>
  <c r="Q108" i="19"/>
  <c r="U108" i="19"/>
  <c r="Y108" i="19"/>
  <c r="B108" i="19"/>
  <c r="F108" i="19"/>
  <c r="J108" i="19"/>
  <c r="N108" i="19"/>
  <c r="R108" i="19"/>
  <c r="V108" i="19"/>
  <c r="C108" i="19"/>
  <c r="G108" i="19"/>
  <c r="K108" i="19"/>
  <c r="O108" i="19"/>
  <c r="S108" i="19"/>
  <c r="W108" i="19"/>
  <c r="D108" i="19"/>
  <c r="H108" i="19"/>
  <c r="L108" i="19"/>
  <c r="P108" i="19"/>
  <c r="T108" i="19"/>
  <c r="X108" i="19"/>
  <c r="A295" i="19"/>
  <c r="B257" i="19"/>
  <c r="F257" i="19"/>
  <c r="J257" i="19"/>
  <c r="N257" i="19"/>
  <c r="R257" i="19"/>
  <c r="V257" i="19"/>
  <c r="C257" i="19"/>
  <c r="G257" i="19"/>
  <c r="K257" i="19"/>
  <c r="O257" i="19"/>
  <c r="S257" i="19"/>
  <c r="W257" i="19"/>
  <c r="D257" i="19"/>
  <c r="H257" i="19"/>
  <c r="L257" i="19"/>
  <c r="P257" i="19"/>
  <c r="T257" i="19"/>
  <c r="X257" i="19"/>
  <c r="E257" i="19"/>
  <c r="I257" i="19"/>
  <c r="M257" i="19"/>
  <c r="Q257" i="19"/>
  <c r="U257" i="19"/>
  <c r="Y257" i="19"/>
  <c r="A258" i="19"/>
  <c r="E218" i="19"/>
  <c r="I218" i="19"/>
  <c r="M218" i="19"/>
  <c r="Q218" i="19"/>
  <c r="U218" i="19"/>
  <c r="Y218" i="19"/>
  <c r="B218" i="19"/>
  <c r="F218" i="19"/>
  <c r="J218" i="19"/>
  <c r="N218" i="19"/>
  <c r="R218" i="19"/>
  <c r="V218" i="19"/>
  <c r="C218" i="19"/>
  <c r="G218" i="19"/>
  <c r="K218" i="19"/>
  <c r="O218" i="19"/>
  <c r="S218" i="19"/>
  <c r="W218" i="19"/>
  <c r="D218" i="19"/>
  <c r="H218" i="19"/>
  <c r="L218" i="19"/>
  <c r="P218" i="19"/>
  <c r="T218" i="19"/>
  <c r="X218" i="19"/>
  <c r="E330" i="19"/>
  <c r="I330" i="19"/>
  <c r="M330" i="19"/>
  <c r="Q330" i="19"/>
  <c r="U330" i="19"/>
  <c r="Y330" i="19"/>
  <c r="B330" i="19"/>
  <c r="F330" i="19"/>
  <c r="J330" i="19"/>
  <c r="N330" i="19"/>
  <c r="R330" i="19"/>
  <c r="V330" i="19"/>
  <c r="C330" i="19"/>
  <c r="G330" i="19"/>
  <c r="K330" i="19"/>
  <c r="O330" i="19"/>
  <c r="S330" i="19"/>
  <c r="W330" i="19"/>
  <c r="D330" i="19"/>
  <c r="H330" i="19"/>
  <c r="L330" i="19"/>
  <c r="P330" i="19"/>
  <c r="T330" i="19"/>
  <c r="X330" i="19"/>
  <c r="B294" i="19"/>
  <c r="F294" i="19"/>
  <c r="J294" i="19"/>
  <c r="N294" i="19"/>
  <c r="R294" i="19"/>
  <c r="V294" i="19"/>
  <c r="C294" i="19"/>
  <c r="G294" i="19"/>
  <c r="K294" i="19"/>
  <c r="O294" i="19"/>
  <c r="S294" i="19"/>
  <c r="W294" i="19"/>
  <c r="D294" i="19"/>
  <c r="H294" i="19"/>
  <c r="L294" i="19"/>
  <c r="P294" i="19"/>
  <c r="T294" i="19"/>
  <c r="X294" i="19"/>
  <c r="E294" i="19"/>
  <c r="I294" i="19"/>
  <c r="M294" i="19"/>
  <c r="Q294" i="19"/>
  <c r="U294" i="19"/>
  <c r="Y294" i="19"/>
  <c r="A331" i="19"/>
  <c r="B367" i="19"/>
  <c r="F367" i="19"/>
  <c r="J367" i="19"/>
  <c r="N367" i="19"/>
  <c r="R367" i="19"/>
  <c r="V367" i="19"/>
  <c r="E367" i="19"/>
  <c r="I367" i="19"/>
  <c r="M367" i="19"/>
  <c r="Q367" i="19"/>
  <c r="U367" i="19"/>
  <c r="Y367" i="19"/>
  <c r="G367" i="19"/>
  <c r="O367" i="19"/>
  <c r="W367" i="19"/>
  <c r="H367" i="19"/>
  <c r="P367" i="19"/>
  <c r="X367" i="19"/>
  <c r="C367" i="19"/>
  <c r="K367" i="19"/>
  <c r="S367" i="19"/>
  <c r="D367" i="19"/>
  <c r="L367" i="19"/>
  <c r="T367" i="19"/>
  <c r="A368" i="19"/>
  <c r="B504" i="24"/>
  <c r="F504" i="24"/>
  <c r="J504" i="24"/>
  <c r="N504" i="24"/>
  <c r="R504" i="24"/>
  <c r="V504" i="24"/>
  <c r="C504" i="24"/>
  <c r="G504" i="24"/>
  <c r="K504" i="24"/>
  <c r="O504" i="24"/>
  <c r="S504" i="24"/>
  <c r="W504" i="24"/>
  <c r="D504" i="24"/>
  <c r="H504" i="24"/>
  <c r="L504" i="24"/>
  <c r="P504" i="24"/>
  <c r="T504" i="24"/>
  <c r="X504" i="24"/>
  <c r="E504" i="24"/>
  <c r="I504" i="24"/>
  <c r="M504" i="24"/>
  <c r="Q504" i="24"/>
  <c r="U504" i="24"/>
  <c r="Y504" i="24"/>
  <c r="C399" i="24"/>
  <c r="G399" i="24"/>
  <c r="K399" i="24"/>
  <c r="O399" i="24"/>
  <c r="S399" i="24"/>
  <c r="W399" i="24"/>
  <c r="D399" i="24"/>
  <c r="H399" i="24"/>
  <c r="L399" i="24"/>
  <c r="P399" i="24"/>
  <c r="T399" i="24"/>
  <c r="X399" i="24"/>
  <c r="E399" i="24"/>
  <c r="I399" i="24"/>
  <c r="M399" i="24"/>
  <c r="Q399" i="24"/>
  <c r="U399" i="24"/>
  <c r="Y399" i="24"/>
  <c r="B399" i="24"/>
  <c r="F399" i="24"/>
  <c r="J399" i="24"/>
  <c r="N399" i="24"/>
  <c r="R399" i="24"/>
  <c r="V399" i="24"/>
  <c r="E433" i="24"/>
  <c r="I433" i="24"/>
  <c r="M433" i="24"/>
  <c r="Q433" i="24"/>
  <c r="U433" i="24"/>
  <c r="Y433" i="24"/>
  <c r="B433" i="24"/>
  <c r="F433" i="24"/>
  <c r="J433" i="24"/>
  <c r="N433" i="24"/>
  <c r="R433" i="24"/>
  <c r="V433" i="24"/>
  <c r="C433" i="24"/>
  <c r="G433" i="24"/>
  <c r="K433" i="24"/>
  <c r="O433" i="24"/>
  <c r="S433" i="24"/>
  <c r="W433" i="24"/>
  <c r="D433" i="24"/>
  <c r="H433" i="24"/>
  <c r="L433" i="24"/>
  <c r="P433" i="24"/>
  <c r="T433" i="24"/>
  <c r="X433" i="24"/>
  <c r="B402" i="23"/>
  <c r="F402" i="23"/>
  <c r="J402" i="23"/>
  <c r="N402" i="23"/>
  <c r="R402" i="23"/>
  <c r="V402" i="23"/>
  <c r="C402" i="23"/>
  <c r="G402" i="23"/>
  <c r="K402" i="23"/>
  <c r="O402" i="23"/>
  <c r="S402" i="23"/>
  <c r="W402" i="23"/>
  <c r="D402" i="23"/>
  <c r="H402" i="23"/>
  <c r="L402" i="23"/>
  <c r="P402" i="23"/>
  <c r="T402" i="23"/>
  <c r="X402" i="23"/>
  <c r="E402" i="23"/>
  <c r="I402" i="23"/>
  <c r="M402" i="23"/>
  <c r="Q402" i="23"/>
  <c r="U402" i="23"/>
  <c r="Y402" i="23"/>
  <c r="D505" i="21"/>
  <c r="H505" i="21"/>
  <c r="L505" i="21"/>
  <c r="P505" i="21"/>
  <c r="T505" i="21"/>
  <c r="X505" i="21"/>
  <c r="E505" i="21"/>
  <c r="I505" i="21"/>
  <c r="M505" i="21"/>
  <c r="Q505" i="21"/>
  <c r="U505" i="21"/>
  <c r="Y505" i="21"/>
  <c r="B505" i="21"/>
  <c r="F505" i="21"/>
  <c r="J505" i="21"/>
  <c r="N505" i="21"/>
  <c r="R505" i="21"/>
  <c r="V505" i="21"/>
  <c r="C505" i="21"/>
  <c r="G505" i="21"/>
  <c r="K505" i="21"/>
  <c r="O505" i="21"/>
  <c r="S505" i="21"/>
  <c r="W505" i="21"/>
  <c r="C439" i="19"/>
  <c r="G439" i="19"/>
  <c r="K439" i="19"/>
  <c r="O439" i="19"/>
  <c r="S439" i="19"/>
  <c r="W439" i="19"/>
  <c r="D439" i="19"/>
  <c r="H439" i="19"/>
  <c r="L439" i="19"/>
  <c r="P439" i="19"/>
  <c r="T439" i="19"/>
  <c r="X439" i="19"/>
  <c r="E439" i="19"/>
  <c r="I439" i="19"/>
  <c r="M439" i="19"/>
  <c r="Q439" i="19"/>
  <c r="U439" i="19"/>
  <c r="Y439" i="19"/>
  <c r="B439" i="19"/>
  <c r="F439" i="19"/>
  <c r="J439" i="19"/>
  <c r="N439" i="19"/>
  <c r="R439" i="19"/>
  <c r="V439" i="19"/>
  <c r="A440" i="19"/>
  <c r="B403" i="19"/>
  <c r="F403" i="19"/>
  <c r="J403" i="19"/>
  <c r="N403" i="19"/>
  <c r="R403" i="19"/>
  <c r="V403" i="19"/>
  <c r="C403" i="19"/>
  <c r="G403" i="19"/>
  <c r="K403" i="19"/>
  <c r="O403" i="19"/>
  <c r="S403" i="19"/>
  <c r="W403" i="19"/>
  <c r="D403" i="19"/>
  <c r="H403" i="19"/>
  <c r="L403" i="19"/>
  <c r="P403" i="19"/>
  <c r="T403" i="19"/>
  <c r="X403" i="19"/>
  <c r="E403" i="19"/>
  <c r="I403" i="19"/>
  <c r="M403" i="19"/>
  <c r="Q403" i="19"/>
  <c r="U403" i="19"/>
  <c r="Y403" i="19"/>
  <c r="A404" i="19"/>
  <c r="E146" i="19"/>
  <c r="I146" i="19"/>
  <c r="M146" i="19"/>
  <c r="Q146" i="19"/>
  <c r="U146" i="19"/>
  <c r="Y146" i="19"/>
  <c r="B146" i="19"/>
  <c r="F146" i="19"/>
  <c r="J146" i="19"/>
  <c r="N146" i="19"/>
  <c r="R146" i="19"/>
  <c r="V146" i="19"/>
  <c r="C146" i="19"/>
  <c r="G146" i="19"/>
  <c r="K146" i="19"/>
  <c r="O146" i="19"/>
  <c r="S146" i="19"/>
  <c r="W146" i="19"/>
  <c r="D146" i="19"/>
  <c r="H146" i="19"/>
  <c r="L146" i="19"/>
  <c r="P146" i="19"/>
  <c r="T146" i="19"/>
  <c r="X146" i="19"/>
  <c r="A183" i="19"/>
  <c r="A78" i="19"/>
  <c r="D40" i="19"/>
  <c r="H40" i="19"/>
  <c r="L40" i="19"/>
  <c r="P40" i="19"/>
  <c r="T40" i="19"/>
  <c r="X40" i="19"/>
  <c r="E40" i="19"/>
  <c r="I40" i="19"/>
  <c r="M40" i="19"/>
  <c r="Q40" i="19"/>
  <c r="U40" i="19"/>
  <c r="Y40" i="19"/>
  <c r="B40" i="19"/>
  <c r="F40" i="19"/>
  <c r="J40" i="19"/>
  <c r="N40" i="19"/>
  <c r="R40" i="19"/>
  <c r="V40" i="19"/>
  <c r="C40" i="19"/>
  <c r="G40" i="19"/>
  <c r="K40" i="19"/>
  <c r="O40" i="19"/>
  <c r="S40" i="19"/>
  <c r="W40" i="19"/>
  <c r="E182" i="19"/>
  <c r="I182" i="19"/>
  <c r="M182" i="19"/>
  <c r="Q182" i="19"/>
  <c r="U182" i="19"/>
  <c r="Y182" i="19"/>
  <c r="B182" i="19"/>
  <c r="F182" i="19"/>
  <c r="J182" i="19"/>
  <c r="N182" i="19"/>
  <c r="R182" i="19"/>
  <c r="V182" i="19"/>
  <c r="C182" i="19"/>
  <c r="G182" i="19"/>
  <c r="K182" i="19"/>
  <c r="O182" i="19"/>
  <c r="S182" i="19"/>
  <c r="W182" i="19"/>
  <c r="D182" i="19"/>
  <c r="H182" i="19"/>
  <c r="L182" i="19"/>
  <c r="P182" i="19"/>
  <c r="T182" i="19"/>
  <c r="X182" i="19"/>
  <c r="A219" i="19"/>
  <c r="D77" i="19"/>
  <c r="H77" i="19"/>
  <c r="L77" i="19"/>
  <c r="P77" i="19"/>
  <c r="T77" i="19"/>
  <c r="X77" i="19"/>
  <c r="E77" i="19"/>
  <c r="I77" i="19"/>
  <c r="M77" i="19"/>
  <c r="Q77" i="19"/>
  <c r="U77" i="19"/>
  <c r="Y77" i="19"/>
  <c r="B77" i="19"/>
  <c r="F77" i="19"/>
  <c r="J77" i="19"/>
  <c r="N77" i="19"/>
  <c r="R77" i="19"/>
  <c r="V77" i="19"/>
  <c r="C77" i="19"/>
  <c r="G77" i="19"/>
  <c r="K77" i="19"/>
  <c r="O77" i="19"/>
  <c r="S77" i="19"/>
  <c r="W77" i="19"/>
  <c r="C109" i="24"/>
  <c r="G109" i="24"/>
  <c r="K109" i="24"/>
  <c r="O109" i="24"/>
  <c r="S109" i="24"/>
  <c r="W109" i="24"/>
  <c r="D109" i="24"/>
  <c r="H109" i="24"/>
  <c r="L109" i="24"/>
  <c r="P109" i="24"/>
  <c r="T109" i="24"/>
  <c r="X109" i="24"/>
  <c r="E109" i="24"/>
  <c r="I109" i="24"/>
  <c r="M109" i="24"/>
  <c r="Q109" i="24"/>
  <c r="U109" i="24"/>
  <c r="Y109" i="24"/>
  <c r="B109" i="24"/>
  <c r="F109" i="24"/>
  <c r="J109" i="24"/>
  <c r="N109" i="24"/>
  <c r="R109" i="24"/>
  <c r="V109" i="24"/>
  <c r="D362" i="24"/>
  <c r="H362" i="24"/>
  <c r="L362" i="24"/>
  <c r="P362" i="24"/>
  <c r="T362" i="24"/>
  <c r="X362" i="24"/>
  <c r="E362" i="24"/>
  <c r="I362" i="24"/>
  <c r="M362" i="24"/>
  <c r="Q362" i="24"/>
  <c r="U362" i="24"/>
  <c r="Y362" i="24"/>
  <c r="B362" i="24"/>
  <c r="J362" i="24"/>
  <c r="R362" i="24"/>
  <c r="C362" i="24"/>
  <c r="K362" i="24"/>
  <c r="S362" i="24"/>
  <c r="F362" i="24"/>
  <c r="N362" i="24"/>
  <c r="V362" i="24"/>
  <c r="G362" i="24"/>
  <c r="O362" i="24"/>
  <c r="W362" i="24"/>
  <c r="A291" i="24"/>
  <c r="C254" i="24"/>
  <c r="G254" i="24"/>
  <c r="K254" i="24"/>
  <c r="O254" i="24"/>
  <c r="S254" i="24"/>
  <c r="W254" i="24"/>
  <c r="E254" i="24"/>
  <c r="J254" i="24"/>
  <c r="P254" i="24"/>
  <c r="U254" i="24"/>
  <c r="F254" i="24"/>
  <c r="L254" i="24"/>
  <c r="Q254" i="24"/>
  <c r="V254" i="24"/>
  <c r="B254" i="24"/>
  <c r="H254" i="24"/>
  <c r="M254" i="24"/>
  <c r="R254" i="24"/>
  <c r="X254" i="24"/>
  <c r="D254" i="24"/>
  <c r="I254" i="24"/>
  <c r="N254" i="24"/>
  <c r="T254" i="24"/>
  <c r="Y254" i="24"/>
  <c r="A183" i="24"/>
  <c r="E146" i="24"/>
  <c r="I146" i="24"/>
  <c r="M146" i="24"/>
  <c r="Q146" i="24"/>
  <c r="U146" i="24"/>
  <c r="Y146" i="24"/>
  <c r="B146" i="24"/>
  <c r="F146" i="24"/>
  <c r="J146" i="24"/>
  <c r="N146" i="24"/>
  <c r="R146" i="24"/>
  <c r="V146" i="24"/>
  <c r="C146" i="24"/>
  <c r="G146" i="24"/>
  <c r="K146" i="24"/>
  <c r="O146" i="24"/>
  <c r="S146" i="24"/>
  <c r="W146" i="24"/>
  <c r="D146" i="24"/>
  <c r="H146" i="24"/>
  <c r="L146" i="24"/>
  <c r="P146" i="24"/>
  <c r="T146" i="24"/>
  <c r="X146" i="24"/>
  <c r="C74" i="24"/>
  <c r="G74" i="24"/>
  <c r="K74" i="24"/>
  <c r="O74" i="24"/>
  <c r="S74" i="24"/>
  <c r="W74" i="24"/>
  <c r="D74" i="24"/>
  <c r="H74" i="24"/>
  <c r="L74" i="24"/>
  <c r="P74" i="24"/>
  <c r="T74" i="24"/>
  <c r="X74" i="24"/>
  <c r="B74" i="24"/>
  <c r="F74" i="24"/>
  <c r="J74" i="24"/>
  <c r="N74" i="24"/>
  <c r="R74" i="24"/>
  <c r="V74" i="24"/>
  <c r="Q74" i="24"/>
  <c r="E74" i="24"/>
  <c r="U74" i="24"/>
  <c r="I74" i="24"/>
  <c r="Y74" i="24"/>
  <c r="M74" i="24"/>
  <c r="D325" i="24"/>
  <c r="H325" i="24"/>
  <c r="L325" i="24"/>
  <c r="P325" i="24"/>
  <c r="T325" i="24"/>
  <c r="X325" i="24"/>
  <c r="E325" i="24"/>
  <c r="I325" i="24"/>
  <c r="M325" i="24"/>
  <c r="Q325" i="24"/>
  <c r="U325" i="24"/>
  <c r="Y325" i="24"/>
  <c r="B325" i="24"/>
  <c r="J325" i="24"/>
  <c r="R325" i="24"/>
  <c r="C325" i="24"/>
  <c r="K325" i="24"/>
  <c r="S325" i="24"/>
  <c r="F325" i="24"/>
  <c r="N325" i="24"/>
  <c r="V325" i="24"/>
  <c r="G325" i="24"/>
  <c r="O325" i="24"/>
  <c r="W325" i="24"/>
  <c r="D217" i="24"/>
  <c r="H217" i="24"/>
  <c r="L217" i="24"/>
  <c r="P217" i="24"/>
  <c r="T217" i="24"/>
  <c r="X217" i="24"/>
  <c r="E217" i="24"/>
  <c r="I217" i="24"/>
  <c r="M217" i="24"/>
  <c r="Q217" i="24"/>
  <c r="U217" i="24"/>
  <c r="Y217" i="24"/>
  <c r="C217" i="24"/>
  <c r="K217" i="24"/>
  <c r="S217" i="24"/>
  <c r="F217" i="24"/>
  <c r="N217" i="24"/>
  <c r="V217" i="24"/>
  <c r="G217" i="24"/>
  <c r="O217" i="24"/>
  <c r="W217" i="24"/>
  <c r="B217" i="24"/>
  <c r="J217" i="24"/>
  <c r="R217" i="24"/>
  <c r="E290" i="24"/>
  <c r="I290" i="24"/>
  <c r="M290" i="24"/>
  <c r="Q290" i="24"/>
  <c r="U290" i="24"/>
  <c r="Y290" i="24"/>
  <c r="B290" i="24"/>
  <c r="F290" i="24"/>
  <c r="J290" i="24"/>
  <c r="N290" i="24"/>
  <c r="R290" i="24"/>
  <c r="V290" i="24"/>
  <c r="C290" i="24"/>
  <c r="K290" i="24"/>
  <c r="S290" i="24"/>
  <c r="D290" i="24"/>
  <c r="L290" i="24"/>
  <c r="T290" i="24"/>
  <c r="G290" i="24"/>
  <c r="O290" i="24"/>
  <c r="W290" i="24"/>
  <c r="H290" i="24"/>
  <c r="P290" i="24"/>
  <c r="X290" i="24"/>
  <c r="A75" i="24"/>
  <c r="D37" i="24"/>
  <c r="H37" i="24"/>
  <c r="L37" i="24"/>
  <c r="P37" i="24"/>
  <c r="T37" i="24"/>
  <c r="X37" i="24"/>
  <c r="E37" i="24"/>
  <c r="I37" i="24"/>
  <c r="M37" i="24"/>
  <c r="Q37" i="24"/>
  <c r="U37" i="24"/>
  <c r="Y37" i="24"/>
  <c r="B37" i="24"/>
  <c r="F37" i="24"/>
  <c r="J37" i="24"/>
  <c r="N37" i="24"/>
  <c r="R37" i="24"/>
  <c r="V37" i="24"/>
  <c r="C37" i="24"/>
  <c r="G37" i="24"/>
  <c r="K37" i="24"/>
  <c r="O37" i="24"/>
  <c r="S37" i="24"/>
  <c r="W37" i="24"/>
  <c r="D182" i="24"/>
  <c r="H182" i="24"/>
  <c r="L182" i="24"/>
  <c r="P182" i="24"/>
  <c r="T182" i="24"/>
  <c r="X182" i="24"/>
  <c r="C182" i="24"/>
  <c r="G182" i="24"/>
  <c r="K182" i="24"/>
  <c r="O182" i="24"/>
  <c r="S182" i="24"/>
  <c r="W182" i="24"/>
  <c r="I182" i="24"/>
  <c r="Q182" i="24"/>
  <c r="Y182" i="24"/>
  <c r="B182" i="24"/>
  <c r="J182" i="24"/>
  <c r="R182" i="24"/>
  <c r="E182" i="24"/>
  <c r="M182" i="24"/>
  <c r="U182" i="24"/>
  <c r="F182" i="24"/>
  <c r="N182" i="24"/>
  <c r="V182" i="24"/>
  <c r="A400" i="21"/>
  <c r="C363" i="21"/>
  <c r="G363" i="21"/>
  <c r="K363" i="21"/>
  <c r="O363" i="21"/>
  <c r="S363" i="21"/>
  <c r="W363" i="21"/>
  <c r="E363" i="21"/>
  <c r="I363" i="21"/>
  <c r="M363" i="21"/>
  <c r="Q363" i="21"/>
  <c r="U363" i="21"/>
  <c r="Y363" i="21"/>
  <c r="B363" i="21"/>
  <c r="J363" i="21"/>
  <c r="R363" i="21"/>
  <c r="D363" i="21"/>
  <c r="L363" i="21"/>
  <c r="T363" i="21"/>
  <c r="F363" i="21"/>
  <c r="N363" i="21"/>
  <c r="V363" i="21"/>
  <c r="H363" i="21"/>
  <c r="P363" i="21"/>
  <c r="X363" i="21"/>
  <c r="C434" i="21"/>
  <c r="G434" i="21"/>
  <c r="K434" i="21"/>
  <c r="O434" i="21"/>
  <c r="S434" i="21"/>
  <c r="W434" i="21"/>
  <c r="E434" i="21"/>
  <c r="I434" i="21"/>
  <c r="M434" i="21"/>
  <c r="Q434" i="21"/>
  <c r="U434" i="21"/>
  <c r="Y434" i="21"/>
  <c r="D434" i="21"/>
  <c r="L434" i="21"/>
  <c r="T434" i="21"/>
  <c r="F434" i="21"/>
  <c r="N434" i="21"/>
  <c r="V434" i="21"/>
  <c r="H434" i="21"/>
  <c r="P434" i="21"/>
  <c r="X434" i="21"/>
  <c r="B434" i="21"/>
  <c r="J434" i="21"/>
  <c r="R434" i="21"/>
  <c r="B469" i="21"/>
  <c r="C469" i="21"/>
  <c r="G469" i="21"/>
  <c r="K469" i="21"/>
  <c r="O469" i="21"/>
  <c r="S469" i="21"/>
  <c r="W469" i="21"/>
  <c r="E469" i="21"/>
  <c r="I469" i="21"/>
  <c r="M469" i="21"/>
  <c r="Q469" i="21"/>
  <c r="U469" i="21"/>
  <c r="Y469" i="21"/>
  <c r="F469" i="21"/>
  <c r="N469" i="21"/>
  <c r="V469" i="21"/>
  <c r="H469" i="21"/>
  <c r="J469" i="21"/>
  <c r="R469" i="21"/>
  <c r="T469" i="21"/>
  <c r="D469" i="21"/>
  <c r="X469" i="21"/>
  <c r="L469" i="21"/>
  <c r="P469" i="21"/>
  <c r="C399" i="21"/>
  <c r="G399" i="21"/>
  <c r="K399" i="21"/>
  <c r="O399" i="21"/>
  <c r="S399" i="21"/>
  <c r="W399" i="21"/>
  <c r="D399" i="21"/>
  <c r="H399" i="21"/>
  <c r="L399" i="21"/>
  <c r="P399" i="21"/>
  <c r="T399" i="21"/>
  <c r="X399" i="21"/>
  <c r="E399" i="21"/>
  <c r="B399" i="21"/>
  <c r="F399" i="21"/>
  <c r="J399" i="21"/>
  <c r="N399" i="21"/>
  <c r="R399" i="21"/>
  <c r="V399" i="21"/>
  <c r="I399" i="21"/>
  <c r="Y399" i="21"/>
  <c r="M399" i="21"/>
  <c r="Q399" i="21"/>
  <c r="U399" i="21"/>
  <c r="B326" i="21"/>
  <c r="F326" i="21"/>
  <c r="J326" i="21"/>
  <c r="N326" i="21"/>
  <c r="R326" i="21"/>
  <c r="V326" i="21"/>
  <c r="C326" i="21"/>
  <c r="G326" i="21"/>
  <c r="K326" i="21"/>
  <c r="O326" i="21"/>
  <c r="S326" i="21"/>
  <c r="W326" i="21"/>
  <c r="H326" i="21"/>
  <c r="P326" i="21"/>
  <c r="X326" i="21"/>
  <c r="I326" i="21"/>
  <c r="Q326" i="21"/>
  <c r="Y326" i="21"/>
  <c r="E326" i="21"/>
  <c r="U326" i="21"/>
  <c r="L326" i="21"/>
  <c r="D326" i="21"/>
  <c r="T326" i="21"/>
  <c r="M326" i="21"/>
  <c r="E255" i="21"/>
  <c r="I255" i="21"/>
  <c r="M255" i="21"/>
  <c r="Q255" i="21"/>
  <c r="U255" i="21"/>
  <c r="Y255" i="21"/>
  <c r="B255" i="21"/>
  <c r="F255" i="21"/>
  <c r="J255" i="21"/>
  <c r="N255" i="21"/>
  <c r="R255" i="21"/>
  <c r="V255" i="21"/>
  <c r="C255" i="21"/>
  <c r="G255" i="21"/>
  <c r="K255" i="21"/>
  <c r="O255" i="21"/>
  <c r="S255" i="21"/>
  <c r="W255" i="21"/>
  <c r="D255" i="21"/>
  <c r="H255" i="21"/>
  <c r="L255" i="21"/>
  <c r="P255" i="21"/>
  <c r="T255" i="21"/>
  <c r="X255" i="21"/>
  <c r="A292" i="21"/>
  <c r="D291" i="21"/>
  <c r="H291" i="21"/>
  <c r="L291" i="21"/>
  <c r="P291" i="21"/>
  <c r="T291" i="21"/>
  <c r="X291" i="21"/>
  <c r="B291" i="21"/>
  <c r="F291" i="21"/>
  <c r="J291" i="21"/>
  <c r="N291" i="21"/>
  <c r="R291" i="21"/>
  <c r="V291" i="21"/>
  <c r="G291" i="21"/>
  <c r="O291" i="21"/>
  <c r="W291" i="21"/>
  <c r="C291" i="21"/>
  <c r="K291" i="21"/>
  <c r="S291" i="21"/>
  <c r="E291" i="21"/>
  <c r="U291" i="21"/>
  <c r="I291" i="21"/>
  <c r="Y291" i="21"/>
  <c r="M291" i="21"/>
  <c r="Q291" i="21"/>
  <c r="D218" i="21"/>
  <c r="H218" i="21"/>
  <c r="L218" i="21"/>
  <c r="P218" i="21"/>
  <c r="T218" i="21"/>
  <c r="X218" i="21"/>
  <c r="B218" i="21"/>
  <c r="F218" i="21"/>
  <c r="J218" i="21"/>
  <c r="N218" i="21"/>
  <c r="R218" i="21"/>
  <c r="V218" i="21"/>
  <c r="C218" i="21"/>
  <c r="K218" i="21"/>
  <c r="S218" i="21"/>
  <c r="E218" i="21"/>
  <c r="M218" i="21"/>
  <c r="U218" i="21"/>
  <c r="G218" i="21"/>
  <c r="O218" i="21"/>
  <c r="W218" i="21"/>
  <c r="I218" i="21"/>
  <c r="Q218" i="21"/>
  <c r="Y218" i="21"/>
  <c r="C182" i="21"/>
  <c r="G182" i="21"/>
  <c r="K182" i="21"/>
  <c r="O182" i="21"/>
  <c r="S182" i="21"/>
  <c r="W182" i="21"/>
  <c r="D182" i="21"/>
  <c r="H182" i="21"/>
  <c r="L182" i="21"/>
  <c r="P182" i="21"/>
  <c r="T182" i="21"/>
  <c r="X182" i="21"/>
  <c r="E182" i="21"/>
  <c r="I182" i="21"/>
  <c r="M182" i="21"/>
  <c r="Q182" i="21"/>
  <c r="U182" i="21"/>
  <c r="Y182" i="21"/>
  <c r="B182" i="21"/>
  <c r="F182" i="21"/>
  <c r="J182" i="21"/>
  <c r="N182" i="21"/>
  <c r="R182" i="21"/>
  <c r="V182" i="21"/>
  <c r="A364" i="21"/>
  <c r="A470" i="21"/>
  <c r="A506" i="21" s="1"/>
  <c r="A256" i="21"/>
  <c r="A219" i="21"/>
  <c r="A327" i="21"/>
  <c r="A435" i="21"/>
  <c r="E108" i="21"/>
  <c r="I108" i="21"/>
  <c r="M108" i="21"/>
  <c r="Q108" i="21"/>
  <c r="U108" i="21"/>
  <c r="Y108" i="21"/>
  <c r="B108" i="21"/>
  <c r="F108" i="21"/>
  <c r="J108" i="21"/>
  <c r="N108" i="21"/>
  <c r="R108" i="21"/>
  <c r="V108" i="21"/>
  <c r="C108" i="21"/>
  <c r="G108" i="21"/>
  <c r="K108" i="21"/>
  <c r="O108" i="21"/>
  <c r="S108" i="21"/>
  <c r="W108" i="21"/>
  <c r="D108" i="21"/>
  <c r="H108" i="21"/>
  <c r="L108" i="21"/>
  <c r="P108" i="21"/>
  <c r="T108" i="21"/>
  <c r="X108" i="21"/>
  <c r="A73" i="21"/>
  <c r="B35" i="21"/>
  <c r="F35" i="21"/>
  <c r="J35" i="21"/>
  <c r="N35" i="21"/>
  <c r="R35" i="21"/>
  <c r="V35" i="21"/>
  <c r="C35" i="21"/>
  <c r="G35" i="21"/>
  <c r="K35" i="21"/>
  <c r="O35" i="21"/>
  <c r="S35" i="21"/>
  <c r="W35" i="21"/>
  <c r="D35" i="21"/>
  <c r="H35" i="21"/>
  <c r="L35" i="21"/>
  <c r="P35" i="21"/>
  <c r="T35" i="21"/>
  <c r="X35" i="21"/>
  <c r="E35" i="21"/>
  <c r="I35" i="21"/>
  <c r="M35" i="21"/>
  <c r="Q35" i="21"/>
  <c r="U35" i="21"/>
  <c r="Y35" i="21"/>
  <c r="A36" i="21"/>
  <c r="B72" i="21"/>
  <c r="E72" i="21"/>
  <c r="I72" i="21"/>
  <c r="M72" i="21"/>
  <c r="Q72" i="21"/>
  <c r="U72" i="21"/>
  <c r="Y72" i="21"/>
  <c r="F72" i="21"/>
  <c r="J72" i="21"/>
  <c r="N72" i="21"/>
  <c r="R72" i="21"/>
  <c r="V72" i="21"/>
  <c r="C72" i="21"/>
  <c r="G72" i="21"/>
  <c r="K72" i="21"/>
  <c r="O72" i="21"/>
  <c r="S72" i="21"/>
  <c r="W72" i="21"/>
  <c r="D72" i="21"/>
  <c r="H72" i="21"/>
  <c r="L72" i="21"/>
  <c r="P72" i="21"/>
  <c r="T72" i="21"/>
  <c r="X72" i="21"/>
  <c r="A109" i="21"/>
  <c r="B145" i="21"/>
  <c r="F145" i="21"/>
  <c r="J145" i="21"/>
  <c r="N145" i="21"/>
  <c r="R145" i="21"/>
  <c r="V145" i="21"/>
  <c r="C145" i="21"/>
  <c r="G145" i="21"/>
  <c r="K145" i="21"/>
  <c r="O145" i="21"/>
  <c r="S145" i="21"/>
  <c r="W145" i="21"/>
  <c r="E145" i="21"/>
  <c r="I145" i="21"/>
  <c r="M145" i="21"/>
  <c r="Q145" i="21"/>
  <c r="U145" i="21"/>
  <c r="Y145" i="21"/>
  <c r="P145" i="21"/>
  <c r="D145" i="21"/>
  <c r="T145" i="21"/>
  <c r="H145" i="21"/>
  <c r="X145" i="21"/>
  <c r="L145" i="21"/>
  <c r="A146" i="21"/>
  <c r="A183" i="21" s="1"/>
  <c r="C365" i="23"/>
  <c r="G365" i="23"/>
  <c r="K365" i="23"/>
  <c r="O365" i="23"/>
  <c r="S365" i="23"/>
  <c r="W365" i="23"/>
  <c r="E365" i="23"/>
  <c r="I365" i="23"/>
  <c r="M365" i="23"/>
  <c r="Q365" i="23"/>
  <c r="U365" i="23"/>
  <c r="Y365" i="23"/>
  <c r="D365" i="23"/>
  <c r="L365" i="23"/>
  <c r="T365" i="23"/>
  <c r="H365" i="23"/>
  <c r="P365" i="23"/>
  <c r="X365" i="23"/>
  <c r="J365" i="23"/>
  <c r="B365" i="23"/>
  <c r="R365" i="23"/>
  <c r="V365" i="23"/>
  <c r="F365" i="23"/>
  <c r="N365" i="23"/>
  <c r="A366" i="23"/>
  <c r="A403" i="23" s="1"/>
  <c r="E109" i="23"/>
  <c r="I109" i="23"/>
  <c r="M109" i="23"/>
  <c r="Q109" i="23"/>
  <c r="U109" i="23"/>
  <c r="Y109" i="23"/>
  <c r="B109" i="23"/>
  <c r="F109" i="23"/>
  <c r="J109" i="23"/>
  <c r="N109" i="23"/>
  <c r="R109" i="23"/>
  <c r="V109" i="23"/>
  <c r="C109" i="23"/>
  <c r="G109" i="23"/>
  <c r="K109" i="23"/>
  <c r="O109" i="23"/>
  <c r="S109" i="23"/>
  <c r="W109" i="23"/>
  <c r="D109" i="23"/>
  <c r="H109" i="23"/>
  <c r="L109" i="23"/>
  <c r="P109" i="23"/>
  <c r="T109" i="23"/>
  <c r="X109" i="23"/>
  <c r="D218" i="23"/>
  <c r="H218" i="23"/>
  <c r="L218" i="23"/>
  <c r="P218" i="23"/>
  <c r="T218" i="23"/>
  <c r="X218" i="23"/>
  <c r="B218" i="23"/>
  <c r="F218" i="23"/>
  <c r="J218" i="23"/>
  <c r="N218" i="23"/>
  <c r="R218" i="23"/>
  <c r="V218" i="23"/>
  <c r="I218" i="23"/>
  <c r="Q218" i="23"/>
  <c r="Y218" i="23"/>
  <c r="C218" i="23"/>
  <c r="K218" i="23"/>
  <c r="S218" i="23"/>
  <c r="E218" i="23"/>
  <c r="M218" i="23"/>
  <c r="U218" i="23"/>
  <c r="G218" i="23"/>
  <c r="O218" i="23"/>
  <c r="W218" i="23"/>
  <c r="E182" i="23"/>
  <c r="I182" i="23"/>
  <c r="M182" i="23"/>
  <c r="Q182" i="23"/>
  <c r="U182" i="23"/>
  <c r="Y182" i="23"/>
  <c r="C182" i="23"/>
  <c r="G182" i="23"/>
  <c r="K182" i="23"/>
  <c r="O182" i="23"/>
  <c r="S182" i="23"/>
  <c r="W182" i="23"/>
  <c r="H182" i="23"/>
  <c r="P182" i="23"/>
  <c r="X182" i="23"/>
  <c r="B182" i="23"/>
  <c r="J182" i="23"/>
  <c r="R182" i="23"/>
  <c r="D182" i="23"/>
  <c r="L182" i="23"/>
  <c r="T182" i="23"/>
  <c r="F182" i="23"/>
  <c r="N182" i="23"/>
  <c r="V182" i="23"/>
  <c r="A219" i="23"/>
  <c r="B328" i="23"/>
  <c r="F328" i="23"/>
  <c r="J328" i="23"/>
  <c r="N328" i="23"/>
  <c r="R328" i="23"/>
  <c r="V328" i="23"/>
  <c r="D328" i="23"/>
  <c r="H328" i="23"/>
  <c r="L328" i="23"/>
  <c r="P328" i="23"/>
  <c r="T328" i="23"/>
  <c r="X328" i="23"/>
  <c r="I328" i="23"/>
  <c r="Q328" i="23"/>
  <c r="Y328" i="23"/>
  <c r="C328" i="23"/>
  <c r="K328" i="23"/>
  <c r="S328" i="23"/>
  <c r="E328" i="23"/>
  <c r="M328" i="23"/>
  <c r="U328" i="23"/>
  <c r="G328" i="23"/>
  <c r="O328" i="23"/>
  <c r="W328" i="23"/>
  <c r="B145" i="23"/>
  <c r="F145" i="23"/>
  <c r="J145" i="23"/>
  <c r="N145" i="23"/>
  <c r="R145" i="23"/>
  <c r="V145" i="23"/>
  <c r="C145" i="23"/>
  <c r="G145" i="23"/>
  <c r="K145" i="23"/>
  <c r="O145" i="23"/>
  <c r="S145" i="23"/>
  <c r="W145" i="23"/>
  <c r="A183" i="23"/>
  <c r="D145" i="23"/>
  <c r="H145" i="23"/>
  <c r="L145" i="23"/>
  <c r="P145" i="23"/>
  <c r="T145" i="23"/>
  <c r="X145" i="23"/>
  <c r="E145" i="23"/>
  <c r="I145" i="23"/>
  <c r="M145" i="23"/>
  <c r="Q145" i="23"/>
  <c r="U145" i="23"/>
  <c r="Y145" i="23"/>
  <c r="A146" i="23"/>
  <c r="B74" i="23"/>
  <c r="F74" i="23"/>
  <c r="J74" i="23"/>
  <c r="N74" i="23"/>
  <c r="R74" i="23"/>
  <c r="V74" i="23"/>
  <c r="D74" i="23"/>
  <c r="H74" i="23"/>
  <c r="L74" i="23"/>
  <c r="P74" i="23"/>
  <c r="T74" i="23"/>
  <c r="X74" i="23"/>
  <c r="C74" i="23"/>
  <c r="K74" i="23"/>
  <c r="S74" i="23"/>
  <c r="E74" i="23"/>
  <c r="M74" i="23"/>
  <c r="U74" i="23"/>
  <c r="G74" i="23"/>
  <c r="O74" i="23"/>
  <c r="W74" i="23"/>
  <c r="I74" i="23"/>
  <c r="Q74" i="23"/>
  <c r="Y74" i="23"/>
  <c r="C255" i="23"/>
  <c r="G255" i="23"/>
  <c r="K255" i="23"/>
  <c r="O255" i="23"/>
  <c r="S255" i="23"/>
  <c r="W255" i="23"/>
  <c r="A293" i="23"/>
  <c r="D255" i="23"/>
  <c r="H255" i="23"/>
  <c r="L255" i="23"/>
  <c r="P255" i="23"/>
  <c r="T255" i="23"/>
  <c r="X255" i="23"/>
  <c r="E255" i="23"/>
  <c r="I255" i="23"/>
  <c r="M255" i="23"/>
  <c r="Q255" i="23"/>
  <c r="U255" i="23"/>
  <c r="Y255" i="23"/>
  <c r="B255" i="23"/>
  <c r="F255" i="23"/>
  <c r="J255" i="23"/>
  <c r="N255" i="23"/>
  <c r="R255" i="23"/>
  <c r="V255" i="23"/>
  <c r="A256" i="23"/>
  <c r="B37" i="23"/>
  <c r="F37" i="23"/>
  <c r="J37" i="23"/>
  <c r="N37" i="23"/>
  <c r="R37" i="23"/>
  <c r="V37" i="23"/>
  <c r="C37" i="23"/>
  <c r="G37" i="23"/>
  <c r="K37" i="23"/>
  <c r="O37" i="23"/>
  <c r="S37" i="23"/>
  <c r="W37" i="23"/>
  <c r="A75" i="23"/>
  <c r="D37" i="23"/>
  <c r="H37" i="23"/>
  <c r="L37" i="23"/>
  <c r="P37" i="23"/>
  <c r="T37" i="23"/>
  <c r="X37" i="23"/>
  <c r="E37" i="23"/>
  <c r="I37" i="23"/>
  <c r="M37" i="23"/>
  <c r="Q37" i="23"/>
  <c r="U37" i="23"/>
  <c r="Y37" i="23"/>
  <c r="C292" i="23"/>
  <c r="G292" i="23"/>
  <c r="K292" i="23"/>
  <c r="O292" i="23"/>
  <c r="S292" i="23"/>
  <c r="W292" i="23"/>
  <c r="E292" i="23"/>
  <c r="I292" i="23"/>
  <c r="M292" i="23"/>
  <c r="Q292" i="23"/>
  <c r="U292" i="23"/>
  <c r="Y292" i="23"/>
  <c r="H292" i="23"/>
  <c r="P292" i="23"/>
  <c r="X292" i="23"/>
  <c r="B292" i="23"/>
  <c r="J292" i="23"/>
  <c r="R292" i="23"/>
  <c r="D292" i="23"/>
  <c r="L292" i="23"/>
  <c r="T292" i="23"/>
  <c r="F292" i="23"/>
  <c r="N292" i="23"/>
  <c r="V292" i="23"/>
  <c r="A329" i="23"/>
  <c r="A41" i="19"/>
  <c r="A109" i="19"/>
  <c r="A439" i="23"/>
  <c r="A147" i="24"/>
  <c r="A110" i="24"/>
  <c r="A326" i="24"/>
  <c r="A38" i="24"/>
  <c r="A363" i="24"/>
  <c r="A400" i="24" s="1"/>
  <c r="A255" i="24"/>
  <c r="A434" i="24"/>
  <c r="A218" i="24"/>
  <c r="A469" i="24"/>
  <c r="A110" i="23"/>
  <c r="A38" i="23"/>
  <c r="B439" i="23" l="1"/>
  <c r="F439" i="23"/>
  <c r="J439" i="23"/>
  <c r="N439" i="23"/>
  <c r="R439" i="23"/>
  <c r="V439" i="23"/>
  <c r="C439" i="23"/>
  <c r="G439" i="23"/>
  <c r="K439" i="23"/>
  <c r="O439" i="23"/>
  <c r="S439" i="23"/>
  <c r="W439" i="23"/>
  <c r="D439" i="23"/>
  <c r="H439" i="23"/>
  <c r="L439" i="23"/>
  <c r="P439" i="23"/>
  <c r="T439" i="23"/>
  <c r="X439" i="23"/>
  <c r="E439" i="23"/>
  <c r="I439" i="23"/>
  <c r="M439" i="23"/>
  <c r="Q439" i="23"/>
  <c r="U439" i="23"/>
  <c r="Y439" i="23"/>
  <c r="E434" i="24"/>
  <c r="I434" i="24"/>
  <c r="M434" i="24"/>
  <c r="Q434" i="24"/>
  <c r="U434" i="24"/>
  <c r="Y434" i="24"/>
  <c r="B434" i="24"/>
  <c r="F434" i="24"/>
  <c r="J434" i="24"/>
  <c r="N434" i="24"/>
  <c r="R434" i="24"/>
  <c r="V434" i="24"/>
  <c r="C434" i="24"/>
  <c r="G434" i="24"/>
  <c r="K434" i="24"/>
  <c r="O434" i="24"/>
  <c r="S434" i="24"/>
  <c r="W434" i="24"/>
  <c r="D434" i="24"/>
  <c r="H434" i="24"/>
  <c r="L434" i="24"/>
  <c r="P434" i="24"/>
  <c r="T434" i="24"/>
  <c r="X434" i="24"/>
  <c r="A148" i="19"/>
  <c r="E109" i="19"/>
  <c r="I109" i="19"/>
  <c r="M109" i="19"/>
  <c r="Q109" i="19"/>
  <c r="U109" i="19"/>
  <c r="Y109" i="19"/>
  <c r="B109" i="19"/>
  <c r="F109" i="19"/>
  <c r="J109" i="19"/>
  <c r="N109" i="19"/>
  <c r="R109" i="19"/>
  <c r="V109" i="19"/>
  <c r="C109" i="19"/>
  <c r="G109" i="19"/>
  <c r="K109" i="19"/>
  <c r="O109" i="19"/>
  <c r="S109" i="19"/>
  <c r="W109" i="19"/>
  <c r="D109" i="19"/>
  <c r="H109" i="19"/>
  <c r="L109" i="19"/>
  <c r="P109" i="19"/>
  <c r="T109" i="19"/>
  <c r="X109" i="19"/>
  <c r="B404" i="19"/>
  <c r="F404" i="19"/>
  <c r="J404" i="19"/>
  <c r="N404" i="19"/>
  <c r="R404" i="19"/>
  <c r="V404" i="19"/>
  <c r="C404" i="19"/>
  <c r="G404" i="19"/>
  <c r="K404" i="19"/>
  <c r="O404" i="19"/>
  <c r="S404" i="19"/>
  <c r="W404" i="19"/>
  <c r="D404" i="19"/>
  <c r="H404" i="19"/>
  <c r="L404" i="19"/>
  <c r="P404" i="19"/>
  <c r="T404" i="19"/>
  <c r="X404" i="19"/>
  <c r="E404" i="19"/>
  <c r="I404" i="19"/>
  <c r="M404" i="19"/>
  <c r="Q404" i="19"/>
  <c r="U404" i="19"/>
  <c r="Y404" i="19"/>
  <c r="A405" i="19"/>
  <c r="A296" i="19"/>
  <c r="B258" i="19"/>
  <c r="F258" i="19"/>
  <c r="J258" i="19"/>
  <c r="N258" i="19"/>
  <c r="R258" i="19"/>
  <c r="V258" i="19"/>
  <c r="C258" i="19"/>
  <c r="G258" i="19"/>
  <c r="K258" i="19"/>
  <c r="O258" i="19"/>
  <c r="S258" i="19"/>
  <c r="W258" i="19"/>
  <c r="D258" i="19"/>
  <c r="H258" i="19"/>
  <c r="L258" i="19"/>
  <c r="P258" i="19"/>
  <c r="T258" i="19"/>
  <c r="X258" i="19"/>
  <c r="E258" i="19"/>
  <c r="I258" i="19"/>
  <c r="M258" i="19"/>
  <c r="Q258" i="19"/>
  <c r="U258" i="19"/>
  <c r="Y258" i="19"/>
  <c r="A259" i="19"/>
  <c r="B403" i="23"/>
  <c r="F403" i="23"/>
  <c r="J403" i="23"/>
  <c r="N403" i="23"/>
  <c r="R403" i="23"/>
  <c r="V403" i="23"/>
  <c r="C403" i="23"/>
  <c r="G403" i="23"/>
  <c r="K403" i="23"/>
  <c r="O403" i="23"/>
  <c r="S403" i="23"/>
  <c r="W403" i="23"/>
  <c r="D403" i="23"/>
  <c r="H403" i="23"/>
  <c r="L403" i="23"/>
  <c r="P403" i="23"/>
  <c r="T403" i="23"/>
  <c r="X403" i="23"/>
  <c r="E403" i="23"/>
  <c r="I403" i="23"/>
  <c r="M403" i="23"/>
  <c r="Q403" i="23"/>
  <c r="U403" i="23"/>
  <c r="Y403" i="23"/>
  <c r="E219" i="19"/>
  <c r="I219" i="19"/>
  <c r="M219" i="19"/>
  <c r="Q219" i="19"/>
  <c r="U219" i="19"/>
  <c r="Y219" i="19"/>
  <c r="B219" i="19"/>
  <c r="F219" i="19"/>
  <c r="J219" i="19"/>
  <c r="N219" i="19"/>
  <c r="R219" i="19"/>
  <c r="V219" i="19"/>
  <c r="C219" i="19"/>
  <c r="G219" i="19"/>
  <c r="K219" i="19"/>
  <c r="O219" i="19"/>
  <c r="S219" i="19"/>
  <c r="W219" i="19"/>
  <c r="D219" i="19"/>
  <c r="H219" i="19"/>
  <c r="L219" i="19"/>
  <c r="P219" i="19"/>
  <c r="T219" i="19"/>
  <c r="X219" i="19"/>
  <c r="C440" i="19"/>
  <c r="G440" i="19"/>
  <c r="K440" i="19"/>
  <c r="O440" i="19"/>
  <c r="S440" i="19"/>
  <c r="W440" i="19"/>
  <c r="D440" i="19"/>
  <c r="H440" i="19"/>
  <c r="L440" i="19"/>
  <c r="P440" i="19"/>
  <c r="T440" i="19"/>
  <c r="X440" i="19"/>
  <c r="E440" i="19"/>
  <c r="I440" i="19"/>
  <c r="M440" i="19"/>
  <c r="Q440" i="19"/>
  <c r="U440" i="19"/>
  <c r="Y440" i="19"/>
  <c r="B440" i="19"/>
  <c r="F440" i="19"/>
  <c r="J440" i="19"/>
  <c r="N440" i="19"/>
  <c r="R440" i="19"/>
  <c r="V440" i="19"/>
  <c r="A441" i="19"/>
  <c r="B295" i="19"/>
  <c r="F295" i="19"/>
  <c r="J295" i="19"/>
  <c r="N295" i="19"/>
  <c r="R295" i="19"/>
  <c r="V295" i="19"/>
  <c r="C295" i="19"/>
  <c r="G295" i="19"/>
  <c r="K295" i="19"/>
  <c r="O295" i="19"/>
  <c r="S295" i="19"/>
  <c r="W295" i="19"/>
  <c r="D295" i="19"/>
  <c r="H295" i="19"/>
  <c r="L295" i="19"/>
  <c r="P295" i="19"/>
  <c r="T295" i="19"/>
  <c r="X295" i="19"/>
  <c r="E295" i="19"/>
  <c r="I295" i="19"/>
  <c r="M295" i="19"/>
  <c r="Q295" i="19"/>
  <c r="U295" i="19"/>
  <c r="Y295" i="19"/>
  <c r="A332" i="19"/>
  <c r="C469" i="24"/>
  <c r="G469" i="24"/>
  <c r="K469" i="24"/>
  <c r="O469" i="24"/>
  <c r="S469" i="24"/>
  <c r="W469" i="24"/>
  <c r="D469" i="24"/>
  <c r="H469" i="24"/>
  <c r="L469" i="24"/>
  <c r="P469" i="24"/>
  <c r="T469" i="24"/>
  <c r="X469" i="24"/>
  <c r="E469" i="24"/>
  <c r="I469" i="24"/>
  <c r="M469" i="24"/>
  <c r="Q469" i="24"/>
  <c r="U469" i="24"/>
  <c r="Y469" i="24"/>
  <c r="A506" i="24"/>
  <c r="B469" i="24"/>
  <c r="F469" i="24"/>
  <c r="J469" i="24"/>
  <c r="N469" i="24"/>
  <c r="R469" i="24"/>
  <c r="V469" i="24"/>
  <c r="C400" i="24"/>
  <c r="G400" i="24"/>
  <c r="K400" i="24"/>
  <c r="O400" i="24"/>
  <c r="S400" i="24"/>
  <c r="W400" i="24"/>
  <c r="D400" i="24"/>
  <c r="H400" i="24"/>
  <c r="L400" i="24"/>
  <c r="P400" i="24"/>
  <c r="T400" i="24"/>
  <c r="X400" i="24"/>
  <c r="E400" i="24"/>
  <c r="I400" i="24"/>
  <c r="M400" i="24"/>
  <c r="Q400" i="24"/>
  <c r="U400" i="24"/>
  <c r="Y400" i="24"/>
  <c r="B400" i="24"/>
  <c r="F400" i="24"/>
  <c r="J400" i="24"/>
  <c r="N400" i="24"/>
  <c r="R400" i="24"/>
  <c r="V400" i="24"/>
  <c r="D506" i="21"/>
  <c r="H506" i="21"/>
  <c r="L506" i="21"/>
  <c r="P506" i="21"/>
  <c r="T506" i="21"/>
  <c r="X506" i="21"/>
  <c r="E506" i="21"/>
  <c r="I506" i="21"/>
  <c r="M506" i="21"/>
  <c r="Q506" i="21"/>
  <c r="U506" i="21"/>
  <c r="Y506" i="21"/>
  <c r="B506" i="21"/>
  <c r="F506" i="21"/>
  <c r="J506" i="21"/>
  <c r="N506" i="21"/>
  <c r="R506" i="21"/>
  <c r="V506" i="21"/>
  <c r="C506" i="21"/>
  <c r="G506" i="21"/>
  <c r="K506" i="21"/>
  <c r="O506" i="21"/>
  <c r="S506" i="21"/>
  <c r="W506" i="21"/>
  <c r="D78" i="19"/>
  <c r="H78" i="19"/>
  <c r="L78" i="19"/>
  <c r="P78" i="19"/>
  <c r="T78" i="19"/>
  <c r="X78" i="19"/>
  <c r="E78" i="19"/>
  <c r="I78" i="19"/>
  <c r="M78" i="19"/>
  <c r="Q78" i="19"/>
  <c r="U78" i="19"/>
  <c r="Y78" i="19"/>
  <c r="B78" i="19"/>
  <c r="F78" i="19"/>
  <c r="J78" i="19"/>
  <c r="N78" i="19"/>
  <c r="R78" i="19"/>
  <c r="V78" i="19"/>
  <c r="C78" i="19"/>
  <c r="G78" i="19"/>
  <c r="K78" i="19"/>
  <c r="O78" i="19"/>
  <c r="S78" i="19"/>
  <c r="W78" i="19"/>
  <c r="B368" i="19"/>
  <c r="F368" i="19"/>
  <c r="J368" i="19"/>
  <c r="N368" i="19"/>
  <c r="R368" i="19"/>
  <c r="V368" i="19"/>
  <c r="E368" i="19"/>
  <c r="I368" i="19"/>
  <c r="M368" i="19"/>
  <c r="Q368" i="19"/>
  <c r="U368" i="19"/>
  <c r="Y368" i="19"/>
  <c r="G368" i="19"/>
  <c r="O368" i="19"/>
  <c r="W368" i="19"/>
  <c r="H368" i="19"/>
  <c r="P368" i="19"/>
  <c r="X368" i="19"/>
  <c r="C368" i="19"/>
  <c r="K368" i="19"/>
  <c r="S368" i="19"/>
  <c r="D368" i="19"/>
  <c r="L368" i="19"/>
  <c r="T368" i="19"/>
  <c r="A369" i="19"/>
  <c r="E147" i="19"/>
  <c r="I147" i="19"/>
  <c r="M147" i="19"/>
  <c r="Q147" i="19"/>
  <c r="U147" i="19"/>
  <c r="Y147" i="19"/>
  <c r="B147" i="19"/>
  <c r="F147" i="19"/>
  <c r="J147" i="19"/>
  <c r="N147" i="19"/>
  <c r="R147" i="19"/>
  <c r="V147" i="19"/>
  <c r="C147" i="19"/>
  <c r="G147" i="19"/>
  <c r="K147" i="19"/>
  <c r="O147" i="19"/>
  <c r="S147" i="19"/>
  <c r="W147" i="19"/>
  <c r="D147" i="19"/>
  <c r="H147" i="19"/>
  <c r="L147" i="19"/>
  <c r="P147" i="19"/>
  <c r="T147" i="19"/>
  <c r="X147" i="19"/>
  <c r="A184" i="19"/>
  <c r="A79" i="19"/>
  <c r="D41" i="19"/>
  <c r="H41" i="19"/>
  <c r="L41" i="19"/>
  <c r="P41" i="19"/>
  <c r="T41" i="19"/>
  <c r="X41" i="19"/>
  <c r="E41" i="19"/>
  <c r="I41" i="19"/>
  <c r="M41" i="19"/>
  <c r="Q41" i="19"/>
  <c r="U41" i="19"/>
  <c r="Y41" i="19"/>
  <c r="B41" i="19"/>
  <c r="F41" i="19"/>
  <c r="J41" i="19"/>
  <c r="N41" i="19"/>
  <c r="R41" i="19"/>
  <c r="V41" i="19"/>
  <c r="C41" i="19"/>
  <c r="G41" i="19"/>
  <c r="K41" i="19"/>
  <c r="O41" i="19"/>
  <c r="S41" i="19"/>
  <c r="W41" i="19"/>
  <c r="E183" i="19"/>
  <c r="I183" i="19"/>
  <c r="M183" i="19"/>
  <c r="Q183" i="19"/>
  <c r="U183" i="19"/>
  <c r="Y183" i="19"/>
  <c r="B183" i="19"/>
  <c r="F183" i="19"/>
  <c r="J183" i="19"/>
  <c r="N183" i="19"/>
  <c r="R183" i="19"/>
  <c r="V183" i="19"/>
  <c r="C183" i="19"/>
  <c r="G183" i="19"/>
  <c r="K183" i="19"/>
  <c r="O183" i="19"/>
  <c r="S183" i="19"/>
  <c r="W183" i="19"/>
  <c r="D183" i="19"/>
  <c r="H183" i="19"/>
  <c r="L183" i="19"/>
  <c r="P183" i="19"/>
  <c r="T183" i="19"/>
  <c r="X183" i="19"/>
  <c r="A220" i="19"/>
  <c r="E331" i="19"/>
  <c r="I331" i="19"/>
  <c r="M331" i="19"/>
  <c r="Q331" i="19"/>
  <c r="U331" i="19"/>
  <c r="Y331" i="19"/>
  <c r="B331" i="19"/>
  <c r="F331" i="19"/>
  <c r="J331" i="19"/>
  <c r="N331" i="19"/>
  <c r="R331" i="19"/>
  <c r="V331" i="19"/>
  <c r="C331" i="19"/>
  <c r="G331" i="19"/>
  <c r="K331" i="19"/>
  <c r="O331" i="19"/>
  <c r="S331" i="19"/>
  <c r="W331" i="19"/>
  <c r="D331" i="19"/>
  <c r="H331" i="19"/>
  <c r="L331" i="19"/>
  <c r="P331" i="19"/>
  <c r="T331" i="19"/>
  <c r="X331" i="19"/>
  <c r="B505" i="24"/>
  <c r="F505" i="24"/>
  <c r="J505" i="24"/>
  <c r="N505" i="24"/>
  <c r="R505" i="24"/>
  <c r="V505" i="24"/>
  <c r="C505" i="24"/>
  <c r="G505" i="24"/>
  <c r="K505" i="24"/>
  <c r="O505" i="24"/>
  <c r="S505" i="24"/>
  <c r="W505" i="24"/>
  <c r="D505" i="24"/>
  <c r="H505" i="24"/>
  <c r="L505" i="24"/>
  <c r="P505" i="24"/>
  <c r="T505" i="24"/>
  <c r="X505" i="24"/>
  <c r="E505" i="24"/>
  <c r="I505" i="24"/>
  <c r="M505" i="24"/>
  <c r="Q505" i="24"/>
  <c r="U505" i="24"/>
  <c r="Y505" i="24"/>
  <c r="D218" i="24"/>
  <c r="H218" i="24"/>
  <c r="L218" i="24"/>
  <c r="P218" i="24"/>
  <c r="T218" i="24"/>
  <c r="X218" i="24"/>
  <c r="E218" i="24"/>
  <c r="I218" i="24"/>
  <c r="M218" i="24"/>
  <c r="Q218" i="24"/>
  <c r="U218" i="24"/>
  <c r="Y218" i="24"/>
  <c r="C218" i="24"/>
  <c r="K218" i="24"/>
  <c r="S218" i="24"/>
  <c r="F218" i="24"/>
  <c r="N218" i="24"/>
  <c r="V218" i="24"/>
  <c r="G218" i="24"/>
  <c r="O218" i="24"/>
  <c r="W218" i="24"/>
  <c r="B218" i="24"/>
  <c r="J218" i="24"/>
  <c r="R218" i="24"/>
  <c r="D363" i="24"/>
  <c r="H363" i="24"/>
  <c r="L363" i="24"/>
  <c r="P363" i="24"/>
  <c r="T363" i="24"/>
  <c r="X363" i="24"/>
  <c r="E363" i="24"/>
  <c r="I363" i="24"/>
  <c r="M363" i="24"/>
  <c r="Q363" i="24"/>
  <c r="U363" i="24"/>
  <c r="Y363" i="24"/>
  <c r="B363" i="24"/>
  <c r="J363" i="24"/>
  <c r="R363" i="24"/>
  <c r="C363" i="24"/>
  <c r="K363" i="24"/>
  <c r="S363" i="24"/>
  <c r="F363" i="24"/>
  <c r="N363" i="24"/>
  <c r="V363" i="24"/>
  <c r="G363" i="24"/>
  <c r="O363" i="24"/>
  <c r="W363" i="24"/>
  <c r="C110" i="24"/>
  <c r="G110" i="24"/>
  <c r="K110" i="24"/>
  <c r="O110" i="24"/>
  <c r="S110" i="24"/>
  <c r="W110" i="24"/>
  <c r="D110" i="24"/>
  <c r="H110" i="24"/>
  <c r="L110" i="24"/>
  <c r="P110" i="24"/>
  <c r="T110" i="24"/>
  <c r="X110" i="24"/>
  <c r="E110" i="24"/>
  <c r="I110" i="24"/>
  <c r="M110" i="24"/>
  <c r="Q110" i="24"/>
  <c r="U110" i="24"/>
  <c r="Y110" i="24"/>
  <c r="B110" i="24"/>
  <c r="F110" i="24"/>
  <c r="J110" i="24"/>
  <c r="N110" i="24"/>
  <c r="R110" i="24"/>
  <c r="V110" i="24"/>
  <c r="A76" i="24"/>
  <c r="D38" i="24"/>
  <c r="H38" i="24"/>
  <c r="L38" i="24"/>
  <c r="P38" i="24"/>
  <c r="T38" i="24"/>
  <c r="X38" i="24"/>
  <c r="E38" i="24"/>
  <c r="I38" i="24"/>
  <c r="M38" i="24"/>
  <c r="Q38" i="24"/>
  <c r="U38" i="24"/>
  <c r="Y38" i="24"/>
  <c r="B38" i="24"/>
  <c r="F38" i="24"/>
  <c r="J38" i="24"/>
  <c r="N38" i="24"/>
  <c r="R38" i="24"/>
  <c r="V38" i="24"/>
  <c r="C38" i="24"/>
  <c r="G38" i="24"/>
  <c r="K38" i="24"/>
  <c r="O38" i="24"/>
  <c r="S38" i="24"/>
  <c r="W38" i="24"/>
  <c r="A184" i="24"/>
  <c r="E147" i="24"/>
  <c r="I147" i="24"/>
  <c r="M147" i="24"/>
  <c r="Q147" i="24"/>
  <c r="U147" i="24"/>
  <c r="Y147" i="24"/>
  <c r="B147" i="24"/>
  <c r="F147" i="24"/>
  <c r="J147" i="24"/>
  <c r="N147" i="24"/>
  <c r="R147" i="24"/>
  <c r="V147" i="24"/>
  <c r="C147" i="24"/>
  <c r="G147" i="24"/>
  <c r="K147" i="24"/>
  <c r="O147" i="24"/>
  <c r="S147" i="24"/>
  <c r="W147" i="24"/>
  <c r="D147" i="24"/>
  <c r="H147" i="24"/>
  <c r="L147" i="24"/>
  <c r="P147" i="24"/>
  <c r="T147" i="24"/>
  <c r="X147" i="24"/>
  <c r="C75" i="24"/>
  <c r="G75" i="24"/>
  <c r="K75" i="24"/>
  <c r="O75" i="24"/>
  <c r="S75" i="24"/>
  <c r="W75" i="24"/>
  <c r="D75" i="24"/>
  <c r="H75" i="24"/>
  <c r="L75" i="24"/>
  <c r="P75" i="24"/>
  <c r="T75" i="24"/>
  <c r="X75" i="24"/>
  <c r="B75" i="24"/>
  <c r="F75" i="24"/>
  <c r="J75" i="24"/>
  <c r="N75" i="24"/>
  <c r="R75" i="24"/>
  <c r="V75" i="24"/>
  <c r="I75" i="24"/>
  <c r="Y75" i="24"/>
  <c r="M75" i="24"/>
  <c r="Q75" i="24"/>
  <c r="E75" i="24"/>
  <c r="U75" i="24"/>
  <c r="A292" i="24"/>
  <c r="B255" i="24"/>
  <c r="F255" i="24"/>
  <c r="J255" i="24"/>
  <c r="N255" i="24"/>
  <c r="R255" i="24"/>
  <c r="V255" i="24"/>
  <c r="C255" i="24"/>
  <c r="G255" i="24"/>
  <c r="K255" i="24"/>
  <c r="O255" i="24"/>
  <c r="S255" i="24"/>
  <c r="W255" i="24"/>
  <c r="D255" i="24"/>
  <c r="H255" i="24"/>
  <c r="L255" i="24"/>
  <c r="P255" i="24"/>
  <c r="T255" i="24"/>
  <c r="X255" i="24"/>
  <c r="E255" i="24"/>
  <c r="I255" i="24"/>
  <c r="M255" i="24"/>
  <c r="Q255" i="24"/>
  <c r="U255" i="24"/>
  <c r="Y255" i="24"/>
  <c r="D326" i="24"/>
  <c r="H326" i="24"/>
  <c r="L326" i="24"/>
  <c r="P326" i="24"/>
  <c r="T326" i="24"/>
  <c r="X326" i="24"/>
  <c r="E326" i="24"/>
  <c r="I326" i="24"/>
  <c r="M326" i="24"/>
  <c r="Q326" i="24"/>
  <c r="U326" i="24"/>
  <c r="Y326" i="24"/>
  <c r="B326" i="24"/>
  <c r="J326" i="24"/>
  <c r="R326" i="24"/>
  <c r="C326" i="24"/>
  <c r="K326" i="24"/>
  <c r="S326" i="24"/>
  <c r="F326" i="24"/>
  <c r="N326" i="24"/>
  <c r="V326" i="24"/>
  <c r="G326" i="24"/>
  <c r="O326" i="24"/>
  <c r="W326" i="24"/>
  <c r="D183" i="24"/>
  <c r="H183" i="24"/>
  <c r="L183" i="24"/>
  <c r="P183" i="24"/>
  <c r="T183" i="24"/>
  <c r="X183" i="24"/>
  <c r="C183" i="24"/>
  <c r="G183" i="24"/>
  <c r="K183" i="24"/>
  <c r="O183" i="24"/>
  <c r="S183" i="24"/>
  <c r="W183" i="24"/>
  <c r="I183" i="24"/>
  <c r="Q183" i="24"/>
  <c r="Y183" i="24"/>
  <c r="B183" i="24"/>
  <c r="J183" i="24"/>
  <c r="R183" i="24"/>
  <c r="E183" i="24"/>
  <c r="M183" i="24"/>
  <c r="U183" i="24"/>
  <c r="F183" i="24"/>
  <c r="N183" i="24"/>
  <c r="V183" i="24"/>
  <c r="E291" i="24"/>
  <c r="I291" i="24"/>
  <c r="M291" i="24"/>
  <c r="Q291" i="24"/>
  <c r="U291" i="24"/>
  <c r="Y291" i="24"/>
  <c r="B291" i="24"/>
  <c r="F291" i="24"/>
  <c r="J291" i="24"/>
  <c r="N291" i="24"/>
  <c r="R291" i="24"/>
  <c r="V291" i="24"/>
  <c r="C291" i="24"/>
  <c r="K291" i="24"/>
  <c r="S291" i="24"/>
  <c r="D291" i="24"/>
  <c r="L291" i="24"/>
  <c r="T291" i="24"/>
  <c r="G291" i="24"/>
  <c r="O291" i="24"/>
  <c r="W291" i="24"/>
  <c r="H291" i="24"/>
  <c r="P291" i="24"/>
  <c r="X291" i="24"/>
  <c r="C435" i="21"/>
  <c r="G435" i="21"/>
  <c r="K435" i="21"/>
  <c r="O435" i="21"/>
  <c r="S435" i="21"/>
  <c r="W435" i="21"/>
  <c r="E435" i="21"/>
  <c r="I435" i="21"/>
  <c r="M435" i="21"/>
  <c r="Q435" i="21"/>
  <c r="U435" i="21"/>
  <c r="Y435" i="21"/>
  <c r="D435" i="21"/>
  <c r="L435" i="21"/>
  <c r="T435" i="21"/>
  <c r="F435" i="21"/>
  <c r="N435" i="21"/>
  <c r="V435" i="21"/>
  <c r="H435" i="21"/>
  <c r="P435" i="21"/>
  <c r="X435" i="21"/>
  <c r="B435" i="21"/>
  <c r="J435" i="21"/>
  <c r="R435" i="21"/>
  <c r="A401" i="21"/>
  <c r="C364" i="21"/>
  <c r="G364" i="21"/>
  <c r="K364" i="21"/>
  <c r="O364" i="21"/>
  <c r="S364" i="21"/>
  <c r="W364" i="21"/>
  <c r="E364" i="21"/>
  <c r="I364" i="21"/>
  <c r="M364" i="21"/>
  <c r="Q364" i="21"/>
  <c r="U364" i="21"/>
  <c r="Y364" i="21"/>
  <c r="B364" i="21"/>
  <c r="J364" i="21"/>
  <c r="R364" i="21"/>
  <c r="D364" i="21"/>
  <c r="L364" i="21"/>
  <c r="T364" i="21"/>
  <c r="F364" i="21"/>
  <c r="N364" i="21"/>
  <c r="V364" i="21"/>
  <c r="H364" i="21"/>
  <c r="P364" i="21"/>
  <c r="X364" i="21"/>
  <c r="C470" i="21"/>
  <c r="G470" i="21"/>
  <c r="K470" i="21"/>
  <c r="O470" i="21"/>
  <c r="S470" i="21"/>
  <c r="W470" i="21"/>
  <c r="E470" i="21"/>
  <c r="I470" i="21"/>
  <c r="M470" i="21"/>
  <c r="Q470" i="21"/>
  <c r="U470" i="21"/>
  <c r="Y470" i="21"/>
  <c r="F470" i="21"/>
  <c r="N470" i="21"/>
  <c r="V470" i="21"/>
  <c r="B470" i="21"/>
  <c r="J470" i="21"/>
  <c r="R470" i="21"/>
  <c r="L470" i="21"/>
  <c r="P470" i="21"/>
  <c r="D470" i="21"/>
  <c r="T470" i="21"/>
  <c r="H470" i="21"/>
  <c r="X470" i="21"/>
  <c r="C400" i="21"/>
  <c r="G400" i="21"/>
  <c r="D400" i="21"/>
  <c r="H400" i="21"/>
  <c r="L400" i="21"/>
  <c r="P400" i="21"/>
  <c r="T400" i="21"/>
  <c r="X400" i="21"/>
  <c r="B400" i="21"/>
  <c r="F400" i="21"/>
  <c r="J400" i="21"/>
  <c r="N400" i="21"/>
  <c r="R400" i="21"/>
  <c r="V400" i="21"/>
  <c r="M400" i="21"/>
  <c r="U400" i="21"/>
  <c r="E400" i="21"/>
  <c r="O400" i="21"/>
  <c r="W400" i="21"/>
  <c r="I400" i="21"/>
  <c r="Q400" i="21"/>
  <c r="Y400" i="21"/>
  <c r="K400" i="21"/>
  <c r="S400" i="21"/>
  <c r="B327" i="21"/>
  <c r="F327" i="21"/>
  <c r="J327" i="21"/>
  <c r="N327" i="21"/>
  <c r="R327" i="21"/>
  <c r="V327" i="21"/>
  <c r="C327" i="21"/>
  <c r="G327" i="21"/>
  <c r="K327" i="21"/>
  <c r="O327" i="21"/>
  <c r="S327" i="21"/>
  <c r="W327" i="21"/>
  <c r="H327" i="21"/>
  <c r="P327" i="21"/>
  <c r="X327" i="21"/>
  <c r="I327" i="21"/>
  <c r="Q327" i="21"/>
  <c r="Y327" i="21"/>
  <c r="M327" i="21"/>
  <c r="D327" i="21"/>
  <c r="T327" i="21"/>
  <c r="L327" i="21"/>
  <c r="E327" i="21"/>
  <c r="U327" i="21"/>
  <c r="E256" i="21"/>
  <c r="I256" i="21"/>
  <c r="M256" i="21"/>
  <c r="Q256" i="21"/>
  <c r="U256" i="21"/>
  <c r="Y256" i="21"/>
  <c r="B256" i="21"/>
  <c r="F256" i="21"/>
  <c r="J256" i="21"/>
  <c r="N256" i="21"/>
  <c r="R256" i="21"/>
  <c r="V256" i="21"/>
  <c r="A293" i="21"/>
  <c r="C256" i="21"/>
  <c r="G256" i="21"/>
  <c r="K256" i="21"/>
  <c r="O256" i="21"/>
  <c r="S256" i="21"/>
  <c r="W256" i="21"/>
  <c r="D256" i="21"/>
  <c r="H256" i="21"/>
  <c r="L256" i="21"/>
  <c r="P256" i="21"/>
  <c r="T256" i="21"/>
  <c r="X256" i="21"/>
  <c r="D292" i="21"/>
  <c r="H292" i="21"/>
  <c r="L292" i="21"/>
  <c r="P292" i="21"/>
  <c r="T292" i="21"/>
  <c r="X292" i="21"/>
  <c r="B292" i="21"/>
  <c r="F292" i="21"/>
  <c r="J292" i="21"/>
  <c r="N292" i="21"/>
  <c r="R292" i="21"/>
  <c r="V292" i="21"/>
  <c r="G292" i="21"/>
  <c r="O292" i="21"/>
  <c r="W292" i="21"/>
  <c r="C292" i="21"/>
  <c r="K292" i="21"/>
  <c r="S292" i="21"/>
  <c r="M292" i="21"/>
  <c r="Q292" i="21"/>
  <c r="E292" i="21"/>
  <c r="U292" i="21"/>
  <c r="I292" i="21"/>
  <c r="Y292" i="21"/>
  <c r="C183" i="21"/>
  <c r="G183" i="21"/>
  <c r="K183" i="21"/>
  <c r="O183" i="21"/>
  <c r="S183" i="21"/>
  <c r="W183" i="21"/>
  <c r="D183" i="21"/>
  <c r="H183" i="21"/>
  <c r="L183" i="21"/>
  <c r="P183" i="21"/>
  <c r="T183" i="21"/>
  <c r="X183" i="21"/>
  <c r="E183" i="21"/>
  <c r="I183" i="21"/>
  <c r="M183" i="21"/>
  <c r="Q183" i="21"/>
  <c r="U183" i="21"/>
  <c r="Y183" i="21"/>
  <c r="B183" i="21"/>
  <c r="F183" i="21"/>
  <c r="J183" i="21"/>
  <c r="N183" i="21"/>
  <c r="R183" i="21"/>
  <c r="V183" i="21"/>
  <c r="D219" i="21"/>
  <c r="H219" i="21"/>
  <c r="L219" i="21"/>
  <c r="P219" i="21"/>
  <c r="T219" i="21"/>
  <c r="X219" i="21"/>
  <c r="B219" i="21"/>
  <c r="F219" i="21"/>
  <c r="J219" i="21"/>
  <c r="N219" i="21"/>
  <c r="R219" i="21"/>
  <c r="V219" i="21"/>
  <c r="C219" i="21"/>
  <c r="K219" i="21"/>
  <c r="S219" i="21"/>
  <c r="E219" i="21"/>
  <c r="M219" i="21"/>
  <c r="U219" i="21"/>
  <c r="G219" i="21"/>
  <c r="O219" i="21"/>
  <c r="W219" i="21"/>
  <c r="I219" i="21"/>
  <c r="Q219" i="21"/>
  <c r="Y219" i="21"/>
  <c r="A220" i="21"/>
  <c r="A257" i="21"/>
  <c r="A436" i="21"/>
  <c r="A328" i="21"/>
  <c r="A471" i="21"/>
  <c r="A507" i="21" s="1"/>
  <c r="A365" i="21"/>
  <c r="B146" i="21"/>
  <c r="F146" i="21"/>
  <c r="J146" i="21"/>
  <c r="N146" i="21"/>
  <c r="R146" i="21"/>
  <c r="C146" i="21"/>
  <c r="G146" i="21"/>
  <c r="K146" i="21"/>
  <c r="O146" i="21"/>
  <c r="S146" i="21"/>
  <c r="E146" i="21"/>
  <c r="I146" i="21"/>
  <c r="M146" i="21"/>
  <c r="Q146" i="21"/>
  <c r="H146" i="21"/>
  <c r="U146" i="21"/>
  <c r="Y146" i="21"/>
  <c r="L146" i="21"/>
  <c r="V146" i="21"/>
  <c r="P146" i="21"/>
  <c r="W146" i="21"/>
  <c r="D146" i="21"/>
  <c r="T146" i="21"/>
  <c r="X146" i="21"/>
  <c r="A147" i="21"/>
  <c r="A184" i="21" s="1"/>
  <c r="E109" i="21"/>
  <c r="I109" i="21"/>
  <c r="M109" i="21"/>
  <c r="Q109" i="21"/>
  <c r="U109" i="21"/>
  <c r="Y109" i="21"/>
  <c r="B109" i="21"/>
  <c r="F109" i="21"/>
  <c r="J109" i="21"/>
  <c r="N109" i="21"/>
  <c r="R109" i="21"/>
  <c r="V109" i="21"/>
  <c r="C109" i="21"/>
  <c r="G109" i="21"/>
  <c r="K109" i="21"/>
  <c r="O109" i="21"/>
  <c r="S109" i="21"/>
  <c r="W109" i="21"/>
  <c r="D109" i="21"/>
  <c r="H109" i="21"/>
  <c r="L109" i="21"/>
  <c r="P109" i="21"/>
  <c r="T109" i="21"/>
  <c r="X109" i="21"/>
  <c r="A74" i="21"/>
  <c r="B36" i="21"/>
  <c r="F36" i="21"/>
  <c r="J36" i="21"/>
  <c r="N36" i="21"/>
  <c r="R36" i="21"/>
  <c r="V36" i="21"/>
  <c r="C36" i="21"/>
  <c r="G36" i="21"/>
  <c r="K36" i="21"/>
  <c r="O36" i="21"/>
  <c r="S36" i="21"/>
  <c r="W36" i="21"/>
  <c r="D36" i="21"/>
  <c r="H36" i="21"/>
  <c r="L36" i="21"/>
  <c r="P36" i="21"/>
  <c r="T36" i="21"/>
  <c r="X36" i="21"/>
  <c r="E36" i="21"/>
  <c r="I36" i="21"/>
  <c r="M36" i="21"/>
  <c r="Q36" i="21"/>
  <c r="U36" i="21"/>
  <c r="Y36" i="21"/>
  <c r="A37" i="21"/>
  <c r="B73" i="21"/>
  <c r="F73" i="21"/>
  <c r="J73" i="21"/>
  <c r="N73" i="21"/>
  <c r="R73" i="21"/>
  <c r="V73" i="21"/>
  <c r="C73" i="21"/>
  <c r="G73" i="21"/>
  <c r="K73" i="21"/>
  <c r="O73" i="21"/>
  <c r="S73" i="21"/>
  <c r="W73" i="21"/>
  <c r="D73" i="21"/>
  <c r="H73" i="21"/>
  <c r="L73" i="21"/>
  <c r="P73" i="21"/>
  <c r="T73" i="21"/>
  <c r="X73" i="21"/>
  <c r="E73" i="21"/>
  <c r="I73" i="21"/>
  <c r="M73" i="21"/>
  <c r="Q73" i="21"/>
  <c r="U73" i="21"/>
  <c r="Y73" i="21"/>
  <c r="A110" i="21"/>
  <c r="E110" i="23"/>
  <c r="I110" i="23"/>
  <c r="M110" i="23"/>
  <c r="Q110" i="23"/>
  <c r="U110" i="23"/>
  <c r="Y110" i="23"/>
  <c r="B110" i="23"/>
  <c r="F110" i="23"/>
  <c r="J110" i="23"/>
  <c r="N110" i="23"/>
  <c r="R110" i="23"/>
  <c r="V110" i="23"/>
  <c r="C110" i="23"/>
  <c r="G110" i="23"/>
  <c r="K110" i="23"/>
  <c r="O110" i="23"/>
  <c r="S110" i="23"/>
  <c r="W110" i="23"/>
  <c r="D110" i="23"/>
  <c r="H110" i="23"/>
  <c r="L110" i="23"/>
  <c r="P110" i="23"/>
  <c r="T110" i="23"/>
  <c r="X110" i="23"/>
  <c r="B329" i="23"/>
  <c r="F329" i="23"/>
  <c r="J329" i="23"/>
  <c r="N329" i="23"/>
  <c r="R329" i="23"/>
  <c r="V329" i="23"/>
  <c r="D329" i="23"/>
  <c r="H329" i="23"/>
  <c r="L329" i="23"/>
  <c r="P329" i="23"/>
  <c r="T329" i="23"/>
  <c r="X329" i="23"/>
  <c r="I329" i="23"/>
  <c r="Q329" i="23"/>
  <c r="Y329" i="23"/>
  <c r="C329" i="23"/>
  <c r="K329" i="23"/>
  <c r="S329" i="23"/>
  <c r="E329" i="23"/>
  <c r="M329" i="23"/>
  <c r="U329" i="23"/>
  <c r="G329" i="23"/>
  <c r="O329" i="23"/>
  <c r="W329" i="23"/>
  <c r="B146" i="23"/>
  <c r="F146" i="23"/>
  <c r="J146" i="23"/>
  <c r="N146" i="23"/>
  <c r="R146" i="23"/>
  <c r="V146" i="23"/>
  <c r="C146" i="23"/>
  <c r="G146" i="23"/>
  <c r="K146" i="23"/>
  <c r="O146" i="23"/>
  <c r="S146" i="23"/>
  <c r="W146" i="23"/>
  <c r="D146" i="23"/>
  <c r="H146" i="23"/>
  <c r="L146" i="23"/>
  <c r="P146" i="23"/>
  <c r="T146" i="23"/>
  <c r="X146" i="23"/>
  <c r="A184" i="23"/>
  <c r="E146" i="23"/>
  <c r="I146" i="23"/>
  <c r="M146" i="23"/>
  <c r="Q146" i="23"/>
  <c r="U146" i="23"/>
  <c r="Y146" i="23"/>
  <c r="A147" i="23"/>
  <c r="B75" i="23"/>
  <c r="F75" i="23"/>
  <c r="J75" i="23"/>
  <c r="N75" i="23"/>
  <c r="R75" i="23"/>
  <c r="V75" i="23"/>
  <c r="D75" i="23"/>
  <c r="H75" i="23"/>
  <c r="L75" i="23"/>
  <c r="P75" i="23"/>
  <c r="T75" i="23"/>
  <c r="X75" i="23"/>
  <c r="C75" i="23"/>
  <c r="K75" i="23"/>
  <c r="S75" i="23"/>
  <c r="E75" i="23"/>
  <c r="M75" i="23"/>
  <c r="U75" i="23"/>
  <c r="G75" i="23"/>
  <c r="O75" i="23"/>
  <c r="W75" i="23"/>
  <c r="I75" i="23"/>
  <c r="Q75" i="23"/>
  <c r="Y75" i="23"/>
  <c r="C293" i="23"/>
  <c r="G293" i="23"/>
  <c r="K293" i="23"/>
  <c r="O293" i="23"/>
  <c r="S293" i="23"/>
  <c r="W293" i="23"/>
  <c r="E293" i="23"/>
  <c r="I293" i="23"/>
  <c r="M293" i="23"/>
  <c r="Q293" i="23"/>
  <c r="U293" i="23"/>
  <c r="Y293" i="23"/>
  <c r="H293" i="23"/>
  <c r="P293" i="23"/>
  <c r="X293" i="23"/>
  <c r="B293" i="23"/>
  <c r="J293" i="23"/>
  <c r="R293" i="23"/>
  <c r="D293" i="23"/>
  <c r="L293" i="23"/>
  <c r="T293" i="23"/>
  <c r="F293" i="23"/>
  <c r="N293" i="23"/>
  <c r="V293" i="23"/>
  <c r="A330" i="23"/>
  <c r="E183" i="23"/>
  <c r="I183" i="23"/>
  <c r="M183" i="23"/>
  <c r="Q183" i="23"/>
  <c r="U183" i="23"/>
  <c r="Y183" i="23"/>
  <c r="C183" i="23"/>
  <c r="G183" i="23"/>
  <c r="K183" i="23"/>
  <c r="O183" i="23"/>
  <c r="S183" i="23"/>
  <c r="W183" i="23"/>
  <c r="H183" i="23"/>
  <c r="P183" i="23"/>
  <c r="X183" i="23"/>
  <c r="B183" i="23"/>
  <c r="J183" i="23"/>
  <c r="R183" i="23"/>
  <c r="D183" i="23"/>
  <c r="L183" i="23"/>
  <c r="T183" i="23"/>
  <c r="F183" i="23"/>
  <c r="N183" i="23"/>
  <c r="V183" i="23"/>
  <c r="A220" i="23"/>
  <c r="B38" i="23"/>
  <c r="F38" i="23"/>
  <c r="J38" i="23"/>
  <c r="N38" i="23"/>
  <c r="R38" i="23"/>
  <c r="V38" i="23"/>
  <c r="C38" i="23"/>
  <c r="G38" i="23"/>
  <c r="K38" i="23"/>
  <c r="O38" i="23"/>
  <c r="S38" i="23"/>
  <c r="W38" i="23"/>
  <c r="D38" i="23"/>
  <c r="H38" i="23"/>
  <c r="L38" i="23"/>
  <c r="P38" i="23"/>
  <c r="T38" i="23"/>
  <c r="X38" i="23"/>
  <c r="A76" i="23"/>
  <c r="E38" i="23"/>
  <c r="I38" i="23"/>
  <c r="M38" i="23"/>
  <c r="Q38" i="23"/>
  <c r="U38" i="23"/>
  <c r="Y38" i="23"/>
  <c r="A294" i="23"/>
  <c r="C256" i="23"/>
  <c r="G256" i="23"/>
  <c r="K256" i="23"/>
  <c r="O256" i="23"/>
  <c r="S256" i="23"/>
  <c r="W256" i="23"/>
  <c r="D256" i="23"/>
  <c r="H256" i="23"/>
  <c r="L256" i="23"/>
  <c r="P256" i="23"/>
  <c r="T256" i="23"/>
  <c r="X256" i="23"/>
  <c r="E256" i="23"/>
  <c r="I256" i="23"/>
  <c r="M256" i="23"/>
  <c r="Q256" i="23"/>
  <c r="U256" i="23"/>
  <c r="Y256" i="23"/>
  <c r="B256" i="23"/>
  <c r="F256" i="23"/>
  <c r="J256" i="23"/>
  <c r="N256" i="23"/>
  <c r="R256" i="23"/>
  <c r="V256" i="23"/>
  <c r="A257" i="23"/>
  <c r="D219" i="23"/>
  <c r="H219" i="23"/>
  <c r="L219" i="23"/>
  <c r="P219" i="23"/>
  <c r="T219" i="23"/>
  <c r="X219" i="23"/>
  <c r="B219" i="23"/>
  <c r="F219" i="23"/>
  <c r="J219" i="23"/>
  <c r="N219" i="23"/>
  <c r="R219" i="23"/>
  <c r="V219" i="23"/>
  <c r="I219" i="23"/>
  <c r="Q219" i="23"/>
  <c r="Y219" i="23"/>
  <c r="C219" i="23"/>
  <c r="K219" i="23"/>
  <c r="S219" i="23"/>
  <c r="E219" i="23"/>
  <c r="M219" i="23"/>
  <c r="U219" i="23"/>
  <c r="G219" i="23"/>
  <c r="O219" i="23"/>
  <c r="W219" i="23"/>
  <c r="C366" i="23"/>
  <c r="G366" i="23"/>
  <c r="K366" i="23"/>
  <c r="O366" i="23"/>
  <c r="S366" i="23"/>
  <c r="W366" i="23"/>
  <c r="E366" i="23"/>
  <c r="I366" i="23"/>
  <c r="M366" i="23"/>
  <c r="Q366" i="23"/>
  <c r="U366" i="23"/>
  <c r="Y366" i="23"/>
  <c r="D366" i="23"/>
  <c r="L366" i="23"/>
  <c r="T366" i="23"/>
  <c r="H366" i="23"/>
  <c r="P366" i="23"/>
  <c r="X366" i="23"/>
  <c r="B366" i="23"/>
  <c r="R366" i="23"/>
  <c r="J366" i="23"/>
  <c r="F366" i="23"/>
  <c r="N366" i="23"/>
  <c r="V366" i="23"/>
  <c r="A367" i="23"/>
  <c r="A404" i="23" s="1"/>
  <c r="A42" i="19"/>
  <c r="A110" i="19"/>
  <c r="A435" i="24"/>
  <c r="A256" i="24"/>
  <c r="A327" i="24"/>
  <c r="A39" i="24"/>
  <c r="A440" i="23"/>
  <c r="A111" i="24"/>
  <c r="A148" i="24"/>
  <c r="A470" i="24"/>
  <c r="A219" i="24"/>
  <c r="A364" i="24"/>
  <c r="A401" i="24" s="1"/>
  <c r="A111" i="23"/>
  <c r="A39" i="23"/>
  <c r="A507" i="24" l="1"/>
  <c r="C470" i="24"/>
  <c r="G470" i="24"/>
  <c r="K470" i="24"/>
  <c r="O470" i="24"/>
  <c r="S470" i="24"/>
  <c r="W470" i="24"/>
  <c r="D470" i="24"/>
  <c r="H470" i="24"/>
  <c r="L470" i="24"/>
  <c r="P470" i="24"/>
  <c r="T470" i="24"/>
  <c r="X470" i="24"/>
  <c r="E470" i="24"/>
  <c r="I470" i="24"/>
  <c r="M470" i="24"/>
  <c r="Q470" i="24"/>
  <c r="U470" i="24"/>
  <c r="Y470" i="24"/>
  <c r="B470" i="24"/>
  <c r="F470" i="24"/>
  <c r="J470" i="24"/>
  <c r="N470" i="24"/>
  <c r="R470" i="24"/>
  <c r="V470" i="24"/>
  <c r="A149" i="19"/>
  <c r="E110" i="19"/>
  <c r="I110" i="19"/>
  <c r="M110" i="19"/>
  <c r="Q110" i="19"/>
  <c r="U110" i="19"/>
  <c r="Y110" i="19"/>
  <c r="B110" i="19"/>
  <c r="F110" i="19"/>
  <c r="J110" i="19"/>
  <c r="N110" i="19"/>
  <c r="R110" i="19"/>
  <c r="V110" i="19"/>
  <c r="C110" i="19"/>
  <c r="G110" i="19"/>
  <c r="K110" i="19"/>
  <c r="O110" i="19"/>
  <c r="S110" i="19"/>
  <c r="W110" i="19"/>
  <c r="D110" i="19"/>
  <c r="H110" i="19"/>
  <c r="L110" i="19"/>
  <c r="P110" i="19"/>
  <c r="T110" i="19"/>
  <c r="X110" i="19"/>
  <c r="B369" i="19"/>
  <c r="F369" i="19"/>
  <c r="J369" i="19"/>
  <c r="N369" i="19"/>
  <c r="R369" i="19"/>
  <c r="V369" i="19"/>
  <c r="E369" i="19"/>
  <c r="I369" i="19"/>
  <c r="M369" i="19"/>
  <c r="Q369" i="19"/>
  <c r="U369" i="19"/>
  <c r="Y369" i="19"/>
  <c r="G369" i="19"/>
  <c r="O369" i="19"/>
  <c r="W369" i="19"/>
  <c r="H369" i="19"/>
  <c r="P369" i="19"/>
  <c r="X369" i="19"/>
  <c r="C369" i="19"/>
  <c r="K369" i="19"/>
  <c r="S369" i="19"/>
  <c r="D369" i="19"/>
  <c r="L369" i="19"/>
  <c r="T369" i="19"/>
  <c r="A370" i="19"/>
  <c r="A297" i="19"/>
  <c r="B259" i="19"/>
  <c r="F259" i="19"/>
  <c r="J259" i="19"/>
  <c r="N259" i="19"/>
  <c r="R259" i="19"/>
  <c r="V259" i="19"/>
  <c r="C259" i="19"/>
  <c r="G259" i="19"/>
  <c r="K259" i="19"/>
  <c r="O259" i="19"/>
  <c r="S259" i="19"/>
  <c r="W259" i="19"/>
  <c r="D259" i="19"/>
  <c r="H259" i="19"/>
  <c r="L259" i="19"/>
  <c r="P259" i="19"/>
  <c r="T259" i="19"/>
  <c r="X259" i="19"/>
  <c r="E259" i="19"/>
  <c r="I259" i="19"/>
  <c r="M259" i="19"/>
  <c r="Q259" i="19"/>
  <c r="U259" i="19"/>
  <c r="Y259" i="19"/>
  <c r="A260" i="19"/>
  <c r="E220" i="19"/>
  <c r="I220" i="19"/>
  <c r="M220" i="19"/>
  <c r="Q220" i="19"/>
  <c r="U220" i="19"/>
  <c r="Y220" i="19"/>
  <c r="B220" i="19"/>
  <c r="F220" i="19"/>
  <c r="J220" i="19"/>
  <c r="N220" i="19"/>
  <c r="R220" i="19"/>
  <c r="V220" i="19"/>
  <c r="C220" i="19"/>
  <c r="G220" i="19"/>
  <c r="K220" i="19"/>
  <c r="O220" i="19"/>
  <c r="S220" i="19"/>
  <c r="W220" i="19"/>
  <c r="D220" i="19"/>
  <c r="H220" i="19"/>
  <c r="L220" i="19"/>
  <c r="P220" i="19"/>
  <c r="T220" i="19"/>
  <c r="X220" i="19"/>
  <c r="B296" i="19"/>
  <c r="F296" i="19"/>
  <c r="J296" i="19"/>
  <c r="N296" i="19"/>
  <c r="R296" i="19"/>
  <c r="V296" i="19"/>
  <c r="C296" i="19"/>
  <c r="G296" i="19"/>
  <c r="K296" i="19"/>
  <c r="O296" i="19"/>
  <c r="S296" i="19"/>
  <c r="W296" i="19"/>
  <c r="D296" i="19"/>
  <c r="H296" i="19"/>
  <c r="L296" i="19"/>
  <c r="P296" i="19"/>
  <c r="T296" i="19"/>
  <c r="X296" i="19"/>
  <c r="E296" i="19"/>
  <c r="I296" i="19"/>
  <c r="M296" i="19"/>
  <c r="Q296" i="19"/>
  <c r="U296" i="19"/>
  <c r="Y296" i="19"/>
  <c r="A333" i="19"/>
  <c r="A80" i="19"/>
  <c r="D42" i="19"/>
  <c r="H42" i="19"/>
  <c r="L42" i="19"/>
  <c r="P42" i="19"/>
  <c r="T42" i="19"/>
  <c r="X42" i="19"/>
  <c r="E42" i="19"/>
  <c r="I42" i="19"/>
  <c r="M42" i="19"/>
  <c r="Q42" i="19"/>
  <c r="U42" i="19"/>
  <c r="Y42" i="19"/>
  <c r="B42" i="19"/>
  <c r="F42" i="19"/>
  <c r="J42" i="19"/>
  <c r="N42" i="19"/>
  <c r="R42" i="19"/>
  <c r="V42" i="19"/>
  <c r="C42" i="19"/>
  <c r="G42" i="19"/>
  <c r="K42" i="19"/>
  <c r="O42" i="19"/>
  <c r="S42" i="19"/>
  <c r="W42" i="19"/>
  <c r="C401" i="24"/>
  <c r="G401" i="24"/>
  <c r="K401" i="24"/>
  <c r="O401" i="24"/>
  <c r="S401" i="24"/>
  <c r="W401" i="24"/>
  <c r="D401" i="24"/>
  <c r="H401" i="24"/>
  <c r="L401" i="24"/>
  <c r="P401" i="24"/>
  <c r="T401" i="24"/>
  <c r="X401" i="24"/>
  <c r="E401" i="24"/>
  <c r="I401" i="24"/>
  <c r="M401" i="24"/>
  <c r="Q401" i="24"/>
  <c r="U401" i="24"/>
  <c r="Y401" i="24"/>
  <c r="B401" i="24"/>
  <c r="F401" i="24"/>
  <c r="J401" i="24"/>
  <c r="N401" i="24"/>
  <c r="R401" i="24"/>
  <c r="V401" i="24"/>
  <c r="B404" i="23"/>
  <c r="F404" i="23"/>
  <c r="J404" i="23"/>
  <c r="N404" i="23"/>
  <c r="R404" i="23"/>
  <c r="V404" i="23"/>
  <c r="C404" i="23"/>
  <c r="G404" i="23"/>
  <c r="K404" i="23"/>
  <c r="O404" i="23"/>
  <c r="S404" i="23"/>
  <c r="W404" i="23"/>
  <c r="D404" i="23"/>
  <c r="H404" i="23"/>
  <c r="L404" i="23"/>
  <c r="P404" i="23"/>
  <c r="T404" i="23"/>
  <c r="X404" i="23"/>
  <c r="E404" i="23"/>
  <c r="I404" i="23"/>
  <c r="M404" i="23"/>
  <c r="Q404" i="23"/>
  <c r="U404" i="23"/>
  <c r="Y404" i="23"/>
  <c r="D79" i="19"/>
  <c r="H79" i="19"/>
  <c r="L79" i="19"/>
  <c r="P79" i="19"/>
  <c r="T79" i="19"/>
  <c r="X79" i="19"/>
  <c r="E79" i="19"/>
  <c r="I79" i="19"/>
  <c r="M79" i="19"/>
  <c r="Q79" i="19"/>
  <c r="U79" i="19"/>
  <c r="Y79" i="19"/>
  <c r="B79" i="19"/>
  <c r="F79" i="19"/>
  <c r="J79" i="19"/>
  <c r="N79" i="19"/>
  <c r="R79" i="19"/>
  <c r="V79" i="19"/>
  <c r="C79" i="19"/>
  <c r="G79" i="19"/>
  <c r="K79" i="19"/>
  <c r="O79" i="19"/>
  <c r="S79" i="19"/>
  <c r="W79" i="19"/>
  <c r="E332" i="19"/>
  <c r="I332" i="19"/>
  <c r="M332" i="19"/>
  <c r="Q332" i="19"/>
  <c r="U332" i="19"/>
  <c r="Y332" i="19"/>
  <c r="B332" i="19"/>
  <c r="F332" i="19"/>
  <c r="J332" i="19"/>
  <c r="N332" i="19"/>
  <c r="R332" i="19"/>
  <c r="V332" i="19"/>
  <c r="C332" i="19"/>
  <c r="G332" i="19"/>
  <c r="K332" i="19"/>
  <c r="O332" i="19"/>
  <c r="S332" i="19"/>
  <c r="W332" i="19"/>
  <c r="D332" i="19"/>
  <c r="H332" i="19"/>
  <c r="L332" i="19"/>
  <c r="P332" i="19"/>
  <c r="T332" i="19"/>
  <c r="X332" i="19"/>
  <c r="B405" i="19"/>
  <c r="F405" i="19"/>
  <c r="J405" i="19"/>
  <c r="N405" i="19"/>
  <c r="R405" i="19"/>
  <c r="V405" i="19"/>
  <c r="C405" i="19"/>
  <c r="G405" i="19"/>
  <c r="K405" i="19"/>
  <c r="O405" i="19"/>
  <c r="S405" i="19"/>
  <c r="W405" i="19"/>
  <c r="D405" i="19"/>
  <c r="H405" i="19"/>
  <c r="L405" i="19"/>
  <c r="P405" i="19"/>
  <c r="T405" i="19"/>
  <c r="X405" i="19"/>
  <c r="E405" i="19"/>
  <c r="I405" i="19"/>
  <c r="M405" i="19"/>
  <c r="Q405" i="19"/>
  <c r="U405" i="19"/>
  <c r="Y405" i="19"/>
  <c r="A406" i="19"/>
  <c r="B440" i="23"/>
  <c r="F440" i="23"/>
  <c r="J440" i="23"/>
  <c r="N440" i="23"/>
  <c r="R440" i="23"/>
  <c r="V440" i="23"/>
  <c r="C440" i="23"/>
  <c r="G440" i="23"/>
  <c r="K440" i="23"/>
  <c r="O440" i="23"/>
  <c r="S440" i="23"/>
  <c r="W440" i="23"/>
  <c r="D440" i="23"/>
  <c r="H440" i="23"/>
  <c r="L440" i="23"/>
  <c r="P440" i="23"/>
  <c r="T440" i="23"/>
  <c r="X440" i="23"/>
  <c r="E440" i="23"/>
  <c r="I440" i="23"/>
  <c r="M440" i="23"/>
  <c r="Q440" i="23"/>
  <c r="U440" i="23"/>
  <c r="Y440" i="23"/>
  <c r="E435" i="24"/>
  <c r="I435" i="24"/>
  <c r="M435" i="24"/>
  <c r="Q435" i="24"/>
  <c r="U435" i="24"/>
  <c r="Y435" i="24"/>
  <c r="B435" i="24"/>
  <c r="F435" i="24"/>
  <c r="J435" i="24"/>
  <c r="N435" i="24"/>
  <c r="R435" i="24"/>
  <c r="V435" i="24"/>
  <c r="C435" i="24"/>
  <c r="G435" i="24"/>
  <c r="K435" i="24"/>
  <c r="O435" i="24"/>
  <c r="S435" i="24"/>
  <c r="W435" i="24"/>
  <c r="D435" i="24"/>
  <c r="H435" i="24"/>
  <c r="L435" i="24"/>
  <c r="P435" i="24"/>
  <c r="T435" i="24"/>
  <c r="X435" i="24"/>
  <c r="D507" i="21"/>
  <c r="H507" i="21"/>
  <c r="L507" i="21"/>
  <c r="P507" i="21"/>
  <c r="T507" i="21"/>
  <c r="X507" i="21"/>
  <c r="E507" i="21"/>
  <c r="I507" i="21"/>
  <c r="M507" i="21"/>
  <c r="Q507" i="21"/>
  <c r="U507" i="21"/>
  <c r="Y507" i="21"/>
  <c r="B507" i="21"/>
  <c r="F507" i="21"/>
  <c r="J507" i="21"/>
  <c r="N507" i="21"/>
  <c r="R507" i="21"/>
  <c r="V507" i="21"/>
  <c r="C507" i="21"/>
  <c r="G507" i="21"/>
  <c r="K507" i="21"/>
  <c r="O507" i="21"/>
  <c r="S507" i="21"/>
  <c r="W507" i="21"/>
  <c r="E184" i="19"/>
  <c r="I184" i="19"/>
  <c r="M184" i="19"/>
  <c r="Q184" i="19"/>
  <c r="U184" i="19"/>
  <c r="Y184" i="19"/>
  <c r="B184" i="19"/>
  <c r="F184" i="19"/>
  <c r="J184" i="19"/>
  <c r="N184" i="19"/>
  <c r="R184" i="19"/>
  <c r="V184" i="19"/>
  <c r="C184" i="19"/>
  <c r="G184" i="19"/>
  <c r="K184" i="19"/>
  <c r="O184" i="19"/>
  <c r="S184" i="19"/>
  <c r="W184" i="19"/>
  <c r="D184" i="19"/>
  <c r="H184" i="19"/>
  <c r="L184" i="19"/>
  <c r="P184" i="19"/>
  <c r="T184" i="19"/>
  <c r="X184" i="19"/>
  <c r="A221" i="19"/>
  <c r="B506" i="24"/>
  <c r="F506" i="24"/>
  <c r="J506" i="24"/>
  <c r="N506" i="24"/>
  <c r="R506" i="24"/>
  <c r="V506" i="24"/>
  <c r="C506" i="24"/>
  <c r="G506" i="24"/>
  <c r="K506" i="24"/>
  <c r="O506" i="24"/>
  <c r="S506" i="24"/>
  <c r="W506" i="24"/>
  <c r="D506" i="24"/>
  <c r="H506" i="24"/>
  <c r="L506" i="24"/>
  <c r="P506" i="24"/>
  <c r="T506" i="24"/>
  <c r="X506" i="24"/>
  <c r="E506" i="24"/>
  <c r="I506" i="24"/>
  <c r="M506" i="24"/>
  <c r="Q506" i="24"/>
  <c r="U506" i="24"/>
  <c r="Y506" i="24"/>
  <c r="C441" i="19"/>
  <c r="G441" i="19"/>
  <c r="K441" i="19"/>
  <c r="O441" i="19"/>
  <c r="S441" i="19"/>
  <c r="W441" i="19"/>
  <c r="D441" i="19"/>
  <c r="H441" i="19"/>
  <c r="L441" i="19"/>
  <c r="P441" i="19"/>
  <c r="T441" i="19"/>
  <c r="X441" i="19"/>
  <c r="E441" i="19"/>
  <c r="I441" i="19"/>
  <c r="M441" i="19"/>
  <c r="Q441" i="19"/>
  <c r="U441" i="19"/>
  <c r="Y441" i="19"/>
  <c r="B441" i="19"/>
  <c r="F441" i="19"/>
  <c r="J441" i="19"/>
  <c r="N441" i="19"/>
  <c r="R441" i="19"/>
  <c r="V441" i="19"/>
  <c r="A442" i="19"/>
  <c r="E148" i="19"/>
  <c r="I148" i="19"/>
  <c r="M148" i="19"/>
  <c r="Q148" i="19"/>
  <c r="U148" i="19"/>
  <c r="Y148" i="19"/>
  <c r="B148" i="19"/>
  <c r="F148" i="19"/>
  <c r="J148" i="19"/>
  <c r="N148" i="19"/>
  <c r="R148" i="19"/>
  <c r="V148" i="19"/>
  <c r="C148" i="19"/>
  <c r="G148" i="19"/>
  <c r="K148" i="19"/>
  <c r="O148" i="19"/>
  <c r="S148" i="19"/>
  <c r="W148" i="19"/>
  <c r="D148" i="19"/>
  <c r="H148" i="19"/>
  <c r="L148" i="19"/>
  <c r="P148" i="19"/>
  <c r="T148" i="19"/>
  <c r="X148" i="19"/>
  <c r="A185" i="19"/>
  <c r="D219" i="24"/>
  <c r="H219" i="24"/>
  <c r="L219" i="24"/>
  <c r="P219" i="24"/>
  <c r="T219" i="24"/>
  <c r="X219" i="24"/>
  <c r="E219" i="24"/>
  <c r="I219" i="24"/>
  <c r="M219" i="24"/>
  <c r="Q219" i="24"/>
  <c r="U219" i="24"/>
  <c r="Y219" i="24"/>
  <c r="C219" i="24"/>
  <c r="K219" i="24"/>
  <c r="S219" i="24"/>
  <c r="F219" i="24"/>
  <c r="N219" i="24"/>
  <c r="V219" i="24"/>
  <c r="G219" i="24"/>
  <c r="O219" i="24"/>
  <c r="W219" i="24"/>
  <c r="B219" i="24"/>
  <c r="J219" i="24"/>
  <c r="R219" i="24"/>
  <c r="C111" i="24"/>
  <c r="G111" i="24"/>
  <c r="K111" i="24"/>
  <c r="O111" i="24"/>
  <c r="S111" i="24"/>
  <c r="W111" i="24"/>
  <c r="D111" i="24"/>
  <c r="H111" i="24"/>
  <c r="L111" i="24"/>
  <c r="P111" i="24"/>
  <c r="T111" i="24"/>
  <c r="X111" i="24"/>
  <c r="E111" i="24"/>
  <c r="I111" i="24"/>
  <c r="M111" i="24"/>
  <c r="Q111" i="24"/>
  <c r="U111" i="24"/>
  <c r="Y111" i="24"/>
  <c r="B111" i="24"/>
  <c r="F111" i="24"/>
  <c r="J111" i="24"/>
  <c r="N111" i="24"/>
  <c r="R111" i="24"/>
  <c r="V111" i="24"/>
  <c r="D327" i="24"/>
  <c r="H327" i="24"/>
  <c r="L327" i="24"/>
  <c r="P327" i="24"/>
  <c r="T327" i="24"/>
  <c r="X327" i="24"/>
  <c r="E327" i="24"/>
  <c r="I327" i="24"/>
  <c r="M327" i="24"/>
  <c r="Q327" i="24"/>
  <c r="U327" i="24"/>
  <c r="Y327" i="24"/>
  <c r="B327" i="24"/>
  <c r="J327" i="24"/>
  <c r="R327" i="24"/>
  <c r="C327" i="24"/>
  <c r="K327" i="24"/>
  <c r="S327" i="24"/>
  <c r="F327" i="24"/>
  <c r="N327" i="24"/>
  <c r="V327" i="24"/>
  <c r="G327" i="24"/>
  <c r="O327" i="24"/>
  <c r="W327" i="24"/>
  <c r="A293" i="24"/>
  <c r="B256" i="24"/>
  <c r="F256" i="24"/>
  <c r="J256" i="24"/>
  <c r="N256" i="24"/>
  <c r="R256" i="24"/>
  <c r="V256" i="24"/>
  <c r="C256" i="24"/>
  <c r="G256" i="24"/>
  <c r="K256" i="24"/>
  <c r="O256" i="24"/>
  <c r="S256" i="24"/>
  <c r="W256" i="24"/>
  <c r="D256" i="24"/>
  <c r="H256" i="24"/>
  <c r="L256" i="24"/>
  <c r="P256" i="24"/>
  <c r="T256" i="24"/>
  <c r="X256" i="24"/>
  <c r="E256" i="24"/>
  <c r="I256" i="24"/>
  <c r="M256" i="24"/>
  <c r="Q256" i="24"/>
  <c r="U256" i="24"/>
  <c r="Y256" i="24"/>
  <c r="E292" i="24"/>
  <c r="I292" i="24"/>
  <c r="M292" i="24"/>
  <c r="Q292" i="24"/>
  <c r="U292" i="24"/>
  <c r="Y292" i="24"/>
  <c r="B292" i="24"/>
  <c r="F292" i="24"/>
  <c r="J292" i="24"/>
  <c r="N292" i="24"/>
  <c r="R292" i="24"/>
  <c r="V292" i="24"/>
  <c r="C292" i="24"/>
  <c r="K292" i="24"/>
  <c r="S292" i="24"/>
  <c r="D292" i="24"/>
  <c r="L292" i="24"/>
  <c r="T292" i="24"/>
  <c r="G292" i="24"/>
  <c r="O292" i="24"/>
  <c r="W292" i="24"/>
  <c r="H292" i="24"/>
  <c r="P292" i="24"/>
  <c r="X292" i="24"/>
  <c r="A77" i="24"/>
  <c r="D39" i="24"/>
  <c r="H39" i="24"/>
  <c r="L39" i="24"/>
  <c r="P39" i="24"/>
  <c r="T39" i="24"/>
  <c r="X39" i="24"/>
  <c r="E39" i="24"/>
  <c r="I39" i="24"/>
  <c r="M39" i="24"/>
  <c r="Q39" i="24"/>
  <c r="U39" i="24"/>
  <c r="Y39" i="24"/>
  <c r="B39" i="24"/>
  <c r="F39" i="24"/>
  <c r="J39" i="24"/>
  <c r="N39" i="24"/>
  <c r="R39" i="24"/>
  <c r="V39" i="24"/>
  <c r="C39" i="24"/>
  <c r="G39" i="24"/>
  <c r="K39" i="24"/>
  <c r="O39" i="24"/>
  <c r="S39" i="24"/>
  <c r="W39" i="24"/>
  <c r="D184" i="24"/>
  <c r="H184" i="24"/>
  <c r="L184" i="24"/>
  <c r="P184" i="24"/>
  <c r="T184" i="24"/>
  <c r="X184" i="24"/>
  <c r="C184" i="24"/>
  <c r="G184" i="24"/>
  <c r="K184" i="24"/>
  <c r="O184" i="24"/>
  <c r="S184" i="24"/>
  <c r="W184" i="24"/>
  <c r="I184" i="24"/>
  <c r="Q184" i="24"/>
  <c r="Y184" i="24"/>
  <c r="B184" i="24"/>
  <c r="J184" i="24"/>
  <c r="R184" i="24"/>
  <c r="E184" i="24"/>
  <c r="M184" i="24"/>
  <c r="U184" i="24"/>
  <c r="F184" i="24"/>
  <c r="N184" i="24"/>
  <c r="V184" i="24"/>
  <c r="A185" i="24"/>
  <c r="E148" i="24"/>
  <c r="I148" i="24"/>
  <c r="M148" i="24"/>
  <c r="Q148" i="24"/>
  <c r="U148" i="24"/>
  <c r="Y148" i="24"/>
  <c r="B148" i="24"/>
  <c r="F148" i="24"/>
  <c r="J148" i="24"/>
  <c r="N148" i="24"/>
  <c r="R148" i="24"/>
  <c r="V148" i="24"/>
  <c r="C148" i="24"/>
  <c r="G148" i="24"/>
  <c r="K148" i="24"/>
  <c r="O148" i="24"/>
  <c r="S148" i="24"/>
  <c r="W148" i="24"/>
  <c r="D148" i="24"/>
  <c r="H148" i="24"/>
  <c r="L148" i="24"/>
  <c r="P148" i="24"/>
  <c r="T148" i="24"/>
  <c r="X148" i="24"/>
  <c r="D364" i="24"/>
  <c r="H364" i="24"/>
  <c r="L364" i="24"/>
  <c r="P364" i="24"/>
  <c r="T364" i="24"/>
  <c r="X364" i="24"/>
  <c r="E364" i="24"/>
  <c r="I364" i="24"/>
  <c r="M364" i="24"/>
  <c r="Q364" i="24"/>
  <c r="U364" i="24"/>
  <c r="Y364" i="24"/>
  <c r="B364" i="24"/>
  <c r="J364" i="24"/>
  <c r="R364" i="24"/>
  <c r="C364" i="24"/>
  <c r="K364" i="24"/>
  <c r="S364" i="24"/>
  <c r="F364" i="24"/>
  <c r="N364" i="24"/>
  <c r="V364" i="24"/>
  <c r="G364" i="24"/>
  <c r="O364" i="24"/>
  <c r="W364" i="24"/>
  <c r="C76" i="24"/>
  <c r="G76" i="24"/>
  <c r="K76" i="24"/>
  <c r="O76" i="24"/>
  <c r="S76" i="24"/>
  <c r="W76" i="24"/>
  <c r="D76" i="24"/>
  <c r="H76" i="24"/>
  <c r="L76" i="24"/>
  <c r="P76" i="24"/>
  <c r="T76" i="24"/>
  <c r="X76" i="24"/>
  <c r="B76" i="24"/>
  <c r="F76" i="24"/>
  <c r="J76" i="24"/>
  <c r="N76" i="24"/>
  <c r="R76" i="24"/>
  <c r="V76" i="24"/>
  <c r="Q76" i="24"/>
  <c r="E76" i="24"/>
  <c r="U76" i="24"/>
  <c r="I76" i="24"/>
  <c r="Y76" i="24"/>
  <c r="M76" i="24"/>
  <c r="C436" i="21"/>
  <c r="G436" i="21"/>
  <c r="K436" i="21"/>
  <c r="O436" i="21"/>
  <c r="S436" i="21"/>
  <c r="W436" i="21"/>
  <c r="E436" i="21"/>
  <c r="I436" i="21"/>
  <c r="M436" i="21"/>
  <c r="Q436" i="21"/>
  <c r="U436" i="21"/>
  <c r="Y436" i="21"/>
  <c r="D436" i="21"/>
  <c r="L436" i="21"/>
  <c r="T436" i="21"/>
  <c r="F436" i="21"/>
  <c r="N436" i="21"/>
  <c r="V436" i="21"/>
  <c r="H436" i="21"/>
  <c r="P436" i="21"/>
  <c r="X436" i="21"/>
  <c r="B436" i="21"/>
  <c r="J436" i="21"/>
  <c r="R436" i="21"/>
  <c r="A402" i="21"/>
  <c r="C365" i="21"/>
  <c r="G365" i="21"/>
  <c r="K365" i="21"/>
  <c r="O365" i="21"/>
  <c r="S365" i="21"/>
  <c r="W365" i="21"/>
  <c r="E365" i="21"/>
  <c r="I365" i="21"/>
  <c r="M365" i="21"/>
  <c r="Q365" i="21"/>
  <c r="U365" i="21"/>
  <c r="Y365" i="21"/>
  <c r="B365" i="21"/>
  <c r="J365" i="21"/>
  <c r="R365" i="21"/>
  <c r="D365" i="21"/>
  <c r="L365" i="21"/>
  <c r="T365" i="21"/>
  <c r="F365" i="21"/>
  <c r="N365" i="21"/>
  <c r="V365" i="21"/>
  <c r="H365" i="21"/>
  <c r="P365" i="21"/>
  <c r="X365" i="21"/>
  <c r="C471" i="21"/>
  <c r="G471" i="21"/>
  <c r="K471" i="21"/>
  <c r="O471" i="21"/>
  <c r="S471" i="21"/>
  <c r="W471" i="21"/>
  <c r="E471" i="21"/>
  <c r="I471" i="21"/>
  <c r="M471" i="21"/>
  <c r="Q471" i="21"/>
  <c r="U471" i="21"/>
  <c r="Y471" i="21"/>
  <c r="F471" i="21"/>
  <c r="N471" i="21"/>
  <c r="V471" i="21"/>
  <c r="B471" i="21"/>
  <c r="J471" i="21"/>
  <c r="R471" i="21"/>
  <c r="D471" i="21"/>
  <c r="T471" i="21"/>
  <c r="H471" i="21"/>
  <c r="X471" i="21"/>
  <c r="L471" i="21"/>
  <c r="P471" i="21"/>
  <c r="D401" i="21"/>
  <c r="H401" i="21"/>
  <c r="L401" i="21"/>
  <c r="P401" i="21"/>
  <c r="T401" i="21"/>
  <c r="X401" i="21"/>
  <c r="B401" i="21"/>
  <c r="F401" i="21"/>
  <c r="J401" i="21"/>
  <c r="N401" i="21"/>
  <c r="R401" i="21"/>
  <c r="V401" i="21"/>
  <c r="E401" i="21"/>
  <c r="M401" i="21"/>
  <c r="U401" i="21"/>
  <c r="G401" i="21"/>
  <c r="O401" i="21"/>
  <c r="W401" i="21"/>
  <c r="I401" i="21"/>
  <c r="Q401" i="21"/>
  <c r="Y401" i="21"/>
  <c r="C401" i="21"/>
  <c r="K401" i="21"/>
  <c r="S401" i="21"/>
  <c r="B328" i="21"/>
  <c r="F328" i="21"/>
  <c r="J328" i="21"/>
  <c r="N328" i="21"/>
  <c r="R328" i="21"/>
  <c r="V328" i="21"/>
  <c r="C328" i="21"/>
  <c r="G328" i="21"/>
  <c r="K328" i="21"/>
  <c r="O328" i="21"/>
  <c r="S328" i="21"/>
  <c r="W328" i="21"/>
  <c r="H328" i="21"/>
  <c r="P328" i="21"/>
  <c r="X328" i="21"/>
  <c r="I328" i="21"/>
  <c r="Q328" i="21"/>
  <c r="Y328" i="21"/>
  <c r="E328" i="21"/>
  <c r="U328" i="21"/>
  <c r="L328" i="21"/>
  <c r="T328" i="21"/>
  <c r="D328" i="21"/>
  <c r="M328" i="21"/>
  <c r="E257" i="21"/>
  <c r="I257" i="21"/>
  <c r="M257" i="21"/>
  <c r="Q257" i="21"/>
  <c r="U257" i="21"/>
  <c r="Y257" i="21"/>
  <c r="B257" i="21"/>
  <c r="F257" i="21"/>
  <c r="J257" i="21"/>
  <c r="N257" i="21"/>
  <c r="R257" i="21"/>
  <c r="V257" i="21"/>
  <c r="C257" i="21"/>
  <c r="G257" i="21"/>
  <c r="K257" i="21"/>
  <c r="O257" i="21"/>
  <c r="S257" i="21"/>
  <c r="W257" i="21"/>
  <c r="D257" i="21"/>
  <c r="H257" i="21"/>
  <c r="L257" i="21"/>
  <c r="P257" i="21"/>
  <c r="T257" i="21"/>
  <c r="X257" i="21"/>
  <c r="A294" i="21"/>
  <c r="D293" i="21"/>
  <c r="H293" i="21"/>
  <c r="L293" i="21"/>
  <c r="P293" i="21"/>
  <c r="T293" i="21"/>
  <c r="X293" i="21"/>
  <c r="B293" i="21"/>
  <c r="F293" i="21"/>
  <c r="J293" i="21"/>
  <c r="N293" i="21"/>
  <c r="R293" i="21"/>
  <c r="V293" i="21"/>
  <c r="G293" i="21"/>
  <c r="O293" i="21"/>
  <c r="W293" i="21"/>
  <c r="C293" i="21"/>
  <c r="K293" i="21"/>
  <c r="S293" i="21"/>
  <c r="E293" i="21"/>
  <c r="U293" i="21"/>
  <c r="I293" i="21"/>
  <c r="Y293" i="21"/>
  <c r="M293" i="21"/>
  <c r="Q293" i="21"/>
  <c r="C184" i="21"/>
  <c r="G184" i="21"/>
  <c r="K184" i="21"/>
  <c r="O184" i="21"/>
  <c r="S184" i="21"/>
  <c r="W184" i="21"/>
  <c r="D184" i="21"/>
  <c r="H184" i="21"/>
  <c r="L184" i="21"/>
  <c r="P184" i="21"/>
  <c r="T184" i="21"/>
  <c r="X184" i="21"/>
  <c r="E184" i="21"/>
  <c r="I184" i="21"/>
  <c r="M184" i="21"/>
  <c r="Q184" i="21"/>
  <c r="U184" i="21"/>
  <c r="Y184" i="21"/>
  <c r="B184" i="21"/>
  <c r="F184" i="21"/>
  <c r="J184" i="21"/>
  <c r="N184" i="21"/>
  <c r="R184" i="21"/>
  <c r="V184" i="21"/>
  <c r="D220" i="21"/>
  <c r="H220" i="21"/>
  <c r="L220" i="21"/>
  <c r="P220" i="21"/>
  <c r="B220" i="21"/>
  <c r="F220" i="21"/>
  <c r="J220" i="21"/>
  <c r="N220" i="21"/>
  <c r="C220" i="21"/>
  <c r="K220" i="21"/>
  <c r="R220" i="21"/>
  <c r="V220" i="21"/>
  <c r="E220" i="21"/>
  <c r="M220" i="21"/>
  <c r="S220" i="21"/>
  <c r="W220" i="21"/>
  <c r="G220" i="21"/>
  <c r="O220" i="21"/>
  <c r="T220" i="21"/>
  <c r="X220" i="21"/>
  <c r="I220" i="21"/>
  <c r="Q220" i="21"/>
  <c r="U220" i="21"/>
  <c r="Y220" i="21"/>
  <c r="A258" i="21"/>
  <c r="A221" i="21"/>
  <c r="A366" i="21"/>
  <c r="A329" i="21"/>
  <c r="A437" i="21"/>
  <c r="A472" i="21"/>
  <c r="A508" i="21" s="1"/>
  <c r="E110" i="21"/>
  <c r="I110" i="21"/>
  <c r="M110" i="21"/>
  <c r="Q110" i="21"/>
  <c r="U110" i="21"/>
  <c r="Y110" i="21"/>
  <c r="B110" i="21"/>
  <c r="F110" i="21"/>
  <c r="J110" i="21"/>
  <c r="N110" i="21"/>
  <c r="R110" i="21"/>
  <c r="V110" i="21"/>
  <c r="C110" i="21"/>
  <c r="G110" i="21"/>
  <c r="K110" i="21"/>
  <c r="O110" i="21"/>
  <c r="S110" i="21"/>
  <c r="W110" i="21"/>
  <c r="D110" i="21"/>
  <c r="H110" i="21"/>
  <c r="L110" i="21"/>
  <c r="P110" i="21"/>
  <c r="T110" i="21"/>
  <c r="X110" i="21"/>
  <c r="A75" i="21"/>
  <c r="B37" i="21"/>
  <c r="F37" i="21"/>
  <c r="J37" i="21"/>
  <c r="N37" i="21"/>
  <c r="R37" i="21"/>
  <c r="V37" i="21"/>
  <c r="C37" i="21"/>
  <c r="G37" i="21"/>
  <c r="K37" i="21"/>
  <c r="O37" i="21"/>
  <c r="S37" i="21"/>
  <c r="W37" i="21"/>
  <c r="D37" i="21"/>
  <c r="H37" i="21"/>
  <c r="L37" i="21"/>
  <c r="P37" i="21"/>
  <c r="T37" i="21"/>
  <c r="X37" i="21"/>
  <c r="E37" i="21"/>
  <c r="I37" i="21"/>
  <c r="M37" i="21"/>
  <c r="Q37" i="21"/>
  <c r="U37" i="21"/>
  <c r="Y37" i="21"/>
  <c r="A38" i="21"/>
  <c r="B74" i="21"/>
  <c r="C74" i="21"/>
  <c r="G74" i="21"/>
  <c r="K74" i="21"/>
  <c r="O74" i="21"/>
  <c r="S74" i="21"/>
  <c r="W74" i="21"/>
  <c r="D74" i="21"/>
  <c r="H74" i="21"/>
  <c r="L74" i="21"/>
  <c r="P74" i="21"/>
  <c r="T74" i="21"/>
  <c r="X74" i="21"/>
  <c r="E74" i="21"/>
  <c r="I74" i="21"/>
  <c r="M74" i="21"/>
  <c r="Q74" i="21"/>
  <c r="U74" i="21"/>
  <c r="Y74" i="21"/>
  <c r="F74" i="21"/>
  <c r="J74" i="21"/>
  <c r="N74" i="21"/>
  <c r="R74" i="21"/>
  <c r="V74" i="21"/>
  <c r="A111" i="21"/>
  <c r="E147" i="21"/>
  <c r="I147" i="21"/>
  <c r="M147" i="21"/>
  <c r="Q147" i="21"/>
  <c r="U147" i="21"/>
  <c r="Y147" i="21"/>
  <c r="B147" i="21"/>
  <c r="F147" i="21"/>
  <c r="J147" i="21"/>
  <c r="N147" i="21"/>
  <c r="R147" i="21"/>
  <c r="V147" i="21"/>
  <c r="C147" i="21"/>
  <c r="G147" i="21"/>
  <c r="K147" i="21"/>
  <c r="O147" i="21"/>
  <c r="S147" i="21"/>
  <c r="W147" i="21"/>
  <c r="D147" i="21"/>
  <c r="H147" i="21"/>
  <c r="L147" i="21"/>
  <c r="P147" i="21"/>
  <c r="T147" i="21"/>
  <c r="X147" i="21"/>
  <c r="A148" i="21"/>
  <c r="A185" i="21" s="1"/>
  <c r="C367" i="23"/>
  <c r="G367" i="23"/>
  <c r="K367" i="23"/>
  <c r="O367" i="23"/>
  <c r="S367" i="23"/>
  <c r="W367" i="23"/>
  <c r="E367" i="23"/>
  <c r="I367" i="23"/>
  <c r="M367" i="23"/>
  <c r="Q367" i="23"/>
  <c r="U367" i="23"/>
  <c r="Y367" i="23"/>
  <c r="D367" i="23"/>
  <c r="L367" i="23"/>
  <c r="T367" i="23"/>
  <c r="H367" i="23"/>
  <c r="P367" i="23"/>
  <c r="X367" i="23"/>
  <c r="J367" i="23"/>
  <c r="B367" i="23"/>
  <c r="R367" i="23"/>
  <c r="F367" i="23"/>
  <c r="N367" i="23"/>
  <c r="V367" i="23"/>
  <c r="A368" i="23"/>
  <c r="A405" i="23" s="1"/>
  <c r="D220" i="23"/>
  <c r="H220" i="23"/>
  <c r="L220" i="23"/>
  <c r="P220" i="23"/>
  <c r="T220" i="23"/>
  <c r="X220" i="23"/>
  <c r="B220" i="23"/>
  <c r="F220" i="23"/>
  <c r="J220" i="23"/>
  <c r="N220" i="23"/>
  <c r="R220" i="23"/>
  <c r="V220" i="23"/>
  <c r="I220" i="23"/>
  <c r="Q220" i="23"/>
  <c r="Y220" i="23"/>
  <c r="C220" i="23"/>
  <c r="K220" i="23"/>
  <c r="S220" i="23"/>
  <c r="E220" i="23"/>
  <c r="M220" i="23"/>
  <c r="U220" i="23"/>
  <c r="G220" i="23"/>
  <c r="O220" i="23"/>
  <c r="W220" i="23"/>
  <c r="C257" i="23"/>
  <c r="G257" i="23"/>
  <c r="K257" i="23"/>
  <c r="O257" i="23"/>
  <c r="S257" i="23"/>
  <c r="W257" i="23"/>
  <c r="D257" i="23"/>
  <c r="H257" i="23"/>
  <c r="L257" i="23"/>
  <c r="P257" i="23"/>
  <c r="T257" i="23"/>
  <c r="X257" i="23"/>
  <c r="A295" i="23"/>
  <c r="E257" i="23"/>
  <c r="I257" i="23"/>
  <c r="M257" i="23"/>
  <c r="Q257" i="23"/>
  <c r="U257" i="23"/>
  <c r="Y257" i="23"/>
  <c r="B257" i="23"/>
  <c r="F257" i="23"/>
  <c r="J257" i="23"/>
  <c r="N257" i="23"/>
  <c r="R257" i="23"/>
  <c r="V257" i="23"/>
  <c r="A258" i="23"/>
  <c r="B76" i="23"/>
  <c r="F76" i="23"/>
  <c r="J76" i="23"/>
  <c r="N76" i="23"/>
  <c r="R76" i="23"/>
  <c r="V76" i="23"/>
  <c r="D76" i="23"/>
  <c r="H76" i="23"/>
  <c r="L76" i="23"/>
  <c r="P76" i="23"/>
  <c r="T76" i="23"/>
  <c r="X76" i="23"/>
  <c r="C76" i="23"/>
  <c r="K76" i="23"/>
  <c r="S76" i="23"/>
  <c r="E76" i="23"/>
  <c r="M76" i="23"/>
  <c r="U76" i="23"/>
  <c r="G76" i="23"/>
  <c r="O76" i="23"/>
  <c r="W76" i="23"/>
  <c r="I76" i="23"/>
  <c r="Q76" i="23"/>
  <c r="Y76" i="23"/>
  <c r="B330" i="23"/>
  <c r="F330" i="23"/>
  <c r="J330" i="23"/>
  <c r="N330" i="23"/>
  <c r="R330" i="23"/>
  <c r="V330" i="23"/>
  <c r="D330" i="23"/>
  <c r="H330" i="23"/>
  <c r="L330" i="23"/>
  <c r="P330" i="23"/>
  <c r="T330" i="23"/>
  <c r="X330" i="23"/>
  <c r="I330" i="23"/>
  <c r="Q330" i="23"/>
  <c r="Y330" i="23"/>
  <c r="C330" i="23"/>
  <c r="K330" i="23"/>
  <c r="S330" i="23"/>
  <c r="E330" i="23"/>
  <c r="M330" i="23"/>
  <c r="U330" i="23"/>
  <c r="G330" i="23"/>
  <c r="O330" i="23"/>
  <c r="W330" i="23"/>
  <c r="E184" i="23"/>
  <c r="I184" i="23"/>
  <c r="M184" i="23"/>
  <c r="Q184" i="23"/>
  <c r="U184" i="23"/>
  <c r="Y184" i="23"/>
  <c r="C184" i="23"/>
  <c r="G184" i="23"/>
  <c r="K184" i="23"/>
  <c r="O184" i="23"/>
  <c r="S184" i="23"/>
  <c r="W184" i="23"/>
  <c r="H184" i="23"/>
  <c r="P184" i="23"/>
  <c r="X184" i="23"/>
  <c r="B184" i="23"/>
  <c r="J184" i="23"/>
  <c r="R184" i="23"/>
  <c r="D184" i="23"/>
  <c r="L184" i="23"/>
  <c r="T184" i="23"/>
  <c r="F184" i="23"/>
  <c r="N184" i="23"/>
  <c r="V184" i="23"/>
  <c r="A221" i="23"/>
  <c r="A77" i="23"/>
  <c r="B39" i="23"/>
  <c r="F39" i="23"/>
  <c r="J39" i="23"/>
  <c r="N39" i="23"/>
  <c r="R39" i="23"/>
  <c r="V39" i="23"/>
  <c r="C39" i="23"/>
  <c r="G39" i="23"/>
  <c r="K39" i="23"/>
  <c r="O39" i="23"/>
  <c r="S39" i="23"/>
  <c r="W39" i="23"/>
  <c r="D39" i="23"/>
  <c r="H39" i="23"/>
  <c r="L39" i="23"/>
  <c r="P39" i="23"/>
  <c r="T39" i="23"/>
  <c r="X39" i="23"/>
  <c r="E39" i="23"/>
  <c r="I39" i="23"/>
  <c r="M39" i="23"/>
  <c r="Q39" i="23"/>
  <c r="U39" i="23"/>
  <c r="Y39" i="23"/>
  <c r="C294" i="23"/>
  <c r="G294" i="23"/>
  <c r="K294" i="23"/>
  <c r="O294" i="23"/>
  <c r="S294" i="23"/>
  <c r="W294" i="23"/>
  <c r="E294" i="23"/>
  <c r="I294" i="23"/>
  <c r="M294" i="23"/>
  <c r="Q294" i="23"/>
  <c r="U294" i="23"/>
  <c r="Y294" i="23"/>
  <c r="H294" i="23"/>
  <c r="P294" i="23"/>
  <c r="X294" i="23"/>
  <c r="B294" i="23"/>
  <c r="J294" i="23"/>
  <c r="R294" i="23"/>
  <c r="D294" i="23"/>
  <c r="L294" i="23"/>
  <c r="T294" i="23"/>
  <c r="F294" i="23"/>
  <c r="N294" i="23"/>
  <c r="V294" i="23"/>
  <c r="A331" i="23"/>
  <c r="A185" i="23"/>
  <c r="B147" i="23"/>
  <c r="F147" i="23"/>
  <c r="J147" i="23"/>
  <c r="N147" i="23"/>
  <c r="R147" i="23"/>
  <c r="V147" i="23"/>
  <c r="C147" i="23"/>
  <c r="G147" i="23"/>
  <c r="K147" i="23"/>
  <c r="O147" i="23"/>
  <c r="S147" i="23"/>
  <c r="W147" i="23"/>
  <c r="D147" i="23"/>
  <c r="H147" i="23"/>
  <c r="L147" i="23"/>
  <c r="P147" i="23"/>
  <c r="T147" i="23"/>
  <c r="X147" i="23"/>
  <c r="E147" i="23"/>
  <c r="I147" i="23"/>
  <c r="M147" i="23"/>
  <c r="Q147" i="23"/>
  <c r="U147" i="23"/>
  <c r="Y147" i="23"/>
  <c r="A148" i="23"/>
  <c r="E111" i="23"/>
  <c r="I111" i="23"/>
  <c r="M111" i="23"/>
  <c r="Q111" i="23"/>
  <c r="U111" i="23"/>
  <c r="Y111" i="23"/>
  <c r="B111" i="23"/>
  <c r="F111" i="23"/>
  <c r="J111" i="23"/>
  <c r="N111" i="23"/>
  <c r="R111" i="23"/>
  <c r="V111" i="23"/>
  <c r="C111" i="23"/>
  <c r="G111" i="23"/>
  <c r="K111" i="23"/>
  <c r="O111" i="23"/>
  <c r="S111" i="23"/>
  <c r="W111" i="23"/>
  <c r="D111" i="23"/>
  <c r="H111" i="23"/>
  <c r="L111" i="23"/>
  <c r="P111" i="23"/>
  <c r="T111" i="23"/>
  <c r="X111" i="23"/>
  <c r="A43" i="19"/>
  <c r="A111" i="19"/>
  <c r="A220" i="24"/>
  <c r="A441" i="23"/>
  <c r="A40" i="24"/>
  <c r="A257" i="24"/>
  <c r="A471" i="24"/>
  <c r="A149" i="24"/>
  <c r="A436" i="24"/>
  <c r="A365" i="24"/>
  <c r="A402" i="24" s="1"/>
  <c r="A112" i="24"/>
  <c r="A328" i="24"/>
  <c r="A40" i="23"/>
  <c r="A112" i="23"/>
  <c r="C402" i="24" l="1"/>
  <c r="G402" i="24"/>
  <c r="K402" i="24"/>
  <c r="O402" i="24"/>
  <c r="S402" i="24"/>
  <c r="W402" i="24"/>
  <c r="D402" i="24"/>
  <c r="H402" i="24"/>
  <c r="L402" i="24"/>
  <c r="P402" i="24"/>
  <c r="T402" i="24"/>
  <c r="X402" i="24"/>
  <c r="E402" i="24"/>
  <c r="I402" i="24"/>
  <c r="M402" i="24"/>
  <c r="Q402" i="24"/>
  <c r="U402" i="24"/>
  <c r="Y402" i="24"/>
  <c r="B402" i="24"/>
  <c r="F402" i="24"/>
  <c r="J402" i="24"/>
  <c r="N402" i="24"/>
  <c r="R402" i="24"/>
  <c r="V402" i="24"/>
  <c r="A150" i="19"/>
  <c r="E111" i="19"/>
  <c r="I111" i="19"/>
  <c r="M111" i="19"/>
  <c r="Q111" i="19"/>
  <c r="U111" i="19"/>
  <c r="Y111" i="19"/>
  <c r="B111" i="19"/>
  <c r="F111" i="19"/>
  <c r="J111" i="19"/>
  <c r="N111" i="19"/>
  <c r="R111" i="19"/>
  <c r="V111" i="19"/>
  <c r="C111" i="19"/>
  <c r="G111" i="19"/>
  <c r="K111" i="19"/>
  <c r="O111" i="19"/>
  <c r="S111" i="19"/>
  <c r="W111" i="19"/>
  <c r="D111" i="19"/>
  <c r="H111" i="19"/>
  <c r="L111" i="19"/>
  <c r="P111" i="19"/>
  <c r="T111" i="19"/>
  <c r="X111" i="19"/>
  <c r="B406" i="19"/>
  <c r="F406" i="19"/>
  <c r="J406" i="19"/>
  <c r="N406" i="19"/>
  <c r="R406" i="19"/>
  <c r="V406" i="19"/>
  <c r="C406" i="19"/>
  <c r="G406" i="19"/>
  <c r="K406" i="19"/>
  <c r="O406" i="19"/>
  <c r="S406" i="19"/>
  <c r="W406" i="19"/>
  <c r="D406" i="19"/>
  <c r="H406" i="19"/>
  <c r="L406" i="19"/>
  <c r="P406" i="19"/>
  <c r="T406" i="19"/>
  <c r="X406" i="19"/>
  <c r="E406" i="19"/>
  <c r="I406" i="19"/>
  <c r="M406" i="19"/>
  <c r="Q406" i="19"/>
  <c r="U406" i="19"/>
  <c r="Y406" i="19"/>
  <c r="A407" i="19"/>
  <c r="B297" i="19"/>
  <c r="F297" i="19"/>
  <c r="J297" i="19"/>
  <c r="N297" i="19"/>
  <c r="R297" i="19"/>
  <c r="V297" i="19"/>
  <c r="C297" i="19"/>
  <c r="G297" i="19"/>
  <c r="K297" i="19"/>
  <c r="O297" i="19"/>
  <c r="S297" i="19"/>
  <c r="W297" i="19"/>
  <c r="D297" i="19"/>
  <c r="H297" i="19"/>
  <c r="L297" i="19"/>
  <c r="P297" i="19"/>
  <c r="T297" i="19"/>
  <c r="X297" i="19"/>
  <c r="E297" i="19"/>
  <c r="I297" i="19"/>
  <c r="M297" i="19"/>
  <c r="Q297" i="19"/>
  <c r="U297" i="19"/>
  <c r="Y297" i="19"/>
  <c r="A334" i="19"/>
  <c r="B405" i="23"/>
  <c r="F405" i="23"/>
  <c r="J405" i="23"/>
  <c r="N405" i="23"/>
  <c r="R405" i="23"/>
  <c r="V405" i="23"/>
  <c r="C405" i="23"/>
  <c r="G405" i="23"/>
  <c r="K405" i="23"/>
  <c r="O405" i="23"/>
  <c r="S405" i="23"/>
  <c r="W405" i="23"/>
  <c r="D405" i="23"/>
  <c r="H405" i="23"/>
  <c r="L405" i="23"/>
  <c r="P405" i="23"/>
  <c r="T405" i="23"/>
  <c r="X405" i="23"/>
  <c r="E405" i="23"/>
  <c r="I405" i="23"/>
  <c r="M405" i="23"/>
  <c r="Q405" i="23"/>
  <c r="U405" i="23"/>
  <c r="Y405" i="23"/>
  <c r="E185" i="19"/>
  <c r="I185" i="19"/>
  <c r="M185" i="19"/>
  <c r="Q185" i="19"/>
  <c r="U185" i="19"/>
  <c r="Y185" i="19"/>
  <c r="B185" i="19"/>
  <c r="F185" i="19"/>
  <c r="J185" i="19"/>
  <c r="N185" i="19"/>
  <c r="R185" i="19"/>
  <c r="V185" i="19"/>
  <c r="C185" i="19"/>
  <c r="G185" i="19"/>
  <c r="K185" i="19"/>
  <c r="O185" i="19"/>
  <c r="S185" i="19"/>
  <c r="W185" i="19"/>
  <c r="D185" i="19"/>
  <c r="H185" i="19"/>
  <c r="L185" i="19"/>
  <c r="P185" i="19"/>
  <c r="T185" i="19"/>
  <c r="X185" i="19"/>
  <c r="A222" i="19"/>
  <c r="D80" i="19"/>
  <c r="H80" i="19"/>
  <c r="L80" i="19"/>
  <c r="P80" i="19"/>
  <c r="T80" i="19"/>
  <c r="X80" i="19"/>
  <c r="E80" i="19"/>
  <c r="I80" i="19"/>
  <c r="M80" i="19"/>
  <c r="Q80" i="19"/>
  <c r="U80" i="19"/>
  <c r="Y80" i="19"/>
  <c r="B80" i="19"/>
  <c r="F80" i="19"/>
  <c r="J80" i="19"/>
  <c r="N80" i="19"/>
  <c r="R80" i="19"/>
  <c r="V80" i="19"/>
  <c r="C80" i="19"/>
  <c r="G80" i="19"/>
  <c r="K80" i="19"/>
  <c r="O80" i="19"/>
  <c r="S80" i="19"/>
  <c r="W80" i="19"/>
  <c r="B370" i="19"/>
  <c r="E370" i="19"/>
  <c r="I370" i="19"/>
  <c r="M370" i="19"/>
  <c r="Q370" i="19"/>
  <c r="U370" i="19"/>
  <c r="Y370" i="19"/>
  <c r="F370" i="19"/>
  <c r="J370" i="19"/>
  <c r="N370" i="19"/>
  <c r="R370" i="19"/>
  <c r="V370" i="19"/>
  <c r="C370" i="19"/>
  <c r="G370" i="19"/>
  <c r="K370" i="19"/>
  <c r="O370" i="19"/>
  <c r="S370" i="19"/>
  <c r="W370" i="19"/>
  <c r="D370" i="19"/>
  <c r="H370" i="19"/>
  <c r="L370" i="19"/>
  <c r="P370" i="19"/>
  <c r="T370" i="19"/>
  <c r="X370" i="19"/>
  <c r="A371" i="19"/>
  <c r="E436" i="24"/>
  <c r="I436" i="24"/>
  <c r="M436" i="24"/>
  <c r="Q436" i="24"/>
  <c r="U436" i="24"/>
  <c r="Y436" i="24"/>
  <c r="B436" i="24"/>
  <c r="F436" i="24"/>
  <c r="J436" i="24"/>
  <c r="N436" i="24"/>
  <c r="R436" i="24"/>
  <c r="V436" i="24"/>
  <c r="C436" i="24"/>
  <c r="G436" i="24"/>
  <c r="K436" i="24"/>
  <c r="O436" i="24"/>
  <c r="S436" i="24"/>
  <c r="W436" i="24"/>
  <c r="D436" i="24"/>
  <c r="H436" i="24"/>
  <c r="L436" i="24"/>
  <c r="P436" i="24"/>
  <c r="T436" i="24"/>
  <c r="X436" i="24"/>
  <c r="A81" i="19"/>
  <c r="D43" i="19"/>
  <c r="H43" i="19"/>
  <c r="L43" i="19"/>
  <c r="P43" i="19"/>
  <c r="T43" i="19"/>
  <c r="X43" i="19"/>
  <c r="E43" i="19"/>
  <c r="I43" i="19"/>
  <c r="M43" i="19"/>
  <c r="Q43" i="19"/>
  <c r="U43" i="19"/>
  <c r="Y43" i="19"/>
  <c r="B43" i="19"/>
  <c r="F43" i="19"/>
  <c r="J43" i="19"/>
  <c r="N43" i="19"/>
  <c r="R43" i="19"/>
  <c r="V43" i="19"/>
  <c r="C43" i="19"/>
  <c r="G43" i="19"/>
  <c r="K43" i="19"/>
  <c r="O43" i="19"/>
  <c r="S43" i="19"/>
  <c r="W43" i="19"/>
  <c r="B441" i="23"/>
  <c r="F441" i="23"/>
  <c r="J441" i="23"/>
  <c r="N441" i="23"/>
  <c r="R441" i="23"/>
  <c r="V441" i="23"/>
  <c r="C441" i="23"/>
  <c r="G441" i="23"/>
  <c r="K441" i="23"/>
  <c r="O441" i="23"/>
  <c r="S441" i="23"/>
  <c r="W441" i="23"/>
  <c r="D441" i="23"/>
  <c r="H441" i="23"/>
  <c r="L441" i="23"/>
  <c r="P441" i="23"/>
  <c r="T441" i="23"/>
  <c r="X441" i="23"/>
  <c r="E441" i="23"/>
  <c r="I441" i="23"/>
  <c r="M441" i="23"/>
  <c r="Q441" i="23"/>
  <c r="U441" i="23"/>
  <c r="Y441" i="23"/>
  <c r="D508" i="21"/>
  <c r="H508" i="21"/>
  <c r="L508" i="21"/>
  <c r="P508" i="21"/>
  <c r="T508" i="21"/>
  <c r="X508" i="21"/>
  <c r="E508" i="21"/>
  <c r="I508" i="21"/>
  <c r="M508" i="21"/>
  <c r="Q508" i="21"/>
  <c r="U508" i="21"/>
  <c r="Y508" i="21"/>
  <c r="B508" i="21"/>
  <c r="F508" i="21"/>
  <c r="J508" i="21"/>
  <c r="N508" i="21"/>
  <c r="R508" i="21"/>
  <c r="V508" i="21"/>
  <c r="C508" i="21"/>
  <c r="G508" i="21"/>
  <c r="K508" i="21"/>
  <c r="O508" i="21"/>
  <c r="S508" i="21"/>
  <c r="W508" i="21"/>
  <c r="C442" i="19"/>
  <c r="G442" i="19"/>
  <c r="K442" i="19"/>
  <c r="O442" i="19"/>
  <c r="S442" i="19"/>
  <c r="W442" i="19"/>
  <c r="D442" i="19"/>
  <c r="H442" i="19"/>
  <c r="L442" i="19"/>
  <c r="P442" i="19"/>
  <c r="T442" i="19"/>
  <c r="X442" i="19"/>
  <c r="E442" i="19"/>
  <c r="I442" i="19"/>
  <c r="M442" i="19"/>
  <c r="Q442" i="19"/>
  <c r="U442" i="19"/>
  <c r="Y442" i="19"/>
  <c r="B442" i="19"/>
  <c r="F442" i="19"/>
  <c r="J442" i="19"/>
  <c r="N442" i="19"/>
  <c r="R442" i="19"/>
  <c r="V442" i="19"/>
  <c r="A443" i="19"/>
  <c r="E333" i="19"/>
  <c r="I333" i="19"/>
  <c r="M333" i="19"/>
  <c r="Q333" i="19"/>
  <c r="U333" i="19"/>
  <c r="Y333" i="19"/>
  <c r="B333" i="19"/>
  <c r="F333" i="19"/>
  <c r="J333" i="19"/>
  <c r="N333" i="19"/>
  <c r="R333" i="19"/>
  <c r="V333" i="19"/>
  <c r="C333" i="19"/>
  <c r="G333" i="19"/>
  <c r="K333" i="19"/>
  <c r="O333" i="19"/>
  <c r="S333" i="19"/>
  <c r="W333" i="19"/>
  <c r="D333" i="19"/>
  <c r="H333" i="19"/>
  <c r="L333" i="19"/>
  <c r="P333" i="19"/>
  <c r="T333" i="19"/>
  <c r="X333" i="19"/>
  <c r="E149" i="19"/>
  <c r="I149" i="19"/>
  <c r="M149" i="19"/>
  <c r="Q149" i="19"/>
  <c r="U149" i="19"/>
  <c r="Y149" i="19"/>
  <c r="B149" i="19"/>
  <c r="F149" i="19"/>
  <c r="J149" i="19"/>
  <c r="N149" i="19"/>
  <c r="R149" i="19"/>
  <c r="V149" i="19"/>
  <c r="C149" i="19"/>
  <c r="G149" i="19"/>
  <c r="K149" i="19"/>
  <c r="O149" i="19"/>
  <c r="S149" i="19"/>
  <c r="W149" i="19"/>
  <c r="D149" i="19"/>
  <c r="H149" i="19"/>
  <c r="L149" i="19"/>
  <c r="P149" i="19"/>
  <c r="T149" i="19"/>
  <c r="X149" i="19"/>
  <c r="A186" i="19"/>
  <c r="C471" i="24"/>
  <c r="G471" i="24"/>
  <c r="K471" i="24"/>
  <c r="O471" i="24"/>
  <c r="S471" i="24"/>
  <c r="W471" i="24"/>
  <c r="A508" i="24"/>
  <c r="D471" i="24"/>
  <c r="H471" i="24"/>
  <c r="L471" i="24"/>
  <c r="P471" i="24"/>
  <c r="T471" i="24"/>
  <c r="X471" i="24"/>
  <c r="E471" i="24"/>
  <c r="I471" i="24"/>
  <c r="M471" i="24"/>
  <c r="B471" i="24"/>
  <c r="F471" i="24"/>
  <c r="J471" i="24"/>
  <c r="N471" i="24"/>
  <c r="R471" i="24"/>
  <c r="V471" i="24"/>
  <c r="Q471" i="24"/>
  <c r="U471" i="24"/>
  <c r="Y471" i="24"/>
  <c r="E221" i="19"/>
  <c r="I221" i="19"/>
  <c r="M221" i="19"/>
  <c r="Q221" i="19"/>
  <c r="U221" i="19"/>
  <c r="Y221" i="19"/>
  <c r="B221" i="19"/>
  <c r="F221" i="19"/>
  <c r="J221" i="19"/>
  <c r="N221" i="19"/>
  <c r="R221" i="19"/>
  <c r="V221" i="19"/>
  <c r="C221" i="19"/>
  <c r="G221" i="19"/>
  <c r="K221" i="19"/>
  <c r="O221" i="19"/>
  <c r="S221" i="19"/>
  <c r="W221" i="19"/>
  <c r="D221" i="19"/>
  <c r="H221" i="19"/>
  <c r="L221" i="19"/>
  <c r="P221" i="19"/>
  <c r="T221" i="19"/>
  <c r="X221" i="19"/>
  <c r="A298" i="19"/>
  <c r="B260" i="19"/>
  <c r="F260" i="19"/>
  <c r="J260" i="19"/>
  <c r="N260" i="19"/>
  <c r="R260" i="19"/>
  <c r="V260" i="19"/>
  <c r="C260" i="19"/>
  <c r="G260" i="19"/>
  <c r="K260" i="19"/>
  <c r="O260" i="19"/>
  <c r="S260" i="19"/>
  <c r="W260" i="19"/>
  <c r="D260" i="19"/>
  <c r="H260" i="19"/>
  <c r="L260" i="19"/>
  <c r="P260" i="19"/>
  <c r="T260" i="19"/>
  <c r="X260" i="19"/>
  <c r="E260" i="19"/>
  <c r="I260" i="19"/>
  <c r="M260" i="19"/>
  <c r="Q260" i="19"/>
  <c r="U260" i="19"/>
  <c r="Y260" i="19"/>
  <c r="A261" i="19"/>
  <c r="B507" i="24"/>
  <c r="F507" i="24"/>
  <c r="J507" i="24"/>
  <c r="N507" i="24"/>
  <c r="R507" i="24"/>
  <c r="V507" i="24"/>
  <c r="C507" i="24"/>
  <c r="G507" i="24"/>
  <c r="K507" i="24"/>
  <c r="O507" i="24"/>
  <c r="S507" i="24"/>
  <c r="W507" i="24"/>
  <c r="D507" i="24"/>
  <c r="H507" i="24"/>
  <c r="L507" i="24"/>
  <c r="P507" i="24"/>
  <c r="T507" i="24"/>
  <c r="X507" i="24"/>
  <c r="E507" i="24"/>
  <c r="I507" i="24"/>
  <c r="M507" i="24"/>
  <c r="Q507" i="24"/>
  <c r="U507" i="24"/>
  <c r="Y507" i="24"/>
  <c r="C112" i="24"/>
  <c r="G112" i="24"/>
  <c r="K112" i="24"/>
  <c r="O112" i="24"/>
  <c r="S112" i="24"/>
  <c r="W112" i="24"/>
  <c r="D112" i="24"/>
  <c r="H112" i="24"/>
  <c r="L112" i="24"/>
  <c r="P112" i="24"/>
  <c r="T112" i="24"/>
  <c r="X112" i="24"/>
  <c r="E112" i="24"/>
  <c r="I112" i="24"/>
  <c r="M112" i="24"/>
  <c r="Q112" i="24"/>
  <c r="U112" i="24"/>
  <c r="Y112" i="24"/>
  <c r="B112" i="24"/>
  <c r="F112" i="24"/>
  <c r="J112" i="24"/>
  <c r="N112" i="24"/>
  <c r="R112" i="24"/>
  <c r="V112" i="24"/>
  <c r="A186" i="24"/>
  <c r="E149" i="24"/>
  <c r="I149" i="24"/>
  <c r="M149" i="24"/>
  <c r="Q149" i="24"/>
  <c r="U149" i="24"/>
  <c r="Y149" i="24"/>
  <c r="B149" i="24"/>
  <c r="F149" i="24"/>
  <c r="J149" i="24"/>
  <c r="N149" i="24"/>
  <c r="R149" i="24"/>
  <c r="V149" i="24"/>
  <c r="C149" i="24"/>
  <c r="G149" i="24"/>
  <c r="K149" i="24"/>
  <c r="O149" i="24"/>
  <c r="S149" i="24"/>
  <c r="W149" i="24"/>
  <c r="D149" i="24"/>
  <c r="H149" i="24"/>
  <c r="L149" i="24"/>
  <c r="P149" i="24"/>
  <c r="T149" i="24"/>
  <c r="X149" i="24"/>
  <c r="A78" i="24"/>
  <c r="D40" i="24"/>
  <c r="H40" i="24"/>
  <c r="L40" i="24"/>
  <c r="P40" i="24"/>
  <c r="T40" i="24"/>
  <c r="X40" i="24"/>
  <c r="E40" i="24"/>
  <c r="I40" i="24"/>
  <c r="M40" i="24"/>
  <c r="Q40" i="24"/>
  <c r="U40" i="24"/>
  <c r="Y40" i="24"/>
  <c r="B40" i="24"/>
  <c r="F40" i="24"/>
  <c r="J40" i="24"/>
  <c r="N40" i="24"/>
  <c r="R40" i="24"/>
  <c r="V40" i="24"/>
  <c r="C40" i="24"/>
  <c r="G40" i="24"/>
  <c r="K40" i="24"/>
  <c r="O40" i="24"/>
  <c r="S40" i="24"/>
  <c r="W40" i="24"/>
  <c r="D185" i="24"/>
  <c r="H185" i="24"/>
  <c r="L185" i="24"/>
  <c r="P185" i="24"/>
  <c r="T185" i="24"/>
  <c r="X185" i="24"/>
  <c r="C185" i="24"/>
  <c r="G185" i="24"/>
  <c r="K185" i="24"/>
  <c r="O185" i="24"/>
  <c r="S185" i="24"/>
  <c r="W185" i="24"/>
  <c r="I185" i="24"/>
  <c r="Q185" i="24"/>
  <c r="Y185" i="24"/>
  <c r="B185" i="24"/>
  <c r="J185" i="24"/>
  <c r="R185" i="24"/>
  <c r="E185" i="24"/>
  <c r="M185" i="24"/>
  <c r="U185" i="24"/>
  <c r="F185" i="24"/>
  <c r="N185" i="24"/>
  <c r="V185" i="24"/>
  <c r="D365" i="24"/>
  <c r="H365" i="24"/>
  <c r="L365" i="24"/>
  <c r="P365" i="24"/>
  <c r="T365" i="24"/>
  <c r="X365" i="24"/>
  <c r="E365" i="24"/>
  <c r="I365" i="24"/>
  <c r="M365" i="24"/>
  <c r="Q365" i="24"/>
  <c r="U365" i="24"/>
  <c r="Y365" i="24"/>
  <c r="B365" i="24"/>
  <c r="C365" i="24"/>
  <c r="F365" i="24"/>
  <c r="N365" i="24"/>
  <c r="V365" i="24"/>
  <c r="G365" i="24"/>
  <c r="O365" i="24"/>
  <c r="W365" i="24"/>
  <c r="J365" i="24"/>
  <c r="K365" i="24"/>
  <c r="R365" i="24"/>
  <c r="S365" i="24"/>
  <c r="A294" i="24"/>
  <c r="B257" i="24"/>
  <c r="F257" i="24"/>
  <c r="J257" i="24"/>
  <c r="N257" i="24"/>
  <c r="R257" i="24"/>
  <c r="V257" i="24"/>
  <c r="C257" i="24"/>
  <c r="G257" i="24"/>
  <c r="K257" i="24"/>
  <c r="O257" i="24"/>
  <c r="S257" i="24"/>
  <c r="W257" i="24"/>
  <c r="D257" i="24"/>
  <c r="H257" i="24"/>
  <c r="L257" i="24"/>
  <c r="P257" i="24"/>
  <c r="T257" i="24"/>
  <c r="X257" i="24"/>
  <c r="E257" i="24"/>
  <c r="I257" i="24"/>
  <c r="M257" i="24"/>
  <c r="Q257" i="24"/>
  <c r="U257" i="24"/>
  <c r="Y257" i="24"/>
  <c r="D220" i="24"/>
  <c r="H220" i="24"/>
  <c r="L220" i="24"/>
  <c r="P220" i="24"/>
  <c r="T220" i="24"/>
  <c r="X220" i="24"/>
  <c r="E220" i="24"/>
  <c r="I220" i="24"/>
  <c r="M220" i="24"/>
  <c r="Q220" i="24"/>
  <c r="U220" i="24"/>
  <c r="Y220" i="24"/>
  <c r="C220" i="24"/>
  <c r="K220" i="24"/>
  <c r="S220" i="24"/>
  <c r="F220" i="24"/>
  <c r="N220" i="24"/>
  <c r="V220" i="24"/>
  <c r="G220" i="24"/>
  <c r="O220" i="24"/>
  <c r="W220" i="24"/>
  <c r="B220" i="24"/>
  <c r="J220" i="24"/>
  <c r="R220" i="24"/>
  <c r="C77" i="24"/>
  <c r="G77" i="24"/>
  <c r="K77" i="24"/>
  <c r="O77" i="24"/>
  <c r="S77" i="24"/>
  <c r="W77" i="24"/>
  <c r="D77" i="24"/>
  <c r="H77" i="24"/>
  <c r="L77" i="24"/>
  <c r="P77" i="24"/>
  <c r="T77" i="24"/>
  <c r="X77" i="24"/>
  <c r="B77" i="24"/>
  <c r="F77" i="24"/>
  <c r="J77" i="24"/>
  <c r="N77" i="24"/>
  <c r="R77" i="24"/>
  <c r="V77" i="24"/>
  <c r="I77" i="24"/>
  <c r="Y77" i="24"/>
  <c r="M77" i="24"/>
  <c r="Q77" i="24"/>
  <c r="E77" i="24"/>
  <c r="U77" i="24"/>
  <c r="D328" i="24"/>
  <c r="H328" i="24"/>
  <c r="L328" i="24"/>
  <c r="P328" i="24"/>
  <c r="T328" i="24"/>
  <c r="X328" i="24"/>
  <c r="E328" i="24"/>
  <c r="I328" i="24"/>
  <c r="M328" i="24"/>
  <c r="Q328" i="24"/>
  <c r="U328" i="24"/>
  <c r="Y328" i="24"/>
  <c r="B328" i="24"/>
  <c r="J328" i="24"/>
  <c r="R328" i="24"/>
  <c r="C328" i="24"/>
  <c r="K328" i="24"/>
  <c r="S328" i="24"/>
  <c r="F328" i="24"/>
  <c r="N328" i="24"/>
  <c r="V328" i="24"/>
  <c r="G328" i="24"/>
  <c r="O328" i="24"/>
  <c r="W328" i="24"/>
  <c r="E293" i="24"/>
  <c r="I293" i="24"/>
  <c r="M293" i="24"/>
  <c r="Q293" i="24"/>
  <c r="U293" i="24"/>
  <c r="Y293" i="24"/>
  <c r="B293" i="24"/>
  <c r="F293" i="24"/>
  <c r="J293" i="24"/>
  <c r="N293" i="24"/>
  <c r="R293" i="24"/>
  <c r="V293" i="24"/>
  <c r="C293" i="24"/>
  <c r="K293" i="24"/>
  <c r="S293" i="24"/>
  <c r="D293" i="24"/>
  <c r="L293" i="24"/>
  <c r="T293" i="24"/>
  <c r="G293" i="24"/>
  <c r="O293" i="24"/>
  <c r="W293" i="24"/>
  <c r="H293" i="24"/>
  <c r="P293" i="24"/>
  <c r="X293" i="24"/>
  <c r="C437" i="21"/>
  <c r="G437" i="21"/>
  <c r="K437" i="21"/>
  <c r="O437" i="21"/>
  <c r="S437" i="21"/>
  <c r="W437" i="21"/>
  <c r="E437" i="21"/>
  <c r="I437" i="21"/>
  <c r="M437" i="21"/>
  <c r="Q437" i="21"/>
  <c r="U437" i="21"/>
  <c r="Y437" i="21"/>
  <c r="D437" i="21"/>
  <c r="L437" i="21"/>
  <c r="T437" i="21"/>
  <c r="F437" i="21"/>
  <c r="N437" i="21"/>
  <c r="V437" i="21"/>
  <c r="H437" i="21"/>
  <c r="P437" i="21"/>
  <c r="X437" i="21"/>
  <c r="B437" i="21"/>
  <c r="J437" i="21"/>
  <c r="R437" i="21"/>
  <c r="C472" i="21"/>
  <c r="G472" i="21"/>
  <c r="K472" i="21"/>
  <c r="O472" i="21"/>
  <c r="S472" i="21"/>
  <c r="W472" i="21"/>
  <c r="E472" i="21"/>
  <c r="I472" i="21"/>
  <c r="M472" i="21"/>
  <c r="Q472" i="21"/>
  <c r="U472" i="21"/>
  <c r="Y472" i="21"/>
  <c r="F472" i="21"/>
  <c r="N472" i="21"/>
  <c r="V472" i="21"/>
  <c r="B472" i="21"/>
  <c r="J472" i="21"/>
  <c r="R472" i="21"/>
  <c r="L472" i="21"/>
  <c r="P472" i="21"/>
  <c r="D472" i="21"/>
  <c r="T472" i="21"/>
  <c r="H472" i="21"/>
  <c r="X472" i="21"/>
  <c r="A403" i="21"/>
  <c r="C366" i="21"/>
  <c r="G366" i="21"/>
  <c r="K366" i="21"/>
  <c r="O366" i="21"/>
  <c r="S366" i="21"/>
  <c r="W366" i="21"/>
  <c r="E366" i="21"/>
  <c r="I366" i="21"/>
  <c r="M366" i="21"/>
  <c r="Q366" i="21"/>
  <c r="U366" i="21"/>
  <c r="Y366" i="21"/>
  <c r="B366" i="21"/>
  <c r="J366" i="21"/>
  <c r="R366" i="21"/>
  <c r="D366" i="21"/>
  <c r="L366" i="21"/>
  <c r="T366" i="21"/>
  <c r="F366" i="21"/>
  <c r="N366" i="21"/>
  <c r="V366" i="21"/>
  <c r="H366" i="21"/>
  <c r="P366" i="21"/>
  <c r="X366" i="21"/>
  <c r="D402" i="21"/>
  <c r="H402" i="21"/>
  <c r="L402" i="21"/>
  <c r="P402" i="21"/>
  <c r="T402" i="21"/>
  <c r="X402" i="21"/>
  <c r="B402" i="21"/>
  <c r="F402" i="21"/>
  <c r="J402" i="21"/>
  <c r="N402" i="21"/>
  <c r="R402" i="21"/>
  <c r="V402" i="21"/>
  <c r="E402" i="21"/>
  <c r="M402" i="21"/>
  <c r="U402" i="21"/>
  <c r="G402" i="21"/>
  <c r="O402" i="21"/>
  <c r="W402" i="21"/>
  <c r="I402" i="21"/>
  <c r="Q402" i="21"/>
  <c r="Y402" i="21"/>
  <c r="C402" i="21"/>
  <c r="K402" i="21"/>
  <c r="S402" i="21"/>
  <c r="E258" i="21"/>
  <c r="I258" i="21"/>
  <c r="M258" i="21"/>
  <c r="Q258" i="21"/>
  <c r="U258" i="21"/>
  <c r="Y258" i="21"/>
  <c r="B258" i="21"/>
  <c r="F258" i="21"/>
  <c r="J258" i="21"/>
  <c r="N258" i="21"/>
  <c r="R258" i="21"/>
  <c r="V258" i="21"/>
  <c r="C258" i="21"/>
  <c r="G258" i="21"/>
  <c r="K258" i="21"/>
  <c r="O258" i="21"/>
  <c r="S258" i="21"/>
  <c r="W258" i="21"/>
  <c r="D258" i="21"/>
  <c r="H258" i="21"/>
  <c r="L258" i="21"/>
  <c r="P258" i="21"/>
  <c r="T258" i="21"/>
  <c r="X258" i="21"/>
  <c r="A295" i="21"/>
  <c r="B329" i="21"/>
  <c r="C329" i="21"/>
  <c r="F329" i="21"/>
  <c r="J329" i="21"/>
  <c r="N329" i="21"/>
  <c r="R329" i="21"/>
  <c r="V329" i="21"/>
  <c r="G329" i="21"/>
  <c r="K329" i="21"/>
  <c r="O329" i="21"/>
  <c r="S329" i="21"/>
  <c r="W329" i="21"/>
  <c r="I329" i="21"/>
  <c r="Q329" i="21"/>
  <c r="Y329" i="21"/>
  <c r="D329" i="21"/>
  <c r="L329" i="21"/>
  <c r="T329" i="21"/>
  <c r="P329" i="21"/>
  <c r="H329" i="21"/>
  <c r="X329" i="21"/>
  <c r="E329" i="21"/>
  <c r="M329" i="21"/>
  <c r="U329" i="21"/>
  <c r="D294" i="21"/>
  <c r="H294" i="21"/>
  <c r="L294" i="21"/>
  <c r="P294" i="21"/>
  <c r="T294" i="21"/>
  <c r="X294" i="21"/>
  <c r="B294" i="21"/>
  <c r="F294" i="21"/>
  <c r="J294" i="21"/>
  <c r="N294" i="21"/>
  <c r="R294" i="21"/>
  <c r="V294" i="21"/>
  <c r="G294" i="21"/>
  <c r="O294" i="21"/>
  <c r="W294" i="21"/>
  <c r="C294" i="21"/>
  <c r="K294" i="21"/>
  <c r="S294" i="21"/>
  <c r="M294" i="21"/>
  <c r="Q294" i="21"/>
  <c r="E294" i="21"/>
  <c r="U294" i="21"/>
  <c r="I294" i="21"/>
  <c r="Y294" i="21"/>
  <c r="C185" i="21"/>
  <c r="G185" i="21"/>
  <c r="K185" i="21"/>
  <c r="O185" i="21"/>
  <c r="S185" i="21"/>
  <c r="W185" i="21"/>
  <c r="D185" i="21"/>
  <c r="H185" i="21"/>
  <c r="L185" i="21"/>
  <c r="P185" i="21"/>
  <c r="T185" i="21"/>
  <c r="X185" i="21"/>
  <c r="E185" i="21"/>
  <c r="I185" i="21"/>
  <c r="M185" i="21"/>
  <c r="Q185" i="21"/>
  <c r="U185" i="21"/>
  <c r="Y185" i="21"/>
  <c r="B185" i="21"/>
  <c r="F185" i="21"/>
  <c r="J185" i="21"/>
  <c r="N185" i="21"/>
  <c r="R185" i="21"/>
  <c r="V185" i="21"/>
  <c r="B221" i="21"/>
  <c r="F221" i="21"/>
  <c r="J221" i="21"/>
  <c r="N221" i="21"/>
  <c r="R221" i="21"/>
  <c r="V221" i="21"/>
  <c r="C221" i="21"/>
  <c r="G221" i="21"/>
  <c r="K221" i="21"/>
  <c r="O221" i="21"/>
  <c r="S221" i="21"/>
  <c r="W221" i="21"/>
  <c r="D221" i="21"/>
  <c r="H221" i="21"/>
  <c r="L221" i="21"/>
  <c r="P221" i="21"/>
  <c r="T221" i="21"/>
  <c r="X221" i="21"/>
  <c r="E221" i="21"/>
  <c r="I221" i="21"/>
  <c r="M221" i="21"/>
  <c r="Q221" i="21"/>
  <c r="U221" i="21"/>
  <c r="Y221" i="21"/>
  <c r="A367" i="21"/>
  <c r="A222" i="21"/>
  <c r="A473" i="21"/>
  <c r="A509" i="21" s="1"/>
  <c r="A438" i="21"/>
  <c r="A259" i="21"/>
  <c r="A330" i="21"/>
  <c r="E148" i="21"/>
  <c r="I148" i="21"/>
  <c r="M148" i="21"/>
  <c r="Q148" i="21"/>
  <c r="U148" i="21"/>
  <c r="Y148" i="21"/>
  <c r="B148" i="21"/>
  <c r="F148" i="21"/>
  <c r="J148" i="21"/>
  <c r="N148" i="21"/>
  <c r="R148" i="21"/>
  <c r="V148" i="21"/>
  <c r="C148" i="21"/>
  <c r="G148" i="21"/>
  <c r="K148" i="21"/>
  <c r="O148" i="21"/>
  <c r="S148" i="21"/>
  <c r="W148" i="21"/>
  <c r="D148" i="21"/>
  <c r="H148" i="21"/>
  <c r="L148" i="21"/>
  <c r="P148" i="21"/>
  <c r="T148" i="21"/>
  <c r="X148" i="21"/>
  <c r="A149" i="21"/>
  <c r="A186" i="21" s="1"/>
  <c r="E111" i="21"/>
  <c r="I111" i="21"/>
  <c r="M111" i="21"/>
  <c r="Q111" i="21"/>
  <c r="U111" i="21"/>
  <c r="Y111" i="21"/>
  <c r="B111" i="21"/>
  <c r="F111" i="21"/>
  <c r="J111" i="21"/>
  <c r="N111" i="21"/>
  <c r="R111" i="21"/>
  <c r="V111" i="21"/>
  <c r="C111" i="21"/>
  <c r="G111" i="21"/>
  <c r="K111" i="21"/>
  <c r="O111" i="21"/>
  <c r="S111" i="21"/>
  <c r="W111" i="21"/>
  <c r="D111" i="21"/>
  <c r="H111" i="21"/>
  <c r="L111" i="21"/>
  <c r="P111" i="21"/>
  <c r="T111" i="21"/>
  <c r="X111" i="21"/>
  <c r="A76" i="21"/>
  <c r="B38" i="21"/>
  <c r="F38" i="21"/>
  <c r="J38" i="21"/>
  <c r="N38" i="21"/>
  <c r="R38" i="21"/>
  <c r="V38" i="21"/>
  <c r="C38" i="21"/>
  <c r="G38" i="21"/>
  <c r="K38" i="21"/>
  <c r="O38" i="21"/>
  <c r="S38" i="21"/>
  <c r="W38" i="21"/>
  <c r="D38" i="21"/>
  <c r="H38" i="21"/>
  <c r="L38" i="21"/>
  <c r="P38" i="21"/>
  <c r="T38" i="21"/>
  <c r="X38" i="21"/>
  <c r="E38" i="21"/>
  <c r="I38" i="21"/>
  <c r="M38" i="21"/>
  <c r="Q38" i="21"/>
  <c r="U38" i="21"/>
  <c r="Y38" i="21"/>
  <c r="A39" i="21"/>
  <c r="B75" i="21"/>
  <c r="D75" i="21"/>
  <c r="H75" i="21"/>
  <c r="L75" i="21"/>
  <c r="P75" i="21"/>
  <c r="T75" i="21"/>
  <c r="X75" i="21"/>
  <c r="E75" i="21"/>
  <c r="I75" i="21"/>
  <c r="M75" i="21"/>
  <c r="Q75" i="21"/>
  <c r="U75" i="21"/>
  <c r="Y75" i="21"/>
  <c r="F75" i="21"/>
  <c r="J75" i="21"/>
  <c r="N75" i="21"/>
  <c r="R75" i="21"/>
  <c r="V75" i="21"/>
  <c r="C75" i="21"/>
  <c r="G75" i="21"/>
  <c r="K75" i="21"/>
  <c r="O75" i="21"/>
  <c r="S75" i="21"/>
  <c r="W75" i="21"/>
  <c r="A112" i="21"/>
  <c r="E112" i="23"/>
  <c r="I112" i="23"/>
  <c r="M112" i="23"/>
  <c r="Q112" i="23"/>
  <c r="U112" i="23"/>
  <c r="Y112" i="23"/>
  <c r="B112" i="23"/>
  <c r="F112" i="23"/>
  <c r="J112" i="23"/>
  <c r="N112" i="23"/>
  <c r="R112" i="23"/>
  <c r="V112" i="23"/>
  <c r="C112" i="23"/>
  <c r="G112" i="23"/>
  <c r="K112" i="23"/>
  <c r="O112" i="23"/>
  <c r="S112" i="23"/>
  <c r="W112" i="23"/>
  <c r="D112" i="23"/>
  <c r="H112" i="23"/>
  <c r="L112" i="23"/>
  <c r="P112" i="23"/>
  <c r="T112" i="23"/>
  <c r="X112" i="23"/>
  <c r="B148" i="23"/>
  <c r="F148" i="23"/>
  <c r="J148" i="23"/>
  <c r="N148" i="23"/>
  <c r="R148" i="23"/>
  <c r="V148" i="23"/>
  <c r="A186" i="23"/>
  <c r="C148" i="23"/>
  <c r="G148" i="23"/>
  <c r="K148" i="23"/>
  <c r="O148" i="23"/>
  <c r="S148" i="23"/>
  <c r="W148" i="23"/>
  <c r="D148" i="23"/>
  <c r="H148" i="23"/>
  <c r="L148" i="23"/>
  <c r="E148" i="23"/>
  <c r="I148" i="23"/>
  <c r="M148" i="23"/>
  <c r="Q148" i="23"/>
  <c r="U148" i="23"/>
  <c r="Y148" i="23"/>
  <c r="P148" i="23"/>
  <c r="T148" i="23"/>
  <c r="X148" i="23"/>
  <c r="A149" i="23"/>
  <c r="D221" i="23"/>
  <c r="H221" i="23"/>
  <c r="L221" i="23"/>
  <c r="P221" i="23"/>
  <c r="T221" i="23"/>
  <c r="X221" i="23"/>
  <c r="B221" i="23"/>
  <c r="F221" i="23"/>
  <c r="J221" i="23"/>
  <c r="N221" i="23"/>
  <c r="R221" i="23"/>
  <c r="V221" i="23"/>
  <c r="I221" i="23"/>
  <c r="Q221" i="23"/>
  <c r="Y221" i="23"/>
  <c r="C221" i="23"/>
  <c r="K221" i="23"/>
  <c r="S221" i="23"/>
  <c r="E221" i="23"/>
  <c r="M221" i="23"/>
  <c r="U221" i="23"/>
  <c r="G221" i="23"/>
  <c r="O221" i="23"/>
  <c r="W221" i="23"/>
  <c r="E185" i="23"/>
  <c r="I185" i="23"/>
  <c r="M185" i="23"/>
  <c r="Q185" i="23"/>
  <c r="U185" i="23"/>
  <c r="Y185" i="23"/>
  <c r="C185" i="23"/>
  <c r="G185" i="23"/>
  <c r="K185" i="23"/>
  <c r="O185" i="23"/>
  <c r="S185" i="23"/>
  <c r="W185" i="23"/>
  <c r="H185" i="23"/>
  <c r="P185" i="23"/>
  <c r="X185" i="23"/>
  <c r="B185" i="23"/>
  <c r="J185" i="23"/>
  <c r="R185" i="23"/>
  <c r="D185" i="23"/>
  <c r="L185" i="23"/>
  <c r="T185" i="23"/>
  <c r="F185" i="23"/>
  <c r="N185" i="23"/>
  <c r="V185" i="23"/>
  <c r="A222" i="23"/>
  <c r="A296" i="23"/>
  <c r="C258" i="23"/>
  <c r="G258" i="23"/>
  <c r="K258" i="23"/>
  <c r="O258" i="23"/>
  <c r="S258" i="23"/>
  <c r="W258" i="23"/>
  <c r="D258" i="23"/>
  <c r="H258" i="23"/>
  <c r="L258" i="23"/>
  <c r="P258" i="23"/>
  <c r="T258" i="23"/>
  <c r="X258" i="23"/>
  <c r="E258" i="23"/>
  <c r="I258" i="23"/>
  <c r="M258" i="23"/>
  <c r="Q258" i="23"/>
  <c r="U258" i="23"/>
  <c r="Y258" i="23"/>
  <c r="B258" i="23"/>
  <c r="F258" i="23"/>
  <c r="J258" i="23"/>
  <c r="N258" i="23"/>
  <c r="R258" i="23"/>
  <c r="V258" i="23"/>
  <c r="A259" i="23"/>
  <c r="B40" i="23"/>
  <c r="F40" i="23"/>
  <c r="J40" i="23"/>
  <c r="N40" i="23"/>
  <c r="R40" i="23"/>
  <c r="V40" i="23"/>
  <c r="A78" i="23"/>
  <c r="C40" i="23"/>
  <c r="G40" i="23"/>
  <c r="K40" i="23"/>
  <c r="O40" i="23"/>
  <c r="S40" i="23"/>
  <c r="W40" i="23"/>
  <c r="D40" i="23"/>
  <c r="H40" i="23"/>
  <c r="L40" i="23"/>
  <c r="P40" i="23"/>
  <c r="T40" i="23"/>
  <c r="X40" i="23"/>
  <c r="E40" i="23"/>
  <c r="I40" i="23"/>
  <c r="M40" i="23"/>
  <c r="Q40" i="23"/>
  <c r="U40" i="23"/>
  <c r="Y40" i="23"/>
  <c r="B331" i="23"/>
  <c r="F331" i="23"/>
  <c r="J331" i="23"/>
  <c r="N331" i="23"/>
  <c r="R331" i="23"/>
  <c r="V331" i="23"/>
  <c r="D331" i="23"/>
  <c r="H331" i="23"/>
  <c r="L331" i="23"/>
  <c r="P331" i="23"/>
  <c r="T331" i="23"/>
  <c r="X331" i="23"/>
  <c r="I331" i="23"/>
  <c r="Q331" i="23"/>
  <c r="Y331" i="23"/>
  <c r="C331" i="23"/>
  <c r="K331" i="23"/>
  <c r="S331" i="23"/>
  <c r="E331" i="23"/>
  <c r="M331" i="23"/>
  <c r="U331" i="23"/>
  <c r="G331" i="23"/>
  <c r="O331" i="23"/>
  <c r="W331" i="23"/>
  <c r="C295" i="23"/>
  <c r="G295" i="23"/>
  <c r="K295" i="23"/>
  <c r="O295" i="23"/>
  <c r="S295" i="23"/>
  <c r="W295" i="23"/>
  <c r="E295" i="23"/>
  <c r="I295" i="23"/>
  <c r="M295" i="23"/>
  <c r="Q295" i="23"/>
  <c r="U295" i="23"/>
  <c r="Y295" i="23"/>
  <c r="H295" i="23"/>
  <c r="P295" i="23"/>
  <c r="X295" i="23"/>
  <c r="B295" i="23"/>
  <c r="J295" i="23"/>
  <c r="R295" i="23"/>
  <c r="D295" i="23"/>
  <c r="L295" i="23"/>
  <c r="T295" i="23"/>
  <c r="F295" i="23"/>
  <c r="N295" i="23"/>
  <c r="V295" i="23"/>
  <c r="A332" i="23"/>
  <c r="B77" i="23"/>
  <c r="F77" i="23"/>
  <c r="J77" i="23"/>
  <c r="N77" i="23"/>
  <c r="R77" i="23"/>
  <c r="V77" i="23"/>
  <c r="D77" i="23"/>
  <c r="H77" i="23"/>
  <c r="L77" i="23"/>
  <c r="P77" i="23"/>
  <c r="T77" i="23"/>
  <c r="X77" i="23"/>
  <c r="C77" i="23"/>
  <c r="K77" i="23"/>
  <c r="S77" i="23"/>
  <c r="E77" i="23"/>
  <c r="M77" i="23"/>
  <c r="U77" i="23"/>
  <c r="G77" i="23"/>
  <c r="O77" i="23"/>
  <c r="W77" i="23"/>
  <c r="I77" i="23"/>
  <c r="Q77" i="23"/>
  <c r="Y77" i="23"/>
  <c r="C368" i="23"/>
  <c r="G368" i="23"/>
  <c r="K368" i="23"/>
  <c r="O368" i="23"/>
  <c r="S368" i="23"/>
  <c r="W368" i="23"/>
  <c r="E368" i="23"/>
  <c r="I368" i="23"/>
  <c r="M368" i="23"/>
  <c r="Q368" i="23"/>
  <c r="U368" i="23"/>
  <c r="Y368" i="23"/>
  <c r="D368" i="23"/>
  <c r="L368" i="23"/>
  <c r="T368" i="23"/>
  <c r="H368" i="23"/>
  <c r="P368" i="23"/>
  <c r="X368" i="23"/>
  <c r="B368" i="23"/>
  <c r="R368" i="23"/>
  <c r="J368" i="23"/>
  <c r="N368" i="23"/>
  <c r="V368" i="23"/>
  <c r="F368" i="23"/>
  <c r="A369" i="23"/>
  <c r="A406" i="23" s="1"/>
  <c r="A44" i="19"/>
  <c r="A112" i="19"/>
  <c r="A329" i="24"/>
  <c r="A366" i="24"/>
  <c r="A403" i="24" s="1"/>
  <c r="A437" i="24"/>
  <c r="A113" i="24"/>
  <c r="A442" i="23"/>
  <c r="A221" i="24"/>
  <c r="A472" i="24"/>
  <c r="A150" i="24"/>
  <c r="A258" i="24"/>
  <c r="A41" i="24"/>
  <c r="A113" i="23"/>
  <c r="A41" i="23"/>
  <c r="A151" i="19" l="1"/>
  <c r="E112" i="19"/>
  <c r="I112" i="19"/>
  <c r="M112" i="19"/>
  <c r="Q112" i="19"/>
  <c r="U112" i="19"/>
  <c r="Y112" i="19"/>
  <c r="B112" i="19"/>
  <c r="F112" i="19"/>
  <c r="J112" i="19"/>
  <c r="N112" i="19"/>
  <c r="R112" i="19"/>
  <c r="V112" i="19"/>
  <c r="C112" i="19"/>
  <c r="G112" i="19"/>
  <c r="K112" i="19"/>
  <c r="O112" i="19"/>
  <c r="S112" i="19"/>
  <c r="W112" i="19"/>
  <c r="D112" i="19"/>
  <c r="H112" i="19"/>
  <c r="L112" i="19"/>
  <c r="P112" i="19"/>
  <c r="T112" i="19"/>
  <c r="X112" i="19"/>
  <c r="E186" i="19"/>
  <c r="I186" i="19"/>
  <c r="M186" i="19"/>
  <c r="Q186" i="19"/>
  <c r="U186" i="19"/>
  <c r="Y186" i="19"/>
  <c r="B186" i="19"/>
  <c r="F186" i="19"/>
  <c r="J186" i="19"/>
  <c r="N186" i="19"/>
  <c r="R186" i="19"/>
  <c r="V186" i="19"/>
  <c r="C186" i="19"/>
  <c r="G186" i="19"/>
  <c r="K186" i="19"/>
  <c r="O186" i="19"/>
  <c r="S186" i="19"/>
  <c r="W186" i="19"/>
  <c r="D186" i="19"/>
  <c r="H186" i="19"/>
  <c r="L186" i="19"/>
  <c r="P186" i="19"/>
  <c r="T186" i="19"/>
  <c r="X186" i="19"/>
  <c r="A223" i="19"/>
  <c r="E222" i="19"/>
  <c r="I222" i="19"/>
  <c r="M222" i="19"/>
  <c r="Q222" i="19"/>
  <c r="U222" i="19"/>
  <c r="Y222" i="19"/>
  <c r="B222" i="19"/>
  <c r="F222" i="19"/>
  <c r="J222" i="19"/>
  <c r="N222" i="19"/>
  <c r="R222" i="19"/>
  <c r="V222" i="19"/>
  <c r="C222" i="19"/>
  <c r="G222" i="19"/>
  <c r="K222" i="19"/>
  <c r="O222" i="19"/>
  <c r="S222" i="19"/>
  <c r="W222" i="19"/>
  <c r="D222" i="19"/>
  <c r="H222" i="19"/>
  <c r="L222" i="19"/>
  <c r="P222" i="19"/>
  <c r="T222" i="19"/>
  <c r="X222" i="19"/>
  <c r="D509" i="21"/>
  <c r="H509" i="21"/>
  <c r="L509" i="21"/>
  <c r="P509" i="21"/>
  <c r="T509" i="21"/>
  <c r="X509" i="21"/>
  <c r="E509" i="21"/>
  <c r="I509" i="21"/>
  <c r="M509" i="21"/>
  <c r="Q509" i="21"/>
  <c r="U509" i="21"/>
  <c r="Y509" i="21"/>
  <c r="B509" i="21"/>
  <c r="F509" i="21"/>
  <c r="J509" i="21"/>
  <c r="N509" i="21"/>
  <c r="R509" i="21"/>
  <c r="V509" i="21"/>
  <c r="C509" i="21"/>
  <c r="G509" i="21"/>
  <c r="K509" i="21"/>
  <c r="O509" i="21"/>
  <c r="S509" i="21"/>
  <c r="W509" i="21"/>
  <c r="A299" i="19"/>
  <c r="B261" i="19"/>
  <c r="F261" i="19"/>
  <c r="J261" i="19"/>
  <c r="N261" i="19"/>
  <c r="R261" i="19"/>
  <c r="V261" i="19"/>
  <c r="C261" i="19"/>
  <c r="G261" i="19"/>
  <c r="K261" i="19"/>
  <c r="O261" i="19"/>
  <c r="S261" i="19"/>
  <c r="W261" i="19"/>
  <c r="D261" i="19"/>
  <c r="H261" i="19"/>
  <c r="L261" i="19"/>
  <c r="P261" i="19"/>
  <c r="T261" i="19"/>
  <c r="X261" i="19"/>
  <c r="E261" i="19"/>
  <c r="I261" i="19"/>
  <c r="M261" i="19"/>
  <c r="Q261" i="19"/>
  <c r="U261" i="19"/>
  <c r="Y261" i="19"/>
  <c r="A262" i="19"/>
  <c r="B508" i="24"/>
  <c r="F508" i="24"/>
  <c r="J508" i="24"/>
  <c r="N508" i="24"/>
  <c r="R508" i="24"/>
  <c r="V508" i="24"/>
  <c r="C508" i="24"/>
  <c r="G508" i="24"/>
  <c r="K508" i="24"/>
  <c r="O508" i="24"/>
  <c r="S508" i="24"/>
  <c r="W508" i="24"/>
  <c r="D508" i="24"/>
  <c r="H508" i="24"/>
  <c r="L508" i="24"/>
  <c r="P508" i="24"/>
  <c r="T508" i="24"/>
  <c r="X508" i="24"/>
  <c r="E508" i="24"/>
  <c r="I508" i="24"/>
  <c r="M508" i="24"/>
  <c r="Q508" i="24"/>
  <c r="U508" i="24"/>
  <c r="Y508" i="24"/>
  <c r="C443" i="19"/>
  <c r="G443" i="19"/>
  <c r="K443" i="19"/>
  <c r="O443" i="19"/>
  <c r="S443" i="19"/>
  <c r="W443" i="19"/>
  <c r="D443" i="19"/>
  <c r="H443" i="19"/>
  <c r="L443" i="19"/>
  <c r="P443" i="19"/>
  <c r="T443" i="19"/>
  <c r="X443" i="19"/>
  <c r="E443" i="19"/>
  <c r="I443" i="19"/>
  <c r="M443" i="19"/>
  <c r="Q443" i="19"/>
  <c r="U443" i="19"/>
  <c r="Y443" i="19"/>
  <c r="B443" i="19"/>
  <c r="F443" i="19"/>
  <c r="J443" i="19"/>
  <c r="N443" i="19"/>
  <c r="R443" i="19"/>
  <c r="V443" i="19"/>
  <c r="A444" i="19"/>
  <c r="E334" i="19"/>
  <c r="I334" i="19"/>
  <c r="M334" i="19"/>
  <c r="Q334" i="19"/>
  <c r="U334" i="19"/>
  <c r="Y334" i="19"/>
  <c r="B334" i="19"/>
  <c r="F334" i="19"/>
  <c r="J334" i="19"/>
  <c r="N334" i="19"/>
  <c r="R334" i="19"/>
  <c r="V334" i="19"/>
  <c r="C334" i="19"/>
  <c r="G334" i="19"/>
  <c r="K334" i="19"/>
  <c r="O334" i="19"/>
  <c r="S334" i="19"/>
  <c r="W334" i="19"/>
  <c r="D334" i="19"/>
  <c r="H334" i="19"/>
  <c r="L334" i="19"/>
  <c r="P334" i="19"/>
  <c r="T334" i="19"/>
  <c r="X334" i="19"/>
  <c r="C472" i="24"/>
  <c r="G472" i="24"/>
  <c r="K472" i="24"/>
  <c r="O472" i="24"/>
  <c r="S472" i="24"/>
  <c r="D472" i="24"/>
  <c r="H472" i="24"/>
  <c r="L472" i="24"/>
  <c r="P472" i="24"/>
  <c r="A509" i="24"/>
  <c r="B472" i="24"/>
  <c r="F472" i="24"/>
  <c r="J472" i="24"/>
  <c r="N472" i="24"/>
  <c r="R472" i="24"/>
  <c r="I472" i="24"/>
  <c r="U472" i="24"/>
  <c r="Y472" i="24"/>
  <c r="M472" i="24"/>
  <c r="V472" i="24"/>
  <c r="Q472" i="24"/>
  <c r="W472" i="24"/>
  <c r="E472" i="24"/>
  <c r="T472" i="24"/>
  <c r="X472" i="24"/>
  <c r="E437" i="24"/>
  <c r="I437" i="24"/>
  <c r="M437" i="24"/>
  <c r="Q437" i="24"/>
  <c r="U437" i="24"/>
  <c r="Y437" i="24"/>
  <c r="B437" i="24"/>
  <c r="F437" i="24"/>
  <c r="J437" i="24"/>
  <c r="N437" i="24"/>
  <c r="R437" i="24"/>
  <c r="V437" i="24"/>
  <c r="C437" i="24"/>
  <c r="G437" i="24"/>
  <c r="K437" i="24"/>
  <c r="O437" i="24"/>
  <c r="S437" i="24"/>
  <c r="W437" i="24"/>
  <c r="D437" i="24"/>
  <c r="H437" i="24"/>
  <c r="L437" i="24"/>
  <c r="P437" i="24"/>
  <c r="T437" i="24"/>
  <c r="X437" i="24"/>
  <c r="A82" i="19"/>
  <c r="D44" i="19"/>
  <c r="H44" i="19"/>
  <c r="L44" i="19"/>
  <c r="P44" i="19"/>
  <c r="T44" i="19"/>
  <c r="X44" i="19"/>
  <c r="E44" i="19"/>
  <c r="I44" i="19"/>
  <c r="M44" i="19"/>
  <c r="Q44" i="19"/>
  <c r="U44" i="19"/>
  <c r="Y44" i="19"/>
  <c r="B44" i="19"/>
  <c r="F44" i="19"/>
  <c r="J44" i="19"/>
  <c r="N44" i="19"/>
  <c r="R44" i="19"/>
  <c r="V44" i="19"/>
  <c r="C44" i="19"/>
  <c r="G44" i="19"/>
  <c r="K44" i="19"/>
  <c r="O44" i="19"/>
  <c r="S44" i="19"/>
  <c r="W44" i="19"/>
  <c r="C403" i="24"/>
  <c r="G403" i="24"/>
  <c r="K403" i="24"/>
  <c r="O403" i="24"/>
  <c r="S403" i="24"/>
  <c r="W403" i="24"/>
  <c r="D403" i="24"/>
  <c r="H403" i="24"/>
  <c r="L403" i="24"/>
  <c r="P403" i="24"/>
  <c r="T403" i="24"/>
  <c r="X403" i="24"/>
  <c r="E403" i="24"/>
  <c r="I403" i="24"/>
  <c r="M403" i="24"/>
  <c r="Q403" i="24"/>
  <c r="U403" i="24"/>
  <c r="Y403" i="24"/>
  <c r="B403" i="24"/>
  <c r="F403" i="24"/>
  <c r="J403" i="24"/>
  <c r="N403" i="24"/>
  <c r="R403" i="24"/>
  <c r="V403" i="24"/>
  <c r="B406" i="23"/>
  <c r="F406" i="23"/>
  <c r="J406" i="23"/>
  <c r="N406" i="23"/>
  <c r="R406" i="23"/>
  <c r="V406" i="23"/>
  <c r="C406" i="23"/>
  <c r="G406" i="23"/>
  <c r="K406" i="23"/>
  <c r="O406" i="23"/>
  <c r="S406" i="23"/>
  <c r="W406" i="23"/>
  <c r="D406" i="23"/>
  <c r="H406" i="23"/>
  <c r="L406" i="23"/>
  <c r="P406" i="23"/>
  <c r="T406" i="23"/>
  <c r="X406" i="23"/>
  <c r="E406" i="23"/>
  <c r="I406" i="23"/>
  <c r="M406" i="23"/>
  <c r="Q406" i="23"/>
  <c r="U406" i="23"/>
  <c r="Y406" i="23"/>
  <c r="B298" i="19"/>
  <c r="F298" i="19"/>
  <c r="J298" i="19"/>
  <c r="N298" i="19"/>
  <c r="R298" i="19"/>
  <c r="V298" i="19"/>
  <c r="C298" i="19"/>
  <c r="G298" i="19"/>
  <c r="K298" i="19"/>
  <c r="O298" i="19"/>
  <c r="S298" i="19"/>
  <c r="W298" i="19"/>
  <c r="D298" i="19"/>
  <c r="H298" i="19"/>
  <c r="L298" i="19"/>
  <c r="P298" i="19"/>
  <c r="T298" i="19"/>
  <c r="X298" i="19"/>
  <c r="E298" i="19"/>
  <c r="I298" i="19"/>
  <c r="M298" i="19"/>
  <c r="Q298" i="19"/>
  <c r="U298" i="19"/>
  <c r="Y298" i="19"/>
  <c r="A335" i="19"/>
  <c r="D81" i="19"/>
  <c r="H81" i="19"/>
  <c r="L81" i="19"/>
  <c r="P81" i="19"/>
  <c r="T81" i="19"/>
  <c r="X81" i="19"/>
  <c r="E81" i="19"/>
  <c r="I81" i="19"/>
  <c r="M81" i="19"/>
  <c r="Q81" i="19"/>
  <c r="U81" i="19"/>
  <c r="Y81" i="19"/>
  <c r="B81" i="19"/>
  <c r="F81" i="19"/>
  <c r="J81" i="19"/>
  <c r="N81" i="19"/>
  <c r="R81" i="19"/>
  <c r="V81" i="19"/>
  <c r="C81" i="19"/>
  <c r="G81" i="19"/>
  <c r="K81" i="19"/>
  <c r="O81" i="19"/>
  <c r="S81" i="19"/>
  <c r="W81" i="19"/>
  <c r="B407" i="19"/>
  <c r="F407" i="19"/>
  <c r="J407" i="19"/>
  <c r="N407" i="19"/>
  <c r="R407" i="19"/>
  <c r="V407" i="19"/>
  <c r="C407" i="19"/>
  <c r="G407" i="19"/>
  <c r="K407" i="19"/>
  <c r="O407" i="19"/>
  <c r="S407" i="19"/>
  <c r="W407" i="19"/>
  <c r="D407" i="19"/>
  <c r="H407" i="19"/>
  <c r="L407" i="19"/>
  <c r="P407" i="19"/>
  <c r="T407" i="19"/>
  <c r="X407" i="19"/>
  <c r="E407" i="19"/>
  <c r="I407" i="19"/>
  <c r="M407" i="19"/>
  <c r="Q407" i="19"/>
  <c r="U407" i="19"/>
  <c r="Y407" i="19"/>
  <c r="A408" i="19"/>
  <c r="B442" i="23"/>
  <c r="F442" i="23"/>
  <c r="J442" i="23"/>
  <c r="N442" i="23"/>
  <c r="R442" i="23"/>
  <c r="V442" i="23"/>
  <c r="C442" i="23"/>
  <c r="G442" i="23"/>
  <c r="K442" i="23"/>
  <c r="O442" i="23"/>
  <c r="S442" i="23"/>
  <c r="W442" i="23"/>
  <c r="D442" i="23"/>
  <c r="H442" i="23"/>
  <c r="L442" i="23"/>
  <c r="P442" i="23"/>
  <c r="T442" i="23"/>
  <c r="X442" i="23"/>
  <c r="E442" i="23"/>
  <c r="I442" i="23"/>
  <c r="M442" i="23"/>
  <c r="Q442" i="23"/>
  <c r="U442" i="23"/>
  <c r="Y442" i="23"/>
  <c r="E371" i="19"/>
  <c r="I371" i="19"/>
  <c r="M371" i="19"/>
  <c r="Q371" i="19"/>
  <c r="U371" i="19"/>
  <c r="Y371" i="19"/>
  <c r="B371" i="19"/>
  <c r="F371" i="19"/>
  <c r="J371" i="19"/>
  <c r="N371" i="19"/>
  <c r="R371" i="19"/>
  <c r="V371" i="19"/>
  <c r="C371" i="19"/>
  <c r="G371" i="19"/>
  <c r="K371" i="19"/>
  <c r="O371" i="19"/>
  <c r="S371" i="19"/>
  <c r="W371" i="19"/>
  <c r="D371" i="19"/>
  <c r="H371" i="19"/>
  <c r="L371" i="19"/>
  <c r="P371" i="19"/>
  <c r="T371" i="19"/>
  <c r="X371" i="19"/>
  <c r="A372" i="19"/>
  <c r="E150" i="19"/>
  <c r="I150" i="19"/>
  <c r="M150" i="19"/>
  <c r="Q150" i="19"/>
  <c r="U150" i="19"/>
  <c r="Y150" i="19"/>
  <c r="B150" i="19"/>
  <c r="F150" i="19"/>
  <c r="J150" i="19"/>
  <c r="N150" i="19"/>
  <c r="R150" i="19"/>
  <c r="V150" i="19"/>
  <c r="C150" i="19"/>
  <c r="G150" i="19"/>
  <c r="K150" i="19"/>
  <c r="O150" i="19"/>
  <c r="S150" i="19"/>
  <c r="W150" i="19"/>
  <c r="D150" i="19"/>
  <c r="H150" i="19"/>
  <c r="L150" i="19"/>
  <c r="P150" i="19"/>
  <c r="T150" i="19"/>
  <c r="X150" i="19"/>
  <c r="A187" i="19"/>
  <c r="D221" i="24"/>
  <c r="H221" i="24"/>
  <c r="L221" i="24"/>
  <c r="P221" i="24"/>
  <c r="T221" i="24"/>
  <c r="X221" i="24"/>
  <c r="E221" i="24"/>
  <c r="I221" i="24"/>
  <c r="M221" i="24"/>
  <c r="Q221" i="24"/>
  <c r="U221" i="24"/>
  <c r="Y221" i="24"/>
  <c r="C221" i="24"/>
  <c r="K221" i="24"/>
  <c r="S221" i="24"/>
  <c r="F221" i="24"/>
  <c r="N221" i="24"/>
  <c r="V221" i="24"/>
  <c r="G221" i="24"/>
  <c r="O221" i="24"/>
  <c r="W221" i="24"/>
  <c r="B221" i="24"/>
  <c r="J221" i="24"/>
  <c r="R221" i="24"/>
  <c r="D366" i="24"/>
  <c r="H366" i="24"/>
  <c r="L366" i="24"/>
  <c r="P366" i="24"/>
  <c r="T366" i="24"/>
  <c r="X366" i="24"/>
  <c r="E366" i="24"/>
  <c r="I366" i="24"/>
  <c r="M366" i="24"/>
  <c r="Q366" i="24"/>
  <c r="U366" i="24"/>
  <c r="Y366" i="24"/>
  <c r="F366" i="24"/>
  <c r="N366" i="24"/>
  <c r="V366" i="24"/>
  <c r="G366" i="24"/>
  <c r="O366" i="24"/>
  <c r="W366" i="24"/>
  <c r="B366" i="24"/>
  <c r="R366" i="24"/>
  <c r="C366" i="24"/>
  <c r="S366" i="24"/>
  <c r="J366" i="24"/>
  <c r="K366" i="24"/>
  <c r="A295" i="24"/>
  <c r="B258" i="24"/>
  <c r="F258" i="24"/>
  <c r="J258" i="24"/>
  <c r="N258" i="24"/>
  <c r="R258" i="24"/>
  <c r="V258" i="24"/>
  <c r="C258" i="24"/>
  <c r="G258" i="24"/>
  <c r="K258" i="24"/>
  <c r="O258" i="24"/>
  <c r="S258" i="24"/>
  <c r="W258" i="24"/>
  <c r="D258" i="24"/>
  <c r="H258" i="24"/>
  <c r="L258" i="24"/>
  <c r="P258" i="24"/>
  <c r="T258" i="24"/>
  <c r="X258" i="24"/>
  <c r="E258" i="24"/>
  <c r="I258" i="24"/>
  <c r="M258" i="24"/>
  <c r="Q258" i="24"/>
  <c r="U258" i="24"/>
  <c r="Y258" i="24"/>
  <c r="E294" i="24"/>
  <c r="I294" i="24"/>
  <c r="M294" i="24"/>
  <c r="Q294" i="24"/>
  <c r="U294" i="24"/>
  <c r="Y294" i="24"/>
  <c r="B294" i="24"/>
  <c r="F294" i="24"/>
  <c r="J294" i="24"/>
  <c r="N294" i="24"/>
  <c r="R294" i="24"/>
  <c r="V294" i="24"/>
  <c r="C294" i="24"/>
  <c r="K294" i="24"/>
  <c r="S294" i="24"/>
  <c r="D294" i="24"/>
  <c r="L294" i="24"/>
  <c r="T294" i="24"/>
  <c r="G294" i="24"/>
  <c r="O294" i="24"/>
  <c r="W294" i="24"/>
  <c r="H294" i="24"/>
  <c r="P294" i="24"/>
  <c r="X294" i="24"/>
  <c r="A187" i="24"/>
  <c r="E150" i="24"/>
  <c r="I150" i="24"/>
  <c r="M150" i="24"/>
  <c r="Q150" i="24"/>
  <c r="U150" i="24"/>
  <c r="Y150" i="24"/>
  <c r="B150" i="24"/>
  <c r="F150" i="24"/>
  <c r="J150" i="24"/>
  <c r="N150" i="24"/>
  <c r="R150" i="24"/>
  <c r="V150" i="24"/>
  <c r="C150" i="24"/>
  <c r="G150" i="24"/>
  <c r="K150" i="24"/>
  <c r="O150" i="24"/>
  <c r="S150" i="24"/>
  <c r="W150" i="24"/>
  <c r="D150" i="24"/>
  <c r="H150" i="24"/>
  <c r="L150" i="24"/>
  <c r="P150" i="24"/>
  <c r="T150" i="24"/>
  <c r="X150" i="24"/>
  <c r="C113" i="24"/>
  <c r="G113" i="24"/>
  <c r="K113" i="24"/>
  <c r="O113" i="24"/>
  <c r="S113" i="24"/>
  <c r="W113" i="24"/>
  <c r="D113" i="24"/>
  <c r="H113" i="24"/>
  <c r="L113" i="24"/>
  <c r="P113" i="24"/>
  <c r="T113" i="24"/>
  <c r="X113" i="24"/>
  <c r="E113" i="24"/>
  <c r="I113" i="24"/>
  <c r="M113" i="24"/>
  <c r="Q113" i="24"/>
  <c r="U113" i="24"/>
  <c r="Y113" i="24"/>
  <c r="B113" i="24"/>
  <c r="F113" i="24"/>
  <c r="J113" i="24"/>
  <c r="N113" i="24"/>
  <c r="R113" i="24"/>
  <c r="V113" i="24"/>
  <c r="D329" i="24"/>
  <c r="H329" i="24"/>
  <c r="L329" i="24"/>
  <c r="P329" i="24"/>
  <c r="T329" i="24"/>
  <c r="X329" i="24"/>
  <c r="E329" i="24"/>
  <c r="I329" i="24"/>
  <c r="M329" i="24"/>
  <c r="Q329" i="24"/>
  <c r="U329" i="24"/>
  <c r="Y329" i="24"/>
  <c r="B329" i="24"/>
  <c r="J329" i="24"/>
  <c r="R329" i="24"/>
  <c r="C329" i="24"/>
  <c r="K329" i="24"/>
  <c r="S329" i="24"/>
  <c r="F329" i="24"/>
  <c r="N329" i="24"/>
  <c r="V329" i="24"/>
  <c r="G329" i="24"/>
  <c r="O329" i="24"/>
  <c r="W329" i="24"/>
  <c r="C78" i="24"/>
  <c r="G78" i="24"/>
  <c r="K78" i="24"/>
  <c r="O78" i="24"/>
  <c r="S78" i="24"/>
  <c r="W78" i="24"/>
  <c r="D78" i="24"/>
  <c r="H78" i="24"/>
  <c r="L78" i="24"/>
  <c r="P78" i="24"/>
  <c r="T78" i="24"/>
  <c r="X78" i="24"/>
  <c r="B78" i="24"/>
  <c r="F78" i="24"/>
  <c r="J78" i="24"/>
  <c r="N78" i="24"/>
  <c r="R78" i="24"/>
  <c r="V78" i="24"/>
  <c r="Q78" i="24"/>
  <c r="E78" i="24"/>
  <c r="U78" i="24"/>
  <c r="I78" i="24"/>
  <c r="Y78" i="24"/>
  <c r="M78" i="24"/>
  <c r="D41" i="24"/>
  <c r="H41" i="24"/>
  <c r="L41" i="24"/>
  <c r="P41" i="24"/>
  <c r="T41" i="24"/>
  <c r="X41" i="24"/>
  <c r="E41" i="24"/>
  <c r="I41" i="24"/>
  <c r="M41" i="24"/>
  <c r="Q41" i="24"/>
  <c r="U41" i="24"/>
  <c r="Y41" i="24"/>
  <c r="B41" i="24"/>
  <c r="F41" i="24"/>
  <c r="J41" i="24"/>
  <c r="N41" i="24"/>
  <c r="R41" i="24"/>
  <c r="V41" i="24"/>
  <c r="C41" i="24"/>
  <c r="G41" i="24"/>
  <c r="K41" i="24"/>
  <c r="O41" i="24"/>
  <c r="S41" i="24"/>
  <c r="W41" i="24"/>
  <c r="D186" i="24"/>
  <c r="H186" i="24"/>
  <c r="L186" i="24"/>
  <c r="P186" i="24"/>
  <c r="T186" i="24"/>
  <c r="X186" i="24"/>
  <c r="C186" i="24"/>
  <c r="G186" i="24"/>
  <c r="K186" i="24"/>
  <c r="O186" i="24"/>
  <c r="S186" i="24"/>
  <c r="W186" i="24"/>
  <c r="I186" i="24"/>
  <c r="Q186" i="24"/>
  <c r="Y186" i="24"/>
  <c r="B186" i="24"/>
  <c r="J186" i="24"/>
  <c r="R186" i="24"/>
  <c r="E186" i="24"/>
  <c r="M186" i="24"/>
  <c r="U186" i="24"/>
  <c r="F186" i="24"/>
  <c r="N186" i="24"/>
  <c r="V186" i="24"/>
  <c r="A79" i="24"/>
  <c r="C438" i="21"/>
  <c r="G438" i="21"/>
  <c r="K438" i="21"/>
  <c r="O438" i="21"/>
  <c r="S438" i="21"/>
  <c r="W438" i="21"/>
  <c r="E438" i="21"/>
  <c r="I438" i="21"/>
  <c r="M438" i="21"/>
  <c r="Q438" i="21"/>
  <c r="U438" i="21"/>
  <c r="Y438" i="21"/>
  <c r="D438" i="21"/>
  <c r="L438" i="21"/>
  <c r="T438" i="21"/>
  <c r="F438" i="21"/>
  <c r="N438" i="21"/>
  <c r="V438" i="21"/>
  <c r="H438" i="21"/>
  <c r="P438" i="21"/>
  <c r="X438" i="21"/>
  <c r="B438" i="21"/>
  <c r="J438" i="21"/>
  <c r="R438" i="21"/>
  <c r="C473" i="21"/>
  <c r="G473" i="21"/>
  <c r="K473" i="21"/>
  <c r="O473" i="21"/>
  <c r="S473" i="21"/>
  <c r="W473" i="21"/>
  <c r="E473" i="21"/>
  <c r="I473" i="21"/>
  <c r="M473" i="21"/>
  <c r="Q473" i="21"/>
  <c r="U473" i="21"/>
  <c r="Y473" i="21"/>
  <c r="F473" i="21"/>
  <c r="N473" i="21"/>
  <c r="V473" i="21"/>
  <c r="B473" i="21"/>
  <c r="J473" i="21"/>
  <c r="R473" i="21"/>
  <c r="D473" i="21"/>
  <c r="T473" i="21"/>
  <c r="H473" i="21"/>
  <c r="X473" i="21"/>
  <c r="L473" i="21"/>
  <c r="P473" i="21"/>
  <c r="A404" i="21"/>
  <c r="C367" i="21"/>
  <c r="G367" i="21"/>
  <c r="K367" i="21"/>
  <c r="O367" i="21"/>
  <c r="S367" i="21"/>
  <c r="W367" i="21"/>
  <c r="E367" i="21"/>
  <c r="I367" i="21"/>
  <c r="M367" i="21"/>
  <c r="Q367" i="21"/>
  <c r="U367" i="21"/>
  <c r="Y367" i="21"/>
  <c r="B367" i="21"/>
  <c r="J367" i="21"/>
  <c r="R367" i="21"/>
  <c r="D367" i="21"/>
  <c r="L367" i="21"/>
  <c r="T367" i="21"/>
  <c r="F367" i="21"/>
  <c r="N367" i="21"/>
  <c r="V367" i="21"/>
  <c r="H367" i="21"/>
  <c r="P367" i="21"/>
  <c r="X367" i="21"/>
  <c r="D403" i="21"/>
  <c r="H403" i="21"/>
  <c r="L403" i="21"/>
  <c r="P403" i="21"/>
  <c r="T403" i="21"/>
  <c r="X403" i="21"/>
  <c r="B403" i="21"/>
  <c r="F403" i="21"/>
  <c r="J403" i="21"/>
  <c r="N403" i="21"/>
  <c r="R403" i="21"/>
  <c r="V403" i="21"/>
  <c r="E403" i="21"/>
  <c r="M403" i="21"/>
  <c r="U403" i="21"/>
  <c r="G403" i="21"/>
  <c r="O403" i="21"/>
  <c r="W403" i="21"/>
  <c r="I403" i="21"/>
  <c r="Q403" i="21"/>
  <c r="Y403" i="21"/>
  <c r="C403" i="21"/>
  <c r="K403" i="21"/>
  <c r="S403" i="21"/>
  <c r="E259" i="21"/>
  <c r="I259" i="21"/>
  <c r="M259" i="21"/>
  <c r="Q259" i="21"/>
  <c r="U259" i="21"/>
  <c r="Y259" i="21"/>
  <c r="B259" i="21"/>
  <c r="F259" i="21"/>
  <c r="J259" i="21"/>
  <c r="N259" i="21"/>
  <c r="R259" i="21"/>
  <c r="V259" i="21"/>
  <c r="C259" i="21"/>
  <c r="G259" i="21"/>
  <c r="K259" i="21"/>
  <c r="O259" i="21"/>
  <c r="S259" i="21"/>
  <c r="W259" i="21"/>
  <c r="D259" i="21"/>
  <c r="H259" i="21"/>
  <c r="L259" i="21"/>
  <c r="P259" i="21"/>
  <c r="T259" i="21"/>
  <c r="X259" i="21"/>
  <c r="A296" i="21"/>
  <c r="B330" i="21"/>
  <c r="F330" i="21"/>
  <c r="J330" i="21"/>
  <c r="N330" i="21"/>
  <c r="R330" i="21"/>
  <c r="V330" i="21"/>
  <c r="C330" i="21"/>
  <c r="G330" i="21"/>
  <c r="K330" i="21"/>
  <c r="O330" i="21"/>
  <c r="S330" i="21"/>
  <c r="W330" i="21"/>
  <c r="I330" i="21"/>
  <c r="Q330" i="21"/>
  <c r="Y330" i="21"/>
  <c r="D330" i="21"/>
  <c r="L330" i="21"/>
  <c r="T330" i="21"/>
  <c r="H330" i="21"/>
  <c r="X330" i="21"/>
  <c r="P330" i="21"/>
  <c r="M330" i="21"/>
  <c r="U330" i="21"/>
  <c r="E330" i="21"/>
  <c r="D295" i="21"/>
  <c r="H295" i="21"/>
  <c r="L295" i="21"/>
  <c r="P295" i="21"/>
  <c r="T295" i="21"/>
  <c r="X295" i="21"/>
  <c r="B295" i="21"/>
  <c r="F295" i="21"/>
  <c r="J295" i="21"/>
  <c r="N295" i="21"/>
  <c r="R295" i="21"/>
  <c r="V295" i="21"/>
  <c r="G295" i="21"/>
  <c r="O295" i="21"/>
  <c r="W295" i="21"/>
  <c r="C295" i="21"/>
  <c r="K295" i="21"/>
  <c r="S295" i="21"/>
  <c r="E295" i="21"/>
  <c r="U295" i="21"/>
  <c r="I295" i="21"/>
  <c r="Y295" i="21"/>
  <c r="M295" i="21"/>
  <c r="Q295" i="21"/>
  <c r="B222" i="21"/>
  <c r="F222" i="21"/>
  <c r="J222" i="21"/>
  <c r="N222" i="21"/>
  <c r="R222" i="21"/>
  <c r="V222" i="21"/>
  <c r="C222" i="21"/>
  <c r="G222" i="21"/>
  <c r="K222" i="21"/>
  <c r="O222" i="21"/>
  <c r="S222" i="21"/>
  <c r="W222" i="21"/>
  <c r="D222" i="21"/>
  <c r="H222" i="21"/>
  <c r="L222" i="21"/>
  <c r="P222" i="21"/>
  <c r="T222" i="21"/>
  <c r="X222" i="21"/>
  <c r="E222" i="21"/>
  <c r="I222" i="21"/>
  <c r="M222" i="21"/>
  <c r="Q222" i="21"/>
  <c r="U222" i="21"/>
  <c r="Y222" i="21"/>
  <c r="C186" i="21"/>
  <c r="G186" i="21"/>
  <c r="K186" i="21"/>
  <c r="O186" i="21"/>
  <c r="S186" i="21"/>
  <c r="W186" i="21"/>
  <c r="D186" i="21"/>
  <c r="H186" i="21"/>
  <c r="L186" i="21"/>
  <c r="P186" i="21"/>
  <c r="T186" i="21"/>
  <c r="X186" i="21"/>
  <c r="E186" i="21"/>
  <c r="I186" i="21"/>
  <c r="M186" i="21"/>
  <c r="Q186" i="21"/>
  <c r="U186" i="21"/>
  <c r="Y186" i="21"/>
  <c r="B186" i="21"/>
  <c r="F186" i="21"/>
  <c r="J186" i="21"/>
  <c r="N186" i="21"/>
  <c r="R186" i="21"/>
  <c r="V186" i="21"/>
  <c r="A439" i="21"/>
  <c r="A223" i="21"/>
  <c r="A368" i="21"/>
  <c r="A474" i="21"/>
  <c r="A510" i="21" s="1"/>
  <c r="A260" i="21"/>
  <c r="A331" i="21"/>
  <c r="E112" i="21"/>
  <c r="I112" i="21"/>
  <c r="M112" i="21"/>
  <c r="Q112" i="21"/>
  <c r="U112" i="21"/>
  <c r="Y112" i="21"/>
  <c r="B112" i="21"/>
  <c r="F112" i="21"/>
  <c r="J112" i="21"/>
  <c r="N112" i="21"/>
  <c r="R112" i="21"/>
  <c r="V112" i="21"/>
  <c r="C112" i="21"/>
  <c r="G112" i="21"/>
  <c r="K112" i="21"/>
  <c r="O112" i="21"/>
  <c r="S112" i="21"/>
  <c r="W112" i="21"/>
  <c r="D112" i="21"/>
  <c r="H112" i="21"/>
  <c r="L112" i="21"/>
  <c r="P112" i="21"/>
  <c r="T112" i="21"/>
  <c r="X112" i="21"/>
  <c r="A77" i="21"/>
  <c r="B39" i="21"/>
  <c r="F39" i="21"/>
  <c r="J39" i="21"/>
  <c r="N39" i="21"/>
  <c r="R39" i="21"/>
  <c r="V39" i="21"/>
  <c r="C39" i="21"/>
  <c r="G39" i="21"/>
  <c r="K39" i="21"/>
  <c r="O39" i="21"/>
  <c r="S39" i="21"/>
  <c r="W39" i="21"/>
  <c r="D39" i="21"/>
  <c r="H39" i="21"/>
  <c r="L39" i="21"/>
  <c r="P39" i="21"/>
  <c r="T39" i="21"/>
  <c r="X39" i="21"/>
  <c r="E39" i="21"/>
  <c r="I39" i="21"/>
  <c r="M39" i="21"/>
  <c r="Q39" i="21"/>
  <c r="U39" i="21"/>
  <c r="Y39" i="21"/>
  <c r="A40" i="21"/>
  <c r="B76" i="21"/>
  <c r="E76" i="21"/>
  <c r="I76" i="21"/>
  <c r="M76" i="21"/>
  <c r="Q76" i="21"/>
  <c r="U76" i="21"/>
  <c r="Y76" i="21"/>
  <c r="F76" i="21"/>
  <c r="J76" i="21"/>
  <c r="N76" i="21"/>
  <c r="R76" i="21"/>
  <c r="V76" i="21"/>
  <c r="C76" i="21"/>
  <c r="G76" i="21"/>
  <c r="K76" i="21"/>
  <c r="O76" i="21"/>
  <c r="S76" i="21"/>
  <c r="W76" i="21"/>
  <c r="D76" i="21"/>
  <c r="H76" i="21"/>
  <c r="L76" i="21"/>
  <c r="P76" i="21"/>
  <c r="T76" i="21"/>
  <c r="X76" i="21"/>
  <c r="A113" i="21"/>
  <c r="E149" i="21"/>
  <c r="I149" i="21"/>
  <c r="M149" i="21"/>
  <c r="Q149" i="21"/>
  <c r="U149" i="21"/>
  <c r="Y149" i="21"/>
  <c r="B149" i="21"/>
  <c r="F149" i="21"/>
  <c r="J149" i="21"/>
  <c r="N149" i="21"/>
  <c r="R149" i="21"/>
  <c r="V149" i="21"/>
  <c r="C149" i="21"/>
  <c r="G149" i="21"/>
  <c r="K149" i="21"/>
  <c r="O149" i="21"/>
  <c r="S149" i="21"/>
  <c r="W149" i="21"/>
  <c r="D149" i="21"/>
  <c r="H149" i="21"/>
  <c r="L149" i="21"/>
  <c r="P149" i="21"/>
  <c r="T149" i="21"/>
  <c r="X149" i="21"/>
  <c r="A150" i="21"/>
  <c r="A187" i="21" s="1"/>
  <c r="E113" i="23"/>
  <c r="I113" i="23"/>
  <c r="M113" i="23"/>
  <c r="Q113" i="23"/>
  <c r="U113" i="23"/>
  <c r="Y113" i="23"/>
  <c r="B113" i="23"/>
  <c r="F113" i="23"/>
  <c r="J113" i="23"/>
  <c r="N113" i="23"/>
  <c r="R113" i="23"/>
  <c r="V113" i="23"/>
  <c r="C113" i="23"/>
  <c r="G113" i="23"/>
  <c r="K113" i="23"/>
  <c r="O113" i="23"/>
  <c r="S113" i="23"/>
  <c r="W113" i="23"/>
  <c r="D113" i="23"/>
  <c r="H113" i="23"/>
  <c r="L113" i="23"/>
  <c r="P113" i="23"/>
  <c r="T113" i="23"/>
  <c r="X113" i="23"/>
  <c r="C369" i="23"/>
  <c r="E369" i="23"/>
  <c r="D369" i="23"/>
  <c r="I369" i="23"/>
  <c r="M369" i="23"/>
  <c r="Q369" i="23"/>
  <c r="U369" i="23"/>
  <c r="Y369" i="23"/>
  <c r="G369" i="23"/>
  <c r="K369" i="23"/>
  <c r="O369" i="23"/>
  <c r="S369" i="23"/>
  <c r="W369" i="23"/>
  <c r="H369" i="23"/>
  <c r="P369" i="23"/>
  <c r="X369" i="23"/>
  <c r="B369" i="23"/>
  <c r="L369" i="23"/>
  <c r="T369" i="23"/>
  <c r="N369" i="23"/>
  <c r="R369" i="23"/>
  <c r="F369" i="23"/>
  <c r="V369" i="23"/>
  <c r="J369" i="23"/>
  <c r="A370" i="23"/>
  <c r="A407" i="23" s="1"/>
  <c r="B78" i="23"/>
  <c r="F78" i="23"/>
  <c r="J78" i="23"/>
  <c r="N78" i="23"/>
  <c r="R78" i="23"/>
  <c r="V78" i="23"/>
  <c r="D78" i="23"/>
  <c r="H78" i="23"/>
  <c r="L78" i="23"/>
  <c r="P78" i="23"/>
  <c r="T78" i="23"/>
  <c r="X78" i="23"/>
  <c r="C78" i="23"/>
  <c r="K78" i="23"/>
  <c r="S78" i="23"/>
  <c r="E78" i="23"/>
  <c r="M78" i="23"/>
  <c r="U78" i="23"/>
  <c r="G78" i="23"/>
  <c r="O78" i="23"/>
  <c r="W78" i="23"/>
  <c r="I78" i="23"/>
  <c r="Q78" i="23"/>
  <c r="Y78" i="23"/>
  <c r="C296" i="23"/>
  <c r="G296" i="23"/>
  <c r="K296" i="23"/>
  <c r="O296" i="23"/>
  <c r="S296" i="23"/>
  <c r="W296" i="23"/>
  <c r="E296" i="23"/>
  <c r="I296" i="23"/>
  <c r="M296" i="23"/>
  <c r="Q296" i="23"/>
  <c r="U296" i="23"/>
  <c r="Y296" i="23"/>
  <c r="H296" i="23"/>
  <c r="P296" i="23"/>
  <c r="X296" i="23"/>
  <c r="B296" i="23"/>
  <c r="J296" i="23"/>
  <c r="R296" i="23"/>
  <c r="D296" i="23"/>
  <c r="L296" i="23"/>
  <c r="T296" i="23"/>
  <c r="F296" i="23"/>
  <c r="N296" i="23"/>
  <c r="V296" i="23"/>
  <c r="A333" i="23"/>
  <c r="B332" i="23"/>
  <c r="F332" i="23"/>
  <c r="J332" i="23"/>
  <c r="N332" i="23"/>
  <c r="R332" i="23"/>
  <c r="V332" i="23"/>
  <c r="D332" i="23"/>
  <c r="H332" i="23"/>
  <c r="L332" i="23"/>
  <c r="P332" i="23"/>
  <c r="T332" i="23"/>
  <c r="X332" i="23"/>
  <c r="I332" i="23"/>
  <c r="Q332" i="23"/>
  <c r="Y332" i="23"/>
  <c r="C332" i="23"/>
  <c r="K332" i="23"/>
  <c r="S332" i="23"/>
  <c r="E332" i="23"/>
  <c r="M332" i="23"/>
  <c r="U332" i="23"/>
  <c r="G332" i="23"/>
  <c r="O332" i="23"/>
  <c r="W332" i="23"/>
  <c r="D222" i="23"/>
  <c r="H222" i="23"/>
  <c r="L222" i="23"/>
  <c r="F222" i="23"/>
  <c r="K222" i="23"/>
  <c r="P222" i="23"/>
  <c r="T222" i="23"/>
  <c r="X222" i="23"/>
  <c r="B222" i="23"/>
  <c r="G222" i="23"/>
  <c r="M222" i="23"/>
  <c r="Q222" i="23"/>
  <c r="U222" i="23"/>
  <c r="Y222" i="23"/>
  <c r="C222" i="23"/>
  <c r="I222" i="23"/>
  <c r="N222" i="23"/>
  <c r="R222" i="23"/>
  <c r="V222" i="23"/>
  <c r="E222" i="23"/>
  <c r="J222" i="23"/>
  <c r="O222" i="23"/>
  <c r="S222" i="23"/>
  <c r="W222" i="23"/>
  <c r="E186" i="23"/>
  <c r="I186" i="23"/>
  <c r="M186" i="23"/>
  <c r="Q186" i="23"/>
  <c r="U186" i="23"/>
  <c r="Y186" i="23"/>
  <c r="C186" i="23"/>
  <c r="G186" i="23"/>
  <c r="K186" i="23"/>
  <c r="O186" i="23"/>
  <c r="S186" i="23"/>
  <c r="W186" i="23"/>
  <c r="H186" i="23"/>
  <c r="P186" i="23"/>
  <c r="X186" i="23"/>
  <c r="B186" i="23"/>
  <c r="J186" i="23"/>
  <c r="R186" i="23"/>
  <c r="D186" i="23"/>
  <c r="L186" i="23"/>
  <c r="T186" i="23"/>
  <c r="F186" i="23"/>
  <c r="N186" i="23"/>
  <c r="V186" i="23"/>
  <c r="A223" i="23"/>
  <c r="B149" i="23"/>
  <c r="F149" i="23"/>
  <c r="J149" i="23"/>
  <c r="N149" i="23"/>
  <c r="R149" i="23"/>
  <c r="V149" i="23"/>
  <c r="C149" i="23"/>
  <c r="G149" i="23"/>
  <c r="K149" i="23"/>
  <c r="O149" i="23"/>
  <c r="S149" i="23"/>
  <c r="W149" i="23"/>
  <c r="A187" i="23"/>
  <c r="E149" i="23"/>
  <c r="I149" i="23"/>
  <c r="M149" i="23"/>
  <c r="Q149" i="23"/>
  <c r="U149" i="23"/>
  <c r="Y149" i="23"/>
  <c r="H149" i="23"/>
  <c r="X149" i="23"/>
  <c r="L149" i="23"/>
  <c r="P149" i="23"/>
  <c r="D149" i="23"/>
  <c r="T149" i="23"/>
  <c r="A150" i="23"/>
  <c r="B41" i="23"/>
  <c r="F41" i="23"/>
  <c r="J41" i="23"/>
  <c r="N41" i="23"/>
  <c r="R41" i="23"/>
  <c r="V41" i="23"/>
  <c r="C41" i="23"/>
  <c r="G41" i="23"/>
  <c r="K41" i="23"/>
  <c r="O41" i="23"/>
  <c r="S41" i="23"/>
  <c r="W41" i="23"/>
  <c r="A79" i="23"/>
  <c r="D41" i="23"/>
  <c r="H41" i="23"/>
  <c r="L41" i="23"/>
  <c r="P41" i="23"/>
  <c r="T41" i="23"/>
  <c r="X41" i="23"/>
  <c r="E41" i="23"/>
  <c r="I41" i="23"/>
  <c r="M41" i="23"/>
  <c r="Q41" i="23"/>
  <c r="U41" i="23"/>
  <c r="Y41" i="23"/>
  <c r="C259" i="23"/>
  <c r="G259" i="23"/>
  <c r="K259" i="23"/>
  <c r="O259" i="23"/>
  <c r="S259" i="23"/>
  <c r="W259" i="23"/>
  <c r="D259" i="23"/>
  <c r="H259" i="23"/>
  <c r="L259" i="23"/>
  <c r="P259" i="23"/>
  <c r="T259" i="23"/>
  <c r="X259" i="23"/>
  <c r="E259" i="23"/>
  <c r="I259" i="23"/>
  <c r="M259" i="23"/>
  <c r="Q259" i="23"/>
  <c r="U259" i="23"/>
  <c r="Y259" i="23"/>
  <c r="A297" i="23"/>
  <c r="B259" i="23"/>
  <c r="F259" i="23"/>
  <c r="J259" i="23"/>
  <c r="N259" i="23"/>
  <c r="R259" i="23"/>
  <c r="V259" i="23"/>
  <c r="A260" i="23"/>
  <c r="A113" i="19"/>
  <c r="A42" i="24"/>
  <c r="A473" i="24"/>
  <c r="A443" i="23"/>
  <c r="A330" i="24"/>
  <c r="A114" i="24"/>
  <c r="A259" i="24"/>
  <c r="A151" i="24"/>
  <c r="A222" i="24"/>
  <c r="A367" i="24"/>
  <c r="A404" i="24" s="1"/>
  <c r="A438" i="24"/>
  <c r="A42" i="23"/>
  <c r="A114" i="23"/>
  <c r="E438" i="24" l="1"/>
  <c r="I438" i="24"/>
  <c r="M438" i="24"/>
  <c r="Q438" i="24"/>
  <c r="U438" i="24"/>
  <c r="Y438" i="24"/>
  <c r="B438" i="24"/>
  <c r="F438" i="24"/>
  <c r="J438" i="24"/>
  <c r="N438" i="24"/>
  <c r="R438" i="24"/>
  <c r="V438" i="24"/>
  <c r="C438" i="24"/>
  <c r="G438" i="24"/>
  <c r="K438" i="24"/>
  <c r="O438" i="24"/>
  <c r="S438" i="24"/>
  <c r="W438" i="24"/>
  <c r="D438" i="24"/>
  <c r="H438" i="24"/>
  <c r="L438" i="24"/>
  <c r="P438" i="24"/>
  <c r="T438" i="24"/>
  <c r="X438" i="24"/>
  <c r="A510" i="24"/>
  <c r="E473" i="24"/>
  <c r="I473" i="24"/>
  <c r="M473" i="24"/>
  <c r="Q473" i="24"/>
  <c r="U473" i="24"/>
  <c r="Y473" i="24"/>
  <c r="B473" i="24"/>
  <c r="F473" i="24"/>
  <c r="J473" i="24"/>
  <c r="N473" i="24"/>
  <c r="R473" i="24"/>
  <c r="V473" i="24"/>
  <c r="C473" i="24"/>
  <c r="G473" i="24"/>
  <c r="K473" i="24"/>
  <c r="O473" i="24"/>
  <c r="S473" i="24"/>
  <c r="W473" i="24"/>
  <c r="D473" i="24"/>
  <c r="H473" i="24"/>
  <c r="L473" i="24"/>
  <c r="P473" i="24"/>
  <c r="T473" i="24"/>
  <c r="X473" i="24"/>
  <c r="C404" i="24"/>
  <c r="G404" i="24"/>
  <c r="K404" i="24"/>
  <c r="O404" i="24"/>
  <c r="S404" i="24"/>
  <c r="W404" i="24"/>
  <c r="D404" i="24"/>
  <c r="H404" i="24"/>
  <c r="L404" i="24"/>
  <c r="P404" i="24"/>
  <c r="T404" i="24"/>
  <c r="X404" i="24"/>
  <c r="E404" i="24"/>
  <c r="I404" i="24"/>
  <c r="M404" i="24"/>
  <c r="Q404" i="24"/>
  <c r="U404" i="24"/>
  <c r="Y404" i="24"/>
  <c r="B404" i="24"/>
  <c r="F404" i="24"/>
  <c r="J404" i="24"/>
  <c r="N404" i="24"/>
  <c r="R404" i="24"/>
  <c r="V404" i="24"/>
  <c r="D510" i="21"/>
  <c r="H510" i="21"/>
  <c r="L510" i="21"/>
  <c r="P510" i="21"/>
  <c r="T510" i="21"/>
  <c r="X510" i="21"/>
  <c r="E510" i="21"/>
  <c r="I510" i="21"/>
  <c r="M510" i="21"/>
  <c r="Q510" i="21"/>
  <c r="U510" i="21"/>
  <c r="Y510" i="21"/>
  <c r="B510" i="21"/>
  <c r="F510" i="21"/>
  <c r="J510" i="21"/>
  <c r="N510" i="21"/>
  <c r="R510" i="21"/>
  <c r="V510" i="21"/>
  <c r="C510" i="21"/>
  <c r="G510" i="21"/>
  <c r="K510" i="21"/>
  <c r="O510" i="21"/>
  <c r="S510" i="21"/>
  <c r="W510" i="21"/>
  <c r="E335" i="19"/>
  <c r="I335" i="19"/>
  <c r="M335" i="19"/>
  <c r="Q335" i="19"/>
  <c r="U335" i="19"/>
  <c r="Y335" i="19"/>
  <c r="B335" i="19"/>
  <c r="F335" i="19"/>
  <c r="J335" i="19"/>
  <c r="N335" i="19"/>
  <c r="R335" i="19"/>
  <c r="V335" i="19"/>
  <c r="C335" i="19"/>
  <c r="G335" i="19"/>
  <c r="K335" i="19"/>
  <c r="O335" i="19"/>
  <c r="S335" i="19"/>
  <c r="W335" i="19"/>
  <c r="D335" i="19"/>
  <c r="H335" i="19"/>
  <c r="L335" i="19"/>
  <c r="P335" i="19"/>
  <c r="T335" i="19"/>
  <c r="X335" i="19"/>
  <c r="A300" i="19"/>
  <c r="B262" i="19"/>
  <c r="F262" i="19"/>
  <c r="J262" i="19"/>
  <c r="N262" i="19"/>
  <c r="R262" i="19"/>
  <c r="V262" i="19"/>
  <c r="C262" i="19"/>
  <c r="G262" i="19"/>
  <c r="K262" i="19"/>
  <c r="O262" i="19"/>
  <c r="S262" i="19"/>
  <c r="W262" i="19"/>
  <c r="D262" i="19"/>
  <c r="H262" i="19"/>
  <c r="L262" i="19"/>
  <c r="P262" i="19"/>
  <c r="T262" i="19"/>
  <c r="X262" i="19"/>
  <c r="E262" i="19"/>
  <c r="I262" i="19"/>
  <c r="M262" i="19"/>
  <c r="Q262" i="19"/>
  <c r="U262" i="19"/>
  <c r="Y262" i="19"/>
  <c r="A263" i="19"/>
  <c r="B407" i="23"/>
  <c r="F407" i="23"/>
  <c r="J407" i="23"/>
  <c r="N407" i="23"/>
  <c r="R407" i="23"/>
  <c r="V407" i="23"/>
  <c r="C407" i="23"/>
  <c r="G407" i="23"/>
  <c r="K407" i="23"/>
  <c r="O407" i="23"/>
  <c r="S407" i="23"/>
  <c r="W407" i="23"/>
  <c r="D407" i="23"/>
  <c r="H407" i="23"/>
  <c r="L407" i="23"/>
  <c r="P407" i="23"/>
  <c r="T407" i="23"/>
  <c r="X407" i="23"/>
  <c r="E407" i="23"/>
  <c r="I407" i="23"/>
  <c r="M407" i="23"/>
  <c r="Q407" i="23"/>
  <c r="U407" i="23"/>
  <c r="Y407" i="23"/>
  <c r="E187" i="19"/>
  <c r="I187" i="19"/>
  <c r="M187" i="19"/>
  <c r="Q187" i="19"/>
  <c r="U187" i="19"/>
  <c r="Y187" i="19"/>
  <c r="B187" i="19"/>
  <c r="F187" i="19"/>
  <c r="J187" i="19"/>
  <c r="N187" i="19"/>
  <c r="R187" i="19"/>
  <c r="V187" i="19"/>
  <c r="C187" i="19"/>
  <c r="G187" i="19"/>
  <c r="K187" i="19"/>
  <c r="O187" i="19"/>
  <c r="S187" i="19"/>
  <c r="W187" i="19"/>
  <c r="D187" i="19"/>
  <c r="H187" i="19"/>
  <c r="L187" i="19"/>
  <c r="P187" i="19"/>
  <c r="T187" i="19"/>
  <c r="X187" i="19"/>
  <c r="A224" i="19"/>
  <c r="D82" i="19"/>
  <c r="H82" i="19"/>
  <c r="L82" i="19"/>
  <c r="P82" i="19"/>
  <c r="T82" i="19"/>
  <c r="X82" i="19"/>
  <c r="E82" i="19"/>
  <c r="I82" i="19"/>
  <c r="M82" i="19"/>
  <c r="Q82" i="19"/>
  <c r="U82" i="19"/>
  <c r="Y82" i="19"/>
  <c r="B82" i="19"/>
  <c r="F82" i="19"/>
  <c r="J82" i="19"/>
  <c r="N82" i="19"/>
  <c r="R82" i="19"/>
  <c r="V82" i="19"/>
  <c r="C82" i="19"/>
  <c r="G82" i="19"/>
  <c r="K82" i="19"/>
  <c r="O82" i="19"/>
  <c r="S82" i="19"/>
  <c r="W82" i="19"/>
  <c r="B509" i="24"/>
  <c r="F509" i="24"/>
  <c r="J509" i="24"/>
  <c r="N509" i="24"/>
  <c r="R509" i="24"/>
  <c r="V509" i="24"/>
  <c r="C509" i="24"/>
  <c r="G509" i="24"/>
  <c r="K509" i="24"/>
  <c r="O509" i="24"/>
  <c r="S509" i="24"/>
  <c r="W509" i="24"/>
  <c r="D509" i="24"/>
  <c r="H509" i="24"/>
  <c r="L509" i="24"/>
  <c r="P509" i="24"/>
  <c r="T509" i="24"/>
  <c r="X509" i="24"/>
  <c r="E509" i="24"/>
  <c r="I509" i="24"/>
  <c r="M509" i="24"/>
  <c r="Q509" i="24"/>
  <c r="U509" i="24"/>
  <c r="Y509" i="24"/>
  <c r="B299" i="19"/>
  <c r="F299" i="19"/>
  <c r="J299" i="19"/>
  <c r="N299" i="19"/>
  <c r="R299" i="19"/>
  <c r="V299" i="19"/>
  <c r="C299" i="19"/>
  <c r="G299" i="19"/>
  <c r="K299" i="19"/>
  <c r="O299" i="19"/>
  <c r="S299" i="19"/>
  <c r="W299" i="19"/>
  <c r="D299" i="19"/>
  <c r="H299" i="19"/>
  <c r="L299" i="19"/>
  <c r="P299" i="19"/>
  <c r="T299" i="19"/>
  <c r="X299" i="19"/>
  <c r="E299" i="19"/>
  <c r="I299" i="19"/>
  <c r="M299" i="19"/>
  <c r="Q299" i="19"/>
  <c r="U299" i="19"/>
  <c r="Y299" i="19"/>
  <c r="A336" i="19"/>
  <c r="A152" i="19"/>
  <c r="E113" i="19"/>
  <c r="I113" i="19"/>
  <c r="M113" i="19"/>
  <c r="Q113" i="19"/>
  <c r="U113" i="19"/>
  <c r="Y113" i="19"/>
  <c r="B113" i="19"/>
  <c r="F113" i="19"/>
  <c r="J113" i="19"/>
  <c r="N113" i="19"/>
  <c r="R113" i="19"/>
  <c r="V113" i="19"/>
  <c r="C113" i="19"/>
  <c r="G113" i="19"/>
  <c r="K113" i="19"/>
  <c r="O113" i="19"/>
  <c r="S113" i="19"/>
  <c r="W113" i="19"/>
  <c r="D113" i="19"/>
  <c r="H113" i="19"/>
  <c r="L113" i="19"/>
  <c r="P113" i="19"/>
  <c r="T113" i="19"/>
  <c r="X113" i="19"/>
  <c r="B443" i="23"/>
  <c r="F443" i="23"/>
  <c r="J443" i="23"/>
  <c r="N443" i="23"/>
  <c r="R443" i="23"/>
  <c r="V443" i="23"/>
  <c r="C443" i="23"/>
  <c r="G443" i="23"/>
  <c r="K443" i="23"/>
  <c r="O443" i="23"/>
  <c r="S443" i="23"/>
  <c r="W443" i="23"/>
  <c r="D443" i="23"/>
  <c r="H443" i="23"/>
  <c r="L443" i="23"/>
  <c r="P443" i="23"/>
  <c r="T443" i="23"/>
  <c r="X443" i="23"/>
  <c r="E443" i="23"/>
  <c r="I443" i="23"/>
  <c r="M443" i="23"/>
  <c r="Q443" i="23"/>
  <c r="U443" i="23"/>
  <c r="Y443" i="23"/>
  <c r="E372" i="19"/>
  <c r="I372" i="19"/>
  <c r="M372" i="19"/>
  <c r="Q372" i="19"/>
  <c r="U372" i="19"/>
  <c r="Y372" i="19"/>
  <c r="B372" i="19"/>
  <c r="F372" i="19"/>
  <c r="J372" i="19"/>
  <c r="N372" i="19"/>
  <c r="R372" i="19"/>
  <c r="V372" i="19"/>
  <c r="C372" i="19"/>
  <c r="G372" i="19"/>
  <c r="K372" i="19"/>
  <c r="O372" i="19"/>
  <c r="S372" i="19"/>
  <c r="W372" i="19"/>
  <c r="D372" i="19"/>
  <c r="H372" i="19"/>
  <c r="L372" i="19"/>
  <c r="P372" i="19"/>
  <c r="T372" i="19"/>
  <c r="X372" i="19"/>
  <c r="A373" i="19"/>
  <c r="E223" i="19"/>
  <c r="I223" i="19"/>
  <c r="M223" i="19"/>
  <c r="Q223" i="19"/>
  <c r="U223" i="19"/>
  <c r="Y223" i="19"/>
  <c r="B223" i="19"/>
  <c r="F223" i="19"/>
  <c r="J223" i="19"/>
  <c r="N223" i="19"/>
  <c r="R223" i="19"/>
  <c r="V223" i="19"/>
  <c r="C223" i="19"/>
  <c r="G223" i="19"/>
  <c r="K223" i="19"/>
  <c r="O223" i="19"/>
  <c r="S223" i="19"/>
  <c r="W223" i="19"/>
  <c r="D223" i="19"/>
  <c r="H223" i="19"/>
  <c r="L223" i="19"/>
  <c r="P223" i="19"/>
  <c r="T223" i="19"/>
  <c r="X223" i="19"/>
  <c r="B408" i="19"/>
  <c r="F408" i="19"/>
  <c r="J408" i="19"/>
  <c r="N408" i="19"/>
  <c r="R408" i="19"/>
  <c r="V408" i="19"/>
  <c r="C408" i="19"/>
  <c r="G408" i="19"/>
  <c r="K408" i="19"/>
  <c r="O408" i="19"/>
  <c r="S408" i="19"/>
  <c r="W408" i="19"/>
  <c r="D408" i="19"/>
  <c r="H408" i="19"/>
  <c r="L408" i="19"/>
  <c r="P408" i="19"/>
  <c r="T408" i="19"/>
  <c r="X408" i="19"/>
  <c r="E408" i="19"/>
  <c r="I408" i="19"/>
  <c r="M408" i="19"/>
  <c r="Q408" i="19"/>
  <c r="U408" i="19"/>
  <c r="Y408" i="19"/>
  <c r="A409" i="19"/>
  <c r="C444" i="19"/>
  <c r="G444" i="19"/>
  <c r="K444" i="19"/>
  <c r="O444" i="19"/>
  <c r="S444" i="19"/>
  <c r="W444" i="19"/>
  <c r="D444" i="19"/>
  <c r="H444" i="19"/>
  <c r="L444" i="19"/>
  <c r="P444" i="19"/>
  <c r="T444" i="19"/>
  <c r="X444" i="19"/>
  <c r="E444" i="19"/>
  <c r="I444" i="19"/>
  <c r="M444" i="19"/>
  <c r="Q444" i="19"/>
  <c r="U444" i="19"/>
  <c r="Y444" i="19"/>
  <c r="B444" i="19"/>
  <c r="F444" i="19"/>
  <c r="J444" i="19"/>
  <c r="N444" i="19"/>
  <c r="R444" i="19"/>
  <c r="V444" i="19"/>
  <c r="A445" i="19"/>
  <c r="E151" i="19"/>
  <c r="I151" i="19"/>
  <c r="M151" i="19"/>
  <c r="Q151" i="19"/>
  <c r="U151" i="19"/>
  <c r="Y151" i="19"/>
  <c r="B151" i="19"/>
  <c r="F151" i="19"/>
  <c r="J151" i="19"/>
  <c r="N151" i="19"/>
  <c r="R151" i="19"/>
  <c r="V151" i="19"/>
  <c r="C151" i="19"/>
  <c r="G151" i="19"/>
  <c r="K151" i="19"/>
  <c r="O151" i="19"/>
  <c r="S151" i="19"/>
  <c r="W151" i="19"/>
  <c r="D151" i="19"/>
  <c r="H151" i="19"/>
  <c r="L151" i="19"/>
  <c r="P151" i="19"/>
  <c r="T151" i="19"/>
  <c r="X151" i="19"/>
  <c r="A188" i="19"/>
  <c r="D222" i="24"/>
  <c r="H222" i="24"/>
  <c r="L222" i="24"/>
  <c r="P222" i="24"/>
  <c r="T222" i="24"/>
  <c r="X222" i="24"/>
  <c r="E222" i="24"/>
  <c r="I222" i="24"/>
  <c r="M222" i="24"/>
  <c r="Q222" i="24"/>
  <c r="U222" i="24"/>
  <c r="Y222" i="24"/>
  <c r="C222" i="24"/>
  <c r="K222" i="24"/>
  <c r="S222" i="24"/>
  <c r="F222" i="24"/>
  <c r="N222" i="24"/>
  <c r="V222" i="24"/>
  <c r="G222" i="24"/>
  <c r="O222" i="24"/>
  <c r="W222" i="24"/>
  <c r="B222" i="24"/>
  <c r="J222" i="24"/>
  <c r="R222" i="24"/>
  <c r="D330" i="24"/>
  <c r="H330" i="24"/>
  <c r="L330" i="24"/>
  <c r="P330" i="24"/>
  <c r="T330" i="24"/>
  <c r="X330" i="24"/>
  <c r="E330" i="24"/>
  <c r="I330" i="24"/>
  <c r="M330" i="24"/>
  <c r="Q330" i="24"/>
  <c r="U330" i="24"/>
  <c r="Y330" i="24"/>
  <c r="B330" i="24"/>
  <c r="J330" i="24"/>
  <c r="R330" i="24"/>
  <c r="C330" i="24"/>
  <c r="K330" i="24"/>
  <c r="S330" i="24"/>
  <c r="F330" i="24"/>
  <c r="N330" i="24"/>
  <c r="V330" i="24"/>
  <c r="G330" i="24"/>
  <c r="O330" i="24"/>
  <c r="W330" i="24"/>
  <c r="A188" i="24"/>
  <c r="E151" i="24"/>
  <c r="I151" i="24"/>
  <c r="M151" i="24"/>
  <c r="Q151" i="24"/>
  <c r="U151" i="24"/>
  <c r="Y151" i="24"/>
  <c r="B151" i="24"/>
  <c r="F151" i="24"/>
  <c r="J151" i="24"/>
  <c r="N151" i="24"/>
  <c r="R151" i="24"/>
  <c r="V151" i="24"/>
  <c r="C151" i="24"/>
  <c r="G151" i="24"/>
  <c r="K151" i="24"/>
  <c r="O151" i="24"/>
  <c r="S151" i="24"/>
  <c r="W151" i="24"/>
  <c r="D151" i="24"/>
  <c r="H151" i="24"/>
  <c r="L151" i="24"/>
  <c r="P151" i="24"/>
  <c r="T151" i="24"/>
  <c r="X151" i="24"/>
  <c r="C79" i="24"/>
  <c r="G79" i="24"/>
  <c r="K79" i="24"/>
  <c r="O79" i="24"/>
  <c r="S79" i="24"/>
  <c r="W79" i="24"/>
  <c r="D79" i="24"/>
  <c r="H79" i="24"/>
  <c r="L79" i="24"/>
  <c r="P79" i="24"/>
  <c r="T79" i="24"/>
  <c r="X79" i="24"/>
  <c r="B79" i="24"/>
  <c r="F79" i="24"/>
  <c r="J79" i="24"/>
  <c r="N79" i="24"/>
  <c r="R79" i="24"/>
  <c r="V79" i="24"/>
  <c r="I79" i="24"/>
  <c r="Y79" i="24"/>
  <c r="M79" i="24"/>
  <c r="Q79" i="24"/>
  <c r="E79" i="24"/>
  <c r="U79" i="24"/>
  <c r="A296" i="24"/>
  <c r="B259" i="24"/>
  <c r="F259" i="24"/>
  <c r="J259" i="24"/>
  <c r="N259" i="24"/>
  <c r="R259" i="24"/>
  <c r="V259" i="24"/>
  <c r="C259" i="24"/>
  <c r="G259" i="24"/>
  <c r="K259" i="24"/>
  <c r="O259" i="24"/>
  <c r="S259" i="24"/>
  <c r="W259" i="24"/>
  <c r="D259" i="24"/>
  <c r="H259" i="24"/>
  <c r="L259" i="24"/>
  <c r="P259" i="24"/>
  <c r="T259" i="24"/>
  <c r="X259" i="24"/>
  <c r="E259" i="24"/>
  <c r="I259" i="24"/>
  <c r="M259" i="24"/>
  <c r="Q259" i="24"/>
  <c r="U259" i="24"/>
  <c r="Y259" i="24"/>
  <c r="D187" i="24"/>
  <c r="H187" i="24"/>
  <c r="L187" i="24"/>
  <c r="P187" i="24"/>
  <c r="T187" i="24"/>
  <c r="X187" i="24"/>
  <c r="C187" i="24"/>
  <c r="G187" i="24"/>
  <c r="K187" i="24"/>
  <c r="O187" i="24"/>
  <c r="S187" i="24"/>
  <c r="W187" i="24"/>
  <c r="I187" i="24"/>
  <c r="Q187" i="24"/>
  <c r="Y187" i="24"/>
  <c r="B187" i="24"/>
  <c r="J187" i="24"/>
  <c r="R187" i="24"/>
  <c r="E187" i="24"/>
  <c r="M187" i="24"/>
  <c r="U187" i="24"/>
  <c r="F187" i="24"/>
  <c r="N187" i="24"/>
  <c r="V187" i="24"/>
  <c r="D367" i="24"/>
  <c r="E367" i="24"/>
  <c r="F367" i="24"/>
  <c r="J367" i="24"/>
  <c r="N367" i="24"/>
  <c r="R367" i="24"/>
  <c r="V367" i="24"/>
  <c r="G367" i="24"/>
  <c r="K367" i="24"/>
  <c r="O367" i="24"/>
  <c r="S367" i="24"/>
  <c r="W367" i="24"/>
  <c r="H367" i="24"/>
  <c r="P367" i="24"/>
  <c r="X367" i="24"/>
  <c r="I367" i="24"/>
  <c r="Q367" i="24"/>
  <c r="Y367" i="24"/>
  <c r="B367" i="24"/>
  <c r="L367" i="24"/>
  <c r="T367" i="24"/>
  <c r="C367" i="24"/>
  <c r="M367" i="24"/>
  <c r="U367" i="24"/>
  <c r="C114" i="24"/>
  <c r="G114" i="24"/>
  <c r="K114" i="24"/>
  <c r="O114" i="24"/>
  <c r="S114" i="24"/>
  <c r="W114" i="24"/>
  <c r="D114" i="24"/>
  <c r="H114" i="24"/>
  <c r="L114" i="24"/>
  <c r="P114" i="24"/>
  <c r="T114" i="24"/>
  <c r="X114" i="24"/>
  <c r="E114" i="24"/>
  <c r="I114" i="24"/>
  <c r="M114" i="24"/>
  <c r="Q114" i="24"/>
  <c r="U114" i="24"/>
  <c r="Y114" i="24"/>
  <c r="B114" i="24"/>
  <c r="F114" i="24"/>
  <c r="J114" i="24"/>
  <c r="N114" i="24"/>
  <c r="R114" i="24"/>
  <c r="V114" i="24"/>
  <c r="A80" i="24"/>
  <c r="D42" i="24"/>
  <c r="H42" i="24"/>
  <c r="L42" i="24"/>
  <c r="P42" i="24"/>
  <c r="T42" i="24"/>
  <c r="X42" i="24"/>
  <c r="E42" i="24"/>
  <c r="I42" i="24"/>
  <c r="M42" i="24"/>
  <c r="Q42" i="24"/>
  <c r="U42" i="24"/>
  <c r="Y42" i="24"/>
  <c r="B42" i="24"/>
  <c r="F42" i="24"/>
  <c r="J42" i="24"/>
  <c r="N42" i="24"/>
  <c r="R42" i="24"/>
  <c r="V42" i="24"/>
  <c r="C42" i="24"/>
  <c r="G42" i="24"/>
  <c r="K42" i="24"/>
  <c r="O42" i="24"/>
  <c r="S42" i="24"/>
  <c r="W42" i="24"/>
  <c r="E295" i="24"/>
  <c r="I295" i="24"/>
  <c r="M295" i="24"/>
  <c r="Q295" i="24"/>
  <c r="U295" i="24"/>
  <c r="Y295" i="24"/>
  <c r="B295" i="24"/>
  <c r="F295" i="24"/>
  <c r="J295" i="24"/>
  <c r="N295" i="24"/>
  <c r="R295" i="24"/>
  <c r="V295" i="24"/>
  <c r="C295" i="24"/>
  <c r="K295" i="24"/>
  <c r="S295" i="24"/>
  <c r="D295" i="24"/>
  <c r="L295" i="24"/>
  <c r="T295" i="24"/>
  <c r="G295" i="24"/>
  <c r="O295" i="24"/>
  <c r="W295" i="24"/>
  <c r="H295" i="24"/>
  <c r="P295" i="24"/>
  <c r="X295" i="24"/>
  <c r="C474" i="21"/>
  <c r="G474" i="21"/>
  <c r="K474" i="21"/>
  <c r="O474" i="21"/>
  <c r="S474" i="21"/>
  <c r="W474" i="21"/>
  <c r="E474" i="21"/>
  <c r="I474" i="21"/>
  <c r="M474" i="21"/>
  <c r="Q474" i="21"/>
  <c r="U474" i="21"/>
  <c r="Y474" i="21"/>
  <c r="F474" i="21"/>
  <c r="N474" i="21"/>
  <c r="V474" i="21"/>
  <c r="B474" i="21"/>
  <c r="J474" i="21"/>
  <c r="R474" i="21"/>
  <c r="L474" i="21"/>
  <c r="P474" i="21"/>
  <c r="D474" i="21"/>
  <c r="T474" i="21"/>
  <c r="H474" i="21"/>
  <c r="X474" i="21"/>
  <c r="C439" i="21"/>
  <c r="G439" i="21"/>
  <c r="K439" i="21"/>
  <c r="O439" i="21"/>
  <c r="S439" i="21"/>
  <c r="W439" i="21"/>
  <c r="E439" i="21"/>
  <c r="I439" i="21"/>
  <c r="M439" i="21"/>
  <c r="Q439" i="21"/>
  <c r="U439" i="21"/>
  <c r="Y439" i="21"/>
  <c r="D439" i="21"/>
  <c r="L439" i="21"/>
  <c r="T439" i="21"/>
  <c r="F439" i="21"/>
  <c r="N439" i="21"/>
  <c r="V439" i="21"/>
  <c r="H439" i="21"/>
  <c r="P439" i="21"/>
  <c r="X439" i="21"/>
  <c r="B439" i="21"/>
  <c r="J439" i="21"/>
  <c r="R439" i="21"/>
  <c r="A405" i="21"/>
  <c r="C368" i="21"/>
  <c r="G368" i="21"/>
  <c r="K368" i="21"/>
  <c r="O368" i="21"/>
  <c r="S368" i="21"/>
  <c r="W368" i="21"/>
  <c r="E368" i="21"/>
  <c r="I368" i="21"/>
  <c r="M368" i="21"/>
  <c r="Q368" i="21"/>
  <c r="U368" i="21"/>
  <c r="Y368" i="21"/>
  <c r="B368" i="21"/>
  <c r="J368" i="21"/>
  <c r="R368" i="21"/>
  <c r="D368" i="21"/>
  <c r="L368" i="21"/>
  <c r="T368" i="21"/>
  <c r="F368" i="21"/>
  <c r="N368" i="21"/>
  <c r="V368" i="21"/>
  <c r="H368" i="21"/>
  <c r="P368" i="21"/>
  <c r="X368" i="21"/>
  <c r="D404" i="21"/>
  <c r="H404" i="21"/>
  <c r="L404" i="21"/>
  <c r="P404" i="21"/>
  <c r="T404" i="21"/>
  <c r="X404" i="21"/>
  <c r="B404" i="21"/>
  <c r="F404" i="21"/>
  <c r="J404" i="21"/>
  <c r="N404" i="21"/>
  <c r="R404" i="21"/>
  <c r="V404" i="21"/>
  <c r="E404" i="21"/>
  <c r="M404" i="21"/>
  <c r="U404" i="21"/>
  <c r="G404" i="21"/>
  <c r="O404" i="21"/>
  <c r="W404" i="21"/>
  <c r="I404" i="21"/>
  <c r="Q404" i="21"/>
  <c r="Y404" i="21"/>
  <c r="C404" i="21"/>
  <c r="K404" i="21"/>
  <c r="S404" i="21"/>
  <c r="E260" i="21"/>
  <c r="I260" i="21"/>
  <c r="M260" i="21"/>
  <c r="B260" i="21"/>
  <c r="F260" i="21"/>
  <c r="J260" i="21"/>
  <c r="N260" i="21"/>
  <c r="R260" i="21"/>
  <c r="V260" i="21"/>
  <c r="A297" i="21"/>
  <c r="C260" i="21"/>
  <c r="G260" i="21"/>
  <c r="K260" i="21"/>
  <c r="O260" i="21"/>
  <c r="D260" i="21"/>
  <c r="H260" i="21"/>
  <c r="L260" i="21"/>
  <c r="P260" i="21"/>
  <c r="T260" i="21"/>
  <c r="X260" i="21"/>
  <c r="Q260" i="21"/>
  <c r="Y260" i="21"/>
  <c r="S260" i="21"/>
  <c r="U260" i="21"/>
  <c r="W260" i="21"/>
  <c r="B331" i="21"/>
  <c r="F331" i="21"/>
  <c r="J331" i="21"/>
  <c r="N331" i="21"/>
  <c r="R331" i="21"/>
  <c r="V331" i="21"/>
  <c r="C331" i="21"/>
  <c r="G331" i="21"/>
  <c r="K331" i="21"/>
  <c r="O331" i="21"/>
  <c r="S331" i="21"/>
  <c r="W331" i="21"/>
  <c r="I331" i="21"/>
  <c r="Q331" i="21"/>
  <c r="Y331" i="21"/>
  <c r="D331" i="21"/>
  <c r="L331" i="21"/>
  <c r="T331" i="21"/>
  <c r="P331" i="21"/>
  <c r="H331" i="21"/>
  <c r="X331" i="21"/>
  <c r="U331" i="21"/>
  <c r="E331" i="21"/>
  <c r="M331" i="21"/>
  <c r="D296" i="21"/>
  <c r="H296" i="21"/>
  <c r="L296" i="21"/>
  <c r="P296" i="21"/>
  <c r="T296" i="21"/>
  <c r="X296" i="21"/>
  <c r="B296" i="21"/>
  <c r="F296" i="21"/>
  <c r="J296" i="21"/>
  <c r="N296" i="21"/>
  <c r="R296" i="21"/>
  <c r="V296" i="21"/>
  <c r="G296" i="21"/>
  <c r="O296" i="21"/>
  <c r="W296" i="21"/>
  <c r="C296" i="21"/>
  <c r="K296" i="21"/>
  <c r="S296" i="21"/>
  <c r="M296" i="21"/>
  <c r="Q296" i="21"/>
  <c r="E296" i="21"/>
  <c r="U296" i="21"/>
  <c r="I296" i="21"/>
  <c r="Y296" i="21"/>
  <c r="C187" i="21"/>
  <c r="G187" i="21"/>
  <c r="K187" i="21"/>
  <c r="O187" i="21"/>
  <c r="S187" i="21"/>
  <c r="W187" i="21"/>
  <c r="D187" i="21"/>
  <c r="H187" i="21"/>
  <c r="L187" i="21"/>
  <c r="P187" i="21"/>
  <c r="T187" i="21"/>
  <c r="X187" i="21"/>
  <c r="E187" i="21"/>
  <c r="I187" i="21"/>
  <c r="M187" i="21"/>
  <c r="Q187" i="21"/>
  <c r="U187" i="21"/>
  <c r="Y187" i="21"/>
  <c r="B187" i="21"/>
  <c r="F187" i="21"/>
  <c r="J187" i="21"/>
  <c r="N187" i="21"/>
  <c r="R187" i="21"/>
  <c r="V187" i="21"/>
  <c r="B223" i="21"/>
  <c r="F223" i="21"/>
  <c r="J223" i="21"/>
  <c r="N223" i="21"/>
  <c r="R223" i="21"/>
  <c r="V223" i="21"/>
  <c r="C223" i="21"/>
  <c r="G223" i="21"/>
  <c r="K223" i="21"/>
  <c r="O223" i="21"/>
  <c r="S223" i="21"/>
  <c r="W223" i="21"/>
  <c r="D223" i="21"/>
  <c r="H223" i="21"/>
  <c r="L223" i="21"/>
  <c r="P223" i="21"/>
  <c r="T223" i="21"/>
  <c r="X223" i="21"/>
  <c r="E223" i="21"/>
  <c r="I223" i="21"/>
  <c r="M223" i="21"/>
  <c r="Q223" i="21"/>
  <c r="U223" i="21"/>
  <c r="Y223" i="21"/>
  <c r="A224" i="21"/>
  <c r="A332" i="21"/>
  <c r="A261" i="21"/>
  <c r="A369" i="21"/>
  <c r="A475" i="21"/>
  <c r="A511" i="21" s="1"/>
  <c r="A440" i="21"/>
  <c r="E150" i="21"/>
  <c r="I150" i="21"/>
  <c r="M150" i="21"/>
  <c r="Q150" i="21"/>
  <c r="U150" i="21"/>
  <c r="Y150" i="21"/>
  <c r="B150" i="21"/>
  <c r="F150" i="21"/>
  <c r="J150" i="21"/>
  <c r="N150" i="21"/>
  <c r="R150" i="21"/>
  <c r="V150" i="21"/>
  <c r="C150" i="21"/>
  <c r="G150" i="21"/>
  <c r="K150" i="21"/>
  <c r="O150" i="21"/>
  <c r="S150" i="21"/>
  <c r="W150" i="21"/>
  <c r="D150" i="21"/>
  <c r="H150" i="21"/>
  <c r="L150" i="21"/>
  <c r="P150" i="21"/>
  <c r="T150" i="21"/>
  <c r="X150" i="21"/>
  <c r="A151" i="21"/>
  <c r="A188" i="21" s="1"/>
  <c r="E113" i="21"/>
  <c r="I113" i="21"/>
  <c r="M113" i="21"/>
  <c r="Q113" i="21"/>
  <c r="U113" i="21"/>
  <c r="Y113" i="21"/>
  <c r="B113" i="21"/>
  <c r="F113" i="21"/>
  <c r="J113" i="21"/>
  <c r="N113" i="21"/>
  <c r="R113" i="21"/>
  <c r="V113" i="21"/>
  <c r="C113" i="21"/>
  <c r="G113" i="21"/>
  <c r="K113" i="21"/>
  <c r="O113" i="21"/>
  <c r="S113" i="21"/>
  <c r="W113" i="21"/>
  <c r="D113" i="21"/>
  <c r="H113" i="21"/>
  <c r="L113" i="21"/>
  <c r="P113" i="21"/>
  <c r="T113" i="21"/>
  <c r="X113" i="21"/>
  <c r="A78" i="21"/>
  <c r="B40" i="21"/>
  <c r="F40" i="21"/>
  <c r="J40" i="21"/>
  <c r="N40" i="21"/>
  <c r="R40" i="21"/>
  <c r="V40" i="21"/>
  <c r="C40" i="21"/>
  <c r="G40" i="21"/>
  <c r="K40" i="21"/>
  <c r="O40" i="21"/>
  <c r="S40" i="21"/>
  <c r="W40" i="21"/>
  <c r="D40" i="21"/>
  <c r="H40" i="21"/>
  <c r="L40" i="21"/>
  <c r="P40" i="21"/>
  <c r="T40" i="21"/>
  <c r="X40" i="21"/>
  <c r="E40" i="21"/>
  <c r="I40" i="21"/>
  <c r="M40" i="21"/>
  <c r="Q40" i="21"/>
  <c r="U40" i="21"/>
  <c r="Y40" i="21"/>
  <c r="A41" i="21"/>
  <c r="B77" i="21"/>
  <c r="F77" i="21"/>
  <c r="J77" i="21"/>
  <c r="N77" i="21"/>
  <c r="R77" i="21"/>
  <c r="V77" i="21"/>
  <c r="C77" i="21"/>
  <c r="G77" i="21"/>
  <c r="K77" i="21"/>
  <c r="O77" i="21"/>
  <c r="S77" i="21"/>
  <c r="W77" i="21"/>
  <c r="D77" i="21"/>
  <c r="H77" i="21"/>
  <c r="L77" i="21"/>
  <c r="P77" i="21"/>
  <c r="T77" i="21"/>
  <c r="X77" i="21"/>
  <c r="E77" i="21"/>
  <c r="I77" i="21"/>
  <c r="M77" i="21"/>
  <c r="Q77" i="21"/>
  <c r="U77" i="21"/>
  <c r="Y77" i="21"/>
  <c r="A114" i="21"/>
  <c r="E114" i="23"/>
  <c r="I114" i="23"/>
  <c r="M114" i="23"/>
  <c r="Q114" i="23"/>
  <c r="U114" i="23"/>
  <c r="Y114" i="23"/>
  <c r="B114" i="23"/>
  <c r="F114" i="23"/>
  <c r="J114" i="23"/>
  <c r="N114" i="23"/>
  <c r="R114" i="23"/>
  <c r="V114" i="23"/>
  <c r="C114" i="23"/>
  <c r="G114" i="23"/>
  <c r="K114" i="23"/>
  <c r="O114" i="23"/>
  <c r="S114" i="23"/>
  <c r="W114" i="23"/>
  <c r="D114" i="23"/>
  <c r="H114" i="23"/>
  <c r="L114" i="23"/>
  <c r="P114" i="23"/>
  <c r="T114" i="23"/>
  <c r="X114" i="23"/>
  <c r="D223" i="23"/>
  <c r="H223" i="23"/>
  <c r="L223" i="23"/>
  <c r="P223" i="23"/>
  <c r="T223" i="23"/>
  <c r="X223" i="23"/>
  <c r="E223" i="23"/>
  <c r="I223" i="23"/>
  <c r="M223" i="23"/>
  <c r="Q223" i="23"/>
  <c r="U223" i="23"/>
  <c r="Y223" i="23"/>
  <c r="B223" i="23"/>
  <c r="F223" i="23"/>
  <c r="J223" i="23"/>
  <c r="N223" i="23"/>
  <c r="R223" i="23"/>
  <c r="V223" i="23"/>
  <c r="C223" i="23"/>
  <c r="G223" i="23"/>
  <c r="K223" i="23"/>
  <c r="O223" i="23"/>
  <c r="S223" i="23"/>
  <c r="W223" i="23"/>
  <c r="B79" i="23"/>
  <c r="F79" i="23"/>
  <c r="J79" i="23"/>
  <c r="N79" i="23"/>
  <c r="R79" i="23"/>
  <c r="V79" i="23"/>
  <c r="D79" i="23"/>
  <c r="H79" i="23"/>
  <c r="L79" i="23"/>
  <c r="P79" i="23"/>
  <c r="T79" i="23"/>
  <c r="X79" i="23"/>
  <c r="C79" i="23"/>
  <c r="K79" i="23"/>
  <c r="S79" i="23"/>
  <c r="E79" i="23"/>
  <c r="M79" i="23"/>
  <c r="U79" i="23"/>
  <c r="G79" i="23"/>
  <c r="O79" i="23"/>
  <c r="W79" i="23"/>
  <c r="I79" i="23"/>
  <c r="Q79" i="23"/>
  <c r="Y79" i="23"/>
  <c r="B333" i="23"/>
  <c r="F333" i="23"/>
  <c r="J333" i="23"/>
  <c r="N333" i="23"/>
  <c r="R333" i="23"/>
  <c r="V333" i="23"/>
  <c r="D333" i="23"/>
  <c r="H333" i="23"/>
  <c r="L333" i="23"/>
  <c r="P333" i="23"/>
  <c r="T333" i="23"/>
  <c r="X333" i="23"/>
  <c r="I333" i="23"/>
  <c r="Q333" i="23"/>
  <c r="Y333" i="23"/>
  <c r="C333" i="23"/>
  <c r="K333" i="23"/>
  <c r="S333" i="23"/>
  <c r="E333" i="23"/>
  <c r="M333" i="23"/>
  <c r="U333" i="23"/>
  <c r="G333" i="23"/>
  <c r="O333" i="23"/>
  <c r="W333" i="23"/>
  <c r="A298" i="23"/>
  <c r="C260" i="23"/>
  <c r="G260" i="23"/>
  <c r="K260" i="23"/>
  <c r="O260" i="23"/>
  <c r="S260" i="23"/>
  <c r="W260" i="23"/>
  <c r="D260" i="23"/>
  <c r="H260" i="23"/>
  <c r="L260" i="23"/>
  <c r="P260" i="23"/>
  <c r="T260" i="23"/>
  <c r="X260" i="23"/>
  <c r="E260" i="23"/>
  <c r="I260" i="23"/>
  <c r="M260" i="23"/>
  <c r="Q260" i="23"/>
  <c r="U260" i="23"/>
  <c r="Y260" i="23"/>
  <c r="B260" i="23"/>
  <c r="F260" i="23"/>
  <c r="J260" i="23"/>
  <c r="N260" i="23"/>
  <c r="R260" i="23"/>
  <c r="V260" i="23"/>
  <c r="A261" i="23"/>
  <c r="E187" i="23"/>
  <c r="I187" i="23"/>
  <c r="M187" i="23"/>
  <c r="Q187" i="23"/>
  <c r="U187" i="23"/>
  <c r="Y187" i="23"/>
  <c r="C187" i="23"/>
  <c r="G187" i="23"/>
  <c r="K187" i="23"/>
  <c r="O187" i="23"/>
  <c r="S187" i="23"/>
  <c r="W187" i="23"/>
  <c r="H187" i="23"/>
  <c r="P187" i="23"/>
  <c r="X187" i="23"/>
  <c r="B187" i="23"/>
  <c r="J187" i="23"/>
  <c r="R187" i="23"/>
  <c r="D187" i="23"/>
  <c r="L187" i="23"/>
  <c r="T187" i="23"/>
  <c r="F187" i="23"/>
  <c r="N187" i="23"/>
  <c r="V187" i="23"/>
  <c r="A224" i="23"/>
  <c r="B42" i="23"/>
  <c r="F42" i="23"/>
  <c r="J42" i="23"/>
  <c r="N42" i="23"/>
  <c r="R42" i="23"/>
  <c r="V42" i="23"/>
  <c r="C42" i="23"/>
  <c r="G42" i="23"/>
  <c r="K42" i="23"/>
  <c r="O42" i="23"/>
  <c r="S42" i="23"/>
  <c r="W42" i="23"/>
  <c r="D42" i="23"/>
  <c r="H42" i="23"/>
  <c r="L42" i="23"/>
  <c r="P42" i="23"/>
  <c r="T42" i="23"/>
  <c r="X42" i="23"/>
  <c r="A80" i="23"/>
  <c r="E42" i="23"/>
  <c r="I42" i="23"/>
  <c r="M42" i="23"/>
  <c r="Q42" i="23"/>
  <c r="U42" i="23"/>
  <c r="Y42" i="23"/>
  <c r="C297" i="23"/>
  <c r="G297" i="23"/>
  <c r="K297" i="23"/>
  <c r="O297" i="23"/>
  <c r="S297" i="23"/>
  <c r="W297" i="23"/>
  <c r="E297" i="23"/>
  <c r="I297" i="23"/>
  <c r="M297" i="23"/>
  <c r="Q297" i="23"/>
  <c r="U297" i="23"/>
  <c r="Y297" i="23"/>
  <c r="H297" i="23"/>
  <c r="P297" i="23"/>
  <c r="X297" i="23"/>
  <c r="B297" i="23"/>
  <c r="J297" i="23"/>
  <c r="R297" i="23"/>
  <c r="D297" i="23"/>
  <c r="L297" i="23"/>
  <c r="T297" i="23"/>
  <c r="F297" i="23"/>
  <c r="N297" i="23"/>
  <c r="V297" i="23"/>
  <c r="A334" i="23"/>
  <c r="B150" i="23"/>
  <c r="F150" i="23"/>
  <c r="J150" i="23"/>
  <c r="N150" i="23"/>
  <c r="R150" i="23"/>
  <c r="V150" i="23"/>
  <c r="C150" i="23"/>
  <c r="G150" i="23"/>
  <c r="K150" i="23"/>
  <c r="O150" i="23"/>
  <c r="S150" i="23"/>
  <c r="W150" i="23"/>
  <c r="A188" i="23"/>
  <c r="E150" i="23"/>
  <c r="I150" i="23"/>
  <c r="M150" i="23"/>
  <c r="Q150" i="23"/>
  <c r="U150" i="23"/>
  <c r="Y150" i="23"/>
  <c r="P150" i="23"/>
  <c r="D150" i="23"/>
  <c r="T150" i="23"/>
  <c r="H150" i="23"/>
  <c r="X150" i="23"/>
  <c r="L150" i="23"/>
  <c r="A151" i="23"/>
  <c r="E370" i="23"/>
  <c r="I370" i="23"/>
  <c r="M370" i="23"/>
  <c r="Q370" i="23"/>
  <c r="U370" i="23"/>
  <c r="Y370" i="23"/>
  <c r="C370" i="23"/>
  <c r="G370" i="23"/>
  <c r="K370" i="23"/>
  <c r="O370" i="23"/>
  <c r="S370" i="23"/>
  <c r="W370" i="23"/>
  <c r="H370" i="23"/>
  <c r="P370" i="23"/>
  <c r="X370" i="23"/>
  <c r="D370" i="23"/>
  <c r="L370" i="23"/>
  <c r="T370" i="23"/>
  <c r="F370" i="23"/>
  <c r="V370" i="23"/>
  <c r="J370" i="23"/>
  <c r="N370" i="23"/>
  <c r="B370" i="23"/>
  <c r="R370" i="23"/>
  <c r="A371" i="23"/>
  <c r="A408" i="23" s="1"/>
  <c r="A114" i="19"/>
  <c r="A368" i="24"/>
  <c r="A405" i="24" s="1"/>
  <c r="A331" i="24"/>
  <c r="A439" i="24"/>
  <c r="A260" i="24"/>
  <c r="A43" i="24"/>
  <c r="A152" i="24"/>
  <c r="A223" i="24"/>
  <c r="A444" i="23"/>
  <c r="A474" i="24"/>
  <c r="A115" i="23"/>
  <c r="A43" i="23"/>
  <c r="D511" i="21" l="1"/>
  <c r="H511" i="21"/>
  <c r="L511" i="21"/>
  <c r="P511" i="21"/>
  <c r="T511" i="21"/>
  <c r="X511" i="21"/>
  <c r="E511" i="21"/>
  <c r="I511" i="21"/>
  <c r="M511" i="21"/>
  <c r="Q511" i="21"/>
  <c r="U511" i="21"/>
  <c r="Y511" i="21"/>
  <c r="B511" i="21"/>
  <c r="F511" i="21"/>
  <c r="J511" i="21"/>
  <c r="N511" i="21"/>
  <c r="R511" i="21"/>
  <c r="V511" i="21"/>
  <c r="C511" i="21"/>
  <c r="G511" i="21"/>
  <c r="K511" i="21"/>
  <c r="O511" i="21"/>
  <c r="S511" i="21"/>
  <c r="W511" i="21"/>
  <c r="B409" i="19"/>
  <c r="F409" i="19"/>
  <c r="J409" i="19"/>
  <c r="N409" i="19"/>
  <c r="R409" i="19"/>
  <c r="V409" i="19"/>
  <c r="C409" i="19"/>
  <c r="G409" i="19"/>
  <c r="K409" i="19"/>
  <c r="O409" i="19"/>
  <c r="S409" i="19"/>
  <c r="W409" i="19"/>
  <c r="D409" i="19"/>
  <c r="H409" i="19"/>
  <c r="L409" i="19"/>
  <c r="P409" i="19"/>
  <c r="T409" i="19"/>
  <c r="X409" i="19"/>
  <c r="E409" i="19"/>
  <c r="I409" i="19"/>
  <c r="M409" i="19"/>
  <c r="Q409" i="19"/>
  <c r="U409" i="19"/>
  <c r="Y409" i="19"/>
  <c r="A410" i="19"/>
  <c r="E224" i="19"/>
  <c r="I224" i="19"/>
  <c r="M224" i="19"/>
  <c r="Q224" i="19"/>
  <c r="U224" i="19"/>
  <c r="Y224" i="19"/>
  <c r="B224" i="19"/>
  <c r="F224" i="19"/>
  <c r="J224" i="19"/>
  <c r="N224" i="19"/>
  <c r="R224" i="19"/>
  <c r="V224" i="19"/>
  <c r="C224" i="19"/>
  <c r="G224" i="19"/>
  <c r="K224" i="19"/>
  <c r="O224" i="19"/>
  <c r="S224" i="19"/>
  <c r="W224" i="19"/>
  <c r="D224" i="19"/>
  <c r="H224" i="19"/>
  <c r="L224" i="19"/>
  <c r="P224" i="19"/>
  <c r="T224" i="19"/>
  <c r="X224" i="19"/>
  <c r="A511" i="24"/>
  <c r="E474" i="24"/>
  <c r="I474" i="24"/>
  <c r="M474" i="24"/>
  <c r="Q474" i="24"/>
  <c r="U474" i="24"/>
  <c r="Y474" i="24"/>
  <c r="B474" i="24"/>
  <c r="F474" i="24"/>
  <c r="J474" i="24"/>
  <c r="N474" i="24"/>
  <c r="R474" i="24"/>
  <c r="V474" i="24"/>
  <c r="C474" i="24"/>
  <c r="G474" i="24"/>
  <c r="K474" i="24"/>
  <c r="O474" i="24"/>
  <c r="S474" i="24"/>
  <c r="W474" i="24"/>
  <c r="D474" i="24"/>
  <c r="H474" i="24"/>
  <c r="L474" i="24"/>
  <c r="P474" i="24"/>
  <c r="T474" i="24"/>
  <c r="X474" i="24"/>
  <c r="C405" i="24"/>
  <c r="G405" i="24"/>
  <c r="K405" i="24"/>
  <c r="O405" i="24"/>
  <c r="S405" i="24"/>
  <c r="W405" i="24"/>
  <c r="D405" i="24"/>
  <c r="H405" i="24"/>
  <c r="L405" i="24"/>
  <c r="P405" i="24"/>
  <c r="T405" i="24"/>
  <c r="X405" i="24"/>
  <c r="E405" i="24"/>
  <c r="I405" i="24"/>
  <c r="M405" i="24"/>
  <c r="Q405" i="24"/>
  <c r="U405" i="24"/>
  <c r="Y405" i="24"/>
  <c r="B405" i="24"/>
  <c r="F405" i="24"/>
  <c r="J405" i="24"/>
  <c r="N405" i="24"/>
  <c r="R405" i="24"/>
  <c r="V405" i="24"/>
  <c r="E373" i="19"/>
  <c r="I373" i="19"/>
  <c r="M373" i="19"/>
  <c r="Q373" i="19"/>
  <c r="U373" i="19"/>
  <c r="Y373" i="19"/>
  <c r="B373" i="19"/>
  <c r="F373" i="19"/>
  <c r="J373" i="19"/>
  <c r="N373" i="19"/>
  <c r="R373" i="19"/>
  <c r="V373" i="19"/>
  <c r="C373" i="19"/>
  <c r="G373" i="19"/>
  <c r="K373" i="19"/>
  <c r="O373" i="19"/>
  <c r="S373" i="19"/>
  <c r="W373" i="19"/>
  <c r="D373" i="19"/>
  <c r="H373" i="19"/>
  <c r="L373" i="19"/>
  <c r="P373" i="19"/>
  <c r="T373" i="19"/>
  <c r="X373" i="19"/>
  <c r="A374" i="19"/>
  <c r="A301" i="19"/>
  <c r="B263" i="19"/>
  <c r="F263" i="19"/>
  <c r="J263" i="19"/>
  <c r="N263" i="19"/>
  <c r="R263" i="19"/>
  <c r="V263" i="19"/>
  <c r="C263" i="19"/>
  <c r="G263" i="19"/>
  <c r="K263" i="19"/>
  <c r="O263" i="19"/>
  <c r="S263" i="19"/>
  <c r="W263" i="19"/>
  <c r="D263" i="19"/>
  <c r="H263" i="19"/>
  <c r="L263" i="19"/>
  <c r="P263" i="19"/>
  <c r="T263" i="19"/>
  <c r="X263" i="19"/>
  <c r="E263" i="19"/>
  <c r="I263" i="19"/>
  <c r="M263" i="19"/>
  <c r="Q263" i="19"/>
  <c r="U263" i="19"/>
  <c r="Y263" i="19"/>
  <c r="A264" i="19"/>
  <c r="B444" i="23"/>
  <c r="F444" i="23"/>
  <c r="J444" i="23"/>
  <c r="N444" i="23"/>
  <c r="R444" i="23"/>
  <c r="V444" i="23"/>
  <c r="C444" i="23"/>
  <c r="G444" i="23"/>
  <c r="K444" i="23"/>
  <c r="O444" i="23"/>
  <c r="S444" i="23"/>
  <c r="W444" i="23"/>
  <c r="D444" i="23"/>
  <c r="H444" i="23"/>
  <c r="L444" i="23"/>
  <c r="P444" i="23"/>
  <c r="T444" i="23"/>
  <c r="X444" i="23"/>
  <c r="E444" i="23"/>
  <c r="I444" i="23"/>
  <c r="M444" i="23"/>
  <c r="Q444" i="23"/>
  <c r="U444" i="23"/>
  <c r="Y444" i="23"/>
  <c r="A153" i="19"/>
  <c r="E114" i="19"/>
  <c r="I114" i="19"/>
  <c r="M114" i="19"/>
  <c r="Q114" i="19"/>
  <c r="U114" i="19"/>
  <c r="Y114" i="19"/>
  <c r="B114" i="19"/>
  <c r="F114" i="19"/>
  <c r="J114" i="19"/>
  <c r="N114" i="19"/>
  <c r="R114" i="19"/>
  <c r="V114" i="19"/>
  <c r="C114" i="19"/>
  <c r="G114" i="19"/>
  <c r="K114" i="19"/>
  <c r="O114" i="19"/>
  <c r="S114" i="19"/>
  <c r="W114" i="19"/>
  <c r="D114" i="19"/>
  <c r="H114" i="19"/>
  <c r="L114" i="19"/>
  <c r="P114" i="19"/>
  <c r="T114" i="19"/>
  <c r="X114" i="19"/>
  <c r="E188" i="19"/>
  <c r="I188" i="19"/>
  <c r="M188" i="19"/>
  <c r="Q188" i="19"/>
  <c r="U188" i="19"/>
  <c r="Y188" i="19"/>
  <c r="B188" i="19"/>
  <c r="F188" i="19"/>
  <c r="J188" i="19"/>
  <c r="N188" i="19"/>
  <c r="R188" i="19"/>
  <c r="V188" i="19"/>
  <c r="C188" i="19"/>
  <c r="G188" i="19"/>
  <c r="K188" i="19"/>
  <c r="O188" i="19"/>
  <c r="S188" i="19"/>
  <c r="W188" i="19"/>
  <c r="D188" i="19"/>
  <c r="H188" i="19"/>
  <c r="L188" i="19"/>
  <c r="P188" i="19"/>
  <c r="T188" i="19"/>
  <c r="X188" i="19"/>
  <c r="A225" i="19"/>
  <c r="E152" i="19"/>
  <c r="I152" i="19"/>
  <c r="M152" i="19"/>
  <c r="Q152" i="19"/>
  <c r="U152" i="19"/>
  <c r="Y152" i="19"/>
  <c r="B152" i="19"/>
  <c r="F152" i="19"/>
  <c r="J152" i="19"/>
  <c r="N152" i="19"/>
  <c r="R152" i="19"/>
  <c r="V152" i="19"/>
  <c r="C152" i="19"/>
  <c r="G152" i="19"/>
  <c r="K152" i="19"/>
  <c r="O152" i="19"/>
  <c r="S152" i="19"/>
  <c r="W152" i="19"/>
  <c r="D152" i="19"/>
  <c r="H152" i="19"/>
  <c r="L152" i="19"/>
  <c r="P152" i="19"/>
  <c r="T152" i="19"/>
  <c r="X152" i="19"/>
  <c r="A189" i="19"/>
  <c r="B300" i="19"/>
  <c r="F300" i="19"/>
  <c r="J300" i="19"/>
  <c r="N300" i="19"/>
  <c r="R300" i="19"/>
  <c r="V300" i="19"/>
  <c r="C300" i="19"/>
  <c r="G300" i="19"/>
  <c r="K300" i="19"/>
  <c r="O300" i="19"/>
  <c r="S300" i="19"/>
  <c r="W300" i="19"/>
  <c r="D300" i="19"/>
  <c r="H300" i="19"/>
  <c r="L300" i="19"/>
  <c r="P300" i="19"/>
  <c r="T300" i="19"/>
  <c r="X300" i="19"/>
  <c r="E300" i="19"/>
  <c r="I300" i="19"/>
  <c r="M300" i="19"/>
  <c r="Q300" i="19"/>
  <c r="U300" i="19"/>
  <c r="Y300" i="19"/>
  <c r="A337" i="19"/>
  <c r="E439" i="24"/>
  <c r="I439" i="24"/>
  <c r="M439" i="24"/>
  <c r="Q439" i="24"/>
  <c r="U439" i="24"/>
  <c r="Y439" i="24"/>
  <c r="B439" i="24"/>
  <c r="F439" i="24"/>
  <c r="J439" i="24"/>
  <c r="N439" i="24"/>
  <c r="R439" i="24"/>
  <c r="V439" i="24"/>
  <c r="C439" i="24"/>
  <c r="G439" i="24"/>
  <c r="K439" i="24"/>
  <c r="O439" i="24"/>
  <c r="S439" i="24"/>
  <c r="W439" i="24"/>
  <c r="D439" i="24"/>
  <c r="H439" i="24"/>
  <c r="L439" i="24"/>
  <c r="P439" i="24"/>
  <c r="T439" i="24"/>
  <c r="X439" i="24"/>
  <c r="B408" i="23"/>
  <c r="F408" i="23"/>
  <c r="J408" i="23"/>
  <c r="N408" i="23"/>
  <c r="R408" i="23"/>
  <c r="V408" i="23"/>
  <c r="C408" i="23"/>
  <c r="G408" i="23"/>
  <c r="K408" i="23"/>
  <c r="O408" i="23"/>
  <c r="S408" i="23"/>
  <c r="W408" i="23"/>
  <c r="D408" i="23"/>
  <c r="H408" i="23"/>
  <c r="L408" i="23"/>
  <c r="P408" i="23"/>
  <c r="T408" i="23"/>
  <c r="X408" i="23"/>
  <c r="E408" i="23"/>
  <c r="I408" i="23"/>
  <c r="M408" i="23"/>
  <c r="Q408" i="23"/>
  <c r="U408" i="23"/>
  <c r="Y408" i="23"/>
  <c r="C445" i="19"/>
  <c r="G445" i="19"/>
  <c r="K445" i="19"/>
  <c r="O445" i="19"/>
  <c r="S445" i="19"/>
  <c r="W445" i="19"/>
  <c r="D445" i="19"/>
  <c r="H445" i="19"/>
  <c r="L445" i="19"/>
  <c r="P445" i="19"/>
  <c r="T445" i="19"/>
  <c r="X445" i="19"/>
  <c r="E445" i="19"/>
  <c r="I445" i="19"/>
  <c r="M445" i="19"/>
  <c r="Q445" i="19"/>
  <c r="U445" i="19"/>
  <c r="Y445" i="19"/>
  <c r="B445" i="19"/>
  <c r="F445" i="19"/>
  <c r="J445" i="19"/>
  <c r="N445" i="19"/>
  <c r="R445" i="19"/>
  <c r="V445" i="19"/>
  <c r="A446" i="19"/>
  <c r="E336" i="19"/>
  <c r="I336" i="19"/>
  <c r="M336" i="19"/>
  <c r="Q336" i="19"/>
  <c r="U336" i="19"/>
  <c r="Y336" i="19"/>
  <c r="B336" i="19"/>
  <c r="F336" i="19"/>
  <c r="J336" i="19"/>
  <c r="N336" i="19"/>
  <c r="R336" i="19"/>
  <c r="V336" i="19"/>
  <c r="C336" i="19"/>
  <c r="G336" i="19"/>
  <c r="K336" i="19"/>
  <c r="O336" i="19"/>
  <c r="S336" i="19"/>
  <c r="W336" i="19"/>
  <c r="D336" i="19"/>
  <c r="H336" i="19"/>
  <c r="L336" i="19"/>
  <c r="P336" i="19"/>
  <c r="T336" i="19"/>
  <c r="X336" i="19"/>
  <c r="B510" i="24"/>
  <c r="F510" i="24"/>
  <c r="J510" i="24"/>
  <c r="N510" i="24"/>
  <c r="R510" i="24"/>
  <c r="V510" i="24"/>
  <c r="C510" i="24"/>
  <c r="G510" i="24"/>
  <c r="K510" i="24"/>
  <c r="O510" i="24"/>
  <c r="S510" i="24"/>
  <c r="W510" i="24"/>
  <c r="D510" i="24"/>
  <c r="H510" i="24"/>
  <c r="L510" i="24"/>
  <c r="P510" i="24"/>
  <c r="T510" i="24"/>
  <c r="X510" i="24"/>
  <c r="E510" i="24"/>
  <c r="I510" i="24"/>
  <c r="M510" i="24"/>
  <c r="Q510" i="24"/>
  <c r="U510" i="24"/>
  <c r="Y510" i="24"/>
  <c r="A189" i="24"/>
  <c r="E152" i="24"/>
  <c r="I152" i="24"/>
  <c r="M152" i="24"/>
  <c r="Q152" i="24"/>
  <c r="U152" i="24"/>
  <c r="Y152" i="24"/>
  <c r="B152" i="24"/>
  <c r="F152" i="24"/>
  <c r="J152" i="24"/>
  <c r="N152" i="24"/>
  <c r="R152" i="24"/>
  <c r="V152" i="24"/>
  <c r="C152" i="24"/>
  <c r="G152" i="24"/>
  <c r="K152" i="24"/>
  <c r="O152" i="24"/>
  <c r="S152" i="24"/>
  <c r="W152" i="24"/>
  <c r="D152" i="24"/>
  <c r="H152" i="24"/>
  <c r="L152" i="24"/>
  <c r="P152" i="24"/>
  <c r="T152" i="24"/>
  <c r="X152" i="24"/>
  <c r="D331" i="24"/>
  <c r="H331" i="24"/>
  <c r="L331" i="24"/>
  <c r="P331" i="24"/>
  <c r="T331" i="24"/>
  <c r="X331" i="24"/>
  <c r="E331" i="24"/>
  <c r="I331" i="24"/>
  <c r="M331" i="24"/>
  <c r="Q331" i="24"/>
  <c r="U331" i="24"/>
  <c r="Y331" i="24"/>
  <c r="B331" i="24"/>
  <c r="J331" i="24"/>
  <c r="R331" i="24"/>
  <c r="C331" i="24"/>
  <c r="K331" i="24"/>
  <c r="S331" i="24"/>
  <c r="F331" i="24"/>
  <c r="N331" i="24"/>
  <c r="V331" i="24"/>
  <c r="G331" i="24"/>
  <c r="O331" i="24"/>
  <c r="W331" i="24"/>
  <c r="C80" i="24"/>
  <c r="G80" i="24"/>
  <c r="K80" i="24"/>
  <c r="O80" i="24"/>
  <c r="S80" i="24"/>
  <c r="W80" i="24"/>
  <c r="D80" i="24"/>
  <c r="H80" i="24"/>
  <c r="L80" i="24"/>
  <c r="P80" i="24"/>
  <c r="T80" i="24"/>
  <c r="X80" i="24"/>
  <c r="B80" i="24"/>
  <c r="F80" i="24"/>
  <c r="J80" i="24"/>
  <c r="N80" i="24"/>
  <c r="R80" i="24"/>
  <c r="V80" i="24"/>
  <c r="Q80" i="24"/>
  <c r="E80" i="24"/>
  <c r="U80" i="24"/>
  <c r="I80" i="24"/>
  <c r="Y80" i="24"/>
  <c r="M80" i="24"/>
  <c r="A81" i="24"/>
  <c r="D43" i="24"/>
  <c r="H43" i="24"/>
  <c r="L43" i="24"/>
  <c r="P43" i="24"/>
  <c r="T43" i="24"/>
  <c r="X43" i="24"/>
  <c r="E43" i="24"/>
  <c r="I43" i="24"/>
  <c r="M43" i="24"/>
  <c r="Q43" i="24"/>
  <c r="U43" i="24"/>
  <c r="Y43" i="24"/>
  <c r="B43" i="24"/>
  <c r="F43" i="24"/>
  <c r="J43" i="24"/>
  <c r="N43" i="24"/>
  <c r="R43" i="24"/>
  <c r="V43" i="24"/>
  <c r="C43" i="24"/>
  <c r="G43" i="24"/>
  <c r="K43" i="24"/>
  <c r="O43" i="24"/>
  <c r="S43" i="24"/>
  <c r="W43" i="24"/>
  <c r="B368" i="24"/>
  <c r="F368" i="24"/>
  <c r="J368" i="24"/>
  <c r="N368" i="24"/>
  <c r="R368" i="24"/>
  <c r="V368" i="24"/>
  <c r="C368" i="24"/>
  <c r="G368" i="24"/>
  <c r="K368" i="24"/>
  <c r="O368" i="24"/>
  <c r="S368" i="24"/>
  <c r="W368" i="24"/>
  <c r="H368" i="24"/>
  <c r="P368" i="24"/>
  <c r="X368" i="24"/>
  <c r="I368" i="24"/>
  <c r="Q368" i="24"/>
  <c r="Y368" i="24"/>
  <c r="D368" i="24"/>
  <c r="L368" i="24"/>
  <c r="T368" i="24"/>
  <c r="E368" i="24"/>
  <c r="M368" i="24"/>
  <c r="U368" i="24"/>
  <c r="E296" i="24"/>
  <c r="B296" i="24"/>
  <c r="F296" i="24"/>
  <c r="C296" i="24"/>
  <c r="I296" i="24"/>
  <c r="M296" i="24"/>
  <c r="Q296" i="24"/>
  <c r="U296" i="24"/>
  <c r="Y296" i="24"/>
  <c r="D296" i="24"/>
  <c r="J296" i="24"/>
  <c r="N296" i="24"/>
  <c r="R296" i="24"/>
  <c r="V296" i="24"/>
  <c r="G296" i="24"/>
  <c r="K296" i="24"/>
  <c r="O296" i="24"/>
  <c r="S296" i="24"/>
  <c r="W296" i="24"/>
  <c r="H296" i="24"/>
  <c r="L296" i="24"/>
  <c r="P296" i="24"/>
  <c r="T296" i="24"/>
  <c r="X296" i="24"/>
  <c r="D223" i="24"/>
  <c r="H223" i="24"/>
  <c r="L223" i="24"/>
  <c r="P223" i="24"/>
  <c r="T223" i="24"/>
  <c r="X223" i="24"/>
  <c r="E223" i="24"/>
  <c r="I223" i="24"/>
  <c r="M223" i="24"/>
  <c r="Q223" i="24"/>
  <c r="U223" i="24"/>
  <c r="Y223" i="24"/>
  <c r="C223" i="24"/>
  <c r="K223" i="24"/>
  <c r="S223" i="24"/>
  <c r="F223" i="24"/>
  <c r="N223" i="24"/>
  <c r="V223" i="24"/>
  <c r="G223" i="24"/>
  <c r="O223" i="24"/>
  <c r="W223" i="24"/>
  <c r="B223" i="24"/>
  <c r="J223" i="24"/>
  <c r="R223" i="24"/>
  <c r="A297" i="24"/>
  <c r="B260" i="24"/>
  <c r="F260" i="24"/>
  <c r="J260" i="24"/>
  <c r="N260" i="24"/>
  <c r="R260" i="24"/>
  <c r="V260" i="24"/>
  <c r="C260" i="24"/>
  <c r="G260" i="24"/>
  <c r="K260" i="24"/>
  <c r="O260" i="24"/>
  <c r="S260" i="24"/>
  <c r="W260" i="24"/>
  <c r="D260" i="24"/>
  <c r="H260" i="24"/>
  <c r="L260" i="24"/>
  <c r="P260" i="24"/>
  <c r="T260" i="24"/>
  <c r="X260" i="24"/>
  <c r="E260" i="24"/>
  <c r="I260" i="24"/>
  <c r="M260" i="24"/>
  <c r="Q260" i="24"/>
  <c r="U260" i="24"/>
  <c r="Y260" i="24"/>
  <c r="D188" i="24"/>
  <c r="H188" i="24"/>
  <c r="L188" i="24"/>
  <c r="P188" i="24"/>
  <c r="T188" i="24"/>
  <c r="X188" i="24"/>
  <c r="C188" i="24"/>
  <c r="G188" i="24"/>
  <c r="K188" i="24"/>
  <c r="O188" i="24"/>
  <c r="S188" i="24"/>
  <c r="W188" i="24"/>
  <c r="I188" i="24"/>
  <c r="Q188" i="24"/>
  <c r="Y188" i="24"/>
  <c r="B188" i="24"/>
  <c r="J188" i="24"/>
  <c r="R188" i="24"/>
  <c r="E188" i="24"/>
  <c r="M188" i="24"/>
  <c r="U188" i="24"/>
  <c r="F188" i="24"/>
  <c r="N188" i="24"/>
  <c r="V188" i="24"/>
  <c r="C475" i="21"/>
  <c r="G475" i="21"/>
  <c r="K475" i="21"/>
  <c r="O475" i="21"/>
  <c r="S475" i="21"/>
  <c r="W475" i="21"/>
  <c r="E475" i="21"/>
  <c r="I475" i="21"/>
  <c r="M475" i="21"/>
  <c r="Q475" i="21"/>
  <c r="U475" i="21"/>
  <c r="Y475" i="21"/>
  <c r="F475" i="21"/>
  <c r="N475" i="21"/>
  <c r="V475" i="21"/>
  <c r="B475" i="21"/>
  <c r="J475" i="21"/>
  <c r="R475" i="21"/>
  <c r="D475" i="21"/>
  <c r="T475" i="21"/>
  <c r="H475" i="21"/>
  <c r="X475" i="21"/>
  <c r="L475" i="21"/>
  <c r="P475" i="21"/>
  <c r="C440" i="21"/>
  <c r="G440" i="21"/>
  <c r="K440" i="21"/>
  <c r="O440" i="21"/>
  <c r="S440" i="21"/>
  <c r="W440" i="21"/>
  <c r="E440" i="21"/>
  <c r="I440" i="21"/>
  <c r="M440" i="21"/>
  <c r="Q440" i="21"/>
  <c r="U440" i="21"/>
  <c r="Y440" i="21"/>
  <c r="D440" i="21"/>
  <c r="L440" i="21"/>
  <c r="T440" i="21"/>
  <c r="F440" i="21"/>
  <c r="N440" i="21"/>
  <c r="V440" i="21"/>
  <c r="H440" i="21"/>
  <c r="P440" i="21"/>
  <c r="X440" i="21"/>
  <c r="B440" i="21"/>
  <c r="J440" i="21"/>
  <c r="R440" i="21"/>
  <c r="A406" i="21"/>
  <c r="C369" i="21"/>
  <c r="E369" i="21"/>
  <c r="B369" i="21"/>
  <c r="H369" i="21"/>
  <c r="L369" i="21"/>
  <c r="P369" i="21"/>
  <c r="T369" i="21"/>
  <c r="X369" i="21"/>
  <c r="D369" i="21"/>
  <c r="I369" i="21"/>
  <c r="M369" i="21"/>
  <c r="Q369" i="21"/>
  <c r="U369" i="21"/>
  <c r="Y369" i="21"/>
  <c r="F369" i="21"/>
  <c r="J369" i="21"/>
  <c r="N369" i="21"/>
  <c r="R369" i="21"/>
  <c r="V369" i="21"/>
  <c r="G369" i="21"/>
  <c r="K369" i="21"/>
  <c r="O369" i="21"/>
  <c r="S369" i="21"/>
  <c r="W369" i="21"/>
  <c r="D405" i="21"/>
  <c r="H405" i="21"/>
  <c r="L405" i="21"/>
  <c r="P405" i="21"/>
  <c r="T405" i="21"/>
  <c r="X405" i="21"/>
  <c r="B405" i="21"/>
  <c r="F405" i="21"/>
  <c r="J405" i="21"/>
  <c r="N405" i="21"/>
  <c r="R405" i="21"/>
  <c r="V405" i="21"/>
  <c r="E405" i="21"/>
  <c r="M405" i="21"/>
  <c r="U405" i="21"/>
  <c r="G405" i="21"/>
  <c r="O405" i="21"/>
  <c r="W405" i="21"/>
  <c r="I405" i="21"/>
  <c r="Q405" i="21"/>
  <c r="Y405" i="21"/>
  <c r="C405" i="21"/>
  <c r="K405" i="21"/>
  <c r="S405" i="21"/>
  <c r="B261" i="21"/>
  <c r="F261" i="21"/>
  <c r="J261" i="21"/>
  <c r="N261" i="21"/>
  <c r="R261" i="21"/>
  <c r="V261" i="21"/>
  <c r="D261" i="21"/>
  <c r="H261" i="21"/>
  <c r="L261" i="21"/>
  <c r="P261" i="21"/>
  <c r="T261" i="21"/>
  <c r="X261" i="21"/>
  <c r="I261" i="21"/>
  <c r="Q261" i="21"/>
  <c r="Y261" i="21"/>
  <c r="C261" i="21"/>
  <c r="K261" i="21"/>
  <c r="S261" i="21"/>
  <c r="E261" i="21"/>
  <c r="M261" i="21"/>
  <c r="U261" i="21"/>
  <c r="G261" i="21"/>
  <c r="O261" i="21"/>
  <c r="W261" i="21"/>
  <c r="A298" i="21"/>
  <c r="D297" i="21"/>
  <c r="H297" i="21"/>
  <c r="L297" i="21"/>
  <c r="P297" i="21"/>
  <c r="T297" i="21"/>
  <c r="X297" i="21"/>
  <c r="B297" i="21"/>
  <c r="F297" i="21"/>
  <c r="J297" i="21"/>
  <c r="N297" i="21"/>
  <c r="R297" i="21"/>
  <c r="V297" i="21"/>
  <c r="G297" i="21"/>
  <c r="O297" i="21"/>
  <c r="W297" i="21"/>
  <c r="C297" i="21"/>
  <c r="K297" i="21"/>
  <c r="S297" i="21"/>
  <c r="E297" i="21"/>
  <c r="U297" i="21"/>
  <c r="I297" i="21"/>
  <c r="Y297" i="21"/>
  <c r="M297" i="21"/>
  <c r="Q297" i="21"/>
  <c r="B332" i="21"/>
  <c r="F332" i="21"/>
  <c r="J332" i="21"/>
  <c r="N332" i="21"/>
  <c r="R332" i="21"/>
  <c r="V332" i="21"/>
  <c r="C332" i="21"/>
  <c r="G332" i="21"/>
  <c r="K332" i="21"/>
  <c r="O332" i="21"/>
  <c r="S332" i="21"/>
  <c r="W332" i="21"/>
  <c r="I332" i="21"/>
  <c r="Q332" i="21"/>
  <c r="Y332" i="21"/>
  <c r="D332" i="21"/>
  <c r="L332" i="21"/>
  <c r="T332" i="21"/>
  <c r="H332" i="21"/>
  <c r="X332" i="21"/>
  <c r="P332" i="21"/>
  <c r="E332" i="21"/>
  <c r="M332" i="21"/>
  <c r="U332" i="21"/>
  <c r="B224" i="21"/>
  <c r="F224" i="21"/>
  <c r="J224" i="21"/>
  <c r="N224" i="21"/>
  <c r="R224" i="21"/>
  <c r="V224" i="21"/>
  <c r="C224" i="21"/>
  <c r="G224" i="21"/>
  <c r="K224" i="21"/>
  <c r="O224" i="21"/>
  <c r="S224" i="21"/>
  <c r="W224" i="21"/>
  <c r="D224" i="21"/>
  <c r="H224" i="21"/>
  <c r="L224" i="21"/>
  <c r="P224" i="21"/>
  <c r="T224" i="21"/>
  <c r="X224" i="21"/>
  <c r="E224" i="21"/>
  <c r="I224" i="21"/>
  <c r="M224" i="21"/>
  <c r="Q224" i="21"/>
  <c r="U224" i="21"/>
  <c r="Y224" i="21"/>
  <c r="C188" i="21"/>
  <c r="G188" i="21"/>
  <c r="K188" i="21"/>
  <c r="O188" i="21"/>
  <c r="S188" i="21"/>
  <c r="W188" i="21"/>
  <c r="D188" i="21"/>
  <c r="H188" i="21"/>
  <c r="L188" i="21"/>
  <c r="P188" i="21"/>
  <c r="T188" i="21"/>
  <c r="X188" i="21"/>
  <c r="E188" i="21"/>
  <c r="I188" i="21"/>
  <c r="M188" i="21"/>
  <c r="Q188" i="21"/>
  <c r="U188" i="21"/>
  <c r="Y188" i="21"/>
  <c r="B188" i="21"/>
  <c r="F188" i="21"/>
  <c r="J188" i="21"/>
  <c r="N188" i="21"/>
  <c r="R188" i="21"/>
  <c r="V188" i="21"/>
  <c r="A370" i="21"/>
  <c r="A441" i="21"/>
  <c r="A476" i="21"/>
  <c r="A512" i="21" s="1"/>
  <c r="A333" i="21"/>
  <c r="A225" i="21"/>
  <c r="A262" i="21"/>
  <c r="E114" i="21"/>
  <c r="I114" i="21"/>
  <c r="M114" i="21"/>
  <c r="Q114" i="21"/>
  <c r="U114" i="21"/>
  <c r="Y114" i="21"/>
  <c r="B114" i="21"/>
  <c r="F114" i="21"/>
  <c r="J114" i="21"/>
  <c r="N114" i="21"/>
  <c r="R114" i="21"/>
  <c r="V114" i="21"/>
  <c r="C114" i="21"/>
  <c r="G114" i="21"/>
  <c r="K114" i="21"/>
  <c r="O114" i="21"/>
  <c r="S114" i="21"/>
  <c r="W114" i="21"/>
  <c r="D114" i="21"/>
  <c r="H114" i="21"/>
  <c r="L114" i="21"/>
  <c r="P114" i="21"/>
  <c r="T114" i="21"/>
  <c r="X114" i="21"/>
  <c r="A79" i="21"/>
  <c r="B41" i="21"/>
  <c r="F41" i="21"/>
  <c r="J41" i="21"/>
  <c r="N41" i="21"/>
  <c r="R41" i="21"/>
  <c r="V41" i="21"/>
  <c r="C41" i="21"/>
  <c r="G41" i="21"/>
  <c r="K41" i="21"/>
  <c r="O41" i="21"/>
  <c r="S41" i="21"/>
  <c r="W41" i="21"/>
  <c r="D41" i="21"/>
  <c r="H41" i="21"/>
  <c r="L41" i="21"/>
  <c r="P41" i="21"/>
  <c r="T41" i="21"/>
  <c r="X41" i="21"/>
  <c r="E41" i="21"/>
  <c r="I41" i="21"/>
  <c r="M41" i="21"/>
  <c r="Q41" i="21"/>
  <c r="U41" i="21"/>
  <c r="Y41" i="21"/>
  <c r="A42" i="21"/>
  <c r="B78" i="21"/>
  <c r="C78" i="21"/>
  <c r="G78" i="21"/>
  <c r="K78" i="21"/>
  <c r="O78" i="21"/>
  <c r="S78" i="21"/>
  <c r="W78" i="21"/>
  <c r="D78" i="21"/>
  <c r="H78" i="21"/>
  <c r="L78" i="21"/>
  <c r="P78" i="21"/>
  <c r="T78" i="21"/>
  <c r="X78" i="21"/>
  <c r="E78" i="21"/>
  <c r="I78" i="21"/>
  <c r="M78" i="21"/>
  <c r="Q78" i="21"/>
  <c r="U78" i="21"/>
  <c r="Y78" i="21"/>
  <c r="F78" i="21"/>
  <c r="J78" i="21"/>
  <c r="N78" i="21"/>
  <c r="R78" i="21"/>
  <c r="V78" i="21"/>
  <c r="A115" i="21"/>
  <c r="E151" i="21"/>
  <c r="I151" i="21"/>
  <c r="M151" i="21"/>
  <c r="Q151" i="21"/>
  <c r="U151" i="21"/>
  <c r="Y151" i="21"/>
  <c r="B151" i="21"/>
  <c r="F151" i="21"/>
  <c r="J151" i="21"/>
  <c r="N151" i="21"/>
  <c r="R151" i="21"/>
  <c r="V151" i="21"/>
  <c r="C151" i="21"/>
  <c r="G151" i="21"/>
  <c r="K151" i="21"/>
  <c r="O151" i="21"/>
  <c r="S151" i="21"/>
  <c r="W151" i="21"/>
  <c r="D151" i="21"/>
  <c r="H151" i="21"/>
  <c r="L151" i="21"/>
  <c r="P151" i="21"/>
  <c r="T151" i="21"/>
  <c r="X151" i="21"/>
  <c r="A152" i="21"/>
  <c r="A189" i="21" s="1"/>
  <c r="E371" i="23"/>
  <c r="I371" i="23"/>
  <c r="M371" i="23"/>
  <c r="Q371" i="23"/>
  <c r="U371" i="23"/>
  <c r="Y371" i="23"/>
  <c r="C371" i="23"/>
  <c r="G371" i="23"/>
  <c r="K371" i="23"/>
  <c r="O371" i="23"/>
  <c r="S371" i="23"/>
  <c r="W371" i="23"/>
  <c r="H371" i="23"/>
  <c r="P371" i="23"/>
  <c r="X371" i="23"/>
  <c r="D371" i="23"/>
  <c r="L371" i="23"/>
  <c r="T371" i="23"/>
  <c r="N371" i="23"/>
  <c r="B371" i="23"/>
  <c r="R371" i="23"/>
  <c r="F371" i="23"/>
  <c r="V371" i="23"/>
  <c r="J371" i="23"/>
  <c r="A372" i="23"/>
  <c r="A409" i="23" s="1"/>
  <c r="A44" i="23"/>
  <c r="A81" i="23"/>
  <c r="B43" i="23"/>
  <c r="F43" i="23"/>
  <c r="J43" i="23"/>
  <c r="N43" i="23"/>
  <c r="R43" i="23"/>
  <c r="V43" i="23"/>
  <c r="C43" i="23"/>
  <c r="G43" i="23"/>
  <c r="K43" i="23"/>
  <c r="O43" i="23"/>
  <c r="S43" i="23"/>
  <c r="W43" i="23"/>
  <c r="D43" i="23"/>
  <c r="H43" i="23"/>
  <c r="L43" i="23"/>
  <c r="P43" i="23"/>
  <c r="T43" i="23"/>
  <c r="X43" i="23"/>
  <c r="E43" i="23"/>
  <c r="I43" i="23"/>
  <c r="M43" i="23"/>
  <c r="Q43" i="23"/>
  <c r="U43" i="23"/>
  <c r="Y43" i="23"/>
  <c r="A189" i="23"/>
  <c r="B151" i="23"/>
  <c r="F151" i="23"/>
  <c r="J151" i="23"/>
  <c r="N151" i="23"/>
  <c r="R151" i="23"/>
  <c r="V151" i="23"/>
  <c r="C151" i="23"/>
  <c r="G151" i="23"/>
  <c r="K151" i="23"/>
  <c r="O151" i="23"/>
  <c r="S151" i="23"/>
  <c r="W151" i="23"/>
  <c r="E151" i="23"/>
  <c r="I151" i="23"/>
  <c r="M151" i="23"/>
  <c r="Q151" i="23"/>
  <c r="U151" i="23"/>
  <c r="Y151" i="23"/>
  <c r="H151" i="23"/>
  <c r="X151" i="23"/>
  <c r="L151" i="23"/>
  <c r="P151" i="23"/>
  <c r="D151" i="23"/>
  <c r="T151" i="23"/>
  <c r="A152" i="23"/>
  <c r="D224" i="23"/>
  <c r="H224" i="23"/>
  <c r="L224" i="23"/>
  <c r="P224" i="23"/>
  <c r="T224" i="23"/>
  <c r="X224" i="23"/>
  <c r="E224" i="23"/>
  <c r="I224" i="23"/>
  <c r="M224" i="23"/>
  <c r="Q224" i="23"/>
  <c r="U224" i="23"/>
  <c r="Y224" i="23"/>
  <c r="B224" i="23"/>
  <c r="F224" i="23"/>
  <c r="J224" i="23"/>
  <c r="N224" i="23"/>
  <c r="R224" i="23"/>
  <c r="V224" i="23"/>
  <c r="C224" i="23"/>
  <c r="G224" i="23"/>
  <c r="K224" i="23"/>
  <c r="O224" i="23"/>
  <c r="S224" i="23"/>
  <c r="W224" i="23"/>
  <c r="E115" i="23"/>
  <c r="I115" i="23"/>
  <c r="M115" i="23"/>
  <c r="Q115" i="23"/>
  <c r="U115" i="23"/>
  <c r="Y115" i="23"/>
  <c r="B115" i="23"/>
  <c r="F115" i="23"/>
  <c r="J115" i="23"/>
  <c r="N115" i="23"/>
  <c r="R115" i="23"/>
  <c r="V115" i="23"/>
  <c r="C115" i="23"/>
  <c r="G115" i="23"/>
  <c r="K115" i="23"/>
  <c r="O115" i="23"/>
  <c r="S115" i="23"/>
  <c r="W115" i="23"/>
  <c r="D115" i="23"/>
  <c r="H115" i="23"/>
  <c r="L115" i="23"/>
  <c r="P115" i="23"/>
  <c r="T115" i="23"/>
  <c r="X115" i="23"/>
  <c r="E188" i="23"/>
  <c r="I188" i="23"/>
  <c r="M188" i="23"/>
  <c r="Q188" i="23"/>
  <c r="U188" i="23"/>
  <c r="Y188" i="23"/>
  <c r="C188" i="23"/>
  <c r="G188" i="23"/>
  <c r="K188" i="23"/>
  <c r="O188" i="23"/>
  <c r="S188" i="23"/>
  <c r="W188" i="23"/>
  <c r="H188" i="23"/>
  <c r="P188" i="23"/>
  <c r="X188" i="23"/>
  <c r="B188" i="23"/>
  <c r="J188" i="23"/>
  <c r="R188" i="23"/>
  <c r="D188" i="23"/>
  <c r="L188" i="23"/>
  <c r="T188" i="23"/>
  <c r="F188" i="23"/>
  <c r="N188" i="23"/>
  <c r="V188" i="23"/>
  <c r="A225" i="23"/>
  <c r="B80" i="23"/>
  <c r="F80" i="23"/>
  <c r="J80" i="23"/>
  <c r="N80" i="23"/>
  <c r="R80" i="23"/>
  <c r="V80" i="23"/>
  <c r="D80" i="23"/>
  <c r="H80" i="23"/>
  <c r="L80" i="23"/>
  <c r="P80" i="23"/>
  <c r="T80" i="23"/>
  <c r="X80" i="23"/>
  <c r="C80" i="23"/>
  <c r="K80" i="23"/>
  <c r="S80" i="23"/>
  <c r="E80" i="23"/>
  <c r="M80" i="23"/>
  <c r="U80" i="23"/>
  <c r="G80" i="23"/>
  <c r="O80" i="23"/>
  <c r="W80" i="23"/>
  <c r="I80" i="23"/>
  <c r="Q80" i="23"/>
  <c r="Y80" i="23"/>
  <c r="A299" i="23"/>
  <c r="C261" i="23"/>
  <c r="G261" i="23"/>
  <c r="K261" i="23"/>
  <c r="O261" i="23"/>
  <c r="S261" i="23"/>
  <c r="W261" i="23"/>
  <c r="D261" i="23"/>
  <c r="H261" i="23"/>
  <c r="L261" i="23"/>
  <c r="P261" i="23"/>
  <c r="T261" i="23"/>
  <c r="X261" i="23"/>
  <c r="E261" i="23"/>
  <c r="I261" i="23"/>
  <c r="M261" i="23"/>
  <c r="Q261" i="23"/>
  <c r="U261" i="23"/>
  <c r="Y261" i="23"/>
  <c r="B261" i="23"/>
  <c r="F261" i="23"/>
  <c r="J261" i="23"/>
  <c r="N261" i="23"/>
  <c r="R261" i="23"/>
  <c r="V261" i="23"/>
  <c r="A262" i="23"/>
  <c r="B334" i="23"/>
  <c r="F334" i="23"/>
  <c r="J334" i="23"/>
  <c r="N334" i="23"/>
  <c r="R334" i="23"/>
  <c r="V334" i="23"/>
  <c r="D334" i="23"/>
  <c r="H334" i="23"/>
  <c r="L334" i="23"/>
  <c r="P334" i="23"/>
  <c r="T334" i="23"/>
  <c r="X334" i="23"/>
  <c r="I334" i="23"/>
  <c r="Q334" i="23"/>
  <c r="Y334" i="23"/>
  <c r="C334" i="23"/>
  <c r="K334" i="23"/>
  <c r="S334" i="23"/>
  <c r="E334" i="23"/>
  <c r="M334" i="23"/>
  <c r="U334" i="23"/>
  <c r="G334" i="23"/>
  <c r="O334" i="23"/>
  <c r="W334" i="23"/>
  <c r="C298" i="23"/>
  <c r="G298" i="23"/>
  <c r="K298" i="23"/>
  <c r="O298" i="23"/>
  <c r="S298" i="23"/>
  <c r="W298" i="23"/>
  <c r="E298" i="23"/>
  <c r="I298" i="23"/>
  <c r="M298" i="23"/>
  <c r="Q298" i="23"/>
  <c r="U298" i="23"/>
  <c r="Y298" i="23"/>
  <c r="H298" i="23"/>
  <c r="P298" i="23"/>
  <c r="X298" i="23"/>
  <c r="B298" i="23"/>
  <c r="J298" i="23"/>
  <c r="R298" i="23"/>
  <c r="D298" i="23"/>
  <c r="F298" i="23"/>
  <c r="N298" i="23"/>
  <c r="V298" i="23"/>
  <c r="L298" i="23"/>
  <c r="T298" i="23"/>
  <c r="A335" i="23"/>
  <c r="A115" i="19"/>
  <c r="A118" i="24"/>
  <c r="A44" i="24"/>
  <c r="A45" i="23"/>
  <c r="A332" i="24"/>
  <c r="A224" i="24"/>
  <c r="A445" i="23"/>
  <c r="A153" i="24"/>
  <c r="A261" i="24"/>
  <c r="A440" i="24"/>
  <c r="A369" i="24"/>
  <c r="A406" i="24" s="1"/>
  <c r="A475" i="24"/>
  <c r="A116" i="23"/>
  <c r="C406" i="24" l="1"/>
  <c r="G406" i="24"/>
  <c r="K406" i="24"/>
  <c r="O406" i="24"/>
  <c r="S406" i="24"/>
  <c r="W406" i="24"/>
  <c r="D406" i="24"/>
  <c r="H406" i="24"/>
  <c r="L406" i="24"/>
  <c r="P406" i="24"/>
  <c r="T406" i="24"/>
  <c r="X406" i="24"/>
  <c r="E406" i="24"/>
  <c r="I406" i="24"/>
  <c r="M406" i="24"/>
  <c r="Q406" i="24"/>
  <c r="U406" i="24"/>
  <c r="Y406" i="24"/>
  <c r="B406" i="24"/>
  <c r="F406" i="24"/>
  <c r="J406" i="24"/>
  <c r="N406" i="24"/>
  <c r="R406" i="24"/>
  <c r="V406" i="24"/>
  <c r="B445" i="23"/>
  <c r="F445" i="23"/>
  <c r="J445" i="23"/>
  <c r="N445" i="23"/>
  <c r="R445" i="23"/>
  <c r="V445" i="23"/>
  <c r="C445" i="23"/>
  <c r="G445" i="23"/>
  <c r="K445" i="23"/>
  <c r="O445" i="23"/>
  <c r="S445" i="23"/>
  <c r="W445" i="23"/>
  <c r="D445" i="23"/>
  <c r="H445" i="23"/>
  <c r="L445" i="23"/>
  <c r="P445" i="23"/>
  <c r="T445" i="23"/>
  <c r="X445" i="23"/>
  <c r="E445" i="23"/>
  <c r="I445" i="23"/>
  <c r="M445" i="23"/>
  <c r="Q445" i="23"/>
  <c r="U445" i="23"/>
  <c r="Y445" i="23"/>
  <c r="E440" i="24"/>
  <c r="I440" i="24"/>
  <c r="M440" i="24"/>
  <c r="Q440" i="24"/>
  <c r="U440" i="24"/>
  <c r="Y440" i="24"/>
  <c r="B440" i="24"/>
  <c r="F440" i="24"/>
  <c r="J440" i="24"/>
  <c r="N440" i="24"/>
  <c r="R440" i="24"/>
  <c r="V440" i="24"/>
  <c r="C440" i="24"/>
  <c r="G440" i="24"/>
  <c r="K440" i="24"/>
  <c r="O440" i="24"/>
  <c r="S440" i="24"/>
  <c r="W440" i="24"/>
  <c r="D440" i="24"/>
  <c r="H440" i="24"/>
  <c r="L440" i="24"/>
  <c r="P440" i="24"/>
  <c r="T440" i="24"/>
  <c r="X440" i="24"/>
  <c r="E189" i="19"/>
  <c r="I189" i="19"/>
  <c r="M189" i="19"/>
  <c r="Q189" i="19"/>
  <c r="U189" i="19"/>
  <c r="Y189" i="19"/>
  <c r="B189" i="19"/>
  <c r="F189" i="19"/>
  <c r="J189" i="19"/>
  <c r="N189" i="19"/>
  <c r="R189" i="19"/>
  <c r="V189" i="19"/>
  <c r="C189" i="19"/>
  <c r="G189" i="19"/>
  <c r="K189" i="19"/>
  <c r="O189" i="19"/>
  <c r="S189" i="19"/>
  <c r="W189" i="19"/>
  <c r="D189" i="19"/>
  <c r="H189" i="19"/>
  <c r="L189" i="19"/>
  <c r="P189" i="19"/>
  <c r="T189" i="19"/>
  <c r="X189" i="19"/>
  <c r="A226" i="19"/>
  <c r="B301" i="19"/>
  <c r="F301" i="19"/>
  <c r="J301" i="19"/>
  <c r="N301" i="19"/>
  <c r="R301" i="19"/>
  <c r="V301" i="19"/>
  <c r="C301" i="19"/>
  <c r="G301" i="19"/>
  <c r="K301" i="19"/>
  <c r="O301" i="19"/>
  <c r="S301" i="19"/>
  <c r="W301" i="19"/>
  <c r="D301" i="19"/>
  <c r="H301" i="19"/>
  <c r="L301" i="19"/>
  <c r="P301" i="19"/>
  <c r="T301" i="19"/>
  <c r="X301" i="19"/>
  <c r="E301" i="19"/>
  <c r="I301" i="19"/>
  <c r="M301" i="19"/>
  <c r="Q301" i="19"/>
  <c r="U301" i="19"/>
  <c r="Y301" i="19"/>
  <c r="A338" i="19"/>
  <c r="A154" i="19"/>
  <c r="E115" i="19"/>
  <c r="I115" i="19"/>
  <c r="M115" i="19"/>
  <c r="Q115" i="19"/>
  <c r="U115" i="19"/>
  <c r="Y115" i="19"/>
  <c r="B115" i="19"/>
  <c r="F115" i="19"/>
  <c r="J115" i="19"/>
  <c r="N115" i="19"/>
  <c r="R115" i="19"/>
  <c r="V115" i="19"/>
  <c r="C115" i="19"/>
  <c r="G115" i="19"/>
  <c r="K115" i="19"/>
  <c r="O115" i="19"/>
  <c r="S115" i="19"/>
  <c r="W115" i="19"/>
  <c r="D115" i="19"/>
  <c r="H115" i="19"/>
  <c r="L115" i="19"/>
  <c r="P115" i="19"/>
  <c r="T115" i="19"/>
  <c r="X115" i="19"/>
  <c r="E225" i="19"/>
  <c r="I225" i="19"/>
  <c r="M225" i="19"/>
  <c r="Q225" i="19"/>
  <c r="U225" i="19"/>
  <c r="Y225" i="19"/>
  <c r="B225" i="19"/>
  <c r="F225" i="19"/>
  <c r="J225" i="19"/>
  <c r="N225" i="19"/>
  <c r="R225" i="19"/>
  <c r="V225" i="19"/>
  <c r="C225" i="19"/>
  <c r="G225" i="19"/>
  <c r="K225" i="19"/>
  <c r="O225" i="19"/>
  <c r="S225" i="19"/>
  <c r="W225" i="19"/>
  <c r="D225" i="19"/>
  <c r="H225" i="19"/>
  <c r="L225" i="19"/>
  <c r="P225" i="19"/>
  <c r="T225" i="19"/>
  <c r="X225" i="19"/>
  <c r="E374" i="19"/>
  <c r="I374" i="19"/>
  <c r="M374" i="19"/>
  <c r="Q374" i="19"/>
  <c r="U374" i="19"/>
  <c r="Y374" i="19"/>
  <c r="B374" i="19"/>
  <c r="F374" i="19"/>
  <c r="J374" i="19"/>
  <c r="N374" i="19"/>
  <c r="R374" i="19"/>
  <c r="V374" i="19"/>
  <c r="C374" i="19"/>
  <c r="G374" i="19"/>
  <c r="K374" i="19"/>
  <c r="O374" i="19"/>
  <c r="S374" i="19"/>
  <c r="W374" i="19"/>
  <c r="D374" i="19"/>
  <c r="H374" i="19"/>
  <c r="L374" i="19"/>
  <c r="P374" i="19"/>
  <c r="T374" i="19"/>
  <c r="X374" i="19"/>
  <c r="A375" i="19"/>
  <c r="A512" i="24"/>
  <c r="E475" i="24"/>
  <c r="I475" i="24"/>
  <c r="M475" i="24"/>
  <c r="Q475" i="24"/>
  <c r="U475" i="24"/>
  <c r="Y475" i="24"/>
  <c r="B475" i="24"/>
  <c r="F475" i="24"/>
  <c r="J475" i="24"/>
  <c r="N475" i="24"/>
  <c r="R475" i="24"/>
  <c r="V475" i="24"/>
  <c r="C475" i="24"/>
  <c r="G475" i="24"/>
  <c r="K475" i="24"/>
  <c r="O475" i="24"/>
  <c r="S475" i="24"/>
  <c r="W475" i="24"/>
  <c r="D475" i="24"/>
  <c r="H475" i="24"/>
  <c r="L475" i="24"/>
  <c r="P475" i="24"/>
  <c r="T475" i="24"/>
  <c r="X475" i="24"/>
  <c r="B409" i="23"/>
  <c r="F409" i="23"/>
  <c r="J409" i="23"/>
  <c r="N409" i="23"/>
  <c r="R409" i="23"/>
  <c r="V409" i="23"/>
  <c r="C409" i="23"/>
  <c r="G409" i="23"/>
  <c r="K409" i="23"/>
  <c r="O409" i="23"/>
  <c r="S409" i="23"/>
  <c r="W409" i="23"/>
  <c r="D409" i="23"/>
  <c r="H409" i="23"/>
  <c r="L409" i="23"/>
  <c r="P409" i="23"/>
  <c r="T409" i="23"/>
  <c r="X409" i="23"/>
  <c r="E409" i="23"/>
  <c r="I409" i="23"/>
  <c r="M409" i="23"/>
  <c r="Q409" i="23"/>
  <c r="U409" i="23"/>
  <c r="Y409" i="23"/>
  <c r="D512" i="21"/>
  <c r="H512" i="21"/>
  <c r="L512" i="21"/>
  <c r="P512" i="21"/>
  <c r="T512" i="21"/>
  <c r="X512" i="21"/>
  <c r="E512" i="21"/>
  <c r="I512" i="21"/>
  <c r="M512" i="21"/>
  <c r="Q512" i="21"/>
  <c r="U512" i="21"/>
  <c r="Y512" i="21"/>
  <c r="B512" i="21"/>
  <c r="F512" i="21"/>
  <c r="J512" i="21"/>
  <c r="N512" i="21"/>
  <c r="R512" i="21"/>
  <c r="V512" i="21"/>
  <c r="C512" i="21"/>
  <c r="G512" i="21"/>
  <c r="K512" i="21"/>
  <c r="O512" i="21"/>
  <c r="S512" i="21"/>
  <c r="W512" i="21"/>
  <c r="C446" i="19"/>
  <c r="G446" i="19"/>
  <c r="K446" i="19"/>
  <c r="O446" i="19"/>
  <c r="S446" i="19"/>
  <c r="W446" i="19"/>
  <c r="D446" i="19"/>
  <c r="H446" i="19"/>
  <c r="L446" i="19"/>
  <c r="P446" i="19"/>
  <c r="T446" i="19"/>
  <c r="X446" i="19"/>
  <c r="E446" i="19"/>
  <c r="I446" i="19"/>
  <c r="M446" i="19"/>
  <c r="Q446" i="19"/>
  <c r="U446" i="19"/>
  <c r="Y446" i="19"/>
  <c r="B446" i="19"/>
  <c r="F446" i="19"/>
  <c r="J446" i="19"/>
  <c r="N446" i="19"/>
  <c r="R446" i="19"/>
  <c r="V446" i="19"/>
  <c r="A447" i="19"/>
  <c r="E153" i="19"/>
  <c r="I153" i="19"/>
  <c r="M153" i="19"/>
  <c r="Q153" i="19"/>
  <c r="U153" i="19"/>
  <c r="Y153" i="19"/>
  <c r="B153" i="19"/>
  <c r="F153" i="19"/>
  <c r="J153" i="19"/>
  <c r="N153" i="19"/>
  <c r="R153" i="19"/>
  <c r="V153" i="19"/>
  <c r="C153" i="19"/>
  <c r="G153" i="19"/>
  <c r="K153" i="19"/>
  <c r="O153" i="19"/>
  <c r="S153" i="19"/>
  <c r="W153" i="19"/>
  <c r="D153" i="19"/>
  <c r="H153" i="19"/>
  <c r="L153" i="19"/>
  <c r="P153" i="19"/>
  <c r="T153" i="19"/>
  <c r="X153" i="19"/>
  <c r="A190" i="19"/>
  <c r="B511" i="24"/>
  <c r="F511" i="24"/>
  <c r="J511" i="24"/>
  <c r="N511" i="24"/>
  <c r="R511" i="24"/>
  <c r="V511" i="24"/>
  <c r="C511" i="24"/>
  <c r="G511" i="24"/>
  <c r="K511" i="24"/>
  <c r="O511" i="24"/>
  <c r="S511" i="24"/>
  <c r="W511" i="24"/>
  <c r="D511" i="24"/>
  <c r="H511" i="24"/>
  <c r="L511" i="24"/>
  <c r="P511" i="24"/>
  <c r="T511" i="24"/>
  <c r="X511" i="24"/>
  <c r="E511" i="24"/>
  <c r="I511" i="24"/>
  <c r="M511" i="24"/>
  <c r="Q511" i="24"/>
  <c r="U511" i="24"/>
  <c r="Y511" i="24"/>
  <c r="E337" i="19"/>
  <c r="I337" i="19"/>
  <c r="M337" i="19"/>
  <c r="Q337" i="19"/>
  <c r="U337" i="19"/>
  <c r="Y337" i="19"/>
  <c r="B337" i="19"/>
  <c r="F337" i="19"/>
  <c r="J337" i="19"/>
  <c r="N337" i="19"/>
  <c r="R337" i="19"/>
  <c r="V337" i="19"/>
  <c r="C337" i="19"/>
  <c r="G337" i="19"/>
  <c r="K337" i="19"/>
  <c r="O337" i="19"/>
  <c r="S337" i="19"/>
  <c r="W337" i="19"/>
  <c r="D337" i="19"/>
  <c r="H337" i="19"/>
  <c r="L337" i="19"/>
  <c r="P337" i="19"/>
  <c r="T337" i="19"/>
  <c r="X337" i="19"/>
  <c r="A302" i="19"/>
  <c r="B264" i="19"/>
  <c r="F264" i="19"/>
  <c r="J264" i="19"/>
  <c r="N264" i="19"/>
  <c r="R264" i="19"/>
  <c r="V264" i="19"/>
  <c r="C264" i="19"/>
  <c r="G264" i="19"/>
  <c r="K264" i="19"/>
  <c r="O264" i="19"/>
  <c r="S264" i="19"/>
  <c r="W264" i="19"/>
  <c r="D264" i="19"/>
  <c r="H264" i="19"/>
  <c r="L264" i="19"/>
  <c r="P264" i="19"/>
  <c r="T264" i="19"/>
  <c r="X264" i="19"/>
  <c r="E264" i="19"/>
  <c r="I264" i="19"/>
  <c r="M264" i="19"/>
  <c r="Q264" i="19"/>
  <c r="U264" i="19"/>
  <c r="Y264" i="19"/>
  <c r="A265" i="19"/>
  <c r="B410" i="19"/>
  <c r="F410" i="19"/>
  <c r="J410" i="19"/>
  <c r="N410" i="19"/>
  <c r="R410" i="19"/>
  <c r="V410" i="19"/>
  <c r="C410" i="19"/>
  <c r="G410" i="19"/>
  <c r="K410" i="19"/>
  <c r="O410" i="19"/>
  <c r="S410" i="19"/>
  <c r="W410" i="19"/>
  <c r="D410" i="19"/>
  <c r="H410" i="19"/>
  <c r="L410" i="19"/>
  <c r="P410" i="19"/>
  <c r="T410" i="19"/>
  <c r="X410" i="19"/>
  <c r="E410" i="19"/>
  <c r="I410" i="19"/>
  <c r="M410" i="19"/>
  <c r="Q410" i="19"/>
  <c r="U410" i="19"/>
  <c r="Y410" i="19"/>
  <c r="A411" i="19"/>
  <c r="B369" i="24"/>
  <c r="F369" i="24"/>
  <c r="J369" i="24"/>
  <c r="N369" i="24"/>
  <c r="R369" i="24"/>
  <c r="V369" i="24"/>
  <c r="C369" i="24"/>
  <c r="G369" i="24"/>
  <c r="K369" i="24"/>
  <c r="O369" i="24"/>
  <c r="S369" i="24"/>
  <c r="W369" i="24"/>
  <c r="H369" i="24"/>
  <c r="P369" i="24"/>
  <c r="X369" i="24"/>
  <c r="I369" i="24"/>
  <c r="Q369" i="24"/>
  <c r="Y369" i="24"/>
  <c r="D369" i="24"/>
  <c r="L369" i="24"/>
  <c r="T369" i="24"/>
  <c r="E369" i="24"/>
  <c r="M369" i="24"/>
  <c r="U369" i="24"/>
  <c r="D44" i="24"/>
  <c r="H44" i="24"/>
  <c r="L44" i="24"/>
  <c r="P44" i="24"/>
  <c r="T44" i="24"/>
  <c r="X44" i="24"/>
  <c r="E44" i="24"/>
  <c r="I44" i="24"/>
  <c r="M44" i="24"/>
  <c r="Q44" i="24"/>
  <c r="U44" i="24"/>
  <c r="Y44" i="24"/>
  <c r="B44" i="24"/>
  <c r="F44" i="24"/>
  <c r="J44" i="24"/>
  <c r="N44" i="24"/>
  <c r="R44" i="24"/>
  <c r="V44" i="24"/>
  <c r="C44" i="24"/>
  <c r="G44" i="24"/>
  <c r="K44" i="24"/>
  <c r="O44" i="24"/>
  <c r="S44" i="24"/>
  <c r="W44" i="24"/>
  <c r="E297" i="24"/>
  <c r="I297" i="24"/>
  <c r="M297" i="24"/>
  <c r="Q297" i="24"/>
  <c r="U297" i="24"/>
  <c r="Y297" i="24"/>
  <c r="B297" i="24"/>
  <c r="F297" i="24"/>
  <c r="J297" i="24"/>
  <c r="C297" i="24"/>
  <c r="G297" i="24"/>
  <c r="K297" i="24"/>
  <c r="O297" i="24"/>
  <c r="S297" i="24"/>
  <c r="W297" i="24"/>
  <c r="D297" i="24"/>
  <c r="H297" i="24"/>
  <c r="L297" i="24"/>
  <c r="P297" i="24"/>
  <c r="T297" i="24"/>
  <c r="X297" i="24"/>
  <c r="N297" i="24"/>
  <c r="R297" i="24"/>
  <c r="V297" i="24"/>
  <c r="A298" i="24"/>
  <c r="B261" i="24"/>
  <c r="F261" i="24"/>
  <c r="J261" i="24"/>
  <c r="N261" i="24"/>
  <c r="R261" i="24"/>
  <c r="V261" i="24"/>
  <c r="C261" i="24"/>
  <c r="G261" i="24"/>
  <c r="K261" i="24"/>
  <c r="O261" i="24"/>
  <c r="S261" i="24"/>
  <c r="W261" i="24"/>
  <c r="D261" i="24"/>
  <c r="H261" i="24"/>
  <c r="L261" i="24"/>
  <c r="P261" i="24"/>
  <c r="T261" i="24"/>
  <c r="X261" i="24"/>
  <c r="E261" i="24"/>
  <c r="I261" i="24"/>
  <c r="M261" i="24"/>
  <c r="Q261" i="24"/>
  <c r="U261" i="24"/>
  <c r="Y261" i="24"/>
  <c r="D224" i="24"/>
  <c r="H224" i="24"/>
  <c r="L224" i="24"/>
  <c r="P224" i="24"/>
  <c r="T224" i="24"/>
  <c r="X224" i="24"/>
  <c r="E224" i="24"/>
  <c r="I224" i="24"/>
  <c r="M224" i="24"/>
  <c r="Q224" i="24"/>
  <c r="U224" i="24"/>
  <c r="Y224" i="24"/>
  <c r="C224" i="24"/>
  <c r="K224" i="24"/>
  <c r="S224" i="24"/>
  <c r="F224" i="24"/>
  <c r="N224" i="24"/>
  <c r="V224" i="24"/>
  <c r="G224" i="24"/>
  <c r="O224" i="24"/>
  <c r="W224" i="24"/>
  <c r="B224" i="24"/>
  <c r="J224" i="24"/>
  <c r="R224" i="24"/>
  <c r="C118" i="24"/>
  <c r="G118" i="24"/>
  <c r="K118" i="24"/>
  <c r="O118" i="24"/>
  <c r="S118" i="24"/>
  <c r="W118" i="24"/>
  <c r="D118" i="24"/>
  <c r="H118" i="24"/>
  <c r="L118" i="24"/>
  <c r="P118" i="24"/>
  <c r="T118" i="24"/>
  <c r="X118" i="24"/>
  <c r="E118" i="24"/>
  <c r="I118" i="24"/>
  <c r="M118" i="24"/>
  <c r="Q118" i="24"/>
  <c r="U118" i="24"/>
  <c r="Y118" i="24"/>
  <c r="B118" i="24"/>
  <c r="F118" i="24"/>
  <c r="J118" i="24"/>
  <c r="N118" i="24"/>
  <c r="R118" i="24"/>
  <c r="V118" i="24"/>
  <c r="C81" i="24"/>
  <c r="G81" i="24"/>
  <c r="K81" i="24"/>
  <c r="O81" i="24"/>
  <c r="S81" i="24"/>
  <c r="W81" i="24"/>
  <c r="D81" i="24"/>
  <c r="H81" i="24"/>
  <c r="L81" i="24"/>
  <c r="P81" i="24"/>
  <c r="T81" i="24"/>
  <c r="X81" i="24"/>
  <c r="B81" i="24"/>
  <c r="F81" i="24"/>
  <c r="J81" i="24"/>
  <c r="N81" i="24"/>
  <c r="R81" i="24"/>
  <c r="V81" i="24"/>
  <c r="I81" i="24"/>
  <c r="Y81" i="24"/>
  <c r="M81" i="24"/>
  <c r="Q81" i="24"/>
  <c r="E81" i="24"/>
  <c r="U81" i="24"/>
  <c r="A190" i="24"/>
  <c r="E153" i="24"/>
  <c r="I153" i="24"/>
  <c r="M153" i="24"/>
  <c r="Q153" i="24"/>
  <c r="U153" i="24"/>
  <c r="Y153" i="24"/>
  <c r="B153" i="24"/>
  <c r="F153" i="24"/>
  <c r="J153" i="24"/>
  <c r="N153" i="24"/>
  <c r="R153" i="24"/>
  <c r="V153" i="24"/>
  <c r="C153" i="24"/>
  <c r="G153" i="24"/>
  <c r="K153" i="24"/>
  <c r="O153" i="24"/>
  <c r="S153" i="24"/>
  <c r="W153" i="24"/>
  <c r="D153" i="24"/>
  <c r="H153" i="24"/>
  <c r="L153" i="24"/>
  <c r="P153" i="24"/>
  <c r="T153" i="24"/>
  <c r="X153" i="24"/>
  <c r="D332" i="24"/>
  <c r="H332" i="24"/>
  <c r="L332" i="24"/>
  <c r="P332" i="24"/>
  <c r="T332" i="24"/>
  <c r="X332" i="24"/>
  <c r="E332" i="24"/>
  <c r="I332" i="24"/>
  <c r="M332" i="24"/>
  <c r="Q332" i="24"/>
  <c r="U332" i="24"/>
  <c r="Y332" i="24"/>
  <c r="B332" i="24"/>
  <c r="J332" i="24"/>
  <c r="R332" i="24"/>
  <c r="C332" i="24"/>
  <c r="K332" i="24"/>
  <c r="S332" i="24"/>
  <c r="F332" i="24"/>
  <c r="N332" i="24"/>
  <c r="V332" i="24"/>
  <c r="G332" i="24"/>
  <c r="O332" i="24"/>
  <c r="W332" i="24"/>
  <c r="D189" i="24"/>
  <c r="H189" i="24"/>
  <c r="L189" i="24"/>
  <c r="P189" i="24"/>
  <c r="T189" i="24"/>
  <c r="X189" i="24"/>
  <c r="C189" i="24"/>
  <c r="G189" i="24"/>
  <c r="K189" i="24"/>
  <c r="O189" i="24"/>
  <c r="S189" i="24"/>
  <c r="W189" i="24"/>
  <c r="I189" i="24"/>
  <c r="Q189" i="24"/>
  <c r="Y189" i="24"/>
  <c r="B189" i="24"/>
  <c r="J189" i="24"/>
  <c r="R189" i="24"/>
  <c r="E189" i="24"/>
  <c r="M189" i="24"/>
  <c r="U189" i="24"/>
  <c r="F189" i="24"/>
  <c r="N189" i="24"/>
  <c r="V189" i="24"/>
  <c r="A82" i="24"/>
  <c r="C476" i="21"/>
  <c r="G476" i="21"/>
  <c r="K476" i="21"/>
  <c r="O476" i="21"/>
  <c r="S476" i="21"/>
  <c r="W476" i="21"/>
  <c r="E476" i="21"/>
  <c r="I476" i="21"/>
  <c r="M476" i="21"/>
  <c r="Q476" i="21"/>
  <c r="U476" i="21"/>
  <c r="Y476" i="21"/>
  <c r="F476" i="21"/>
  <c r="N476" i="21"/>
  <c r="V476" i="21"/>
  <c r="B476" i="21"/>
  <c r="J476" i="21"/>
  <c r="R476" i="21"/>
  <c r="L476" i="21"/>
  <c r="P476" i="21"/>
  <c r="D476" i="21"/>
  <c r="T476" i="21"/>
  <c r="H476" i="21"/>
  <c r="X476" i="21"/>
  <c r="C441" i="21"/>
  <c r="G441" i="21"/>
  <c r="E441" i="21"/>
  <c r="D441" i="21"/>
  <c r="J441" i="21"/>
  <c r="N441" i="21"/>
  <c r="R441" i="21"/>
  <c r="V441" i="21"/>
  <c r="F441" i="21"/>
  <c r="K441" i="21"/>
  <c r="O441" i="21"/>
  <c r="S441" i="21"/>
  <c r="W441" i="21"/>
  <c r="H441" i="21"/>
  <c r="L441" i="21"/>
  <c r="P441" i="21"/>
  <c r="T441" i="21"/>
  <c r="X441" i="21"/>
  <c r="B441" i="21"/>
  <c r="I441" i="21"/>
  <c r="M441" i="21"/>
  <c r="Q441" i="21"/>
  <c r="U441" i="21"/>
  <c r="Y441" i="21"/>
  <c r="A407" i="21"/>
  <c r="D370" i="21"/>
  <c r="H370" i="21"/>
  <c r="L370" i="21"/>
  <c r="P370" i="21"/>
  <c r="T370" i="21"/>
  <c r="X370" i="21"/>
  <c r="E370" i="21"/>
  <c r="I370" i="21"/>
  <c r="M370" i="21"/>
  <c r="Q370" i="21"/>
  <c r="U370" i="21"/>
  <c r="Y370" i="21"/>
  <c r="B370" i="21"/>
  <c r="F370" i="21"/>
  <c r="J370" i="21"/>
  <c r="N370" i="21"/>
  <c r="R370" i="21"/>
  <c r="V370" i="21"/>
  <c r="C370" i="21"/>
  <c r="G370" i="21"/>
  <c r="K370" i="21"/>
  <c r="O370" i="21"/>
  <c r="S370" i="21"/>
  <c r="W370" i="21"/>
  <c r="D406" i="21"/>
  <c r="H406" i="21"/>
  <c r="L406" i="21"/>
  <c r="P406" i="21"/>
  <c r="T406" i="21"/>
  <c r="X406" i="21"/>
  <c r="B406" i="21"/>
  <c r="F406" i="21"/>
  <c r="J406" i="21"/>
  <c r="N406" i="21"/>
  <c r="R406" i="21"/>
  <c r="V406" i="21"/>
  <c r="E406" i="21"/>
  <c r="M406" i="21"/>
  <c r="U406" i="21"/>
  <c r="G406" i="21"/>
  <c r="O406" i="21"/>
  <c r="W406" i="21"/>
  <c r="I406" i="21"/>
  <c r="Q406" i="21"/>
  <c r="Y406" i="21"/>
  <c r="C406" i="21"/>
  <c r="K406" i="21"/>
  <c r="S406" i="21"/>
  <c r="B262" i="21"/>
  <c r="F262" i="21"/>
  <c r="J262" i="21"/>
  <c r="N262" i="21"/>
  <c r="R262" i="21"/>
  <c r="V262" i="21"/>
  <c r="D262" i="21"/>
  <c r="H262" i="21"/>
  <c r="L262" i="21"/>
  <c r="P262" i="21"/>
  <c r="T262" i="21"/>
  <c r="X262" i="21"/>
  <c r="A299" i="21"/>
  <c r="I262" i="21"/>
  <c r="Q262" i="21"/>
  <c r="Y262" i="21"/>
  <c r="C262" i="21"/>
  <c r="K262" i="21"/>
  <c r="S262" i="21"/>
  <c r="E262" i="21"/>
  <c r="M262" i="21"/>
  <c r="U262" i="21"/>
  <c r="G262" i="21"/>
  <c r="O262" i="21"/>
  <c r="W262" i="21"/>
  <c r="B333" i="21"/>
  <c r="F333" i="21"/>
  <c r="J333" i="21"/>
  <c r="N333" i="21"/>
  <c r="R333" i="21"/>
  <c r="V333" i="21"/>
  <c r="C333" i="21"/>
  <c r="G333" i="21"/>
  <c r="K333" i="21"/>
  <c r="O333" i="21"/>
  <c r="S333" i="21"/>
  <c r="W333" i="21"/>
  <c r="I333" i="21"/>
  <c r="Q333" i="21"/>
  <c r="Y333" i="21"/>
  <c r="D333" i="21"/>
  <c r="L333" i="21"/>
  <c r="T333" i="21"/>
  <c r="P333" i="21"/>
  <c r="H333" i="21"/>
  <c r="X333" i="21"/>
  <c r="E333" i="21"/>
  <c r="M333" i="21"/>
  <c r="U333" i="21"/>
  <c r="D298" i="21"/>
  <c r="H298" i="21"/>
  <c r="L298" i="21"/>
  <c r="P298" i="21"/>
  <c r="B298" i="21"/>
  <c r="F298" i="21"/>
  <c r="J298" i="21"/>
  <c r="N298" i="21"/>
  <c r="R298" i="21"/>
  <c r="G298" i="21"/>
  <c r="O298" i="21"/>
  <c r="U298" i="21"/>
  <c r="Y298" i="21"/>
  <c r="C298" i="21"/>
  <c r="K298" i="21"/>
  <c r="S298" i="21"/>
  <c r="W298" i="21"/>
  <c r="M298" i="21"/>
  <c r="X298" i="21"/>
  <c r="Q298" i="21"/>
  <c r="E298" i="21"/>
  <c r="T298" i="21"/>
  <c r="I298" i="21"/>
  <c r="V298" i="21"/>
  <c r="C189" i="21"/>
  <c r="G189" i="21"/>
  <c r="K189" i="21"/>
  <c r="O189" i="21"/>
  <c r="S189" i="21"/>
  <c r="W189" i="21"/>
  <c r="D189" i="21"/>
  <c r="H189" i="21"/>
  <c r="L189" i="21"/>
  <c r="P189" i="21"/>
  <c r="T189" i="21"/>
  <c r="X189" i="21"/>
  <c r="E189" i="21"/>
  <c r="I189" i="21"/>
  <c r="M189" i="21"/>
  <c r="Q189" i="21"/>
  <c r="U189" i="21"/>
  <c r="Y189" i="21"/>
  <c r="B189" i="21"/>
  <c r="F189" i="21"/>
  <c r="J189" i="21"/>
  <c r="N189" i="21"/>
  <c r="R189" i="21"/>
  <c r="V189" i="21"/>
  <c r="B225" i="21"/>
  <c r="F225" i="21"/>
  <c r="J225" i="21"/>
  <c r="N225" i="21"/>
  <c r="R225" i="21"/>
  <c r="V225" i="21"/>
  <c r="C225" i="21"/>
  <c r="G225" i="21"/>
  <c r="K225" i="21"/>
  <c r="O225" i="21"/>
  <c r="S225" i="21"/>
  <c r="W225" i="21"/>
  <c r="D225" i="21"/>
  <c r="H225" i="21"/>
  <c r="L225" i="21"/>
  <c r="P225" i="21"/>
  <c r="T225" i="21"/>
  <c r="X225" i="21"/>
  <c r="E225" i="21"/>
  <c r="I225" i="21"/>
  <c r="M225" i="21"/>
  <c r="Q225" i="21"/>
  <c r="U225" i="21"/>
  <c r="Y225" i="21"/>
  <c r="A477" i="21"/>
  <c r="A513" i="21" s="1"/>
  <c r="A371" i="21"/>
  <c r="A442" i="21"/>
  <c r="A263" i="21"/>
  <c r="A226" i="21"/>
  <c r="A334" i="21"/>
  <c r="E152" i="21"/>
  <c r="I152" i="21"/>
  <c r="M152" i="21"/>
  <c r="Q152" i="21"/>
  <c r="U152" i="21"/>
  <c r="Y152" i="21"/>
  <c r="B152" i="21"/>
  <c r="F152" i="21"/>
  <c r="J152" i="21"/>
  <c r="N152" i="21"/>
  <c r="R152" i="21"/>
  <c r="V152" i="21"/>
  <c r="C152" i="21"/>
  <c r="G152" i="21"/>
  <c r="K152" i="21"/>
  <c r="O152" i="21"/>
  <c r="S152" i="21"/>
  <c r="W152" i="21"/>
  <c r="D152" i="21"/>
  <c r="H152" i="21"/>
  <c r="L152" i="21"/>
  <c r="P152" i="21"/>
  <c r="T152" i="21"/>
  <c r="X152" i="21"/>
  <c r="A153" i="21"/>
  <c r="A190" i="21" s="1"/>
  <c r="E115" i="21"/>
  <c r="I115" i="21"/>
  <c r="M115" i="21"/>
  <c r="Q115" i="21"/>
  <c r="U115" i="21"/>
  <c r="Y115" i="21"/>
  <c r="B115" i="21"/>
  <c r="F115" i="21"/>
  <c r="J115" i="21"/>
  <c r="N115" i="21"/>
  <c r="R115" i="21"/>
  <c r="V115" i="21"/>
  <c r="C115" i="21"/>
  <c r="G115" i="21"/>
  <c r="K115" i="21"/>
  <c r="O115" i="21"/>
  <c r="S115" i="21"/>
  <c r="W115" i="21"/>
  <c r="D115" i="21"/>
  <c r="H115" i="21"/>
  <c r="L115" i="21"/>
  <c r="P115" i="21"/>
  <c r="T115" i="21"/>
  <c r="X115" i="21"/>
  <c r="A80" i="21"/>
  <c r="B42" i="21"/>
  <c r="F42" i="21"/>
  <c r="J42" i="21"/>
  <c r="N42" i="21"/>
  <c r="R42" i="21"/>
  <c r="V42" i="21"/>
  <c r="C42" i="21"/>
  <c r="G42" i="21"/>
  <c r="K42" i="21"/>
  <c r="O42" i="21"/>
  <c r="S42" i="21"/>
  <c r="W42" i="21"/>
  <c r="D42" i="21"/>
  <c r="H42" i="21"/>
  <c r="L42" i="21"/>
  <c r="P42" i="21"/>
  <c r="T42" i="21"/>
  <c r="X42" i="21"/>
  <c r="E42" i="21"/>
  <c r="I42" i="21"/>
  <c r="M42" i="21"/>
  <c r="Q42" i="21"/>
  <c r="U42" i="21"/>
  <c r="Y42" i="21"/>
  <c r="A43" i="21"/>
  <c r="B79" i="21"/>
  <c r="D79" i="21"/>
  <c r="H79" i="21"/>
  <c r="L79" i="21"/>
  <c r="P79" i="21"/>
  <c r="T79" i="21"/>
  <c r="X79" i="21"/>
  <c r="E79" i="21"/>
  <c r="I79" i="21"/>
  <c r="M79" i="21"/>
  <c r="Q79" i="21"/>
  <c r="U79" i="21"/>
  <c r="Y79" i="21"/>
  <c r="F79" i="21"/>
  <c r="J79" i="21"/>
  <c r="N79" i="21"/>
  <c r="R79" i="21"/>
  <c r="V79" i="21"/>
  <c r="C79" i="21"/>
  <c r="G79" i="21"/>
  <c r="K79" i="21"/>
  <c r="O79" i="21"/>
  <c r="S79" i="21"/>
  <c r="W79" i="21"/>
  <c r="A116" i="21"/>
  <c r="E116" i="23"/>
  <c r="I116" i="23"/>
  <c r="M116" i="23"/>
  <c r="Q116" i="23"/>
  <c r="U116" i="23"/>
  <c r="Y116" i="23"/>
  <c r="B116" i="23"/>
  <c r="F116" i="23"/>
  <c r="J116" i="23"/>
  <c r="N116" i="23"/>
  <c r="R116" i="23"/>
  <c r="V116" i="23"/>
  <c r="C116" i="23"/>
  <c r="G116" i="23"/>
  <c r="K116" i="23"/>
  <c r="O116" i="23"/>
  <c r="S116" i="23"/>
  <c r="W116" i="23"/>
  <c r="D116" i="23"/>
  <c r="H116" i="23"/>
  <c r="L116" i="23"/>
  <c r="P116" i="23"/>
  <c r="T116" i="23"/>
  <c r="X116" i="23"/>
  <c r="B45" i="23"/>
  <c r="F45" i="23"/>
  <c r="J45" i="23"/>
  <c r="N45" i="23"/>
  <c r="R45" i="23"/>
  <c r="V45" i="23"/>
  <c r="C45" i="23"/>
  <c r="G45" i="23"/>
  <c r="K45" i="23"/>
  <c r="O45" i="23"/>
  <c r="S45" i="23"/>
  <c r="W45" i="23"/>
  <c r="A83" i="23"/>
  <c r="D45" i="23"/>
  <c r="H45" i="23"/>
  <c r="L45" i="23"/>
  <c r="P45" i="23"/>
  <c r="T45" i="23"/>
  <c r="X45" i="23"/>
  <c r="E45" i="23"/>
  <c r="I45" i="23"/>
  <c r="M45" i="23"/>
  <c r="Q45" i="23"/>
  <c r="U45" i="23"/>
  <c r="Y45" i="23"/>
  <c r="A300" i="23"/>
  <c r="C262" i="23"/>
  <c r="G262" i="23"/>
  <c r="K262" i="23"/>
  <c r="O262" i="23"/>
  <c r="S262" i="23"/>
  <c r="W262" i="23"/>
  <c r="D262" i="23"/>
  <c r="H262" i="23"/>
  <c r="L262" i="23"/>
  <c r="P262" i="23"/>
  <c r="T262" i="23"/>
  <c r="X262" i="23"/>
  <c r="E262" i="23"/>
  <c r="I262" i="23"/>
  <c r="M262" i="23"/>
  <c r="Q262" i="23"/>
  <c r="U262" i="23"/>
  <c r="Y262" i="23"/>
  <c r="B262" i="23"/>
  <c r="F262" i="23"/>
  <c r="J262" i="23"/>
  <c r="N262" i="23"/>
  <c r="R262" i="23"/>
  <c r="V262" i="23"/>
  <c r="A263" i="23"/>
  <c r="E189" i="23"/>
  <c r="I189" i="23"/>
  <c r="M189" i="23"/>
  <c r="Q189" i="23"/>
  <c r="U189" i="23"/>
  <c r="Y189" i="23"/>
  <c r="C189" i="23"/>
  <c r="G189" i="23"/>
  <c r="K189" i="23"/>
  <c r="O189" i="23"/>
  <c r="S189" i="23"/>
  <c r="W189" i="23"/>
  <c r="H189" i="23"/>
  <c r="P189" i="23"/>
  <c r="X189" i="23"/>
  <c r="B189" i="23"/>
  <c r="J189" i="23"/>
  <c r="R189" i="23"/>
  <c r="D189" i="23"/>
  <c r="L189" i="23"/>
  <c r="T189" i="23"/>
  <c r="F189" i="23"/>
  <c r="N189" i="23"/>
  <c r="V189" i="23"/>
  <c r="A226" i="23"/>
  <c r="C299" i="23"/>
  <c r="G299" i="23"/>
  <c r="K299" i="23"/>
  <c r="O299" i="23"/>
  <c r="S299" i="23"/>
  <c r="W299" i="23"/>
  <c r="E299" i="23"/>
  <c r="I299" i="23"/>
  <c r="M299" i="23"/>
  <c r="Q299" i="23"/>
  <c r="U299" i="23"/>
  <c r="H299" i="23"/>
  <c r="P299" i="23"/>
  <c r="X299" i="23"/>
  <c r="B299" i="23"/>
  <c r="J299" i="23"/>
  <c r="R299" i="23"/>
  <c r="Y299" i="23"/>
  <c r="F299" i="23"/>
  <c r="N299" i="23"/>
  <c r="V299" i="23"/>
  <c r="T299" i="23"/>
  <c r="D299" i="23"/>
  <c r="L299" i="23"/>
  <c r="A336" i="23"/>
  <c r="B81" i="23"/>
  <c r="F81" i="23"/>
  <c r="D81" i="23"/>
  <c r="C81" i="23"/>
  <c r="I81" i="23"/>
  <c r="M81" i="23"/>
  <c r="Q81" i="23"/>
  <c r="U81" i="23"/>
  <c r="Y81" i="23"/>
  <c r="E81" i="23"/>
  <c r="J81" i="23"/>
  <c r="N81" i="23"/>
  <c r="R81" i="23"/>
  <c r="V81" i="23"/>
  <c r="G81" i="23"/>
  <c r="K81" i="23"/>
  <c r="O81" i="23"/>
  <c r="S81" i="23"/>
  <c r="W81" i="23"/>
  <c r="H81" i="23"/>
  <c r="L81" i="23"/>
  <c r="P81" i="23"/>
  <c r="T81" i="23"/>
  <c r="X81" i="23"/>
  <c r="D225" i="23"/>
  <c r="H225" i="23"/>
  <c r="L225" i="23"/>
  <c r="P225" i="23"/>
  <c r="T225" i="23"/>
  <c r="X225" i="23"/>
  <c r="E225" i="23"/>
  <c r="I225" i="23"/>
  <c r="M225" i="23"/>
  <c r="Q225" i="23"/>
  <c r="U225" i="23"/>
  <c r="Y225" i="23"/>
  <c r="B225" i="23"/>
  <c r="F225" i="23"/>
  <c r="J225" i="23"/>
  <c r="N225" i="23"/>
  <c r="R225" i="23"/>
  <c r="V225" i="23"/>
  <c r="C225" i="23"/>
  <c r="G225" i="23"/>
  <c r="K225" i="23"/>
  <c r="O225" i="23"/>
  <c r="S225" i="23"/>
  <c r="W225" i="23"/>
  <c r="B44" i="23"/>
  <c r="F44" i="23"/>
  <c r="J44" i="23"/>
  <c r="N44" i="23"/>
  <c r="R44" i="23"/>
  <c r="V44" i="23"/>
  <c r="A82" i="23"/>
  <c r="A119" i="23" s="1"/>
  <c r="C44" i="23"/>
  <c r="G44" i="23"/>
  <c r="K44" i="23"/>
  <c r="O44" i="23"/>
  <c r="S44" i="23"/>
  <c r="W44" i="23"/>
  <c r="D44" i="23"/>
  <c r="H44" i="23"/>
  <c r="L44" i="23"/>
  <c r="P44" i="23"/>
  <c r="T44" i="23"/>
  <c r="X44" i="23"/>
  <c r="E44" i="23"/>
  <c r="I44" i="23"/>
  <c r="M44" i="23"/>
  <c r="Q44" i="23"/>
  <c r="U44" i="23"/>
  <c r="Y44" i="23"/>
  <c r="B335" i="23"/>
  <c r="F335" i="23"/>
  <c r="J335" i="23"/>
  <c r="N335" i="23"/>
  <c r="R335" i="23"/>
  <c r="V335" i="23"/>
  <c r="D335" i="23"/>
  <c r="H335" i="23"/>
  <c r="L335" i="23"/>
  <c r="P335" i="23"/>
  <c r="T335" i="23"/>
  <c r="X335" i="23"/>
  <c r="I335" i="23"/>
  <c r="Q335" i="23"/>
  <c r="Y335" i="23"/>
  <c r="C335" i="23"/>
  <c r="K335" i="23"/>
  <c r="S335" i="23"/>
  <c r="E335" i="23"/>
  <c r="M335" i="23"/>
  <c r="U335" i="23"/>
  <c r="G335" i="23"/>
  <c r="O335" i="23"/>
  <c r="W335" i="23"/>
  <c r="B152" i="23"/>
  <c r="F152" i="23"/>
  <c r="J152" i="23"/>
  <c r="N152" i="23"/>
  <c r="R152" i="23"/>
  <c r="V152" i="23"/>
  <c r="A190" i="23"/>
  <c r="C152" i="23"/>
  <c r="G152" i="23"/>
  <c r="K152" i="23"/>
  <c r="O152" i="23"/>
  <c r="S152" i="23"/>
  <c r="W152" i="23"/>
  <c r="E152" i="23"/>
  <c r="I152" i="23"/>
  <c r="M152" i="23"/>
  <c r="Q152" i="23"/>
  <c r="U152" i="23"/>
  <c r="Y152" i="23"/>
  <c r="P152" i="23"/>
  <c r="D152" i="23"/>
  <c r="T152" i="23"/>
  <c r="H152" i="23"/>
  <c r="X152" i="23"/>
  <c r="L152" i="23"/>
  <c r="A153" i="23"/>
  <c r="E372" i="23"/>
  <c r="I372" i="23"/>
  <c r="M372" i="23"/>
  <c r="Q372" i="23"/>
  <c r="U372" i="23"/>
  <c r="Y372" i="23"/>
  <c r="C372" i="23"/>
  <c r="G372" i="23"/>
  <c r="K372" i="23"/>
  <c r="O372" i="23"/>
  <c r="S372" i="23"/>
  <c r="W372" i="23"/>
  <c r="H372" i="23"/>
  <c r="P372" i="23"/>
  <c r="X372" i="23"/>
  <c r="D372" i="23"/>
  <c r="L372" i="23"/>
  <c r="T372" i="23"/>
  <c r="F372" i="23"/>
  <c r="V372" i="23"/>
  <c r="J372" i="23"/>
  <c r="N372" i="23"/>
  <c r="B372" i="23"/>
  <c r="R372" i="23"/>
  <c r="A373" i="23"/>
  <c r="A410" i="23" s="1"/>
  <c r="A116" i="19"/>
  <c r="A45" i="24"/>
  <c r="A446" i="23"/>
  <c r="A225" i="24"/>
  <c r="A476" i="24"/>
  <c r="A333" i="24"/>
  <c r="A262" i="24"/>
  <c r="A370" i="24"/>
  <c r="A407" i="24" s="1"/>
  <c r="A441" i="24"/>
  <c r="A154" i="24"/>
  <c r="A117" i="23"/>
  <c r="D513" i="21" l="1"/>
  <c r="H513" i="21"/>
  <c r="L513" i="21"/>
  <c r="P513" i="21"/>
  <c r="T513" i="21"/>
  <c r="X513" i="21"/>
  <c r="E513" i="21"/>
  <c r="I513" i="21"/>
  <c r="M513" i="21"/>
  <c r="Q513" i="21"/>
  <c r="U513" i="21"/>
  <c r="Y513" i="21"/>
  <c r="B513" i="21"/>
  <c r="F513" i="21"/>
  <c r="J513" i="21"/>
  <c r="N513" i="21"/>
  <c r="R513" i="21"/>
  <c r="V513" i="21"/>
  <c r="C513" i="21"/>
  <c r="G513" i="21"/>
  <c r="K513" i="21"/>
  <c r="O513" i="21"/>
  <c r="S513" i="21"/>
  <c r="W513" i="21"/>
  <c r="B302" i="19"/>
  <c r="F302" i="19"/>
  <c r="J302" i="19"/>
  <c r="N302" i="19"/>
  <c r="R302" i="19"/>
  <c r="V302" i="19"/>
  <c r="C302" i="19"/>
  <c r="G302" i="19"/>
  <c r="K302" i="19"/>
  <c r="O302" i="19"/>
  <c r="S302" i="19"/>
  <c r="W302" i="19"/>
  <c r="D302" i="19"/>
  <c r="H302" i="19"/>
  <c r="L302" i="19"/>
  <c r="P302" i="19"/>
  <c r="T302" i="19"/>
  <c r="X302" i="19"/>
  <c r="E302" i="19"/>
  <c r="I302" i="19"/>
  <c r="M302" i="19"/>
  <c r="Q302" i="19"/>
  <c r="U302" i="19"/>
  <c r="Y302" i="19"/>
  <c r="A339" i="19"/>
  <c r="E375" i="19"/>
  <c r="I375" i="19"/>
  <c r="M375" i="19"/>
  <c r="Q375" i="19"/>
  <c r="U375" i="19"/>
  <c r="Y375" i="19"/>
  <c r="B375" i="19"/>
  <c r="F375" i="19"/>
  <c r="J375" i="19"/>
  <c r="N375" i="19"/>
  <c r="R375" i="19"/>
  <c r="V375" i="19"/>
  <c r="C375" i="19"/>
  <c r="G375" i="19"/>
  <c r="K375" i="19"/>
  <c r="O375" i="19"/>
  <c r="S375" i="19"/>
  <c r="W375" i="19"/>
  <c r="D375" i="19"/>
  <c r="H375" i="19"/>
  <c r="L375" i="19"/>
  <c r="P375" i="19"/>
  <c r="T375" i="19"/>
  <c r="X375" i="19"/>
  <c r="A376" i="19"/>
  <c r="E441" i="24"/>
  <c r="I441" i="24"/>
  <c r="M441" i="24"/>
  <c r="Q441" i="24"/>
  <c r="U441" i="24"/>
  <c r="Y441" i="24"/>
  <c r="B441" i="24"/>
  <c r="F441" i="24"/>
  <c r="J441" i="24"/>
  <c r="N441" i="24"/>
  <c r="R441" i="24"/>
  <c r="V441" i="24"/>
  <c r="C441" i="24"/>
  <c r="G441" i="24"/>
  <c r="K441" i="24"/>
  <c r="O441" i="24"/>
  <c r="S441" i="24"/>
  <c r="W441" i="24"/>
  <c r="D441" i="24"/>
  <c r="H441" i="24"/>
  <c r="L441" i="24"/>
  <c r="P441" i="24"/>
  <c r="T441" i="24"/>
  <c r="X441" i="24"/>
  <c r="A513" i="24"/>
  <c r="E476" i="24"/>
  <c r="I476" i="24"/>
  <c r="M476" i="24"/>
  <c r="Q476" i="24"/>
  <c r="U476" i="24"/>
  <c r="Y476" i="24"/>
  <c r="B476" i="24"/>
  <c r="F476" i="24"/>
  <c r="J476" i="24"/>
  <c r="N476" i="24"/>
  <c r="R476" i="24"/>
  <c r="V476" i="24"/>
  <c r="C476" i="24"/>
  <c r="G476" i="24"/>
  <c r="K476" i="24"/>
  <c r="O476" i="24"/>
  <c r="S476" i="24"/>
  <c r="W476" i="24"/>
  <c r="D476" i="24"/>
  <c r="H476" i="24"/>
  <c r="L476" i="24"/>
  <c r="P476" i="24"/>
  <c r="T476" i="24"/>
  <c r="X476" i="24"/>
  <c r="A155" i="19"/>
  <c r="E116" i="19"/>
  <c r="I116" i="19"/>
  <c r="M116" i="19"/>
  <c r="Q116" i="19"/>
  <c r="U116" i="19"/>
  <c r="B116" i="19"/>
  <c r="F116" i="19"/>
  <c r="J116" i="19"/>
  <c r="N116" i="19"/>
  <c r="R116" i="19"/>
  <c r="C116" i="19"/>
  <c r="G116" i="19"/>
  <c r="K116" i="19"/>
  <c r="O116" i="19"/>
  <c r="S116" i="19"/>
  <c r="D116" i="19"/>
  <c r="H116" i="19"/>
  <c r="L116" i="19"/>
  <c r="P116" i="19"/>
  <c r="T116" i="19"/>
  <c r="X116" i="19"/>
  <c r="Y116" i="19"/>
  <c r="V116" i="19"/>
  <c r="W116" i="19"/>
  <c r="E190" i="19"/>
  <c r="I190" i="19"/>
  <c r="M190" i="19"/>
  <c r="Q190" i="19"/>
  <c r="U190" i="19"/>
  <c r="Y190" i="19"/>
  <c r="B190" i="19"/>
  <c r="F190" i="19"/>
  <c r="J190" i="19"/>
  <c r="N190" i="19"/>
  <c r="R190" i="19"/>
  <c r="V190" i="19"/>
  <c r="C190" i="19"/>
  <c r="G190" i="19"/>
  <c r="K190" i="19"/>
  <c r="O190" i="19"/>
  <c r="S190" i="19"/>
  <c r="W190" i="19"/>
  <c r="D190" i="19"/>
  <c r="H190" i="19"/>
  <c r="L190" i="19"/>
  <c r="P190" i="19"/>
  <c r="T190" i="19"/>
  <c r="X190" i="19"/>
  <c r="A227" i="19"/>
  <c r="E154" i="19"/>
  <c r="I154" i="19"/>
  <c r="M154" i="19"/>
  <c r="Q154" i="19"/>
  <c r="U154" i="19"/>
  <c r="Y154" i="19"/>
  <c r="B154" i="19"/>
  <c r="F154" i="19"/>
  <c r="J154" i="19"/>
  <c r="N154" i="19"/>
  <c r="R154" i="19"/>
  <c r="V154" i="19"/>
  <c r="C154" i="19"/>
  <c r="G154" i="19"/>
  <c r="K154" i="19"/>
  <c r="O154" i="19"/>
  <c r="S154" i="19"/>
  <c r="W154" i="19"/>
  <c r="D154" i="19"/>
  <c r="H154" i="19"/>
  <c r="L154" i="19"/>
  <c r="P154" i="19"/>
  <c r="T154" i="19"/>
  <c r="X154" i="19"/>
  <c r="A191" i="19"/>
  <c r="C407" i="24"/>
  <c r="G407" i="24"/>
  <c r="K407" i="24"/>
  <c r="O407" i="24"/>
  <c r="S407" i="24"/>
  <c r="W407" i="24"/>
  <c r="D407" i="24"/>
  <c r="H407" i="24"/>
  <c r="L407" i="24"/>
  <c r="P407" i="24"/>
  <c r="T407" i="24"/>
  <c r="X407" i="24"/>
  <c r="E407" i="24"/>
  <c r="I407" i="24"/>
  <c r="M407" i="24"/>
  <c r="Q407" i="24"/>
  <c r="U407" i="24"/>
  <c r="Y407" i="24"/>
  <c r="B407" i="24"/>
  <c r="F407" i="24"/>
  <c r="J407" i="24"/>
  <c r="N407" i="24"/>
  <c r="R407" i="24"/>
  <c r="V407" i="24"/>
  <c r="B410" i="23"/>
  <c r="F410" i="23"/>
  <c r="J410" i="23"/>
  <c r="N410" i="23"/>
  <c r="R410" i="23"/>
  <c r="V410" i="23"/>
  <c r="C410" i="23"/>
  <c r="G410" i="23"/>
  <c r="K410" i="23"/>
  <c r="O410" i="23"/>
  <c r="S410" i="23"/>
  <c r="W410" i="23"/>
  <c r="D410" i="23"/>
  <c r="H410" i="23"/>
  <c r="L410" i="23"/>
  <c r="P410" i="23"/>
  <c r="T410" i="23"/>
  <c r="X410" i="23"/>
  <c r="E410" i="23"/>
  <c r="I410" i="23"/>
  <c r="M410" i="23"/>
  <c r="Q410" i="23"/>
  <c r="U410" i="23"/>
  <c r="Y410" i="23"/>
  <c r="B411" i="19"/>
  <c r="F411" i="19"/>
  <c r="J411" i="19"/>
  <c r="N411" i="19"/>
  <c r="R411" i="19"/>
  <c r="V411" i="19"/>
  <c r="C411" i="19"/>
  <c r="G411" i="19"/>
  <c r="K411" i="19"/>
  <c r="O411" i="19"/>
  <c r="S411" i="19"/>
  <c r="W411" i="19"/>
  <c r="D411" i="19"/>
  <c r="H411" i="19"/>
  <c r="L411" i="19"/>
  <c r="P411" i="19"/>
  <c r="T411" i="19"/>
  <c r="X411" i="19"/>
  <c r="E411" i="19"/>
  <c r="I411" i="19"/>
  <c r="M411" i="19"/>
  <c r="Q411" i="19"/>
  <c r="U411" i="19"/>
  <c r="Y411" i="19"/>
  <c r="A412" i="19"/>
  <c r="C447" i="19"/>
  <c r="G447" i="19"/>
  <c r="K447" i="19"/>
  <c r="O447" i="19"/>
  <c r="S447" i="19"/>
  <c r="W447" i="19"/>
  <c r="D447" i="19"/>
  <c r="H447" i="19"/>
  <c r="L447" i="19"/>
  <c r="P447" i="19"/>
  <c r="T447" i="19"/>
  <c r="X447" i="19"/>
  <c r="E447" i="19"/>
  <c r="I447" i="19"/>
  <c r="M447" i="19"/>
  <c r="Q447" i="19"/>
  <c r="U447" i="19"/>
  <c r="Y447" i="19"/>
  <c r="B447" i="19"/>
  <c r="F447" i="19"/>
  <c r="J447" i="19"/>
  <c r="N447" i="19"/>
  <c r="R447" i="19"/>
  <c r="V447" i="19"/>
  <c r="A448" i="19"/>
  <c r="E338" i="19"/>
  <c r="I338" i="19"/>
  <c r="M338" i="19"/>
  <c r="Q338" i="19"/>
  <c r="U338" i="19"/>
  <c r="Y338" i="19"/>
  <c r="B338" i="19"/>
  <c r="F338" i="19"/>
  <c r="J338" i="19"/>
  <c r="N338" i="19"/>
  <c r="R338" i="19"/>
  <c r="V338" i="19"/>
  <c r="C338" i="19"/>
  <c r="G338" i="19"/>
  <c r="K338" i="19"/>
  <c r="O338" i="19"/>
  <c r="S338" i="19"/>
  <c r="W338" i="19"/>
  <c r="D338" i="19"/>
  <c r="H338" i="19"/>
  <c r="L338" i="19"/>
  <c r="P338" i="19"/>
  <c r="T338" i="19"/>
  <c r="X338" i="19"/>
  <c r="B446" i="23"/>
  <c r="F446" i="23"/>
  <c r="J446" i="23"/>
  <c r="N446" i="23"/>
  <c r="R446" i="23"/>
  <c r="V446" i="23"/>
  <c r="C446" i="23"/>
  <c r="G446" i="23"/>
  <c r="K446" i="23"/>
  <c r="O446" i="23"/>
  <c r="S446" i="23"/>
  <c r="W446" i="23"/>
  <c r="D446" i="23"/>
  <c r="H446" i="23"/>
  <c r="L446" i="23"/>
  <c r="P446" i="23"/>
  <c r="T446" i="23"/>
  <c r="X446" i="23"/>
  <c r="E446" i="23"/>
  <c r="I446" i="23"/>
  <c r="M446" i="23"/>
  <c r="Q446" i="23"/>
  <c r="U446" i="23"/>
  <c r="Y446" i="23"/>
  <c r="A303" i="19"/>
  <c r="B265" i="19"/>
  <c r="F265" i="19"/>
  <c r="J265" i="19"/>
  <c r="N265" i="19"/>
  <c r="R265" i="19"/>
  <c r="V265" i="19"/>
  <c r="C265" i="19"/>
  <c r="G265" i="19"/>
  <c r="K265" i="19"/>
  <c r="O265" i="19"/>
  <c r="S265" i="19"/>
  <c r="W265" i="19"/>
  <c r="D265" i="19"/>
  <c r="H265" i="19"/>
  <c r="L265" i="19"/>
  <c r="P265" i="19"/>
  <c r="E265" i="19"/>
  <c r="I265" i="19"/>
  <c r="M265" i="19"/>
  <c r="Q265" i="19"/>
  <c r="U265" i="19"/>
  <c r="Y265" i="19"/>
  <c r="T265" i="19"/>
  <c r="X265" i="19"/>
  <c r="A266" i="19"/>
  <c r="B512" i="24"/>
  <c r="F512" i="24"/>
  <c r="J512" i="24"/>
  <c r="N512" i="24"/>
  <c r="R512" i="24"/>
  <c r="V512" i="24"/>
  <c r="C512" i="24"/>
  <c r="G512" i="24"/>
  <c r="K512" i="24"/>
  <c r="O512" i="24"/>
  <c r="S512" i="24"/>
  <c r="W512" i="24"/>
  <c r="D512" i="24"/>
  <c r="H512" i="24"/>
  <c r="L512" i="24"/>
  <c r="P512" i="24"/>
  <c r="T512" i="24"/>
  <c r="X512" i="24"/>
  <c r="E512" i="24"/>
  <c r="I512" i="24"/>
  <c r="M512" i="24"/>
  <c r="Q512" i="24"/>
  <c r="U512" i="24"/>
  <c r="Y512" i="24"/>
  <c r="E226" i="19"/>
  <c r="I226" i="19"/>
  <c r="M226" i="19"/>
  <c r="Q226" i="19"/>
  <c r="U226" i="19"/>
  <c r="Y226" i="19"/>
  <c r="B226" i="19"/>
  <c r="F226" i="19"/>
  <c r="J226" i="19"/>
  <c r="N226" i="19"/>
  <c r="R226" i="19"/>
  <c r="V226" i="19"/>
  <c r="C226" i="19"/>
  <c r="G226" i="19"/>
  <c r="K226" i="19"/>
  <c r="O226" i="19"/>
  <c r="S226" i="19"/>
  <c r="W226" i="19"/>
  <c r="D226" i="19"/>
  <c r="H226" i="19"/>
  <c r="L226" i="19"/>
  <c r="P226" i="19"/>
  <c r="T226" i="19"/>
  <c r="X226" i="19"/>
  <c r="A299" i="24"/>
  <c r="B262" i="24"/>
  <c r="F262" i="24"/>
  <c r="J262" i="24"/>
  <c r="N262" i="24"/>
  <c r="R262" i="24"/>
  <c r="V262" i="24"/>
  <c r="C262" i="24"/>
  <c r="G262" i="24"/>
  <c r="K262" i="24"/>
  <c r="O262" i="24"/>
  <c r="S262" i="24"/>
  <c r="W262" i="24"/>
  <c r="D262" i="24"/>
  <c r="H262" i="24"/>
  <c r="L262" i="24"/>
  <c r="P262" i="24"/>
  <c r="T262" i="24"/>
  <c r="X262" i="24"/>
  <c r="E262" i="24"/>
  <c r="I262" i="24"/>
  <c r="M262" i="24"/>
  <c r="Q262" i="24"/>
  <c r="U262" i="24"/>
  <c r="Y262" i="24"/>
  <c r="D225" i="24"/>
  <c r="H225" i="24"/>
  <c r="E225" i="24"/>
  <c r="I225" i="24"/>
  <c r="M225" i="24"/>
  <c r="C225" i="24"/>
  <c r="K225" i="24"/>
  <c r="P225" i="24"/>
  <c r="T225" i="24"/>
  <c r="X225" i="24"/>
  <c r="F225" i="24"/>
  <c r="L225" i="24"/>
  <c r="Q225" i="24"/>
  <c r="U225" i="24"/>
  <c r="Y225" i="24"/>
  <c r="G225" i="24"/>
  <c r="N225" i="24"/>
  <c r="R225" i="24"/>
  <c r="V225" i="24"/>
  <c r="B225" i="24"/>
  <c r="J225" i="24"/>
  <c r="O225" i="24"/>
  <c r="S225" i="24"/>
  <c r="W225" i="24"/>
  <c r="A191" i="24"/>
  <c r="E154" i="24"/>
  <c r="I154" i="24"/>
  <c r="M154" i="24"/>
  <c r="Q154" i="24"/>
  <c r="U154" i="24"/>
  <c r="Y154" i="24"/>
  <c r="B154" i="24"/>
  <c r="F154" i="24"/>
  <c r="J154" i="24"/>
  <c r="N154" i="24"/>
  <c r="R154" i="24"/>
  <c r="V154" i="24"/>
  <c r="C154" i="24"/>
  <c r="G154" i="24"/>
  <c r="K154" i="24"/>
  <c r="O154" i="24"/>
  <c r="S154" i="24"/>
  <c r="W154" i="24"/>
  <c r="D154" i="24"/>
  <c r="H154" i="24"/>
  <c r="L154" i="24"/>
  <c r="P154" i="24"/>
  <c r="T154" i="24"/>
  <c r="X154" i="24"/>
  <c r="A119" i="24"/>
  <c r="C82" i="24"/>
  <c r="G82" i="24"/>
  <c r="K82" i="24"/>
  <c r="D82" i="24"/>
  <c r="H82" i="24"/>
  <c r="L82" i="24"/>
  <c r="P82" i="24"/>
  <c r="T82" i="24"/>
  <c r="X82" i="24"/>
  <c r="B82" i="24"/>
  <c r="F82" i="24"/>
  <c r="J82" i="24"/>
  <c r="N82" i="24"/>
  <c r="R82" i="24"/>
  <c r="V82" i="24"/>
  <c r="O82" i="24"/>
  <c r="W82" i="24"/>
  <c r="E82" i="24"/>
  <c r="Q82" i="24"/>
  <c r="Y82" i="24"/>
  <c r="I82" i="24"/>
  <c r="S82" i="24"/>
  <c r="M82" i="24"/>
  <c r="U82" i="24"/>
  <c r="D333" i="24"/>
  <c r="H333" i="24"/>
  <c r="L333" i="24"/>
  <c r="P333" i="24"/>
  <c r="T333" i="24"/>
  <c r="X333" i="24"/>
  <c r="E333" i="24"/>
  <c r="I333" i="24"/>
  <c r="M333" i="24"/>
  <c r="Q333" i="24"/>
  <c r="U333" i="24"/>
  <c r="Y333" i="24"/>
  <c r="B333" i="24"/>
  <c r="J333" i="24"/>
  <c r="R333" i="24"/>
  <c r="C333" i="24"/>
  <c r="K333" i="24"/>
  <c r="S333" i="24"/>
  <c r="F333" i="24"/>
  <c r="N333" i="24"/>
  <c r="V333" i="24"/>
  <c r="G333" i="24"/>
  <c r="O333" i="24"/>
  <c r="W333" i="24"/>
  <c r="A83" i="24"/>
  <c r="D45" i="24"/>
  <c r="H45" i="24"/>
  <c r="L45" i="24"/>
  <c r="P45" i="24"/>
  <c r="T45" i="24"/>
  <c r="X45" i="24"/>
  <c r="E45" i="24"/>
  <c r="I45" i="24"/>
  <c r="M45" i="24"/>
  <c r="Q45" i="24"/>
  <c r="U45" i="24"/>
  <c r="Y45" i="24"/>
  <c r="B45" i="24"/>
  <c r="F45" i="24"/>
  <c r="J45" i="24"/>
  <c r="N45" i="24"/>
  <c r="R45" i="24"/>
  <c r="V45" i="24"/>
  <c r="C45" i="24"/>
  <c r="G45" i="24"/>
  <c r="K45" i="24"/>
  <c r="O45" i="24"/>
  <c r="S45" i="24"/>
  <c r="W45" i="24"/>
  <c r="D190" i="24"/>
  <c r="H190" i="24"/>
  <c r="L190" i="24"/>
  <c r="P190" i="24"/>
  <c r="T190" i="24"/>
  <c r="X190" i="24"/>
  <c r="C190" i="24"/>
  <c r="G190" i="24"/>
  <c r="K190" i="24"/>
  <c r="O190" i="24"/>
  <c r="S190" i="24"/>
  <c r="W190" i="24"/>
  <c r="I190" i="24"/>
  <c r="Q190" i="24"/>
  <c r="Y190" i="24"/>
  <c r="B190" i="24"/>
  <c r="J190" i="24"/>
  <c r="R190" i="24"/>
  <c r="E190" i="24"/>
  <c r="M190" i="24"/>
  <c r="U190" i="24"/>
  <c r="F190" i="24"/>
  <c r="N190" i="24"/>
  <c r="V190" i="24"/>
  <c r="B370" i="24"/>
  <c r="F370" i="24"/>
  <c r="J370" i="24"/>
  <c r="N370" i="24"/>
  <c r="R370" i="24"/>
  <c r="V370" i="24"/>
  <c r="C370" i="24"/>
  <c r="G370" i="24"/>
  <c r="K370" i="24"/>
  <c r="O370" i="24"/>
  <c r="S370" i="24"/>
  <c r="W370" i="24"/>
  <c r="H370" i="24"/>
  <c r="P370" i="24"/>
  <c r="X370" i="24"/>
  <c r="I370" i="24"/>
  <c r="Q370" i="24"/>
  <c r="Y370" i="24"/>
  <c r="D370" i="24"/>
  <c r="L370" i="24"/>
  <c r="T370" i="24"/>
  <c r="E370" i="24"/>
  <c r="M370" i="24"/>
  <c r="U370" i="24"/>
  <c r="E298" i="24"/>
  <c r="I298" i="24"/>
  <c r="M298" i="24"/>
  <c r="Q298" i="24"/>
  <c r="U298" i="24"/>
  <c r="Y298" i="24"/>
  <c r="C298" i="24"/>
  <c r="G298" i="24"/>
  <c r="K298" i="24"/>
  <c r="O298" i="24"/>
  <c r="S298" i="24"/>
  <c r="W298" i="24"/>
  <c r="D298" i="24"/>
  <c r="H298" i="24"/>
  <c r="L298" i="24"/>
  <c r="P298" i="24"/>
  <c r="T298" i="24"/>
  <c r="X298" i="24"/>
  <c r="F298" i="24"/>
  <c r="V298" i="24"/>
  <c r="J298" i="24"/>
  <c r="N298" i="24"/>
  <c r="B298" i="24"/>
  <c r="R298" i="24"/>
  <c r="A408" i="21"/>
  <c r="D371" i="21"/>
  <c r="H371" i="21"/>
  <c r="L371" i="21"/>
  <c r="P371" i="21"/>
  <c r="T371" i="21"/>
  <c r="X371" i="21"/>
  <c r="E371" i="21"/>
  <c r="I371" i="21"/>
  <c r="M371" i="21"/>
  <c r="Q371" i="21"/>
  <c r="U371" i="21"/>
  <c r="Y371" i="21"/>
  <c r="B371" i="21"/>
  <c r="F371" i="21"/>
  <c r="J371" i="21"/>
  <c r="N371" i="21"/>
  <c r="R371" i="21"/>
  <c r="V371" i="21"/>
  <c r="C371" i="21"/>
  <c r="G371" i="21"/>
  <c r="K371" i="21"/>
  <c r="O371" i="21"/>
  <c r="S371" i="21"/>
  <c r="W371" i="21"/>
  <c r="C477" i="21"/>
  <c r="E477" i="21"/>
  <c r="F477" i="21"/>
  <c r="J477" i="21"/>
  <c r="N477" i="21"/>
  <c r="R477" i="21"/>
  <c r="V477" i="21"/>
  <c r="B477" i="21"/>
  <c r="H477" i="21"/>
  <c r="L477" i="21"/>
  <c r="P477" i="21"/>
  <c r="T477" i="21"/>
  <c r="X477" i="21"/>
  <c r="D477" i="21"/>
  <c r="M477" i="21"/>
  <c r="U477" i="21"/>
  <c r="G477" i="21"/>
  <c r="O477" i="21"/>
  <c r="W477" i="21"/>
  <c r="I477" i="21"/>
  <c r="Q477" i="21"/>
  <c r="Y477" i="21"/>
  <c r="K477" i="21"/>
  <c r="S477" i="21"/>
  <c r="B442" i="21"/>
  <c r="F442" i="21"/>
  <c r="J442" i="21"/>
  <c r="N442" i="21"/>
  <c r="R442" i="21"/>
  <c r="V442" i="21"/>
  <c r="C442" i="21"/>
  <c r="G442" i="21"/>
  <c r="K442" i="21"/>
  <c r="O442" i="21"/>
  <c r="S442" i="21"/>
  <c r="W442" i="21"/>
  <c r="D442" i="21"/>
  <c r="H442" i="21"/>
  <c r="L442" i="21"/>
  <c r="P442" i="21"/>
  <c r="T442" i="21"/>
  <c r="X442" i="21"/>
  <c r="E442" i="21"/>
  <c r="I442" i="21"/>
  <c r="M442" i="21"/>
  <c r="Q442" i="21"/>
  <c r="U442" i="21"/>
  <c r="Y442" i="21"/>
  <c r="D407" i="21"/>
  <c r="H407" i="21"/>
  <c r="L407" i="21"/>
  <c r="P407" i="21"/>
  <c r="T407" i="21"/>
  <c r="X407" i="21"/>
  <c r="B407" i="21"/>
  <c r="F407" i="21"/>
  <c r="J407" i="21"/>
  <c r="N407" i="21"/>
  <c r="R407" i="21"/>
  <c r="V407" i="21"/>
  <c r="E407" i="21"/>
  <c r="M407" i="21"/>
  <c r="U407" i="21"/>
  <c r="G407" i="21"/>
  <c r="O407" i="21"/>
  <c r="W407" i="21"/>
  <c r="I407" i="21"/>
  <c r="Q407" i="21"/>
  <c r="Y407" i="21"/>
  <c r="C407" i="21"/>
  <c r="K407" i="21"/>
  <c r="S407" i="21"/>
  <c r="B334" i="21"/>
  <c r="F334" i="21"/>
  <c r="J334" i="21"/>
  <c r="N334" i="21"/>
  <c r="R334" i="21"/>
  <c r="V334" i="21"/>
  <c r="C334" i="21"/>
  <c r="G334" i="21"/>
  <c r="K334" i="21"/>
  <c r="O334" i="21"/>
  <c r="S334" i="21"/>
  <c r="W334" i="21"/>
  <c r="I334" i="21"/>
  <c r="Q334" i="21"/>
  <c r="Y334" i="21"/>
  <c r="D334" i="21"/>
  <c r="L334" i="21"/>
  <c r="T334" i="21"/>
  <c r="H334" i="21"/>
  <c r="X334" i="21"/>
  <c r="P334" i="21"/>
  <c r="M334" i="21"/>
  <c r="U334" i="21"/>
  <c r="E334" i="21"/>
  <c r="B263" i="21"/>
  <c r="F263" i="21"/>
  <c r="J263" i="21"/>
  <c r="N263" i="21"/>
  <c r="R263" i="21"/>
  <c r="V263" i="21"/>
  <c r="D263" i="21"/>
  <c r="H263" i="21"/>
  <c r="L263" i="21"/>
  <c r="P263" i="21"/>
  <c r="T263" i="21"/>
  <c r="X263" i="21"/>
  <c r="I263" i="21"/>
  <c r="Q263" i="21"/>
  <c r="Y263" i="21"/>
  <c r="A300" i="21"/>
  <c r="C263" i="21"/>
  <c r="K263" i="21"/>
  <c r="S263" i="21"/>
  <c r="E263" i="21"/>
  <c r="M263" i="21"/>
  <c r="U263" i="21"/>
  <c r="G263" i="21"/>
  <c r="O263" i="21"/>
  <c r="W263" i="21"/>
  <c r="E299" i="21"/>
  <c r="I299" i="21"/>
  <c r="M299" i="21"/>
  <c r="Q299" i="21"/>
  <c r="U299" i="21"/>
  <c r="Y299" i="21"/>
  <c r="C299" i="21"/>
  <c r="G299" i="21"/>
  <c r="K299" i="21"/>
  <c r="O299" i="21"/>
  <c r="S299" i="21"/>
  <c r="W299" i="21"/>
  <c r="H299" i="21"/>
  <c r="P299" i="21"/>
  <c r="X299" i="21"/>
  <c r="B299" i="21"/>
  <c r="J299" i="21"/>
  <c r="R299" i="21"/>
  <c r="D299" i="21"/>
  <c r="L299" i="21"/>
  <c r="T299" i="21"/>
  <c r="F299" i="21"/>
  <c r="N299" i="21"/>
  <c r="V299" i="21"/>
  <c r="B226" i="21"/>
  <c r="F226" i="21"/>
  <c r="J226" i="21"/>
  <c r="N226" i="21"/>
  <c r="R226" i="21"/>
  <c r="V226" i="21"/>
  <c r="C226" i="21"/>
  <c r="G226" i="21"/>
  <c r="K226" i="21"/>
  <c r="O226" i="21"/>
  <c r="S226" i="21"/>
  <c r="W226" i="21"/>
  <c r="D226" i="21"/>
  <c r="H226" i="21"/>
  <c r="L226" i="21"/>
  <c r="P226" i="21"/>
  <c r="T226" i="21"/>
  <c r="E226" i="21"/>
  <c r="I226" i="21"/>
  <c r="M226" i="21"/>
  <c r="Q226" i="21"/>
  <c r="U226" i="21"/>
  <c r="Y226" i="21"/>
  <c r="X226" i="21"/>
  <c r="C190" i="21"/>
  <c r="G190" i="21"/>
  <c r="K190" i="21"/>
  <c r="O190" i="21"/>
  <c r="S190" i="21"/>
  <c r="W190" i="21"/>
  <c r="D190" i="21"/>
  <c r="H190" i="21"/>
  <c r="L190" i="21"/>
  <c r="P190" i="21"/>
  <c r="T190" i="21"/>
  <c r="X190" i="21"/>
  <c r="E190" i="21"/>
  <c r="I190" i="21"/>
  <c r="M190" i="21"/>
  <c r="Q190" i="21"/>
  <c r="U190" i="21"/>
  <c r="Y190" i="21"/>
  <c r="B190" i="21"/>
  <c r="F190" i="21"/>
  <c r="J190" i="21"/>
  <c r="N190" i="21"/>
  <c r="R190" i="21"/>
  <c r="V190" i="21"/>
  <c r="A443" i="21"/>
  <c r="A227" i="21"/>
  <c r="A264" i="21"/>
  <c r="A478" i="21"/>
  <c r="A514" i="21" s="1"/>
  <c r="A335" i="21"/>
  <c r="A372" i="21"/>
  <c r="E116" i="21"/>
  <c r="I116" i="21"/>
  <c r="M116" i="21"/>
  <c r="Q116" i="21"/>
  <c r="U116" i="21"/>
  <c r="Y116" i="21"/>
  <c r="B116" i="21"/>
  <c r="F116" i="21"/>
  <c r="J116" i="21"/>
  <c r="N116" i="21"/>
  <c r="R116" i="21"/>
  <c r="V116" i="21"/>
  <c r="C116" i="21"/>
  <c r="G116" i="21"/>
  <c r="K116" i="21"/>
  <c r="O116" i="21"/>
  <c r="S116" i="21"/>
  <c r="W116" i="21"/>
  <c r="D116" i="21"/>
  <c r="H116" i="21"/>
  <c r="L116" i="21"/>
  <c r="P116" i="21"/>
  <c r="T116" i="21"/>
  <c r="X116" i="21"/>
  <c r="A81" i="21"/>
  <c r="B43" i="21"/>
  <c r="F43" i="21"/>
  <c r="J43" i="21"/>
  <c r="N43" i="21"/>
  <c r="R43" i="21"/>
  <c r="V43" i="21"/>
  <c r="C43" i="21"/>
  <c r="G43" i="21"/>
  <c r="K43" i="21"/>
  <c r="O43" i="21"/>
  <c r="S43" i="21"/>
  <c r="W43" i="21"/>
  <c r="D43" i="21"/>
  <c r="H43" i="21"/>
  <c r="L43" i="21"/>
  <c r="P43" i="21"/>
  <c r="T43" i="21"/>
  <c r="X43" i="21"/>
  <c r="E43" i="21"/>
  <c r="I43" i="21"/>
  <c r="M43" i="21"/>
  <c r="Q43" i="21"/>
  <c r="U43" i="21"/>
  <c r="Y43" i="21"/>
  <c r="A44" i="21"/>
  <c r="B80" i="21"/>
  <c r="E80" i="21"/>
  <c r="I80" i="21"/>
  <c r="M80" i="21"/>
  <c r="Q80" i="21"/>
  <c r="U80" i="21"/>
  <c r="Y80" i="21"/>
  <c r="F80" i="21"/>
  <c r="J80" i="21"/>
  <c r="N80" i="21"/>
  <c r="R80" i="21"/>
  <c r="V80" i="21"/>
  <c r="C80" i="21"/>
  <c r="G80" i="21"/>
  <c r="K80" i="21"/>
  <c r="O80" i="21"/>
  <c r="S80" i="21"/>
  <c r="W80" i="21"/>
  <c r="D80" i="21"/>
  <c r="H80" i="21"/>
  <c r="L80" i="21"/>
  <c r="P80" i="21"/>
  <c r="T80" i="21"/>
  <c r="X80" i="21"/>
  <c r="A117" i="21"/>
  <c r="E153" i="21"/>
  <c r="I153" i="21"/>
  <c r="M153" i="21"/>
  <c r="Q153" i="21"/>
  <c r="U153" i="21"/>
  <c r="Y153" i="21"/>
  <c r="B153" i="21"/>
  <c r="F153" i="21"/>
  <c r="J153" i="21"/>
  <c r="N153" i="21"/>
  <c r="R153" i="21"/>
  <c r="V153" i="21"/>
  <c r="C153" i="21"/>
  <c r="G153" i="21"/>
  <c r="K153" i="21"/>
  <c r="O153" i="21"/>
  <c r="S153" i="21"/>
  <c r="W153" i="21"/>
  <c r="D153" i="21"/>
  <c r="H153" i="21"/>
  <c r="L153" i="21"/>
  <c r="P153" i="21"/>
  <c r="T153" i="21"/>
  <c r="X153" i="21"/>
  <c r="A154" i="21"/>
  <c r="A191" i="21" s="1"/>
  <c r="E119" i="23"/>
  <c r="I119" i="23"/>
  <c r="M119" i="23"/>
  <c r="Q119" i="23"/>
  <c r="U119" i="23"/>
  <c r="Y119" i="23"/>
  <c r="B119" i="23"/>
  <c r="F119" i="23"/>
  <c r="J119" i="23"/>
  <c r="N119" i="23"/>
  <c r="R119" i="23"/>
  <c r="V119" i="23"/>
  <c r="C119" i="23"/>
  <c r="G119" i="23"/>
  <c r="K119" i="23"/>
  <c r="O119" i="23"/>
  <c r="S119" i="23"/>
  <c r="W119" i="23"/>
  <c r="D119" i="23"/>
  <c r="H119" i="23"/>
  <c r="L119" i="23"/>
  <c r="P119" i="23"/>
  <c r="T119" i="23"/>
  <c r="X119" i="23"/>
  <c r="D226" i="23"/>
  <c r="H226" i="23"/>
  <c r="L226" i="23"/>
  <c r="P226" i="23"/>
  <c r="T226" i="23"/>
  <c r="X226" i="23"/>
  <c r="E226" i="23"/>
  <c r="I226" i="23"/>
  <c r="M226" i="23"/>
  <c r="Q226" i="23"/>
  <c r="U226" i="23"/>
  <c r="Y226" i="23"/>
  <c r="B226" i="23"/>
  <c r="F226" i="23"/>
  <c r="J226" i="23"/>
  <c r="N226" i="23"/>
  <c r="R226" i="23"/>
  <c r="V226" i="23"/>
  <c r="C226" i="23"/>
  <c r="G226" i="23"/>
  <c r="K226" i="23"/>
  <c r="O226" i="23"/>
  <c r="S226" i="23"/>
  <c r="W226" i="23"/>
  <c r="C263" i="23"/>
  <c r="G263" i="23"/>
  <c r="K263" i="23"/>
  <c r="O263" i="23"/>
  <c r="S263" i="23"/>
  <c r="W263" i="23"/>
  <c r="A301" i="23"/>
  <c r="D263" i="23"/>
  <c r="H263" i="23"/>
  <c r="L263" i="23"/>
  <c r="P263" i="23"/>
  <c r="T263" i="23"/>
  <c r="X263" i="23"/>
  <c r="E263" i="23"/>
  <c r="I263" i="23"/>
  <c r="M263" i="23"/>
  <c r="Q263" i="23"/>
  <c r="U263" i="23"/>
  <c r="Y263" i="23"/>
  <c r="B263" i="23"/>
  <c r="F263" i="23"/>
  <c r="J263" i="23"/>
  <c r="N263" i="23"/>
  <c r="R263" i="23"/>
  <c r="V263" i="23"/>
  <c r="A264" i="23"/>
  <c r="E117" i="23"/>
  <c r="I117" i="23"/>
  <c r="M117" i="23"/>
  <c r="Q117" i="23"/>
  <c r="U117" i="23"/>
  <c r="Y117" i="23"/>
  <c r="B117" i="23"/>
  <c r="F117" i="23"/>
  <c r="J117" i="23"/>
  <c r="N117" i="23"/>
  <c r="R117" i="23"/>
  <c r="V117" i="23"/>
  <c r="C117" i="23"/>
  <c r="G117" i="23"/>
  <c r="K117" i="23"/>
  <c r="O117" i="23"/>
  <c r="S117" i="23"/>
  <c r="W117" i="23"/>
  <c r="D117" i="23"/>
  <c r="H117" i="23"/>
  <c r="L117" i="23"/>
  <c r="P117" i="23"/>
  <c r="T117" i="23"/>
  <c r="X117" i="23"/>
  <c r="E373" i="23"/>
  <c r="I373" i="23"/>
  <c r="M373" i="23"/>
  <c r="Q373" i="23"/>
  <c r="U373" i="23"/>
  <c r="Y373" i="23"/>
  <c r="C373" i="23"/>
  <c r="G373" i="23"/>
  <c r="K373" i="23"/>
  <c r="O373" i="23"/>
  <c r="S373" i="23"/>
  <c r="W373" i="23"/>
  <c r="H373" i="23"/>
  <c r="P373" i="23"/>
  <c r="X373" i="23"/>
  <c r="D373" i="23"/>
  <c r="L373" i="23"/>
  <c r="T373" i="23"/>
  <c r="N373" i="23"/>
  <c r="B373" i="23"/>
  <c r="R373" i="23"/>
  <c r="F373" i="23"/>
  <c r="V373" i="23"/>
  <c r="J373" i="23"/>
  <c r="A374" i="23"/>
  <c r="A411" i="23" s="1"/>
  <c r="E190" i="23"/>
  <c r="I190" i="23"/>
  <c r="M190" i="23"/>
  <c r="Q190" i="23"/>
  <c r="U190" i="23"/>
  <c r="Y190" i="23"/>
  <c r="C190" i="23"/>
  <c r="G190" i="23"/>
  <c r="K190" i="23"/>
  <c r="O190" i="23"/>
  <c r="S190" i="23"/>
  <c r="W190" i="23"/>
  <c r="H190" i="23"/>
  <c r="P190" i="23"/>
  <c r="X190" i="23"/>
  <c r="B190" i="23"/>
  <c r="J190" i="23"/>
  <c r="R190" i="23"/>
  <c r="D190" i="23"/>
  <c r="L190" i="23"/>
  <c r="T190" i="23"/>
  <c r="F190" i="23"/>
  <c r="N190" i="23"/>
  <c r="V190" i="23"/>
  <c r="A227" i="23"/>
  <c r="D300" i="23"/>
  <c r="H300" i="23"/>
  <c r="L300" i="23"/>
  <c r="E300" i="23"/>
  <c r="I300" i="23"/>
  <c r="M300" i="23"/>
  <c r="Q300" i="23"/>
  <c r="U300" i="23"/>
  <c r="Y300" i="23"/>
  <c r="C300" i="23"/>
  <c r="G300" i="23"/>
  <c r="K300" i="23"/>
  <c r="O300" i="23"/>
  <c r="S300" i="23"/>
  <c r="W300" i="23"/>
  <c r="N300" i="23"/>
  <c r="V300" i="23"/>
  <c r="B300" i="23"/>
  <c r="P300" i="23"/>
  <c r="X300" i="23"/>
  <c r="F300" i="23"/>
  <c r="R300" i="23"/>
  <c r="J300" i="23"/>
  <c r="T300" i="23"/>
  <c r="A337" i="23"/>
  <c r="B153" i="23"/>
  <c r="F153" i="23"/>
  <c r="J153" i="23"/>
  <c r="N153" i="23"/>
  <c r="R153" i="23"/>
  <c r="V153" i="23"/>
  <c r="C153" i="23"/>
  <c r="G153" i="23"/>
  <c r="K153" i="23"/>
  <c r="O153" i="23"/>
  <c r="S153" i="23"/>
  <c r="W153" i="23"/>
  <c r="A191" i="23"/>
  <c r="E153" i="23"/>
  <c r="I153" i="23"/>
  <c r="M153" i="23"/>
  <c r="Q153" i="23"/>
  <c r="U153" i="23"/>
  <c r="Y153" i="23"/>
  <c r="H153" i="23"/>
  <c r="X153" i="23"/>
  <c r="L153" i="23"/>
  <c r="P153" i="23"/>
  <c r="D153" i="23"/>
  <c r="T153" i="23"/>
  <c r="A154" i="23"/>
  <c r="E82" i="23"/>
  <c r="I82" i="23"/>
  <c r="M82" i="23"/>
  <c r="Q82" i="23"/>
  <c r="U82" i="23"/>
  <c r="Y82" i="23"/>
  <c r="B82" i="23"/>
  <c r="F82" i="23"/>
  <c r="J82" i="23"/>
  <c r="N82" i="23"/>
  <c r="R82" i="23"/>
  <c r="V82" i="23"/>
  <c r="C82" i="23"/>
  <c r="G82" i="23"/>
  <c r="K82" i="23"/>
  <c r="O82" i="23"/>
  <c r="S82" i="23"/>
  <c r="W82" i="23"/>
  <c r="D82" i="23"/>
  <c r="H82" i="23"/>
  <c r="L82" i="23"/>
  <c r="P82" i="23"/>
  <c r="T82" i="23"/>
  <c r="X82" i="23"/>
  <c r="B336" i="23"/>
  <c r="F336" i="23"/>
  <c r="J336" i="23"/>
  <c r="N336" i="23"/>
  <c r="R336" i="23"/>
  <c r="V336" i="23"/>
  <c r="D336" i="23"/>
  <c r="H336" i="23"/>
  <c r="L336" i="23"/>
  <c r="P336" i="23"/>
  <c r="T336" i="23"/>
  <c r="X336" i="23"/>
  <c r="I336" i="23"/>
  <c r="Q336" i="23"/>
  <c r="Y336" i="23"/>
  <c r="C336" i="23"/>
  <c r="K336" i="23"/>
  <c r="S336" i="23"/>
  <c r="E336" i="23"/>
  <c r="M336" i="23"/>
  <c r="U336" i="23"/>
  <c r="G336" i="23"/>
  <c r="O336" i="23"/>
  <c r="W336" i="23"/>
  <c r="E83" i="23"/>
  <c r="I83" i="23"/>
  <c r="M83" i="23"/>
  <c r="Q83" i="23"/>
  <c r="U83" i="23"/>
  <c r="Y83" i="23"/>
  <c r="B83" i="23"/>
  <c r="F83" i="23"/>
  <c r="J83" i="23"/>
  <c r="N83" i="23"/>
  <c r="R83" i="23"/>
  <c r="V83" i="23"/>
  <c r="C83" i="23"/>
  <c r="G83" i="23"/>
  <c r="K83" i="23"/>
  <c r="O83" i="23"/>
  <c r="S83" i="23"/>
  <c r="W83" i="23"/>
  <c r="D83" i="23"/>
  <c r="H83" i="23"/>
  <c r="L83" i="23"/>
  <c r="P83" i="23"/>
  <c r="T83" i="23"/>
  <c r="X83" i="23"/>
  <c r="A45" i="19"/>
  <c r="A117" i="19"/>
  <c r="A263" i="24"/>
  <c r="A334" i="24"/>
  <c r="A447" i="23"/>
  <c r="A155" i="24"/>
  <c r="A442" i="24"/>
  <c r="A371" i="24"/>
  <c r="A408" i="24" s="1"/>
  <c r="A226" i="24"/>
  <c r="A477" i="24"/>
  <c r="A115" i="24"/>
  <c r="A118" i="23"/>
  <c r="C408" i="24" l="1"/>
  <c r="G408" i="24"/>
  <c r="K408" i="24"/>
  <c r="O408" i="24"/>
  <c r="S408" i="24"/>
  <c r="W408" i="24"/>
  <c r="D408" i="24"/>
  <c r="H408" i="24"/>
  <c r="L408" i="24"/>
  <c r="P408" i="24"/>
  <c r="T408" i="24"/>
  <c r="X408" i="24"/>
  <c r="E408" i="24"/>
  <c r="I408" i="24"/>
  <c r="M408" i="24"/>
  <c r="Q408" i="24"/>
  <c r="U408" i="24"/>
  <c r="Y408" i="24"/>
  <c r="B408" i="24"/>
  <c r="F408" i="24"/>
  <c r="J408" i="24"/>
  <c r="N408" i="24"/>
  <c r="R408" i="24"/>
  <c r="V408" i="24"/>
  <c r="A83" i="19"/>
  <c r="D45" i="19"/>
  <c r="H45" i="19"/>
  <c r="L45" i="19"/>
  <c r="P45" i="19"/>
  <c r="T45" i="19"/>
  <c r="X45" i="19"/>
  <c r="E45" i="19"/>
  <c r="I45" i="19"/>
  <c r="M45" i="19"/>
  <c r="Q45" i="19"/>
  <c r="U45" i="19"/>
  <c r="Y45" i="19"/>
  <c r="B45" i="19"/>
  <c r="F45" i="19"/>
  <c r="J45" i="19"/>
  <c r="N45" i="19"/>
  <c r="R45" i="19"/>
  <c r="V45" i="19"/>
  <c r="C45" i="19"/>
  <c r="G45" i="19"/>
  <c r="K45" i="19"/>
  <c r="O45" i="19"/>
  <c r="S45" i="19"/>
  <c r="W45" i="19"/>
  <c r="D514" i="21"/>
  <c r="H514" i="21"/>
  <c r="L514" i="21"/>
  <c r="P514" i="21"/>
  <c r="T514" i="21"/>
  <c r="X514" i="21"/>
  <c r="E514" i="21"/>
  <c r="I514" i="21"/>
  <c r="M514" i="21"/>
  <c r="Q514" i="21"/>
  <c r="U514" i="21"/>
  <c r="Y514" i="21"/>
  <c r="B514" i="21"/>
  <c r="F514" i="21"/>
  <c r="J514" i="21"/>
  <c r="N514" i="21"/>
  <c r="R514" i="21"/>
  <c r="V514" i="21"/>
  <c r="C514" i="21"/>
  <c r="G514" i="21"/>
  <c r="K514" i="21"/>
  <c r="O514" i="21"/>
  <c r="S514" i="21"/>
  <c r="W514" i="21"/>
  <c r="C448" i="19"/>
  <c r="G448" i="19"/>
  <c r="K448" i="19"/>
  <c r="O448" i="19"/>
  <c r="S448" i="19"/>
  <c r="W448" i="19"/>
  <c r="D448" i="19"/>
  <c r="H448" i="19"/>
  <c r="L448" i="19"/>
  <c r="P448" i="19"/>
  <c r="T448" i="19"/>
  <c r="X448" i="19"/>
  <c r="E448" i="19"/>
  <c r="I448" i="19"/>
  <c r="M448" i="19"/>
  <c r="Q448" i="19"/>
  <c r="U448" i="19"/>
  <c r="Y448" i="19"/>
  <c r="B448" i="19"/>
  <c r="F448" i="19"/>
  <c r="J448" i="19"/>
  <c r="N448" i="19"/>
  <c r="R448" i="19"/>
  <c r="V448" i="19"/>
  <c r="A449" i="19"/>
  <c r="E155" i="19"/>
  <c r="I155" i="19"/>
  <c r="M155" i="19"/>
  <c r="Q155" i="19"/>
  <c r="U155" i="19"/>
  <c r="Y155" i="19"/>
  <c r="B155" i="19"/>
  <c r="F155" i="19"/>
  <c r="J155" i="19"/>
  <c r="N155" i="19"/>
  <c r="R155" i="19"/>
  <c r="V155" i="19"/>
  <c r="C155" i="19"/>
  <c r="G155" i="19"/>
  <c r="K155" i="19"/>
  <c r="O155" i="19"/>
  <c r="S155" i="19"/>
  <c r="W155" i="19"/>
  <c r="D155" i="19"/>
  <c r="H155" i="19"/>
  <c r="L155" i="19"/>
  <c r="P155" i="19"/>
  <c r="T155" i="19"/>
  <c r="X155" i="19"/>
  <c r="A192" i="19"/>
  <c r="E442" i="24"/>
  <c r="I442" i="24"/>
  <c r="M442" i="24"/>
  <c r="Q442" i="24"/>
  <c r="U442" i="24"/>
  <c r="Y442" i="24"/>
  <c r="B442" i="24"/>
  <c r="F442" i="24"/>
  <c r="J442" i="24"/>
  <c r="N442" i="24"/>
  <c r="R442" i="24"/>
  <c r="V442" i="24"/>
  <c r="C442" i="24"/>
  <c r="G442" i="24"/>
  <c r="K442" i="24"/>
  <c r="O442" i="24"/>
  <c r="S442" i="24"/>
  <c r="W442" i="24"/>
  <c r="D442" i="24"/>
  <c r="H442" i="24"/>
  <c r="L442" i="24"/>
  <c r="P442" i="24"/>
  <c r="T442" i="24"/>
  <c r="X442" i="24"/>
  <c r="B412" i="19"/>
  <c r="F412" i="19"/>
  <c r="J412" i="19"/>
  <c r="N412" i="19"/>
  <c r="R412" i="19"/>
  <c r="V412" i="19"/>
  <c r="C412" i="19"/>
  <c r="G412" i="19"/>
  <c r="K412" i="19"/>
  <c r="O412" i="19"/>
  <c r="S412" i="19"/>
  <c r="W412" i="19"/>
  <c r="D412" i="19"/>
  <c r="H412" i="19"/>
  <c r="L412" i="19"/>
  <c r="P412" i="19"/>
  <c r="T412" i="19"/>
  <c r="X412" i="19"/>
  <c r="E412" i="19"/>
  <c r="I412" i="19"/>
  <c r="M412" i="19"/>
  <c r="Q412" i="19"/>
  <c r="U412" i="19"/>
  <c r="Y412" i="19"/>
  <c r="A413" i="19"/>
  <c r="B513" i="24"/>
  <c r="F513" i="24"/>
  <c r="J513" i="24"/>
  <c r="N513" i="24"/>
  <c r="R513" i="24"/>
  <c r="V513" i="24"/>
  <c r="C513" i="24"/>
  <c r="G513" i="24"/>
  <c r="K513" i="24"/>
  <c r="O513" i="24"/>
  <c r="S513" i="24"/>
  <c r="W513" i="24"/>
  <c r="D513" i="24"/>
  <c r="H513" i="24"/>
  <c r="L513" i="24"/>
  <c r="P513" i="24"/>
  <c r="T513" i="24"/>
  <c r="X513" i="24"/>
  <c r="E513" i="24"/>
  <c r="I513" i="24"/>
  <c r="M513" i="24"/>
  <c r="Q513" i="24"/>
  <c r="U513" i="24"/>
  <c r="Y513" i="24"/>
  <c r="A304" i="19"/>
  <c r="B266" i="19"/>
  <c r="F266" i="19"/>
  <c r="J266" i="19"/>
  <c r="N266" i="19"/>
  <c r="R266" i="19"/>
  <c r="V266" i="19"/>
  <c r="C266" i="19"/>
  <c r="G266" i="19"/>
  <c r="K266" i="19"/>
  <c r="O266" i="19"/>
  <c r="S266" i="19"/>
  <c r="W266" i="19"/>
  <c r="E266" i="19"/>
  <c r="I266" i="19"/>
  <c r="M266" i="19"/>
  <c r="Q266" i="19"/>
  <c r="U266" i="19"/>
  <c r="Y266" i="19"/>
  <c r="D266" i="19"/>
  <c r="T266" i="19"/>
  <c r="H266" i="19"/>
  <c r="X266" i="19"/>
  <c r="L266" i="19"/>
  <c r="P266" i="19"/>
  <c r="A267" i="19"/>
  <c r="E191" i="19"/>
  <c r="I191" i="19"/>
  <c r="M191" i="19"/>
  <c r="Q191" i="19"/>
  <c r="U191" i="19"/>
  <c r="Y191" i="19"/>
  <c r="B191" i="19"/>
  <c r="F191" i="19"/>
  <c r="J191" i="19"/>
  <c r="N191" i="19"/>
  <c r="R191" i="19"/>
  <c r="V191" i="19"/>
  <c r="C191" i="19"/>
  <c r="G191" i="19"/>
  <c r="K191" i="19"/>
  <c r="O191" i="19"/>
  <c r="S191" i="19"/>
  <c r="W191" i="19"/>
  <c r="D191" i="19"/>
  <c r="H191" i="19"/>
  <c r="L191" i="19"/>
  <c r="P191" i="19"/>
  <c r="T191" i="19"/>
  <c r="X191" i="19"/>
  <c r="A228" i="19"/>
  <c r="E376" i="19"/>
  <c r="I376" i="19"/>
  <c r="M376" i="19"/>
  <c r="Q376" i="19"/>
  <c r="U376" i="19"/>
  <c r="Y376" i="19"/>
  <c r="B376" i="19"/>
  <c r="F376" i="19"/>
  <c r="J376" i="19"/>
  <c r="N376" i="19"/>
  <c r="R376" i="19"/>
  <c r="V376" i="19"/>
  <c r="C376" i="19"/>
  <c r="G376" i="19"/>
  <c r="K376" i="19"/>
  <c r="O376" i="19"/>
  <c r="S376" i="19"/>
  <c r="W376" i="19"/>
  <c r="D376" i="19"/>
  <c r="H376" i="19"/>
  <c r="L376" i="19"/>
  <c r="P376" i="19"/>
  <c r="T376" i="19"/>
  <c r="X376" i="19"/>
  <c r="A377" i="19"/>
  <c r="A514" i="24"/>
  <c r="E477" i="24"/>
  <c r="I477" i="24"/>
  <c r="M477" i="24"/>
  <c r="Q477" i="24"/>
  <c r="U477" i="24"/>
  <c r="Y477" i="24"/>
  <c r="B477" i="24"/>
  <c r="F477" i="24"/>
  <c r="J477" i="24"/>
  <c r="N477" i="24"/>
  <c r="R477" i="24"/>
  <c r="V477" i="24"/>
  <c r="C477" i="24"/>
  <c r="G477" i="24"/>
  <c r="K477" i="24"/>
  <c r="O477" i="24"/>
  <c r="S477" i="24"/>
  <c r="W477" i="24"/>
  <c r="D477" i="24"/>
  <c r="H477" i="24"/>
  <c r="L477" i="24"/>
  <c r="P477" i="24"/>
  <c r="T477" i="24"/>
  <c r="X477" i="24"/>
  <c r="B447" i="23"/>
  <c r="F447" i="23"/>
  <c r="J447" i="23"/>
  <c r="N447" i="23"/>
  <c r="R447" i="23"/>
  <c r="V447" i="23"/>
  <c r="C447" i="23"/>
  <c r="G447" i="23"/>
  <c r="K447" i="23"/>
  <c r="O447" i="23"/>
  <c r="S447" i="23"/>
  <c r="W447" i="23"/>
  <c r="D447" i="23"/>
  <c r="H447" i="23"/>
  <c r="L447" i="23"/>
  <c r="P447" i="23"/>
  <c r="T447" i="23"/>
  <c r="X447" i="23"/>
  <c r="E447" i="23"/>
  <c r="I447" i="23"/>
  <c r="M447" i="23"/>
  <c r="Q447" i="23"/>
  <c r="U447" i="23"/>
  <c r="Y447" i="23"/>
  <c r="A156" i="19"/>
  <c r="D117" i="19"/>
  <c r="H117" i="19"/>
  <c r="L117" i="19"/>
  <c r="P117" i="19"/>
  <c r="T117" i="19"/>
  <c r="X117" i="19"/>
  <c r="E117" i="19"/>
  <c r="I117" i="19"/>
  <c r="M117" i="19"/>
  <c r="Q117" i="19"/>
  <c r="U117" i="19"/>
  <c r="Y117" i="19"/>
  <c r="B117" i="19"/>
  <c r="F117" i="19"/>
  <c r="J117" i="19"/>
  <c r="N117" i="19"/>
  <c r="R117" i="19"/>
  <c r="V117" i="19"/>
  <c r="C117" i="19"/>
  <c r="G117" i="19"/>
  <c r="K117" i="19"/>
  <c r="O117" i="19"/>
  <c r="S117" i="19"/>
  <c r="W117" i="19"/>
  <c r="B411" i="23"/>
  <c r="F411" i="23"/>
  <c r="J411" i="23"/>
  <c r="N411" i="23"/>
  <c r="R411" i="23"/>
  <c r="V411" i="23"/>
  <c r="C411" i="23"/>
  <c r="G411" i="23"/>
  <c r="K411" i="23"/>
  <c r="O411" i="23"/>
  <c r="S411" i="23"/>
  <c r="W411" i="23"/>
  <c r="D411" i="23"/>
  <c r="H411" i="23"/>
  <c r="L411" i="23"/>
  <c r="P411" i="23"/>
  <c r="T411" i="23"/>
  <c r="X411" i="23"/>
  <c r="E411" i="23"/>
  <c r="I411" i="23"/>
  <c r="M411" i="23"/>
  <c r="Q411" i="23"/>
  <c r="U411" i="23"/>
  <c r="Y411" i="23"/>
  <c r="B303" i="19"/>
  <c r="F303" i="19"/>
  <c r="J303" i="19"/>
  <c r="N303" i="19"/>
  <c r="R303" i="19"/>
  <c r="V303" i="19"/>
  <c r="C303" i="19"/>
  <c r="G303" i="19"/>
  <c r="K303" i="19"/>
  <c r="O303" i="19"/>
  <c r="S303" i="19"/>
  <c r="W303" i="19"/>
  <c r="D303" i="19"/>
  <c r="H303" i="19"/>
  <c r="L303" i="19"/>
  <c r="P303" i="19"/>
  <c r="T303" i="19"/>
  <c r="X303" i="19"/>
  <c r="E303" i="19"/>
  <c r="I303" i="19"/>
  <c r="M303" i="19"/>
  <c r="Q303" i="19"/>
  <c r="U303" i="19"/>
  <c r="Y303" i="19"/>
  <c r="A340" i="19"/>
  <c r="E227" i="19"/>
  <c r="I227" i="19"/>
  <c r="M227" i="19"/>
  <c r="Q227" i="19"/>
  <c r="U227" i="19"/>
  <c r="Y227" i="19"/>
  <c r="B227" i="19"/>
  <c r="F227" i="19"/>
  <c r="J227" i="19"/>
  <c r="N227" i="19"/>
  <c r="R227" i="19"/>
  <c r="V227" i="19"/>
  <c r="C227" i="19"/>
  <c r="G227" i="19"/>
  <c r="K227" i="19"/>
  <c r="O227" i="19"/>
  <c r="S227" i="19"/>
  <c r="W227" i="19"/>
  <c r="D227" i="19"/>
  <c r="H227" i="19"/>
  <c r="L227" i="19"/>
  <c r="P227" i="19"/>
  <c r="T227" i="19"/>
  <c r="X227" i="19"/>
  <c r="E339" i="19"/>
  <c r="I339" i="19"/>
  <c r="M339" i="19"/>
  <c r="Q339" i="19"/>
  <c r="U339" i="19"/>
  <c r="Y339" i="19"/>
  <c r="B339" i="19"/>
  <c r="F339" i="19"/>
  <c r="J339" i="19"/>
  <c r="N339" i="19"/>
  <c r="R339" i="19"/>
  <c r="V339" i="19"/>
  <c r="C339" i="19"/>
  <c r="G339" i="19"/>
  <c r="K339" i="19"/>
  <c r="O339" i="19"/>
  <c r="S339" i="19"/>
  <c r="W339" i="19"/>
  <c r="D339" i="19"/>
  <c r="H339" i="19"/>
  <c r="L339" i="19"/>
  <c r="P339" i="19"/>
  <c r="T339" i="19"/>
  <c r="X339" i="19"/>
  <c r="D83" i="24"/>
  <c r="H83" i="24"/>
  <c r="L83" i="24"/>
  <c r="P83" i="24"/>
  <c r="T83" i="24"/>
  <c r="X83" i="24"/>
  <c r="B83" i="24"/>
  <c r="F83" i="24"/>
  <c r="J83" i="24"/>
  <c r="N83" i="24"/>
  <c r="R83" i="24"/>
  <c r="V83" i="24"/>
  <c r="G83" i="24"/>
  <c r="O83" i="24"/>
  <c r="W83" i="24"/>
  <c r="I83" i="24"/>
  <c r="Q83" i="24"/>
  <c r="Y83" i="24"/>
  <c r="C83" i="24"/>
  <c r="K83" i="24"/>
  <c r="S83" i="24"/>
  <c r="E83" i="24"/>
  <c r="M83" i="24"/>
  <c r="U83" i="24"/>
  <c r="C115" i="24"/>
  <c r="G115" i="24"/>
  <c r="K115" i="24"/>
  <c r="O115" i="24"/>
  <c r="S115" i="24"/>
  <c r="W115" i="24"/>
  <c r="D115" i="24"/>
  <c r="H115" i="24"/>
  <c r="L115" i="24"/>
  <c r="P115" i="24"/>
  <c r="T115" i="24"/>
  <c r="X115" i="24"/>
  <c r="E115" i="24"/>
  <c r="I115" i="24"/>
  <c r="M115" i="24"/>
  <c r="Q115" i="24"/>
  <c r="U115" i="24"/>
  <c r="Y115" i="24"/>
  <c r="B115" i="24"/>
  <c r="F115" i="24"/>
  <c r="J115" i="24"/>
  <c r="N115" i="24"/>
  <c r="R115" i="24"/>
  <c r="V115" i="24"/>
  <c r="B371" i="24"/>
  <c r="F371" i="24"/>
  <c r="J371" i="24"/>
  <c r="N371" i="24"/>
  <c r="R371" i="24"/>
  <c r="V371" i="24"/>
  <c r="C371" i="24"/>
  <c r="G371" i="24"/>
  <c r="K371" i="24"/>
  <c r="O371" i="24"/>
  <c r="S371" i="24"/>
  <c r="W371" i="24"/>
  <c r="H371" i="24"/>
  <c r="P371" i="24"/>
  <c r="X371" i="24"/>
  <c r="I371" i="24"/>
  <c r="Q371" i="24"/>
  <c r="Y371" i="24"/>
  <c r="D371" i="24"/>
  <c r="L371" i="24"/>
  <c r="T371" i="24"/>
  <c r="E371" i="24"/>
  <c r="M371" i="24"/>
  <c r="U371" i="24"/>
  <c r="C119" i="24"/>
  <c r="G119" i="24"/>
  <c r="K119" i="24"/>
  <c r="O119" i="24"/>
  <c r="S119" i="24"/>
  <c r="W119" i="24"/>
  <c r="D119" i="24"/>
  <c r="H119" i="24"/>
  <c r="L119" i="24"/>
  <c r="P119" i="24"/>
  <c r="T119" i="24"/>
  <c r="X119" i="24"/>
  <c r="E119" i="24"/>
  <c r="I119" i="24"/>
  <c r="M119" i="24"/>
  <c r="Q119" i="24"/>
  <c r="U119" i="24"/>
  <c r="Y119" i="24"/>
  <c r="B119" i="24"/>
  <c r="F119" i="24"/>
  <c r="J119" i="24"/>
  <c r="N119" i="24"/>
  <c r="R119" i="24"/>
  <c r="V119" i="24"/>
  <c r="D334" i="24"/>
  <c r="H334" i="24"/>
  <c r="L334" i="24"/>
  <c r="P334" i="24"/>
  <c r="T334" i="24"/>
  <c r="X334" i="24"/>
  <c r="E334" i="24"/>
  <c r="I334" i="24"/>
  <c r="M334" i="24"/>
  <c r="Q334" i="24"/>
  <c r="U334" i="24"/>
  <c r="Y334" i="24"/>
  <c r="B334" i="24"/>
  <c r="J334" i="24"/>
  <c r="R334" i="24"/>
  <c r="C334" i="24"/>
  <c r="K334" i="24"/>
  <c r="S334" i="24"/>
  <c r="F334" i="24"/>
  <c r="N334" i="24"/>
  <c r="V334" i="24"/>
  <c r="G334" i="24"/>
  <c r="O334" i="24"/>
  <c r="W334" i="24"/>
  <c r="D191" i="24"/>
  <c r="H191" i="24"/>
  <c r="L191" i="24"/>
  <c r="P191" i="24"/>
  <c r="T191" i="24"/>
  <c r="X191" i="24"/>
  <c r="C191" i="24"/>
  <c r="G191" i="24"/>
  <c r="K191" i="24"/>
  <c r="O191" i="24"/>
  <c r="S191" i="24"/>
  <c r="W191" i="24"/>
  <c r="I191" i="24"/>
  <c r="Q191" i="24"/>
  <c r="Y191" i="24"/>
  <c r="B191" i="24"/>
  <c r="J191" i="24"/>
  <c r="R191" i="24"/>
  <c r="E191" i="24"/>
  <c r="M191" i="24"/>
  <c r="U191" i="24"/>
  <c r="F191" i="24"/>
  <c r="N191" i="24"/>
  <c r="V191" i="24"/>
  <c r="D226" i="24"/>
  <c r="H226" i="24"/>
  <c r="L226" i="24"/>
  <c r="P226" i="24"/>
  <c r="T226" i="24"/>
  <c r="X226" i="24"/>
  <c r="E226" i="24"/>
  <c r="I226" i="24"/>
  <c r="M226" i="24"/>
  <c r="Q226" i="24"/>
  <c r="U226" i="24"/>
  <c r="Y226" i="24"/>
  <c r="B226" i="24"/>
  <c r="F226" i="24"/>
  <c r="J226" i="24"/>
  <c r="N226" i="24"/>
  <c r="R226" i="24"/>
  <c r="V226" i="24"/>
  <c r="C226" i="24"/>
  <c r="G226" i="24"/>
  <c r="K226" i="24"/>
  <c r="O226" i="24"/>
  <c r="S226" i="24"/>
  <c r="W226" i="24"/>
  <c r="A192" i="24"/>
  <c r="E155" i="24"/>
  <c r="I155" i="24"/>
  <c r="M155" i="24"/>
  <c r="Q155" i="24"/>
  <c r="U155" i="24"/>
  <c r="Y155" i="24"/>
  <c r="B155" i="24"/>
  <c r="F155" i="24"/>
  <c r="J155" i="24"/>
  <c r="N155" i="24"/>
  <c r="R155" i="24"/>
  <c r="V155" i="24"/>
  <c r="C155" i="24"/>
  <c r="G155" i="24"/>
  <c r="K155" i="24"/>
  <c r="O155" i="24"/>
  <c r="S155" i="24"/>
  <c r="W155" i="24"/>
  <c r="D155" i="24"/>
  <c r="H155" i="24"/>
  <c r="L155" i="24"/>
  <c r="P155" i="24"/>
  <c r="T155" i="24"/>
  <c r="X155" i="24"/>
  <c r="A300" i="24"/>
  <c r="B263" i="24"/>
  <c r="F263" i="24"/>
  <c r="J263" i="24"/>
  <c r="N263" i="24"/>
  <c r="R263" i="24"/>
  <c r="V263" i="24"/>
  <c r="C263" i="24"/>
  <c r="G263" i="24"/>
  <c r="K263" i="24"/>
  <c r="O263" i="24"/>
  <c r="S263" i="24"/>
  <c r="W263" i="24"/>
  <c r="D263" i="24"/>
  <c r="H263" i="24"/>
  <c r="L263" i="24"/>
  <c r="P263" i="24"/>
  <c r="T263" i="24"/>
  <c r="X263" i="24"/>
  <c r="E263" i="24"/>
  <c r="I263" i="24"/>
  <c r="M263" i="24"/>
  <c r="Q263" i="24"/>
  <c r="U263" i="24"/>
  <c r="Y263" i="24"/>
  <c r="E299" i="24"/>
  <c r="I299" i="24"/>
  <c r="M299" i="24"/>
  <c r="Q299" i="24"/>
  <c r="U299" i="24"/>
  <c r="Y299" i="24"/>
  <c r="C299" i="24"/>
  <c r="G299" i="24"/>
  <c r="K299" i="24"/>
  <c r="O299" i="24"/>
  <c r="S299" i="24"/>
  <c r="W299" i="24"/>
  <c r="D299" i="24"/>
  <c r="H299" i="24"/>
  <c r="L299" i="24"/>
  <c r="P299" i="24"/>
  <c r="T299" i="24"/>
  <c r="X299" i="24"/>
  <c r="N299" i="24"/>
  <c r="B299" i="24"/>
  <c r="R299" i="24"/>
  <c r="F299" i="24"/>
  <c r="V299" i="24"/>
  <c r="J299" i="24"/>
  <c r="A409" i="21"/>
  <c r="D372" i="21"/>
  <c r="H372" i="21"/>
  <c r="L372" i="21"/>
  <c r="P372" i="21"/>
  <c r="T372" i="21"/>
  <c r="X372" i="21"/>
  <c r="E372" i="21"/>
  <c r="I372" i="21"/>
  <c r="M372" i="21"/>
  <c r="Q372" i="21"/>
  <c r="U372" i="21"/>
  <c r="Y372" i="21"/>
  <c r="B372" i="21"/>
  <c r="F372" i="21"/>
  <c r="J372" i="21"/>
  <c r="N372" i="21"/>
  <c r="R372" i="21"/>
  <c r="V372" i="21"/>
  <c r="C372" i="21"/>
  <c r="G372" i="21"/>
  <c r="K372" i="21"/>
  <c r="O372" i="21"/>
  <c r="S372" i="21"/>
  <c r="W372" i="21"/>
  <c r="B478" i="21"/>
  <c r="F478" i="21"/>
  <c r="J478" i="21"/>
  <c r="N478" i="21"/>
  <c r="R478" i="21"/>
  <c r="V478" i="21"/>
  <c r="D478" i="21"/>
  <c r="H478" i="21"/>
  <c r="L478" i="21"/>
  <c r="P478" i="21"/>
  <c r="T478" i="21"/>
  <c r="X478" i="21"/>
  <c r="E478" i="21"/>
  <c r="M478" i="21"/>
  <c r="U478" i="21"/>
  <c r="G478" i="21"/>
  <c r="O478" i="21"/>
  <c r="W478" i="21"/>
  <c r="I478" i="21"/>
  <c r="Q478" i="21"/>
  <c r="Y478" i="21"/>
  <c r="C478" i="21"/>
  <c r="K478" i="21"/>
  <c r="S478" i="21"/>
  <c r="B443" i="21"/>
  <c r="F443" i="21"/>
  <c r="J443" i="21"/>
  <c r="N443" i="21"/>
  <c r="R443" i="21"/>
  <c r="V443" i="21"/>
  <c r="C443" i="21"/>
  <c r="G443" i="21"/>
  <c r="K443" i="21"/>
  <c r="O443" i="21"/>
  <c r="S443" i="21"/>
  <c r="W443" i="21"/>
  <c r="D443" i="21"/>
  <c r="H443" i="21"/>
  <c r="L443" i="21"/>
  <c r="P443" i="21"/>
  <c r="T443" i="21"/>
  <c r="X443" i="21"/>
  <c r="E443" i="21"/>
  <c r="I443" i="21"/>
  <c r="M443" i="21"/>
  <c r="Q443" i="21"/>
  <c r="U443" i="21"/>
  <c r="Y443" i="21"/>
  <c r="D408" i="21"/>
  <c r="H408" i="21"/>
  <c r="L408" i="21"/>
  <c r="P408" i="21"/>
  <c r="T408" i="21"/>
  <c r="X408" i="21"/>
  <c r="B408" i="21"/>
  <c r="F408" i="21"/>
  <c r="J408" i="21"/>
  <c r="N408" i="21"/>
  <c r="R408" i="21"/>
  <c r="V408" i="21"/>
  <c r="E408" i="21"/>
  <c r="M408" i="21"/>
  <c r="U408" i="21"/>
  <c r="G408" i="21"/>
  <c r="O408" i="21"/>
  <c r="W408" i="21"/>
  <c r="I408" i="21"/>
  <c r="Q408" i="21"/>
  <c r="Y408" i="21"/>
  <c r="C408" i="21"/>
  <c r="K408" i="21"/>
  <c r="S408" i="21"/>
  <c r="B264" i="21"/>
  <c r="F264" i="21"/>
  <c r="J264" i="21"/>
  <c r="N264" i="21"/>
  <c r="R264" i="21"/>
  <c r="V264" i="21"/>
  <c r="A301" i="21"/>
  <c r="D264" i="21"/>
  <c r="H264" i="21"/>
  <c r="L264" i="21"/>
  <c r="P264" i="21"/>
  <c r="T264" i="21"/>
  <c r="X264" i="21"/>
  <c r="I264" i="21"/>
  <c r="Q264" i="21"/>
  <c r="Y264" i="21"/>
  <c r="C264" i="21"/>
  <c r="K264" i="21"/>
  <c r="S264" i="21"/>
  <c r="E264" i="21"/>
  <c r="M264" i="21"/>
  <c r="U264" i="21"/>
  <c r="G264" i="21"/>
  <c r="O264" i="21"/>
  <c r="W264" i="21"/>
  <c r="E300" i="21"/>
  <c r="I300" i="21"/>
  <c r="M300" i="21"/>
  <c r="Q300" i="21"/>
  <c r="U300" i="21"/>
  <c r="Y300" i="21"/>
  <c r="C300" i="21"/>
  <c r="G300" i="21"/>
  <c r="K300" i="21"/>
  <c r="O300" i="21"/>
  <c r="S300" i="21"/>
  <c r="W300" i="21"/>
  <c r="H300" i="21"/>
  <c r="P300" i="21"/>
  <c r="X300" i="21"/>
  <c r="B300" i="21"/>
  <c r="J300" i="21"/>
  <c r="R300" i="21"/>
  <c r="D300" i="21"/>
  <c r="L300" i="21"/>
  <c r="T300" i="21"/>
  <c r="F300" i="21"/>
  <c r="N300" i="21"/>
  <c r="V300" i="21"/>
  <c r="B335" i="21"/>
  <c r="F335" i="21"/>
  <c r="J335" i="21"/>
  <c r="N335" i="21"/>
  <c r="R335" i="21"/>
  <c r="V335" i="21"/>
  <c r="C335" i="21"/>
  <c r="G335" i="21"/>
  <c r="K335" i="21"/>
  <c r="O335" i="21"/>
  <c r="S335" i="21"/>
  <c r="W335" i="21"/>
  <c r="I335" i="21"/>
  <c r="Q335" i="21"/>
  <c r="Y335" i="21"/>
  <c r="D335" i="21"/>
  <c r="L335" i="21"/>
  <c r="T335" i="21"/>
  <c r="P335" i="21"/>
  <c r="H335" i="21"/>
  <c r="X335" i="21"/>
  <c r="U335" i="21"/>
  <c r="E335" i="21"/>
  <c r="M335" i="21"/>
  <c r="C191" i="21"/>
  <c r="G191" i="21"/>
  <c r="K191" i="21"/>
  <c r="O191" i="21"/>
  <c r="S191" i="21"/>
  <c r="W191" i="21"/>
  <c r="D191" i="21"/>
  <c r="H191" i="21"/>
  <c r="L191" i="21"/>
  <c r="P191" i="21"/>
  <c r="T191" i="21"/>
  <c r="X191" i="21"/>
  <c r="E191" i="21"/>
  <c r="I191" i="21"/>
  <c r="M191" i="21"/>
  <c r="Q191" i="21"/>
  <c r="U191" i="21"/>
  <c r="Y191" i="21"/>
  <c r="B191" i="21"/>
  <c r="F191" i="21"/>
  <c r="J191" i="21"/>
  <c r="N191" i="21"/>
  <c r="R191" i="21"/>
  <c r="V191" i="21"/>
  <c r="B227" i="21"/>
  <c r="F227" i="21"/>
  <c r="J227" i="21"/>
  <c r="N227" i="21"/>
  <c r="R227" i="21"/>
  <c r="V227" i="21"/>
  <c r="C227" i="21"/>
  <c r="G227" i="21"/>
  <c r="K227" i="21"/>
  <c r="O227" i="21"/>
  <c r="S227" i="21"/>
  <c r="W227" i="21"/>
  <c r="E227" i="21"/>
  <c r="I227" i="21"/>
  <c r="M227" i="21"/>
  <c r="Q227" i="21"/>
  <c r="U227" i="21"/>
  <c r="Y227" i="21"/>
  <c r="P227" i="21"/>
  <c r="D227" i="21"/>
  <c r="T227" i="21"/>
  <c r="H227" i="21"/>
  <c r="X227" i="21"/>
  <c r="L227" i="21"/>
  <c r="A336" i="21"/>
  <c r="A228" i="21"/>
  <c r="A373" i="21"/>
  <c r="A444" i="21"/>
  <c r="A479" i="21"/>
  <c r="A515" i="21" s="1"/>
  <c r="A265" i="21"/>
  <c r="E154" i="21"/>
  <c r="I154" i="21"/>
  <c r="M154" i="21"/>
  <c r="Q154" i="21"/>
  <c r="U154" i="21"/>
  <c r="Y154" i="21"/>
  <c r="B154" i="21"/>
  <c r="F154" i="21"/>
  <c r="J154" i="21"/>
  <c r="N154" i="21"/>
  <c r="R154" i="21"/>
  <c r="V154" i="21"/>
  <c r="C154" i="21"/>
  <c r="G154" i="21"/>
  <c r="K154" i="21"/>
  <c r="O154" i="21"/>
  <c r="S154" i="21"/>
  <c r="W154" i="21"/>
  <c r="D154" i="21"/>
  <c r="H154" i="21"/>
  <c r="L154" i="21"/>
  <c r="P154" i="21"/>
  <c r="T154" i="21"/>
  <c r="X154" i="21"/>
  <c r="A155" i="21"/>
  <c r="A192" i="21" s="1"/>
  <c r="E117" i="21"/>
  <c r="I117" i="21"/>
  <c r="M117" i="21"/>
  <c r="Q117" i="21"/>
  <c r="U117" i="21"/>
  <c r="Y117" i="21"/>
  <c r="B117" i="21"/>
  <c r="F117" i="21"/>
  <c r="J117" i="21"/>
  <c r="N117" i="21"/>
  <c r="R117" i="21"/>
  <c r="V117" i="21"/>
  <c r="C117" i="21"/>
  <c r="G117" i="21"/>
  <c r="K117" i="21"/>
  <c r="O117" i="21"/>
  <c r="S117" i="21"/>
  <c r="W117" i="21"/>
  <c r="D117" i="21"/>
  <c r="H117" i="21"/>
  <c r="L117" i="21"/>
  <c r="P117" i="21"/>
  <c r="T117" i="21"/>
  <c r="X117" i="21"/>
  <c r="A82" i="21"/>
  <c r="B44" i="21"/>
  <c r="F44" i="21"/>
  <c r="J44" i="21"/>
  <c r="N44" i="21"/>
  <c r="R44" i="21"/>
  <c r="V44" i="21"/>
  <c r="C44" i="21"/>
  <c r="G44" i="21"/>
  <c r="K44" i="21"/>
  <c r="O44" i="21"/>
  <c r="S44" i="21"/>
  <c r="W44" i="21"/>
  <c r="D44" i="21"/>
  <c r="H44" i="21"/>
  <c r="L44" i="21"/>
  <c r="P44" i="21"/>
  <c r="T44" i="21"/>
  <c r="X44" i="21"/>
  <c r="E44" i="21"/>
  <c r="I44" i="21"/>
  <c r="M44" i="21"/>
  <c r="Q44" i="21"/>
  <c r="U44" i="21"/>
  <c r="Y44" i="21"/>
  <c r="A45" i="21"/>
  <c r="B81" i="21"/>
  <c r="F81" i="21"/>
  <c r="J81" i="21"/>
  <c r="N81" i="21"/>
  <c r="R81" i="21"/>
  <c r="V81" i="21"/>
  <c r="C81" i="21"/>
  <c r="G81" i="21"/>
  <c r="K81" i="21"/>
  <c r="O81" i="21"/>
  <c r="S81" i="21"/>
  <c r="W81" i="21"/>
  <c r="D81" i="21"/>
  <c r="H81" i="21"/>
  <c r="L81" i="21"/>
  <c r="P81" i="21"/>
  <c r="T81" i="21"/>
  <c r="X81" i="21"/>
  <c r="E81" i="21"/>
  <c r="I81" i="21"/>
  <c r="M81" i="21"/>
  <c r="Q81" i="21"/>
  <c r="U81" i="21"/>
  <c r="Y81" i="21"/>
  <c r="A118" i="21"/>
  <c r="D227" i="23"/>
  <c r="H227" i="23"/>
  <c r="L227" i="23"/>
  <c r="P227" i="23"/>
  <c r="T227" i="23"/>
  <c r="X227" i="23"/>
  <c r="E227" i="23"/>
  <c r="I227" i="23"/>
  <c r="M227" i="23"/>
  <c r="Q227" i="23"/>
  <c r="U227" i="23"/>
  <c r="Y227" i="23"/>
  <c r="B227" i="23"/>
  <c r="F227" i="23"/>
  <c r="J227" i="23"/>
  <c r="N227" i="23"/>
  <c r="R227" i="23"/>
  <c r="V227" i="23"/>
  <c r="C227" i="23"/>
  <c r="G227" i="23"/>
  <c r="K227" i="23"/>
  <c r="O227" i="23"/>
  <c r="S227" i="23"/>
  <c r="W227" i="23"/>
  <c r="B154" i="23"/>
  <c r="F154" i="23"/>
  <c r="J154" i="23"/>
  <c r="N154" i="23"/>
  <c r="R154" i="23"/>
  <c r="V154" i="23"/>
  <c r="C154" i="23"/>
  <c r="G154" i="23"/>
  <c r="K154" i="23"/>
  <c r="O154" i="23"/>
  <c r="S154" i="23"/>
  <c r="W154" i="23"/>
  <c r="A192" i="23"/>
  <c r="E154" i="23"/>
  <c r="I154" i="23"/>
  <c r="M154" i="23"/>
  <c r="Q154" i="23"/>
  <c r="U154" i="23"/>
  <c r="Y154" i="23"/>
  <c r="P154" i="23"/>
  <c r="D154" i="23"/>
  <c r="T154" i="23"/>
  <c r="H154" i="23"/>
  <c r="X154" i="23"/>
  <c r="L154" i="23"/>
  <c r="A155" i="23"/>
  <c r="E374" i="23"/>
  <c r="I374" i="23"/>
  <c r="M374" i="23"/>
  <c r="Q374" i="23"/>
  <c r="U374" i="23"/>
  <c r="Y374" i="23"/>
  <c r="C374" i="23"/>
  <c r="G374" i="23"/>
  <c r="K374" i="23"/>
  <c r="O374" i="23"/>
  <c r="S374" i="23"/>
  <c r="W374" i="23"/>
  <c r="H374" i="23"/>
  <c r="P374" i="23"/>
  <c r="X374" i="23"/>
  <c r="D374" i="23"/>
  <c r="L374" i="23"/>
  <c r="T374" i="23"/>
  <c r="F374" i="23"/>
  <c r="V374" i="23"/>
  <c r="J374" i="23"/>
  <c r="N374" i="23"/>
  <c r="B374" i="23"/>
  <c r="R374" i="23"/>
  <c r="A375" i="23"/>
  <c r="A412" i="23" s="1"/>
  <c r="E301" i="23"/>
  <c r="I301" i="23"/>
  <c r="M301" i="23"/>
  <c r="Q301" i="23"/>
  <c r="U301" i="23"/>
  <c r="Y301" i="23"/>
  <c r="C301" i="23"/>
  <c r="G301" i="23"/>
  <c r="K301" i="23"/>
  <c r="O301" i="23"/>
  <c r="S301" i="23"/>
  <c r="W301" i="23"/>
  <c r="F301" i="23"/>
  <c r="N301" i="23"/>
  <c r="V301" i="23"/>
  <c r="H301" i="23"/>
  <c r="P301" i="23"/>
  <c r="X301" i="23"/>
  <c r="B301" i="23"/>
  <c r="J301" i="23"/>
  <c r="R301" i="23"/>
  <c r="D301" i="23"/>
  <c r="L301" i="23"/>
  <c r="T301" i="23"/>
  <c r="A338" i="23"/>
  <c r="E191" i="23"/>
  <c r="I191" i="23"/>
  <c r="M191" i="23"/>
  <c r="Q191" i="23"/>
  <c r="U191" i="23"/>
  <c r="Y191" i="23"/>
  <c r="C191" i="23"/>
  <c r="G191" i="23"/>
  <c r="K191" i="23"/>
  <c r="O191" i="23"/>
  <c r="S191" i="23"/>
  <c r="W191" i="23"/>
  <c r="H191" i="23"/>
  <c r="P191" i="23"/>
  <c r="X191" i="23"/>
  <c r="B191" i="23"/>
  <c r="J191" i="23"/>
  <c r="R191" i="23"/>
  <c r="D191" i="23"/>
  <c r="L191" i="23"/>
  <c r="T191" i="23"/>
  <c r="F191" i="23"/>
  <c r="N191" i="23"/>
  <c r="V191" i="23"/>
  <c r="A228" i="23"/>
  <c r="A302" i="23"/>
  <c r="C264" i="23"/>
  <c r="G264" i="23"/>
  <c r="K264" i="23"/>
  <c r="O264" i="23"/>
  <c r="S264" i="23"/>
  <c r="W264" i="23"/>
  <c r="D264" i="23"/>
  <c r="H264" i="23"/>
  <c r="L264" i="23"/>
  <c r="P264" i="23"/>
  <c r="T264" i="23"/>
  <c r="X264" i="23"/>
  <c r="E264" i="23"/>
  <c r="I264" i="23"/>
  <c r="M264" i="23"/>
  <c r="Q264" i="23"/>
  <c r="U264" i="23"/>
  <c r="Y264" i="23"/>
  <c r="B264" i="23"/>
  <c r="F264" i="23"/>
  <c r="J264" i="23"/>
  <c r="N264" i="23"/>
  <c r="R264" i="23"/>
  <c r="V264" i="23"/>
  <c r="A265" i="23"/>
  <c r="E118" i="23"/>
  <c r="I118" i="23"/>
  <c r="M118" i="23"/>
  <c r="Q118" i="23"/>
  <c r="U118" i="23"/>
  <c r="Y118" i="23"/>
  <c r="B118" i="23"/>
  <c r="F118" i="23"/>
  <c r="J118" i="23"/>
  <c r="N118" i="23"/>
  <c r="R118" i="23"/>
  <c r="V118" i="23"/>
  <c r="C118" i="23"/>
  <c r="G118" i="23"/>
  <c r="K118" i="23"/>
  <c r="O118" i="23"/>
  <c r="S118" i="23"/>
  <c r="W118" i="23"/>
  <c r="D118" i="23"/>
  <c r="H118" i="23"/>
  <c r="L118" i="23"/>
  <c r="P118" i="23"/>
  <c r="T118" i="23"/>
  <c r="X118" i="23"/>
  <c r="B337" i="23"/>
  <c r="F337" i="23"/>
  <c r="J337" i="23"/>
  <c r="N337" i="23"/>
  <c r="R337" i="23"/>
  <c r="V337" i="23"/>
  <c r="D337" i="23"/>
  <c r="H337" i="23"/>
  <c r="L337" i="23"/>
  <c r="P337" i="23"/>
  <c r="T337" i="23"/>
  <c r="X337" i="23"/>
  <c r="I337" i="23"/>
  <c r="Q337" i="23"/>
  <c r="C337" i="23"/>
  <c r="K337" i="23"/>
  <c r="S337" i="23"/>
  <c r="E337" i="23"/>
  <c r="M337" i="23"/>
  <c r="G337" i="23"/>
  <c r="O337" i="23"/>
  <c r="W337" i="23"/>
  <c r="U337" i="23"/>
  <c r="Y337" i="23"/>
  <c r="A120" i="23"/>
  <c r="A118" i="19"/>
  <c r="A264" i="24"/>
  <c r="A443" i="24"/>
  <c r="A156" i="24"/>
  <c r="A116" i="24"/>
  <c r="A478" i="24"/>
  <c r="A227" i="24"/>
  <c r="A372" i="24"/>
  <c r="A409" i="24" s="1"/>
  <c r="A335" i="24"/>
  <c r="A448" i="23"/>
  <c r="A157" i="19" l="1"/>
  <c r="D118" i="19"/>
  <c r="H118" i="19"/>
  <c r="L118" i="19"/>
  <c r="P118" i="19"/>
  <c r="T118" i="19"/>
  <c r="X118" i="19"/>
  <c r="E118" i="19"/>
  <c r="I118" i="19"/>
  <c r="M118" i="19"/>
  <c r="Q118" i="19"/>
  <c r="U118" i="19"/>
  <c r="Y118" i="19"/>
  <c r="B118" i="19"/>
  <c r="F118" i="19"/>
  <c r="J118" i="19"/>
  <c r="N118" i="19"/>
  <c r="R118" i="19"/>
  <c r="V118" i="19"/>
  <c r="C118" i="19"/>
  <c r="G118" i="19"/>
  <c r="K118" i="19"/>
  <c r="O118" i="19"/>
  <c r="S118" i="19"/>
  <c r="W118" i="19"/>
  <c r="C409" i="24"/>
  <c r="G409" i="24"/>
  <c r="K409" i="24"/>
  <c r="O409" i="24"/>
  <c r="S409" i="24"/>
  <c r="W409" i="24"/>
  <c r="D409" i="24"/>
  <c r="H409" i="24"/>
  <c r="L409" i="24"/>
  <c r="P409" i="24"/>
  <c r="T409" i="24"/>
  <c r="E409" i="24"/>
  <c r="I409" i="24"/>
  <c r="M409" i="24"/>
  <c r="Q409" i="24"/>
  <c r="U409" i="24"/>
  <c r="B409" i="24"/>
  <c r="F409" i="24"/>
  <c r="J409" i="24"/>
  <c r="N409" i="24"/>
  <c r="R409" i="24"/>
  <c r="V409" i="24"/>
  <c r="X409" i="24"/>
  <c r="Y409" i="24"/>
  <c r="B448" i="23"/>
  <c r="F448" i="23"/>
  <c r="J448" i="23"/>
  <c r="N448" i="23"/>
  <c r="R448" i="23"/>
  <c r="V448" i="23"/>
  <c r="C448" i="23"/>
  <c r="G448" i="23"/>
  <c r="K448" i="23"/>
  <c r="O448" i="23"/>
  <c r="S448" i="23"/>
  <c r="W448" i="23"/>
  <c r="D448" i="23"/>
  <c r="H448" i="23"/>
  <c r="L448" i="23"/>
  <c r="P448" i="23"/>
  <c r="T448" i="23"/>
  <c r="X448" i="23"/>
  <c r="E448" i="23"/>
  <c r="I448" i="23"/>
  <c r="M448" i="23"/>
  <c r="Q448" i="23"/>
  <c r="U448" i="23"/>
  <c r="Y448" i="23"/>
  <c r="A515" i="24"/>
  <c r="E478" i="24"/>
  <c r="I478" i="24"/>
  <c r="M478" i="24"/>
  <c r="Q478" i="24"/>
  <c r="U478" i="24"/>
  <c r="Y478" i="24"/>
  <c r="B478" i="24"/>
  <c r="F478" i="24"/>
  <c r="J478" i="24"/>
  <c r="N478" i="24"/>
  <c r="R478" i="24"/>
  <c r="V478" i="24"/>
  <c r="C478" i="24"/>
  <c r="G478" i="24"/>
  <c r="K478" i="24"/>
  <c r="O478" i="24"/>
  <c r="S478" i="24"/>
  <c r="W478" i="24"/>
  <c r="D478" i="24"/>
  <c r="H478" i="24"/>
  <c r="L478" i="24"/>
  <c r="P478" i="24"/>
  <c r="T478" i="24"/>
  <c r="X478" i="24"/>
  <c r="B412" i="23"/>
  <c r="F412" i="23"/>
  <c r="J412" i="23"/>
  <c r="N412" i="23"/>
  <c r="R412" i="23"/>
  <c r="V412" i="23"/>
  <c r="C412" i="23"/>
  <c r="G412" i="23"/>
  <c r="K412" i="23"/>
  <c r="O412" i="23"/>
  <c r="S412" i="23"/>
  <c r="W412" i="23"/>
  <c r="D412" i="23"/>
  <c r="H412" i="23"/>
  <c r="L412" i="23"/>
  <c r="P412" i="23"/>
  <c r="T412" i="23"/>
  <c r="X412" i="23"/>
  <c r="E412" i="23"/>
  <c r="I412" i="23"/>
  <c r="M412" i="23"/>
  <c r="Q412" i="23"/>
  <c r="U412" i="23"/>
  <c r="Y412" i="23"/>
  <c r="D515" i="21"/>
  <c r="H515" i="21"/>
  <c r="L515" i="21"/>
  <c r="P515" i="21"/>
  <c r="T515" i="21"/>
  <c r="X515" i="21"/>
  <c r="E515" i="21"/>
  <c r="I515" i="21"/>
  <c r="M515" i="21"/>
  <c r="Q515" i="21"/>
  <c r="U515" i="21"/>
  <c r="Y515" i="21"/>
  <c r="B515" i="21"/>
  <c r="F515" i="21"/>
  <c r="J515" i="21"/>
  <c r="N515" i="21"/>
  <c r="R515" i="21"/>
  <c r="V515" i="21"/>
  <c r="C515" i="21"/>
  <c r="G515" i="21"/>
  <c r="K515" i="21"/>
  <c r="O515" i="21"/>
  <c r="S515" i="21"/>
  <c r="W515" i="21"/>
  <c r="E377" i="19"/>
  <c r="I377" i="19"/>
  <c r="M377" i="19"/>
  <c r="Q377" i="19"/>
  <c r="U377" i="19"/>
  <c r="Y377" i="19"/>
  <c r="B377" i="19"/>
  <c r="F377" i="19"/>
  <c r="J377" i="19"/>
  <c r="N377" i="19"/>
  <c r="R377" i="19"/>
  <c r="V377" i="19"/>
  <c r="C377" i="19"/>
  <c r="G377" i="19"/>
  <c r="K377" i="19"/>
  <c r="O377" i="19"/>
  <c r="S377" i="19"/>
  <c r="W377" i="19"/>
  <c r="D377" i="19"/>
  <c r="H377" i="19"/>
  <c r="L377" i="19"/>
  <c r="P377" i="19"/>
  <c r="T377" i="19"/>
  <c r="X377" i="19"/>
  <c r="A378" i="19"/>
  <c r="B413" i="19"/>
  <c r="F413" i="19"/>
  <c r="J413" i="19"/>
  <c r="N413" i="19"/>
  <c r="R413" i="19"/>
  <c r="V413" i="19"/>
  <c r="C413" i="19"/>
  <c r="G413" i="19"/>
  <c r="K413" i="19"/>
  <c r="O413" i="19"/>
  <c r="S413" i="19"/>
  <c r="W413" i="19"/>
  <c r="D413" i="19"/>
  <c r="H413" i="19"/>
  <c r="L413" i="19"/>
  <c r="P413" i="19"/>
  <c r="T413" i="19"/>
  <c r="X413" i="19"/>
  <c r="E413" i="19"/>
  <c r="I413" i="19"/>
  <c r="M413" i="19"/>
  <c r="Q413" i="19"/>
  <c r="U413" i="19"/>
  <c r="Y413" i="19"/>
  <c r="A414" i="19"/>
  <c r="E340" i="19"/>
  <c r="I340" i="19"/>
  <c r="M340" i="19"/>
  <c r="Q340" i="19"/>
  <c r="U340" i="19"/>
  <c r="Y340" i="19"/>
  <c r="B340" i="19"/>
  <c r="F340" i="19"/>
  <c r="J340" i="19"/>
  <c r="N340" i="19"/>
  <c r="R340" i="19"/>
  <c r="V340" i="19"/>
  <c r="C340" i="19"/>
  <c r="G340" i="19"/>
  <c r="K340" i="19"/>
  <c r="O340" i="19"/>
  <c r="S340" i="19"/>
  <c r="W340" i="19"/>
  <c r="D340" i="19"/>
  <c r="H340" i="19"/>
  <c r="L340" i="19"/>
  <c r="P340" i="19"/>
  <c r="T340" i="19"/>
  <c r="X340" i="19"/>
  <c r="E228" i="19"/>
  <c r="I228" i="19"/>
  <c r="M228" i="19"/>
  <c r="Q228" i="19"/>
  <c r="U228" i="19"/>
  <c r="Y228" i="19"/>
  <c r="B228" i="19"/>
  <c r="F228" i="19"/>
  <c r="J228" i="19"/>
  <c r="N228" i="19"/>
  <c r="R228" i="19"/>
  <c r="V228" i="19"/>
  <c r="C228" i="19"/>
  <c r="G228" i="19"/>
  <c r="K228" i="19"/>
  <c r="O228" i="19"/>
  <c r="S228" i="19"/>
  <c r="W228" i="19"/>
  <c r="D228" i="19"/>
  <c r="H228" i="19"/>
  <c r="L228" i="19"/>
  <c r="P228" i="19"/>
  <c r="T228" i="19"/>
  <c r="X228" i="19"/>
  <c r="E192" i="19"/>
  <c r="I192" i="19"/>
  <c r="M192" i="19"/>
  <c r="Q192" i="19"/>
  <c r="U192" i="19"/>
  <c r="Y192" i="19"/>
  <c r="B192" i="19"/>
  <c r="F192" i="19"/>
  <c r="J192" i="19"/>
  <c r="N192" i="19"/>
  <c r="R192" i="19"/>
  <c r="V192" i="19"/>
  <c r="C192" i="19"/>
  <c r="G192" i="19"/>
  <c r="K192" i="19"/>
  <c r="O192" i="19"/>
  <c r="S192" i="19"/>
  <c r="W192" i="19"/>
  <c r="D192" i="19"/>
  <c r="H192" i="19"/>
  <c r="L192" i="19"/>
  <c r="P192" i="19"/>
  <c r="T192" i="19"/>
  <c r="X192" i="19"/>
  <c r="A229" i="19"/>
  <c r="E156" i="19"/>
  <c r="I156" i="19"/>
  <c r="M156" i="19"/>
  <c r="Q156" i="19"/>
  <c r="U156" i="19"/>
  <c r="Y156" i="19"/>
  <c r="B156" i="19"/>
  <c r="F156" i="19"/>
  <c r="J156" i="19"/>
  <c r="N156" i="19"/>
  <c r="R156" i="19"/>
  <c r="V156" i="19"/>
  <c r="C156" i="19"/>
  <c r="G156" i="19"/>
  <c r="K156" i="19"/>
  <c r="O156" i="19"/>
  <c r="S156" i="19"/>
  <c r="W156" i="19"/>
  <c r="D156" i="19"/>
  <c r="H156" i="19"/>
  <c r="L156" i="19"/>
  <c r="P156" i="19"/>
  <c r="T156" i="19"/>
  <c r="X156" i="19"/>
  <c r="A193" i="19"/>
  <c r="A305" i="19"/>
  <c r="B267" i="19"/>
  <c r="F267" i="19"/>
  <c r="J267" i="19"/>
  <c r="N267" i="19"/>
  <c r="R267" i="19"/>
  <c r="V267" i="19"/>
  <c r="C267" i="19"/>
  <c r="G267" i="19"/>
  <c r="K267" i="19"/>
  <c r="O267" i="19"/>
  <c r="S267" i="19"/>
  <c r="W267" i="19"/>
  <c r="E267" i="19"/>
  <c r="I267" i="19"/>
  <c r="M267" i="19"/>
  <c r="Q267" i="19"/>
  <c r="U267" i="19"/>
  <c r="Y267" i="19"/>
  <c r="L267" i="19"/>
  <c r="P267" i="19"/>
  <c r="D267" i="19"/>
  <c r="T267" i="19"/>
  <c r="H267" i="19"/>
  <c r="X267" i="19"/>
  <c r="A268" i="19"/>
  <c r="C449" i="19"/>
  <c r="G449" i="19"/>
  <c r="D449" i="19"/>
  <c r="E449" i="19"/>
  <c r="B449" i="19"/>
  <c r="F449" i="19"/>
  <c r="J449" i="19"/>
  <c r="N449" i="19"/>
  <c r="R449" i="19"/>
  <c r="V449" i="19"/>
  <c r="K449" i="19"/>
  <c r="O449" i="19"/>
  <c r="S449" i="19"/>
  <c r="W449" i="19"/>
  <c r="H449" i="19"/>
  <c r="L449" i="19"/>
  <c r="P449" i="19"/>
  <c r="T449" i="19"/>
  <c r="X449" i="19"/>
  <c r="I449" i="19"/>
  <c r="M449" i="19"/>
  <c r="Q449" i="19"/>
  <c r="U449" i="19"/>
  <c r="Y449" i="19"/>
  <c r="A450" i="19"/>
  <c r="E443" i="24"/>
  <c r="I443" i="24"/>
  <c r="M443" i="24"/>
  <c r="Q443" i="24"/>
  <c r="U443" i="24"/>
  <c r="Y443" i="24"/>
  <c r="B443" i="24"/>
  <c r="F443" i="24"/>
  <c r="J443" i="24"/>
  <c r="N443" i="24"/>
  <c r="R443" i="24"/>
  <c r="V443" i="24"/>
  <c r="C443" i="24"/>
  <c r="G443" i="24"/>
  <c r="K443" i="24"/>
  <c r="O443" i="24"/>
  <c r="S443" i="24"/>
  <c r="W443" i="24"/>
  <c r="D443" i="24"/>
  <c r="H443" i="24"/>
  <c r="L443" i="24"/>
  <c r="P443" i="24"/>
  <c r="T443" i="24"/>
  <c r="X443" i="24"/>
  <c r="B514" i="24"/>
  <c r="C514" i="24"/>
  <c r="D514" i="24"/>
  <c r="E514" i="24"/>
  <c r="F514" i="24"/>
  <c r="J514" i="24"/>
  <c r="N514" i="24"/>
  <c r="R514" i="24"/>
  <c r="V514" i="24"/>
  <c r="G514" i="24"/>
  <c r="K514" i="24"/>
  <c r="O514" i="24"/>
  <c r="S514" i="24"/>
  <c r="W514" i="24"/>
  <c r="H514" i="24"/>
  <c r="L514" i="24"/>
  <c r="P514" i="24"/>
  <c r="T514" i="24"/>
  <c r="X514" i="24"/>
  <c r="I514" i="24"/>
  <c r="M514" i="24"/>
  <c r="Q514" i="24"/>
  <c r="U514" i="24"/>
  <c r="Y514" i="24"/>
  <c r="B304" i="19"/>
  <c r="F304" i="19"/>
  <c r="J304" i="19"/>
  <c r="N304" i="19"/>
  <c r="R304" i="19"/>
  <c r="V304" i="19"/>
  <c r="C304" i="19"/>
  <c r="G304" i="19"/>
  <c r="K304" i="19"/>
  <c r="O304" i="19"/>
  <c r="S304" i="19"/>
  <c r="W304" i="19"/>
  <c r="D304" i="19"/>
  <c r="H304" i="19"/>
  <c r="L304" i="19"/>
  <c r="P304" i="19"/>
  <c r="T304" i="19"/>
  <c r="X304" i="19"/>
  <c r="E304" i="19"/>
  <c r="I304" i="19"/>
  <c r="M304" i="19"/>
  <c r="Q304" i="19"/>
  <c r="U304" i="19"/>
  <c r="Y304" i="19"/>
  <c r="A341" i="19"/>
  <c r="D83" i="19"/>
  <c r="H83" i="19"/>
  <c r="L83" i="19"/>
  <c r="P83" i="19"/>
  <c r="T83" i="19"/>
  <c r="X83" i="19"/>
  <c r="E83" i="19"/>
  <c r="I83" i="19"/>
  <c r="M83" i="19"/>
  <c r="Q83" i="19"/>
  <c r="U83" i="19"/>
  <c r="Y83" i="19"/>
  <c r="B83" i="19"/>
  <c r="F83" i="19"/>
  <c r="J83" i="19"/>
  <c r="N83" i="19"/>
  <c r="R83" i="19"/>
  <c r="V83" i="19"/>
  <c r="C83" i="19"/>
  <c r="G83" i="19"/>
  <c r="K83" i="19"/>
  <c r="O83" i="19"/>
  <c r="S83" i="19"/>
  <c r="W83" i="19"/>
  <c r="E156" i="24"/>
  <c r="I156" i="24"/>
  <c r="M156" i="24"/>
  <c r="Q156" i="24"/>
  <c r="U156" i="24"/>
  <c r="Y156" i="24"/>
  <c r="B156" i="24"/>
  <c r="F156" i="24"/>
  <c r="J156" i="24"/>
  <c r="N156" i="24"/>
  <c r="R156" i="24"/>
  <c r="V156" i="24"/>
  <c r="C156" i="24"/>
  <c r="G156" i="24"/>
  <c r="K156" i="24"/>
  <c r="O156" i="24"/>
  <c r="S156" i="24"/>
  <c r="W156" i="24"/>
  <c r="D156" i="24"/>
  <c r="H156" i="24"/>
  <c r="L156" i="24"/>
  <c r="P156" i="24"/>
  <c r="T156" i="24"/>
  <c r="X156" i="24"/>
  <c r="D227" i="24"/>
  <c r="H227" i="24"/>
  <c r="L227" i="24"/>
  <c r="P227" i="24"/>
  <c r="T227" i="24"/>
  <c r="X227" i="24"/>
  <c r="E227" i="24"/>
  <c r="I227" i="24"/>
  <c r="M227" i="24"/>
  <c r="Q227" i="24"/>
  <c r="U227" i="24"/>
  <c r="Y227" i="24"/>
  <c r="B227" i="24"/>
  <c r="F227" i="24"/>
  <c r="J227" i="24"/>
  <c r="N227" i="24"/>
  <c r="R227" i="24"/>
  <c r="V227" i="24"/>
  <c r="C227" i="24"/>
  <c r="G227" i="24"/>
  <c r="K227" i="24"/>
  <c r="O227" i="24"/>
  <c r="S227" i="24"/>
  <c r="W227" i="24"/>
  <c r="D335" i="24"/>
  <c r="H335" i="24"/>
  <c r="L335" i="24"/>
  <c r="P335" i="24"/>
  <c r="T335" i="24"/>
  <c r="X335" i="24"/>
  <c r="E335" i="24"/>
  <c r="I335" i="24"/>
  <c r="M335" i="24"/>
  <c r="Q335" i="24"/>
  <c r="U335" i="24"/>
  <c r="Y335" i="24"/>
  <c r="B335" i="24"/>
  <c r="J335" i="24"/>
  <c r="R335" i="24"/>
  <c r="C335" i="24"/>
  <c r="K335" i="24"/>
  <c r="S335" i="24"/>
  <c r="F335" i="24"/>
  <c r="N335" i="24"/>
  <c r="V335" i="24"/>
  <c r="G335" i="24"/>
  <c r="O335" i="24"/>
  <c r="W335" i="24"/>
  <c r="C116" i="24"/>
  <c r="G116" i="24"/>
  <c r="K116" i="24"/>
  <c r="O116" i="24"/>
  <c r="S116" i="24"/>
  <c r="W116" i="24"/>
  <c r="D116" i="24"/>
  <c r="H116" i="24"/>
  <c r="L116" i="24"/>
  <c r="P116" i="24"/>
  <c r="T116" i="24"/>
  <c r="X116" i="24"/>
  <c r="E116" i="24"/>
  <c r="I116" i="24"/>
  <c r="M116" i="24"/>
  <c r="Q116" i="24"/>
  <c r="U116" i="24"/>
  <c r="Y116" i="24"/>
  <c r="B116" i="24"/>
  <c r="F116" i="24"/>
  <c r="J116" i="24"/>
  <c r="N116" i="24"/>
  <c r="R116" i="24"/>
  <c r="V116" i="24"/>
  <c r="A301" i="24"/>
  <c r="B264" i="24"/>
  <c r="F264" i="24"/>
  <c r="J264" i="24"/>
  <c r="N264" i="24"/>
  <c r="R264" i="24"/>
  <c r="V264" i="24"/>
  <c r="C264" i="24"/>
  <c r="G264" i="24"/>
  <c r="K264" i="24"/>
  <c r="O264" i="24"/>
  <c r="S264" i="24"/>
  <c r="W264" i="24"/>
  <c r="D264" i="24"/>
  <c r="H264" i="24"/>
  <c r="L264" i="24"/>
  <c r="P264" i="24"/>
  <c r="T264" i="24"/>
  <c r="X264" i="24"/>
  <c r="E264" i="24"/>
  <c r="I264" i="24"/>
  <c r="M264" i="24"/>
  <c r="Q264" i="24"/>
  <c r="U264" i="24"/>
  <c r="Y264" i="24"/>
  <c r="E300" i="24"/>
  <c r="I300" i="24"/>
  <c r="M300" i="24"/>
  <c r="Q300" i="24"/>
  <c r="U300" i="24"/>
  <c r="Y300" i="24"/>
  <c r="C300" i="24"/>
  <c r="G300" i="24"/>
  <c r="K300" i="24"/>
  <c r="O300" i="24"/>
  <c r="S300" i="24"/>
  <c r="W300" i="24"/>
  <c r="D300" i="24"/>
  <c r="H300" i="24"/>
  <c r="L300" i="24"/>
  <c r="P300" i="24"/>
  <c r="T300" i="24"/>
  <c r="X300" i="24"/>
  <c r="F300" i="24"/>
  <c r="V300" i="24"/>
  <c r="J300" i="24"/>
  <c r="N300" i="24"/>
  <c r="B300" i="24"/>
  <c r="R300" i="24"/>
  <c r="B372" i="24"/>
  <c r="F372" i="24"/>
  <c r="J372" i="24"/>
  <c r="N372" i="24"/>
  <c r="R372" i="24"/>
  <c r="V372" i="24"/>
  <c r="C372" i="24"/>
  <c r="G372" i="24"/>
  <c r="K372" i="24"/>
  <c r="O372" i="24"/>
  <c r="S372" i="24"/>
  <c r="W372" i="24"/>
  <c r="H372" i="24"/>
  <c r="P372" i="24"/>
  <c r="I372" i="24"/>
  <c r="Q372" i="24"/>
  <c r="D372" i="24"/>
  <c r="L372" i="24"/>
  <c r="T372" i="24"/>
  <c r="E372" i="24"/>
  <c r="M372" i="24"/>
  <c r="U372" i="24"/>
  <c r="X372" i="24"/>
  <c r="Y372" i="24"/>
  <c r="D192" i="24"/>
  <c r="H192" i="24"/>
  <c r="L192" i="24"/>
  <c r="P192" i="24"/>
  <c r="T192" i="24"/>
  <c r="X192" i="24"/>
  <c r="C192" i="24"/>
  <c r="G192" i="24"/>
  <c r="K192" i="24"/>
  <c r="O192" i="24"/>
  <c r="S192" i="24"/>
  <c r="W192" i="24"/>
  <c r="I192" i="24"/>
  <c r="Q192" i="24"/>
  <c r="Y192" i="24"/>
  <c r="B192" i="24"/>
  <c r="J192" i="24"/>
  <c r="R192" i="24"/>
  <c r="E192" i="24"/>
  <c r="M192" i="24"/>
  <c r="U192" i="24"/>
  <c r="F192" i="24"/>
  <c r="N192" i="24"/>
  <c r="V192" i="24"/>
  <c r="A157" i="24"/>
  <c r="A193" i="24"/>
  <c r="B444" i="21"/>
  <c r="F444" i="21"/>
  <c r="J444" i="21"/>
  <c r="N444" i="21"/>
  <c r="R444" i="21"/>
  <c r="V444" i="21"/>
  <c r="C444" i="21"/>
  <c r="G444" i="21"/>
  <c r="K444" i="21"/>
  <c r="O444" i="21"/>
  <c r="S444" i="21"/>
  <c r="W444" i="21"/>
  <c r="D444" i="21"/>
  <c r="H444" i="21"/>
  <c r="L444" i="21"/>
  <c r="P444" i="21"/>
  <c r="T444" i="21"/>
  <c r="X444" i="21"/>
  <c r="E444" i="21"/>
  <c r="I444" i="21"/>
  <c r="M444" i="21"/>
  <c r="Q444" i="21"/>
  <c r="U444" i="21"/>
  <c r="Y444" i="21"/>
  <c r="B479" i="21"/>
  <c r="F479" i="21"/>
  <c r="J479" i="21"/>
  <c r="N479" i="21"/>
  <c r="R479" i="21"/>
  <c r="V479" i="21"/>
  <c r="D479" i="21"/>
  <c r="H479" i="21"/>
  <c r="L479" i="21"/>
  <c r="P479" i="21"/>
  <c r="T479" i="21"/>
  <c r="X479" i="21"/>
  <c r="E479" i="21"/>
  <c r="M479" i="21"/>
  <c r="U479" i="21"/>
  <c r="G479" i="21"/>
  <c r="O479" i="21"/>
  <c r="W479" i="21"/>
  <c r="I479" i="21"/>
  <c r="Q479" i="21"/>
  <c r="Y479" i="21"/>
  <c r="C479" i="21"/>
  <c r="K479" i="21"/>
  <c r="S479" i="21"/>
  <c r="A410" i="21"/>
  <c r="D373" i="21"/>
  <c r="H373" i="21"/>
  <c r="L373" i="21"/>
  <c r="P373" i="21"/>
  <c r="T373" i="21"/>
  <c r="X373" i="21"/>
  <c r="E373" i="21"/>
  <c r="I373" i="21"/>
  <c r="M373" i="21"/>
  <c r="Q373" i="21"/>
  <c r="U373" i="21"/>
  <c r="Y373" i="21"/>
  <c r="B373" i="21"/>
  <c r="F373" i="21"/>
  <c r="J373" i="21"/>
  <c r="N373" i="21"/>
  <c r="R373" i="21"/>
  <c r="V373" i="21"/>
  <c r="C373" i="21"/>
  <c r="G373" i="21"/>
  <c r="K373" i="21"/>
  <c r="O373" i="21"/>
  <c r="S373" i="21"/>
  <c r="W373" i="21"/>
  <c r="D409" i="21"/>
  <c r="H409" i="21"/>
  <c r="L409" i="21"/>
  <c r="P409" i="21"/>
  <c r="T409" i="21"/>
  <c r="X409" i="21"/>
  <c r="B409" i="21"/>
  <c r="F409" i="21"/>
  <c r="J409" i="21"/>
  <c r="N409" i="21"/>
  <c r="R409" i="21"/>
  <c r="V409" i="21"/>
  <c r="E409" i="21"/>
  <c r="M409" i="21"/>
  <c r="U409" i="21"/>
  <c r="G409" i="21"/>
  <c r="O409" i="21"/>
  <c r="W409" i="21"/>
  <c r="I409" i="21"/>
  <c r="Q409" i="21"/>
  <c r="Y409" i="21"/>
  <c r="C409" i="21"/>
  <c r="K409" i="21"/>
  <c r="S409" i="21"/>
  <c r="E301" i="21"/>
  <c r="I301" i="21"/>
  <c r="M301" i="21"/>
  <c r="Q301" i="21"/>
  <c r="U301" i="21"/>
  <c r="Y301" i="21"/>
  <c r="C301" i="21"/>
  <c r="G301" i="21"/>
  <c r="K301" i="21"/>
  <c r="O301" i="21"/>
  <c r="S301" i="21"/>
  <c r="W301" i="21"/>
  <c r="H301" i="21"/>
  <c r="P301" i="21"/>
  <c r="X301" i="21"/>
  <c r="B301" i="21"/>
  <c r="J301" i="21"/>
  <c r="R301" i="21"/>
  <c r="D301" i="21"/>
  <c r="L301" i="21"/>
  <c r="T301" i="21"/>
  <c r="F301" i="21"/>
  <c r="N301" i="21"/>
  <c r="V301" i="21"/>
  <c r="B336" i="21"/>
  <c r="F336" i="21"/>
  <c r="J336" i="21"/>
  <c r="N336" i="21"/>
  <c r="R336" i="21"/>
  <c r="V336" i="21"/>
  <c r="C336" i="21"/>
  <c r="G336" i="21"/>
  <c r="K336" i="21"/>
  <c r="O336" i="21"/>
  <c r="S336" i="21"/>
  <c r="W336" i="21"/>
  <c r="I336" i="21"/>
  <c r="Q336" i="21"/>
  <c r="Y336" i="21"/>
  <c r="D336" i="21"/>
  <c r="L336" i="21"/>
  <c r="T336" i="21"/>
  <c r="H336" i="21"/>
  <c r="X336" i="21"/>
  <c r="P336" i="21"/>
  <c r="E336" i="21"/>
  <c r="M336" i="21"/>
  <c r="U336" i="21"/>
  <c r="B265" i="21"/>
  <c r="F265" i="21"/>
  <c r="J265" i="21"/>
  <c r="N265" i="21"/>
  <c r="R265" i="21"/>
  <c r="V265" i="21"/>
  <c r="D265" i="21"/>
  <c r="H265" i="21"/>
  <c r="L265" i="21"/>
  <c r="P265" i="21"/>
  <c r="T265" i="21"/>
  <c r="X265" i="21"/>
  <c r="I265" i="21"/>
  <c r="Q265" i="21"/>
  <c r="Y265" i="21"/>
  <c r="C265" i="21"/>
  <c r="K265" i="21"/>
  <c r="S265" i="21"/>
  <c r="A302" i="21"/>
  <c r="E265" i="21"/>
  <c r="M265" i="21"/>
  <c r="U265" i="21"/>
  <c r="G265" i="21"/>
  <c r="O265" i="21"/>
  <c r="W265" i="21"/>
  <c r="B228" i="21"/>
  <c r="F228" i="21"/>
  <c r="J228" i="21"/>
  <c r="N228" i="21"/>
  <c r="R228" i="21"/>
  <c r="V228" i="21"/>
  <c r="C228" i="21"/>
  <c r="G228" i="21"/>
  <c r="K228" i="21"/>
  <c r="O228" i="21"/>
  <c r="S228" i="21"/>
  <c r="W228" i="21"/>
  <c r="E228" i="21"/>
  <c r="I228" i="21"/>
  <c r="M228" i="21"/>
  <c r="Q228" i="21"/>
  <c r="U228" i="21"/>
  <c r="Y228" i="21"/>
  <c r="H228" i="21"/>
  <c r="X228" i="21"/>
  <c r="L228" i="21"/>
  <c r="P228" i="21"/>
  <c r="D228" i="21"/>
  <c r="T228" i="21"/>
  <c r="C192" i="21"/>
  <c r="G192" i="21"/>
  <c r="K192" i="21"/>
  <c r="O192" i="21"/>
  <c r="S192" i="21"/>
  <c r="W192" i="21"/>
  <c r="D192" i="21"/>
  <c r="H192" i="21"/>
  <c r="L192" i="21"/>
  <c r="P192" i="21"/>
  <c r="T192" i="21"/>
  <c r="X192" i="21"/>
  <c r="E192" i="21"/>
  <c r="I192" i="21"/>
  <c r="M192" i="21"/>
  <c r="Q192" i="21"/>
  <c r="U192" i="21"/>
  <c r="Y192" i="21"/>
  <c r="B192" i="21"/>
  <c r="F192" i="21"/>
  <c r="J192" i="21"/>
  <c r="N192" i="21"/>
  <c r="R192" i="21"/>
  <c r="V192" i="21"/>
  <c r="A480" i="21"/>
  <c r="A516" i="21" s="1"/>
  <c r="A445" i="21"/>
  <c r="A337" i="21"/>
  <c r="A229" i="21"/>
  <c r="A266" i="21"/>
  <c r="A374" i="21"/>
  <c r="A83" i="21"/>
  <c r="B45" i="21"/>
  <c r="F45" i="21"/>
  <c r="J45" i="21"/>
  <c r="N45" i="21"/>
  <c r="R45" i="21"/>
  <c r="V45" i="21"/>
  <c r="C45" i="21"/>
  <c r="G45" i="21"/>
  <c r="K45" i="21"/>
  <c r="O45" i="21"/>
  <c r="S45" i="21"/>
  <c r="W45" i="21"/>
  <c r="D45" i="21"/>
  <c r="H45" i="21"/>
  <c r="L45" i="21"/>
  <c r="P45" i="21"/>
  <c r="T45" i="21"/>
  <c r="X45" i="21"/>
  <c r="E45" i="21"/>
  <c r="I45" i="21"/>
  <c r="M45" i="21"/>
  <c r="Q45" i="21"/>
  <c r="U45" i="21"/>
  <c r="Y45" i="21"/>
  <c r="B82" i="21"/>
  <c r="C82" i="21"/>
  <c r="G82" i="21"/>
  <c r="K82" i="21"/>
  <c r="O82" i="21"/>
  <c r="S82" i="21"/>
  <c r="W82" i="21"/>
  <c r="D82" i="21"/>
  <c r="H82" i="21"/>
  <c r="L82" i="21"/>
  <c r="P82" i="21"/>
  <c r="T82" i="21"/>
  <c r="X82" i="21"/>
  <c r="E82" i="21"/>
  <c r="I82" i="21"/>
  <c r="M82" i="21"/>
  <c r="Q82" i="21"/>
  <c r="U82" i="21"/>
  <c r="Y82" i="21"/>
  <c r="F82" i="21"/>
  <c r="J82" i="21"/>
  <c r="N82" i="21"/>
  <c r="R82" i="21"/>
  <c r="V82" i="21"/>
  <c r="A119" i="21"/>
  <c r="E118" i="21"/>
  <c r="I118" i="21"/>
  <c r="M118" i="21"/>
  <c r="Q118" i="21"/>
  <c r="U118" i="21"/>
  <c r="Y118" i="21"/>
  <c r="B118" i="21"/>
  <c r="F118" i="21"/>
  <c r="J118" i="21"/>
  <c r="N118" i="21"/>
  <c r="R118" i="21"/>
  <c r="V118" i="21"/>
  <c r="C118" i="21"/>
  <c r="G118" i="21"/>
  <c r="K118" i="21"/>
  <c r="O118" i="21"/>
  <c r="S118" i="21"/>
  <c r="W118" i="21"/>
  <c r="D118" i="21"/>
  <c r="H118" i="21"/>
  <c r="L118" i="21"/>
  <c r="P118" i="21"/>
  <c r="T118" i="21"/>
  <c r="X118" i="21"/>
  <c r="E155" i="21"/>
  <c r="I155" i="21"/>
  <c r="M155" i="21"/>
  <c r="Q155" i="21"/>
  <c r="U155" i="21"/>
  <c r="Y155" i="21"/>
  <c r="B155" i="21"/>
  <c r="F155" i="21"/>
  <c r="J155" i="21"/>
  <c r="N155" i="21"/>
  <c r="R155" i="21"/>
  <c r="V155" i="21"/>
  <c r="C155" i="21"/>
  <c r="G155" i="21"/>
  <c r="K155" i="21"/>
  <c r="O155" i="21"/>
  <c r="S155" i="21"/>
  <c r="W155" i="21"/>
  <c r="D155" i="21"/>
  <c r="H155" i="21"/>
  <c r="L155" i="21"/>
  <c r="P155" i="21"/>
  <c r="T155" i="21"/>
  <c r="X155" i="21"/>
  <c r="A156" i="21"/>
  <c r="A193" i="21" s="1"/>
  <c r="B338" i="23"/>
  <c r="C338" i="23"/>
  <c r="G338" i="23"/>
  <c r="K338" i="23"/>
  <c r="O338" i="23"/>
  <c r="S338" i="23"/>
  <c r="W338" i="23"/>
  <c r="E338" i="23"/>
  <c r="I338" i="23"/>
  <c r="M338" i="23"/>
  <c r="Q338" i="23"/>
  <c r="U338" i="23"/>
  <c r="Y338" i="23"/>
  <c r="H338" i="23"/>
  <c r="P338" i="23"/>
  <c r="X338" i="23"/>
  <c r="J338" i="23"/>
  <c r="R338" i="23"/>
  <c r="D338" i="23"/>
  <c r="L338" i="23"/>
  <c r="T338" i="23"/>
  <c r="F338" i="23"/>
  <c r="N338" i="23"/>
  <c r="V338" i="23"/>
  <c r="C265" i="23"/>
  <c r="G265" i="23"/>
  <c r="K265" i="23"/>
  <c r="O265" i="23"/>
  <c r="S265" i="23"/>
  <c r="W265" i="23"/>
  <c r="D265" i="23"/>
  <c r="H265" i="23"/>
  <c r="L265" i="23"/>
  <c r="P265" i="23"/>
  <c r="T265" i="23"/>
  <c r="X265" i="23"/>
  <c r="A303" i="23"/>
  <c r="E265" i="23"/>
  <c r="I265" i="23"/>
  <c r="M265" i="23"/>
  <c r="B265" i="23"/>
  <c r="F265" i="23"/>
  <c r="J265" i="23"/>
  <c r="N265" i="23"/>
  <c r="R265" i="23"/>
  <c r="V265" i="23"/>
  <c r="Q265" i="23"/>
  <c r="U265" i="23"/>
  <c r="Y265" i="23"/>
  <c r="A266" i="23"/>
  <c r="E375" i="23"/>
  <c r="I375" i="23"/>
  <c r="M375" i="23"/>
  <c r="Q375" i="23"/>
  <c r="U375" i="23"/>
  <c r="Y375" i="23"/>
  <c r="C375" i="23"/>
  <c r="G375" i="23"/>
  <c r="K375" i="23"/>
  <c r="O375" i="23"/>
  <c r="S375" i="23"/>
  <c r="W375" i="23"/>
  <c r="H375" i="23"/>
  <c r="P375" i="23"/>
  <c r="X375" i="23"/>
  <c r="D375" i="23"/>
  <c r="L375" i="23"/>
  <c r="T375" i="23"/>
  <c r="N375" i="23"/>
  <c r="B375" i="23"/>
  <c r="R375" i="23"/>
  <c r="F375" i="23"/>
  <c r="V375" i="23"/>
  <c r="J375" i="23"/>
  <c r="A376" i="23"/>
  <c r="A413" i="23" s="1"/>
  <c r="E302" i="23"/>
  <c r="I302" i="23"/>
  <c r="M302" i="23"/>
  <c r="Q302" i="23"/>
  <c r="U302" i="23"/>
  <c r="Y302" i="23"/>
  <c r="C302" i="23"/>
  <c r="G302" i="23"/>
  <c r="K302" i="23"/>
  <c r="O302" i="23"/>
  <c r="S302" i="23"/>
  <c r="W302" i="23"/>
  <c r="F302" i="23"/>
  <c r="N302" i="23"/>
  <c r="V302" i="23"/>
  <c r="H302" i="23"/>
  <c r="P302" i="23"/>
  <c r="X302" i="23"/>
  <c r="B302" i="23"/>
  <c r="J302" i="23"/>
  <c r="R302" i="23"/>
  <c r="D302" i="23"/>
  <c r="L302" i="23"/>
  <c r="T302" i="23"/>
  <c r="A339" i="23"/>
  <c r="A193" i="23"/>
  <c r="B155" i="23"/>
  <c r="F155" i="23"/>
  <c r="J155" i="23"/>
  <c r="N155" i="23"/>
  <c r="C155" i="23"/>
  <c r="G155" i="23"/>
  <c r="K155" i="23"/>
  <c r="O155" i="23"/>
  <c r="S155" i="23"/>
  <c r="W155" i="23"/>
  <c r="E155" i="23"/>
  <c r="I155" i="23"/>
  <c r="M155" i="23"/>
  <c r="Q155" i="23"/>
  <c r="U155" i="23"/>
  <c r="Y155" i="23"/>
  <c r="H155" i="23"/>
  <c r="T155" i="23"/>
  <c r="L155" i="23"/>
  <c r="V155" i="23"/>
  <c r="P155" i="23"/>
  <c r="X155" i="23"/>
  <c r="D155" i="23"/>
  <c r="R155" i="23"/>
  <c r="A156" i="23"/>
  <c r="E120" i="23"/>
  <c r="I120" i="23"/>
  <c r="M120" i="23"/>
  <c r="Q120" i="23"/>
  <c r="U120" i="23"/>
  <c r="Y120" i="23"/>
  <c r="B120" i="23"/>
  <c r="F120" i="23"/>
  <c r="J120" i="23"/>
  <c r="N120" i="23"/>
  <c r="R120" i="23"/>
  <c r="V120" i="23"/>
  <c r="C120" i="23"/>
  <c r="G120" i="23"/>
  <c r="K120" i="23"/>
  <c r="O120" i="23"/>
  <c r="S120" i="23"/>
  <c r="W120" i="23"/>
  <c r="D120" i="23"/>
  <c r="H120" i="23"/>
  <c r="L120" i="23"/>
  <c r="P120" i="23"/>
  <c r="T120" i="23"/>
  <c r="X120" i="23"/>
  <c r="D228" i="23"/>
  <c r="H228" i="23"/>
  <c r="L228" i="23"/>
  <c r="P228" i="23"/>
  <c r="T228" i="23"/>
  <c r="X228" i="23"/>
  <c r="E228" i="23"/>
  <c r="I228" i="23"/>
  <c r="M228" i="23"/>
  <c r="Q228" i="23"/>
  <c r="U228" i="23"/>
  <c r="Y228" i="23"/>
  <c r="B228" i="23"/>
  <c r="F228" i="23"/>
  <c r="J228" i="23"/>
  <c r="N228" i="23"/>
  <c r="R228" i="23"/>
  <c r="V228" i="23"/>
  <c r="C228" i="23"/>
  <c r="G228" i="23"/>
  <c r="K228" i="23"/>
  <c r="O228" i="23"/>
  <c r="S228" i="23"/>
  <c r="W228" i="23"/>
  <c r="E192" i="23"/>
  <c r="I192" i="23"/>
  <c r="M192" i="23"/>
  <c r="Q192" i="23"/>
  <c r="U192" i="23"/>
  <c r="Y192" i="23"/>
  <c r="C192" i="23"/>
  <c r="G192" i="23"/>
  <c r="K192" i="23"/>
  <c r="O192" i="23"/>
  <c r="S192" i="23"/>
  <c r="W192" i="23"/>
  <c r="H192" i="23"/>
  <c r="P192" i="23"/>
  <c r="X192" i="23"/>
  <c r="B192" i="23"/>
  <c r="J192" i="23"/>
  <c r="R192" i="23"/>
  <c r="D192" i="23"/>
  <c r="L192" i="23"/>
  <c r="T192" i="23"/>
  <c r="F192" i="23"/>
  <c r="N192" i="23"/>
  <c r="V192" i="23"/>
  <c r="A229" i="23"/>
  <c r="A120" i="24"/>
  <c r="A119" i="19"/>
  <c r="A117" i="24"/>
  <c r="A228" i="24"/>
  <c r="A265" i="24"/>
  <c r="A449" i="23"/>
  <c r="A336" i="24"/>
  <c r="A373" i="24"/>
  <c r="A410" i="24" s="1"/>
  <c r="A479" i="24"/>
  <c r="A444" i="24"/>
  <c r="D410" i="24" l="1"/>
  <c r="H410" i="24"/>
  <c r="L410" i="24"/>
  <c r="P410" i="24"/>
  <c r="T410" i="24"/>
  <c r="X410" i="24"/>
  <c r="E410" i="24"/>
  <c r="I410" i="24"/>
  <c r="M410" i="24"/>
  <c r="Q410" i="24"/>
  <c r="U410" i="24"/>
  <c r="Y410" i="24"/>
  <c r="B410" i="24"/>
  <c r="F410" i="24"/>
  <c r="J410" i="24"/>
  <c r="N410" i="24"/>
  <c r="R410" i="24"/>
  <c r="V410" i="24"/>
  <c r="C410" i="24"/>
  <c r="G410" i="24"/>
  <c r="K410" i="24"/>
  <c r="O410" i="24"/>
  <c r="S410" i="24"/>
  <c r="W410" i="24"/>
  <c r="D516" i="21"/>
  <c r="H516" i="21"/>
  <c r="L516" i="21"/>
  <c r="P516" i="21"/>
  <c r="T516" i="21"/>
  <c r="X516" i="21"/>
  <c r="E516" i="21"/>
  <c r="I516" i="21"/>
  <c r="M516" i="21"/>
  <c r="Q516" i="21"/>
  <c r="U516" i="21"/>
  <c r="Y516" i="21"/>
  <c r="B516" i="21"/>
  <c r="F516" i="21"/>
  <c r="J516" i="21"/>
  <c r="N516" i="21"/>
  <c r="R516" i="21"/>
  <c r="V516" i="21"/>
  <c r="C516" i="21"/>
  <c r="G516" i="21"/>
  <c r="K516" i="21"/>
  <c r="O516" i="21"/>
  <c r="S516" i="21"/>
  <c r="W516" i="21"/>
  <c r="A306" i="19"/>
  <c r="B268" i="19"/>
  <c r="F268" i="19"/>
  <c r="J268" i="19"/>
  <c r="N268" i="19"/>
  <c r="R268" i="19"/>
  <c r="V268" i="19"/>
  <c r="C268" i="19"/>
  <c r="G268" i="19"/>
  <c r="K268" i="19"/>
  <c r="O268" i="19"/>
  <c r="S268" i="19"/>
  <c r="W268" i="19"/>
  <c r="E268" i="19"/>
  <c r="I268" i="19"/>
  <c r="M268" i="19"/>
  <c r="Q268" i="19"/>
  <c r="U268" i="19"/>
  <c r="Y268" i="19"/>
  <c r="D268" i="19"/>
  <c r="T268" i="19"/>
  <c r="H268" i="19"/>
  <c r="X268" i="19"/>
  <c r="L268" i="19"/>
  <c r="P268" i="19"/>
  <c r="A269" i="19"/>
  <c r="B414" i="19"/>
  <c r="F414" i="19"/>
  <c r="J414" i="19"/>
  <c r="N414" i="19"/>
  <c r="R414" i="19"/>
  <c r="V414" i="19"/>
  <c r="C414" i="19"/>
  <c r="G414" i="19"/>
  <c r="K414" i="19"/>
  <c r="O414" i="19"/>
  <c r="S414" i="19"/>
  <c r="W414" i="19"/>
  <c r="D414" i="19"/>
  <c r="H414" i="19"/>
  <c r="L414" i="19"/>
  <c r="P414" i="19"/>
  <c r="T414" i="19"/>
  <c r="X414" i="19"/>
  <c r="E414" i="19"/>
  <c r="I414" i="19"/>
  <c r="M414" i="19"/>
  <c r="Q414" i="19"/>
  <c r="U414" i="19"/>
  <c r="Y414" i="19"/>
  <c r="A415" i="19"/>
  <c r="B413" i="23"/>
  <c r="F413" i="23"/>
  <c r="J413" i="23"/>
  <c r="N413" i="23"/>
  <c r="R413" i="23"/>
  <c r="V413" i="23"/>
  <c r="C413" i="23"/>
  <c r="G413" i="23"/>
  <c r="K413" i="23"/>
  <c r="O413" i="23"/>
  <c r="S413" i="23"/>
  <c r="W413" i="23"/>
  <c r="D413" i="23"/>
  <c r="H413" i="23"/>
  <c r="L413" i="23"/>
  <c r="P413" i="23"/>
  <c r="T413" i="23"/>
  <c r="X413" i="23"/>
  <c r="E413" i="23"/>
  <c r="I413" i="23"/>
  <c r="M413" i="23"/>
  <c r="Q413" i="23"/>
  <c r="U413" i="23"/>
  <c r="Y413" i="23"/>
  <c r="B305" i="19"/>
  <c r="F305" i="19"/>
  <c r="J305" i="19"/>
  <c r="N305" i="19"/>
  <c r="R305" i="19"/>
  <c r="V305" i="19"/>
  <c r="C305" i="19"/>
  <c r="G305" i="19"/>
  <c r="K305" i="19"/>
  <c r="O305" i="19"/>
  <c r="S305" i="19"/>
  <c r="W305" i="19"/>
  <c r="D305" i="19"/>
  <c r="H305" i="19"/>
  <c r="L305" i="19"/>
  <c r="P305" i="19"/>
  <c r="T305" i="19"/>
  <c r="X305" i="19"/>
  <c r="E305" i="19"/>
  <c r="I305" i="19"/>
  <c r="M305" i="19"/>
  <c r="Q305" i="19"/>
  <c r="U305" i="19"/>
  <c r="Y305" i="19"/>
  <c r="A342" i="19"/>
  <c r="E378" i="19"/>
  <c r="I378" i="19"/>
  <c r="M378" i="19"/>
  <c r="Q378" i="19"/>
  <c r="U378" i="19"/>
  <c r="Y378" i="19"/>
  <c r="B378" i="19"/>
  <c r="F378" i="19"/>
  <c r="J378" i="19"/>
  <c r="N378" i="19"/>
  <c r="R378" i="19"/>
  <c r="V378" i="19"/>
  <c r="C378" i="19"/>
  <c r="G378" i="19"/>
  <c r="K378" i="19"/>
  <c r="O378" i="19"/>
  <c r="S378" i="19"/>
  <c r="W378" i="19"/>
  <c r="D378" i="19"/>
  <c r="H378" i="19"/>
  <c r="L378" i="19"/>
  <c r="P378" i="19"/>
  <c r="T378" i="19"/>
  <c r="X378" i="19"/>
  <c r="A379" i="19"/>
  <c r="E444" i="24"/>
  <c r="I444" i="24"/>
  <c r="M444" i="24"/>
  <c r="Q444" i="24"/>
  <c r="U444" i="24"/>
  <c r="Y444" i="24"/>
  <c r="B444" i="24"/>
  <c r="F444" i="24"/>
  <c r="J444" i="24"/>
  <c r="N444" i="24"/>
  <c r="R444" i="24"/>
  <c r="V444" i="24"/>
  <c r="C444" i="24"/>
  <c r="G444" i="24"/>
  <c r="K444" i="24"/>
  <c r="O444" i="24"/>
  <c r="S444" i="24"/>
  <c r="W444" i="24"/>
  <c r="D444" i="24"/>
  <c r="H444" i="24"/>
  <c r="L444" i="24"/>
  <c r="P444" i="24"/>
  <c r="T444" i="24"/>
  <c r="X444" i="24"/>
  <c r="B449" i="23"/>
  <c r="F449" i="23"/>
  <c r="J449" i="23"/>
  <c r="N449" i="23"/>
  <c r="R449" i="23"/>
  <c r="V449" i="23"/>
  <c r="C449" i="23"/>
  <c r="G449" i="23"/>
  <c r="K449" i="23"/>
  <c r="O449" i="23"/>
  <c r="S449" i="23"/>
  <c r="W449" i="23"/>
  <c r="D449" i="23"/>
  <c r="H449" i="23"/>
  <c r="L449" i="23"/>
  <c r="P449" i="23"/>
  <c r="T449" i="23"/>
  <c r="X449" i="23"/>
  <c r="E449" i="23"/>
  <c r="I449" i="23"/>
  <c r="M449" i="23"/>
  <c r="Q449" i="23"/>
  <c r="U449" i="23"/>
  <c r="Y449" i="23"/>
  <c r="A158" i="19"/>
  <c r="D119" i="19"/>
  <c r="H119" i="19"/>
  <c r="L119" i="19"/>
  <c r="P119" i="19"/>
  <c r="T119" i="19"/>
  <c r="X119" i="19"/>
  <c r="E119" i="19"/>
  <c r="I119" i="19"/>
  <c r="M119" i="19"/>
  <c r="Q119" i="19"/>
  <c r="U119" i="19"/>
  <c r="Y119" i="19"/>
  <c r="B119" i="19"/>
  <c r="F119" i="19"/>
  <c r="J119" i="19"/>
  <c r="N119" i="19"/>
  <c r="R119" i="19"/>
  <c r="V119" i="19"/>
  <c r="C119" i="19"/>
  <c r="G119" i="19"/>
  <c r="K119" i="19"/>
  <c r="O119" i="19"/>
  <c r="S119" i="19"/>
  <c r="W119" i="19"/>
  <c r="E341" i="19"/>
  <c r="I341" i="19"/>
  <c r="M341" i="19"/>
  <c r="Q341" i="19"/>
  <c r="U341" i="19"/>
  <c r="Y341" i="19"/>
  <c r="B341" i="19"/>
  <c r="F341" i="19"/>
  <c r="J341" i="19"/>
  <c r="N341" i="19"/>
  <c r="R341" i="19"/>
  <c r="V341" i="19"/>
  <c r="C341" i="19"/>
  <c r="G341" i="19"/>
  <c r="K341" i="19"/>
  <c r="O341" i="19"/>
  <c r="S341" i="19"/>
  <c r="W341" i="19"/>
  <c r="D341" i="19"/>
  <c r="H341" i="19"/>
  <c r="L341" i="19"/>
  <c r="P341" i="19"/>
  <c r="T341" i="19"/>
  <c r="X341" i="19"/>
  <c r="E193" i="19"/>
  <c r="I193" i="19"/>
  <c r="M193" i="19"/>
  <c r="Q193" i="19"/>
  <c r="U193" i="19"/>
  <c r="Y193" i="19"/>
  <c r="B193" i="19"/>
  <c r="F193" i="19"/>
  <c r="J193" i="19"/>
  <c r="N193" i="19"/>
  <c r="R193" i="19"/>
  <c r="V193" i="19"/>
  <c r="C193" i="19"/>
  <c r="G193" i="19"/>
  <c r="K193" i="19"/>
  <c r="O193" i="19"/>
  <c r="S193" i="19"/>
  <c r="W193" i="19"/>
  <c r="D193" i="19"/>
  <c r="H193" i="19"/>
  <c r="L193" i="19"/>
  <c r="P193" i="19"/>
  <c r="T193" i="19"/>
  <c r="X193" i="19"/>
  <c r="A230" i="19"/>
  <c r="B515" i="24"/>
  <c r="F515" i="24"/>
  <c r="J515" i="24"/>
  <c r="N515" i="24"/>
  <c r="R515" i="24"/>
  <c r="V515" i="24"/>
  <c r="C515" i="24"/>
  <c r="G515" i="24"/>
  <c r="K515" i="24"/>
  <c r="O515" i="24"/>
  <c r="S515" i="24"/>
  <c r="W515" i="24"/>
  <c r="D515" i="24"/>
  <c r="H515" i="24"/>
  <c r="L515" i="24"/>
  <c r="P515" i="24"/>
  <c r="T515" i="24"/>
  <c r="X515" i="24"/>
  <c r="E515" i="24"/>
  <c r="I515" i="24"/>
  <c r="M515" i="24"/>
  <c r="Q515" i="24"/>
  <c r="U515" i="24"/>
  <c r="Y515" i="24"/>
  <c r="A516" i="24"/>
  <c r="E479" i="24"/>
  <c r="I479" i="24"/>
  <c r="M479" i="24"/>
  <c r="Q479" i="24"/>
  <c r="U479" i="24"/>
  <c r="Y479" i="24"/>
  <c r="B479" i="24"/>
  <c r="F479" i="24"/>
  <c r="J479" i="24"/>
  <c r="N479" i="24"/>
  <c r="R479" i="24"/>
  <c r="V479" i="24"/>
  <c r="C479" i="24"/>
  <c r="G479" i="24"/>
  <c r="K479" i="24"/>
  <c r="O479" i="24"/>
  <c r="S479" i="24"/>
  <c r="W479" i="24"/>
  <c r="D479" i="24"/>
  <c r="H479" i="24"/>
  <c r="L479" i="24"/>
  <c r="P479" i="24"/>
  <c r="T479" i="24"/>
  <c r="X479" i="24"/>
  <c r="B450" i="19"/>
  <c r="F450" i="19"/>
  <c r="J450" i="19"/>
  <c r="N450" i="19"/>
  <c r="R450" i="19"/>
  <c r="V450" i="19"/>
  <c r="C450" i="19"/>
  <c r="G450" i="19"/>
  <c r="K450" i="19"/>
  <c r="O450" i="19"/>
  <c r="S450" i="19"/>
  <c r="W450" i="19"/>
  <c r="D450" i="19"/>
  <c r="H450" i="19"/>
  <c r="L450" i="19"/>
  <c r="P450" i="19"/>
  <c r="T450" i="19"/>
  <c r="X450" i="19"/>
  <c r="E450" i="19"/>
  <c r="I450" i="19"/>
  <c r="M450" i="19"/>
  <c r="Q450" i="19"/>
  <c r="U450" i="19"/>
  <c r="Y450" i="19"/>
  <c r="A451" i="19"/>
  <c r="E229" i="19"/>
  <c r="I229" i="19"/>
  <c r="M229" i="19"/>
  <c r="Q229" i="19"/>
  <c r="U229" i="19"/>
  <c r="Y229" i="19"/>
  <c r="B229" i="19"/>
  <c r="F229" i="19"/>
  <c r="J229" i="19"/>
  <c r="N229" i="19"/>
  <c r="R229" i="19"/>
  <c r="V229" i="19"/>
  <c r="C229" i="19"/>
  <c r="G229" i="19"/>
  <c r="K229" i="19"/>
  <c r="O229" i="19"/>
  <c r="S229" i="19"/>
  <c r="W229" i="19"/>
  <c r="D229" i="19"/>
  <c r="H229" i="19"/>
  <c r="L229" i="19"/>
  <c r="P229" i="19"/>
  <c r="T229" i="19"/>
  <c r="X229" i="19"/>
  <c r="E157" i="19"/>
  <c r="I157" i="19"/>
  <c r="M157" i="19"/>
  <c r="Q157" i="19"/>
  <c r="U157" i="19"/>
  <c r="Y157" i="19"/>
  <c r="B157" i="19"/>
  <c r="F157" i="19"/>
  <c r="J157" i="19"/>
  <c r="N157" i="19"/>
  <c r="R157" i="19"/>
  <c r="V157" i="19"/>
  <c r="C157" i="19"/>
  <c r="G157" i="19"/>
  <c r="K157" i="19"/>
  <c r="O157" i="19"/>
  <c r="S157" i="19"/>
  <c r="W157" i="19"/>
  <c r="D157" i="19"/>
  <c r="H157" i="19"/>
  <c r="L157" i="19"/>
  <c r="P157" i="19"/>
  <c r="T157" i="19"/>
  <c r="X157" i="19"/>
  <c r="A194" i="19"/>
  <c r="A302" i="24"/>
  <c r="B265" i="24"/>
  <c r="F265" i="24"/>
  <c r="J265" i="24"/>
  <c r="N265" i="24"/>
  <c r="R265" i="24"/>
  <c r="V265" i="24"/>
  <c r="C265" i="24"/>
  <c r="G265" i="24"/>
  <c r="K265" i="24"/>
  <c r="O265" i="24"/>
  <c r="S265" i="24"/>
  <c r="W265" i="24"/>
  <c r="D265" i="24"/>
  <c r="H265" i="24"/>
  <c r="L265" i="24"/>
  <c r="P265" i="24"/>
  <c r="T265" i="24"/>
  <c r="X265" i="24"/>
  <c r="E265" i="24"/>
  <c r="I265" i="24"/>
  <c r="M265" i="24"/>
  <c r="Q265" i="24"/>
  <c r="U265" i="24"/>
  <c r="Y265" i="24"/>
  <c r="B373" i="24"/>
  <c r="F373" i="24"/>
  <c r="J373" i="24"/>
  <c r="N373" i="24"/>
  <c r="R373" i="24"/>
  <c r="V373" i="24"/>
  <c r="C373" i="24"/>
  <c r="G373" i="24"/>
  <c r="K373" i="24"/>
  <c r="O373" i="24"/>
  <c r="S373" i="24"/>
  <c r="W373" i="24"/>
  <c r="D373" i="24"/>
  <c r="L373" i="24"/>
  <c r="T373" i="24"/>
  <c r="E373" i="24"/>
  <c r="M373" i="24"/>
  <c r="U373" i="24"/>
  <c r="P373" i="24"/>
  <c r="Q373" i="24"/>
  <c r="H373" i="24"/>
  <c r="X373" i="24"/>
  <c r="I373" i="24"/>
  <c r="Y373" i="24"/>
  <c r="C120" i="24"/>
  <c r="G120" i="24"/>
  <c r="K120" i="24"/>
  <c r="O120" i="24"/>
  <c r="S120" i="24"/>
  <c r="W120" i="24"/>
  <c r="D120" i="24"/>
  <c r="H120" i="24"/>
  <c r="L120" i="24"/>
  <c r="P120" i="24"/>
  <c r="T120" i="24"/>
  <c r="X120" i="24"/>
  <c r="E120" i="24"/>
  <c r="I120" i="24"/>
  <c r="M120" i="24"/>
  <c r="Q120" i="24"/>
  <c r="U120" i="24"/>
  <c r="Y120" i="24"/>
  <c r="B120" i="24"/>
  <c r="F120" i="24"/>
  <c r="J120" i="24"/>
  <c r="N120" i="24"/>
  <c r="R120" i="24"/>
  <c r="V120" i="24"/>
  <c r="D193" i="24"/>
  <c r="H193" i="24"/>
  <c r="L193" i="24"/>
  <c r="P193" i="24"/>
  <c r="T193" i="24"/>
  <c r="X193" i="24"/>
  <c r="C193" i="24"/>
  <c r="G193" i="24"/>
  <c r="K193" i="24"/>
  <c r="O193" i="24"/>
  <c r="S193" i="24"/>
  <c r="W193" i="24"/>
  <c r="I193" i="24"/>
  <c r="Q193" i="24"/>
  <c r="Y193" i="24"/>
  <c r="B193" i="24"/>
  <c r="J193" i="24"/>
  <c r="R193" i="24"/>
  <c r="E193" i="24"/>
  <c r="M193" i="24"/>
  <c r="U193" i="24"/>
  <c r="F193" i="24"/>
  <c r="N193" i="24"/>
  <c r="V193" i="24"/>
  <c r="D336" i="24"/>
  <c r="H336" i="24"/>
  <c r="L336" i="24"/>
  <c r="P336" i="24"/>
  <c r="E336" i="24"/>
  <c r="I336" i="24"/>
  <c r="M336" i="24"/>
  <c r="Q336" i="24"/>
  <c r="U336" i="24"/>
  <c r="B336" i="24"/>
  <c r="J336" i="24"/>
  <c r="R336" i="24"/>
  <c r="W336" i="24"/>
  <c r="C336" i="24"/>
  <c r="K336" i="24"/>
  <c r="S336" i="24"/>
  <c r="X336" i="24"/>
  <c r="F336" i="24"/>
  <c r="N336" i="24"/>
  <c r="T336" i="24"/>
  <c r="Y336" i="24"/>
  <c r="G336" i="24"/>
  <c r="O336" i="24"/>
  <c r="V336" i="24"/>
  <c r="D228" i="24"/>
  <c r="H228" i="24"/>
  <c r="L228" i="24"/>
  <c r="P228" i="24"/>
  <c r="T228" i="24"/>
  <c r="X228" i="24"/>
  <c r="E228" i="24"/>
  <c r="I228" i="24"/>
  <c r="M228" i="24"/>
  <c r="Q228" i="24"/>
  <c r="U228" i="24"/>
  <c r="Y228" i="24"/>
  <c r="B228" i="24"/>
  <c r="F228" i="24"/>
  <c r="J228" i="24"/>
  <c r="N228" i="24"/>
  <c r="R228" i="24"/>
  <c r="V228" i="24"/>
  <c r="C228" i="24"/>
  <c r="G228" i="24"/>
  <c r="K228" i="24"/>
  <c r="O228" i="24"/>
  <c r="S228" i="24"/>
  <c r="W228" i="24"/>
  <c r="A194" i="24"/>
  <c r="E157" i="24"/>
  <c r="I157" i="24"/>
  <c r="M157" i="24"/>
  <c r="Q157" i="24"/>
  <c r="U157" i="24"/>
  <c r="Y157" i="24"/>
  <c r="B157" i="24"/>
  <c r="F157" i="24"/>
  <c r="J157" i="24"/>
  <c r="N157" i="24"/>
  <c r="R157" i="24"/>
  <c r="V157" i="24"/>
  <c r="D157" i="24"/>
  <c r="H157" i="24"/>
  <c r="L157" i="24"/>
  <c r="P157" i="24"/>
  <c r="T157" i="24"/>
  <c r="X157" i="24"/>
  <c r="C157" i="24"/>
  <c r="S157" i="24"/>
  <c r="G157" i="24"/>
  <c r="W157" i="24"/>
  <c r="K157" i="24"/>
  <c r="O157" i="24"/>
  <c r="C117" i="24"/>
  <c r="G117" i="24"/>
  <c r="K117" i="24"/>
  <c r="O117" i="24"/>
  <c r="S117" i="24"/>
  <c r="W117" i="24"/>
  <c r="D117" i="24"/>
  <c r="H117" i="24"/>
  <c r="L117" i="24"/>
  <c r="P117" i="24"/>
  <c r="T117" i="24"/>
  <c r="X117" i="24"/>
  <c r="E117" i="24"/>
  <c r="I117" i="24"/>
  <c r="M117" i="24"/>
  <c r="Q117" i="24"/>
  <c r="U117" i="24"/>
  <c r="Y117" i="24"/>
  <c r="B117" i="24"/>
  <c r="F117" i="24"/>
  <c r="J117" i="24"/>
  <c r="N117" i="24"/>
  <c r="R117" i="24"/>
  <c r="V117" i="24"/>
  <c r="E301" i="24"/>
  <c r="I301" i="24"/>
  <c r="M301" i="24"/>
  <c r="Q301" i="24"/>
  <c r="U301" i="24"/>
  <c r="Y301" i="24"/>
  <c r="C301" i="24"/>
  <c r="G301" i="24"/>
  <c r="K301" i="24"/>
  <c r="O301" i="24"/>
  <c r="S301" i="24"/>
  <c r="W301" i="24"/>
  <c r="D301" i="24"/>
  <c r="H301" i="24"/>
  <c r="L301" i="24"/>
  <c r="P301" i="24"/>
  <c r="T301" i="24"/>
  <c r="X301" i="24"/>
  <c r="N301" i="24"/>
  <c r="B301" i="24"/>
  <c r="R301" i="24"/>
  <c r="F301" i="24"/>
  <c r="V301" i="24"/>
  <c r="J301" i="24"/>
  <c r="A158" i="24"/>
  <c r="B480" i="21"/>
  <c r="F480" i="21"/>
  <c r="J480" i="21"/>
  <c r="N480" i="21"/>
  <c r="R480" i="21"/>
  <c r="V480" i="21"/>
  <c r="D480" i="21"/>
  <c r="H480" i="21"/>
  <c r="L480" i="21"/>
  <c r="P480" i="21"/>
  <c r="T480" i="21"/>
  <c r="X480" i="21"/>
  <c r="E480" i="21"/>
  <c r="M480" i="21"/>
  <c r="U480" i="21"/>
  <c r="G480" i="21"/>
  <c r="O480" i="21"/>
  <c r="W480" i="21"/>
  <c r="I480" i="21"/>
  <c r="Q480" i="21"/>
  <c r="Y480" i="21"/>
  <c r="C480" i="21"/>
  <c r="K480" i="21"/>
  <c r="S480" i="21"/>
  <c r="A411" i="21"/>
  <c r="D374" i="21"/>
  <c r="H374" i="21"/>
  <c r="L374" i="21"/>
  <c r="P374" i="21"/>
  <c r="T374" i="21"/>
  <c r="X374" i="21"/>
  <c r="E374" i="21"/>
  <c r="I374" i="21"/>
  <c r="M374" i="21"/>
  <c r="Q374" i="21"/>
  <c r="U374" i="21"/>
  <c r="Y374" i="21"/>
  <c r="B374" i="21"/>
  <c r="F374" i="21"/>
  <c r="J374" i="21"/>
  <c r="N374" i="21"/>
  <c r="R374" i="21"/>
  <c r="V374" i="21"/>
  <c r="C374" i="21"/>
  <c r="G374" i="21"/>
  <c r="K374" i="21"/>
  <c r="O374" i="21"/>
  <c r="S374" i="21"/>
  <c r="W374" i="21"/>
  <c r="B445" i="21"/>
  <c r="F445" i="21"/>
  <c r="J445" i="21"/>
  <c r="N445" i="21"/>
  <c r="R445" i="21"/>
  <c r="V445" i="21"/>
  <c r="C445" i="21"/>
  <c r="G445" i="21"/>
  <c r="K445" i="21"/>
  <c r="O445" i="21"/>
  <c r="S445" i="21"/>
  <c r="W445" i="21"/>
  <c r="D445" i="21"/>
  <c r="H445" i="21"/>
  <c r="L445" i="21"/>
  <c r="P445" i="21"/>
  <c r="E445" i="21"/>
  <c r="I445" i="21"/>
  <c r="M445" i="21"/>
  <c r="Q445" i="21"/>
  <c r="U445" i="21"/>
  <c r="Y445" i="21"/>
  <c r="T445" i="21"/>
  <c r="X445" i="21"/>
  <c r="D410" i="21"/>
  <c r="H410" i="21"/>
  <c r="L410" i="21"/>
  <c r="P410" i="21"/>
  <c r="T410" i="21"/>
  <c r="X410" i="21"/>
  <c r="B410" i="21"/>
  <c r="F410" i="21"/>
  <c r="J410" i="21"/>
  <c r="N410" i="21"/>
  <c r="R410" i="21"/>
  <c r="V410" i="21"/>
  <c r="E410" i="21"/>
  <c r="M410" i="21"/>
  <c r="U410" i="21"/>
  <c r="G410" i="21"/>
  <c r="O410" i="21"/>
  <c r="W410" i="21"/>
  <c r="I410" i="21"/>
  <c r="Q410" i="21"/>
  <c r="Y410" i="21"/>
  <c r="C410" i="21"/>
  <c r="K410" i="21"/>
  <c r="S410" i="21"/>
  <c r="B266" i="21"/>
  <c r="F266" i="21"/>
  <c r="J266" i="21"/>
  <c r="N266" i="21"/>
  <c r="R266" i="21"/>
  <c r="V266" i="21"/>
  <c r="D266" i="21"/>
  <c r="H266" i="21"/>
  <c r="L266" i="21"/>
  <c r="P266" i="21"/>
  <c r="T266" i="21"/>
  <c r="X266" i="21"/>
  <c r="A303" i="21"/>
  <c r="I266" i="21"/>
  <c r="Q266" i="21"/>
  <c r="Y266" i="21"/>
  <c r="C266" i="21"/>
  <c r="K266" i="21"/>
  <c r="S266" i="21"/>
  <c r="E266" i="21"/>
  <c r="M266" i="21"/>
  <c r="U266" i="21"/>
  <c r="G266" i="21"/>
  <c r="O266" i="21"/>
  <c r="W266" i="21"/>
  <c r="B337" i="21"/>
  <c r="F337" i="21"/>
  <c r="J337" i="21"/>
  <c r="N337" i="21"/>
  <c r="R337" i="21"/>
  <c r="V337" i="21"/>
  <c r="C337" i="21"/>
  <c r="G337" i="21"/>
  <c r="K337" i="21"/>
  <c r="O337" i="21"/>
  <c r="S337" i="21"/>
  <c r="W337" i="21"/>
  <c r="I337" i="21"/>
  <c r="Q337" i="21"/>
  <c r="Y337" i="21"/>
  <c r="D337" i="21"/>
  <c r="L337" i="21"/>
  <c r="T337" i="21"/>
  <c r="P337" i="21"/>
  <c r="H337" i="21"/>
  <c r="X337" i="21"/>
  <c r="E337" i="21"/>
  <c r="M337" i="21"/>
  <c r="U337" i="21"/>
  <c r="E302" i="21"/>
  <c r="I302" i="21"/>
  <c r="M302" i="21"/>
  <c r="Q302" i="21"/>
  <c r="U302" i="21"/>
  <c r="Y302" i="21"/>
  <c r="C302" i="21"/>
  <c r="G302" i="21"/>
  <c r="K302" i="21"/>
  <c r="O302" i="21"/>
  <c r="S302" i="21"/>
  <c r="W302" i="21"/>
  <c r="H302" i="21"/>
  <c r="P302" i="21"/>
  <c r="X302" i="21"/>
  <c r="B302" i="21"/>
  <c r="J302" i="21"/>
  <c r="R302" i="21"/>
  <c r="D302" i="21"/>
  <c r="L302" i="21"/>
  <c r="T302" i="21"/>
  <c r="F302" i="21"/>
  <c r="N302" i="21"/>
  <c r="V302" i="21"/>
  <c r="C193" i="21"/>
  <c r="G193" i="21"/>
  <c r="K193" i="21"/>
  <c r="O193" i="21"/>
  <c r="S193" i="21"/>
  <c r="W193" i="21"/>
  <c r="D193" i="21"/>
  <c r="H193" i="21"/>
  <c r="L193" i="21"/>
  <c r="P193" i="21"/>
  <c r="T193" i="21"/>
  <c r="X193" i="21"/>
  <c r="E193" i="21"/>
  <c r="I193" i="21"/>
  <c r="M193" i="21"/>
  <c r="Q193" i="21"/>
  <c r="U193" i="21"/>
  <c r="Y193" i="21"/>
  <c r="B193" i="21"/>
  <c r="F193" i="21"/>
  <c r="J193" i="21"/>
  <c r="N193" i="21"/>
  <c r="R193" i="21"/>
  <c r="V193" i="21"/>
  <c r="B229" i="21"/>
  <c r="C229" i="21"/>
  <c r="G229" i="21"/>
  <c r="K229" i="21"/>
  <c r="O229" i="21"/>
  <c r="S229" i="21"/>
  <c r="W229" i="21"/>
  <c r="E229" i="21"/>
  <c r="I229" i="21"/>
  <c r="M229" i="21"/>
  <c r="Q229" i="21"/>
  <c r="U229" i="21"/>
  <c r="Y229" i="21"/>
  <c r="J229" i="21"/>
  <c r="R229" i="21"/>
  <c r="D229" i="21"/>
  <c r="L229" i="21"/>
  <c r="T229" i="21"/>
  <c r="F229" i="21"/>
  <c r="N229" i="21"/>
  <c r="V229" i="21"/>
  <c r="H229" i="21"/>
  <c r="P229" i="21"/>
  <c r="X229" i="21"/>
  <c r="A375" i="21"/>
  <c r="A230" i="21"/>
  <c r="A267" i="21"/>
  <c r="A446" i="21"/>
  <c r="A481" i="21"/>
  <c r="A517" i="21" s="1"/>
  <c r="A338" i="21"/>
  <c r="A157" i="21"/>
  <c r="A194" i="21" s="1"/>
  <c r="E156" i="21"/>
  <c r="I156" i="21"/>
  <c r="M156" i="21"/>
  <c r="Q156" i="21"/>
  <c r="U156" i="21"/>
  <c r="Y156" i="21"/>
  <c r="B156" i="21"/>
  <c r="F156" i="21"/>
  <c r="J156" i="21"/>
  <c r="N156" i="21"/>
  <c r="R156" i="21"/>
  <c r="V156" i="21"/>
  <c r="C156" i="21"/>
  <c r="G156" i="21"/>
  <c r="K156" i="21"/>
  <c r="O156" i="21"/>
  <c r="S156" i="21"/>
  <c r="W156" i="21"/>
  <c r="D156" i="21"/>
  <c r="H156" i="21"/>
  <c r="L156" i="21"/>
  <c r="P156" i="21"/>
  <c r="T156" i="21"/>
  <c r="X156" i="21"/>
  <c r="E119" i="21"/>
  <c r="I119" i="21"/>
  <c r="M119" i="21"/>
  <c r="Q119" i="21"/>
  <c r="U119" i="21"/>
  <c r="Y119" i="21"/>
  <c r="B119" i="21"/>
  <c r="F119" i="21"/>
  <c r="J119" i="21"/>
  <c r="N119" i="21"/>
  <c r="R119" i="21"/>
  <c r="V119" i="21"/>
  <c r="C119" i="21"/>
  <c r="G119" i="21"/>
  <c r="K119" i="21"/>
  <c r="O119" i="21"/>
  <c r="S119" i="21"/>
  <c r="W119" i="21"/>
  <c r="D119" i="21"/>
  <c r="H119" i="21"/>
  <c r="L119" i="21"/>
  <c r="P119" i="21"/>
  <c r="T119" i="21"/>
  <c r="X119" i="21"/>
  <c r="F83" i="21"/>
  <c r="J83" i="21"/>
  <c r="N83" i="21"/>
  <c r="R83" i="21"/>
  <c r="V83" i="21"/>
  <c r="C83" i="21"/>
  <c r="G83" i="21"/>
  <c r="K83" i="21"/>
  <c r="O83" i="21"/>
  <c r="S83" i="21"/>
  <c r="W83" i="21"/>
  <c r="B83" i="21"/>
  <c r="D83" i="21"/>
  <c r="H83" i="21"/>
  <c r="L83" i="21"/>
  <c r="P83" i="21"/>
  <c r="T83" i="21"/>
  <c r="X83" i="21"/>
  <c r="E83" i="21"/>
  <c r="I83" i="21"/>
  <c r="M83" i="21"/>
  <c r="Q83" i="21"/>
  <c r="U83" i="21"/>
  <c r="Y83" i="21"/>
  <c r="A120" i="21"/>
  <c r="C339" i="23"/>
  <c r="G339" i="23"/>
  <c r="K339" i="23"/>
  <c r="O339" i="23"/>
  <c r="S339" i="23"/>
  <c r="W339" i="23"/>
  <c r="E339" i="23"/>
  <c r="I339" i="23"/>
  <c r="M339" i="23"/>
  <c r="Q339" i="23"/>
  <c r="U339" i="23"/>
  <c r="Y339" i="23"/>
  <c r="H339" i="23"/>
  <c r="P339" i="23"/>
  <c r="X339" i="23"/>
  <c r="B339" i="23"/>
  <c r="J339" i="23"/>
  <c r="R339" i="23"/>
  <c r="D339" i="23"/>
  <c r="L339" i="23"/>
  <c r="T339" i="23"/>
  <c r="F339" i="23"/>
  <c r="N339" i="23"/>
  <c r="V339" i="23"/>
  <c r="D229" i="23"/>
  <c r="H229" i="23"/>
  <c r="L229" i="23"/>
  <c r="P229" i="23"/>
  <c r="T229" i="23"/>
  <c r="X229" i="23"/>
  <c r="E229" i="23"/>
  <c r="I229" i="23"/>
  <c r="M229" i="23"/>
  <c r="Q229" i="23"/>
  <c r="U229" i="23"/>
  <c r="Y229" i="23"/>
  <c r="B229" i="23"/>
  <c r="F229" i="23"/>
  <c r="J229" i="23"/>
  <c r="N229" i="23"/>
  <c r="R229" i="23"/>
  <c r="V229" i="23"/>
  <c r="C229" i="23"/>
  <c r="G229" i="23"/>
  <c r="K229" i="23"/>
  <c r="O229" i="23"/>
  <c r="S229" i="23"/>
  <c r="W229" i="23"/>
  <c r="E376" i="23"/>
  <c r="I376" i="23"/>
  <c r="M376" i="23"/>
  <c r="Q376" i="23"/>
  <c r="U376" i="23"/>
  <c r="Y376" i="23"/>
  <c r="C376" i="23"/>
  <c r="G376" i="23"/>
  <c r="K376" i="23"/>
  <c r="O376" i="23"/>
  <c r="S376" i="23"/>
  <c r="W376" i="23"/>
  <c r="H376" i="23"/>
  <c r="P376" i="23"/>
  <c r="X376" i="23"/>
  <c r="D376" i="23"/>
  <c r="L376" i="23"/>
  <c r="T376" i="23"/>
  <c r="F376" i="23"/>
  <c r="V376" i="23"/>
  <c r="J376" i="23"/>
  <c r="N376" i="23"/>
  <c r="B376" i="23"/>
  <c r="R376" i="23"/>
  <c r="A377" i="23"/>
  <c r="A414" i="23" s="1"/>
  <c r="A157" i="23"/>
  <c r="A194" i="23"/>
  <c r="C156" i="23"/>
  <c r="G156" i="23"/>
  <c r="K156" i="23"/>
  <c r="O156" i="23"/>
  <c r="S156" i="23"/>
  <c r="W156" i="23"/>
  <c r="E156" i="23"/>
  <c r="I156" i="23"/>
  <c r="M156" i="23"/>
  <c r="Q156" i="23"/>
  <c r="U156" i="23"/>
  <c r="Y156" i="23"/>
  <c r="D156" i="23"/>
  <c r="L156" i="23"/>
  <c r="T156" i="23"/>
  <c r="F156" i="23"/>
  <c r="N156" i="23"/>
  <c r="V156" i="23"/>
  <c r="H156" i="23"/>
  <c r="P156" i="23"/>
  <c r="X156" i="23"/>
  <c r="B156" i="23"/>
  <c r="J156" i="23"/>
  <c r="R156" i="23"/>
  <c r="A304" i="23"/>
  <c r="C266" i="23"/>
  <c r="G266" i="23"/>
  <c r="K266" i="23"/>
  <c r="O266" i="23"/>
  <c r="S266" i="23"/>
  <c r="W266" i="23"/>
  <c r="D266" i="23"/>
  <c r="H266" i="23"/>
  <c r="L266" i="23"/>
  <c r="P266" i="23"/>
  <c r="T266" i="23"/>
  <c r="X266" i="23"/>
  <c r="B266" i="23"/>
  <c r="F266" i="23"/>
  <c r="J266" i="23"/>
  <c r="N266" i="23"/>
  <c r="R266" i="23"/>
  <c r="V266" i="23"/>
  <c r="I266" i="23"/>
  <c r="Y266" i="23"/>
  <c r="M266" i="23"/>
  <c r="Q266" i="23"/>
  <c r="E266" i="23"/>
  <c r="U266" i="23"/>
  <c r="A267" i="23"/>
  <c r="E193" i="23"/>
  <c r="I193" i="23"/>
  <c r="M193" i="23"/>
  <c r="Q193" i="23"/>
  <c r="U193" i="23"/>
  <c r="Y193" i="23"/>
  <c r="C193" i="23"/>
  <c r="G193" i="23"/>
  <c r="K193" i="23"/>
  <c r="O193" i="23"/>
  <c r="S193" i="23"/>
  <c r="W193" i="23"/>
  <c r="H193" i="23"/>
  <c r="P193" i="23"/>
  <c r="X193" i="23"/>
  <c r="B193" i="23"/>
  <c r="J193" i="23"/>
  <c r="R193" i="23"/>
  <c r="D193" i="23"/>
  <c r="L193" i="23"/>
  <c r="T193" i="23"/>
  <c r="F193" i="23"/>
  <c r="N193" i="23"/>
  <c r="V193" i="23"/>
  <c r="A230" i="23"/>
  <c r="E303" i="23"/>
  <c r="I303" i="23"/>
  <c r="M303" i="23"/>
  <c r="Q303" i="23"/>
  <c r="U303" i="23"/>
  <c r="Y303" i="23"/>
  <c r="C303" i="23"/>
  <c r="G303" i="23"/>
  <c r="K303" i="23"/>
  <c r="O303" i="23"/>
  <c r="S303" i="23"/>
  <c r="W303" i="23"/>
  <c r="F303" i="23"/>
  <c r="N303" i="23"/>
  <c r="V303" i="23"/>
  <c r="H303" i="23"/>
  <c r="P303" i="23"/>
  <c r="X303" i="23"/>
  <c r="B303" i="23"/>
  <c r="J303" i="23"/>
  <c r="R303" i="23"/>
  <c r="D303" i="23"/>
  <c r="L303" i="23"/>
  <c r="T303" i="23"/>
  <c r="A340" i="23"/>
  <c r="A195" i="19"/>
  <c r="A120" i="19"/>
  <c r="A374" i="24"/>
  <c r="A411" i="24" s="1"/>
  <c r="A229" i="24"/>
  <c r="A445" i="24"/>
  <c r="A337" i="24"/>
  <c r="A480" i="24"/>
  <c r="A450" i="23"/>
  <c r="A266" i="24"/>
  <c r="E445" i="24" l="1"/>
  <c r="I445" i="24"/>
  <c r="M445" i="24"/>
  <c r="Q445" i="24"/>
  <c r="U445" i="24"/>
  <c r="Y445" i="24"/>
  <c r="B445" i="24"/>
  <c r="F445" i="24"/>
  <c r="J445" i="24"/>
  <c r="N445" i="24"/>
  <c r="R445" i="24"/>
  <c r="V445" i="24"/>
  <c r="C445" i="24"/>
  <c r="G445" i="24"/>
  <c r="K445" i="24"/>
  <c r="O445" i="24"/>
  <c r="S445" i="24"/>
  <c r="W445" i="24"/>
  <c r="D445" i="24"/>
  <c r="H445" i="24"/>
  <c r="L445" i="24"/>
  <c r="P445" i="24"/>
  <c r="T445" i="24"/>
  <c r="X445" i="24"/>
  <c r="B414" i="23"/>
  <c r="F414" i="23"/>
  <c r="J414" i="23"/>
  <c r="N414" i="23"/>
  <c r="R414" i="23"/>
  <c r="V414" i="23"/>
  <c r="C414" i="23"/>
  <c r="G414" i="23"/>
  <c r="K414" i="23"/>
  <c r="O414" i="23"/>
  <c r="S414" i="23"/>
  <c r="W414" i="23"/>
  <c r="D414" i="23"/>
  <c r="H414" i="23"/>
  <c r="L414" i="23"/>
  <c r="P414" i="23"/>
  <c r="T414" i="23"/>
  <c r="X414" i="23"/>
  <c r="E414" i="23"/>
  <c r="I414" i="23"/>
  <c r="M414" i="23"/>
  <c r="Q414" i="23"/>
  <c r="U414" i="23"/>
  <c r="Y414" i="23"/>
  <c r="D517" i="21"/>
  <c r="H517" i="21"/>
  <c r="L517" i="21"/>
  <c r="P517" i="21"/>
  <c r="T517" i="21"/>
  <c r="X517" i="21"/>
  <c r="E517" i="21"/>
  <c r="I517" i="21"/>
  <c r="M517" i="21"/>
  <c r="Q517" i="21"/>
  <c r="U517" i="21"/>
  <c r="Y517" i="21"/>
  <c r="B517" i="21"/>
  <c r="F517" i="21"/>
  <c r="J517" i="21"/>
  <c r="N517" i="21"/>
  <c r="R517" i="21"/>
  <c r="V517" i="21"/>
  <c r="C517" i="21"/>
  <c r="G517" i="21"/>
  <c r="K517" i="21"/>
  <c r="O517" i="21"/>
  <c r="S517" i="21"/>
  <c r="W517" i="21"/>
  <c r="B516" i="24"/>
  <c r="F516" i="24"/>
  <c r="J516" i="24"/>
  <c r="N516" i="24"/>
  <c r="R516" i="24"/>
  <c r="V516" i="24"/>
  <c r="C516" i="24"/>
  <c r="G516" i="24"/>
  <c r="K516" i="24"/>
  <c r="O516" i="24"/>
  <c r="S516" i="24"/>
  <c r="W516" i="24"/>
  <c r="D516" i="24"/>
  <c r="H516" i="24"/>
  <c r="L516" i="24"/>
  <c r="P516" i="24"/>
  <c r="T516" i="24"/>
  <c r="X516" i="24"/>
  <c r="E516" i="24"/>
  <c r="I516" i="24"/>
  <c r="M516" i="24"/>
  <c r="Q516" i="24"/>
  <c r="U516" i="24"/>
  <c r="Y516" i="24"/>
  <c r="E342" i="19"/>
  <c r="I342" i="19"/>
  <c r="M342" i="19"/>
  <c r="Q342" i="19"/>
  <c r="U342" i="19"/>
  <c r="Y342" i="19"/>
  <c r="B342" i="19"/>
  <c r="F342" i="19"/>
  <c r="J342" i="19"/>
  <c r="N342" i="19"/>
  <c r="R342" i="19"/>
  <c r="V342" i="19"/>
  <c r="C342" i="19"/>
  <c r="G342" i="19"/>
  <c r="K342" i="19"/>
  <c r="O342" i="19"/>
  <c r="S342" i="19"/>
  <c r="W342" i="19"/>
  <c r="D342" i="19"/>
  <c r="H342" i="19"/>
  <c r="L342" i="19"/>
  <c r="P342" i="19"/>
  <c r="T342" i="19"/>
  <c r="X342" i="19"/>
  <c r="E195" i="19"/>
  <c r="I195" i="19"/>
  <c r="M195" i="19"/>
  <c r="Q195" i="19"/>
  <c r="U195" i="19"/>
  <c r="Y195" i="19"/>
  <c r="B195" i="19"/>
  <c r="F195" i="19"/>
  <c r="J195" i="19"/>
  <c r="N195" i="19"/>
  <c r="R195" i="19"/>
  <c r="V195" i="19"/>
  <c r="C195" i="19"/>
  <c r="G195" i="19"/>
  <c r="K195" i="19"/>
  <c r="O195" i="19"/>
  <c r="S195" i="19"/>
  <c r="W195" i="19"/>
  <c r="D195" i="19"/>
  <c r="H195" i="19"/>
  <c r="L195" i="19"/>
  <c r="P195" i="19"/>
  <c r="T195" i="19"/>
  <c r="X195" i="19"/>
  <c r="E230" i="19"/>
  <c r="I230" i="19"/>
  <c r="M230" i="19"/>
  <c r="Q230" i="19"/>
  <c r="U230" i="19"/>
  <c r="Y230" i="19"/>
  <c r="B230" i="19"/>
  <c r="F230" i="19"/>
  <c r="J230" i="19"/>
  <c r="N230" i="19"/>
  <c r="R230" i="19"/>
  <c r="V230" i="19"/>
  <c r="C230" i="19"/>
  <c r="G230" i="19"/>
  <c r="K230" i="19"/>
  <c r="O230" i="19"/>
  <c r="S230" i="19"/>
  <c r="W230" i="19"/>
  <c r="D230" i="19"/>
  <c r="H230" i="19"/>
  <c r="L230" i="19"/>
  <c r="P230" i="19"/>
  <c r="T230" i="19"/>
  <c r="X230" i="19"/>
  <c r="B415" i="19"/>
  <c r="F415" i="19"/>
  <c r="J415" i="19"/>
  <c r="N415" i="19"/>
  <c r="R415" i="19"/>
  <c r="V415" i="19"/>
  <c r="C415" i="19"/>
  <c r="G415" i="19"/>
  <c r="K415" i="19"/>
  <c r="O415" i="19"/>
  <c r="S415" i="19"/>
  <c r="W415" i="19"/>
  <c r="D415" i="19"/>
  <c r="H415" i="19"/>
  <c r="L415" i="19"/>
  <c r="P415" i="19"/>
  <c r="T415" i="19"/>
  <c r="X415" i="19"/>
  <c r="E415" i="19"/>
  <c r="I415" i="19"/>
  <c r="M415" i="19"/>
  <c r="Q415" i="19"/>
  <c r="U415" i="19"/>
  <c r="Y415" i="19"/>
  <c r="A416" i="19"/>
  <c r="A517" i="24"/>
  <c r="E480" i="24"/>
  <c r="I480" i="24"/>
  <c r="M480" i="24"/>
  <c r="Q480" i="24"/>
  <c r="U480" i="24"/>
  <c r="Y480" i="24"/>
  <c r="B480" i="24"/>
  <c r="F480" i="24"/>
  <c r="J480" i="24"/>
  <c r="N480" i="24"/>
  <c r="R480" i="24"/>
  <c r="V480" i="24"/>
  <c r="C480" i="24"/>
  <c r="G480" i="24"/>
  <c r="K480" i="24"/>
  <c r="O480" i="24"/>
  <c r="S480" i="24"/>
  <c r="W480" i="24"/>
  <c r="D480" i="24"/>
  <c r="H480" i="24"/>
  <c r="L480" i="24"/>
  <c r="P480" i="24"/>
  <c r="T480" i="24"/>
  <c r="X480" i="24"/>
  <c r="D411" i="24"/>
  <c r="H411" i="24"/>
  <c r="L411" i="24"/>
  <c r="P411" i="24"/>
  <c r="T411" i="24"/>
  <c r="X411" i="24"/>
  <c r="E411" i="24"/>
  <c r="I411" i="24"/>
  <c r="M411" i="24"/>
  <c r="Q411" i="24"/>
  <c r="U411" i="24"/>
  <c r="Y411" i="24"/>
  <c r="B411" i="24"/>
  <c r="F411" i="24"/>
  <c r="J411" i="24"/>
  <c r="N411" i="24"/>
  <c r="R411" i="24"/>
  <c r="V411" i="24"/>
  <c r="C411" i="24"/>
  <c r="G411" i="24"/>
  <c r="K411" i="24"/>
  <c r="O411" i="24"/>
  <c r="S411" i="24"/>
  <c r="W411" i="24"/>
  <c r="E194" i="19"/>
  <c r="I194" i="19"/>
  <c r="M194" i="19"/>
  <c r="Q194" i="19"/>
  <c r="U194" i="19"/>
  <c r="Y194" i="19"/>
  <c r="B194" i="19"/>
  <c r="F194" i="19"/>
  <c r="J194" i="19"/>
  <c r="N194" i="19"/>
  <c r="R194" i="19"/>
  <c r="V194" i="19"/>
  <c r="C194" i="19"/>
  <c r="G194" i="19"/>
  <c r="K194" i="19"/>
  <c r="O194" i="19"/>
  <c r="S194" i="19"/>
  <c r="W194" i="19"/>
  <c r="D194" i="19"/>
  <c r="H194" i="19"/>
  <c r="L194" i="19"/>
  <c r="P194" i="19"/>
  <c r="T194" i="19"/>
  <c r="X194" i="19"/>
  <c r="A231" i="19"/>
  <c r="E158" i="19"/>
  <c r="I158" i="19"/>
  <c r="M158" i="19"/>
  <c r="Q158" i="19"/>
  <c r="U158" i="19"/>
  <c r="Y158" i="19"/>
  <c r="B158" i="19"/>
  <c r="F158" i="19"/>
  <c r="J158" i="19"/>
  <c r="N158" i="19"/>
  <c r="R158" i="19"/>
  <c r="V158" i="19"/>
  <c r="C158" i="19"/>
  <c r="G158" i="19"/>
  <c r="K158" i="19"/>
  <c r="O158" i="19"/>
  <c r="S158" i="19"/>
  <c r="W158" i="19"/>
  <c r="D158" i="19"/>
  <c r="H158" i="19"/>
  <c r="L158" i="19"/>
  <c r="P158" i="19"/>
  <c r="T158" i="19"/>
  <c r="X158" i="19"/>
  <c r="B269" i="19"/>
  <c r="E269" i="19"/>
  <c r="I269" i="19"/>
  <c r="M269" i="19"/>
  <c r="Q269" i="19"/>
  <c r="U269" i="19"/>
  <c r="Y269" i="19"/>
  <c r="F269" i="19"/>
  <c r="J269" i="19"/>
  <c r="N269" i="19"/>
  <c r="R269" i="19"/>
  <c r="V269" i="19"/>
  <c r="C269" i="19"/>
  <c r="G269" i="19"/>
  <c r="K269" i="19"/>
  <c r="O269" i="19"/>
  <c r="S269" i="19"/>
  <c r="W269" i="19"/>
  <c r="D269" i="19"/>
  <c r="H269" i="19"/>
  <c r="L269" i="19"/>
  <c r="P269" i="19"/>
  <c r="T269" i="19"/>
  <c r="X269" i="19"/>
  <c r="A270" i="19"/>
  <c r="A307" i="19"/>
  <c r="B450" i="23"/>
  <c r="F450" i="23"/>
  <c r="J450" i="23"/>
  <c r="N450" i="23"/>
  <c r="R450" i="23"/>
  <c r="V450" i="23"/>
  <c r="C450" i="23"/>
  <c r="G450" i="23"/>
  <c r="K450" i="23"/>
  <c r="O450" i="23"/>
  <c r="S450" i="23"/>
  <c r="W450" i="23"/>
  <c r="D450" i="23"/>
  <c r="H450" i="23"/>
  <c r="L450" i="23"/>
  <c r="P450" i="23"/>
  <c r="T450" i="23"/>
  <c r="X450" i="23"/>
  <c r="E450" i="23"/>
  <c r="I450" i="23"/>
  <c r="M450" i="23"/>
  <c r="Q450" i="23"/>
  <c r="U450" i="23"/>
  <c r="Y450" i="23"/>
  <c r="A159" i="19"/>
  <c r="D120" i="19"/>
  <c r="H120" i="19"/>
  <c r="L120" i="19"/>
  <c r="P120" i="19"/>
  <c r="T120" i="19"/>
  <c r="X120" i="19"/>
  <c r="E120" i="19"/>
  <c r="I120" i="19"/>
  <c r="M120" i="19"/>
  <c r="Q120" i="19"/>
  <c r="U120" i="19"/>
  <c r="Y120" i="19"/>
  <c r="B120" i="19"/>
  <c r="F120" i="19"/>
  <c r="J120" i="19"/>
  <c r="N120" i="19"/>
  <c r="R120" i="19"/>
  <c r="V120" i="19"/>
  <c r="C120" i="19"/>
  <c r="G120" i="19"/>
  <c r="K120" i="19"/>
  <c r="O120" i="19"/>
  <c r="S120" i="19"/>
  <c r="W120" i="19"/>
  <c r="B451" i="19"/>
  <c r="F451" i="19"/>
  <c r="J451" i="19"/>
  <c r="N451" i="19"/>
  <c r="R451" i="19"/>
  <c r="V451" i="19"/>
  <c r="C451" i="19"/>
  <c r="G451" i="19"/>
  <c r="K451" i="19"/>
  <c r="O451" i="19"/>
  <c r="S451" i="19"/>
  <c r="W451" i="19"/>
  <c r="D451" i="19"/>
  <c r="H451" i="19"/>
  <c r="L451" i="19"/>
  <c r="P451" i="19"/>
  <c r="T451" i="19"/>
  <c r="X451" i="19"/>
  <c r="E451" i="19"/>
  <c r="I451" i="19"/>
  <c r="M451" i="19"/>
  <c r="Q451" i="19"/>
  <c r="U451" i="19"/>
  <c r="Y451" i="19"/>
  <c r="A452" i="19"/>
  <c r="E379" i="19"/>
  <c r="I379" i="19"/>
  <c r="M379" i="19"/>
  <c r="Q379" i="19"/>
  <c r="U379" i="19"/>
  <c r="Y379" i="19"/>
  <c r="B379" i="19"/>
  <c r="F379" i="19"/>
  <c r="J379" i="19"/>
  <c r="N379" i="19"/>
  <c r="R379" i="19"/>
  <c r="V379" i="19"/>
  <c r="C379" i="19"/>
  <c r="G379" i="19"/>
  <c r="K379" i="19"/>
  <c r="O379" i="19"/>
  <c r="S379" i="19"/>
  <c r="W379" i="19"/>
  <c r="D379" i="19"/>
  <c r="H379" i="19"/>
  <c r="L379" i="19"/>
  <c r="P379" i="19"/>
  <c r="T379" i="19"/>
  <c r="X379" i="19"/>
  <c r="A380" i="19"/>
  <c r="B306" i="19"/>
  <c r="F306" i="19"/>
  <c r="J306" i="19"/>
  <c r="N306" i="19"/>
  <c r="R306" i="19"/>
  <c r="V306" i="19"/>
  <c r="C306" i="19"/>
  <c r="G306" i="19"/>
  <c r="K306" i="19"/>
  <c r="O306" i="19"/>
  <c r="S306" i="19"/>
  <c r="W306" i="19"/>
  <c r="D306" i="19"/>
  <c r="H306" i="19"/>
  <c r="L306" i="19"/>
  <c r="P306" i="19"/>
  <c r="T306" i="19"/>
  <c r="X306" i="19"/>
  <c r="E306" i="19"/>
  <c r="I306" i="19"/>
  <c r="M306" i="19"/>
  <c r="Q306" i="19"/>
  <c r="U306" i="19"/>
  <c r="Y306" i="19"/>
  <c r="A343" i="19"/>
  <c r="C337" i="24"/>
  <c r="G337" i="24"/>
  <c r="K337" i="24"/>
  <c r="O337" i="24"/>
  <c r="S337" i="24"/>
  <c r="W337" i="24"/>
  <c r="D337" i="24"/>
  <c r="H337" i="24"/>
  <c r="L337" i="24"/>
  <c r="P337" i="24"/>
  <c r="T337" i="24"/>
  <c r="X337" i="24"/>
  <c r="E337" i="24"/>
  <c r="I337" i="24"/>
  <c r="M337" i="24"/>
  <c r="Q337" i="24"/>
  <c r="U337" i="24"/>
  <c r="Y337" i="24"/>
  <c r="B337" i="24"/>
  <c r="F337" i="24"/>
  <c r="J337" i="24"/>
  <c r="N337" i="24"/>
  <c r="R337" i="24"/>
  <c r="V337" i="24"/>
  <c r="B374" i="24"/>
  <c r="F374" i="24"/>
  <c r="J374" i="24"/>
  <c r="N374" i="24"/>
  <c r="R374" i="24"/>
  <c r="V374" i="24"/>
  <c r="C374" i="24"/>
  <c r="G374" i="24"/>
  <c r="K374" i="24"/>
  <c r="O374" i="24"/>
  <c r="S374" i="24"/>
  <c r="W374" i="24"/>
  <c r="D374" i="24"/>
  <c r="L374" i="24"/>
  <c r="T374" i="24"/>
  <c r="E374" i="24"/>
  <c r="M374" i="24"/>
  <c r="U374" i="24"/>
  <c r="H374" i="24"/>
  <c r="X374" i="24"/>
  <c r="I374" i="24"/>
  <c r="Y374" i="24"/>
  <c r="P374" i="24"/>
  <c r="Q374" i="24"/>
  <c r="A303" i="24"/>
  <c r="B266" i="24"/>
  <c r="F266" i="24"/>
  <c r="J266" i="24"/>
  <c r="N266" i="24"/>
  <c r="R266" i="24"/>
  <c r="V266" i="24"/>
  <c r="C266" i="24"/>
  <c r="G266" i="24"/>
  <c r="K266" i="24"/>
  <c r="O266" i="24"/>
  <c r="S266" i="24"/>
  <c r="W266" i="24"/>
  <c r="D266" i="24"/>
  <c r="H266" i="24"/>
  <c r="L266" i="24"/>
  <c r="P266" i="24"/>
  <c r="T266" i="24"/>
  <c r="X266" i="24"/>
  <c r="E266" i="24"/>
  <c r="I266" i="24"/>
  <c r="M266" i="24"/>
  <c r="Q266" i="24"/>
  <c r="U266" i="24"/>
  <c r="Y266" i="24"/>
  <c r="A195" i="24"/>
  <c r="E158" i="24"/>
  <c r="I158" i="24"/>
  <c r="M158" i="24"/>
  <c r="Q158" i="24"/>
  <c r="U158" i="24"/>
  <c r="Y158" i="24"/>
  <c r="B158" i="24"/>
  <c r="F158" i="24"/>
  <c r="J158" i="24"/>
  <c r="N158" i="24"/>
  <c r="R158" i="24"/>
  <c r="V158" i="24"/>
  <c r="D158" i="24"/>
  <c r="H158" i="24"/>
  <c r="L158" i="24"/>
  <c r="P158" i="24"/>
  <c r="T158" i="24"/>
  <c r="X158" i="24"/>
  <c r="K158" i="24"/>
  <c r="O158" i="24"/>
  <c r="C158" i="24"/>
  <c r="S158" i="24"/>
  <c r="G158" i="24"/>
  <c r="W158" i="24"/>
  <c r="D194" i="24"/>
  <c r="H194" i="24"/>
  <c r="L194" i="24"/>
  <c r="P194" i="24"/>
  <c r="T194" i="24"/>
  <c r="X194" i="24"/>
  <c r="C194" i="24"/>
  <c r="G194" i="24"/>
  <c r="K194" i="24"/>
  <c r="O194" i="24"/>
  <c r="S194" i="24"/>
  <c r="W194" i="24"/>
  <c r="I194" i="24"/>
  <c r="Q194" i="24"/>
  <c r="Y194" i="24"/>
  <c r="B194" i="24"/>
  <c r="J194" i="24"/>
  <c r="R194" i="24"/>
  <c r="E194" i="24"/>
  <c r="M194" i="24"/>
  <c r="U194" i="24"/>
  <c r="F194" i="24"/>
  <c r="N194" i="24"/>
  <c r="V194" i="24"/>
  <c r="D229" i="24"/>
  <c r="H229" i="24"/>
  <c r="L229" i="24"/>
  <c r="P229" i="24"/>
  <c r="T229" i="24"/>
  <c r="X229" i="24"/>
  <c r="E229" i="24"/>
  <c r="I229" i="24"/>
  <c r="M229" i="24"/>
  <c r="Q229" i="24"/>
  <c r="U229" i="24"/>
  <c r="Y229" i="24"/>
  <c r="B229" i="24"/>
  <c r="F229" i="24"/>
  <c r="J229" i="24"/>
  <c r="N229" i="24"/>
  <c r="R229" i="24"/>
  <c r="V229" i="24"/>
  <c r="C229" i="24"/>
  <c r="G229" i="24"/>
  <c r="K229" i="24"/>
  <c r="O229" i="24"/>
  <c r="S229" i="24"/>
  <c r="W229" i="24"/>
  <c r="E302" i="24"/>
  <c r="I302" i="24"/>
  <c r="M302" i="24"/>
  <c r="Q302" i="24"/>
  <c r="U302" i="24"/>
  <c r="Y302" i="24"/>
  <c r="C302" i="24"/>
  <c r="G302" i="24"/>
  <c r="K302" i="24"/>
  <c r="O302" i="24"/>
  <c r="S302" i="24"/>
  <c r="W302" i="24"/>
  <c r="D302" i="24"/>
  <c r="H302" i="24"/>
  <c r="L302" i="24"/>
  <c r="P302" i="24"/>
  <c r="T302" i="24"/>
  <c r="X302" i="24"/>
  <c r="F302" i="24"/>
  <c r="V302" i="24"/>
  <c r="J302" i="24"/>
  <c r="N302" i="24"/>
  <c r="B302" i="24"/>
  <c r="R302" i="24"/>
  <c r="A412" i="21"/>
  <c r="D375" i="21"/>
  <c r="H375" i="21"/>
  <c r="L375" i="21"/>
  <c r="P375" i="21"/>
  <c r="T375" i="21"/>
  <c r="X375" i="21"/>
  <c r="E375" i="21"/>
  <c r="I375" i="21"/>
  <c r="M375" i="21"/>
  <c r="Q375" i="21"/>
  <c r="U375" i="21"/>
  <c r="Y375" i="21"/>
  <c r="B375" i="21"/>
  <c r="F375" i="21"/>
  <c r="J375" i="21"/>
  <c r="N375" i="21"/>
  <c r="R375" i="21"/>
  <c r="V375" i="21"/>
  <c r="C375" i="21"/>
  <c r="G375" i="21"/>
  <c r="K375" i="21"/>
  <c r="O375" i="21"/>
  <c r="S375" i="21"/>
  <c r="W375" i="21"/>
  <c r="B481" i="21"/>
  <c r="F481" i="21"/>
  <c r="J481" i="21"/>
  <c r="N481" i="21"/>
  <c r="R481" i="21"/>
  <c r="V481" i="21"/>
  <c r="D481" i="21"/>
  <c r="H481" i="21"/>
  <c r="L481" i="21"/>
  <c r="P481" i="21"/>
  <c r="T481" i="21"/>
  <c r="X481" i="21"/>
  <c r="E481" i="21"/>
  <c r="M481" i="21"/>
  <c r="U481" i="21"/>
  <c r="G481" i="21"/>
  <c r="O481" i="21"/>
  <c r="W481" i="21"/>
  <c r="I481" i="21"/>
  <c r="Q481" i="21"/>
  <c r="Y481" i="21"/>
  <c r="C481" i="21"/>
  <c r="K481" i="21"/>
  <c r="S481" i="21"/>
  <c r="B446" i="21"/>
  <c r="F446" i="21"/>
  <c r="J446" i="21"/>
  <c r="N446" i="21"/>
  <c r="R446" i="21"/>
  <c r="V446" i="21"/>
  <c r="C446" i="21"/>
  <c r="G446" i="21"/>
  <c r="K446" i="21"/>
  <c r="O446" i="21"/>
  <c r="S446" i="21"/>
  <c r="W446" i="21"/>
  <c r="E446" i="21"/>
  <c r="I446" i="21"/>
  <c r="M446" i="21"/>
  <c r="Q446" i="21"/>
  <c r="U446" i="21"/>
  <c r="Y446" i="21"/>
  <c r="L446" i="21"/>
  <c r="P446" i="21"/>
  <c r="D446" i="21"/>
  <c r="T446" i="21"/>
  <c r="H446" i="21"/>
  <c r="X446" i="21"/>
  <c r="D411" i="21"/>
  <c r="H411" i="21"/>
  <c r="L411" i="21"/>
  <c r="P411" i="21"/>
  <c r="T411" i="21"/>
  <c r="X411" i="21"/>
  <c r="B411" i="21"/>
  <c r="F411" i="21"/>
  <c r="J411" i="21"/>
  <c r="N411" i="21"/>
  <c r="R411" i="21"/>
  <c r="V411" i="21"/>
  <c r="E411" i="21"/>
  <c r="M411" i="21"/>
  <c r="U411" i="21"/>
  <c r="G411" i="21"/>
  <c r="O411" i="21"/>
  <c r="W411" i="21"/>
  <c r="I411" i="21"/>
  <c r="Q411" i="21"/>
  <c r="Y411" i="21"/>
  <c r="C411" i="21"/>
  <c r="K411" i="21"/>
  <c r="S411" i="21"/>
  <c r="B338" i="21"/>
  <c r="F338" i="21"/>
  <c r="J338" i="21"/>
  <c r="N338" i="21"/>
  <c r="R338" i="21"/>
  <c r="V338" i="21"/>
  <c r="C338" i="21"/>
  <c r="G338" i="21"/>
  <c r="K338" i="21"/>
  <c r="O338" i="21"/>
  <c r="S338" i="21"/>
  <c r="W338" i="21"/>
  <c r="I338" i="21"/>
  <c r="Q338" i="21"/>
  <c r="Y338" i="21"/>
  <c r="D338" i="21"/>
  <c r="L338" i="21"/>
  <c r="T338" i="21"/>
  <c r="H338" i="21"/>
  <c r="X338" i="21"/>
  <c r="P338" i="21"/>
  <c r="M338" i="21"/>
  <c r="U338" i="21"/>
  <c r="E338" i="21"/>
  <c r="B267" i="21"/>
  <c r="F267" i="21"/>
  <c r="J267" i="21"/>
  <c r="N267" i="21"/>
  <c r="R267" i="21"/>
  <c r="V267" i="21"/>
  <c r="D267" i="21"/>
  <c r="H267" i="21"/>
  <c r="L267" i="21"/>
  <c r="P267" i="21"/>
  <c r="T267" i="21"/>
  <c r="X267" i="21"/>
  <c r="I267" i="21"/>
  <c r="Q267" i="21"/>
  <c r="Y267" i="21"/>
  <c r="C267" i="21"/>
  <c r="K267" i="21"/>
  <c r="S267" i="21"/>
  <c r="E267" i="21"/>
  <c r="M267" i="21"/>
  <c r="U267" i="21"/>
  <c r="A304" i="21"/>
  <c r="G267" i="21"/>
  <c r="O267" i="21"/>
  <c r="W267" i="21"/>
  <c r="E303" i="21"/>
  <c r="I303" i="21"/>
  <c r="M303" i="21"/>
  <c r="Q303" i="21"/>
  <c r="U303" i="21"/>
  <c r="Y303" i="21"/>
  <c r="C303" i="21"/>
  <c r="G303" i="21"/>
  <c r="K303" i="21"/>
  <c r="O303" i="21"/>
  <c r="S303" i="21"/>
  <c r="W303" i="21"/>
  <c r="H303" i="21"/>
  <c r="P303" i="21"/>
  <c r="X303" i="21"/>
  <c r="B303" i="21"/>
  <c r="J303" i="21"/>
  <c r="R303" i="21"/>
  <c r="D303" i="21"/>
  <c r="L303" i="21"/>
  <c r="T303" i="21"/>
  <c r="F303" i="21"/>
  <c r="N303" i="21"/>
  <c r="V303" i="21"/>
  <c r="C230" i="21"/>
  <c r="G230" i="21"/>
  <c r="K230" i="21"/>
  <c r="O230" i="21"/>
  <c r="S230" i="21"/>
  <c r="W230" i="21"/>
  <c r="E230" i="21"/>
  <c r="I230" i="21"/>
  <c r="M230" i="21"/>
  <c r="Q230" i="21"/>
  <c r="U230" i="21"/>
  <c r="Y230" i="21"/>
  <c r="B230" i="21"/>
  <c r="J230" i="21"/>
  <c r="R230" i="21"/>
  <c r="D230" i="21"/>
  <c r="L230" i="21"/>
  <c r="T230" i="21"/>
  <c r="F230" i="21"/>
  <c r="N230" i="21"/>
  <c r="V230" i="21"/>
  <c r="H230" i="21"/>
  <c r="P230" i="21"/>
  <c r="X230" i="21"/>
  <c r="C194" i="21"/>
  <c r="G194" i="21"/>
  <c r="K194" i="21"/>
  <c r="O194" i="21"/>
  <c r="S194" i="21"/>
  <c r="W194" i="21"/>
  <c r="D194" i="21"/>
  <c r="H194" i="21"/>
  <c r="L194" i="21"/>
  <c r="P194" i="21"/>
  <c r="T194" i="21"/>
  <c r="X194" i="21"/>
  <c r="B194" i="21"/>
  <c r="F194" i="21"/>
  <c r="J194" i="21"/>
  <c r="N194" i="21"/>
  <c r="R194" i="21"/>
  <c r="V194" i="21"/>
  <c r="E194" i="21"/>
  <c r="U194" i="21"/>
  <c r="I194" i="21"/>
  <c r="Y194" i="21"/>
  <c r="M194" i="21"/>
  <c r="Q194" i="21"/>
  <c r="A339" i="21"/>
  <c r="A447" i="21"/>
  <c r="A231" i="21"/>
  <c r="A376" i="21"/>
  <c r="A482" i="21"/>
  <c r="A518" i="21" s="1"/>
  <c r="A268" i="21"/>
  <c r="E120" i="21"/>
  <c r="I120" i="21"/>
  <c r="M120" i="21"/>
  <c r="Q120" i="21"/>
  <c r="U120" i="21"/>
  <c r="Y120" i="21"/>
  <c r="B120" i="21"/>
  <c r="F120" i="21"/>
  <c r="J120" i="21"/>
  <c r="N120" i="21"/>
  <c r="D120" i="21"/>
  <c r="H120" i="21"/>
  <c r="L120" i="21"/>
  <c r="O120" i="21"/>
  <c r="T120" i="21"/>
  <c r="C120" i="21"/>
  <c r="P120" i="21"/>
  <c r="V120" i="21"/>
  <c r="G120" i="21"/>
  <c r="R120" i="21"/>
  <c r="W120" i="21"/>
  <c r="K120" i="21"/>
  <c r="S120" i="21"/>
  <c r="X120" i="21"/>
  <c r="E157" i="21"/>
  <c r="I157" i="21"/>
  <c r="M157" i="21"/>
  <c r="Q157" i="21"/>
  <c r="U157" i="21"/>
  <c r="Y157" i="21"/>
  <c r="B157" i="21"/>
  <c r="F157" i="21"/>
  <c r="J157" i="21"/>
  <c r="N157" i="21"/>
  <c r="R157" i="21"/>
  <c r="V157" i="21"/>
  <c r="C157" i="21"/>
  <c r="G157" i="21"/>
  <c r="K157" i="21"/>
  <c r="O157" i="21"/>
  <c r="S157" i="21"/>
  <c r="D157" i="21"/>
  <c r="H157" i="21"/>
  <c r="L157" i="21"/>
  <c r="P157" i="21"/>
  <c r="T157" i="21"/>
  <c r="X157" i="21"/>
  <c r="W157" i="21"/>
  <c r="A158" i="21"/>
  <c r="A195" i="21" s="1"/>
  <c r="E304" i="23"/>
  <c r="I304" i="23"/>
  <c r="M304" i="23"/>
  <c r="Q304" i="23"/>
  <c r="U304" i="23"/>
  <c r="Y304" i="23"/>
  <c r="C304" i="23"/>
  <c r="G304" i="23"/>
  <c r="K304" i="23"/>
  <c r="O304" i="23"/>
  <c r="S304" i="23"/>
  <c r="W304" i="23"/>
  <c r="F304" i="23"/>
  <c r="N304" i="23"/>
  <c r="V304" i="23"/>
  <c r="H304" i="23"/>
  <c r="P304" i="23"/>
  <c r="X304" i="23"/>
  <c r="B304" i="23"/>
  <c r="J304" i="23"/>
  <c r="R304" i="23"/>
  <c r="D304" i="23"/>
  <c r="L304" i="23"/>
  <c r="T304" i="23"/>
  <c r="A341" i="23"/>
  <c r="C340" i="23"/>
  <c r="G340" i="23"/>
  <c r="K340" i="23"/>
  <c r="O340" i="23"/>
  <c r="S340" i="23"/>
  <c r="W340" i="23"/>
  <c r="E340" i="23"/>
  <c r="I340" i="23"/>
  <c r="M340" i="23"/>
  <c r="Q340" i="23"/>
  <c r="U340" i="23"/>
  <c r="Y340" i="23"/>
  <c r="H340" i="23"/>
  <c r="P340" i="23"/>
  <c r="X340" i="23"/>
  <c r="B340" i="23"/>
  <c r="J340" i="23"/>
  <c r="R340" i="23"/>
  <c r="D340" i="23"/>
  <c r="L340" i="23"/>
  <c r="T340" i="23"/>
  <c r="F340" i="23"/>
  <c r="N340" i="23"/>
  <c r="V340" i="23"/>
  <c r="E194" i="23"/>
  <c r="I194" i="23"/>
  <c r="C194" i="23"/>
  <c r="G194" i="23"/>
  <c r="H194" i="23"/>
  <c r="M194" i="23"/>
  <c r="Q194" i="23"/>
  <c r="U194" i="23"/>
  <c r="Y194" i="23"/>
  <c r="B194" i="23"/>
  <c r="J194" i="23"/>
  <c r="N194" i="23"/>
  <c r="R194" i="23"/>
  <c r="V194" i="23"/>
  <c r="D194" i="23"/>
  <c r="K194" i="23"/>
  <c r="O194" i="23"/>
  <c r="S194" i="23"/>
  <c r="W194" i="23"/>
  <c r="F194" i="23"/>
  <c r="L194" i="23"/>
  <c r="P194" i="23"/>
  <c r="T194" i="23"/>
  <c r="X194" i="23"/>
  <c r="A231" i="23"/>
  <c r="D230" i="23"/>
  <c r="H230" i="23"/>
  <c r="L230" i="23"/>
  <c r="P230" i="23"/>
  <c r="T230" i="23"/>
  <c r="X230" i="23"/>
  <c r="E230" i="23"/>
  <c r="I230" i="23"/>
  <c r="M230" i="23"/>
  <c r="Q230" i="23"/>
  <c r="U230" i="23"/>
  <c r="Y230" i="23"/>
  <c r="B230" i="23"/>
  <c r="F230" i="23"/>
  <c r="J230" i="23"/>
  <c r="N230" i="23"/>
  <c r="R230" i="23"/>
  <c r="V230" i="23"/>
  <c r="C230" i="23"/>
  <c r="G230" i="23"/>
  <c r="K230" i="23"/>
  <c r="O230" i="23"/>
  <c r="S230" i="23"/>
  <c r="W230" i="23"/>
  <c r="C157" i="23"/>
  <c r="G157" i="23"/>
  <c r="K157" i="23"/>
  <c r="O157" i="23"/>
  <c r="S157" i="23"/>
  <c r="W157" i="23"/>
  <c r="A195" i="23"/>
  <c r="A232" i="23" s="1"/>
  <c r="E157" i="23"/>
  <c r="I157" i="23"/>
  <c r="M157" i="23"/>
  <c r="Q157" i="23"/>
  <c r="U157" i="23"/>
  <c r="Y157" i="23"/>
  <c r="D157" i="23"/>
  <c r="L157" i="23"/>
  <c r="T157" i="23"/>
  <c r="F157" i="23"/>
  <c r="N157" i="23"/>
  <c r="V157" i="23"/>
  <c r="H157" i="23"/>
  <c r="P157" i="23"/>
  <c r="X157" i="23"/>
  <c r="B157" i="23"/>
  <c r="J157" i="23"/>
  <c r="R157" i="23"/>
  <c r="A158" i="23"/>
  <c r="C267" i="23"/>
  <c r="G267" i="23"/>
  <c r="K267" i="23"/>
  <c r="O267" i="23"/>
  <c r="S267" i="23"/>
  <c r="W267" i="23"/>
  <c r="D267" i="23"/>
  <c r="H267" i="23"/>
  <c r="L267" i="23"/>
  <c r="P267" i="23"/>
  <c r="T267" i="23"/>
  <c r="X267" i="23"/>
  <c r="A305" i="23"/>
  <c r="B267" i="23"/>
  <c r="F267" i="23"/>
  <c r="J267" i="23"/>
  <c r="N267" i="23"/>
  <c r="R267" i="23"/>
  <c r="V267" i="23"/>
  <c r="Q267" i="23"/>
  <c r="E267" i="23"/>
  <c r="U267" i="23"/>
  <c r="I267" i="23"/>
  <c r="Y267" i="23"/>
  <c r="M267" i="23"/>
  <c r="A268" i="23"/>
  <c r="E377" i="23"/>
  <c r="I377" i="23"/>
  <c r="M377" i="23"/>
  <c r="Q377" i="23"/>
  <c r="U377" i="23"/>
  <c r="Y377" i="23"/>
  <c r="C377" i="23"/>
  <c r="G377" i="23"/>
  <c r="K377" i="23"/>
  <c r="O377" i="23"/>
  <c r="S377" i="23"/>
  <c r="W377" i="23"/>
  <c r="H377" i="23"/>
  <c r="P377" i="23"/>
  <c r="X377" i="23"/>
  <c r="D377" i="23"/>
  <c r="L377" i="23"/>
  <c r="T377" i="23"/>
  <c r="N377" i="23"/>
  <c r="B377" i="23"/>
  <c r="R377" i="23"/>
  <c r="F377" i="23"/>
  <c r="V377" i="23"/>
  <c r="J377" i="23"/>
  <c r="A378" i="23"/>
  <c r="A415" i="23" s="1"/>
  <c r="A196" i="19"/>
  <c r="A232" i="19"/>
  <c r="A451" i="23"/>
  <c r="A446" i="24"/>
  <c r="A375" i="24"/>
  <c r="A412" i="24" s="1"/>
  <c r="A267" i="24"/>
  <c r="A230" i="24"/>
  <c r="A481" i="24"/>
  <c r="A338" i="24"/>
  <c r="E446" i="24" l="1"/>
  <c r="I446" i="24"/>
  <c r="M446" i="24"/>
  <c r="Q446" i="24"/>
  <c r="U446" i="24"/>
  <c r="Y446" i="24"/>
  <c r="B446" i="24"/>
  <c r="F446" i="24"/>
  <c r="J446" i="24"/>
  <c r="N446" i="24"/>
  <c r="R446" i="24"/>
  <c r="V446" i="24"/>
  <c r="C446" i="24"/>
  <c r="G446" i="24"/>
  <c r="K446" i="24"/>
  <c r="O446" i="24"/>
  <c r="S446" i="24"/>
  <c r="W446" i="24"/>
  <c r="D446" i="24"/>
  <c r="H446" i="24"/>
  <c r="L446" i="24"/>
  <c r="P446" i="24"/>
  <c r="T446" i="24"/>
  <c r="X446" i="24"/>
  <c r="B451" i="23"/>
  <c r="F451" i="23"/>
  <c r="J451" i="23"/>
  <c r="N451" i="23"/>
  <c r="R451" i="23"/>
  <c r="V451" i="23"/>
  <c r="C451" i="23"/>
  <c r="G451" i="23"/>
  <c r="K451" i="23"/>
  <c r="O451" i="23"/>
  <c r="S451" i="23"/>
  <c r="W451" i="23"/>
  <c r="D451" i="23"/>
  <c r="H451" i="23"/>
  <c r="L451" i="23"/>
  <c r="P451" i="23"/>
  <c r="T451" i="23"/>
  <c r="X451" i="23"/>
  <c r="E451" i="23"/>
  <c r="I451" i="23"/>
  <c r="M451" i="23"/>
  <c r="Q451" i="23"/>
  <c r="U451" i="23"/>
  <c r="Y451" i="23"/>
  <c r="B415" i="23"/>
  <c r="F415" i="23"/>
  <c r="J415" i="23"/>
  <c r="N415" i="23"/>
  <c r="R415" i="23"/>
  <c r="V415" i="23"/>
  <c r="C415" i="23"/>
  <c r="G415" i="23"/>
  <c r="K415" i="23"/>
  <c r="O415" i="23"/>
  <c r="S415" i="23"/>
  <c r="W415" i="23"/>
  <c r="D415" i="23"/>
  <c r="H415" i="23"/>
  <c r="L415" i="23"/>
  <c r="P415" i="23"/>
  <c r="T415" i="23"/>
  <c r="X415" i="23"/>
  <c r="E415" i="23"/>
  <c r="I415" i="23"/>
  <c r="M415" i="23"/>
  <c r="Q415" i="23"/>
  <c r="U415" i="23"/>
  <c r="Y415" i="23"/>
  <c r="E380" i="19"/>
  <c r="I380" i="19"/>
  <c r="M380" i="19"/>
  <c r="Q380" i="19"/>
  <c r="U380" i="19"/>
  <c r="Y380" i="19"/>
  <c r="B380" i="19"/>
  <c r="F380" i="19"/>
  <c r="J380" i="19"/>
  <c r="N380" i="19"/>
  <c r="R380" i="19"/>
  <c r="V380" i="19"/>
  <c r="C380" i="19"/>
  <c r="G380" i="19"/>
  <c r="K380" i="19"/>
  <c r="O380" i="19"/>
  <c r="S380" i="19"/>
  <c r="W380" i="19"/>
  <c r="D380" i="19"/>
  <c r="H380" i="19"/>
  <c r="L380" i="19"/>
  <c r="P380" i="19"/>
  <c r="T380" i="19"/>
  <c r="X380" i="19"/>
  <c r="A381" i="19"/>
  <c r="E270" i="19"/>
  <c r="I270" i="19"/>
  <c r="M270" i="19"/>
  <c r="Q270" i="19"/>
  <c r="U270" i="19"/>
  <c r="Y270" i="19"/>
  <c r="B270" i="19"/>
  <c r="F270" i="19"/>
  <c r="J270" i="19"/>
  <c r="N270" i="19"/>
  <c r="R270" i="19"/>
  <c r="V270" i="19"/>
  <c r="C270" i="19"/>
  <c r="G270" i="19"/>
  <c r="K270" i="19"/>
  <c r="O270" i="19"/>
  <c r="S270" i="19"/>
  <c r="W270" i="19"/>
  <c r="D270" i="19"/>
  <c r="H270" i="19"/>
  <c r="L270" i="19"/>
  <c r="P270" i="19"/>
  <c r="T270" i="19"/>
  <c r="X270" i="19"/>
  <c r="A271" i="19"/>
  <c r="A308" i="19"/>
  <c r="A518" i="24"/>
  <c r="E481" i="24"/>
  <c r="I481" i="24"/>
  <c r="M481" i="24"/>
  <c r="Q481" i="24"/>
  <c r="U481" i="24"/>
  <c r="Y481" i="24"/>
  <c r="B481" i="24"/>
  <c r="F481" i="24"/>
  <c r="J481" i="24"/>
  <c r="N481" i="24"/>
  <c r="R481" i="24"/>
  <c r="V481" i="24"/>
  <c r="C481" i="24"/>
  <c r="G481" i="24"/>
  <c r="K481" i="24"/>
  <c r="O481" i="24"/>
  <c r="S481" i="24"/>
  <c r="W481" i="24"/>
  <c r="D481" i="24"/>
  <c r="H481" i="24"/>
  <c r="L481" i="24"/>
  <c r="P481" i="24"/>
  <c r="T481" i="24"/>
  <c r="X481" i="24"/>
  <c r="E196" i="19"/>
  <c r="I196" i="19"/>
  <c r="M196" i="19"/>
  <c r="Q196" i="19"/>
  <c r="U196" i="19"/>
  <c r="Y196" i="19"/>
  <c r="B196" i="19"/>
  <c r="F196" i="19"/>
  <c r="J196" i="19"/>
  <c r="N196" i="19"/>
  <c r="R196" i="19"/>
  <c r="V196" i="19"/>
  <c r="C196" i="19"/>
  <c r="G196" i="19"/>
  <c r="K196" i="19"/>
  <c r="O196" i="19"/>
  <c r="S196" i="19"/>
  <c r="W196" i="19"/>
  <c r="D196" i="19"/>
  <c r="H196" i="19"/>
  <c r="L196" i="19"/>
  <c r="P196" i="19"/>
  <c r="T196" i="19"/>
  <c r="X196" i="19"/>
  <c r="B452" i="19"/>
  <c r="F452" i="19"/>
  <c r="J452" i="19"/>
  <c r="N452" i="19"/>
  <c r="R452" i="19"/>
  <c r="V452" i="19"/>
  <c r="C452" i="19"/>
  <c r="G452" i="19"/>
  <c r="K452" i="19"/>
  <c r="O452" i="19"/>
  <c r="S452" i="19"/>
  <c r="W452" i="19"/>
  <c r="D452" i="19"/>
  <c r="H452" i="19"/>
  <c r="L452" i="19"/>
  <c r="P452" i="19"/>
  <c r="T452" i="19"/>
  <c r="X452" i="19"/>
  <c r="E452" i="19"/>
  <c r="I452" i="19"/>
  <c r="M452" i="19"/>
  <c r="Q452" i="19"/>
  <c r="U452" i="19"/>
  <c r="Y452" i="19"/>
  <c r="A453" i="19"/>
  <c r="E231" i="19"/>
  <c r="I231" i="19"/>
  <c r="M231" i="19"/>
  <c r="Q231" i="19"/>
  <c r="U231" i="19"/>
  <c r="Y231" i="19"/>
  <c r="B231" i="19"/>
  <c r="F231" i="19"/>
  <c r="J231" i="19"/>
  <c r="N231" i="19"/>
  <c r="R231" i="19"/>
  <c r="V231" i="19"/>
  <c r="C231" i="19"/>
  <c r="G231" i="19"/>
  <c r="K231" i="19"/>
  <c r="O231" i="19"/>
  <c r="S231" i="19"/>
  <c r="W231" i="19"/>
  <c r="D231" i="19"/>
  <c r="H231" i="19"/>
  <c r="L231" i="19"/>
  <c r="P231" i="19"/>
  <c r="T231" i="19"/>
  <c r="X231" i="19"/>
  <c r="D412" i="24"/>
  <c r="H412" i="24"/>
  <c r="L412" i="24"/>
  <c r="P412" i="24"/>
  <c r="T412" i="24"/>
  <c r="X412" i="24"/>
  <c r="E412" i="24"/>
  <c r="I412" i="24"/>
  <c r="M412" i="24"/>
  <c r="Q412" i="24"/>
  <c r="U412" i="24"/>
  <c r="Y412" i="24"/>
  <c r="B412" i="24"/>
  <c r="F412" i="24"/>
  <c r="J412" i="24"/>
  <c r="N412" i="24"/>
  <c r="R412" i="24"/>
  <c r="V412" i="24"/>
  <c r="C412" i="24"/>
  <c r="G412" i="24"/>
  <c r="K412" i="24"/>
  <c r="O412" i="24"/>
  <c r="S412" i="24"/>
  <c r="W412" i="24"/>
  <c r="E232" i="19"/>
  <c r="I232" i="19"/>
  <c r="M232" i="19"/>
  <c r="Q232" i="19"/>
  <c r="U232" i="19"/>
  <c r="Y232" i="19"/>
  <c r="B232" i="19"/>
  <c r="F232" i="19"/>
  <c r="J232" i="19"/>
  <c r="N232" i="19"/>
  <c r="R232" i="19"/>
  <c r="V232" i="19"/>
  <c r="C232" i="19"/>
  <c r="G232" i="19"/>
  <c r="K232" i="19"/>
  <c r="O232" i="19"/>
  <c r="S232" i="19"/>
  <c r="W232" i="19"/>
  <c r="D232" i="19"/>
  <c r="H232" i="19"/>
  <c r="L232" i="19"/>
  <c r="P232" i="19"/>
  <c r="T232" i="19"/>
  <c r="X232" i="19"/>
  <c r="D518" i="21"/>
  <c r="H518" i="21"/>
  <c r="L518" i="21"/>
  <c r="P518" i="21"/>
  <c r="T518" i="21"/>
  <c r="X518" i="21"/>
  <c r="E518" i="21"/>
  <c r="I518" i="21"/>
  <c r="M518" i="21"/>
  <c r="Q518" i="21"/>
  <c r="U518" i="21"/>
  <c r="Y518" i="21"/>
  <c r="B518" i="21"/>
  <c r="F518" i="21"/>
  <c r="J518" i="21"/>
  <c r="N518" i="21"/>
  <c r="R518" i="21"/>
  <c r="V518" i="21"/>
  <c r="C518" i="21"/>
  <c r="G518" i="21"/>
  <c r="K518" i="21"/>
  <c r="O518" i="21"/>
  <c r="S518" i="21"/>
  <c r="W518" i="21"/>
  <c r="E159" i="19"/>
  <c r="I159" i="19"/>
  <c r="M159" i="19"/>
  <c r="Q159" i="19"/>
  <c r="U159" i="19"/>
  <c r="Y159" i="19"/>
  <c r="B159" i="19"/>
  <c r="F159" i="19"/>
  <c r="J159" i="19"/>
  <c r="N159" i="19"/>
  <c r="R159" i="19"/>
  <c r="V159" i="19"/>
  <c r="C159" i="19"/>
  <c r="G159" i="19"/>
  <c r="K159" i="19"/>
  <c r="O159" i="19"/>
  <c r="S159" i="19"/>
  <c r="W159" i="19"/>
  <c r="D159" i="19"/>
  <c r="H159" i="19"/>
  <c r="L159" i="19"/>
  <c r="P159" i="19"/>
  <c r="T159" i="19"/>
  <c r="X159" i="19"/>
  <c r="B517" i="24"/>
  <c r="F517" i="24"/>
  <c r="J517" i="24"/>
  <c r="N517" i="24"/>
  <c r="R517" i="24"/>
  <c r="V517" i="24"/>
  <c r="C517" i="24"/>
  <c r="G517" i="24"/>
  <c r="K517" i="24"/>
  <c r="O517" i="24"/>
  <c r="S517" i="24"/>
  <c r="W517" i="24"/>
  <c r="D517" i="24"/>
  <c r="H517" i="24"/>
  <c r="L517" i="24"/>
  <c r="P517" i="24"/>
  <c r="T517" i="24"/>
  <c r="X517" i="24"/>
  <c r="E517" i="24"/>
  <c r="I517" i="24"/>
  <c r="M517" i="24"/>
  <c r="Q517" i="24"/>
  <c r="U517" i="24"/>
  <c r="Y517" i="24"/>
  <c r="E343" i="19"/>
  <c r="I343" i="19"/>
  <c r="M343" i="19"/>
  <c r="Q343" i="19"/>
  <c r="U343" i="19"/>
  <c r="Y343" i="19"/>
  <c r="B343" i="19"/>
  <c r="F343" i="19"/>
  <c r="J343" i="19"/>
  <c r="N343" i="19"/>
  <c r="R343" i="19"/>
  <c r="V343" i="19"/>
  <c r="C343" i="19"/>
  <c r="G343" i="19"/>
  <c r="K343" i="19"/>
  <c r="O343" i="19"/>
  <c r="S343" i="19"/>
  <c r="W343" i="19"/>
  <c r="D343" i="19"/>
  <c r="H343" i="19"/>
  <c r="L343" i="19"/>
  <c r="P343" i="19"/>
  <c r="T343" i="19"/>
  <c r="X343" i="19"/>
  <c r="B307" i="19"/>
  <c r="F307" i="19"/>
  <c r="J307" i="19"/>
  <c r="N307" i="19"/>
  <c r="R307" i="19"/>
  <c r="V307" i="19"/>
  <c r="C307" i="19"/>
  <c r="G307" i="19"/>
  <c r="K307" i="19"/>
  <c r="O307" i="19"/>
  <c r="S307" i="19"/>
  <c r="W307" i="19"/>
  <c r="D307" i="19"/>
  <c r="H307" i="19"/>
  <c r="L307" i="19"/>
  <c r="P307" i="19"/>
  <c r="T307" i="19"/>
  <c r="X307" i="19"/>
  <c r="E307" i="19"/>
  <c r="I307" i="19"/>
  <c r="M307" i="19"/>
  <c r="Q307" i="19"/>
  <c r="U307" i="19"/>
  <c r="Y307" i="19"/>
  <c r="A344" i="19"/>
  <c r="B416" i="19"/>
  <c r="F416" i="19"/>
  <c r="J416" i="19"/>
  <c r="N416" i="19"/>
  <c r="R416" i="19"/>
  <c r="V416" i="19"/>
  <c r="C416" i="19"/>
  <c r="G416" i="19"/>
  <c r="K416" i="19"/>
  <c r="O416" i="19"/>
  <c r="S416" i="19"/>
  <c r="W416" i="19"/>
  <c r="D416" i="19"/>
  <c r="H416" i="19"/>
  <c r="L416" i="19"/>
  <c r="P416" i="19"/>
  <c r="T416" i="19"/>
  <c r="X416" i="19"/>
  <c r="E416" i="19"/>
  <c r="I416" i="19"/>
  <c r="M416" i="19"/>
  <c r="Q416" i="19"/>
  <c r="U416" i="19"/>
  <c r="Y416" i="19"/>
  <c r="A417" i="19"/>
  <c r="C338" i="24"/>
  <c r="G338" i="24"/>
  <c r="D338" i="24"/>
  <c r="H338" i="24"/>
  <c r="E338" i="24"/>
  <c r="I338" i="24"/>
  <c r="M338" i="24"/>
  <c r="Q338" i="24"/>
  <c r="U338" i="24"/>
  <c r="Y338" i="24"/>
  <c r="B338" i="24"/>
  <c r="F338" i="24"/>
  <c r="J338" i="24"/>
  <c r="N338" i="24"/>
  <c r="R338" i="24"/>
  <c r="V338" i="24"/>
  <c r="K338" i="24"/>
  <c r="S338" i="24"/>
  <c r="L338" i="24"/>
  <c r="T338" i="24"/>
  <c r="O338" i="24"/>
  <c r="W338" i="24"/>
  <c r="P338" i="24"/>
  <c r="X338" i="24"/>
  <c r="A304" i="24"/>
  <c r="B267" i="24"/>
  <c r="F267" i="24"/>
  <c r="J267" i="24"/>
  <c r="N267" i="24"/>
  <c r="R267" i="24"/>
  <c r="V267" i="24"/>
  <c r="C267" i="24"/>
  <c r="G267" i="24"/>
  <c r="K267" i="24"/>
  <c r="O267" i="24"/>
  <c r="S267" i="24"/>
  <c r="W267" i="24"/>
  <c r="D267" i="24"/>
  <c r="H267" i="24"/>
  <c r="L267" i="24"/>
  <c r="P267" i="24"/>
  <c r="T267" i="24"/>
  <c r="X267" i="24"/>
  <c r="E267" i="24"/>
  <c r="I267" i="24"/>
  <c r="M267" i="24"/>
  <c r="Q267" i="24"/>
  <c r="U267" i="24"/>
  <c r="Y267" i="24"/>
  <c r="D195" i="24"/>
  <c r="H195" i="24"/>
  <c r="L195" i="24"/>
  <c r="P195" i="24"/>
  <c r="T195" i="24"/>
  <c r="X195" i="24"/>
  <c r="C195" i="24"/>
  <c r="G195" i="24"/>
  <c r="K195" i="24"/>
  <c r="O195" i="24"/>
  <c r="S195" i="24"/>
  <c r="W195" i="24"/>
  <c r="I195" i="24"/>
  <c r="Q195" i="24"/>
  <c r="Y195" i="24"/>
  <c r="B195" i="24"/>
  <c r="J195" i="24"/>
  <c r="R195" i="24"/>
  <c r="E195" i="24"/>
  <c r="M195" i="24"/>
  <c r="U195" i="24"/>
  <c r="F195" i="24"/>
  <c r="N195" i="24"/>
  <c r="V195" i="24"/>
  <c r="A231" i="24"/>
  <c r="D230" i="24"/>
  <c r="H230" i="24"/>
  <c r="L230" i="24"/>
  <c r="P230" i="24"/>
  <c r="T230" i="24"/>
  <c r="X230" i="24"/>
  <c r="E230" i="24"/>
  <c r="I230" i="24"/>
  <c r="M230" i="24"/>
  <c r="Q230" i="24"/>
  <c r="U230" i="24"/>
  <c r="Y230" i="24"/>
  <c r="B230" i="24"/>
  <c r="F230" i="24"/>
  <c r="J230" i="24"/>
  <c r="N230" i="24"/>
  <c r="R230" i="24"/>
  <c r="V230" i="24"/>
  <c r="C230" i="24"/>
  <c r="G230" i="24"/>
  <c r="K230" i="24"/>
  <c r="O230" i="24"/>
  <c r="S230" i="24"/>
  <c r="W230" i="24"/>
  <c r="B375" i="24"/>
  <c r="F375" i="24"/>
  <c r="J375" i="24"/>
  <c r="N375" i="24"/>
  <c r="R375" i="24"/>
  <c r="V375" i="24"/>
  <c r="C375" i="24"/>
  <c r="G375" i="24"/>
  <c r="K375" i="24"/>
  <c r="O375" i="24"/>
  <c r="S375" i="24"/>
  <c r="W375" i="24"/>
  <c r="D375" i="24"/>
  <c r="L375" i="24"/>
  <c r="T375" i="24"/>
  <c r="E375" i="24"/>
  <c r="M375" i="24"/>
  <c r="U375" i="24"/>
  <c r="P375" i="24"/>
  <c r="Q375" i="24"/>
  <c r="H375" i="24"/>
  <c r="X375" i="24"/>
  <c r="I375" i="24"/>
  <c r="Y375" i="24"/>
  <c r="E303" i="24"/>
  <c r="I303" i="24"/>
  <c r="M303" i="24"/>
  <c r="Q303" i="24"/>
  <c r="U303" i="24"/>
  <c r="Y303" i="24"/>
  <c r="C303" i="24"/>
  <c r="G303" i="24"/>
  <c r="K303" i="24"/>
  <c r="O303" i="24"/>
  <c r="S303" i="24"/>
  <c r="W303" i="24"/>
  <c r="D303" i="24"/>
  <c r="H303" i="24"/>
  <c r="L303" i="24"/>
  <c r="P303" i="24"/>
  <c r="T303" i="24"/>
  <c r="X303" i="24"/>
  <c r="N303" i="24"/>
  <c r="B303" i="24"/>
  <c r="R303" i="24"/>
  <c r="F303" i="24"/>
  <c r="V303" i="24"/>
  <c r="J303" i="24"/>
  <c r="A413" i="21"/>
  <c r="D376" i="21"/>
  <c r="H376" i="21"/>
  <c r="L376" i="21"/>
  <c r="P376" i="21"/>
  <c r="T376" i="21"/>
  <c r="X376" i="21"/>
  <c r="E376" i="21"/>
  <c r="I376" i="21"/>
  <c r="M376" i="21"/>
  <c r="Q376" i="21"/>
  <c r="U376" i="21"/>
  <c r="Y376" i="21"/>
  <c r="B376" i="21"/>
  <c r="F376" i="21"/>
  <c r="J376" i="21"/>
  <c r="N376" i="21"/>
  <c r="R376" i="21"/>
  <c r="V376" i="21"/>
  <c r="C376" i="21"/>
  <c r="G376" i="21"/>
  <c r="K376" i="21"/>
  <c r="O376" i="21"/>
  <c r="S376" i="21"/>
  <c r="W376" i="21"/>
  <c r="B447" i="21"/>
  <c r="C447" i="21"/>
  <c r="G447" i="21"/>
  <c r="K447" i="21"/>
  <c r="O447" i="21"/>
  <c r="S447" i="21"/>
  <c r="W447" i="21"/>
  <c r="E447" i="21"/>
  <c r="I447" i="21"/>
  <c r="M447" i="21"/>
  <c r="Q447" i="21"/>
  <c r="U447" i="21"/>
  <c r="Y447" i="21"/>
  <c r="D447" i="21"/>
  <c r="L447" i="21"/>
  <c r="T447" i="21"/>
  <c r="F447" i="21"/>
  <c r="N447" i="21"/>
  <c r="V447" i="21"/>
  <c r="H447" i="21"/>
  <c r="P447" i="21"/>
  <c r="X447" i="21"/>
  <c r="J447" i="21"/>
  <c r="R447" i="21"/>
  <c r="B482" i="21"/>
  <c r="F482" i="21"/>
  <c r="J482" i="21"/>
  <c r="N482" i="21"/>
  <c r="R482" i="21"/>
  <c r="V482" i="21"/>
  <c r="D482" i="21"/>
  <c r="H482" i="21"/>
  <c r="L482" i="21"/>
  <c r="P482" i="21"/>
  <c r="T482" i="21"/>
  <c r="X482" i="21"/>
  <c r="E482" i="21"/>
  <c r="M482" i="21"/>
  <c r="U482" i="21"/>
  <c r="G482" i="21"/>
  <c r="O482" i="21"/>
  <c r="W482" i="21"/>
  <c r="I482" i="21"/>
  <c r="Q482" i="21"/>
  <c r="Y482" i="21"/>
  <c r="C482" i="21"/>
  <c r="K482" i="21"/>
  <c r="S482" i="21"/>
  <c r="D412" i="21"/>
  <c r="H412" i="21"/>
  <c r="L412" i="21"/>
  <c r="P412" i="21"/>
  <c r="T412" i="21"/>
  <c r="X412" i="21"/>
  <c r="B412" i="21"/>
  <c r="F412" i="21"/>
  <c r="J412" i="21"/>
  <c r="N412" i="21"/>
  <c r="R412" i="21"/>
  <c r="V412" i="21"/>
  <c r="E412" i="21"/>
  <c r="M412" i="21"/>
  <c r="U412" i="21"/>
  <c r="G412" i="21"/>
  <c r="O412" i="21"/>
  <c r="W412" i="21"/>
  <c r="I412" i="21"/>
  <c r="Q412" i="21"/>
  <c r="Y412" i="21"/>
  <c r="C412" i="21"/>
  <c r="K412" i="21"/>
  <c r="S412" i="21"/>
  <c r="E339" i="21"/>
  <c r="I339" i="21"/>
  <c r="M339" i="21"/>
  <c r="Q339" i="21"/>
  <c r="U339" i="21"/>
  <c r="Y339" i="21"/>
  <c r="B339" i="21"/>
  <c r="F339" i="21"/>
  <c r="J339" i="21"/>
  <c r="N339" i="21"/>
  <c r="R339" i="21"/>
  <c r="V339" i="21"/>
  <c r="H339" i="21"/>
  <c r="P339" i="21"/>
  <c r="X339" i="21"/>
  <c r="D339" i="21"/>
  <c r="L339" i="21"/>
  <c r="T339" i="21"/>
  <c r="K339" i="21"/>
  <c r="O339" i="21"/>
  <c r="C339" i="21"/>
  <c r="S339" i="21"/>
  <c r="G339" i="21"/>
  <c r="W339" i="21"/>
  <c r="E304" i="21"/>
  <c r="I304" i="21"/>
  <c r="M304" i="21"/>
  <c r="Q304" i="21"/>
  <c r="U304" i="21"/>
  <c r="Y304" i="21"/>
  <c r="C304" i="21"/>
  <c r="G304" i="21"/>
  <c r="K304" i="21"/>
  <c r="O304" i="21"/>
  <c r="S304" i="21"/>
  <c r="W304" i="21"/>
  <c r="H304" i="21"/>
  <c r="P304" i="21"/>
  <c r="X304" i="21"/>
  <c r="B304" i="21"/>
  <c r="J304" i="21"/>
  <c r="R304" i="21"/>
  <c r="D304" i="21"/>
  <c r="L304" i="21"/>
  <c r="T304" i="21"/>
  <c r="F304" i="21"/>
  <c r="N304" i="21"/>
  <c r="V304" i="21"/>
  <c r="B268" i="21"/>
  <c r="F268" i="21"/>
  <c r="J268" i="21"/>
  <c r="N268" i="21"/>
  <c r="R268" i="21"/>
  <c r="V268" i="21"/>
  <c r="A305" i="21"/>
  <c r="D268" i="21"/>
  <c r="H268" i="21"/>
  <c r="L268" i="21"/>
  <c r="P268" i="21"/>
  <c r="T268" i="21"/>
  <c r="X268" i="21"/>
  <c r="I268" i="21"/>
  <c r="Q268" i="21"/>
  <c r="Y268" i="21"/>
  <c r="C268" i="21"/>
  <c r="K268" i="21"/>
  <c r="S268" i="21"/>
  <c r="E268" i="21"/>
  <c r="M268" i="21"/>
  <c r="U268" i="21"/>
  <c r="G268" i="21"/>
  <c r="O268" i="21"/>
  <c r="W268" i="21"/>
  <c r="C231" i="21"/>
  <c r="G231" i="21"/>
  <c r="K231" i="21"/>
  <c r="O231" i="21"/>
  <c r="S231" i="21"/>
  <c r="W231" i="21"/>
  <c r="E231" i="21"/>
  <c r="I231" i="21"/>
  <c r="M231" i="21"/>
  <c r="Q231" i="21"/>
  <c r="U231" i="21"/>
  <c r="Y231" i="21"/>
  <c r="B231" i="21"/>
  <c r="J231" i="21"/>
  <c r="R231" i="21"/>
  <c r="D231" i="21"/>
  <c r="L231" i="21"/>
  <c r="T231" i="21"/>
  <c r="F231" i="21"/>
  <c r="N231" i="21"/>
  <c r="V231" i="21"/>
  <c r="H231" i="21"/>
  <c r="P231" i="21"/>
  <c r="X231" i="21"/>
  <c r="C195" i="21"/>
  <c r="G195" i="21"/>
  <c r="K195" i="21"/>
  <c r="O195" i="21"/>
  <c r="S195" i="21"/>
  <c r="W195" i="21"/>
  <c r="D195" i="21"/>
  <c r="H195" i="21"/>
  <c r="L195" i="21"/>
  <c r="P195" i="21"/>
  <c r="T195" i="21"/>
  <c r="X195" i="21"/>
  <c r="B195" i="21"/>
  <c r="F195" i="21"/>
  <c r="J195" i="21"/>
  <c r="N195" i="21"/>
  <c r="R195" i="21"/>
  <c r="V195" i="21"/>
  <c r="M195" i="21"/>
  <c r="Q195" i="21"/>
  <c r="E195" i="21"/>
  <c r="U195" i="21"/>
  <c r="I195" i="21"/>
  <c r="Y195" i="21"/>
  <c r="A269" i="21"/>
  <c r="A340" i="21"/>
  <c r="A377" i="21"/>
  <c r="A232" i="21"/>
  <c r="A483" i="21"/>
  <c r="A519" i="21" s="1"/>
  <c r="A448" i="21"/>
  <c r="E158" i="21"/>
  <c r="I158" i="21"/>
  <c r="M158" i="21"/>
  <c r="Q158" i="21"/>
  <c r="U158" i="21"/>
  <c r="Y158" i="21"/>
  <c r="B158" i="21"/>
  <c r="F158" i="21"/>
  <c r="J158" i="21"/>
  <c r="N158" i="21"/>
  <c r="R158" i="21"/>
  <c r="V158" i="21"/>
  <c r="D158" i="21"/>
  <c r="H158" i="21"/>
  <c r="L158" i="21"/>
  <c r="P158" i="21"/>
  <c r="T158" i="21"/>
  <c r="X158" i="21"/>
  <c r="O158" i="21"/>
  <c r="C158" i="21"/>
  <c r="S158" i="21"/>
  <c r="G158" i="21"/>
  <c r="W158" i="21"/>
  <c r="K158" i="21"/>
  <c r="E378" i="23"/>
  <c r="I378" i="23"/>
  <c r="M378" i="23"/>
  <c r="Q378" i="23"/>
  <c r="U378" i="23"/>
  <c r="Y378" i="23"/>
  <c r="C378" i="23"/>
  <c r="G378" i="23"/>
  <c r="K378" i="23"/>
  <c r="O378" i="23"/>
  <c r="S378" i="23"/>
  <c r="W378" i="23"/>
  <c r="H378" i="23"/>
  <c r="P378" i="23"/>
  <c r="X378" i="23"/>
  <c r="D378" i="23"/>
  <c r="L378" i="23"/>
  <c r="T378" i="23"/>
  <c r="F378" i="23"/>
  <c r="V378" i="23"/>
  <c r="J378" i="23"/>
  <c r="N378" i="23"/>
  <c r="B378" i="23"/>
  <c r="R378" i="23"/>
  <c r="A379" i="23"/>
  <c r="A416" i="23" s="1"/>
  <c r="A306" i="23"/>
  <c r="C268" i="23"/>
  <c r="G268" i="23"/>
  <c r="K268" i="23"/>
  <c r="O268" i="23"/>
  <c r="S268" i="23"/>
  <c r="W268" i="23"/>
  <c r="D268" i="23"/>
  <c r="H268" i="23"/>
  <c r="L268" i="23"/>
  <c r="P268" i="23"/>
  <c r="T268" i="23"/>
  <c r="X268" i="23"/>
  <c r="B268" i="23"/>
  <c r="F268" i="23"/>
  <c r="J268" i="23"/>
  <c r="N268" i="23"/>
  <c r="R268" i="23"/>
  <c r="V268" i="23"/>
  <c r="I268" i="23"/>
  <c r="Y268" i="23"/>
  <c r="M268" i="23"/>
  <c r="Q268" i="23"/>
  <c r="E268" i="23"/>
  <c r="U268" i="23"/>
  <c r="A269" i="23"/>
  <c r="D232" i="23"/>
  <c r="H232" i="23"/>
  <c r="L232" i="23"/>
  <c r="P232" i="23"/>
  <c r="T232" i="23"/>
  <c r="X232" i="23"/>
  <c r="E232" i="23"/>
  <c r="I232" i="23"/>
  <c r="M232" i="23"/>
  <c r="Q232" i="23"/>
  <c r="U232" i="23"/>
  <c r="Y232" i="23"/>
  <c r="B232" i="23"/>
  <c r="F232" i="23"/>
  <c r="J232" i="23"/>
  <c r="N232" i="23"/>
  <c r="R232" i="23"/>
  <c r="V232" i="23"/>
  <c r="C232" i="23"/>
  <c r="G232" i="23"/>
  <c r="K232" i="23"/>
  <c r="O232" i="23"/>
  <c r="S232" i="23"/>
  <c r="W232" i="23"/>
  <c r="E305" i="23"/>
  <c r="I305" i="23"/>
  <c r="M305" i="23"/>
  <c r="Q305" i="23"/>
  <c r="U305" i="23"/>
  <c r="Y305" i="23"/>
  <c r="C305" i="23"/>
  <c r="G305" i="23"/>
  <c r="K305" i="23"/>
  <c r="O305" i="23"/>
  <c r="S305" i="23"/>
  <c r="W305" i="23"/>
  <c r="F305" i="23"/>
  <c r="N305" i="23"/>
  <c r="V305" i="23"/>
  <c r="H305" i="23"/>
  <c r="P305" i="23"/>
  <c r="X305" i="23"/>
  <c r="B305" i="23"/>
  <c r="J305" i="23"/>
  <c r="R305" i="23"/>
  <c r="D305" i="23"/>
  <c r="L305" i="23"/>
  <c r="T305" i="23"/>
  <c r="A342" i="23"/>
  <c r="E195" i="23"/>
  <c r="I195" i="23"/>
  <c r="M195" i="23"/>
  <c r="Q195" i="23"/>
  <c r="U195" i="23"/>
  <c r="Y195" i="23"/>
  <c r="B195" i="23"/>
  <c r="F195" i="23"/>
  <c r="J195" i="23"/>
  <c r="N195" i="23"/>
  <c r="R195" i="23"/>
  <c r="V195" i="23"/>
  <c r="C195" i="23"/>
  <c r="G195" i="23"/>
  <c r="K195" i="23"/>
  <c r="O195" i="23"/>
  <c r="S195" i="23"/>
  <c r="W195" i="23"/>
  <c r="D195" i="23"/>
  <c r="H195" i="23"/>
  <c r="L195" i="23"/>
  <c r="P195" i="23"/>
  <c r="T195" i="23"/>
  <c r="X195" i="23"/>
  <c r="D231" i="23"/>
  <c r="H231" i="23"/>
  <c r="L231" i="23"/>
  <c r="P231" i="23"/>
  <c r="T231" i="23"/>
  <c r="X231" i="23"/>
  <c r="E231" i="23"/>
  <c r="I231" i="23"/>
  <c r="M231" i="23"/>
  <c r="Q231" i="23"/>
  <c r="U231" i="23"/>
  <c r="Y231" i="23"/>
  <c r="B231" i="23"/>
  <c r="F231" i="23"/>
  <c r="J231" i="23"/>
  <c r="N231" i="23"/>
  <c r="R231" i="23"/>
  <c r="V231" i="23"/>
  <c r="C231" i="23"/>
  <c r="G231" i="23"/>
  <c r="K231" i="23"/>
  <c r="O231" i="23"/>
  <c r="S231" i="23"/>
  <c r="W231" i="23"/>
  <c r="C158" i="23"/>
  <c r="G158" i="23"/>
  <c r="K158" i="23"/>
  <c r="O158" i="23"/>
  <c r="S158" i="23"/>
  <c r="W158" i="23"/>
  <c r="A196" i="23"/>
  <c r="E158" i="23"/>
  <c r="I158" i="23"/>
  <c r="M158" i="23"/>
  <c r="Q158" i="23"/>
  <c r="U158" i="23"/>
  <c r="Y158" i="23"/>
  <c r="D158" i="23"/>
  <c r="L158" i="23"/>
  <c r="T158" i="23"/>
  <c r="F158" i="23"/>
  <c r="N158" i="23"/>
  <c r="V158" i="23"/>
  <c r="H158" i="23"/>
  <c r="P158" i="23"/>
  <c r="X158" i="23"/>
  <c r="B158" i="23"/>
  <c r="J158" i="23"/>
  <c r="R158" i="23"/>
  <c r="C341" i="23"/>
  <c r="G341" i="23"/>
  <c r="K341" i="23"/>
  <c r="O341" i="23"/>
  <c r="S341" i="23"/>
  <c r="W341" i="23"/>
  <c r="E341" i="23"/>
  <c r="I341" i="23"/>
  <c r="M341" i="23"/>
  <c r="Q341" i="23"/>
  <c r="U341" i="23"/>
  <c r="Y341" i="23"/>
  <c r="H341" i="23"/>
  <c r="P341" i="23"/>
  <c r="X341" i="23"/>
  <c r="B341" i="23"/>
  <c r="J341" i="23"/>
  <c r="R341" i="23"/>
  <c r="D341" i="23"/>
  <c r="L341" i="23"/>
  <c r="T341" i="23"/>
  <c r="F341" i="23"/>
  <c r="N341" i="23"/>
  <c r="V341" i="23"/>
  <c r="A233" i="19"/>
  <c r="A232" i="24"/>
  <c r="A339" i="24"/>
  <c r="A268" i="24"/>
  <c r="A447" i="24"/>
  <c r="A452" i="23"/>
  <c r="A482" i="24"/>
  <c r="A376" i="24"/>
  <c r="A413" i="24" s="1"/>
  <c r="A519" i="24" l="1"/>
  <c r="E482" i="24"/>
  <c r="I482" i="24"/>
  <c r="M482" i="24"/>
  <c r="Q482" i="24"/>
  <c r="U482" i="24"/>
  <c r="Y482" i="24"/>
  <c r="B482" i="24"/>
  <c r="F482" i="24"/>
  <c r="J482" i="24"/>
  <c r="N482" i="24"/>
  <c r="R482" i="24"/>
  <c r="V482" i="24"/>
  <c r="C482" i="24"/>
  <c r="G482" i="24"/>
  <c r="K482" i="24"/>
  <c r="O482" i="24"/>
  <c r="S482" i="24"/>
  <c r="W482" i="24"/>
  <c r="D482" i="24"/>
  <c r="H482" i="24"/>
  <c r="L482" i="24"/>
  <c r="P482" i="24"/>
  <c r="T482" i="24"/>
  <c r="X482" i="24"/>
  <c r="B452" i="23"/>
  <c r="F452" i="23"/>
  <c r="J452" i="23"/>
  <c r="N452" i="23"/>
  <c r="R452" i="23"/>
  <c r="V452" i="23"/>
  <c r="C452" i="23"/>
  <c r="G452" i="23"/>
  <c r="K452" i="23"/>
  <c r="O452" i="23"/>
  <c r="S452" i="23"/>
  <c r="W452" i="23"/>
  <c r="D452" i="23"/>
  <c r="H452" i="23"/>
  <c r="L452" i="23"/>
  <c r="P452" i="23"/>
  <c r="T452" i="23"/>
  <c r="X452" i="23"/>
  <c r="E452" i="23"/>
  <c r="I452" i="23"/>
  <c r="M452" i="23"/>
  <c r="Q452" i="23"/>
  <c r="U452" i="23"/>
  <c r="Y452" i="23"/>
  <c r="D519" i="21"/>
  <c r="H519" i="21"/>
  <c r="L519" i="21"/>
  <c r="P519" i="21"/>
  <c r="T519" i="21"/>
  <c r="X519" i="21"/>
  <c r="E519" i="21"/>
  <c r="I519" i="21"/>
  <c r="M519" i="21"/>
  <c r="Q519" i="21"/>
  <c r="U519" i="21"/>
  <c r="Y519" i="21"/>
  <c r="B519" i="21"/>
  <c r="F519" i="21"/>
  <c r="J519" i="21"/>
  <c r="N519" i="21"/>
  <c r="R519" i="21"/>
  <c r="V519" i="21"/>
  <c r="C519" i="21"/>
  <c r="G519" i="21"/>
  <c r="K519" i="21"/>
  <c r="O519" i="21"/>
  <c r="S519" i="21"/>
  <c r="W519" i="21"/>
  <c r="B518" i="24"/>
  <c r="F518" i="24"/>
  <c r="J518" i="24"/>
  <c r="N518" i="24"/>
  <c r="R518" i="24"/>
  <c r="V518" i="24"/>
  <c r="C518" i="24"/>
  <c r="G518" i="24"/>
  <c r="K518" i="24"/>
  <c r="O518" i="24"/>
  <c r="S518" i="24"/>
  <c r="W518" i="24"/>
  <c r="D518" i="24"/>
  <c r="H518" i="24"/>
  <c r="L518" i="24"/>
  <c r="P518" i="24"/>
  <c r="T518" i="24"/>
  <c r="X518" i="24"/>
  <c r="E518" i="24"/>
  <c r="I518" i="24"/>
  <c r="M518" i="24"/>
  <c r="Q518" i="24"/>
  <c r="U518" i="24"/>
  <c r="Y518" i="24"/>
  <c r="B417" i="19"/>
  <c r="F417" i="19"/>
  <c r="J417" i="19"/>
  <c r="N417" i="19"/>
  <c r="R417" i="19"/>
  <c r="V417" i="19"/>
  <c r="C417" i="19"/>
  <c r="G417" i="19"/>
  <c r="K417" i="19"/>
  <c r="O417" i="19"/>
  <c r="S417" i="19"/>
  <c r="W417" i="19"/>
  <c r="D417" i="19"/>
  <c r="H417" i="19"/>
  <c r="L417" i="19"/>
  <c r="P417" i="19"/>
  <c r="T417" i="19"/>
  <c r="X417" i="19"/>
  <c r="E417" i="19"/>
  <c r="I417" i="19"/>
  <c r="M417" i="19"/>
  <c r="Q417" i="19"/>
  <c r="U417" i="19"/>
  <c r="Y417" i="19"/>
  <c r="A418" i="19"/>
  <c r="B308" i="19"/>
  <c r="F308" i="19"/>
  <c r="J308" i="19"/>
  <c r="N308" i="19"/>
  <c r="R308" i="19"/>
  <c r="V308" i="19"/>
  <c r="C308" i="19"/>
  <c r="G308" i="19"/>
  <c r="K308" i="19"/>
  <c r="O308" i="19"/>
  <c r="S308" i="19"/>
  <c r="W308" i="19"/>
  <c r="D308" i="19"/>
  <c r="H308" i="19"/>
  <c r="L308" i="19"/>
  <c r="P308" i="19"/>
  <c r="T308" i="19"/>
  <c r="X308" i="19"/>
  <c r="E308" i="19"/>
  <c r="I308" i="19"/>
  <c r="M308" i="19"/>
  <c r="Q308" i="19"/>
  <c r="U308" i="19"/>
  <c r="Y308" i="19"/>
  <c r="A345" i="19"/>
  <c r="E447" i="24"/>
  <c r="I447" i="24"/>
  <c r="M447" i="24"/>
  <c r="Q447" i="24"/>
  <c r="U447" i="24"/>
  <c r="Y447" i="24"/>
  <c r="B447" i="24"/>
  <c r="F447" i="24"/>
  <c r="J447" i="24"/>
  <c r="N447" i="24"/>
  <c r="R447" i="24"/>
  <c r="V447" i="24"/>
  <c r="C447" i="24"/>
  <c r="G447" i="24"/>
  <c r="K447" i="24"/>
  <c r="O447" i="24"/>
  <c r="S447" i="24"/>
  <c r="W447" i="24"/>
  <c r="D447" i="24"/>
  <c r="H447" i="24"/>
  <c r="L447" i="24"/>
  <c r="P447" i="24"/>
  <c r="T447" i="24"/>
  <c r="X447" i="24"/>
  <c r="E233" i="19"/>
  <c r="I233" i="19"/>
  <c r="M233" i="19"/>
  <c r="Q233" i="19"/>
  <c r="U233" i="19"/>
  <c r="Y233" i="19"/>
  <c r="B233" i="19"/>
  <c r="F233" i="19"/>
  <c r="J233" i="19"/>
  <c r="N233" i="19"/>
  <c r="R233" i="19"/>
  <c r="V233" i="19"/>
  <c r="C233" i="19"/>
  <c r="G233" i="19"/>
  <c r="K233" i="19"/>
  <c r="O233" i="19"/>
  <c r="S233" i="19"/>
  <c r="W233" i="19"/>
  <c r="D233" i="19"/>
  <c r="H233" i="19"/>
  <c r="L233" i="19"/>
  <c r="P233" i="19"/>
  <c r="T233" i="19"/>
  <c r="X233" i="19"/>
  <c r="D413" i="24"/>
  <c r="H413" i="24"/>
  <c r="L413" i="24"/>
  <c r="P413" i="24"/>
  <c r="T413" i="24"/>
  <c r="X413" i="24"/>
  <c r="E413" i="24"/>
  <c r="I413" i="24"/>
  <c r="M413" i="24"/>
  <c r="Q413" i="24"/>
  <c r="U413" i="24"/>
  <c r="Y413" i="24"/>
  <c r="B413" i="24"/>
  <c r="F413" i="24"/>
  <c r="J413" i="24"/>
  <c r="N413" i="24"/>
  <c r="R413" i="24"/>
  <c r="V413" i="24"/>
  <c r="C413" i="24"/>
  <c r="G413" i="24"/>
  <c r="K413" i="24"/>
  <c r="O413" i="24"/>
  <c r="S413" i="24"/>
  <c r="W413" i="24"/>
  <c r="B416" i="23"/>
  <c r="F416" i="23"/>
  <c r="J416" i="23"/>
  <c r="N416" i="23"/>
  <c r="R416" i="23"/>
  <c r="V416" i="23"/>
  <c r="C416" i="23"/>
  <c r="G416" i="23"/>
  <c r="K416" i="23"/>
  <c r="O416" i="23"/>
  <c r="S416" i="23"/>
  <c r="W416" i="23"/>
  <c r="D416" i="23"/>
  <c r="H416" i="23"/>
  <c r="L416" i="23"/>
  <c r="P416" i="23"/>
  <c r="T416" i="23"/>
  <c r="X416" i="23"/>
  <c r="E416" i="23"/>
  <c r="I416" i="23"/>
  <c r="M416" i="23"/>
  <c r="Q416" i="23"/>
  <c r="U416" i="23"/>
  <c r="Y416" i="23"/>
  <c r="E344" i="19"/>
  <c r="I344" i="19"/>
  <c r="M344" i="19"/>
  <c r="Q344" i="19"/>
  <c r="U344" i="19"/>
  <c r="Y344" i="19"/>
  <c r="B344" i="19"/>
  <c r="F344" i="19"/>
  <c r="J344" i="19"/>
  <c r="N344" i="19"/>
  <c r="R344" i="19"/>
  <c r="V344" i="19"/>
  <c r="C344" i="19"/>
  <c r="G344" i="19"/>
  <c r="K344" i="19"/>
  <c r="O344" i="19"/>
  <c r="S344" i="19"/>
  <c r="W344" i="19"/>
  <c r="D344" i="19"/>
  <c r="H344" i="19"/>
  <c r="L344" i="19"/>
  <c r="P344" i="19"/>
  <c r="T344" i="19"/>
  <c r="X344" i="19"/>
  <c r="A309" i="19"/>
  <c r="E271" i="19"/>
  <c r="I271" i="19"/>
  <c r="M271" i="19"/>
  <c r="Q271" i="19"/>
  <c r="U271" i="19"/>
  <c r="Y271" i="19"/>
  <c r="B271" i="19"/>
  <c r="F271" i="19"/>
  <c r="J271" i="19"/>
  <c r="N271" i="19"/>
  <c r="R271" i="19"/>
  <c r="V271" i="19"/>
  <c r="C271" i="19"/>
  <c r="G271" i="19"/>
  <c r="K271" i="19"/>
  <c r="O271" i="19"/>
  <c r="S271" i="19"/>
  <c r="W271" i="19"/>
  <c r="D271" i="19"/>
  <c r="H271" i="19"/>
  <c r="L271" i="19"/>
  <c r="P271" i="19"/>
  <c r="T271" i="19"/>
  <c r="X271" i="19"/>
  <c r="B453" i="19"/>
  <c r="F453" i="19"/>
  <c r="J453" i="19"/>
  <c r="N453" i="19"/>
  <c r="R453" i="19"/>
  <c r="V453" i="19"/>
  <c r="C453" i="19"/>
  <c r="G453" i="19"/>
  <c r="K453" i="19"/>
  <c r="O453" i="19"/>
  <c r="S453" i="19"/>
  <c r="W453" i="19"/>
  <c r="D453" i="19"/>
  <c r="H453" i="19"/>
  <c r="L453" i="19"/>
  <c r="P453" i="19"/>
  <c r="T453" i="19"/>
  <c r="X453" i="19"/>
  <c r="E453" i="19"/>
  <c r="I453" i="19"/>
  <c r="M453" i="19"/>
  <c r="Q453" i="19"/>
  <c r="U453" i="19"/>
  <c r="Y453" i="19"/>
  <c r="A454" i="19"/>
  <c r="E381" i="19"/>
  <c r="I381" i="19"/>
  <c r="M381" i="19"/>
  <c r="Q381" i="19"/>
  <c r="U381" i="19"/>
  <c r="Y381" i="19"/>
  <c r="B381" i="19"/>
  <c r="F381" i="19"/>
  <c r="J381" i="19"/>
  <c r="N381" i="19"/>
  <c r="R381" i="19"/>
  <c r="V381" i="19"/>
  <c r="C381" i="19"/>
  <c r="G381" i="19"/>
  <c r="K381" i="19"/>
  <c r="O381" i="19"/>
  <c r="S381" i="19"/>
  <c r="W381" i="19"/>
  <c r="D381" i="19"/>
  <c r="H381" i="19"/>
  <c r="L381" i="19"/>
  <c r="P381" i="19"/>
  <c r="T381" i="19"/>
  <c r="X381" i="19"/>
  <c r="A382" i="19"/>
  <c r="B376" i="24"/>
  <c r="F376" i="24"/>
  <c r="J376" i="24"/>
  <c r="N376" i="24"/>
  <c r="R376" i="24"/>
  <c r="V376" i="24"/>
  <c r="C376" i="24"/>
  <c r="G376" i="24"/>
  <c r="K376" i="24"/>
  <c r="O376" i="24"/>
  <c r="S376" i="24"/>
  <c r="W376" i="24"/>
  <c r="D376" i="24"/>
  <c r="L376" i="24"/>
  <c r="T376" i="24"/>
  <c r="E376" i="24"/>
  <c r="M376" i="24"/>
  <c r="U376" i="24"/>
  <c r="H376" i="24"/>
  <c r="X376" i="24"/>
  <c r="I376" i="24"/>
  <c r="Y376" i="24"/>
  <c r="P376" i="24"/>
  <c r="Q376" i="24"/>
  <c r="B268" i="24"/>
  <c r="F268" i="24"/>
  <c r="J268" i="24"/>
  <c r="N268" i="24"/>
  <c r="R268" i="24"/>
  <c r="V268" i="24"/>
  <c r="C268" i="24"/>
  <c r="G268" i="24"/>
  <c r="K268" i="24"/>
  <c r="O268" i="24"/>
  <c r="S268" i="24"/>
  <c r="W268" i="24"/>
  <c r="D268" i="24"/>
  <c r="H268" i="24"/>
  <c r="L268" i="24"/>
  <c r="P268" i="24"/>
  <c r="T268" i="24"/>
  <c r="X268" i="24"/>
  <c r="E268" i="24"/>
  <c r="I268" i="24"/>
  <c r="M268" i="24"/>
  <c r="Q268" i="24"/>
  <c r="U268" i="24"/>
  <c r="Y268" i="24"/>
  <c r="E339" i="24"/>
  <c r="I339" i="24"/>
  <c r="M339" i="24"/>
  <c r="Q339" i="24"/>
  <c r="U339" i="24"/>
  <c r="Y339" i="24"/>
  <c r="B339" i="24"/>
  <c r="F339" i="24"/>
  <c r="J339" i="24"/>
  <c r="N339" i="24"/>
  <c r="R339" i="24"/>
  <c r="V339" i="24"/>
  <c r="C339" i="24"/>
  <c r="K339" i="24"/>
  <c r="S339" i="24"/>
  <c r="D339" i="24"/>
  <c r="L339" i="24"/>
  <c r="T339" i="24"/>
  <c r="G339" i="24"/>
  <c r="O339" i="24"/>
  <c r="W339" i="24"/>
  <c r="H339" i="24"/>
  <c r="P339" i="24"/>
  <c r="X339" i="24"/>
  <c r="D231" i="24"/>
  <c r="H231" i="24"/>
  <c r="L231" i="24"/>
  <c r="P231" i="24"/>
  <c r="T231" i="24"/>
  <c r="X231" i="24"/>
  <c r="E231" i="24"/>
  <c r="I231" i="24"/>
  <c r="M231" i="24"/>
  <c r="Q231" i="24"/>
  <c r="U231" i="24"/>
  <c r="Y231" i="24"/>
  <c r="B231" i="24"/>
  <c r="F231" i="24"/>
  <c r="J231" i="24"/>
  <c r="N231" i="24"/>
  <c r="R231" i="24"/>
  <c r="V231" i="24"/>
  <c r="C231" i="24"/>
  <c r="G231" i="24"/>
  <c r="K231" i="24"/>
  <c r="O231" i="24"/>
  <c r="S231" i="24"/>
  <c r="W231" i="24"/>
  <c r="D232" i="24"/>
  <c r="H232" i="24"/>
  <c r="L232" i="24"/>
  <c r="P232" i="24"/>
  <c r="T232" i="24"/>
  <c r="X232" i="24"/>
  <c r="E232" i="24"/>
  <c r="I232" i="24"/>
  <c r="M232" i="24"/>
  <c r="Q232" i="24"/>
  <c r="U232" i="24"/>
  <c r="Y232" i="24"/>
  <c r="B232" i="24"/>
  <c r="F232" i="24"/>
  <c r="J232" i="24"/>
  <c r="N232" i="24"/>
  <c r="R232" i="24"/>
  <c r="V232" i="24"/>
  <c r="C232" i="24"/>
  <c r="G232" i="24"/>
  <c r="K232" i="24"/>
  <c r="O232" i="24"/>
  <c r="S232" i="24"/>
  <c r="W232" i="24"/>
  <c r="E304" i="24"/>
  <c r="I304" i="24"/>
  <c r="M304" i="24"/>
  <c r="Q304" i="24"/>
  <c r="U304" i="24"/>
  <c r="Y304" i="24"/>
  <c r="C304" i="24"/>
  <c r="G304" i="24"/>
  <c r="K304" i="24"/>
  <c r="O304" i="24"/>
  <c r="S304" i="24"/>
  <c r="W304" i="24"/>
  <c r="D304" i="24"/>
  <c r="H304" i="24"/>
  <c r="L304" i="24"/>
  <c r="P304" i="24"/>
  <c r="T304" i="24"/>
  <c r="X304" i="24"/>
  <c r="F304" i="24"/>
  <c r="V304" i="24"/>
  <c r="J304" i="24"/>
  <c r="N304" i="24"/>
  <c r="B304" i="24"/>
  <c r="R304" i="24"/>
  <c r="A269" i="24"/>
  <c r="A305" i="24"/>
  <c r="A414" i="21"/>
  <c r="D377" i="21"/>
  <c r="H377" i="21"/>
  <c r="L377" i="21"/>
  <c r="P377" i="21"/>
  <c r="T377" i="21"/>
  <c r="X377" i="21"/>
  <c r="E377" i="21"/>
  <c r="I377" i="21"/>
  <c r="M377" i="21"/>
  <c r="Q377" i="21"/>
  <c r="U377" i="21"/>
  <c r="Y377" i="21"/>
  <c r="B377" i="21"/>
  <c r="F377" i="21"/>
  <c r="J377" i="21"/>
  <c r="N377" i="21"/>
  <c r="R377" i="21"/>
  <c r="V377" i="21"/>
  <c r="C377" i="21"/>
  <c r="G377" i="21"/>
  <c r="K377" i="21"/>
  <c r="O377" i="21"/>
  <c r="S377" i="21"/>
  <c r="W377" i="21"/>
  <c r="B483" i="21"/>
  <c r="F483" i="21"/>
  <c r="J483" i="21"/>
  <c r="N483" i="21"/>
  <c r="R483" i="21"/>
  <c r="V483" i="21"/>
  <c r="D483" i="21"/>
  <c r="H483" i="21"/>
  <c r="L483" i="21"/>
  <c r="P483" i="21"/>
  <c r="T483" i="21"/>
  <c r="X483" i="21"/>
  <c r="E483" i="21"/>
  <c r="M483" i="21"/>
  <c r="U483" i="21"/>
  <c r="G483" i="21"/>
  <c r="O483" i="21"/>
  <c r="W483" i="21"/>
  <c r="I483" i="21"/>
  <c r="Q483" i="21"/>
  <c r="Y483" i="21"/>
  <c r="C483" i="21"/>
  <c r="K483" i="21"/>
  <c r="S483" i="21"/>
  <c r="C448" i="21"/>
  <c r="G448" i="21"/>
  <c r="K448" i="21"/>
  <c r="O448" i="21"/>
  <c r="S448" i="21"/>
  <c r="W448" i="21"/>
  <c r="E448" i="21"/>
  <c r="I448" i="21"/>
  <c r="M448" i="21"/>
  <c r="Q448" i="21"/>
  <c r="U448" i="21"/>
  <c r="Y448" i="21"/>
  <c r="D448" i="21"/>
  <c r="L448" i="21"/>
  <c r="T448" i="21"/>
  <c r="F448" i="21"/>
  <c r="N448" i="21"/>
  <c r="V448" i="21"/>
  <c r="H448" i="21"/>
  <c r="P448" i="21"/>
  <c r="X448" i="21"/>
  <c r="B448" i="21"/>
  <c r="J448" i="21"/>
  <c r="R448" i="21"/>
  <c r="D413" i="21"/>
  <c r="H413" i="21"/>
  <c r="L413" i="21"/>
  <c r="P413" i="21"/>
  <c r="T413" i="21"/>
  <c r="X413" i="21"/>
  <c r="B413" i="21"/>
  <c r="F413" i="21"/>
  <c r="J413" i="21"/>
  <c r="N413" i="21"/>
  <c r="R413" i="21"/>
  <c r="V413" i="21"/>
  <c r="E413" i="21"/>
  <c r="M413" i="21"/>
  <c r="U413" i="21"/>
  <c r="G413" i="21"/>
  <c r="O413" i="21"/>
  <c r="W413" i="21"/>
  <c r="I413" i="21"/>
  <c r="Q413" i="21"/>
  <c r="Y413" i="21"/>
  <c r="C413" i="21"/>
  <c r="K413" i="21"/>
  <c r="S413" i="21"/>
  <c r="E305" i="21"/>
  <c r="I305" i="21"/>
  <c r="M305" i="21"/>
  <c r="Q305" i="21"/>
  <c r="U305" i="21"/>
  <c r="Y305" i="21"/>
  <c r="C305" i="21"/>
  <c r="G305" i="21"/>
  <c r="K305" i="21"/>
  <c r="O305" i="21"/>
  <c r="S305" i="21"/>
  <c r="W305" i="21"/>
  <c r="H305" i="21"/>
  <c r="P305" i="21"/>
  <c r="X305" i="21"/>
  <c r="B305" i="21"/>
  <c r="J305" i="21"/>
  <c r="R305" i="21"/>
  <c r="D305" i="21"/>
  <c r="L305" i="21"/>
  <c r="T305" i="21"/>
  <c r="F305" i="21"/>
  <c r="N305" i="21"/>
  <c r="V305" i="21"/>
  <c r="B269" i="21"/>
  <c r="F269" i="21"/>
  <c r="J269" i="21"/>
  <c r="N269" i="21"/>
  <c r="R269" i="21"/>
  <c r="V269" i="21"/>
  <c r="D269" i="21"/>
  <c r="H269" i="21"/>
  <c r="L269" i="21"/>
  <c r="P269" i="21"/>
  <c r="T269" i="21"/>
  <c r="X269" i="21"/>
  <c r="I269" i="21"/>
  <c r="Q269" i="21"/>
  <c r="Y269" i="21"/>
  <c r="C269" i="21"/>
  <c r="K269" i="21"/>
  <c r="S269" i="21"/>
  <c r="E269" i="21"/>
  <c r="M269" i="21"/>
  <c r="U269" i="21"/>
  <c r="G269" i="21"/>
  <c r="O269" i="21"/>
  <c r="W269" i="21"/>
  <c r="A306" i="21"/>
  <c r="E340" i="21"/>
  <c r="I340" i="21"/>
  <c r="M340" i="21"/>
  <c r="Q340" i="21"/>
  <c r="U340" i="21"/>
  <c r="Y340" i="21"/>
  <c r="B340" i="21"/>
  <c r="F340" i="21"/>
  <c r="J340" i="21"/>
  <c r="N340" i="21"/>
  <c r="R340" i="21"/>
  <c r="V340" i="21"/>
  <c r="H340" i="21"/>
  <c r="P340" i="21"/>
  <c r="X340" i="21"/>
  <c r="D340" i="21"/>
  <c r="L340" i="21"/>
  <c r="T340" i="21"/>
  <c r="C340" i="21"/>
  <c r="S340" i="21"/>
  <c r="G340" i="21"/>
  <c r="W340" i="21"/>
  <c r="K340" i="21"/>
  <c r="O340" i="21"/>
  <c r="C232" i="21"/>
  <c r="G232" i="21"/>
  <c r="K232" i="21"/>
  <c r="O232" i="21"/>
  <c r="S232" i="21"/>
  <c r="W232" i="21"/>
  <c r="D232" i="21"/>
  <c r="H232" i="21"/>
  <c r="L232" i="21"/>
  <c r="P232" i="21"/>
  <c r="T232" i="21"/>
  <c r="X232" i="21"/>
  <c r="E232" i="21"/>
  <c r="I232" i="21"/>
  <c r="M232" i="21"/>
  <c r="Q232" i="21"/>
  <c r="U232" i="21"/>
  <c r="Y232" i="21"/>
  <c r="B232" i="21"/>
  <c r="F232" i="21"/>
  <c r="J232" i="21"/>
  <c r="N232" i="21"/>
  <c r="R232" i="21"/>
  <c r="V232" i="21"/>
  <c r="A378" i="21"/>
  <c r="A484" i="21"/>
  <c r="A520" i="21" s="1"/>
  <c r="A449" i="21"/>
  <c r="A270" i="21"/>
  <c r="A341" i="21"/>
  <c r="C342" i="23"/>
  <c r="G342" i="23"/>
  <c r="K342" i="23"/>
  <c r="O342" i="23"/>
  <c r="S342" i="23"/>
  <c r="W342" i="23"/>
  <c r="E342" i="23"/>
  <c r="I342" i="23"/>
  <c r="M342" i="23"/>
  <c r="Q342" i="23"/>
  <c r="U342" i="23"/>
  <c r="Y342" i="23"/>
  <c r="H342" i="23"/>
  <c r="P342" i="23"/>
  <c r="X342" i="23"/>
  <c r="B342" i="23"/>
  <c r="J342" i="23"/>
  <c r="R342" i="23"/>
  <c r="D342" i="23"/>
  <c r="L342" i="23"/>
  <c r="T342" i="23"/>
  <c r="F342" i="23"/>
  <c r="N342" i="23"/>
  <c r="V342" i="23"/>
  <c r="E196" i="23"/>
  <c r="I196" i="23"/>
  <c r="M196" i="23"/>
  <c r="Q196" i="23"/>
  <c r="U196" i="23"/>
  <c r="Y196" i="23"/>
  <c r="B196" i="23"/>
  <c r="F196" i="23"/>
  <c r="J196" i="23"/>
  <c r="N196" i="23"/>
  <c r="R196" i="23"/>
  <c r="V196" i="23"/>
  <c r="C196" i="23"/>
  <c r="G196" i="23"/>
  <c r="K196" i="23"/>
  <c r="O196" i="23"/>
  <c r="S196" i="23"/>
  <c r="W196" i="23"/>
  <c r="D196" i="23"/>
  <c r="H196" i="23"/>
  <c r="L196" i="23"/>
  <c r="P196" i="23"/>
  <c r="T196" i="23"/>
  <c r="X196" i="23"/>
  <c r="A233" i="23"/>
  <c r="A307" i="23"/>
  <c r="C269" i="23"/>
  <c r="G269" i="23"/>
  <c r="K269" i="23"/>
  <c r="O269" i="23"/>
  <c r="S269" i="23"/>
  <c r="W269" i="23"/>
  <c r="D269" i="23"/>
  <c r="H269" i="23"/>
  <c r="L269" i="23"/>
  <c r="P269" i="23"/>
  <c r="T269" i="23"/>
  <c r="X269" i="23"/>
  <c r="B269" i="23"/>
  <c r="F269" i="23"/>
  <c r="J269" i="23"/>
  <c r="N269" i="23"/>
  <c r="R269" i="23"/>
  <c r="V269" i="23"/>
  <c r="Q269" i="23"/>
  <c r="E269" i="23"/>
  <c r="U269" i="23"/>
  <c r="I269" i="23"/>
  <c r="Y269" i="23"/>
  <c r="M269" i="23"/>
  <c r="A270" i="23"/>
  <c r="E306" i="23"/>
  <c r="I306" i="23"/>
  <c r="M306" i="23"/>
  <c r="Q306" i="23"/>
  <c r="U306" i="23"/>
  <c r="Y306" i="23"/>
  <c r="C306" i="23"/>
  <c r="G306" i="23"/>
  <c r="K306" i="23"/>
  <c r="O306" i="23"/>
  <c r="S306" i="23"/>
  <c r="W306" i="23"/>
  <c r="F306" i="23"/>
  <c r="N306" i="23"/>
  <c r="V306" i="23"/>
  <c r="H306" i="23"/>
  <c r="P306" i="23"/>
  <c r="X306" i="23"/>
  <c r="B306" i="23"/>
  <c r="J306" i="23"/>
  <c r="R306" i="23"/>
  <c r="D306" i="23"/>
  <c r="L306" i="23"/>
  <c r="T306" i="23"/>
  <c r="A343" i="23"/>
  <c r="E379" i="23"/>
  <c r="I379" i="23"/>
  <c r="M379" i="23"/>
  <c r="Q379" i="23"/>
  <c r="U379" i="23"/>
  <c r="Y379" i="23"/>
  <c r="C379" i="23"/>
  <c r="G379" i="23"/>
  <c r="K379" i="23"/>
  <c r="O379" i="23"/>
  <c r="S379" i="23"/>
  <c r="W379" i="23"/>
  <c r="H379" i="23"/>
  <c r="P379" i="23"/>
  <c r="X379" i="23"/>
  <c r="D379" i="23"/>
  <c r="L379" i="23"/>
  <c r="T379" i="23"/>
  <c r="N379" i="23"/>
  <c r="B379" i="23"/>
  <c r="R379" i="23"/>
  <c r="F379" i="23"/>
  <c r="V379" i="23"/>
  <c r="J379" i="23"/>
  <c r="A380" i="23"/>
  <c r="A417" i="23" s="1"/>
  <c r="A270" i="24"/>
  <c r="A453" i="23"/>
  <c r="A340" i="24"/>
  <c r="A448" i="24"/>
  <c r="A377" i="24"/>
  <c r="A414" i="24" s="1"/>
  <c r="A483" i="24"/>
  <c r="B417" i="23" l="1"/>
  <c r="F417" i="23"/>
  <c r="J417" i="23"/>
  <c r="N417" i="23"/>
  <c r="R417" i="23"/>
  <c r="V417" i="23"/>
  <c r="C417" i="23"/>
  <c r="G417" i="23"/>
  <c r="K417" i="23"/>
  <c r="O417" i="23"/>
  <c r="S417" i="23"/>
  <c r="W417" i="23"/>
  <c r="D417" i="23"/>
  <c r="H417" i="23"/>
  <c r="L417" i="23"/>
  <c r="P417" i="23"/>
  <c r="T417" i="23"/>
  <c r="X417" i="23"/>
  <c r="E417" i="23"/>
  <c r="I417" i="23"/>
  <c r="M417" i="23"/>
  <c r="Q417" i="23"/>
  <c r="U417" i="23"/>
  <c r="Y417" i="23"/>
  <c r="D520" i="21"/>
  <c r="H520" i="21"/>
  <c r="L520" i="21"/>
  <c r="P520" i="21"/>
  <c r="T520" i="21"/>
  <c r="X520" i="21"/>
  <c r="E520" i="21"/>
  <c r="I520" i="21"/>
  <c r="M520" i="21"/>
  <c r="Q520" i="21"/>
  <c r="U520" i="21"/>
  <c r="Y520" i="21"/>
  <c r="B520" i="21"/>
  <c r="F520" i="21"/>
  <c r="J520" i="21"/>
  <c r="N520" i="21"/>
  <c r="R520" i="21"/>
  <c r="V520" i="21"/>
  <c r="C520" i="21"/>
  <c r="G520" i="21"/>
  <c r="K520" i="21"/>
  <c r="O520" i="21"/>
  <c r="S520" i="21"/>
  <c r="W520" i="21"/>
  <c r="B309" i="19"/>
  <c r="F309" i="19"/>
  <c r="J309" i="19"/>
  <c r="N309" i="19"/>
  <c r="R309" i="19"/>
  <c r="V309" i="19"/>
  <c r="C309" i="19"/>
  <c r="G309" i="19"/>
  <c r="K309" i="19"/>
  <c r="O309" i="19"/>
  <c r="S309" i="19"/>
  <c r="W309" i="19"/>
  <c r="D309" i="19"/>
  <c r="H309" i="19"/>
  <c r="L309" i="19"/>
  <c r="P309" i="19"/>
  <c r="T309" i="19"/>
  <c r="X309" i="19"/>
  <c r="E309" i="19"/>
  <c r="I309" i="19"/>
  <c r="M309" i="19"/>
  <c r="Q309" i="19"/>
  <c r="U309" i="19"/>
  <c r="Y309" i="19"/>
  <c r="A346" i="19"/>
  <c r="E448" i="24"/>
  <c r="I448" i="24"/>
  <c r="M448" i="24"/>
  <c r="Q448" i="24"/>
  <c r="U448" i="24"/>
  <c r="Y448" i="24"/>
  <c r="B448" i="24"/>
  <c r="F448" i="24"/>
  <c r="J448" i="24"/>
  <c r="N448" i="24"/>
  <c r="R448" i="24"/>
  <c r="V448" i="24"/>
  <c r="C448" i="24"/>
  <c r="G448" i="24"/>
  <c r="K448" i="24"/>
  <c r="O448" i="24"/>
  <c r="S448" i="24"/>
  <c r="W448" i="24"/>
  <c r="D448" i="24"/>
  <c r="H448" i="24"/>
  <c r="L448" i="24"/>
  <c r="P448" i="24"/>
  <c r="T448" i="24"/>
  <c r="X448" i="24"/>
  <c r="E345" i="19"/>
  <c r="I345" i="19"/>
  <c r="M345" i="19"/>
  <c r="Q345" i="19"/>
  <c r="U345" i="19"/>
  <c r="Y345" i="19"/>
  <c r="B345" i="19"/>
  <c r="F345" i="19"/>
  <c r="J345" i="19"/>
  <c r="N345" i="19"/>
  <c r="R345" i="19"/>
  <c r="V345" i="19"/>
  <c r="C345" i="19"/>
  <c r="G345" i="19"/>
  <c r="K345" i="19"/>
  <c r="O345" i="19"/>
  <c r="S345" i="19"/>
  <c r="W345" i="19"/>
  <c r="D345" i="19"/>
  <c r="H345" i="19"/>
  <c r="L345" i="19"/>
  <c r="P345" i="19"/>
  <c r="T345" i="19"/>
  <c r="X345" i="19"/>
  <c r="A520" i="24"/>
  <c r="E483" i="24"/>
  <c r="I483" i="24"/>
  <c r="M483" i="24"/>
  <c r="Q483" i="24"/>
  <c r="U483" i="24"/>
  <c r="Y483" i="24"/>
  <c r="B483" i="24"/>
  <c r="F483" i="24"/>
  <c r="J483" i="24"/>
  <c r="N483" i="24"/>
  <c r="R483" i="24"/>
  <c r="V483" i="24"/>
  <c r="C483" i="24"/>
  <c r="G483" i="24"/>
  <c r="K483" i="24"/>
  <c r="O483" i="24"/>
  <c r="S483" i="24"/>
  <c r="W483" i="24"/>
  <c r="D483" i="24"/>
  <c r="H483" i="24"/>
  <c r="L483" i="24"/>
  <c r="P483" i="24"/>
  <c r="T483" i="24"/>
  <c r="X483" i="24"/>
  <c r="B453" i="23"/>
  <c r="F453" i="23"/>
  <c r="J453" i="23"/>
  <c r="N453" i="23"/>
  <c r="R453" i="23"/>
  <c r="V453" i="23"/>
  <c r="C453" i="23"/>
  <c r="G453" i="23"/>
  <c r="K453" i="23"/>
  <c r="O453" i="23"/>
  <c r="S453" i="23"/>
  <c r="W453" i="23"/>
  <c r="D453" i="23"/>
  <c r="H453" i="23"/>
  <c r="L453" i="23"/>
  <c r="P453" i="23"/>
  <c r="T453" i="23"/>
  <c r="X453" i="23"/>
  <c r="E453" i="23"/>
  <c r="I453" i="23"/>
  <c r="M453" i="23"/>
  <c r="Q453" i="23"/>
  <c r="U453" i="23"/>
  <c r="Y453" i="23"/>
  <c r="D414" i="24"/>
  <c r="H414" i="24"/>
  <c r="L414" i="24"/>
  <c r="P414" i="24"/>
  <c r="T414" i="24"/>
  <c r="X414" i="24"/>
  <c r="E414" i="24"/>
  <c r="I414" i="24"/>
  <c r="M414" i="24"/>
  <c r="Q414" i="24"/>
  <c r="U414" i="24"/>
  <c r="Y414" i="24"/>
  <c r="B414" i="24"/>
  <c r="F414" i="24"/>
  <c r="J414" i="24"/>
  <c r="N414" i="24"/>
  <c r="R414" i="24"/>
  <c r="V414" i="24"/>
  <c r="C414" i="24"/>
  <c r="G414" i="24"/>
  <c r="K414" i="24"/>
  <c r="O414" i="24"/>
  <c r="S414" i="24"/>
  <c r="W414" i="24"/>
  <c r="A383" i="19"/>
  <c r="E382" i="19"/>
  <c r="I382" i="19"/>
  <c r="M382" i="19"/>
  <c r="Q382" i="19"/>
  <c r="U382" i="19"/>
  <c r="Y382" i="19"/>
  <c r="B382" i="19"/>
  <c r="F382" i="19"/>
  <c r="J382" i="19"/>
  <c r="N382" i="19"/>
  <c r="R382" i="19"/>
  <c r="V382" i="19"/>
  <c r="C382" i="19"/>
  <c r="G382" i="19"/>
  <c r="K382" i="19"/>
  <c r="O382" i="19"/>
  <c r="S382" i="19"/>
  <c r="W382" i="19"/>
  <c r="D382" i="19"/>
  <c r="H382" i="19"/>
  <c r="L382" i="19"/>
  <c r="P382" i="19"/>
  <c r="T382" i="19"/>
  <c r="X382" i="19"/>
  <c r="B418" i="19"/>
  <c r="F418" i="19"/>
  <c r="J418" i="19"/>
  <c r="N418" i="19"/>
  <c r="R418" i="19"/>
  <c r="V418" i="19"/>
  <c r="C418" i="19"/>
  <c r="G418" i="19"/>
  <c r="K418" i="19"/>
  <c r="O418" i="19"/>
  <c r="S418" i="19"/>
  <c r="W418" i="19"/>
  <c r="E418" i="19"/>
  <c r="I418" i="19"/>
  <c r="M418" i="19"/>
  <c r="Q418" i="19"/>
  <c r="U418" i="19"/>
  <c r="Y418" i="19"/>
  <c r="L418" i="19"/>
  <c r="P418" i="19"/>
  <c r="D418" i="19"/>
  <c r="T418" i="19"/>
  <c r="H418" i="19"/>
  <c r="X418" i="19"/>
  <c r="A419" i="19"/>
  <c r="B454" i="19"/>
  <c r="F454" i="19"/>
  <c r="J454" i="19"/>
  <c r="N454" i="19"/>
  <c r="R454" i="19"/>
  <c r="V454" i="19"/>
  <c r="C454" i="19"/>
  <c r="G454" i="19"/>
  <c r="K454" i="19"/>
  <c r="O454" i="19"/>
  <c r="S454" i="19"/>
  <c r="W454" i="19"/>
  <c r="D454" i="19"/>
  <c r="H454" i="19"/>
  <c r="L454" i="19"/>
  <c r="P454" i="19"/>
  <c r="T454" i="19"/>
  <c r="X454" i="19"/>
  <c r="E454" i="19"/>
  <c r="I454" i="19"/>
  <c r="M454" i="19"/>
  <c r="Q454" i="19"/>
  <c r="U454" i="19"/>
  <c r="Y454" i="19"/>
  <c r="A455" i="19"/>
  <c r="B519" i="24"/>
  <c r="F519" i="24"/>
  <c r="J519" i="24"/>
  <c r="N519" i="24"/>
  <c r="R519" i="24"/>
  <c r="V519" i="24"/>
  <c r="C519" i="24"/>
  <c r="G519" i="24"/>
  <c r="K519" i="24"/>
  <c r="O519" i="24"/>
  <c r="S519" i="24"/>
  <c r="W519" i="24"/>
  <c r="D519" i="24"/>
  <c r="H519" i="24"/>
  <c r="L519" i="24"/>
  <c r="P519" i="24"/>
  <c r="T519" i="24"/>
  <c r="X519" i="24"/>
  <c r="E519" i="24"/>
  <c r="I519" i="24"/>
  <c r="M519" i="24"/>
  <c r="Q519" i="24"/>
  <c r="U519" i="24"/>
  <c r="Y519" i="24"/>
  <c r="A307" i="24"/>
  <c r="B270" i="24"/>
  <c r="F270" i="24"/>
  <c r="J270" i="24"/>
  <c r="D270" i="24"/>
  <c r="H270" i="24"/>
  <c r="L270" i="24"/>
  <c r="P270" i="24"/>
  <c r="T270" i="24"/>
  <c r="X270" i="24"/>
  <c r="E270" i="24"/>
  <c r="I270" i="24"/>
  <c r="M270" i="24"/>
  <c r="Q270" i="24"/>
  <c r="U270" i="24"/>
  <c r="Y270" i="24"/>
  <c r="K270" i="24"/>
  <c r="S270" i="24"/>
  <c r="N270" i="24"/>
  <c r="V270" i="24"/>
  <c r="C270" i="24"/>
  <c r="O270" i="24"/>
  <c r="W270" i="24"/>
  <c r="G270" i="24"/>
  <c r="R270" i="24"/>
  <c r="B377" i="24"/>
  <c r="F377" i="24"/>
  <c r="J377" i="24"/>
  <c r="N377" i="24"/>
  <c r="R377" i="24"/>
  <c r="V377" i="24"/>
  <c r="C377" i="24"/>
  <c r="G377" i="24"/>
  <c r="K377" i="24"/>
  <c r="O377" i="24"/>
  <c r="S377" i="24"/>
  <c r="W377" i="24"/>
  <c r="D377" i="24"/>
  <c r="L377" i="24"/>
  <c r="T377" i="24"/>
  <c r="E377" i="24"/>
  <c r="M377" i="24"/>
  <c r="U377" i="24"/>
  <c r="P377" i="24"/>
  <c r="Q377" i="24"/>
  <c r="H377" i="24"/>
  <c r="X377" i="24"/>
  <c r="I377" i="24"/>
  <c r="Y377" i="24"/>
  <c r="E340" i="24"/>
  <c r="I340" i="24"/>
  <c r="M340" i="24"/>
  <c r="Q340" i="24"/>
  <c r="U340" i="24"/>
  <c r="Y340" i="24"/>
  <c r="B340" i="24"/>
  <c r="F340" i="24"/>
  <c r="J340" i="24"/>
  <c r="N340" i="24"/>
  <c r="R340" i="24"/>
  <c r="V340" i="24"/>
  <c r="C340" i="24"/>
  <c r="K340" i="24"/>
  <c r="S340" i="24"/>
  <c r="D340" i="24"/>
  <c r="L340" i="24"/>
  <c r="T340" i="24"/>
  <c r="G340" i="24"/>
  <c r="O340" i="24"/>
  <c r="W340" i="24"/>
  <c r="H340" i="24"/>
  <c r="P340" i="24"/>
  <c r="X340" i="24"/>
  <c r="E305" i="24"/>
  <c r="I305" i="24"/>
  <c r="M305" i="24"/>
  <c r="Q305" i="24"/>
  <c r="U305" i="24"/>
  <c r="Y305" i="24"/>
  <c r="C305" i="24"/>
  <c r="G305" i="24"/>
  <c r="K305" i="24"/>
  <c r="O305" i="24"/>
  <c r="S305" i="24"/>
  <c r="W305" i="24"/>
  <c r="D305" i="24"/>
  <c r="H305" i="24"/>
  <c r="L305" i="24"/>
  <c r="P305" i="24"/>
  <c r="T305" i="24"/>
  <c r="X305" i="24"/>
  <c r="N305" i="24"/>
  <c r="B305" i="24"/>
  <c r="R305" i="24"/>
  <c r="F305" i="24"/>
  <c r="V305" i="24"/>
  <c r="J305" i="24"/>
  <c r="A306" i="24"/>
  <c r="B269" i="24"/>
  <c r="F269" i="24"/>
  <c r="J269" i="24"/>
  <c r="N269" i="24"/>
  <c r="R269" i="24"/>
  <c r="V269" i="24"/>
  <c r="D269" i="24"/>
  <c r="H269" i="24"/>
  <c r="L269" i="24"/>
  <c r="P269" i="24"/>
  <c r="T269" i="24"/>
  <c r="X269" i="24"/>
  <c r="E269" i="24"/>
  <c r="I269" i="24"/>
  <c r="M269" i="24"/>
  <c r="Q269" i="24"/>
  <c r="U269" i="24"/>
  <c r="Y269" i="24"/>
  <c r="C269" i="24"/>
  <c r="S269" i="24"/>
  <c r="G269" i="24"/>
  <c r="W269" i="24"/>
  <c r="K269" i="24"/>
  <c r="O269" i="24"/>
  <c r="B484" i="21"/>
  <c r="F484" i="21"/>
  <c r="J484" i="21"/>
  <c r="N484" i="21"/>
  <c r="R484" i="21"/>
  <c r="V484" i="21"/>
  <c r="D484" i="21"/>
  <c r="H484" i="21"/>
  <c r="L484" i="21"/>
  <c r="P484" i="21"/>
  <c r="T484" i="21"/>
  <c r="X484" i="21"/>
  <c r="E484" i="21"/>
  <c r="M484" i="21"/>
  <c r="U484" i="21"/>
  <c r="G484" i="21"/>
  <c r="O484" i="21"/>
  <c r="W484" i="21"/>
  <c r="I484" i="21"/>
  <c r="Q484" i="21"/>
  <c r="Y484" i="21"/>
  <c r="C484" i="21"/>
  <c r="K484" i="21"/>
  <c r="S484" i="21"/>
  <c r="C449" i="21"/>
  <c r="G449" i="21"/>
  <c r="K449" i="21"/>
  <c r="O449" i="21"/>
  <c r="S449" i="21"/>
  <c r="W449" i="21"/>
  <c r="E449" i="21"/>
  <c r="I449" i="21"/>
  <c r="M449" i="21"/>
  <c r="Q449" i="21"/>
  <c r="U449" i="21"/>
  <c r="Y449" i="21"/>
  <c r="D449" i="21"/>
  <c r="L449" i="21"/>
  <c r="T449" i="21"/>
  <c r="F449" i="21"/>
  <c r="N449" i="21"/>
  <c r="V449" i="21"/>
  <c r="H449" i="21"/>
  <c r="P449" i="21"/>
  <c r="X449" i="21"/>
  <c r="B449" i="21"/>
  <c r="J449" i="21"/>
  <c r="R449" i="21"/>
  <c r="A415" i="21"/>
  <c r="D378" i="21"/>
  <c r="H378" i="21"/>
  <c r="L378" i="21"/>
  <c r="P378" i="21"/>
  <c r="T378" i="21"/>
  <c r="X378" i="21"/>
  <c r="E378" i="21"/>
  <c r="I378" i="21"/>
  <c r="M378" i="21"/>
  <c r="Q378" i="21"/>
  <c r="U378" i="21"/>
  <c r="Y378" i="21"/>
  <c r="B378" i="21"/>
  <c r="F378" i="21"/>
  <c r="J378" i="21"/>
  <c r="N378" i="21"/>
  <c r="R378" i="21"/>
  <c r="V378" i="21"/>
  <c r="C378" i="21"/>
  <c r="G378" i="21"/>
  <c r="K378" i="21"/>
  <c r="O378" i="21"/>
  <c r="S378" i="21"/>
  <c r="W378" i="21"/>
  <c r="D414" i="21"/>
  <c r="H414" i="21"/>
  <c r="L414" i="21"/>
  <c r="P414" i="21"/>
  <c r="T414" i="21"/>
  <c r="X414" i="21"/>
  <c r="B414" i="21"/>
  <c r="F414" i="21"/>
  <c r="J414" i="21"/>
  <c r="N414" i="21"/>
  <c r="R414" i="21"/>
  <c r="E414" i="21"/>
  <c r="M414" i="21"/>
  <c r="U414" i="21"/>
  <c r="G414" i="21"/>
  <c r="O414" i="21"/>
  <c r="V414" i="21"/>
  <c r="I414" i="21"/>
  <c r="Q414" i="21"/>
  <c r="W414" i="21"/>
  <c r="C414" i="21"/>
  <c r="K414" i="21"/>
  <c r="S414" i="21"/>
  <c r="Y414" i="21"/>
  <c r="E341" i="21"/>
  <c r="I341" i="21"/>
  <c r="M341" i="21"/>
  <c r="Q341" i="21"/>
  <c r="U341" i="21"/>
  <c r="Y341" i="21"/>
  <c r="B341" i="21"/>
  <c r="F341" i="21"/>
  <c r="J341" i="21"/>
  <c r="N341" i="21"/>
  <c r="R341" i="21"/>
  <c r="V341" i="21"/>
  <c r="H341" i="21"/>
  <c r="P341" i="21"/>
  <c r="X341" i="21"/>
  <c r="D341" i="21"/>
  <c r="L341" i="21"/>
  <c r="T341" i="21"/>
  <c r="K341" i="21"/>
  <c r="O341" i="21"/>
  <c r="C341" i="21"/>
  <c r="S341" i="21"/>
  <c r="G341" i="21"/>
  <c r="W341" i="21"/>
  <c r="B270" i="21"/>
  <c r="F270" i="21"/>
  <c r="J270" i="21"/>
  <c r="N270" i="21"/>
  <c r="R270" i="21"/>
  <c r="V270" i="21"/>
  <c r="D270" i="21"/>
  <c r="H270" i="21"/>
  <c r="L270" i="21"/>
  <c r="P270" i="21"/>
  <c r="T270" i="21"/>
  <c r="X270" i="21"/>
  <c r="A307" i="21"/>
  <c r="I270" i="21"/>
  <c r="Q270" i="21"/>
  <c r="Y270" i="21"/>
  <c r="C270" i="21"/>
  <c r="K270" i="21"/>
  <c r="S270" i="21"/>
  <c r="E270" i="21"/>
  <c r="M270" i="21"/>
  <c r="U270" i="21"/>
  <c r="G270" i="21"/>
  <c r="O270" i="21"/>
  <c r="W270" i="21"/>
  <c r="E306" i="21"/>
  <c r="I306" i="21"/>
  <c r="M306" i="21"/>
  <c r="Q306" i="21"/>
  <c r="U306" i="21"/>
  <c r="Y306" i="21"/>
  <c r="C306" i="21"/>
  <c r="G306" i="21"/>
  <c r="K306" i="21"/>
  <c r="O306" i="21"/>
  <c r="S306" i="21"/>
  <c r="W306" i="21"/>
  <c r="H306" i="21"/>
  <c r="P306" i="21"/>
  <c r="X306" i="21"/>
  <c r="B306" i="21"/>
  <c r="J306" i="21"/>
  <c r="R306" i="21"/>
  <c r="D306" i="21"/>
  <c r="L306" i="21"/>
  <c r="T306" i="21"/>
  <c r="F306" i="21"/>
  <c r="N306" i="21"/>
  <c r="V306" i="21"/>
  <c r="A342" i="21"/>
  <c r="A450" i="21"/>
  <c r="A485" i="21"/>
  <c r="A521" i="21" s="1"/>
  <c r="A379" i="21"/>
  <c r="C343" i="23"/>
  <c r="G343" i="23"/>
  <c r="K343" i="23"/>
  <c r="O343" i="23"/>
  <c r="S343" i="23"/>
  <c r="W343" i="23"/>
  <c r="E343" i="23"/>
  <c r="I343" i="23"/>
  <c r="M343" i="23"/>
  <c r="Q343" i="23"/>
  <c r="U343" i="23"/>
  <c r="Y343" i="23"/>
  <c r="H343" i="23"/>
  <c r="P343" i="23"/>
  <c r="X343" i="23"/>
  <c r="B343" i="23"/>
  <c r="J343" i="23"/>
  <c r="R343" i="23"/>
  <c r="D343" i="23"/>
  <c r="L343" i="23"/>
  <c r="T343" i="23"/>
  <c r="F343" i="23"/>
  <c r="N343" i="23"/>
  <c r="V343" i="23"/>
  <c r="A308" i="23"/>
  <c r="A345" i="23" s="1"/>
  <c r="C270" i="23"/>
  <c r="G270" i="23"/>
  <c r="D270" i="23"/>
  <c r="H270" i="23"/>
  <c r="L270" i="23"/>
  <c r="P270" i="23"/>
  <c r="T270" i="23"/>
  <c r="X270" i="23"/>
  <c r="B270" i="23"/>
  <c r="F270" i="23"/>
  <c r="J270" i="23"/>
  <c r="N270" i="23"/>
  <c r="R270" i="23"/>
  <c r="V270" i="23"/>
  <c r="I270" i="23"/>
  <c r="Q270" i="23"/>
  <c r="Y270" i="23"/>
  <c r="K270" i="23"/>
  <c r="S270" i="23"/>
  <c r="M270" i="23"/>
  <c r="U270" i="23"/>
  <c r="E270" i="23"/>
  <c r="O270" i="23"/>
  <c r="W270" i="23"/>
  <c r="A271" i="23"/>
  <c r="E307" i="23"/>
  <c r="I307" i="23"/>
  <c r="M307" i="23"/>
  <c r="Q307" i="23"/>
  <c r="U307" i="23"/>
  <c r="Y307" i="23"/>
  <c r="C307" i="23"/>
  <c r="G307" i="23"/>
  <c r="K307" i="23"/>
  <c r="O307" i="23"/>
  <c r="S307" i="23"/>
  <c r="W307" i="23"/>
  <c r="F307" i="23"/>
  <c r="N307" i="23"/>
  <c r="V307" i="23"/>
  <c r="H307" i="23"/>
  <c r="P307" i="23"/>
  <c r="X307" i="23"/>
  <c r="B307" i="23"/>
  <c r="J307" i="23"/>
  <c r="R307" i="23"/>
  <c r="D307" i="23"/>
  <c r="L307" i="23"/>
  <c r="T307" i="23"/>
  <c r="A344" i="23"/>
  <c r="E380" i="23"/>
  <c r="I380" i="23"/>
  <c r="M380" i="23"/>
  <c r="Q380" i="23"/>
  <c r="U380" i="23"/>
  <c r="Y380" i="23"/>
  <c r="C380" i="23"/>
  <c r="G380" i="23"/>
  <c r="K380" i="23"/>
  <c r="O380" i="23"/>
  <c r="S380" i="23"/>
  <c r="W380" i="23"/>
  <c r="H380" i="23"/>
  <c r="P380" i="23"/>
  <c r="X380" i="23"/>
  <c r="D380" i="23"/>
  <c r="L380" i="23"/>
  <c r="T380" i="23"/>
  <c r="F380" i="23"/>
  <c r="V380" i="23"/>
  <c r="J380" i="23"/>
  <c r="N380" i="23"/>
  <c r="B380" i="23"/>
  <c r="R380" i="23"/>
  <c r="A381" i="23"/>
  <c r="A418" i="23" s="1"/>
  <c r="D233" i="23"/>
  <c r="H233" i="23"/>
  <c r="L233" i="23"/>
  <c r="P233" i="23"/>
  <c r="T233" i="23"/>
  <c r="X233" i="23"/>
  <c r="E233" i="23"/>
  <c r="I233" i="23"/>
  <c r="M233" i="23"/>
  <c r="Q233" i="23"/>
  <c r="U233" i="23"/>
  <c r="Y233" i="23"/>
  <c r="B233" i="23"/>
  <c r="F233" i="23"/>
  <c r="J233" i="23"/>
  <c r="N233" i="23"/>
  <c r="R233" i="23"/>
  <c r="V233" i="23"/>
  <c r="C233" i="23"/>
  <c r="G233" i="23"/>
  <c r="K233" i="23"/>
  <c r="O233" i="23"/>
  <c r="S233" i="23"/>
  <c r="W233" i="23"/>
  <c r="A484" i="24"/>
  <c r="A378" i="24"/>
  <c r="A415" i="24" s="1"/>
  <c r="A449" i="24"/>
  <c r="A454" i="23"/>
  <c r="A341" i="24"/>
  <c r="D415" i="24" l="1"/>
  <c r="H415" i="24"/>
  <c r="L415" i="24"/>
  <c r="P415" i="24"/>
  <c r="T415" i="24"/>
  <c r="X415" i="24"/>
  <c r="E415" i="24"/>
  <c r="I415" i="24"/>
  <c r="M415" i="24"/>
  <c r="Q415" i="24"/>
  <c r="U415" i="24"/>
  <c r="Y415" i="24"/>
  <c r="B415" i="24"/>
  <c r="F415" i="24"/>
  <c r="J415" i="24"/>
  <c r="N415" i="24"/>
  <c r="R415" i="24"/>
  <c r="V415" i="24"/>
  <c r="C415" i="24"/>
  <c r="G415" i="24"/>
  <c r="K415" i="24"/>
  <c r="O415" i="24"/>
  <c r="S415" i="24"/>
  <c r="W415" i="24"/>
  <c r="A521" i="24"/>
  <c r="E484" i="24"/>
  <c r="I484" i="24"/>
  <c r="M484" i="24"/>
  <c r="Q484" i="24"/>
  <c r="U484" i="24"/>
  <c r="Y484" i="24"/>
  <c r="B484" i="24"/>
  <c r="F484" i="24"/>
  <c r="J484" i="24"/>
  <c r="N484" i="24"/>
  <c r="R484" i="24"/>
  <c r="V484" i="24"/>
  <c r="C484" i="24"/>
  <c r="G484" i="24"/>
  <c r="K484" i="24"/>
  <c r="O484" i="24"/>
  <c r="S484" i="24"/>
  <c r="W484" i="24"/>
  <c r="D484" i="24"/>
  <c r="H484" i="24"/>
  <c r="L484" i="24"/>
  <c r="P484" i="24"/>
  <c r="T484" i="24"/>
  <c r="X484" i="24"/>
  <c r="D521" i="21"/>
  <c r="H521" i="21"/>
  <c r="L521" i="21"/>
  <c r="P521" i="21"/>
  <c r="T521" i="21"/>
  <c r="X521" i="21"/>
  <c r="E521" i="21"/>
  <c r="I521" i="21"/>
  <c r="M521" i="21"/>
  <c r="Q521" i="21"/>
  <c r="U521" i="21"/>
  <c r="Y521" i="21"/>
  <c r="B521" i="21"/>
  <c r="F521" i="21"/>
  <c r="J521" i="21"/>
  <c r="N521" i="21"/>
  <c r="R521" i="21"/>
  <c r="V521" i="21"/>
  <c r="C521" i="21"/>
  <c r="G521" i="21"/>
  <c r="K521" i="21"/>
  <c r="O521" i="21"/>
  <c r="S521" i="21"/>
  <c r="W521" i="21"/>
  <c r="A420" i="19"/>
  <c r="B419" i="19"/>
  <c r="F419" i="19"/>
  <c r="J419" i="19"/>
  <c r="N419" i="19"/>
  <c r="R419" i="19"/>
  <c r="V419" i="19"/>
  <c r="C419" i="19"/>
  <c r="G419" i="19"/>
  <c r="K419" i="19"/>
  <c r="O419" i="19"/>
  <c r="S419" i="19"/>
  <c r="W419" i="19"/>
  <c r="E419" i="19"/>
  <c r="I419" i="19"/>
  <c r="M419" i="19"/>
  <c r="Q419" i="19"/>
  <c r="U419" i="19"/>
  <c r="Y419" i="19"/>
  <c r="D419" i="19"/>
  <c r="T419" i="19"/>
  <c r="H419" i="19"/>
  <c r="X419" i="19"/>
  <c r="L419" i="19"/>
  <c r="P419" i="19"/>
  <c r="E449" i="24"/>
  <c r="I449" i="24"/>
  <c r="M449" i="24"/>
  <c r="B449" i="24"/>
  <c r="F449" i="24"/>
  <c r="J449" i="24"/>
  <c r="N449" i="24"/>
  <c r="C449" i="24"/>
  <c r="G449" i="24"/>
  <c r="D449" i="24"/>
  <c r="H449" i="24"/>
  <c r="L449" i="24"/>
  <c r="P449" i="24"/>
  <c r="K449" i="24"/>
  <c r="S449" i="24"/>
  <c r="W449" i="24"/>
  <c r="O449" i="24"/>
  <c r="T449" i="24"/>
  <c r="X449" i="24"/>
  <c r="Q449" i="24"/>
  <c r="U449" i="24"/>
  <c r="Y449" i="24"/>
  <c r="R449" i="24"/>
  <c r="V449" i="24"/>
  <c r="B454" i="23"/>
  <c r="F454" i="23"/>
  <c r="J454" i="23"/>
  <c r="N454" i="23"/>
  <c r="R454" i="23"/>
  <c r="V454" i="23"/>
  <c r="C454" i="23"/>
  <c r="G454" i="23"/>
  <c r="K454" i="23"/>
  <c r="O454" i="23"/>
  <c r="S454" i="23"/>
  <c r="W454" i="23"/>
  <c r="D454" i="23"/>
  <c r="H454" i="23"/>
  <c r="L454" i="23"/>
  <c r="P454" i="23"/>
  <c r="E454" i="23"/>
  <c r="I454" i="23"/>
  <c r="M454" i="23"/>
  <c r="Q454" i="23"/>
  <c r="U454" i="23"/>
  <c r="Y454" i="23"/>
  <c r="T454" i="23"/>
  <c r="X454" i="23"/>
  <c r="E383" i="19"/>
  <c r="I383" i="19"/>
  <c r="M383" i="19"/>
  <c r="Q383" i="19"/>
  <c r="U383" i="19"/>
  <c r="Y383" i="19"/>
  <c r="B383" i="19"/>
  <c r="F383" i="19"/>
  <c r="J383" i="19"/>
  <c r="N383" i="19"/>
  <c r="R383" i="19"/>
  <c r="V383" i="19"/>
  <c r="C383" i="19"/>
  <c r="G383" i="19"/>
  <c r="K383" i="19"/>
  <c r="O383" i="19"/>
  <c r="S383" i="19"/>
  <c r="W383" i="19"/>
  <c r="D383" i="19"/>
  <c r="H383" i="19"/>
  <c r="L383" i="19"/>
  <c r="P383" i="19"/>
  <c r="T383" i="19"/>
  <c r="X383" i="19"/>
  <c r="A384" i="19"/>
  <c r="B418" i="23"/>
  <c r="F418" i="23"/>
  <c r="J418" i="23"/>
  <c r="N418" i="23"/>
  <c r="R418" i="23"/>
  <c r="V418" i="23"/>
  <c r="C418" i="23"/>
  <c r="G418" i="23"/>
  <c r="K418" i="23"/>
  <c r="O418" i="23"/>
  <c r="S418" i="23"/>
  <c r="W418" i="23"/>
  <c r="D418" i="23"/>
  <c r="H418" i="23"/>
  <c r="L418" i="23"/>
  <c r="P418" i="23"/>
  <c r="T418" i="23"/>
  <c r="X418" i="23"/>
  <c r="E418" i="23"/>
  <c r="I418" i="23"/>
  <c r="M418" i="23"/>
  <c r="Q418" i="23"/>
  <c r="U418" i="23"/>
  <c r="Y418" i="23"/>
  <c r="B520" i="24"/>
  <c r="F520" i="24"/>
  <c r="J520" i="24"/>
  <c r="N520" i="24"/>
  <c r="R520" i="24"/>
  <c r="V520" i="24"/>
  <c r="C520" i="24"/>
  <c r="G520" i="24"/>
  <c r="K520" i="24"/>
  <c r="O520" i="24"/>
  <c r="S520" i="24"/>
  <c r="W520" i="24"/>
  <c r="D520" i="24"/>
  <c r="H520" i="24"/>
  <c r="L520" i="24"/>
  <c r="P520" i="24"/>
  <c r="T520" i="24"/>
  <c r="X520" i="24"/>
  <c r="E520" i="24"/>
  <c r="I520" i="24"/>
  <c r="M520" i="24"/>
  <c r="Q520" i="24"/>
  <c r="U520" i="24"/>
  <c r="Y520" i="24"/>
  <c r="B455" i="19"/>
  <c r="F455" i="19"/>
  <c r="J455" i="19"/>
  <c r="N455" i="19"/>
  <c r="R455" i="19"/>
  <c r="V455" i="19"/>
  <c r="C455" i="19"/>
  <c r="G455" i="19"/>
  <c r="K455" i="19"/>
  <c r="O455" i="19"/>
  <c r="S455" i="19"/>
  <c r="W455" i="19"/>
  <c r="D455" i="19"/>
  <c r="H455" i="19"/>
  <c r="L455" i="19"/>
  <c r="P455" i="19"/>
  <c r="T455" i="19"/>
  <c r="X455" i="19"/>
  <c r="E455" i="19"/>
  <c r="I455" i="19"/>
  <c r="M455" i="19"/>
  <c r="Q455" i="19"/>
  <c r="U455" i="19"/>
  <c r="Y455" i="19"/>
  <c r="A456" i="19"/>
  <c r="E346" i="19"/>
  <c r="I346" i="19"/>
  <c r="M346" i="19"/>
  <c r="Q346" i="19"/>
  <c r="U346" i="19"/>
  <c r="Y346" i="19"/>
  <c r="B346" i="19"/>
  <c r="F346" i="19"/>
  <c r="J346" i="19"/>
  <c r="N346" i="19"/>
  <c r="R346" i="19"/>
  <c r="V346" i="19"/>
  <c r="C346" i="19"/>
  <c r="G346" i="19"/>
  <c r="K346" i="19"/>
  <c r="O346" i="19"/>
  <c r="S346" i="19"/>
  <c r="W346" i="19"/>
  <c r="D346" i="19"/>
  <c r="H346" i="19"/>
  <c r="L346" i="19"/>
  <c r="P346" i="19"/>
  <c r="T346" i="19"/>
  <c r="X346" i="19"/>
  <c r="B378" i="24"/>
  <c r="F378" i="24"/>
  <c r="J378" i="24"/>
  <c r="N378" i="24"/>
  <c r="R378" i="24"/>
  <c r="V378" i="24"/>
  <c r="C378" i="24"/>
  <c r="G378" i="24"/>
  <c r="K378" i="24"/>
  <c r="O378" i="24"/>
  <c r="S378" i="24"/>
  <c r="W378" i="24"/>
  <c r="D378" i="24"/>
  <c r="L378" i="24"/>
  <c r="T378" i="24"/>
  <c r="E378" i="24"/>
  <c r="M378" i="24"/>
  <c r="U378" i="24"/>
  <c r="H378" i="24"/>
  <c r="X378" i="24"/>
  <c r="I378" i="24"/>
  <c r="Y378" i="24"/>
  <c r="P378" i="24"/>
  <c r="Q378" i="24"/>
  <c r="E341" i="24"/>
  <c r="I341" i="24"/>
  <c r="M341" i="24"/>
  <c r="Q341" i="24"/>
  <c r="U341" i="24"/>
  <c r="Y341" i="24"/>
  <c r="B341" i="24"/>
  <c r="F341" i="24"/>
  <c r="J341" i="24"/>
  <c r="N341" i="24"/>
  <c r="R341" i="24"/>
  <c r="V341" i="24"/>
  <c r="C341" i="24"/>
  <c r="K341" i="24"/>
  <c r="S341" i="24"/>
  <c r="D341" i="24"/>
  <c r="L341" i="24"/>
  <c r="T341" i="24"/>
  <c r="G341" i="24"/>
  <c r="O341" i="24"/>
  <c r="W341" i="24"/>
  <c r="H341" i="24"/>
  <c r="P341" i="24"/>
  <c r="X341" i="24"/>
  <c r="E306" i="24"/>
  <c r="I306" i="24"/>
  <c r="M306" i="24"/>
  <c r="Q306" i="24"/>
  <c r="U306" i="24"/>
  <c r="Y306" i="24"/>
  <c r="C306" i="24"/>
  <c r="G306" i="24"/>
  <c r="K306" i="24"/>
  <c r="O306" i="24"/>
  <c r="S306" i="24"/>
  <c r="W306" i="24"/>
  <c r="D306" i="24"/>
  <c r="H306" i="24"/>
  <c r="L306" i="24"/>
  <c r="P306" i="24"/>
  <c r="T306" i="24"/>
  <c r="X306" i="24"/>
  <c r="F306" i="24"/>
  <c r="V306" i="24"/>
  <c r="J306" i="24"/>
  <c r="N306" i="24"/>
  <c r="B306" i="24"/>
  <c r="R306" i="24"/>
  <c r="E307" i="24"/>
  <c r="I307" i="24"/>
  <c r="M307" i="24"/>
  <c r="Q307" i="24"/>
  <c r="U307" i="24"/>
  <c r="Y307" i="24"/>
  <c r="C307" i="24"/>
  <c r="G307" i="24"/>
  <c r="K307" i="24"/>
  <c r="O307" i="24"/>
  <c r="S307" i="24"/>
  <c r="W307" i="24"/>
  <c r="D307" i="24"/>
  <c r="H307" i="24"/>
  <c r="L307" i="24"/>
  <c r="P307" i="24"/>
  <c r="T307" i="24"/>
  <c r="X307" i="24"/>
  <c r="N307" i="24"/>
  <c r="B307" i="24"/>
  <c r="R307" i="24"/>
  <c r="F307" i="24"/>
  <c r="V307" i="24"/>
  <c r="J307" i="24"/>
  <c r="B485" i="21"/>
  <c r="F485" i="21"/>
  <c r="J485" i="21"/>
  <c r="N485" i="21"/>
  <c r="R485" i="21"/>
  <c r="V485" i="21"/>
  <c r="D485" i="21"/>
  <c r="H485" i="21"/>
  <c r="L485" i="21"/>
  <c r="P485" i="21"/>
  <c r="T485" i="21"/>
  <c r="X485" i="21"/>
  <c r="E485" i="21"/>
  <c r="M485" i="21"/>
  <c r="U485" i="21"/>
  <c r="G485" i="21"/>
  <c r="O485" i="21"/>
  <c r="W485" i="21"/>
  <c r="I485" i="21"/>
  <c r="Q485" i="21"/>
  <c r="Y485" i="21"/>
  <c r="C485" i="21"/>
  <c r="K485" i="21"/>
  <c r="S485" i="21"/>
  <c r="C450" i="21"/>
  <c r="G450" i="21"/>
  <c r="K450" i="21"/>
  <c r="O450" i="21"/>
  <c r="S450" i="21"/>
  <c r="W450" i="21"/>
  <c r="E450" i="21"/>
  <c r="I450" i="21"/>
  <c r="M450" i="21"/>
  <c r="Q450" i="21"/>
  <c r="U450" i="21"/>
  <c r="Y450" i="21"/>
  <c r="D450" i="21"/>
  <c r="L450" i="21"/>
  <c r="T450" i="21"/>
  <c r="F450" i="21"/>
  <c r="N450" i="21"/>
  <c r="V450" i="21"/>
  <c r="H450" i="21"/>
  <c r="P450" i="21"/>
  <c r="X450" i="21"/>
  <c r="B450" i="21"/>
  <c r="J450" i="21"/>
  <c r="R450" i="21"/>
  <c r="A416" i="21"/>
  <c r="D379" i="21"/>
  <c r="H379" i="21"/>
  <c r="L379" i="21"/>
  <c r="P379" i="21"/>
  <c r="T379" i="21"/>
  <c r="X379" i="21"/>
  <c r="E379" i="21"/>
  <c r="I379" i="21"/>
  <c r="M379" i="21"/>
  <c r="Q379" i="21"/>
  <c r="U379" i="21"/>
  <c r="Y379" i="21"/>
  <c r="B379" i="21"/>
  <c r="F379" i="21"/>
  <c r="J379" i="21"/>
  <c r="N379" i="21"/>
  <c r="R379" i="21"/>
  <c r="V379" i="21"/>
  <c r="C379" i="21"/>
  <c r="G379" i="21"/>
  <c r="K379" i="21"/>
  <c r="O379" i="21"/>
  <c r="S379" i="21"/>
  <c r="W379" i="21"/>
  <c r="B415" i="21"/>
  <c r="F415" i="21"/>
  <c r="J415" i="21"/>
  <c r="N415" i="21"/>
  <c r="R415" i="21"/>
  <c r="V415" i="21"/>
  <c r="C415" i="21"/>
  <c r="G415" i="21"/>
  <c r="K415" i="21"/>
  <c r="O415" i="21"/>
  <c r="S415" i="21"/>
  <c r="W415" i="21"/>
  <c r="D415" i="21"/>
  <c r="H415" i="21"/>
  <c r="L415" i="21"/>
  <c r="P415" i="21"/>
  <c r="T415" i="21"/>
  <c r="X415" i="21"/>
  <c r="E415" i="21"/>
  <c r="I415" i="21"/>
  <c r="M415" i="21"/>
  <c r="Q415" i="21"/>
  <c r="U415" i="21"/>
  <c r="Y415" i="21"/>
  <c r="E342" i="21"/>
  <c r="I342" i="21"/>
  <c r="M342" i="21"/>
  <c r="Q342" i="21"/>
  <c r="U342" i="21"/>
  <c r="Y342" i="21"/>
  <c r="B342" i="21"/>
  <c r="F342" i="21"/>
  <c r="J342" i="21"/>
  <c r="N342" i="21"/>
  <c r="R342" i="21"/>
  <c r="V342" i="21"/>
  <c r="H342" i="21"/>
  <c r="P342" i="21"/>
  <c r="X342" i="21"/>
  <c r="D342" i="21"/>
  <c r="L342" i="21"/>
  <c r="T342" i="21"/>
  <c r="C342" i="21"/>
  <c r="S342" i="21"/>
  <c r="G342" i="21"/>
  <c r="W342" i="21"/>
  <c r="K342" i="21"/>
  <c r="O342" i="21"/>
  <c r="E307" i="21"/>
  <c r="I307" i="21"/>
  <c r="M307" i="21"/>
  <c r="Q307" i="21"/>
  <c r="U307" i="21"/>
  <c r="Y307" i="21"/>
  <c r="C307" i="21"/>
  <c r="G307" i="21"/>
  <c r="K307" i="21"/>
  <c r="O307" i="21"/>
  <c r="S307" i="21"/>
  <c r="W307" i="21"/>
  <c r="H307" i="21"/>
  <c r="P307" i="21"/>
  <c r="X307" i="21"/>
  <c r="B307" i="21"/>
  <c r="J307" i="21"/>
  <c r="R307" i="21"/>
  <c r="D307" i="21"/>
  <c r="L307" i="21"/>
  <c r="T307" i="21"/>
  <c r="F307" i="21"/>
  <c r="N307" i="21"/>
  <c r="V307" i="21"/>
  <c r="A343" i="21"/>
  <c r="A451" i="21"/>
  <c r="A380" i="21"/>
  <c r="A486" i="21"/>
  <c r="A522" i="21" s="1"/>
  <c r="C344" i="23"/>
  <c r="G344" i="23"/>
  <c r="K344" i="23"/>
  <c r="O344" i="23"/>
  <c r="S344" i="23"/>
  <c r="W344" i="23"/>
  <c r="E344" i="23"/>
  <c r="I344" i="23"/>
  <c r="M344" i="23"/>
  <c r="Q344" i="23"/>
  <c r="U344" i="23"/>
  <c r="Y344" i="23"/>
  <c r="H344" i="23"/>
  <c r="P344" i="23"/>
  <c r="X344" i="23"/>
  <c r="B344" i="23"/>
  <c r="J344" i="23"/>
  <c r="R344" i="23"/>
  <c r="D344" i="23"/>
  <c r="L344" i="23"/>
  <c r="T344" i="23"/>
  <c r="F344" i="23"/>
  <c r="N344" i="23"/>
  <c r="V344" i="23"/>
  <c r="A309" i="23"/>
  <c r="D271" i="23"/>
  <c r="H271" i="23"/>
  <c r="L271" i="23"/>
  <c r="P271" i="23"/>
  <c r="T271" i="23"/>
  <c r="X271" i="23"/>
  <c r="B271" i="23"/>
  <c r="F271" i="23"/>
  <c r="J271" i="23"/>
  <c r="N271" i="23"/>
  <c r="R271" i="23"/>
  <c r="V271" i="23"/>
  <c r="I271" i="23"/>
  <c r="Q271" i="23"/>
  <c r="Y271" i="23"/>
  <c r="C271" i="23"/>
  <c r="K271" i="23"/>
  <c r="S271" i="23"/>
  <c r="E271" i="23"/>
  <c r="M271" i="23"/>
  <c r="U271" i="23"/>
  <c r="G271" i="23"/>
  <c r="O271" i="23"/>
  <c r="W271" i="23"/>
  <c r="E308" i="23"/>
  <c r="I308" i="23"/>
  <c r="M308" i="23"/>
  <c r="Q308" i="23"/>
  <c r="U308" i="23"/>
  <c r="Y308" i="23"/>
  <c r="C308" i="23"/>
  <c r="G308" i="23"/>
  <c r="K308" i="23"/>
  <c r="O308" i="23"/>
  <c r="S308" i="23"/>
  <c r="W308" i="23"/>
  <c r="F308" i="23"/>
  <c r="N308" i="23"/>
  <c r="V308" i="23"/>
  <c r="H308" i="23"/>
  <c r="P308" i="23"/>
  <c r="X308" i="23"/>
  <c r="B308" i="23"/>
  <c r="J308" i="23"/>
  <c r="R308" i="23"/>
  <c r="D308" i="23"/>
  <c r="L308" i="23"/>
  <c r="T308" i="23"/>
  <c r="E381" i="23"/>
  <c r="I381" i="23"/>
  <c r="M381" i="23"/>
  <c r="Q381" i="23"/>
  <c r="U381" i="23"/>
  <c r="Y381" i="23"/>
  <c r="C381" i="23"/>
  <c r="G381" i="23"/>
  <c r="K381" i="23"/>
  <c r="O381" i="23"/>
  <c r="S381" i="23"/>
  <c r="W381" i="23"/>
  <c r="H381" i="23"/>
  <c r="P381" i="23"/>
  <c r="X381" i="23"/>
  <c r="D381" i="23"/>
  <c r="L381" i="23"/>
  <c r="T381" i="23"/>
  <c r="N381" i="23"/>
  <c r="B381" i="23"/>
  <c r="R381" i="23"/>
  <c r="F381" i="23"/>
  <c r="V381" i="23"/>
  <c r="J381" i="23"/>
  <c r="A382" i="23"/>
  <c r="A419" i="23" s="1"/>
  <c r="C345" i="23"/>
  <c r="G345" i="23"/>
  <c r="K345" i="23"/>
  <c r="O345" i="23"/>
  <c r="S345" i="23"/>
  <c r="W345" i="23"/>
  <c r="E345" i="23"/>
  <c r="I345" i="23"/>
  <c r="M345" i="23"/>
  <c r="Q345" i="23"/>
  <c r="U345" i="23"/>
  <c r="Y345" i="23"/>
  <c r="H345" i="23"/>
  <c r="P345" i="23"/>
  <c r="X345" i="23"/>
  <c r="B345" i="23"/>
  <c r="J345" i="23"/>
  <c r="R345" i="23"/>
  <c r="D345" i="23"/>
  <c r="L345" i="23"/>
  <c r="T345" i="23"/>
  <c r="F345" i="23"/>
  <c r="N345" i="23"/>
  <c r="V345" i="23"/>
  <c r="A450" i="24"/>
  <c r="A379" i="24"/>
  <c r="A416" i="24" s="1"/>
  <c r="A485" i="24"/>
  <c r="A342" i="24"/>
  <c r="A455" i="23"/>
  <c r="D416" i="24" l="1"/>
  <c r="H416" i="24"/>
  <c r="L416" i="24"/>
  <c r="P416" i="24"/>
  <c r="T416" i="24"/>
  <c r="X416" i="24"/>
  <c r="E416" i="24"/>
  <c r="I416" i="24"/>
  <c r="M416" i="24"/>
  <c r="Q416" i="24"/>
  <c r="U416" i="24"/>
  <c r="Y416" i="24"/>
  <c r="B416" i="24"/>
  <c r="F416" i="24"/>
  <c r="J416" i="24"/>
  <c r="N416" i="24"/>
  <c r="R416" i="24"/>
  <c r="V416" i="24"/>
  <c r="C416" i="24"/>
  <c r="G416" i="24"/>
  <c r="K416" i="24"/>
  <c r="O416" i="24"/>
  <c r="S416" i="24"/>
  <c r="W416" i="24"/>
  <c r="B456" i="19"/>
  <c r="F456" i="19"/>
  <c r="J456" i="19"/>
  <c r="N456" i="19"/>
  <c r="R456" i="19"/>
  <c r="V456" i="19"/>
  <c r="C456" i="19"/>
  <c r="G456" i="19"/>
  <c r="K456" i="19"/>
  <c r="O456" i="19"/>
  <c r="S456" i="19"/>
  <c r="W456" i="19"/>
  <c r="D456" i="19"/>
  <c r="H456" i="19"/>
  <c r="L456" i="19"/>
  <c r="P456" i="19"/>
  <c r="T456" i="19"/>
  <c r="X456" i="19"/>
  <c r="E456" i="19"/>
  <c r="I456" i="19"/>
  <c r="M456" i="19"/>
  <c r="Q456" i="19"/>
  <c r="U456" i="19"/>
  <c r="Y456" i="19"/>
  <c r="A457" i="19"/>
  <c r="B455" i="23"/>
  <c r="F455" i="23"/>
  <c r="J455" i="23"/>
  <c r="N455" i="23"/>
  <c r="R455" i="23"/>
  <c r="V455" i="23"/>
  <c r="C455" i="23"/>
  <c r="G455" i="23"/>
  <c r="K455" i="23"/>
  <c r="O455" i="23"/>
  <c r="S455" i="23"/>
  <c r="W455" i="23"/>
  <c r="E455" i="23"/>
  <c r="I455" i="23"/>
  <c r="M455" i="23"/>
  <c r="Q455" i="23"/>
  <c r="U455" i="23"/>
  <c r="Y455" i="23"/>
  <c r="D455" i="23"/>
  <c r="T455" i="23"/>
  <c r="H455" i="23"/>
  <c r="X455" i="23"/>
  <c r="L455" i="23"/>
  <c r="P455" i="23"/>
  <c r="A522" i="24"/>
  <c r="E485" i="24"/>
  <c r="I485" i="24"/>
  <c r="M485" i="24"/>
  <c r="Q485" i="24"/>
  <c r="U485" i="24"/>
  <c r="Y485" i="24"/>
  <c r="B485" i="24"/>
  <c r="F485" i="24"/>
  <c r="J485" i="24"/>
  <c r="N485" i="24"/>
  <c r="R485" i="24"/>
  <c r="V485" i="24"/>
  <c r="C485" i="24"/>
  <c r="G485" i="24"/>
  <c r="K485" i="24"/>
  <c r="O485" i="24"/>
  <c r="S485" i="24"/>
  <c r="W485" i="24"/>
  <c r="D485" i="24"/>
  <c r="H485" i="24"/>
  <c r="L485" i="24"/>
  <c r="P485" i="24"/>
  <c r="T485" i="24"/>
  <c r="X485" i="24"/>
  <c r="B419" i="23"/>
  <c r="F419" i="23"/>
  <c r="J419" i="23"/>
  <c r="N419" i="23"/>
  <c r="R419" i="23"/>
  <c r="V419" i="23"/>
  <c r="C419" i="23"/>
  <c r="G419" i="23"/>
  <c r="K419" i="23"/>
  <c r="O419" i="23"/>
  <c r="S419" i="23"/>
  <c r="W419" i="23"/>
  <c r="D419" i="23"/>
  <c r="H419" i="23"/>
  <c r="L419" i="23"/>
  <c r="P419" i="23"/>
  <c r="T419" i="23"/>
  <c r="X419" i="23"/>
  <c r="E419" i="23"/>
  <c r="I419" i="23"/>
  <c r="M419" i="23"/>
  <c r="Q419" i="23"/>
  <c r="U419" i="23"/>
  <c r="Y419" i="23"/>
  <c r="E384" i="19"/>
  <c r="I384" i="19"/>
  <c r="M384" i="19"/>
  <c r="Q384" i="19"/>
  <c r="U384" i="19"/>
  <c r="Y384" i="19"/>
  <c r="B384" i="19"/>
  <c r="F384" i="19"/>
  <c r="J384" i="19"/>
  <c r="N384" i="19"/>
  <c r="R384" i="19"/>
  <c r="V384" i="19"/>
  <c r="C384" i="19"/>
  <c r="G384" i="19"/>
  <c r="K384" i="19"/>
  <c r="O384" i="19"/>
  <c r="S384" i="19"/>
  <c r="W384" i="19"/>
  <c r="D384" i="19"/>
  <c r="H384" i="19"/>
  <c r="L384" i="19"/>
  <c r="P384" i="19"/>
  <c r="T384" i="19"/>
  <c r="X384" i="19"/>
  <c r="B420" i="19"/>
  <c r="F420" i="19"/>
  <c r="J420" i="19"/>
  <c r="N420" i="19"/>
  <c r="R420" i="19"/>
  <c r="V420" i="19"/>
  <c r="C420" i="19"/>
  <c r="G420" i="19"/>
  <c r="K420" i="19"/>
  <c r="O420" i="19"/>
  <c r="S420" i="19"/>
  <c r="W420" i="19"/>
  <c r="E420" i="19"/>
  <c r="I420" i="19"/>
  <c r="M420" i="19"/>
  <c r="Q420" i="19"/>
  <c r="U420" i="19"/>
  <c r="Y420" i="19"/>
  <c r="L420" i="19"/>
  <c r="P420" i="19"/>
  <c r="D420" i="19"/>
  <c r="T420" i="19"/>
  <c r="H420" i="19"/>
  <c r="X420" i="19"/>
  <c r="A421" i="19"/>
  <c r="C450" i="24"/>
  <c r="G450" i="24"/>
  <c r="K450" i="24"/>
  <c r="O450" i="24"/>
  <c r="S450" i="24"/>
  <c r="W450" i="24"/>
  <c r="D450" i="24"/>
  <c r="H450" i="24"/>
  <c r="L450" i="24"/>
  <c r="P450" i="24"/>
  <c r="T450" i="24"/>
  <c r="X450" i="24"/>
  <c r="E450" i="24"/>
  <c r="I450" i="24"/>
  <c r="M450" i="24"/>
  <c r="Q450" i="24"/>
  <c r="U450" i="24"/>
  <c r="Y450" i="24"/>
  <c r="B450" i="24"/>
  <c r="F450" i="24"/>
  <c r="J450" i="24"/>
  <c r="N450" i="24"/>
  <c r="R450" i="24"/>
  <c r="V450" i="24"/>
  <c r="D522" i="21"/>
  <c r="H522" i="21"/>
  <c r="L522" i="21"/>
  <c r="P522" i="21"/>
  <c r="T522" i="21"/>
  <c r="X522" i="21"/>
  <c r="E522" i="21"/>
  <c r="I522" i="21"/>
  <c r="M522" i="21"/>
  <c r="Q522" i="21"/>
  <c r="U522" i="21"/>
  <c r="Y522" i="21"/>
  <c r="B522" i="21"/>
  <c r="F522" i="21"/>
  <c r="J522" i="21"/>
  <c r="N522" i="21"/>
  <c r="R522" i="21"/>
  <c r="V522" i="21"/>
  <c r="C522" i="21"/>
  <c r="G522" i="21"/>
  <c r="K522" i="21"/>
  <c r="O522" i="21"/>
  <c r="S522" i="21"/>
  <c r="W522" i="21"/>
  <c r="B521" i="24"/>
  <c r="F521" i="24"/>
  <c r="J521" i="24"/>
  <c r="N521" i="24"/>
  <c r="R521" i="24"/>
  <c r="V521" i="24"/>
  <c r="C521" i="24"/>
  <c r="G521" i="24"/>
  <c r="K521" i="24"/>
  <c r="O521" i="24"/>
  <c r="S521" i="24"/>
  <c r="W521" i="24"/>
  <c r="D521" i="24"/>
  <c r="H521" i="24"/>
  <c r="L521" i="24"/>
  <c r="P521" i="24"/>
  <c r="T521" i="24"/>
  <c r="X521" i="24"/>
  <c r="E521" i="24"/>
  <c r="I521" i="24"/>
  <c r="M521" i="24"/>
  <c r="Q521" i="24"/>
  <c r="U521" i="24"/>
  <c r="Y521" i="24"/>
  <c r="B379" i="24"/>
  <c r="F379" i="24"/>
  <c r="J379" i="24"/>
  <c r="N379" i="24"/>
  <c r="R379" i="24"/>
  <c r="V379" i="24"/>
  <c r="C379" i="24"/>
  <c r="G379" i="24"/>
  <c r="K379" i="24"/>
  <c r="O379" i="24"/>
  <c r="S379" i="24"/>
  <c r="W379" i="24"/>
  <c r="D379" i="24"/>
  <c r="L379" i="24"/>
  <c r="T379" i="24"/>
  <c r="E379" i="24"/>
  <c r="M379" i="24"/>
  <c r="U379" i="24"/>
  <c r="P379" i="24"/>
  <c r="Q379" i="24"/>
  <c r="H379" i="24"/>
  <c r="X379" i="24"/>
  <c r="I379" i="24"/>
  <c r="Y379" i="24"/>
  <c r="A343" i="24"/>
  <c r="E342" i="24"/>
  <c r="I342" i="24"/>
  <c r="M342" i="24"/>
  <c r="Q342" i="24"/>
  <c r="U342" i="24"/>
  <c r="Y342" i="24"/>
  <c r="B342" i="24"/>
  <c r="F342" i="24"/>
  <c r="J342" i="24"/>
  <c r="N342" i="24"/>
  <c r="R342" i="24"/>
  <c r="V342" i="24"/>
  <c r="C342" i="24"/>
  <c r="K342" i="24"/>
  <c r="S342" i="24"/>
  <c r="D342" i="24"/>
  <c r="L342" i="24"/>
  <c r="T342" i="24"/>
  <c r="G342" i="24"/>
  <c r="O342" i="24"/>
  <c r="W342" i="24"/>
  <c r="H342" i="24"/>
  <c r="P342" i="24"/>
  <c r="X342" i="24"/>
  <c r="B486" i="21"/>
  <c r="F486" i="21"/>
  <c r="J486" i="21"/>
  <c r="N486" i="21"/>
  <c r="R486" i="21"/>
  <c r="V486" i="21"/>
  <c r="D486" i="21"/>
  <c r="H486" i="21"/>
  <c r="L486" i="21"/>
  <c r="P486" i="21"/>
  <c r="T486" i="21"/>
  <c r="X486" i="21"/>
  <c r="E486" i="21"/>
  <c r="M486" i="21"/>
  <c r="U486" i="21"/>
  <c r="G486" i="21"/>
  <c r="O486" i="21"/>
  <c r="W486" i="21"/>
  <c r="I486" i="21"/>
  <c r="Q486" i="21"/>
  <c r="Y486" i="21"/>
  <c r="C486" i="21"/>
  <c r="K486" i="21"/>
  <c r="S486" i="21"/>
  <c r="C451" i="21"/>
  <c r="G451" i="21"/>
  <c r="K451" i="21"/>
  <c r="O451" i="21"/>
  <c r="S451" i="21"/>
  <c r="W451" i="21"/>
  <c r="E451" i="21"/>
  <c r="I451" i="21"/>
  <c r="M451" i="21"/>
  <c r="Q451" i="21"/>
  <c r="U451" i="21"/>
  <c r="Y451" i="21"/>
  <c r="D451" i="21"/>
  <c r="L451" i="21"/>
  <c r="T451" i="21"/>
  <c r="F451" i="21"/>
  <c r="N451" i="21"/>
  <c r="V451" i="21"/>
  <c r="H451" i="21"/>
  <c r="P451" i="21"/>
  <c r="X451" i="21"/>
  <c r="B451" i="21"/>
  <c r="J451" i="21"/>
  <c r="R451" i="21"/>
  <c r="A417" i="21"/>
  <c r="D380" i="21"/>
  <c r="H380" i="21"/>
  <c r="L380" i="21"/>
  <c r="P380" i="21"/>
  <c r="T380" i="21"/>
  <c r="X380" i="21"/>
  <c r="E380" i="21"/>
  <c r="I380" i="21"/>
  <c r="M380" i="21"/>
  <c r="Q380" i="21"/>
  <c r="U380" i="21"/>
  <c r="Y380" i="21"/>
  <c r="B380" i="21"/>
  <c r="F380" i="21"/>
  <c r="J380" i="21"/>
  <c r="N380" i="21"/>
  <c r="R380" i="21"/>
  <c r="V380" i="21"/>
  <c r="C380" i="21"/>
  <c r="G380" i="21"/>
  <c r="K380" i="21"/>
  <c r="O380" i="21"/>
  <c r="S380" i="21"/>
  <c r="W380" i="21"/>
  <c r="B416" i="21"/>
  <c r="F416" i="21"/>
  <c r="J416" i="21"/>
  <c r="N416" i="21"/>
  <c r="R416" i="21"/>
  <c r="V416" i="21"/>
  <c r="C416" i="21"/>
  <c r="G416" i="21"/>
  <c r="K416" i="21"/>
  <c r="O416" i="21"/>
  <c r="S416" i="21"/>
  <c r="W416" i="21"/>
  <c r="D416" i="21"/>
  <c r="H416" i="21"/>
  <c r="L416" i="21"/>
  <c r="P416" i="21"/>
  <c r="T416" i="21"/>
  <c r="X416" i="21"/>
  <c r="E416" i="21"/>
  <c r="I416" i="21"/>
  <c r="M416" i="21"/>
  <c r="Q416" i="21"/>
  <c r="U416" i="21"/>
  <c r="Y416" i="21"/>
  <c r="E343" i="21"/>
  <c r="I343" i="21"/>
  <c r="M343" i="21"/>
  <c r="Q343" i="21"/>
  <c r="B343" i="21"/>
  <c r="F343" i="21"/>
  <c r="J343" i="21"/>
  <c r="N343" i="21"/>
  <c r="R343" i="21"/>
  <c r="V343" i="21"/>
  <c r="H343" i="21"/>
  <c r="P343" i="21"/>
  <c r="W343" i="21"/>
  <c r="D343" i="21"/>
  <c r="L343" i="21"/>
  <c r="T343" i="21"/>
  <c r="Y343" i="21"/>
  <c r="K343" i="21"/>
  <c r="X343" i="21"/>
  <c r="O343" i="21"/>
  <c r="C343" i="21"/>
  <c r="G343" i="21"/>
  <c r="U343" i="21"/>
  <c r="S343" i="21"/>
  <c r="A452" i="21"/>
  <c r="A487" i="21"/>
  <c r="A523" i="21" s="1"/>
  <c r="A381" i="21"/>
  <c r="A344" i="21"/>
  <c r="A383" i="23"/>
  <c r="A420" i="23" s="1"/>
  <c r="E382" i="23"/>
  <c r="I382" i="23"/>
  <c r="M382" i="23"/>
  <c r="Q382" i="23"/>
  <c r="U382" i="23"/>
  <c r="Y382" i="23"/>
  <c r="C382" i="23"/>
  <c r="G382" i="23"/>
  <c r="K382" i="23"/>
  <c r="O382" i="23"/>
  <c r="S382" i="23"/>
  <c r="W382" i="23"/>
  <c r="H382" i="23"/>
  <c r="P382" i="23"/>
  <c r="X382" i="23"/>
  <c r="D382" i="23"/>
  <c r="L382" i="23"/>
  <c r="T382" i="23"/>
  <c r="F382" i="23"/>
  <c r="V382" i="23"/>
  <c r="J382" i="23"/>
  <c r="N382" i="23"/>
  <c r="B382" i="23"/>
  <c r="R382" i="23"/>
  <c r="E309" i="23"/>
  <c r="I309" i="23"/>
  <c r="M309" i="23"/>
  <c r="Q309" i="23"/>
  <c r="U309" i="23"/>
  <c r="Y309" i="23"/>
  <c r="C309" i="23"/>
  <c r="G309" i="23"/>
  <c r="K309" i="23"/>
  <c r="O309" i="23"/>
  <c r="S309" i="23"/>
  <c r="W309" i="23"/>
  <c r="F309" i="23"/>
  <c r="N309" i="23"/>
  <c r="V309" i="23"/>
  <c r="H309" i="23"/>
  <c r="P309" i="23"/>
  <c r="X309" i="23"/>
  <c r="B309" i="23"/>
  <c r="J309" i="23"/>
  <c r="R309" i="23"/>
  <c r="D309" i="23"/>
  <c r="L309" i="23"/>
  <c r="T309" i="23"/>
  <c r="A346" i="23"/>
  <c r="A344" i="24"/>
  <c r="A456" i="23"/>
  <c r="A380" i="24"/>
  <c r="A417" i="24" s="1"/>
  <c r="A486" i="24"/>
  <c r="A451" i="24"/>
  <c r="D417" i="24" l="1"/>
  <c r="H417" i="24"/>
  <c r="L417" i="24"/>
  <c r="P417" i="24"/>
  <c r="T417" i="24"/>
  <c r="X417" i="24"/>
  <c r="E417" i="24"/>
  <c r="I417" i="24"/>
  <c r="M417" i="24"/>
  <c r="Q417" i="24"/>
  <c r="U417" i="24"/>
  <c r="Y417" i="24"/>
  <c r="B417" i="24"/>
  <c r="F417" i="24"/>
  <c r="J417" i="24"/>
  <c r="N417" i="24"/>
  <c r="R417" i="24"/>
  <c r="V417" i="24"/>
  <c r="C417" i="24"/>
  <c r="G417" i="24"/>
  <c r="K417" i="24"/>
  <c r="O417" i="24"/>
  <c r="S417" i="24"/>
  <c r="W417" i="24"/>
  <c r="A457" i="23"/>
  <c r="B456" i="23"/>
  <c r="C456" i="23"/>
  <c r="F456" i="23"/>
  <c r="J456" i="23"/>
  <c r="N456" i="23"/>
  <c r="R456" i="23"/>
  <c r="V456" i="23"/>
  <c r="G456" i="23"/>
  <c r="K456" i="23"/>
  <c r="O456" i="23"/>
  <c r="S456" i="23"/>
  <c r="W456" i="23"/>
  <c r="D456" i="23"/>
  <c r="H456" i="23"/>
  <c r="L456" i="23"/>
  <c r="P456" i="23"/>
  <c r="T456" i="23"/>
  <c r="X456" i="23"/>
  <c r="E456" i="23"/>
  <c r="I456" i="23"/>
  <c r="M456" i="23"/>
  <c r="Q456" i="23"/>
  <c r="U456" i="23"/>
  <c r="Y456" i="23"/>
  <c r="C451" i="24"/>
  <c r="G451" i="24"/>
  <c r="K451" i="24"/>
  <c r="O451" i="24"/>
  <c r="S451" i="24"/>
  <c r="W451" i="24"/>
  <c r="D451" i="24"/>
  <c r="H451" i="24"/>
  <c r="L451" i="24"/>
  <c r="P451" i="24"/>
  <c r="T451" i="24"/>
  <c r="X451" i="24"/>
  <c r="E451" i="24"/>
  <c r="I451" i="24"/>
  <c r="M451" i="24"/>
  <c r="Q451" i="24"/>
  <c r="U451" i="24"/>
  <c r="Y451" i="24"/>
  <c r="B451" i="24"/>
  <c r="F451" i="24"/>
  <c r="J451" i="24"/>
  <c r="N451" i="24"/>
  <c r="R451" i="24"/>
  <c r="V451" i="24"/>
  <c r="A523" i="24"/>
  <c r="E486" i="24"/>
  <c r="I486" i="24"/>
  <c r="M486" i="24"/>
  <c r="Q486" i="24"/>
  <c r="U486" i="24"/>
  <c r="Y486" i="24"/>
  <c r="B486" i="24"/>
  <c r="F486" i="24"/>
  <c r="J486" i="24"/>
  <c r="N486" i="24"/>
  <c r="R486" i="24"/>
  <c r="V486" i="24"/>
  <c r="C486" i="24"/>
  <c r="G486" i="24"/>
  <c r="K486" i="24"/>
  <c r="O486" i="24"/>
  <c r="D486" i="24"/>
  <c r="H486" i="24"/>
  <c r="L486" i="24"/>
  <c r="P486" i="24"/>
  <c r="T486" i="24"/>
  <c r="X486" i="24"/>
  <c r="S486" i="24"/>
  <c r="W486" i="24"/>
  <c r="D523" i="21"/>
  <c r="H523" i="21"/>
  <c r="L523" i="21"/>
  <c r="P523" i="21"/>
  <c r="T523" i="21"/>
  <c r="X523" i="21"/>
  <c r="E523" i="21"/>
  <c r="I523" i="21"/>
  <c r="M523" i="21"/>
  <c r="Q523" i="21"/>
  <c r="U523" i="21"/>
  <c r="Y523" i="21"/>
  <c r="B523" i="21"/>
  <c r="F523" i="21"/>
  <c r="J523" i="21"/>
  <c r="N523" i="21"/>
  <c r="R523" i="21"/>
  <c r="V523" i="21"/>
  <c r="C523" i="21"/>
  <c r="G523" i="21"/>
  <c r="K523" i="21"/>
  <c r="O523" i="21"/>
  <c r="S523" i="21"/>
  <c r="W523" i="21"/>
  <c r="B421" i="19"/>
  <c r="F421" i="19"/>
  <c r="J421" i="19"/>
  <c r="N421" i="19"/>
  <c r="R421" i="19"/>
  <c r="V421" i="19"/>
  <c r="C421" i="19"/>
  <c r="G421" i="19"/>
  <c r="K421" i="19"/>
  <c r="O421" i="19"/>
  <c r="S421" i="19"/>
  <c r="W421" i="19"/>
  <c r="E421" i="19"/>
  <c r="I421" i="19"/>
  <c r="M421" i="19"/>
  <c r="Q421" i="19"/>
  <c r="U421" i="19"/>
  <c r="Y421" i="19"/>
  <c r="D421" i="19"/>
  <c r="T421" i="19"/>
  <c r="H421" i="19"/>
  <c r="X421" i="19"/>
  <c r="L421" i="19"/>
  <c r="P421" i="19"/>
  <c r="B420" i="23"/>
  <c r="F420" i="23"/>
  <c r="J420" i="23"/>
  <c r="N420" i="23"/>
  <c r="R420" i="23"/>
  <c r="V420" i="23"/>
  <c r="C420" i="23"/>
  <c r="G420" i="23"/>
  <c r="K420" i="23"/>
  <c r="O420" i="23"/>
  <c r="S420" i="23"/>
  <c r="W420" i="23"/>
  <c r="D420" i="23"/>
  <c r="H420" i="23"/>
  <c r="L420" i="23"/>
  <c r="P420" i="23"/>
  <c r="T420" i="23"/>
  <c r="X420" i="23"/>
  <c r="E420" i="23"/>
  <c r="I420" i="23"/>
  <c r="M420" i="23"/>
  <c r="Q420" i="23"/>
  <c r="U420" i="23"/>
  <c r="Y420" i="23"/>
  <c r="B522" i="24"/>
  <c r="F522" i="24"/>
  <c r="J522" i="24"/>
  <c r="N522" i="24"/>
  <c r="R522" i="24"/>
  <c r="V522" i="24"/>
  <c r="C522" i="24"/>
  <c r="G522" i="24"/>
  <c r="K522" i="24"/>
  <c r="O522" i="24"/>
  <c r="S522" i="24"/>
  <c r="W522" i="24"/>
  <c r="D522" i="24"/>
  <c r="H522" i="24"/>
  <c r="L522" i="24"/>
  <c r="P522" i="24"/>
  <c r="T522" i="24"/>
  <c r="X522" i="24"/>
  <c r="E522" i="24"/>
  <c r="I522" i="24"/>
  <c r="M522" i="24"/>
  <c r="Q522" i="24"/>
  <c r="U522" i="24"/>
  <c r="Y522" i="24"/>
  <c r="B457" i="19"/>
  <c r="F457" i="19"/>
  <c r="J457" i="19"/>
  <c r="N457" i="19"/>
  <c r="R457" i="19"/>
  <c r="V457" i="19"/>
  <c r="C457" i="19"/>
  <c r="G457" i="19"/>
  <c r="K457" i="19"/>
  <c r="O457" i="19"/>
  <c r="S457" i="19"/>
  <c r="W457" i="19"/>
  <c r="D457" i="19"/>
  <c r="H457" i="19"/>
  <c r="L457" i="19"/>
  <c r="P457" i="19"/>
  <c r="T457" i="19"/>
  <c r="X457" i="19"/>
  <c r="E457" i="19"/>
  <c r="I457" i="19"/>
  <c r="M457" i="19"/>
  <c r="Q457" i="19"/>
  <c r="U457" i="19"/>
  <c r="Y457" i="19"/>
  <c r="A458" i="19"/>
  <c r="A381" i="24"/>
  <c r="A418" i="24" s="1"/>
  <c r="B380" i="24"/>
  <c r="F380" i="24"/>
  <c r="J380" i="24"/>
  <c r="N380" i="24"/>
  <c r="R380" i="24"/>
  <c r="V380" i="24"/>
  <c r="C380" i="24"/>
  <c r="G380" i="24"/>
  <c r="K380" i="24"/>
  <c r="O380" i="24"/>
  <c r="S380" i="24"/>
  <c r="W380" i="24"/>
  <c r="D380" i="24"/>
  <c r="L380" i="24"/>
  <c r="T380" i="24"/>
  <c r="E380" i="24"/>
  <c r="M380" i="24"/>
  <c r="U380" i="24"/>
  <c r="H380" i="24"/>
  <c r="X380" i="24"/>
  <c r="I380" i="24"/>
  <c r="Y380" i="24"/>
  <c r="P380" i="24"/>
  <c r="Q380" i="24"/>
  <c r="E344" i="24"/>
  <c r="I344" i="24"/>
  <c r="M344" i="24"/>
  <c r="Q344" i="24"/>
  <c r="U344" i="24"/>
  <c r="Y344" i="24"/>
  <c r="B344" i="24"/>
  <c r="F344" i="24"/>
  <c r="J344" i="24"/>
  <c r="N344" i="24"/>
  <c r="R344" i="24"/>
  <c r="V344" i="24"/>
  <c r="C344" i="24"/>
  <c r="K344" i="24"/>
  <c r="S344" i="24"/>
  <c r="D344" i="24"/>
  <c r="L344" i="24"/>
  <c r="T344" i="24"/>
  <c r="G344" i="24"/>
  <c r="O344" i="24"/>
  <c r="W344" i="24"/>
  <c r="H344" i="24"/>
  <c r="P344" i="24"/>
  <c r="X344" i="24"/>
  <c r="E343" i="24"/>
  <c r="I343" i="24"/>
  <c r="M343" i="24"/>
  <c r="Q343" i="24"/>
  <c r="U343" i="24"/>
  <c r="Y343" i="24"/>
  <c r="B343" i="24"/>
  <c r="F343" i="24"/>
  <c r="J343" i="24"/>
  <c r="N343" i="24"/>
  <c r="R343" i="24"/>
  <c r="V343" i="24"/>
  <c r="C343" i="24"/>
  <c r="K343" i="24"/>
  <c r="S343" i="24"/>
  <c r="D343" i="24"/>
  <c r="L343" i="24"/>
  <c r="T343" i="24"/>
  <c r="G343" i="24"/>
  <c r="O343" i="24"/>
  <c r="W343" i="24"/>
  <c r="H343" i="24"/>
  <c r="P343" i="24"/>
  <c r="X343" i="24"/>
  <c r="B487" i="21"/>
  <c r="F487" i="21"/>
  <c r="D487" i="21"/>
  <c r="E487" i="21"/>
  <c r="J487" i="21"/>
  <c r="N487" i="21"/>
  <c r="R487" i="21"/>
  <c r="V487" i="21"/>
  <c r="G487" i="21"/>
  <c r="K487" i="21"/>
  <c r="O487" i="21"/>
  <c r="S487" i="21"/>
  <c r="W487" i="21"/>
  <c r="H487" i="21"/>
  <c r="L487" i="21"/>
  <c r="P487" i="21"/>
  <c r="T487" i="21"/>
  <c r="X487" i="21"/>
  <c r="C487" i="21"/>
  <c r="I487" i="21"/>
  <c r="M487" i="21"/>
  <c r="Q487" i="21"/>
  <c r="U487" i="21"/>
  <c r="Y487" i="21"/>
  <c r="A418" i="21"/>
  <c r="D381" i="21"/>
  <c r="H381" i="21"/>
  <c r="L381" i="21"/>
  <c r="P381" i="21"/>
  <c r="T381" i="21"/>
  <c r="X381" i="21"/>
  <c r="E381" i="21"/>
  <c r="I381" i="21"/>
  <c r="M381" i="21"/>
  <c r="Q381" i="21"/>
  <c r="U381" i="21"/>
  <c r="Y381" i="21"/>
  <c r="B381" i="21"/>
  <c r="F381" i="21"/>
  <c r="J381" i="21"/>
  <c r="N381" i="21"/>
  <c r="R381" i="21"/>
  <c r="V381" i="21"/>
  <c r="C381" i="21"/>
  <c r="G381" i="21"/>
  <c r="K381" i="21"/>
  <c r="O381" i="21"/>
  <c r="S381" i="21"/>
  <c r="W381" i="21"/>
  <c r="C452" i="21"/>
  <c r="G452" i="21"/>
  <c r="K452" i="21"/>
  <c r="O452" i="21"/>
  <c r="S452" i="21"/>
  <c r="W452" i="21"/>
  <c r="E452" i="21"/>
  <c r="I452" i="21"/>
  <c r="M452" i="21"/>
  <c r="Q452" i="21"/>
  <c r="U452" i="21"/>
  <c r="Y452" i="21"/>
  <c r="D452" i="21"/>
  <c r="L452" i="21"/>
  <c r="T452" i="21"/>
  <c r="F452" i="21"/>
  <c r="N452" i="21"/>
  <c r="V452" i="21"/>
  <c r="H452" i="21"/>
  <c r="P452" i="21"/>
  <c r="X452" i="21"/>
  <c r="B452" i="21"/>
  <c r="J452" i="21"/>
  <c r="R452" i="21"/>
  <c r="B417" i="21"/>
  <c r="F417" i="21"/>
  <c r="J417" i="21"/>
  <c r="N417" i="21"/>
  <c r="R417" i="21"/>
  <c r="V417" i="21"/>
  <c r="C417" i="21"/>
  <c r="G417" i="21"/>
  <c r="K417" i="21"/>
  <c r="O417" i="21"/>
  <c r="S417" i="21"/>
  <c r="W417" i="21"/>
  <c r="D417" i="21"/>
  <c r="H417" i="21"/>
  <c r="L417" i="21"/>
  <c r="P417" i="21"/>
  <c r="T417" i="21"/>
  <c r="X417" i="21"/>
  <c r="E417" i="21"/>
  <c r="I417" i="21"/>
  <c r="M417" i="21"/>
  <c r="Q417" i="21"/>
  <c r="U417" i="21"/>
  <c r="Y417" i="21"/>
  <c r="B344" i="21"/>
  <c r="F344" i="21"/>
  <c r="J344" i="21"/>
  <c r="N344" i="21"/>
  <c r="R344" i="21"/>
  <c r="V344" i="21"/>
  <c r="D344" i="21"/>
  <c r="I344" i="21"/>
  <c r="O344" i="21"/>
  <c r="T344" i="21"/>
  <c r="Y344" i="21"/>
  <c r="G344" i="21"/>
  <c r="L344" i="21"/>
  <c r="Q344" i="21"/>
  <c r="W344" i="21"/>
  <c r="C344" i="21"/>
  <c r="M344" i="21"/>
  <c r="X344" i="21"/>
  <c r="H344" i="21"/>
  <c r="S344" i="21"/>
  <c r="U344" i="21"/>
  <c r="E344" i="21"/>
  <c r="K344" i="21"/>
  <c r="P344" i="21"/>
  <c r="A382" i="21"/>
  <c r="A453" i="21"/>
  <c r="A488" i="21"/>
  <c r="A524" i="21" s="1"/>
  <c r="C346" i="23"/>
  <c r="G346" i="23"/>
  <c r="K346" i="23"/>
  <c r="O346" i="23"/>
  <c r="S346" i="23"/>
  <c r="W346" i="23"/>
  <c r="E346" i="23"/>
  <c r="I346" i="23"/>
  <c r="M346" i="23"/>
  <c r="Q346" i="23"/>
  <c r="U346" i="23"/>
  <c r="Y346" i="23"/>
  <c r="H346" i="23"/>
  <c r="P346" i="23"/>
  <c r="X346" i="23"/>
  <c r="B346" i="23"/>
  <c r="J346" i="23"/>
  <c r="R346" i="23"/>
  <c r="D346" i="23"/>
  <c r="L346" i="23"/>
  <c r="T346" i="23"/>
  <c r="F346" i="23"/>
  <c r="N346" i="23"/>
  <c r="V346" i="23"/>
  <c r="E383" i="23"/>
  <c r="I383" i="23"/>
  <c r="M383" i="23"/>
  <c r="Q383" i="23"/>
  <c r="U383" i="23"/>
  <c r="Y383" i="23"/>
  <c r="C383" i="23"/>
  <c r="G383" i="23"/>
  <c r="K383" i="23"/>
  <c r="O383" i="23"/>
  <c r="S383" i="23"/>
  <c r="W383" i="23"/>
  <c r="H383" i="23"/>
  <c r="P383" i="23"/>
  <c r="X383" i="23"/>
  <c r="D383" i="23"/>
  <c r="L383" i="23"/>
  <c r="T383" i="23"/>
  <c r="N383" i="23"/>
  <c r="B383" i="23"/>
  <c r="R383" i="23"/>
  <c r="F383" i="23"/>
  <c r="V383" i="23"/>
  <c r="J383" i="23"/>
  <c r="A384" i="23"/>
  <c r="A421" i="23" s="1"/>
  <c r="A458" i="23"/>
  <c r="A382" i="24"/>
  <c r="A419" i="24" s="1"/>
  <c r="A452" i="24"/>
  <c r="A487" i="24"/>
  <c r="A524" i="24" l="1"/>
  <c r="E487" i="24"/>
  <c r="I487" i="24"/>
  <c r="M487" i="24"/>
  <c r="Q487" i="24"/>
  <c r="U487" i="24"/>
  <c r="Y487" i="24"/>
  <c r="B487" i="24"/>
  <c r="F487" i="24"/>
  <c r="J487" i="24"/>
  <c r="N487" i="24"/>
  <c r="R487" i="24"/>
  <c r="V487" i="24"/>
  <c r="D487" i="24"/>
  <c r="H487" i="24"/>
  <c r="L487" i="24"/>
  <c r="P487" i="24"/>
  <c r="T487" i="24"/>
  <c r="X487" i="24"/>
  <c r="K487" i="24"/>
  <c r="O487" i="24"/>
  <c r="C487" i="24"/>
  <c r="S487" i="24"/>
  <c r="G487" i="24"/>
  <c r="W487" i="24"/>
  <c r="C452" i="24"/>
  <c r="G452" i="24"/>
  <c r="K452" i="24"/>
  <c r="O452" i="24"/>
  <c r="S452" i="24"/>
  <c r="W452" i="24"/>
  <c r="D452" i="24"/>
  <c r="H452" i="24"/>
  <c r="L452" i="24"/>
  <c r="P452" i="24"/>
  <c r="T452" i="24"/>
  <c r="X452" i="24"/>
  <c r="E452" i="24"/>
  <c r="I452" i="24"/>
  <c r="M452" i="24"/>
  <c r="Q452" i="24"/>
  <c r="U452" i="24"/>
  <c r="Y452" i="24"/>
  <c r="B452" i="24"/>
  <c r="F452" i="24"/>
  <c r="J452" i="24"/>
  <c r="N452" i="24"/>
  <c r="R452" i="24"/>
  <c r="V452" i="24"/>
  <c r="D524" i="21"/>
  <c r="H524" i="21"/>
  <c r="L524" i="21"/>
  <c r="P524" i="21"/>
  <c r="T524" i="21"/>
  <c r="X524" i="21"/>
  <c r="E524" i="21"/>
  <c r="I524" i="21"/>
  <c r="M524" i="21"/>
  <c r="Q524" i="21"/>
  <c r="U524" i="21"/>
  <c r="Y524" i="21"/>
  <c r="B524" i="21"/>
  <c r="F524" i="21"/>
  <c r="J524" i="21"/>
  <c r="N524" i="21"/>
  <c r="R524" i="21"/>
  <c r="V524" i="21"/>
  <c r="C524" i="21"/>
  <c r="G524" i="21"/>
  <c r="K524" i="21"/>
  <c r="O524" i="21"/>
  <c r="S524" i="21"/>
  <c r="W524" i="21"/>
  <c r="D418" i="24"/>
  <c r="H418" i="24"/>
  <c r="L418" i="24"/>
  <c r="P418" i="24"/>
  <c r="T418" i="24"/>
  <c r="X418" i="24"/>
  <c r="E418" i="24"/>
  <c r="I418" i="24"/>
  <c r="M418" i="24"/>
  <c r="Q418" i="24"/>
  <c r="U418" i="24"/>
  <c r="Y418" i="24"/>
  <c r="B418" i="24"/>
  <c r="F418" i="24"/>
  <c r="J418" i="24"/>
  <c r="N418" i="24"/>
  <c r="R418" i="24"/>
  <c r="V418" i="24"/>
  <c r="C418" i="24"/>
  <c r="G418" i="24"/>
  <c r="K418" i="24"/>
  <c r="O418" i="24"/>
  <c r="S418" i="24"/>
  <c r="W418" i="24"/>
  <c r="D419" i="24"/>
  <c r="H419" i="24"/>
  <c r="L419" i="24"/>
  <c r="P419" i="24"/>
  <c r="T419" i="24"/>
  <c r="X419" i="24"/>
  <c r="E419" i="24"/>
  <c r="I419" i="24"/>
  <c r="M419" i="24"/>
  <c r="Q419" i="24"/>
  <c r="U419" i="24"/>
  <c r="Y419" i="24"/>
  <c r="B419" i="24"/>
  <c r="F419" i="24"/>
  <c r="J419" i="24"/>
  <c r="N419" i="24"/>
  <c r="R419" i="24"/>
  <c r="V419" i="24"/>
  <c r="C419" i="24"/>
  <c r="G419" i="24"/>
  <c r="K419" i="24"/>
  <c r="O419" i="24"/>
  <c r="S419" i="24"/>
  <c r="W419" i="24"/>
  <c r="B458" i="19"/>
  <c r="F458" i="19"/>
  <c r="J458" i="19"/>
  <c r="N458" i="19"/>
  <c r="R458" i="19"/>
  <c r="V458" i="19"/>
  <c r="C458" i="19"/>
  <c r="G458" i="19"/>
  <c r="K458" i="19"/>
  <c r="O458" i="19"/>
  <c r="S458" i="19"/>
  <c r="W458" i="19"/>
  <c r="D458" i="19"/>
  <c r="H458" i="19"/>
  <c r="L458" i="19"/>
  <c r="P458" i="19"/>
  <c r="T458" i="19"/>
  <c r="X458" i="19"/>
  <c r="E458" i="19"/>
  <c r="I458" i="19"/>
  <c r="M458" i="19"/>
  <c r="Q458" i="19"/>
  <c r="U458" i="19"/>
  <c r="Y458" i="19"/>
  <c r="B458" i="23"/>
  <c r="F458" i="23"/>
  <c r="J458" i="23"/>
  <c r="N458" i="23"/>
  <c r="R458" i="23"/>
  <c r="V458" i="23"/>
  <c r="C458" i="23"/>
  <c r="G458" i="23"/>
  <c r="K458" i="23"/>
  <c r="O458" i="23"/>
  <c r="S458" i="23"/>
  <c r="W458" i="23"/>
  <c r="D458" i="23"/>
  <c r="H458" i="23"/>
  <c r="L458" i="23"/>
  <c r="P458" i="23"/>
  <c r="T458" i="23"/>
  <c r="X458" i="23"/>
  <c r="E458" i="23"/>
  <c r="I458" i="23"/>
  <c r="M458" i="23"/>
  <c r="Q458" i="23"/>
  <c r="U458" i="23"/>
  <c r="Y458" i="23"/>
  <c r="B523" i="24"/>
  <c r="F523" i="24"/>
  <c r="J523" i="24"/>
  <c r="N523" i="24"/>
  <c r="R523" i="24"/>
  <c r="V523" i="24"/>
  <c r="C523" i="24"/>
  <c r="G523" i="24"/>
  <c r="K523" i="24"/>
  <c r="O523" i="24"/>
  <c r="S523" i="24"/>
  <c r="W523" i="24"/>
  <c r="D523" i="24"/>
  <c r="H523" i="24"/>
  <c r="L523" i="24"/>
  <c r="P523" i="24"/>
  <c r="T523" i="24"/>
  <c r="X523" i="24"/>
  <c r="E523" i="24"/>
  <c r="I523" i="24"/>
  <c r="M523" i="24"/>
  <c r="Q523" i="24"/>
  <c r="U523" i="24"/>
  <c r="Y523" i="24"/>
  <c r="B421" i="23"/>
  <c r="F421" i="23"/>
  <c r="J421" i="23"/>
  <c r="N421" i="23"/>
  <c r="R421" i="23"/>
  <c r="V421" i="23"/>
  <c r="C421" i="23"/>
  <c r="G421" i="23"/>
  <c r="K421" i="23"/>
  <c r="O421" i="23"/>
  <c r="S421" i="23"/>
  <c r="W421" i="23"/>
  <c r="D421" i="23"/>
  <c r="H421" i="23"/>
  <c r="L421" i="23"/>
  <c r="P421" i="23"/>
  <c r="T421" i="23"/>
  <c r="X421" i="23"/>
  <c r="E421" i="23"/>
  <c r="I421" i="23"/>
  <c r="M421" i="23"/>
  <c r="Q421" i="23"/>
  <c r="U421" i="23"/>
  <c r="Y421" i="23"/>
  <c r="B457" i="23"/>
  <c r="F457" i="23"/>
  <c r="J457" i="23"/>
  <c r="N457" i="23"/>
  <c r="R457" i="23"/>
  <c r="V457" i="23"/>
  <c r="C457" i="23"/>
  <c r="G457" i="23"/>
  <c r="K457" i="23"/>
  <c r="O457" i="23"/>
  <c r="S457" i="23"/>
  <c r="W457" i="23"/>
  <c r="D457" i="23"/>
  <c r="H457" i="23"/>
  <c r="L457" i="23"/>
  <c r="P457" i="23"/>
  <c r="T457" i="23"/>
  <c r="X457" i="23"/>
  <c r="E457" i="23"/>
  <c r="I457" i="23"/>
  <c r="M457" i="23"/>
  <c r="Q457" i="23"/>
  <c r="U457" i="23"/>
  <c r="Y457" i="23"/>
  <c r="B382" i="24"/>
  <c r="F382" i="24"/>
  <c r="J382" i="24"/>
  <c r="N382" i="24"/>
  <c r="R382" i="24"/>
  <c r="V382" i="24"/>
  <c r="C382" i="24"/>
  <c r="G382" i="24"/>
  <c r="K382" i="24"/>
  <c r="O382" i="24"/>
  <c r="S382" i="24"/>
  <c r="W382" i="24"/>
  <c r="D382" i="24"/>
  <c r="L382" i="24"/>
  <c r="T382" i="24"/>
  <c r="E382" i="24"/>
  <c r="M382" i="24"/>
  <c r="U382" i="24"/>
  <c r="H382" i="24"/>
  <c r="X382" i="24"/>
  <c r="I382" i="24"/>
  <c r="Y382" i="24"/>
  <c r="P382" i="24"/>
  <c r="Q382" i="24"/>
  <c r="B381" i="24"/>
  <c r="F381" i="24"/>
  <c r="J381" i="24"/>
  <c r="N381" i="24"/>
  <c r="R381" i="24"/>
  <c r="V381" i="24"/>
  <c r="C381" i="24"/>
  <c r="G381" i="24"/>
  <c r="K381" i="24"/>
  <c r="O381" i="24"/>
  <c r="S381" i="24"/>
  <c r="W381" i="24"/>
  <c r="D381" i="24"/>
  <c r="L381" i="24"/>
  <c r="T381" i="24"/>
  <c r="E381" i="24"/>
  <c r="M381" i="24"/>
  <c r="U381" i="24"/>
  <c r="P381" i="24"/>
  <c r="Q381" i="24"/>
  <c r="H381" i="24"/>
  <c r="X381" i="24"/>
  <c r="I381" i="24"/>
  <c r="Y381" i="24"/>
  <c r="C453" i="21"/>
  <c r="G453" i="21"/>
  <c r="K453" i="21"/>
  <c r="O453" i="21"/>
  <c r="S453" i="21"/>
  <c r="W453" i="21"/>
  <c r="E453" i="21"/>
  <c r="I453" i="21"/>
  <c r="M453" i="21"/>
  <c r="Q453" i="21"/>
  <c r="U453" i="21"/>
  <c r="Y453" i="21"/>
  <c r="D453" i="21"/>
  <c r="L453" i="21"/>
  <c r="T453" i="21"/>
  <c r="F453" i="21"/>
  <c r="N453" i="21"/>
  <c r="V453" i="21"/>
  <c r="H453" i="21"/>
  <c r="P453" i="21"/>
  <c r="X453" i="21"/>
  <c r="B453" i="21"/>
  <c r="J453" i="21"/>
  <c r="R453" i="21"/>
  <c r="A419" i="21"/>
  <c r="D382" i="21"/>
  <c r="H382" i="21"/>
  <c r="L382" i="21"/>
  <c r="P382" i="21"/>
  <c r="T382" i="21"/>
  <c r="X382" i="21"/>
  <c r="E382" i="21"/>
  <c r="I382" i="21"/>
  <c r="M382" i="21"/>
  <c r="Q382" i="21"/>
  <c r="U382" i="21"/>
  <c r="Y382" i="21"/>
  <c r="B382" i="21"/>
  <c r="F382" i="21"/>
  <c r="J382" i="21"/>
  <c r="N382" i="21"/>
  <c r="R382" i="21"/>
  <c r="V382" i="21"/>
  <c r="C382" i="21"/>
  <c r="G382" i="21"/>
  <c r="K382" i="21"/>
  <c r="O382" i="21"/>
  <c r="S382" i="21"/>
  <c r="W382" i="21"/>
  <c r="B488" i="21"/>
  <c r="F488" i="21"/>
  <c r="J488" i="21"/>
  <c r="N488" i="21"/>
  <c r="R488" i="21"/>
  <c r="V488" i="21"/>
  <c r="C488" i="21"/>
  <c r="G488" i="21"/>
  <c r="K488" i="21"/>
  <c r="O488" i="21"/>
  <c r="S488" i="21"/>
  <c r="W488" i="21"/>
  <c r="D488" i="21"/>
  <c r="H488" i="21"/>
  <c r="L488" i="21"/>
  <c r="P488" i="21"/>
  <c r="T488" i="21"/>
  <c r="X488" i="21"/>
  <c r="E488" i="21"/>
  <c r="I488" i="21"/>
  <c r="M488" i="21"/>
  <c r="Q488" i="21"/>
  <c r="U488" i="21"/>
  <c r="Y488" i="21"/>
  <c r="B418" i="21"/>
  <c r="F418" i="21"/>
  <c r="J418" i="21"/>
  <c r="N418" i="21"/>
  <c r="R418" i="21"/>
  <c r="V418" i="21"/>
  <c r="C418" i="21"/>
  <c r="G418" i="21"/>
  <c r="K418" i="21"/>
  <c r="O418" i="21"/>
  <c r="S418" i="21"/>
  <c r="W418" i="21"/>
  <c r="D418" i="21"/>
  <c r="H418" i="21"/>
  <c r="L418" i="21"/>
  <c r="P418" i="21"/>
  <c r="T418" i="21"/>
  <c r="X418" i="21"/>
  <c r="E418" i="21"/>
  <c r="I418" i="21"/>
  <c r="M418" i="21"/>
  <c r="Q418" i="21"/>
  <c r="U418" i="21"/>
  <c r="Y418" i="21"/>
  <c r="A489" i="21"/>
  <c r="A525" i="21" s="1"/>
  <c r="A454" i="21"/>
  <c r="E384" i="23"/>
  <c r="I384" i="23"/>
  <c r="M384" i="23"/>
  <c r="Q384" i="23"/>
  <c r="U384" i="23"/>
  <c r="Y384" i="23"/>
  <c r="C384" i="23"/>
  <c r="G384" i="23"/>
  <c r="K384" i="23"/>
  <c r="O384" i="23"/>
  <c r="S384" i="23"/>
  <c r="W384" i="23"/>
  <c r="H384" i="23"/>
  <c r="P384" i="23"/>
  <c r="X384" i="23"/>
  <c r="D384" i="23"/>
  <c r="L384" i="23"/>
  <c r="T384" i="23"/>
  <c r="F384" i="23"/>
  <c r="V384" i="23"/>
  <c r="J384" i="23"/>
  <c r="N384" i="23"/>
  <c r="B384" i="23"/>
  <c r="R384" i="23"/>
  <c r="A453" i="24"/>
  <c r="A488" i="24"/>
  <c r="C453" i="24" l="1"/>
  <c r="G453" i="24"/>
  <c r="K453" i="24"/>
  <c r="O453" i="24"/>
  <c r="S453" i="24"/>
  <c r="W453" i="24"/>
  <c r="D453" i="24"/>
  <c r="H453" i="24"/>
  <c r="L453" i="24"/>
  <c r="P453" i="24"/>
  <c r="T453" i="24"/>
  <c r="X453" i="24"/>
  <c r="E453" i="24"/>
  <c r="I453" i="24"/>
  <c r="M453" i="24"/>
  <c r="Q453" i="24"/>
  <c r="U453" i="24"/>
  <c r="Y453" i="24"/>
  <c r="B453" i="24"/>
  <c r="F453" i="24"/>
  <c r="J453" i="24"/>
  <c r="N453" i="24"/>
  <c r="R453" i="24"/>
  <c r="V453" i="24"/>
  <c r="D525" i="21"/>
  <c r="H525" i="21"/>
  <c r="L525" i="21"/>
  <c r="P525" i="21"/>
  <c r="T525" i="21"/>
  <c r="X525" i="21"/>
  <c r="E525" i="21"/>
  <c r="I525" i="21"/>
  <c r="M525" i="21"/>
  <c r="Q525" i="21"/>
  <c r="U525" i="21"/>
  <c r="Y525" i="21"/>
  <c r="B525" i="21"/>
  <c r="F525" i="21"/>
  <c r="J525" i="21"/>
  <c r="N525" i="21"/>
  <c r="R525" i="21"/>
  <c r="V525" i="21"/>
  <c r="C525" i="21"/>
  <c r="G525" i="21"/>
  <c r="K525" i="21"/>
  <c r="O525" i="21"/>
  <c r="S525" i="21"/>
  <c r="W525" i="21"/>
  <c r="A525" i="24"/>
  <c r="E488" i="24"/>
  <c r="I488" i="24"/>
  <c r="M488" i="24"/>
  <c r="Q488" i="24"/>
  <c r="U488" i="24"/>
  <c r="B488" i="24"/>
  <c r="F488" i="24"/>
  <c r="J488" i="24"/>
  <c r="N488" i="24"/>
  <c r="R488" i="24"/>
  <c r="D488" i="24"/>
  <c r="H488" i="24"/>
  <c r="L488" i="24"/>
  <c r="P488" i="24"/>
  <c r="T488" i="24"/>
  <c r="C488" i="24"/>
  <c r="S488" i="24"/>
  <c r="Y488" i="24"/>
  <c r="G488" i="24"/>
  <c r="V488" i="24"/>
  <c r="K488" i="24"/>
  <c r="W488" i="24"/>
  <c r="O488" i="24"/>
  <c r="X488" i="24"/>
  <c r="B524" i="24"/>
  <c r="F524" i="24"/>
  <c r="J524" i="24"/>
  <c r="N524" i="24"/>
  <c r="R524" i="24"/>
  <c r="V524" i="24"/>
  <c r="C524" i="24"/>
  <c r="G524" i="24"/>
  <c r="K524" i="24"/>
  <c r="O524" i="24"/>
  <c r="S524" i="24"/>
  <c r="W524" i="24"/>
  <c r="D524" i="24"/>
  <c r="H524" i="24"/>
  <c r="L524" i="24"/>
  <c r="P524" i="24"/>
  <c r="T524" i="24"/>
  <c r="X524" i="24"/>
  <c r="E524" i="24"/>
  <c r="I524" i="24"/>
  <c r="M524" i="24"/>
  <c r="Q524" i="24"/>
  <c r="U524" i="24"/>
  <c r="Y524" i="24"/>
  <c r="C454" i="21"/>
  <c r="G454" i="21"/>
  <c r="K454" i="21"/>
  <c r="O454" i="21"/>
  <c r="S454" i="21"/>
  <c r="W454" i="21"/>
  <c r="E454" i="21"/>
  <c r="I454" i="21"/>
  <c r="M454" i="21"/>
  <c r="Q454" i="21"/>
  <c r="U454" i="21"/>
  <c r="Y454" i="21"/>
  <c r="D454" i="21"/>
  <c r="L454" i="21"/>
  <c r="T454" i="21"/>
  <c r="F454" i="21"/>
  <c r="N454" i="21"/>
  <c r="V454" i="21"/>
  <c r="H454" i="21"/>
  <c r="P454" i="21"/>
  <c r="X454" i="21"/>
  <c r="B454" i="21"/>
  <c r="J454" i="21"/>
  <c r="R454" i="21"/>
  <c r="B489" i="21"/>
  <c r="F489" i="21"/>
  <c r="J489" i="21"/>
  <c r="N489" i="21"/>
  <c r="R489" i="21"/>
  <c r="V489" i="21"/>
  <c r="C489" i="21"/>
  <c r="G489" i="21"/>
  <c r="K489" i="21"/>
  <c r="O489" i="21"/>
  <c r="S489" i="21"/>
  <c r="W489" i="21"/>
  <c r="D489" i="21"/>
  <c r="H489" i="21"/>
  <c r="L489" i="21"/>
  <c r="P489" i="21"/>
  <c r="T489" i="21"/>
  <c r="X489" i="21"/>
  <c r="E489" i="21"/>
  <c r="I489" i="21"/>
  <c r="M489" i="21"/>
  <c r="Q489" i="21"/>
  <c r="U489" i="21"/>
  <c r="Y489" i="21"/>
  <c r="B419" i="21"/>
  <c r="F419" i="21"/>
  <c r="J419" i="21"/>
  <c r="N419" i="21"/>
  <c r="R419" i="21"/>
  <c r="V419" i="21"/>
  <c r="C419" i="21"/>
  <c r="G419" i="21"/>
  <c r="K419" i="21"/>
  <c r="O419" i="21"/>
  <c r="S419" i="21"/>
  <c r="W419" i="21"/>
  <c r="D419" i="21"/>
  <c r="H419" i="21"/>
  <c r="L419" i="21"/>
  <c r="P419" i="21"/>
  <c r="T419" i="21"/>
  <c r="X419" i="21"/>
  <c r="E419" i="21"/>
  <c r="I419" i="21"/>
  <c r="M419" i="21"/>
  <c r="Q419" i="21"/>
  <c r="U419" i="21"/>
  <c r="Y419" i="21"/>
  <c r="A455" i="21"/>
  <c r="A490" i="21"/>
  <c r="A526" i="21" s="1"/>
  <c r="A489" i="24"/>
  <c r="A454" i="24"/>
  <c r="D526" i="21" l="1"/>
  <c r="H526" i="21"/>
  <c r="L526" i="21"/>
  <c r="P526" i="21"/>
  <c r="T526" i="21"/>
  <c r="X526" i="21"/>
  <c r="E526" i="21"/>
  <c r="I526" i="21"/>
  <c r="M526" i="21"/>
  <c r="Q526" i="21"/>
  <c r="U526" i="21"/>
  <c r="Y526" i="21"/>
  <c r="B526" i="21"/>
  <c r="F526" i="21"/>
  <c r="J526" i="21"/>
  <c r="N526" i="21"/>
  <c r="R526" i="21"/>
  <c r="V526" i="21"/>
  <c r="C526" i="21"/>
  <c r="G526" i="21"/>
  <c r="K526" i="21"/>
  <c r="O526" i="21"/>
  <c r="S526" i="21"/>
  <c r="W526" i="21"/>
  <c r="A455" i="24"/>
  <c r="C454" i="24"/>
  <c r="G454" i="24"/>
  <c r="K454" i="24"/>
  <c r="O454" i="24"/>
  <c r="S454" i="24"/>
  <c r="W454" i="24"/>
  <c r="D454" i="24"/>
  <c r="H454" i="24"/>
  <c r="L454" i="24"/>
  <c r="P454" i="24"/>
  <c r="T454" i="24"/>
  <c r="X454" i="24"/>
  <c r="E454" i="24"/>
  <c r="I454" i="24"/>
  <c r="M454" i="24"/>
  <c r="Q454" i="24"/>
  <c r="U454" i="24"/>
  <c r="Y454" i="24"/>
  <c r="B454" i="24"/>
  <c r="F454" i="24"/>
  <c r="J454" i="24"/>
  <c r="N454" i="24"/>
  <c r="R454" i="24"/>
  <c r="V454" i="24"/>
  <c r="A526" i="24"/>
  <c r="E489" i="24"/>
  <c r="I489" i="24"/>
  <c r="M489" i="24"/>
  <c r="Q489" i="24"/>
  <c r="U489" i="24"/>
  <c r="Y489" i="24"/>
  <c r="B489" i="24"/>
  <c r="F489" i="24"/>
  <c r="J489" i="24"/>
  <c r="N489" i="24"/>
  <c r="R489" i="24"/>
  <c r="V489" i="24"/>
  <c r="C489" i="24"/>
  <c r="G489" i="24"/>
  <c r="K489" i="24"/>
  <c r="O489" i="24"/>
  <c r="S489" i="24"/>
  <c r="W489" i="24"/>
  <c r="D489" i="24"/>
  <c r="H489" i="24"/>
  <c r="L489" i="24"/>
  <c r="P489" i="24"/>
  <c r="T489" i="24"/>
  <c r="X489" i="24"/>
  <c r="B525" i="24"/>
  <c r="F525" i="24"/>
  <c r="J525" i="24"/>
  <c r="N525" i="24"/>
  <c r="R525" i="24"/>
  <c r="V525" i="24"/>
  <c r="C525" i="24"/>
  <c r="G525" i="24"/>
  <c r="K525" i="24"/>
  <c r="O525" i="24"/>
  <c r="S525" i="24"/>
  <c r="W525" i="24"/>
  <c r="D525" i="24"/>
  <c r="H525" i="24"/>
  <c r="L525" i="24"/>
  <c r="P525" i="24"/>
  <c r="T525" i="24"/>
  <c r="X525" i="24"/>
  <c r="E525" i="24"/>
  <c r="I525" i="24"/>
  <c r="M525" i="24"/>
  <c r="Q525" i="24"/>
  <c r="U525" i="24"/>
  <c r="Y525" i="24"/>
  <c r="B490" i="21"/>
  <c r="F490" i="21"/>
  <c r="J490" i="21"/>
  <c r="N490" i="21"/>
  <c r="R490" i="21"/>
  <c r="V490" i="21"/>
  <c r="C490" i="21"/>
  <c r="G490" i="21"/>
  <c r="K490" i="21"/>
  <c r="O490" i="21"/>
  <c r="S490" i="21"/>
  <c r="W490" i="21"/>
  <c r="D490" i="21"/>
  <c r="H490" i="21"/>
  <c r="L490" i="21"/>
  <c r="P490" i="21"/>
  <c r="T490" i="21"/>
  <c r="X490" i="21"/>
  <c r="E490" i="21"/>
  <c r="I490" i="21"/>
  <c r="M490" i="21"/>
  <c r="Q490" i="21"/>
  <c r="U490" i="21"/>
  <c r="Y490" i="21"/>
  <c r="C455" i="21"/>
  <c r="G455" i="21"/>
  <c r="K455" i="21"/>
  <c r="O455" i="21"/>
  <c r="S455" i="21"/>
  <c r="W455" i="21"/>
  <c r="E455" i="21"/>
  <c r="I455" i="21"/>
  <c r="M455" i="21"/>
  <c r="Q455" i="21"/>
  <c r="U455" i="21"/>
  <c r="Y455" i="21"/>
  <c r="D455" i="21"/>
  <c r="L455" i="21"/>
  <c r="T455" i="21"/>
  <c r="F455" i="21"/>
  <c r="N455" i="21"/>
  <c r="V455" i="21"/>
  <c r="H455" i="21"/>
  <c r="P455" i="21"/>
  <c r="X455" i="21"/>
  <c r="B455" i="21"/>
  <c r="J455" i="21"/>
  <c r="R455" i="21"/>
  <c r="A491" i="21"/>
  <c r="A527" i="21" s="1"/>
  <c r="A456" i="21"/>
  <c r="A456" i="24"/>
  <c r="A490" i="24"/>
  <c r="A491" i="24" l="1"/>
  <c r="A492" i="24" s="1"/>
  <c r="A527" i="24"/>
  <c r="E490" i="24"/>
  <c r="I490" i="24"/>
  <c r="M490" i="24"/>
  <c r="Q490" i="24"/>
  <c r="U490" i="24"/>
  <c r="Y490" i="24"/>
  <c r="B490" i="24"/>
  <c r="F490" i="24"/>
  <c r="J490" i="24"/>
  <c r="N490" i="24"/>
  <c r="R490" i="24"/>
  <c r="V490" i="24"/>
  <c r="C490" i="24"/>
  <c r="G490" i="24"/>
  <c r="K490" i="24"/>
  <c r="O490" i="24"/>
  <c r="S490" i="24"/>
  <c r="W490" i="24"/>
  <c r="D490" i="24"/>
  <c r="H490" i="24"/>
  <c r="L490" i="24"/>
  <c r="P490" i="24"/>
  <c r="T490" i="24"/>
  <c r="X490" i="24"/>
  <c r="B526" i="24"/>
  <c r="F526" i="24"/>
  <c r="J526" i="24"/>
  <c r="N526" i="24"/>
  <c r="R526" i="24"/>
  <c r="V526" i="24"/>
  <c r="C526" i="24"/>
  <c r="G526" i="24"/>
  <c r="K526" i="24"/>
  <c r="O526" i="24"/>
  <c r="S526" i="24"/>
  <c r="W526" i="24"/>
  <c r="D526" i="24"/>
  <c r="H526" i="24"/>
  <c r="L526" i="24"/>
  <c r="P526" i="24"/>
  <c r="E526" i="24"/>
  <c r="I526" i="24"/>
  <c r="M526" i="24"/>
  <c r="Q526" i="24"/>
  <c r="U526" i="24"/>
  <c r="Y526" i="24"/>
  <c r="T526" i="24"/>
  <c r="X526" i="24"/>
  <c r="D527" i="21"/>
  <c r="H527" i="21"/>
  <c r="L527" i="21"/>
  <c r="E527" i="21"/>
  <c r="I527" i="21"/>
  <c r="M527" i="21"/>
  <c r="B527" i="21"/>
  <c r="F527" i="21"/>
  <c r="C527" i="21"/>
  <c r="G527" i="21"/>
  <c r="N527" i="21"/>
  <c r="R527" i="21"/>
  <c r="V527" i="21"/>
  <c r="O527" i="21"/>
  <c r="S527" i="21"/>
  <c r="W527" i="21"/>
  <c r="J527" i="21"/>
  <c r="P527" i="21"/>
  <c r="T527" i="21"/>
  <c r="X527" i="21"/>
  <c r="K527" i="21"/>
  <c r="Q527" i="21"/>
  <c r="U527" i="21"/>
  <c r="Y527" i="21"/>
  <c r="C456" i="24"/>
  <c r="G456" i="24"/>
  <c r="K456" i="24"/>
  <c r="O456" i="24"/>
  <c r="S456" i="24"/>
  <c r="W456" i="24"/>
  <c r="D456" i="24"/>
  <c r="H456" i="24"/>
  <c r="L456" i="24"/>
  <c r="P456" i="24"/>
  <c r="T456" i="24"/>
  <c r="X456" i="24"/>
  <c r="E456" i="24"/>
  <c r="I456" i="24"/>
  <c r="M456" i="24"/>
  <c r="Q456" i="24"/>
  <c r="U456" i="24"/>
  <c r="Y456" i="24"/>
  <c r="B456" i="24"/>
  <c r="F456" i="24"/>
  <c r="J456" i="24"/>
  <c r="N456" i="24"/>
  <c r="R456" i="24"/>
  <c r="V456" i="24"/>
  <c r="C455" i="24"/>
  <c r="G455" i="24"/>
  <c r="K455" i="24"/>
  <c r="O455" i="24"/>
  <c r="S455" i="24"/>
  <c r="W455" i="24"/>
  <c r="D455" i="24"/>
  <c r="H455" i="24"/>
  <c r="L455" i="24"/>
  <c r="P455" i="24"/>
  <c r="T455" i="24"/>
  <c r="X455" i="24"/>
  <c r="E455" i="24"/>
  <c r="I455" i="24"/>
  <c r="M455" i="24"/>
  <c r="Q455" i="24"/>
  <c r="U455" i="24"/>
  <c r="Y455" i="24"/>
  <c r="B455" i="24"/>
  <c r="F455" i="24"/>
  <c r="J455" i="24"/>
  <c r="N455" i="24"/>
  <c r="R455" i="24"/>
  <c r="V455" i="24"/>
  <c r="B491" i="21"/>
  <c r="F491" i="21"/>
  <c r="J491" i="21"/>
  <c r="N491" i="21"/>
  <c r="R491" i="21"/>
  <c r="V491" i="21"/>
  <c r="C491" i="21"/>
  <c r="G491" i="21"/>
  <c r="K491" i="21"/>
  <c r="O491" i="21"/>
  <c r="S491" i="21"/>
  <c r="W491" i="21"/>
  <c r="D491" i="21"/>
  <c r="H491" i="21"/>
  <c r="L491" i="21"/>
  <c r="P491" i="21"/>
  <c r="T491" i="21"/>
  <c r="X491" i="21"/>
  <c r="E491" i="21"/>
  <c r="I491" i="21"/>
  <c r="M491" i="21"/>
  <c r="Q491" i="21"/>
  <c r="U491" i="21"/>
  <c r="Y491" i="21"/>
  <c r="C456" i="21"/>
  <c r="G456" i="21"/>
  <c r="K456" i="21"/>
  <c r="O456" i="21"/>
  <c r="S456" i="21"/>
  <c r="W456" i="21"/>
  <c r="E456" i="21"/>
  <c r="I456" i="21"/>
  <c r="M456" i="21"/>
  <c r="Q456" i="21"/>
  <c r="U456" i="21"/>
  <c r="Y456" i="21"/>
  <c r="D456" i="21"/>
  <c r="L456" i="21"/>
  <c r="T456" i="21"/>
  <c r="F456" i="21"/>
  <c r="N456" i="21"/>
  <c r="V456" i="21"/>
  <c r="H456" i="21"/>
  <c r="P456" i="21"/>
  <c r="X456" i="21"/>
  <c r="B456" i="21"/>
  <c r="J456" i="21"/>
  <c r="R456" i="21"/>
  <c r="A492" i="21"/>
  <c r="A528" i="21" s="1"/>
  <c r="A529" i="24" l="1"/>
  <c r="E492" i="24"/>
  <c r="I492" i="24"/>
  <c r="M492" i="24"/>
  <c r="Q492" i="24"/>
  <c r="U492" i="24"/>
  <c r="Y492" i="24"/>
  <c r="B492" i="24"/>
  <c r="F492" i="24"/>
  <c r="J492" i="24"/>
  <c r="N492" i="24"/>
  <c r="R492" i="24"/>
  <c r="V492" i="24"/>
  <c r="C492" i="24"/>
  <c r="G492" i="24"/>
  <c r="K492" i="24"/>
  <c r="O492" i="24"/>
  <c r="S492" i="24"/>
  <c r="W492" i="24"/>
  <c r="D492" i="24"/>
  <c r="H492" i="24"/>
  <c r="L492" i="24"/>
  <c r="P492" i="24"/>
  <c r="T492" i="24"/>
  <c r="X492" i="24"/>
  <c r="B528" i="21"/>
  <c r="F528" i="21"/>
  <c r="J528" i="21"/>
  <c r="N528" i="21"/>
  <c r="R528" i="21"/>
  <c r="V528" i="21"/>
  <c r="C528" i="21"/>
  <c r="G528" i="21"/>
  <c r="K528" i="21"/>
  <c r="O528" i="21"/>
  <c r="S528" i="21"/>
  <c r="W528" i="21"/>
  <c r="D528" i="21"/>
  <c r="H528" i="21"/>
  <c r="L528" i="21"/>
  <c r="P528" i="21"/>
  <c r="T528" i="21"/>
  <c r="X528" i="21"/>
  <c r="E528" i="21"/>
  <c r="I528" i="21"/>
  <c r="M528" i="21"/>
  <c r="Q528" i="21"/>
  <c r="U528" i="21"/>
  <c r="Y528" i="21"/>
  <c r="B527" i="24"/>
  <c r="F527" i="24"/>
  <c r="J527" i="24"/>
  <c r="N527" i="24"/>
  <c r="R527" i="24"/>
  <c r="V527" i="24"/>
  <c r="C527" i="24"/>
  <c r="G527" i="24"/>
  <c r="K527" i="24"/>
  <c r="O527" i="24"/>
  <c r="E527" i="24"/>
  <c r="I527" i="24"/>
  <c r="M527" i="24"/>
  <c r="Q527" i="24"/>
  <c r="U527" i="24"/>
  <c r="Y527" i="24"/>
  <c r="L527" i="24"/>
  <c r="W527" i="24"/>
  <c r="P527" i="24"/>
  <c r="X527" i="24"/>
  <c r="D527" i="24"/>
  <c r="S527" i="24"/>
  <c r="H527" i="24"/>
  <c r="T527" i="24"/>
  <c r="A528" i="24"/>
  <c r="E491" i="24"/>
  <c r="I491" i="24"/>
  <c r="M491" i="24"/>
  <c r="Q491" i="24"/>
  <c r="U491" i="24"/>
  <c r="Y491" i="24"/>
  <c r="B491" i="24"/>
  <c r="F491" i="24"/>
  <c r="J491" i="24"/>
  <c r="N491" i="24"/>
  <c r="R491" i="24"/>
  <c r="V491" i="24"/>
  <c r="C491" i="24"/>
  <c r="G491" i="24"/>
  <c r="K491" i="24"/>
  <c r="O491" i="24"/>
  <c r="S491" i="24"/>
  <c r="W491" i="24"/>
  <c r="D491" i="24"/>
  <c r="H491" i="24"/>
  <c r="L491" i="24"/>
  <c r="P491" i="24"/>
  <c r="T491" i="24"/>
  <c r="X491" i="24"/>
  <c r="B492" i="21"/>
  <c r="F492" i="21"/>
  <c r="J492" i="21"/>
  <c r="N492" i="21"/>
  <c r="R492" i="21"/>
  <c r="V492" i="21"/>
  <c r="C492" i="21"/>
  <c r="G492" i="21"/>
  <c r="K492" i="21"/>
  <c r="O492" i="21"/>
  <c r="S492" i="21"/>
  <c r="W492" i="21"/>
  <c r="D492" i="21"/>
  <c r="H492" i="21"/>
  <c r="L492" i="21"/>
  <c r="P492" i="21"/>
  <c r="T492" i="21"/>
  <c r="X492" i="21"/>
  <c r="E492" i="21"/>
  <c r="I492" i="21"/>
  <c r="M492" i="21"/>
  <c r="Q492" i="21"/>
  <c r="U492" i="21"/>
  <c r="Y492" i="21"/>
  <c r="B528" i="24" l="1"/>
  <c r="F528" i="24"/>
  <c r="J528" i="24"/>
  <c r="N528" i="24"/>
  <c r="E528" i="24"/>
  <c r="I528" i="24"/>
  <c r="G528" i="24"/>
  <c r="M528" i="24"/>
  <c r="R528" i="24"/>
  <c r="V528" i="24"/>
  <c r="H528" i="24"/>
  <c r="O528" i="24"/>
  <c r="S528" i="24"/>
  <c r="W528" i="24"/>
  <c r="C528" i="24"/>
  <c r="K528" i="24"/>
  <c r="P528" i="24"/>
  <c r="T528" i="24"/>
  <c r="X528" i="24"/>
  <c r="D528" i="24"/>
  <c r="L528" i="24"/>
  <c r="Q528" i="24"/>
  <c r="U528" i="24"/>
  <c r="Y528" i="24"/>
  <c r="B529" i="24"/>
  <c r="F529" i="24"/>
  <c r="J529" i="24"/>
  <c r="N529" i="24"/>
  <c r="R529" i="24"/>
  <c r="V529" i="24"/>
  <c r="C529" i="24"/>
  <c r="G529" i="24"/>
  <c r="K529" i="24"/>
  <c r="O529" i="24"/>
  <c r="S529" i="24"/>
  <c r="W529" i="24"/>
  <c r="D529" i="24"/>
  <c r="H529" i="24"/>
  <c r="L529" i="24"/>
  <c r="P529" i="24"/>
  <c r="T529" i="24"/>
  <c r="X529" i="24"/>
  <c r="E529" i="24"/>
  <c r="I529" i="24"/>
  <c r="M529" i="24"/>
  <c r="Q529" i="24"/>
  <c r="U529" i="24"/>
  <c r="Y529" i="24"/>
</calcChain>
</file>

<file path=xl/sharedStrings.xml><?xml version="1.0" encoding="utf-8"?>
<sst xmlns="http://schemas.openxmlformats.org/spreadsheetml/2006/main" count="1658" uniqueCount="167">
  <si>
    <t>ВН</t>
  </si>
  <si>
    <t>СН1</t>
  </si>
  <si>
    <t>СН2</t>
  </si>
  <si>
    <t>НН</t>
  </si>
  <si>
    <t>Единица измерения</t>
  </si>
  <si>
    <t>потребители с максимальной мощностью энергопринимающих устройств менее 150 кВт</t>
  </si>
  <si>
    <t>потребители с максимальной мощностью энергопринимающих устройств не менее 10 МВт</t>
  </si>
  <si>
    <t>потребители с максимальной мощностью энергопринимающих устройств от 670 кВт до 10 МВт</t>
  </si>
  <si>
    <t>Наименование</t>
  </si>
  <si>
    <t>Составляющие предельных уровней нерегулируемых цен</t>
  </si>
  <si>
    <t>за расчетный период</t>
  </si>
  <si>
    <t>для ГТП</t>
  </si>
  <si>
    <t>PSEVKAVE</t>
  </si>
  <si>
    <t>участника оптового рынка</t>
  </si>
  <si>
    <t>Дифференцированные по зонам суток расчетного периода средневзвешенные нерегулируемые цены на электрическую энергию (мощность) на оптовом рынке и средневзвешенные нерегулируемые цены на электрическую энергию на оптовом рынке, определяемые для соответствующих зон суток, руб/МВтч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</si>
  <si>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</si>
  <si>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</si>
  <si>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</si>
  <si>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</si>
  <si>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</si>
  <si>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</si>
  <si>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электрическую энергию на оптовом рынке, определяемая для соответствующей зоны суток:</t>
  </si>
  <si>
    <t>Средневзвешенная нерегулируемая цена на мощность на оптовом рынке, руб/МВт</t>
  </si>
  <si>
    <t>Средневзвешенная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</si>
  <si>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Объем электрической энергии, приобретенный участником оптового рынка за расчетный период по регулируемым ценам, МВтч</t>
  </si>
  <si>
    <t>Объем электрической энергии, приобретенный участником оптового рынка за расчетный период по результатам конкурентного отбора заявок на сутки вперед, 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</si>
  <si>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</si>
  <si>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</si>
  <si>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</si>
  <si>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</si>
  <si>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</si>
  <si>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</si>
  <si>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</si>
  <si>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</si>
  <si>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МВт</t>
  </si>
  <si>
    <t>Дата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</si>
  <si>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</si>
  <si>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</si>
  <si>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</si>
  <si>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</si>
  <si>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Еденица измерения</t>
  </si>
  <si>
    <t>Количество</t>
  </si>
  <si>
    <t>II. 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</si>
  <si>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</si>
  <si>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Действующие тарифы утвержденные соответствующими регулирующими органами на отчетный период</t>
  </si>
  <si>
    <t>Наименование тарифа</t>
  </si>
  <si>
    <t>Государственный орган утвердивший документ, номер и дата документа</t>
  </si>
  <si>
    <t>Дата начало действия тарифа</t>
  </si>
  <si>
    <t>Дата окончания действия  тарифа</t>
  </si>
  <si>
    <t>Значение тарифа по уровням напряжения</t>
  </si>
  <si>
    <t>Одноставочные единые (котловые) тарифы на услуги по передаче электрической энергии по региональным сетям РСО - Алания (тарифы указываются без НДС)</t>
  </si>
  <si>
    <t>Двухставочные единые (котловые) тарифы на услуги по передаче электрической энергии по региональным сетям РСО - Алания (тарифы указываются без НДС)</t>
  </si>
  <si>
    <t>Двухставочные единые (котловые) тарифы на услуги по передаче электрической энергии по региональным сетям РСО - Алания  (тарифы указываются без НДС)</t>
  </si>
  <si>
    <t>руб./МВт* месяц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</si>
  <si>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по первой ценовой категории, расчитывается гарантирующим поставщиком</t>
  </si>
  <si>
    <t>руб./МВтч без НДС</t>
  </si>
  <si>
    <t>Средневзвешенная нерегулируемая цена на электрическую энергию на оптовом рынке, определенная коммерческим оператором</t>
  </si>
  <si>
    <t xml:space="preserve">Средневзвешенная нерегулирунмая цена на мощность на оптовом рынке, определенной коммерческим оператором </t>
  </si>
  <si>
    <t>руб./МВт* месяц без НДС</t>
  </si>
  <si>
    <t>Коэффициент</t>
  </si>
  <si>
    <t xml:space="preserve">Коэффициент оплаты мощности потребителями, выбравшими для расчетов первую ценовую категорию, определяется гарантирующим поставщиком </t>
  </si>
  <si>
    <t>Объема фактического пикового потребления гарантирующего поставщика за соответствующий расчетный период на оптовом рынке</t>
  </si>
  <si>
    <t>МВт.</t>
  </si>
  <si>
    <t>Величина мощности, соответствующей покупке электрической энергии у производителей розничного рынка, имеющих право реализации электрической энергии на розничном рынке</t>
  </si>
  <si>
    <t>Объем мощности потребленной в соответствующем расчетном периоде потребителями, выбравшими для расчетов вторую - шестую ценовые категории</t>
  </si>
  <si>
    <t>Объем потребления мощности населением и приравненными к нему категориями потребителей</t>
  </si>
  <si>
    <t>Фактический объем покупки электрической энергии гарантирующего поставщика за соответствующий расчетный период на оптовом рынке</t>
  </si>
  <si>
    <t>МВт.ч</t>
  </si>
  <si>
    <t>Мвтч</t>
  </si>
  <si>
    <t>Фактический объем покупки электрической энергии гарантирующего поставщика за соответствующий расчетный период на розничном рынке</t>
  </si>
  <si>
    <t>Сумма объемов потребления электроэнергии в соответствующем расчетном периоде потребителями, выбравшими для расчетов вторую - шестую ценовые категории</t>
  </si>
  <si>
    <t>Фактический объем потребленной электрической энергии населением и приравненными к нему категориями потребителей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</si>
  <si>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</t>
  </si>
  <si>
    <t>Уровень напряжения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</si>
  <si>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</si>
  <si>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</si>
  <si>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с максимальной мощностью энергопринимающих устройств менее 150 кВт</t>
  </si>
  <si>
    <t>с максимальной мощностью энергопринимающих устройств от 150 до 670 кВт</t>
  </si>
  <si>
    <t>с максимальной мощностью энергопринимающих устройств от 670 кВт до 10 МВт</t>
  </si>
  <si>
    <t>с максимальной мощностью энергопринимающих устройств не менее 10 МВт</t>
  </si>
  <si>
    <t>СН I</t>
  </si>
  <si>
    <t>СН II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</si>
  <si>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</si>
  <si>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</si>
  <si>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</si>
  <si>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</si>
  <si>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</si>
  <si>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Зоны суток/подгруппы потребителей</t>
  </si>
  <si>
    <t>III. Третья ценовая категория</t>
  </si>
  <si>
    <t>IV. Четвертая ценовая категория</t>
  </si>
  <si>
    <t>V. Пятая ценовая категория</t>
  </si>
  <si>
    <t>Подгруппы потребителей</t>
  </si>
  <si>
    <t>Значение тарифа по подгруппам потребителей в зависимости от величины максимальной мощности принадлежащих им энергопринимающих устройств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</si>
  <si>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и составляющие расчета средневзвешенной нерегулируемой цены *</t>
  </si>
  <si>
    <t xml:space="preserve">* расчет производится на основании п. 4 Постановления Правительства РФ от 29.12.2011 №1179 "Об определении и применении гарантирующим поставщиком нерегулируемых цен на электрическую энергию (мощность)"
</t>
  </si>
  <si>
    <t>1. Ставка за электрическую энергию предельного уровня нерегулируемой цены:</t>
  </si>
  <si>
    <t>Уровень напряжения - ВН:</t>
  </si>
  <si>
    <t>Ставка для фактических почасовых объемов покупки электрической энергии, отпущенных на уровне напряжения, руб./МВтч без НДС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</si>
  <si>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</si>
  <si>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</si>
  <si>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</si>
  <si>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</si>
  <si>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</si>
  <si>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</si>
  <si>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</si>
  <si>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</si>
  <si>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</si>
  <si>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</si>
  <si>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</si>
  <si>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</si>
  <si>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</si>
  <si>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</si>
  <si>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</si>
  <si>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</si>
  <si>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</si>
  <si>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</si>
  <si>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</si>
  <si>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</si>
  <si>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</si>
  <si>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</si>
  <si>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</si>
  <si>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</si>
  <si>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Уровень напряжения - СН I:</t>
  </si>
  <si>
    <t>Уровень напряжения -СН II:</t>
  </si>
  <si>
    <t>Уровень напряжения -НН:</t>
  </si>
  <si>
    <t>Подгруппа потребителя - с максимальной мощностью энергопринимающих устройств от 670 кВт до 10 МВт:</t>
  </si>
  <si>
    <t>Подгруппа потребителя - с максимальной мощностью энергопринимающих устройств не менее 10 МВт: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</si>
  <si>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руб./МВтч без НДС</t>
  </si>
  <si>
    <t>Ставка для превышения планового  почасового объема покупки электрической энергии над соответствующим фактическим почасовым объемом, руб./МВтч без НДС</t>
  </si>
  <si>
    <t>потребители  с максимальной мощностью энергопринимающих устройств от 150 до 670 кВт</t>
  </si>
  <si>
    <t>потребители  с максимальной мощностью энергопринимающих устройств от 670 кВт до 10 МВт</t>
  </si>
  <si>
    <t>потребители  с максимальной мощностью энергопринимающих устройств не менее 10 МВт</t>
  </si>
  <si>
    <t>2. Ставка за мощность предельного уровня нерегулируемой цены, приобретаемую потребителем, применяемая к величине мощности, оплачиваемой потребителем (покупателем) на розничном рынке, рублей/МВт в месяц без НДС:</t>
  </si>
  <si>
    <t>3. Ставка, отражающая удельную величину расходов на содержание электрических сетей, тарифа на услуги по передаче электроэнергии, применяемая к величине мощности, оплачиваемой потребителем (покупателем) в части услуг по передаче электроэнергии, рублей/МВт в месяц без НДС:</t>
  </si>
  <si>
    <t>Показатель / подгруппы потребителей</t>
  </si>
  <si>
    <t>Ставка, применяемая  к сумме плановых почасовых объемов покупки электрической энергии в целом за  за расчетный период, руб./МВтч без НДС:</t>
  </si>
  <si>
    <t>Ставка, применяемая  к сумме абсолютных значений разностей фактических и плановых почасовых объемов покупки электрической энергии в целом за  за расчетный период, руб./МВтч без НДС:</t>
  </si>
  <si>
    <t>VI. Шестая ценовая категория</t>
  </si>
  <si>
    <t>2. Ставка за мощность, приобретаемую потребителем, применяемая к величине мощности, оплачиваемой потребителем (покупателем) на розничном рынке,  предельного уровня нерегулируемых цен, рублей/МВт в месяц без НДС:</t>
  </si>
  <si>
    <t>Информация, раскрываемая в соответствии с п.22б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энергии"./Форма публикации данных о предельных уровнях нерегулируемых цен на электрическую энергию (мощность) и составляющих предельных уровней нерегулируемых цен на электрическую энергию (мощность) в соответствии с Приложением к Правилам определения и применения гарантирующим поставщиком нерегулируемых цен на электрическую энергию (мощность), утвержденных постановлением Правительства РФ от 29 декабря 2012 г. № 1179</t>
  </si>
  <si>
    <t>Руб./МВтч без НДС</t>
  </si>
  <si>
    <t>Руб. без НДС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</si>
  <si>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</si>
  <si>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</si>
  <si>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Расчет платы за иные услуги, оказание которых является неотъемлемой частью процесса поставки электрической энергии потребителям, определяемая в соответствии с пунктом 9(1) Постановления Правительства РФ от 29.12.2012  №1179</t>
  </si>
  <si>
    <t>Информация, раскрываемая в соответствии с п.22б, п.22в и п.20д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/ Форма публикации данных о предельных уровнях нерегулируемых цен на электрическую энергию (мощность) и составляющих предельных уровней нерегулируемых цен на электрическую энергию (мощность) в соответствии с Приложением к Правилам определения и применения гарантирующим поставщиком нерегулируемых цен на электрическую энергию (мощность), утвержденных постановлением Правительства РФ от 29 декабря 2012 г. № 1179</t>
  </si>
  <si>
    <t>АО "Севкавказэнерго"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</si>
  <si>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АО "Севкавказэнерго" за период, предшествующий расчетному</t>
  </si>
  <si>
    <t>Стоимость услуги по оперативно-диспетчерскому управлению в электроэнергетике, подлежащая оплате АО "Севкавказэнерго"  за период, предшествующий расчетному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</si>
  <si>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АО "Севкавказэнерго" за период, предшествующий расчетному</t>
  </si>
  <si>
    <t>Объем поставки электрической энергии потребителям (покупателям) АО "Севкавказэнерго"  за расчетный период</t>
  </si>
  <si>
    <t>Мвт*ч</t>
  </si>
  <si>
    <t>руб./МВт*ч без НДС</t>
  </si>
  <si>
    <t>с максимальной мощностью энергопринимающих устройств менее 670 кВт</t>
  </si>
  <si>
    <t>потребители с максимальной мощностью энергопринимающих устройств не менее 670 кВт</t>
  </si>
  <si>
    <t>руб./МВт*ч</t>
  </si>
  <si>
    <t>Сбытовые надбавки (тарифы указываются без НДС)</t>
  </si>
  <si>
    <t>Подгруппа потребителя - с максимальной мощностью энергопринимающих устройств менее 670 кВт:</t>
  </si>
  <si>
    <t xml:space="preserve">Отчетный период: </t>
  </si>
  <si>
    <t>1. Предельный уровень нерегулируемых цен, рублей/МВт*ч без НДС</t>
  </si>
  <si>
    <t>1. Предельный уровень нерегулируемых цен для трех зон суток, руб./МВт*ч без НДС</t>
  </si>
  <si>
    <t>Предельные уровни нерегулируемых цен на электрическую энергию (мощность) , поставляемую потребителям (покупателям) АО"Севкавказэнерго" в январе 2020 г.</t>
  </si>
  <si>
    <t>январь 2020 г.</t>
  </si>
  <si>
    <t>Постановление Региональной службы по тарифам РСО-А от 25 декабря 2019 г. №27</t>
  </si>
  <si>
    <t>Постановление Региональной службы по тарифам РСО-А от 25 декабря 2019 г. №26</t>
  </si>
  <si>
    <t>Предельные уровни нерегулируемых цен на электрическую энергию (мощность), поставляемую потребителям (покупателям) АО"Севкавказэнерго" в январе 2020г.</t>
  </si>
  <si>
    <t>январь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</si>
</sst>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р_._-;\-* #,##0.00_р_._-;_-* &quot;-&quot;??_р_._-;_-@_-"/>
    <numFmt numFmtId="164" formatCode="0.0000"/>
    <numFmt numFmtId="165" formatCode="_-* #,##0.000_р_._-;\-* #,##0.000_р_._-;_-* &quot;-&quot;??_р_._-;_-@_-"/>
    <numFmt numFmtId="167" formatCode="#,##0.00_ ;\-#,##0.00\ "/>
    <numFmt numFmtId="168" formatCode="#,##0_ ;\-#,##0\ "/>
    <numFmt numFmtId="169" formatCode="_(* #,##0.00_);_(* \(#,##0.00\);_(* &quot;-&quot;??_);_(@_)"/>
    <numFmt numFmtId="170" formatCode="#,##0.000000_ ;\-#,##0.000000\ "/>
    <numFmt numFmtId="171" formatCode="#,##0.00000000000_ ;\-#,##0.00000000000\ "/>
    <numFmt numFmtId="172" formatCode="dd/mm/yy\ h:mm;@"/>
    <numFmt numFmtId="173" formatCode="#,##0.000_ ;\-#,##0.000\ "/>
    <numFmt numFmtId="174" formatCode="0.000"/>
  </numFmts>
  <fonts count="42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3"/>
      <color indexed="56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Arial Cyr"/>
      <charset val="204"/>
    </font>
    <font>
      <b/>
      <sz val="12"/>
      <color indexed="30"/>
      <name val="Arial Cyr"/>
      <charset val="204"/>
    </font>
    <font>
      <sz val="10"/>
      <color indexed="8"/>
      <name val="Arial Cyr"/>
      <charset val="204"/>
    </font>
    <font>
      <sz val="12"/>
      <name val="Arial Cyr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name val="Calibri"/>
      <family val="2"/>
      <charset val="204"/>
    </font>
    <font>
      <sz val="14"/>
      <name val="Arial"/>
      <family val="2"/>
      <charset val="204"/>
    </font>
    <font>
      <sz val="1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3">
    <xf numFmtId="0" fontId="0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30" fillId="0" borderId="0"/>
    <xf numFmtId="0" fontId="21" fillId="0" borderId="0"/>
    <xf numFmtId="0" fontId="20" fillId="0" borderId="0"/>
    <xf numFmtId="0" fontId="2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1" fillId="0" borderId="0"/>
    <xf numFmtId="0" fontId="21" fillId="0" borderId="0"/>
    <xf numFmtId="0" fontId="6" fillId="0" borderId="6" applyNumberFormat="0" applyFill="0" applyAlignment="0" applyProtection="0"/>
    <xf numFmtId="0" fontId="11" fillId="5" borderId="2" applyNumberFormat="0" applyAlignment="0" applyProtection="0"/>
    <xf numFmtId="0" fontId="23" fillId="5" borderId="1" applyNumberFormat="0" applyAlignment="0" applyProtection="0"/>
    <xf numFmtId="0" fontId="4" fillId="7" borderId="8" applyNumberFormat="0" applyFont="0" applyAlignment="0" applyProtection="0"/>
    <xf numFmtId="0" fontId="3" fillId="7" borderId="8" applyNumberFormat="0" applyFont="0" applyAlignment="0" applyProtection="0"/>
    <xf numFmtId="0" fontId="4" fillId="0" borderId="0"/>
    <xf numFmtId="0" fontId="24" fillId="0" borderId="3" applyNumberFormat="0" applyFill="0" applyAlignment="0" applyProtection="0"/>
    <xf numFmtId="0" fontId="25" fillId="0" borderId="5" applyNumberFormat="0" applyFill="0" applyAlignment="0" applyProtection="0"/>
    <xf numFmtId="0" fontId="8" fillId="0" borderId="0"/>
    <xf numFmtId="0" fontId="3" fillId="0" borderId="0"/>
    <xf numFmtId="0" fontId="15" fillId="4" borderId="0" applyNumberFormat="0" applyBorder="0" applyAlignment="0" applyProtection="0"/>
    <xf numFmtId="0" fontId="2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7" borderId="8" applyNumberFormat="0" applyFont="0" applyAlignment="0" applyProtection="0"/>
    <xf numFmtId="0" fontId="3" fillId="7" borderId="8" applyNumberFormat="0" applyFont="0" applyAlignment="0" applyProtection="0"/>
    <xf numFmtId="0" fontId="10" fillId="0" borderId="4" applyNumberFormat="0" applyFill="0" applyAlignment="0" applyProtection="0"/>
    <xf numFmtId="9" fontId="8" fillId="0" borderId="0" applyFont="0" applyFill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43" fontId="8" fillId="0" borderId="0" applyFont="0" applyFill="0" applyBorder="0" applyAlignment="0" applyProtection="0"/>
    <xf numFmtId="0" fontId="12" fillId="0" borderId="9" applyNumberFormat="0" applyFill="0" applyAlignment="0" applyProtection="0"/>
    <xf numFmtId="0" fontId="13" fillId="6" borderId="7" applyNumberFormat="0" applyAlignment="0" applyProtection="0"/>
    <xf numFmtId="0" fontId="5" fillId="0" borderId="0" applyNumberFormat="0" applyFill="0" applyBorder="0" applyAlignment="0" applyProtection="0"/>
    <xf numFmtId="0" fontId="4" fillId="0" borderId="0"/>
    <xf numFmtId="0" fontId="3" fillId="0" borderId="0"/>
  </cellStyleXfs>
  <cellXfs count="213">
    <xf numFmtId="0" fontId="0" fillId="0" borderId="0" xfId="0"/>
    <xf numFmtId="0" fontId="0" fillId="0" borderId="0" xfId="0" applyAlignment="1">
      <alignment wrapText="1"/>
    </xf>
    <xf numFmtId="0" fontId="31" fillId="0" borderId="0" xfId="0" applyFont="1"/>
    <xf numFmtId="0" fontId="0" fillId="0" borderId="0" xfId="0" applyAlignment="1">
      <alignment vertical="center"/>
    </xf>
    <xf numFmtId="0" fontId="9" fillId="0" borderId="0" xfId="5" applyFont="1" applyBorder="1" applyAlignment="1">
      <alignment horizontal="right" vertical="top"/>
    </xf>
    <xf numFmtId="0" fontId="16" fillId="0" borderId="0" xfId="5" applyFont="1"/>
    <xf numFmtId="2" fontId="18" fillId="0" borderId="10" xfId="33" applyNumberFormat="1" applyFont="1" applyFill="1" applyBorder="1" applyAlignment="1">
      <alignment horizontal="right" vertical="center" wrapText="1"/>
    </xf>
    <xf numFmtId="0" fontId="18" fillId="0" borderId="10" xfId="33" applyNumberFormat="1" applyFont="1" applyFill="1" applyBorder="1" applyAlignment="1">
      <alignment horizontal="center" vertical="center" wrapText="1"/>
    </xf>
    <xf numFmtId="49" fontId="11" fillId="8" borderId="10" xfId="29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64" fontId="26" fillId="0" borderId="10" xfId="4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top"/>
    </xf>
    <xf numFmtId="0" fontId="16" fillId="0" borderId="0" xfId="0" applyFont="1"/>
    <xf numFmtId="0" fontId="17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18" fillId="8" borderId="10" xfId="0" applyFont="1" applyFill="1" applyBorder="1" applyAlignment="1">
      <alignment horizontal="left" vertical="center" wrapText="1"/>
    </xf>
    <xf numFmtId="0" fontId="18" fillId="8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right" vertical="top" wrapText="1"/>
    </xf>
    <xf numFmtId="0" fontId="18" fillId="0" borderId="10" xfId="0" applyFont="1" applyFill="1" applyBorder="1" applyAlignment="1">
      <alignment horizontal="right" vertical="top" wrapText="1"/>
    </xf>
    <xf numFmtId="0" fontId="18" fillId="8" borderId="10" xfId="0" applyFont="1" applyFill="1" applyBorder="1" applyAlignment="1">
      <alignment vertical="center" wrapText="1"/>
    </xf>
    <xf numFmtId="0" fontId="0" fillId="0" borderId="1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/>
    <xf numFmtId="0" fontId="19" fillId="0" borderId="0" xfId="0" applyFont="1" applyAlignment="1">
      <alignment horizontal="left"/>
    </xf>
    <xf numFmtId="0" fontId="18" fillId="0" borderId="10" xfId="0" applyFont="1" applyBorder="1" applyAlignment="1">
      <alignment horizontal="center" wrapText="1"/>
    </xf>
    <xf numFmtId="0" fontId="30" fillId="0" borderId="0" xfId="0" applyFont="1" applyAlignment="1">
      <alignment horizontal="justify" vertical="center"/>
    </xf>
    <xf numFmtId="0" fontId="30" fillId="0" borderId="0" xfId="0" applyFont="1" applyAlignment="1">
      <alignment horizontal="center" vertical="center"/>
    </xf>
    <xf numFmtId="43" fontId="0" fillId="0" borderId="0" xfId="0" applyNumberFormat="1"/>
    <xf numFmtId="0" fontId="18" fillId="0" borderId="10" xfId="0" applyNumberFormat="1" applyFont="1" applyBorder="1" applyAlignment="1">
      <alignment horizontal="center" wrapText="1"/>
    </xf>
    <xf numFmtId="0" fontId="7" fillId="0" borderId="0" xfId="4" applyFont="1" applyAlignment="1">
      <alignment horizontal="center" vertical="center" wrapText="1"/>
    </xf>
    <xf numFmtId="0" fontId="21" fillId="0" borderId="0" xfId="8"/>
    <xf numFmtId="0" fontId="27" fillId="0" borderId="0" xfId="8" applyFont="1"/>
    <xf numFmtId="169" fontId="33" fillId="0" borderId="10" xfId="22" applyNumberFormat="1" applyFont="1" applyBorder="1" applyAlignment="1">
      <alignment horizontal="center" vertical="center"/>
    </xf>
    <xf numFmtId="169" fontId="33" fillId="0" borderId="10" xfId="22" applyNumberFormat="1" applyFont="1" applyBorder="1" applyAlignment="1">
      <alignment horizontal="center" vertical="center" wrapText="1"/>
    </xf>
    <xf numFmtId="169" fontId="34" fillId="0" borderId="10" xfId="22" applyNumberFormat="1" applyFont="1" applyBorder="1" applyAlignment="1">
      <alignment horizontal="left" vertical="center" wrapText="1"/>
    </xf>
    <xf numFmtId="169" fontId="34" fillId="0" borderId="10" xfId="22" applyNumberFormat="1" applyFont="1" applyBorder="1" applyAlignment="1">
      <alignment horizontal="center" vertical="center"/>
    </xf>
    <xf numFmtId="2" fontId="34" fillId="0" borderId="10" xfId="22" applyNumberFormat="1" applyFont="1" applyBorder="1" applyAlignment="1">
      <alignment horizontal="left" vertical="center" wrapText="1"/>
    </xf>
    <xf numFmtId="0" fontId="21" fillId="0" borderId="0" xfId="6"/>
    <xf numFmtId="43" fontId="35" fillId="0" borderId="10" xfId="25" applyFont="1" applyBorder="1" applyAlignment="1">
      <alignment horizontal="center" vertical="center" wrapText="1"/>
    </xf>
    <xf numFmtId="167" fontId="35" fillId="9" borderId="10" xfId="25" applyNumberFormat="1" applyFont="1" applyFill="1" applyBorder="1" applyAlignment="1">
      <alignment horizontal="left" vertical="center" wrapText="1"/>
    </xf>
    <xf numFmtId="43" fontId="35" fillId="0" borderId="10" xfId="25" applyFont="1" applyBorder="1" applyAlignment="1">
      <alignment horizontal="center" vertical="center"/>
    </xf>
    <xf numFmtId="43" fontId="35" fillId="0" borderId="0" xfId="25" applyFont="1"/>
    <xf numFmtId="0" fontId="0" fillId="0" borderId="0" xfId="0" applyFill="1"/>
    <xf numFmtId="0" fontId="0" fillId="0" borderId="10" xfId="0" applyBorder="1" applyAlignment="1">
      <alignment horizontal="center" vertical="center"/>
    </xf>
    <xf numFmtId="43" fontId="26" fillId="0" borderId="10" xfId="21" applyNumberFormat="1" applyFont="1" applyFill="1" applyBorder="1"/>
    <xf numFmtId="167" fontId="29" fillId="0" borderId="10" xfId="25" applyNumberFormat="1" applyFont="1" applyFill="1" applyBorder="1" applyAlignment="1">
      <alignment horizontal="center" vertical="center"/>
    </xf>
    <xf numFmtId="167" fontId="29" fillId="0" borderId="10" xfId="25" applyNumberFormat="1" applyFont="1" applyFill="1" applyBorder="1" applyAlignment="1">
      <alignment horizontal="center" vertical="center" wrapText="1"/>
    </xf>
    <xf numFmtId="170" fontId="29" fillId="0" borderId="10" xfId="25" applyNumberFormat="1" applyFont="1" applyFill="1" applyBorder="1" applyAlignment="1">
      <alignment horizontal="center" vertical="center" wrapText="1"/>
    </xf>
    <xf numFmtId="167" fontId="30" fillId="0" borderId="10" xfId="25" applyNumberFormat="1" applyFont="1" applyFill="1" applyBorder="1" applyAlignment="1">
      <alignment horizontal="center" vertical="center" wrapText="1"/>
    </xf>
    <xf numFmtId="167" fontId="29" fillId="10" borderId="10" xfId="25" applyNumberFormat="1" applyFont="1" applyFill="1" applyBorder="1" applyAlignment="1">
      <alignment horizontal="center" vertical="center"/>
    </xf>
    <xf numFmtId="167" fontId="29" fillId="0" borderId="10" xfId="25" applyNumberFormat="1" applyFont="1" applyFill="1" applyBorder="1" applyAlignment="1">
      <alignment horizontal="center" vertical="center"/>
    </xf>
    <xf numFmtId="171" fontId="29" fillId="0" borderId="10" xfId="25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0" xfId="0" applyFill="1" applyBorder="1" applyAlignment="1">
      <alignment horizontal="center"/>
    </xf>
    <xf numFmtId="43" fontId="29" fillId="0" borderId="10" xfId="25" applyFont="1" applyFill="1" applyBorder="1" applyAlignment="1">
      <alignment horizontal="center"/>
    </xf>
    <xf numFmtId="0" fontId="26" fillId="0" borderId="13" xfId="4" applyFont="1" applyFill="1" applyBorder="1" applyAlignment="1"/>
    <xf numFmtId="43" fontId="26" fillId="0" borderId="10" xfId="4" applyNumberFormat="1" applyFont="1" applyFill="1" applyBorder="1" applyAlignment="1"/>
    <xf numFmtId="0" fontId="32" fillId="0" borderId="13" xfId="0" applyFont="1" applyFill="1" applyBorder="1" applyAlignment="1">
      <alignment horizontal="left" indent="1"/>
    </xf>
    <xf numFmtId="43" fontId="26" fillId="0" borderId="10" xfId="15" applyFont="1" applyFill="1" applyBorder="1" applyAlignment="1"/>
    <xf numFmtId="43" fontId="29" fillId="0" borderId="10" xfId="15" applyFont="1" applyFill="1" applyBorder="1" applyAlignment="1">
      <alignment horizontal="center"/>
    </xf>
    <xf numFmtId="14" fontId="35" fillId="9" borderId="10" xfId="25" applyNumberFormat="1" applyFont="1" applyFill="1" applyBorder="1" applyAlignment="1">
      <alignment horizontal="center" vertical="center"/>
    </xf>
    <xf numFmtId="0" fontId="29" fillId="0" borderId="10" xfId="25" applyNumberFormat="1" applyFont="1" applyFill="1" applyBorder="1" applyAlignment="1">
      <alignment horizontal="center" vertical="center" wrapText="1"/>
    </xf>
    <xf numFmtId="0" fontId="35" fillId="0" borderId="0" xfId="8" applyFont="1"/>
    <xf numFmtId="43" fontId="35" fillId="0" borderId="0" xfId="8" applyNumberFormat="1" applyFont="1"/>
    <xf numFmtId="14" fontId="35" fillId="0" borderId="14" xfId="8" applyNumberFormat="1" applyFont="1" applyBorder="1" applyAlignment="1">
      <alignment horizontal="center" vertical="center"/>
    </xf>
    <xf numFmtId="172" fontId="21" fillId="0" borderId="0" xfId="8" applyNumberFormat="1"/>
    <xf numFmtId="0" fontId="35" fillId="0" borderId="12" xfId="8" applyFont="1" applyBorder="1" applyAlignment="1">
      <alignment horizontal="center" vertical="center"/>
    </xf>
    <xf numFmtId="0" fontId="35" fillId="0" borderId="15" xfId="8" applyFont="1" applyBorder="1" applyAlignment="1">
      <alignment horizontal="center" vertical="center"/>
    </xf>
    <xf numFmtId="43" fontId="35" fillId="0" borderId="14" xfId="25" applyFont="1" applyBorder="1" applyAlignment="1">
      <alignment horizontal="right" vertical="center" wrapText="1"/>
    </xf>
    <xf numFmtId="22" fontId="18" fillId="0" borderId="10" xfId="0" applyNumberFormat="1" applyFont="1" applyBorder="1" applyAlignment="1">
      <alignment horizontal="center" wrapText="1"/>
    </xf>
    <xf numFmtId="14" fontId="35" fillId="0" borderId="0" xfId="8" applyNumberFormat="1" applyFont="1" applyBorder="1" applyAlignment="1">
      <alignment horizontal="center" vertical="center"/>
    </xf>
    <xf numFmtId="43" fontId="35" fillId="0" borderId="0" xfId="25" applyFont="1" applyBorder="1" applyAlignment="1">
      <alignment horizontal="right" vertical="center" wrapText="1"/>
    </xf>
    <xf numFmtId="0" fontId="36" fillId="0" borderId="0" xfId="8" applyFont="1"/>
    <xf numFmtId="0" fontId="35" fillId="0" borderId="0" xfId="8" applyFont="1" applyAlignment="1">
      <alignment vertical="top"/>
    </xf>
    <xf numFmtId="43" fontId="35" fillId="0" borderId="0" xfId="8" applyNumberFormat="1" applyFont="1" applyAlignment="1">
      <alignment vertical="top"/>
    </xf>
    <xf numFmtId="0" fontId="21" fillId="0" borderId="0" xfId="8" applyAlignment="1">
      <alignment vertical="top"/>
    </xf>
    <xf numFmtId="14" fontId="35" fillId="0" borderId="16" xfId="8" applyNumberFormat="1" applyFont="1" applyBorder="1" applyAlignment="1">
      <alignment horizontal="center" vertical="center"/>
    </xf>
    <xf numFmtId="43" fontId="35" fillId="0" borderId="17" xfId="25" applyFont="1" applyBorder="1" applyAlignment="1">
      <alignment horizontal="right" vertical="center" wrapText="1"/>
    </xf>
    <xf numFmtId="0" fontId="35" fillId="0" borderId="18" xfId="8" applyFont="1" applyBorder="1" applyAlignment="1">
      <alignment vertical="center"/>
    </xf>
    <xf numFmtId="0" fontId="35" fillId="0" borderId="16" xfId="8" applyFont="1" applyBorder="1" applyAlignment="1">
      <alignment vertical="center"/>
    </xf>
    <xf numFmtId="0" fontId="0" fillId="0" borderId="0" xfId="0" applyFill="1" applyAlignment="1">
      <alignment horizontal="left" vertical="top"/>
    </xf>
    <xf numFmtId="22" fontId="21" fillId="0" borderId="10" xfId="0" applyNumberFormat="1" applyFont="1" applyBorder="1" applyAlignment="1">
      <alignment horizontal="center" wrapText="1"/>
    </xf>
    <xf numFmtId="43" fontId="35" fillId="0" borderId="14" xfId="25" applyFont="1" applyBorder="1" applyAlignment="1">
      <alignment horizontal="right" vertical="center" wrapText="1"/>
    </xf>
    <xf numFmtId="0" fontId="35" fillId="0" borderId="14" xfId="25" applyNumberFormat="1" applyFont="1" applyBorder="1" applyAlignment="1">
      <alignment horizontal="center" vertical="center" wrapText="1"/>
    </xf>
    <xf numFmtId="0" fontId="35" fillId="0" borderId="0" xfId="25" applyNumberFormat="1" applyFont="1" applyBorder="1" applyAlignment="1">
      <alignment horizontal="center" vertical="center" wrapText="1"/>
    </xf>
    <xf numFmtId="0" fontId="21" fillId="0" borderId="0" xfId="8" applyAlignment="1">
      <alignment vertical="center"/>
    </xf>
    <xf numFmtId="0" fontId="35" fillId="0" borderId="0" xfId="8" applyFont="1" applyAlignment="1">
      <alignment vertical="center"/>
    </xf>
    <xf numFmtId="0" fontId="35" fillId="0" borderId="12" xfId="8" applyFont="1" applyBorder="1" applyAlignment="1">
      <alignment horizontal="center" vertical="center"/>
    </xf>
    <xf numFmtId="0" fontId="35" fillId="0" borderId="15" xfId="8" applyFont="1" applyBorder="1" applyAlignment="1">
      <alignment horizontal="center" vertical="center"/>
    </xf>
    <xf numFmtId="43" fontId="35" fillId="0" borderId="14" xfId="25" applyFont="1" applyBorder="1" applyAlignment="1">
      <alignment horizontal="right" vertical="center" wrapText="1"/>
    </xf>
    <xf numFmtId="0" fontId="35" fillId="0" borderId="0" xfId="8" applyFont="1" applyAlignment="1">
      <alignment horizontal="left" vertical="center"/>
    </xf>
    <xf numFmtId="0" fontId="21" fillId="0" borderId="0" xfId="8" applyAlignment="1">
      <alignment horizontal="left" vertical="center"/>
    </xf>
    <xf numFmtId="0" fontId="21" fillId="0" borderId="0" xfId="8" applyAlignment="1">
      <alignment horizontal="center"/>
    </xf>
    <xf numFmtId="0" fontId="21" fillId="0" borderId="0" xfId="8" applyAlignment="1">
      <alignment horizontal="right"/>
    </xf>
    <xf numFmtId="169" fontId="33" fillId="0" borderId="10" xfId="22" applyNumberFormat="1" applyFont="1" applyBorder="1" applyAlignment="1">
      <alignment horizontal="left" vertical="center" wrapText="1"/>
    </xf>
    <xf numFmtId="43" fontId="35" fillId="0" borderId="10" xfId="25" applyFont="1" applyFill="1" applyBorder="1" applyAlignment="1">
      <alignment horizontal="center" vertical="center" wrapText="1"/>
    </xf>
    <xf numFmtId="43" fontId="0" fillId="0" borderId="0" xfId="15" applyFont="1"/>
    <xf numFmtId="173" fontId="29" fillId="0" borderId="10" xfId="25" applyNumberFormat="1" applyFont="1" applyFill="1" applyBorder="1" applyAlignment="1">
      <alignment horizontal="center" vertical="center" wrapText="1"/>
    </xf>
    <xf numFmtId="2" fontId="2" fillId="0" borderId="10" xfId="33" applyNumberFormat="1" applyFont="1" applyFill="1" applyBorder="1" applyAlignment="1">
      <alignment horizontal="right" vertical="center" wrapText="1"/>
    </xf>
    <xf numFmtId="43" fontId="33" fillId="0" borderId="10" xfId="15" applyFont="1" applyBorder="1" applyAlignment="1">
      <alignment horizontal="center" vertical="center"/>
    </xf>
    <xf numFmtId="43" fontId="34" fillId="0" borderId="10" xfId="15" applyFont="1" applyBorder="1" applyAlignment="1">
      <alignment horizontal="center" vertical="center"/>
    </xf>
    <xf numFmtId="2" fontId="0" fillId="0" borderId="12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/>
    <xf numFmtId="0" fontId="18" fillId="8" borderId="10" xfId="0" applyNumberFormat="1" applyFont="1" applyFill="1" applyBorder="1" applyAlignment="1">
      <alignment horizontal="center" vertical="center" wrapText="1"/>
    </xf>
    <xf numFmtId="174" fontId="29" fillId="0" borderId="10" xfId="25" applyNumberFormat="1" applyFont="1" applyFill="1" applyBorder="1" applyAlignment="1">
      <alignment horizontal="center" vertical="center" wrapText="1"/>
    </xf>
    <xf numFmtId="4" fontId="18" fillId="0" borderId="10" xfId="33" applyNumberFormat="1" applyFont="1" applyFill="1" applyBorder="1" applyAlignment="1">
      <alignment horizontal="center" vertical="center" wrapText="1"/>
    </xf>
    <xf numFmtId="4" fontId="11" fillId="0" borderId="11" xfId="29" applyNumberFormat="1" applyFill="1" applyBorder="1" applyAlignment="1">
      <alignment horizontal="center" vertical="center"/>
    </xf>
    <xf numFmtId="4" fontId="0" fillId="0" borderId="12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17" fillId="0" borderId="0" xfId="0" applyNumberFormat="1" applyFont="1" applyBorder="1" applyAlignment="1">
      <alignment vertical="top"/>
    </xf>
    <xf numFmtId="0" fontId="29" fillId="0" borderId="10" xfId="25" applyNumberFormat="1" applyFont="1" applyFill="1" applyBorder="1" applyAlignment="1">
      <alignment horizontal="center" vertical="center"/>
    </xf>
    <xf numFmtId="167" fontId="1" fillId="0" borderId="10" xfId="25" applyNumberFormat="1" applyFont="1" applyFill="1" applyBorder="1" applyAlignment="1">
      <alignment horizontal="center" vertical="center" wrapText="1"/>
    </xf>
    <xf numFmtId="168" fontId="0" fillId="0" borderId="10" xfId="25" applyNumberFormat="1" applyFont="1" applyFill="1" applyBorder="1" applyAlignment="1">
      <alignment horizontal="center" vertical="center" wrapText="1"/>
    </xf>
    <xf numFmtId="167" fontId="0" fillId="0" borderId="10" xfId="25" applyNumberFormat="1" applyFont="1" applyFill="1" applyBorder="1" applyAlignment="1">
      <alignment horizontal="center" vertical="center" wrapText="1"/>
    </xf>
    <xf numFmtId="43" fontId="35" fillId="0" borderId="14" xfId="25" applyFont="1" applyBorder="1" applyAlignment="1">
      <alignment horizontal="right" vertical="center" wrapText="1"/>
    </xf>
    <xf numFmtId="43" fontId="35" fillId="0" borderId="10" xfId="25" applyFont="1" applyBorder="1" applyAlignment="1">
      <alignment horizontal="center" vertical="center" wrapText="1"/>
    </xf>
    <xf numFmtId="165" fontId="34" fillId="0" borderId="10" xfId="15" applyNumberFormat="1" applyFont="1" applyBorder="1" applyAlignment="1">
      <alignment vertical="center"/>
    </xf>
    <xf numFmtId="43" fontId="35" fillId="0" borderId="10" xfId="25" applyNumberFormat="1" applyFont="1" applyFill="1" applyBorder="1" applyAlignment="1">
      <alignment horizontal="center" vertical="center" wrapText="1"/>
    </xf>
    <xf numFmtId="43" fontId="33" fillId="0" borderId="0" xfId="25" applyFont="1" applyAlignment="1"/>
    <xf numFmtId="0" fontId="35" fillId="0" borderId="10" xfId="25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center" wrapText="1"/>
    </xf>
    <xf numFmtId="0" fontId="32" fillId="0" borderId="0" xfId="0" applyFont="1" applyFill="1" applyAlignment="1">
      <alignment horizontal="center"/>
    </xf>
    <xf numFmtId="0" fontId="0" fillId="0" borderId="10" xfId="0" applyBorder="1" applyAlignment="1">
      <alignment horizontal="left" vertical="center" wrapText="1" indent="1"/>
    </xf>
    <xf numFmtId="0" fontId="0" fillId="0" borderId="19" xfId="0" applyFill="1" applyBorder="1" applyAlignment="1">
      <alignment horizontal="left" wrapText="1"/>
    </xf>
    <xf numFmtId="0" fontId="26" fillId="0" borderId="13" xfId="4" applyFont="1" applyFill="1" applyBorder="1" applyAlignment="1">
      <alignment horizontal="left" indent="1"/>
    </xf>
    <xf numFmtId="0" fontId="26" fillId="0" borderId="11" xfId="4" applyFont="1" applyFill="1" applyBorder="1" applyAlignment="1">
      <alignment horizontal="left" indent="1"/>
    </xf>
    <xf numFmtId="0" fontId="0" fillId="0" borderId="0" xfId="0" applyAlignment="1">
      <alignment horizontal="left" vertical="top" wrapText="1"/>
    </xf>
    <xf numFmtId="0" fontId="32" fillId="0" borderId="0" xfId="0" applyFont="1" applyFill="1" applyAlignment="1">
      <alignment horizontal="center" wrapText="1"/>
    </xf>
    <xf numFmtId="0" fontId="26" fillId="0" borderId="10" xfId="4" applyFont="1" applyFill="1" applyBorder="1" applyAlignment="1">
      <alignment horizontal="center" vertical="center" wrapText="1"/>
    </xf>
    <xf numFmtId="164" fontId="26" fillId="0" borderId="13" xfId="4" applyNumberFormat="1" applyFont="1" applyFill="1" applyBorder="1" applyAlignment="1">
      <alignment horizontal="center" vertical="center"/>
    </xf>
    <xf numFmtId="164" fontId="26" fillId="0" borderId="20" xfId="4" applyNumberFormat="1" applyFont="1" applyFill="1" applyBorder="1" applyAlignment="1">
      <alignment horizontal="center" vertical="center"/>
    </xf>
    <xf numFmtId="164" fontId="26" fillId="0" borderId="11" xfId="4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7" fillId="0" borderId="0" xfId="4" applyFont="1" applyAlignment="1">
      <alignment horizontal="center" vertical="center" wrapText="1"/>
    </xf>
    <xf numFmtId="0" fontId="28" fillId="0" borderId="0" xfId="4" applyFont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1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5" fillId="0" borderId="18" xfId="8" applyFont="1" applyBorder="1" applyAlignment="1">
      <alignment horizontal="center" vertical="center"/>
    </xf>
    <xf numFmtId="0" fontId="35" fillId="0" borderId="16" xfId="8" applyFont="1" applyBorder="1" applyAlignment="1">
      <alignment horizontal="center" vertical="center"/>
    </xf>
    <xf numFmtId="0" fontId="35" fillId="0" borderId="14" xfId="8" applyFont="1" applyBorder="1" applyAlignment="1">
      <alignment horizontal="center" vertical="center"/>
    </xf>
    <xf numFmtId="0" fontId="35" fillId="0" borderId="21" xfId="8" applyFont="1" applyBorder="1" applyAlignment="1">
      <alignment horizontal="center" vertical="center"/>
    </xf>
    <xf numFmtId="0" fontId="35" fillId="0" borderId="12" xfId="8" applyFont="1" applyBorder="1" applyAlignment="1">
      <alignment horizontal="center" vertical="center"/>
    </xf>
    <xf numFmtId="0" fontId="35" fillId="0" borderId="15" xfId="8" applyFont="1" applyBorder="1" applyAlignment="1">
      <alignment horizontal="center" vertical="center"/>
    </xf>
    <xf numFmtId="0" fontId="35" fillId="0" borderId="22" xfId="8" applyFont="1" applyBorder="1" applyAlignment="1">
      <alignment horizontal="center" vertical="center"/>
    </xf>
    <xf numFmtId="0" fontId="35" fillId="0" borderId="19" xfId="8" applyFont="1" applyBorder="1" applyAlignment="1">
      <alignment horizontal="center" vertical="center"/>
    </xf>
    <xf numFmtId="0" fontId="35" fillId="0" borderId="23" xfId="8" applyFont="1" applyBorder="1" applyAlignment="1">
      <alignment horizontal="center" vertical="center"/>
    </xf>
    <xf numFmtId="43" fontId="35" fillId="0" borderId="18" xfId="25" applyFont="1" applyBorder="1" applyAlignment="1">
      <alignment horizontal="right" vertical="center" wrapText="1"/>
    </xf>
    <xf numFmtId="43" fontId="35" fillId="0" borderId="14" xfId="25" applyFont="1" applyBorder="1" applyAlignment="1">
      <alignment horizontal="right" vertical="center" wrapText="1"/>
    </xf>
    <xf numFmtId="0" fontId="35" fillId="0" borderId="18" xfId="8" applyFont="1" applyBorder="1" applyAlignment="1">
      <alignment horizontal="right" vertical="center" wrapText="1"/>
    </xf>
    <xf numFmtId="0" fontId="35" fillId="0" borderId="14" xfId="8" applyFont="1" applyBorder="1" applyAlignment="1">
      <alignment horizontal="right" vertical="center" wrapText="1"/>
    </xf>
    <xf numFmtId="20" fontId="35" fillId="0" borderId="18" xfId="8" applyNumberFormat="1" applyFont="1" applyBorder="1" applyAlignment="1">
      <alignment horizontal="right" vertical="center" wrapText="1"/>
    </xf>
    <xf numFmtId="20" fontId="35" fillId="0" borderId="14" xfId="8" applyNumberFormat="1" applyFont="1" applyBorder="1" applyAlignment="1">
      <alignment horizontal="right" vertical="center" wrapText="1"/>
    </xf>
    <xf numFmtId="0" fontId="30" fillId="0" borderId="0" xfId="0" applyFont="1" applyBorder="1" applyAlignment="1">
      <alignment horizontal="center"/>
    </xf>
    <xf numFmtId="43" fontId="30" fillId="0" borderId="0" xfId="15" applyFont="1" applyFill="1" applyBorder="1" applyAlignment="1">
      <alignment horizontal="center"/>
    </xf>
    <xf numFmtId="43" fontId="30" fillId="0" borderId="0" xfId="0" applyNumberFormat="1" applyFont="1" applyFill="1" applyBorder="1" applyAlignment="1">
      <alignment horizontal="center"/>
    </xf>
    <xf numFmtId="43" fontId="26" fillId="0" borderId="0" xfId="15" applyFont="1" applyBorder="1" applyAlignment="1">
      <alignment horizontal="left" vertical="center" wrapText="1" indent="1"/>
    </xf>
    <xf numFmtId="0" fontId="35" fillId="0" borderId="0" xfId="8" applyFont="1" applyAlignment="1">
      <alignment horizontal="center" vertical="top" wrapText="1"/>
    </xf>
    <xf numFmtId="0" fontId="39" fillId="0" borderId="0" xfId="5" applyFont="1" applyFill="1" applyAlignment="1">
      <alignment horizontal="center" vertical="center" wrapText="1"/>
    </xf>
    <xf numFmtId="0" fontId="33" fillId="0" borderId="0" xfId="8" applyFont="1" applyAlignment="1">
      <alignment horizontal="center" vertical="center" wrapText="1"/>
    </xf>
    <xf numFmtId="0" fontId="40" fillId="0" borderId="0" xfId="8" applyFont="1" applyAlignment="1">
      <alignment horizontal="center" vertical="center" wrapText="1"/>
    </xf>
    <xf numFmtId="43" fontId="35" fillId="0" borderId="10" xfId="8" applyNumberFormat="1" applyFont="1" applyBorder="1" applyAlignment="1">
      <alignment horizontal="center"/>
    </xf>
    <xf numFmtId="0" fontId="35" fillId="0" borderId="10" xfId="8" applyFont="1" applyBorder="1" applyAlignment="1">
      <alignment horizontal="center"/>
    </xf>
    <xf numFmtId="0" fontId="35" fillId="0" borderId="10" xfId="8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43" fontId="30" fillId="0" borderId="10" xfId="15" applyFont="1" applyFill="1" applyBorder="1" applyAlignment="1">
      <alignment horizontal="center" vertical="center"/>
    </xf>
    <xf numFmtId="43" fontId="30" fillId="0" borderId="10" xfId="15" applyFont="1" applyFill="1" applyBorder="1" applyAlignment="1">
      <alignment horizontal="center"/>
    </xf>
    <xf numFmtId="0" fontId="35" fillId="0" borderId="21" xfId="8" applyFont="1" applyBorder="1" applyAlignment="1">
      <alignment horizontal="center" vertical="center" wrapText="1"/>
    </xf>
    <xf numFmtId="0" fontId="35" fillId="0" borderId="12" xfId="8" applyFont="1" applyBorder="1" applyAlignment="1">
      <alignment horizontal="center" vertical="center" wrapText="1"/>
    </xf>
    <xf numFmtId="0" fontId="35" fillId="0" borderId="15" xfId="8" applyFont="1" applyBorder="1" applyAlignment="1">
      <alignment horizontal="center" vertical="center" wrapText="1"/>
    </xf>
    <xf numFmtId="0" fontId="35" fillId="0" borderId="24" xfId="8" applyFont="1" applyBorder="1" applyAlignment="1">
      <alignment horizontal="center" vertical="center" wrapText="1"/>
    </xf>
    <xf numFmtId="0" fontId="35" fillId="0" borderId="0" xfId="8" applyFont="1" applyBorder="1" applyAlignment="1">
      <alignment horizontal="center" vertical="center" wrapText="1"/>
    </xf>
    <xf numFmtId="0" fontId="35" fillId="0" borderId="17" xfId="8" applyFont="1" applyBorder="1" applyAlignment="1">
      <alignment horizontal="center" vertical="center" wrapText="1"/>
    </xf>
    <xf numFmtId="0" fontId="35" fillId="0" borderId="22" xfId="8" applyFont="1" applyBorder="1" applyAlignment="1">
      <alignment horizontal="center" vertical="center" wrapText="1"/>
    </xf>
    <xf numFmtId="0" fontId="35" fillId="0" borderId="19" xfId="8" applyFont="1" applyBorder="1" applyAlignment="1">
      <alignment horizontal="center" vertical="center" wrapText="1"/>
    </xf>
    <xf numFmtId="0" fontId="35" fillId="0" borderId="23" xfId="8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5" fillId="0" borderId="18" xfId="8" applyFont="1" applyBorder="1" applyAlignment="1">
      <alignment horizontal="center" vertical="center" wrapText="1"/>
    </xf>
    <xf numFmtId="0" fontId="35" fillId="0" borderId="14" xfId="8" applyFont="1" applyBorder="1" applyAlignment="1">
      <alignment horizontal="center" vertical="center" wrapText="1"/>
    </xf>
    <xf numFmtId="20" fontId="35" fillId="0" borderId="18" xfId="8" applyNumberFormat="1" applyFont="1" applyBorder="1" applyAlignment="1">
      <alignment horizontal="center" vertical="center" wrapText="1"/>
    </xf>
    <xf numFmtId="20" fontId="35" fillId="0" borderId="14" xfId="8" applyNumberFormat="1" applyFont="1" applyBorder="1" applyAlignment="1">
      <alignment horizontal="center" vertical="center" wrapText="1"/>
    </xf>
    <xf numFmtId="43" fontId="35" fillId="0" borderId="18" xfId="25" applyFont="1" applyBorder="1" applyAlignment="1">
      <alignment horizontal="center" vertical="center" wrapText="1"/>
    </xf>
    <xf numFmtId="43" fontId="35" fillId="0" borderId="14" xfId="25" applyFont="1" applyBorder="1" applyAlignment="1">
      <alignment horizontal="center" vertical="center" wrapText="1"/>
    </xf>
    <xf numFmtId="167" fontId="34" fillId="0" borderId="10" xfId="25" applyNumberFormat="1" applyFont="1" applyBorder="1" applyAlignment="1">
      <alignment horizontal="center" vertical="center" wrapText="1"/>
    </xf>
    <xf numFmtId="167" fontId="35" fillId="0" borderId="10" xfId="25" applyNumberFormat="1" applyFont="1" applyBorder="1" applyAlignment="1">
      <alignment horizontal="left" vertical="center" wrapText="1"/>
    </xf>
    <xf numFmtId="4" fontId="35" fillId="0" borderId="13" xfId="25" applyNumberFormat="1" applyFont="1" applyBorder="1" applyAlignment="1">
      <alignment horizontal="center" vertical="center" wrapText="1"/>
    </xf>
    <xf numFmtId="4" fontId="35" fillId="0" borderId="11" xfId="25" applyNumberFormat="1" applyFont="1" applyBorder="1" applyAlignment="1">
      <alignment horizontal="center" vertical="center" wrapText="1"/>
    </xf>
    <xf numFmtId="43" fontId="35" fillId="0" borderId="10" xfId="8" applyNumberFormat="1" applyFont="1" applyBorder="1" applyAlignment="1">
      <alignment horizontal="center" vertical="center"/>
    </xf>
    <xf numFmtId="0" fontId="35" fillId="0" borderId="10" xfId="8" applyFont="1" applyBorder="1" applyAlignment="1">
      <alignment horizontal="center" vertical="center"/>
    </xf>
    <xf numFmtId="43" fontId="35" fillId="0" borderId="0" xfId="8" applyNumberFormat="1" applyFont="1" applyBorder="1" applyAlignment="1">
      <alignment horizontal="center" vertical="center"/>
    </xf>
    <xf numFmtId="0" fontId="35" fillId="0" borderId="0" xfId="8" applyFont="1" applyBorder="1" applyAlignment="1">
      <alignment horizontal="center" vertical="center"/>
    </xf>
    <xf numFmtId="4" fontId="35" fillId="0" borderId="10" xfId="15" applyNumberFormat="1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43" fontId="35" fillId="0" borderId="13" xfId="15" applyFont="1" applyBorder="1" applyAlignment="1">
      <alignment horizontal="center" vertical="center"/>
    </xf>
    <xf numFmtId="43" fontId="35" fillId="0" borderId="11" xfId="15" applyFont="1" applyBorder="1" applyAlignment="1">
      <alignment horizontal="center" vertical="center"/>
    </xf>
    <xf numFmtId="43" fontId="30" fillId="0" borderId="13" xfId="15" applyFont="1" applyFill="1" applyBorder="1" applyAlignment="1">
      <alignment horizontal="center"/>
    </xf>
    <xf numFmtId="43" fontId="30" fillId="0" borderId="11" xfId="15" applyFont="1" applyFill="1" applyBorder="1" applyAlignment="1">
      <alignment horizontal="center"/>
    </xf>
    <xf numFmtId="43" fontId="35" fillId="0" borderId="10" xfId="15" applyFont="1" applyBorder="1" applyAlignment="1">
      <alignment horizontal="center"/>
    </xf>
    <xf numFmtId="43" fontId="33" fillId="0" borderId="0" xfId="25" applyFont="1" applyAlignment="1">
      <alignment horizontal="center"/>
    </xf>
    <xf numFmtId="43" fontId="35" fillId="0" borderId="10" xfId="25" applyFont="1" applyBorder="1" applyAlignment="1">
      <alignment horizontal="center" vertical="center"/>
    </xf>
    <xf numFmtId="43" fontId="35" fillId="0" borderId="10" xfId="25" applyFont="1" applyBorder="1" applyAlignment="1">
      <alignment horizontal="center" vertical="center" wrapText="1"/>
    </xf>
    <xf numFmtId="43" fontId="33" fillId="0" borderId="0" xfId="25" applyFont="1" applyAlignment="1">
      <alignment horizontal="right"/>
    </xf>
    <xf numFmtId="0" fontId="41" fillId="0" borderId="0" xfId="8" applyFont="1" applyAlignment="1">
      <alignment horizontal="center" vertical="center" wrapText="1"/>
    </xf>
    <xf numFmtId="43" fontId="33" fillId="0" borderId="19" xfId="8" applyNumberFormat="1" applyFont="1" applyBorder="1" applyAlignment="1">
      <alignment horizontal="center" vertical="center"/>
    </xf>
    <xf numFmtId="0" fontId="33" fillId="0" borderId="19" xfId="8" applyFont="1" applyBorder="1" applyAlignment="1">
      <alignment horizontal="center" vertical="center"/>
    </xf>
  </cellXfs>
  <cellStyles count="53">
    <cellStyle name="?" xfId="1"/>
    <cellStyle name="? 2" xfId="2"/>
    <cellStyle name="? 3" xfId="3"/>
    <cellStyle name="Обычный" xfId="0" builtinId="0"/>
    <cellStyle name="Обычный 2" xfId="4"/>
    <cellStyle name="Обычный 3" xfId="5"/>
    <cellStyle name="Обычный 3 2" xfId="6"/>
    <cellStyle name="Обычный 4" xfId="7"/>
    <cellStyle name="Обычный 4 2" xfId="8"/>
    <cellStyle name="Процентный 2" xfId="9"/>
    <cellStyle name="Процентный 2 2" xfId="10"/>
    <cellStyle name="Процентный 2 3" xfId="11"/>
    <cellStyle name="Процентный 2 4" xfId="12"/>
    <cellStyle name="Процентный 2 5" xfId="13"/>
    <cellStyle name="Процентный 3" xfId="14"/>
    <cellStyle name="Финансовый" xfId="15" builtinId="3"/>
    <cellStyle name="Финансовый 2" xfId="16"/>
    <cellStyle name="Финансовый 2 2" xfId="17"/>
    <cellStyle name="Финансовый 2 3" xfId="18"/>
    <cellStyle name="Финансовый 2 4" xfId="19"/>
    <cellStyle name="Финансовый 2 5" xfId="20"/>
    <cellStyle name="Финансовый 3" xfId="21"/>
    <cellStyle name="Финансовый 3 2" xfId="22"/>
    <cellStyle name="Финансовый 4" xfId="23"/>
    <cellStyle name="Финансовый 5" xfId="24"/>
    <cellStyle name="Финансовый 6" xfId="25"/>
    <cellStyle name="㼿" xfId="26"/>
    <cellStyle name="㼿?" xfId="27"/>
    <cellStyle name="㼿㼿" xfId="28"/>
    <cellStyle name="㼿㼿?" xfId="29"/>
    <cellStyle name="㼿㼿? 2" xfId="30"/>
    <cellStyle name="㼿㼿? 3" xfId="31"/>
    <cellStyle name="㼿㼿? 3 2" xfId="32"/>
    <cellStyle name="㼿㼿㼿" xfId="33"/>
    <cellStyle name="㼿㼿㼿 2" xfId="34"/>
    <cellStyle name="㼿㼿㼿 3" xfId="35"/>
    <cellStyle name="㼿㼿㼿 4" xfId="36"/>
    <cellStyle name="㼿㼿㼿 5" xfId="37"/>
    <cellStyle name="㼿㼿㼿?" xfId="38"/>
    <cellStyle name="㼿㼿㼿㼿" xfId="39"/>
    <cellStyle name="㼿㼿㼿㼿?" xfId="40"/>
    <cellStyle name="㼿㼿㼿㼿㼿" xfId="41"/>
    <cellStyle name="㼿㼿㼿㼿㼿 2" xfId="42"/>
    <cellStyle name="㼿㼿㼿㼿㼿?" xfId="43"/>
    <cellStyle name="㼿㼿㼿㼿㼿㼿" xfId="44"/>
    <cellStyle name="㼿㼿㼿㼿㼿㼿?" xfId="45"/>
    <cellStyle name="㼿㼿㼿㼿㼿㼿? 2" xfId="46"/>
    <cellStyle name="㼿㼿㼿㼿㼿㼿㼿" xfId="47"/>
    <cellStyle name="㼿㼿㼿㼿㼿㼿㼿㼿" xfId="48"/>
    <cellStyle name="㼿㼿㼿㼿㼿㼿㼿㼿㼿" xfId="49"/>
    <cellStyle name="㼿㼿㼿㼿㼿㼿㼿㼿㼿㼿" xfId="50"/>
    <cellStyle name="㼿㼿㼿㼿㼿㼿㼿㼿㼿㼿㼿㼿㼿㼿㼿㼿㼿㼿㼿㼿㼿㼿㼿㼿㼿㼿㼿㼿㼿" xfId="51"/>
    <cellStyle name="㼿㼿㼿㼿㼿㼿㼿㼿㼿㼿㼿㼿㼿㼿㼿㼿㼿㼿㼿㼿㼿㼿㼿㼿㼿㼿㼿㼿㼿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view="pageBreakPreview" zoomScaleNormal="100" zoomScaleSheetLayoutView="100" workbookViewId="0">
      <selection activeCell="B15" sqref="B15:D15"/>
    </sheetView>
  </sheetViews>
  <sheetFormatPr defaultRowHeight="15.75" x14ac:dyDescent="0.25"/>
  <cols>
    <col min="1" max="1" width="5.625" customWidth="1"/>
    <col min="2" max="2" width="61" style="1" customWidth="1"/>
    <col min="3" max="6" width="13.625" customWidth="1"/>
  </cols>
  <sheetData>
    <row r="1" spans="1:6" s="3" customFormat="1" ht="83.25" customHeight="1" x14ac:dyDescent="0.25">
      <c r="A1" s="122" t="s">
        <v>145</v>
      </c>
      <c r="B1" s="122"/>
      <c r="C1" s="122"/>
      <c r="D1" s="122"/>
      <c r="E1" s="122"/>
      <c r="F1" s="122"/>
    </row>
    <row r="2" spans="1:6" s="3" customFormat="1" ht="43.5" customHeight="1" x14ac:dyDescent="0.25">
      <c r="A2" s="123" t="s">
        <v>165</v>
      </c>
      <c r="B2" s="123"/>
      <c r="C2" s="123"/>
      <c r="D2" s="123"/>
      <c r="E2" s="123"/>
      <c r="F2" s="123"/>
    </row>
    <row r="3" spans="1:6" s="3" customFormat="1" ht="21.75" customHeight="1" x14ac:dyDescent="0.25">
      <c r="A3" s="124" t="s">
        <v>74</v>
      </c>
      <c r="B3" s="124"/>
      <c r="C3" s="124"/>
      <c r="D3" s="124"/>
      <c r="E3" s="124"/>
      <c r="F3" s="124"/>
    </row>
    <row r="4" spans="1:6" ht="18" customHeight="1" x14ac:dyDescent="0.25">
      <c r="A4" s="130" t="s">
        <v>75</v>
      </c>
      <c r="B4" s="130"/>
      <c r="C4" s="130"/>
      <c r="D4" s="130"/>
      <c r="E4" s="130"/>
      <c r="F4" s="130"/>
    </row>
    <row r="5" spans="1:6" ht="34.5" customHeight="1" x14ac:dyDescent="0.25">
      <c r="A5" s="126" t="s">
        <v>159</v>
      </c>
      <c r="B5" s="126"/>
      <c r="C5" s="126"/>
      <c r="D5" s="126"/>
      <c r="E5" s="126"/>
      <c r="F5" s="126"/>
    </row>
    <row r="6" spans="1:6" x14ac:dyDescent="0.25">
      <c r="A6" s="131" t="s">
        <v>91</v>
      </c>
      <c r="B6" s="131"/>
      <c r="C6" s="132" t="s">
        <v>73</v>
      </c>
      <c r="D6" s="133"/>
      <c r="E6" s="133"/>
      <c r="F6" s="134"/>
    </row>
    <row r="7" spans="1:6" x14ac:dyDescent="0.25">
      <c r="A7" s="131"/>
      <c r="B7" s="131"/>
      <c r="C7" s="11" t="s">
        <v>0</v>
      </c>
      <c r="D7" s="11" t="s">
        <v>1</v>
      </c>
      <c r="E7" s="11" t="s">
        <v>2</v>
      </c>
      <c r="F7" s="11" t="s">
        <v>3</v>
      </c>
    </row>
    <row r="8" spans="1:6" s="2" customFormat="1" ht="14.25" customHeight="1" x14ac:dyDescent="0.25">
      <c r="A8" s="127" t="s">
        <v>153</v>
      </c>
      <c r="B8" s="128"/>
      <c r="C8" s="45">
        <f>$F$15+'РСТ РСО-А'!I6+'РСТ РСО-А'!$F$9+'Иные услуги '!$C$5</f>
        <v>4179.83</v>
      </c>
      <c r="D8" s="45">
        <f>$F$15+'РСТ РСО-А'!J6+'РСТ РСО-А'!$F$9+'Иные услуги '!$C$5</f>
        <v>4918.59</v>
      </c>
      <c r="E8" s="45">
        <f>$F$15+'РСТ РСО-А'!K6+'РСТ РСО-А'!$F$9+'Иные услуги '!$C$5</f>
        <v>5252.53</v>
      </c>
      <c r="F8" s="45">
        <f>$F$15+'РСТ РСО-А'!L6+'РСТ РСО-А'!$F$9+'Иные услуги '!$C$5</f>
        <v>5800.8499999999995</v>
      </c>
    </row>
    <row r="9" spans="1:6" s="2" customFormat="1" x14ac:dyDescent="0.25">
      <c r="A9" s="127" t="s">
        <v>78</v>
      </c>
      <c r="B9" s="128"/>
      <c r="C9" s="45">
        <f>$F$15+'РСТ РСО-А'!I6+'РСТ РСО-А'!$G$9+'Иные услуги '!$C$5</f>
        <v>4070.19</v>
      </c>
      <c r="D9" s="45">
        <f>$F$15+'РСТ РСО-А'!J6+'РСТ РСО-А'!$G$9+'Иные услуги '!$C$5</f>
        <v>4808.9500000000007</v>
      </c>
      <c r="E9" s="45">
        <f>$F$15+'РСТ РСО-А'!K6+'РСТ РСО-А'!$G$9+'Иные услуги '!$C$5</f>
        <v>5142.8900000000003</v>
      </c>
      <c r="F9" s="45">
        <f>$F$15+'РСТ РСО-А'!L6+'РСТ РСО-А'!$G$9+'Иные услуги '!$C$5</f>
        <v>5691.21</v>
      </c>
    </row>
    <row r="10" spans="1:6" s="2" customFormat="1" x14ac:dyDescent="0.25">
      <c r="A10" s="127" t="s">
        <v>79</v>
      </c>
      <c r="B10" s="128"/>
      <c r="C10" s="45">
        <f>$F$15+'РСТ РСО-А'!I6+'РСТ РСО-А'!$H$9+'Иные услуги '!$C$5</f>
        <v>3980.5</v>
      </c>
      <c r="D10" s="45">
        <f>$F$15+'РСТ РСО-А'!J6+'РСТ РСО-А'!$H$9+'Иные услуги '!$C$5</f>
        <v>4719.26</v>
      </c>
      <c r="E10" s="45">
        <f>$F$15+'РСТ РСО-А'!K6+'РСТ РСО-А'!$H$9+'Иные услуги '!$C$5</f>
        <v>5053.2</v>
      </c>
      <c r="F10" s="45">
        <f>$F$15+'РСТ РСО-А'!L6+'РСТ РСО-А'!$H$9+'Иные услуги '!$C$5</f>
        <v>5601.5199999999995</v>
      </c>
    </row>
    <row r="11" spans="1:6" x14ac:dyDescent="0.25">
      <c r="F11" s="97"/>
    </row>
    <row r="12" spans="1:6" ht="45.75" customHeight="1" x14ac:dyDescent="0.25">
      <c r="A12" s="135" t="s">
        <v>93</v>
      </c>
      <c r="B12" s="135"/>
      <c r="C12" s="135"/>
      <c r="D12" s="135"/>
      <c r="E12" s="135"/>
      <c r="F12" s="135"/>
    </row>
    <row r="13" spans="1:6" x14ac:dyDescent="0.25">
      <c r="B13" s="43"/>
      <c r="C13" s="43"/>
      <c r="D13" s="43"/>
      <c r="E13" s="43"/>
      <c r="F13" s="43"/>
    </row>
    <row r="14" spans="1:6" ht="31.5" x14ac:dyDescent="0.25">
      <c r="A14" s="10"/>
      <c r="B14" s="136" t="s">
        <v>8</v>
      </c>
      <c r="C14" s="136"/>
      <c r="D14" s="136"/>
      <c r="E14" s="9" t="s">
        <v>4</v>
      </c>
      <c r="F14" s="46" t="s">
        <v>41</v>
      </c>
    </row>
    <row r="15" spans="1:6" ht="31.5" x14ac:dyDescent="0.25">
      <c r="A15" s="44">
        <v>1</v>
      </c>
      <c r="B15" s="125" t="s">
        <v>54</v>
      </c>
      <c r="C15" s="125"/>
      <c r="D15" s="125"/>
      <c r="E15" s="115" t="s">
        <v>152</v>
      </c>
      <c r="F15" s="50">
        <f>ROUND(F16+F17*F18,2)+F27</f>
        <v>1682.68</v>
      </c>
    </row>
    <row r="16" spans="1:6" ht="31.5" x14ac:dyDescent="0.25">
      <c r="A16" s="44">
        <v>2</v>
      </c>
      <c r="B16" s="125" t="s">
        <v>56</v>
      </c>
      <c r="C16" s="125"/>
      <c r="D16" s="125"/>
      <c r="E16" s="115" t="s">
        <v>152</v>
      </c>
      <c r="F16" s="51">
        <f>АТС!B25</f>
        <v>969.7</v>
      </c>
    </row>
    <row r="17" spans="1:6" ht="36" customHeight="1" x14ac:dyDescent="0.25">
      <c r="A17" s="44">
        <v>3</v>
      </c>
      <c r="B17" s="125" t="s">
        <v>57</v>
      </c>
      <c r="C17" s="125"/>
      <c r="D17" s="125"/>
      <c r="E17" s="47" t="s">
        <v>58</v>
      </c>
      <c r="F17" s="51">
        <f>АТС!B24</f>
        <v>496160.01</v>
      </c>
    </row>
    <row r="18" spans="1:6" ht="30.75" customHeight="1" x14ac:dyDescent="0.25">
      <c r="A18" s="44">
        <v>4</v>
      </c>
      <c r="B18" s="125" t="s">
        <v>60</v>
      </c>
      <c r="C18" s="125" t="s">
        <v>59</v>
      </c>
      <c r="D18" s="125" t="s">
        <v>59</v>
      </c>
      <c r="E18" s="48" t="s">
        <v>59</v>
      </c>
      <c r="F18" s="52">
        <f>IF((F23+F24)-(F25+F26)&lt;=0,0,MAX(0,(F19+F20)-(F21+F22))/((F23+F24)-(F25+F26)))</f>
        <v>1.4369902036599884E-3</v>
      </c>
    </row>
    <row r="19" spans="1:6" ht="36" customHeight="1" x14ac:dyDescent="0.25">
      <c r="A19" s="44">
        <v>5</v>
      </c>
      <c r="B19" s="125" t="s">
        <v>61</v>
      </c>
      <c r="C19" s="125" t="s">
        <v>62</v>
      </c>
      <c r="D19" s="125" t="s">
        <v>34</v>
      </c>
      <c r="E19" s="49" t="s">
        <v>34</v>
      </c>
      <c r="F19" s="106">
        <v>254.31</v>
      </c>
    </row>
    <row r="20" spans="1:6" ht="33.75" customHeight="1" x14ac:dyDescent="0.25">
      <c r="A20" s="44">
        <v>6</v>
      </c>
      <c r="B20" s="125" t="s">
        <v>63</v>
      </c>
      <c r="C20" s="125" t="s">
        <v>62</v>
      </c>
      <c r="D20" s="125" t="s">
        <v>34</v>
      </c>
      <c r="E20" s="49" t="s">
        <v>34</v>
      </c>
      <c r="F20" s="62">
        <v>1.871</v>
      </c>
    </row>
    <row r="21" spans="1:6" ht="33" customHeight="1" x14ac:dyDescent="0.25">
      <c r="A21" s="44">
        <v>7</v>
      </c>
      <c r="B21" s="125" t="s">
        <v>64</v>
      </c>
      <c r="C21" s="125" t="s">
        <v>62</v>
      </c>
      <c r="D21" s="125" t="s">
        <v>34</v>
      </c>
      <c r="E21" s="49" t="s">
        <v>34</v>
      </c>
      <c r="F21" s="62">
        <v>24.667000000000002</v>
      </c>
    </row>
    <row r="22" spans="1:6" ht="23.25" customHeight="1" x14ac:dyDescent="0.25">
      <c r="A22" s="44">
        <v>8</v>
      </c>
      <c r="B22" s="125" t="s">
        <v>65</v>
      </c>
      <c r="C22" s="125" t="s">
        <v>62</v>
      </c>
      <c r="D22" s="125" t="s">
        <v>34</v>
      </c>
      <c r="E22" s="49" t="s">
        <v>34</v>
      </c>
      <c r="F22" s="62">
        <v>107.85</v>
      </c>
    </row>
    <row r="23" spans="1:6" ht="30" customHeight="1" x14ac:dyDescent="0.25">
      <c r="A23" s="44">
        <v>9</v>
      </c>
      <c r="B23" s="125" t="s">
        <v>66</v>
      </c>
      <c r="C23" s="125" t="s">
        <v>67</v>
      </c>
      <c r="D23" s="125" t="s">
        <v>68</v>
      </c>
      <c r="E23" s="113" t="s">
        <v>151</v>
      </c>
      <c r="F23" s="98">
        <v>155424.59</v>
      </c>
    </row>
    <row r="24" spans="1:6" ht="35.25" customHeight="1" x14ac:dyDescent="0.25">
      <c r="A24" s="44">
        <v>10</v>
      </c>
      <c r="B24" s="125" t="s">
        <v>69</v>
      </c>
      <c r="C24" s="125" t="s">
        <v>67</v>
      </c>
      <c r="D24" s="125" t="s">
        <v>68</v>
      </c>
      <c r="E24" s="113" t="s">
        <v>151</v>
      </c>
      <c r="F24" s="98">
        <v>1430.44</v>
      </c>
    </row>
    <row r="25" spans="1:6" ht="34.5" customHeight="1" x14ac:dyDescent="0.25">
      <c r="A25" s="44">
        <v>11</v>
      </c>
      <c r="B25" s="125" t="s">
        <v>70</v>
      </c>
      <c r="C25" s="125" t="s">
        <v>67</v>
      </c>
      <c r="D25" s="125" t="s">
        <v>68</v>
      </c>
      <c r="E25" s="113" t="s">
        <v>151</v>
      </c>
      <c r="F25" s="98">
        <v>16877.38</v>
      </c>
    </row>
    <row r="26" spans="1:6" ht="34.5" customHeight="1" x14ac:dyDescent="0.25">
      <c r="A26" s="44">
        <v>12</v>
      </c>
      <c r="B26" s="125" t="s">
        <v>71</v>
      </c>
      <c r="C26" s="125" t="s">
        <v>67</v>
      </c>
      <c r="D26" s="125" t="s">
        <v>68</v>
      </c>
      <c r="E26" s="113" t="s">
        <v>151</v>
      </c>
      <c r="F26" s="98">
        <v>53920</v>
      </c>
    </row>
    <row r="27" spans="1:6" ht="42" customHeight="1" x14ac:dyDescent="0.25">
      <c r="A27" s="44">
        <v>13</v>
      </c>
      <c r="B27" s="125" t="s">
        <v>72</v>
      </c>
      <c r="C27" s="125"/>
      <c r="D27" s="125" t="s">
        <v>55</v>
      </c>
      <c r="E27" s="114" t="s">
        <v>152</v>
      </c>
      <c r="F27" s="112">
        <v>0</v>
      </c>
    </row>
    <row r="29" spans="1:6" ht="31.5" customHeight="1" x14ac:dyDescent="0.25">
      <c r="A29" s="129" t="s">
        <v>94</v>
      </c>
      <c r="B29" s="129"/>
      <c r="C29" s="129"/>
      <c r="D29" s="129"/>
      <c r="E29" s="129"/>
      <c r="F29" s="129"/>
    </row>
  </sheetData>
  <mergeCells count="26">
    <mergeCell ref="A29:F29"/>
    <mergeCell ref="B27:D27"/>
    <mergeCell ref="A4:F4"/>
    <mergeCell ref="B26:D26"/>
    <mergeCell ref="B24:D24"/>
    <mergeCell ref="B25:D25"/>
    <mergeCell ref="A6:B7"/>
    <mergeCell ref="C6:F6"/>
    <mergeCell ref="A12:F12"/>
    <mergeCell ref="B14:D14"/>
    <mergeCell ref="A1:F1"/>
    <mergeCell ref="A2:F2"/>
    <mergeCell ref="A3:F3"/>
    <mergeCell ref="B22:D22"/>
    <mergeCell ref="B23:D23"/>
    <mergeCell ref="B18:D18"/>
    <mergeCell ref="B19:D19"/>
    <mergeCell ref="B20:D20"/>
    <mergeCell ref="B21:D21"/>
    <mergeCell ref="B17:D17"/>
    <mergeCell ref="A5:F5"/>
    <mergeCell ref="A8:B8"/>
    <mergeCell ref="A9:B9"/>
    <mergeCell ref="A10:B10"/>
    <mergeCell ref="B15:D15"/>
    <mergeCell ref="B16:D16"/>
  </mergeCells>
  <pageMargins left="0.25" right="0.17" top="0.27" bottom="0.24" header="0.19" footer="0.17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BreakPreview" zoomScaleNormal="100" zoomScaleSheetLayoutView="100" workbookViewId="0">
      <selection activeCell="A8" sqref="A8:A9"/>
    </sheetView>
  </sheetViews>
  <sheetFormatPr defaultRowHeight="15.75" x14ac:dyDescent="0.25"/>
  <cols>
    <col min="1" max="1" width="65.125" customWidth="1"/>
    <col min="2" max="2" width="10.625" style="1" customWidth="1"/>
    <col min="3" max="6" width="10.625" customWidth="1"/>
  </cols>
  <sheetData>
    <row r="1" spans="1:6" s="3" customFormat="1" ht="72" customHeight="1" x14ac:dyDescent="0.25">
      <c r="A1" s="138" t="s">
        <v>139</v>
      </c>
      <c r="B1" s="138"/>
      <c r="C1" s="138"/>
      <c r="D1" s="138"/>
      <c r="E1" s="138"/>
    </row>
    <row r="2" spans="1:6" ht="39.75" customHeight="1" x14ac:dyDescent="0.25">
      <c r="A2" s="137" t="str">
        <f>'I ЦК'!A2:F2</f>
        <v>Предельные уровни нерегулируемых цен на электрическую энергию (мощность), поставляемую потребителям (покупателям) АО"Севкавказэнерго" в январе 2020г.</v>
      </c>
      <c r="B2" s="137"/>
      <c r="C2" s="137"/>
      <c r="D2" s="137"/>
      <c r="E2" s="137"/>
    </row>
    <row r="3" spans="1:6" x14ac:dyDescent="0.25">
      <c r="A3" s="30"/>
      <c r="B3" s="30"/>
      <c r="C3" s="30"/>
      <c r="D3" s="30"/>
      <c r="E3" s="30"/>
    </row>
    <row r="4" spans="1:6" x14ac:dyDescent="0.25">
      <c r="A4" s="124" t="s">
        <v>42</v>
      </c>
      <c r="B4" s="124"/>
      <c r="C4" s="124"/>
      <c r="D4" s="124"/>
      <c r="E4" s="124"/>
    </row>
    <row r="5" spans="1:6" ht="33" customHeight="1" x14ac:dyDescent="0.25">
      <c r="A5" s="130" t="s">
        <v>43</v>
      </c>
      <c r="B5" s="130"/>
      <c r="C5" s="130"/>
      <c r="D5" s="130"/>
      <c r="E5" s="130"/>
    </row>
    <row r="6" spans="1:6" x14ac:dyDescent="0.25">
      <c r="A6" s="30"/>
      <c r="B6" s="30"/>
      <c r="C6" s="30"/>
      <c r="D6" s="30"/>
      <c r="E6" s="30"/>
    </row>
    <row r="7" spans="1:6" x14ac:dyDescent="0.25">
      <c r="A7" s="53" t="s">
        <v>160</v>
      </c>
      <c r="B7" s="43"/>
      <c r="C7" s="43"/>
      <c r="D7" s="43"/>
      <c r="E7" s="43"/>
    </row>
    <row r="8" spans="1:6" x14ac:dyDescent="0.25">
      <c r="A8" s="141" t="s">
        <v>87</v>
      </c>
      <c r="B8" s="139" t="s">
        <v>73</v>
      </c>
      <c r="C8" s="139"/>
      <c r="D8" s="139"/>
      <c r="E8" s="139"/>
    </row>
    <row r="9" spans="1:6" x14ac:dyDescent="0.25">
      <c r="A9" s="142"/>
      <c r="B9" s="54" t="s">
        <v>0</v>
      </c>
      <c r="C9" s="54" t="s">
        <v>80</v>
      </c>
      <c r="D9" s="54" t="s">
        <v>81</v>
      </c>
      <c r="E9" s="54" t="s">
        <v>3</v>
      </c>
    </row>
    <row r="10" spans="1:6" x14ac:dyDescent="0.25">
      <c r="A10" s="58" t="s">
        <v>82</v>
      </c>
      <c r="B10" s="55"/>
      <c r="C10" s="55"/>
      <c r="D10" s="55"/>
      <c r="E10" s="55"/>
    </row>
    <row r="11" spans="1:6" x14ac:dyDescent="0.25">
      <c r="A11" s="56" t="s">
        <v>153</v>
      </c>
      <c r="B11" s="57">
        <f t="shared" ref="B11:E13" si="0">B27</f>
        <v>3447.28</v>
      </c>
      <c r="C11" s="57">
        <f t="shared" si="0"/>
        <v>4186.04</v>
      </c>
      <c r="D11" s="57">
        <f t="shared" si="0"/>
        <v>4519.9799999999996</v>
      </c>
      <c r="E11" s="57">
        <f t="shared" si="0"/>
        <v>5068.2999999999993</v>
      </c>
      <c r="F11" s="28"/>
    </row>
    <row r="12" spans="1:6" x14ac:dyDescent="0.25">
      <c r="A12" s="56" t="s">
        <v>78</v>
      </c>
      <c r="B12" s="57">
        <f t="shared" si="0"/>
        <v>3337.64</v>
      </c>
      <c r="C12" s="57">
        <f t="shared" si="0"/>
        <v>4076.4</v>
      </c>
      <c r="D12" s="57">
        <f t="shared" si="0"/>
        <v>4410.34</v>
      </c>
      <c r="E12" s="57">
        <f t="shared" si="0"/>
        <v>4958.66</v>
      </c>
      <c r="F12" s="28"/>
    </row>
    <row r="13" spans="1:6" x14ac:dyDescent="0.25">
      <c r="A13" s="56" t="s">
        <v>79</v>
      </c>
      <c r="B13" s="57">
        <f t="shared" si="0"/>
        <v>3247.95</v>
      </c>
      <c r="C13" s="57">
        <f t="shared" si="0"/>
        <v>3986.71</v>
      </c>
      <c r="D13" s="57">
        <f t="shared" si="0"/>
        <v>4320.6499999999996</v>
      </c>
      <c r="E13" s="57">
        <f t="shared" si="0"/>
        <v>4868.9699999999993</v>
      </c>
      <c r="F13" s="28"/>
    </row>
    <row r="14" spans="1:6" x14ac:dyDescent="0.25">
      <c r="A14" s="58" t="s">
        <v>83</v>
      </c>
      <c r="B14" s="55"/>
      <c r="C14" s="55"/>
      <c r="D14" s="55"/>
      <c r="E14" s="55"/>
      <c r="F14" s="28"/>
    </row>
    <row r="15" spans="1:6" x14ac:dyDescent="0.25">
      <c r="A15" s="56" t="s">
        <v>153</v>
      </c>
      <c r="B15" s="57">
        <f>'РСТ РСО-А'!$F$9+'Иные услуги '!$C$5+'РСТ РСО-А'!I6+АТС!$B$12</f>
        <v>4193.0200000000004</v>
      </c>
      <c r="C15" s="57">
        <f>'РСТ РСО-А'!$F$9+'Иные услуги '!$C$5+'РСТ РСО-А'!J6+АТС!$B$12</f>
        <v>4931.7800000000007</v>
      </c>
      <c r="D15" s="57">
        <f>'РСТ РСО-А'!$F$9+'Иные услуги '!$C$5+'РСТ РСО-А'!K6+АТС!$B$12</f>
        <v>5265.7199999999993</v>
      </c>
      <c r="E15" s="57">
        <f>'РСТ РСО-А'!$F$9+'Иные услуги '!$C$5+'РСТ РСО-А'!L6+АТС!$B$12</f>
        <v>5814.04</v>
      </c>
      <c r="F15" s="28"/>
    </row>
    <row r="16" spans="1:6" x14ac:dyDescent="0.25">
      <c r="A16" s="56" t="s">
        <v>78</v>
      </c>
      <c r="B16" s="57">
        <f>'РСТ РСО-А'!$G$9+'Иные услуги '!$C$5+'РСТ РСО-А'!I6+АТС!$B$12</f>
        <v>4083.38</v>
      </c>
      <c r="C16" s="57">
        <f>'РСТ РСО-А'!$G$9+'Иные услуги '!$C$5+'РСТ РСО-А'!J6+АТС!$B$12</f>
        <v>4822.1400000000003</v>
      </c>
      <c r="D16" s="57">
        <f>'РСТ РСО-А'!$G$9+'Иные услуги '!$C$5+'РСТ РСО-А'!K6+АТС!$B$12</f>
        <v>5156.08</v>
      </c>
      <c r="E16" s="57">
        <f>'РСТ РСО-А'!$G$9+'Иные услуги '!$C$5+'РСТ РСО-А'!L6+АТС!$B$12</f>
        <v>5704.4</v>
      </c>
      <c r="F16" s="28"/>
    </row>
    <row r="17" spans="1:6" x14ac:dyDescent="0.25">
      <c r="A17" s="56" t="s">
        <v>79</v>
      </c>
      <c r="B17" s="57">
        <f>'РСТ РСО-А'!$H$9+'Иные услуги '!$C$5+'РСТ РСО-А'!I6+АТС!$B$12</f>
        <v>3993.69</v>
      </c>
      <c r="C17" s="57">
        <f>'РСТ РСО-А'!$H$9+'Иные услуги '!$C$5+'РСТ РСО-А'!J6+АТС!$B$12</f>
        <v>4732.4500000000007</v>
      </c>
      <c r="D17" s="57">
        <f>'РСТ РСО-А'!$H$9+'Иные услуги '!$C$5+'РСТ РСО-А'!K6+АТС!$B$12</f>
        <v>5066.3899999999994</v>
      </c>
      <c r="E17" s="57">
        <f>'РСТ РСО-А'!$H$9+'Иные услуги '!$C$5+'РСТ РСО-А'!L6+АТС!$B$12</f>
        <v>5614.71</v>
      </c>
      <c r="F17" s="28"/>
    </row>
    <row r="18" spans="1:6" x14ac:dyDescent="0.25">
      <c r="A18" s="58" t="s">
        <v>84</v>
      </c>
      <c r="B18" s="55"/>
      <c r="C18" s="55"/>
      <c r="D18" s="55"/>
      <c r="E18" s="55"/>
      <c r="F18" s="28"/>
    </row>
    <row r="19" spans="1:6" x14ac:dyDescent="0.25">
      <c r="A19" s="56" t="s">
        <v>153</v>
      </c>
      <c r="B19" s="57">
        <f>'РСТ РСО-А'!$F$9+'Иные услуги '!$C$5+'РСТ РСО-А'!I$6+АТС!$B$13</f>
        <v>8223.36</v>
      </c>
      <c r="C19" s="57">
        <f>'РСТ РСО-А'!$F$9+'Иные услуги '!$C$5+'РСТ РСО-А'!J$6+АТС!$B$13</f>
        <v>8962.1200000000008</v>
      </c>
      <c r="D19" s="57">
        <f>'РСТ РСО-А'!$F$9+'Иные услуги '!$C$5+'РСТ РСО-А'!K$6+АТС!$B$13</f>
        <v>9296.06</v>
      </c>
      <c r="E19" s="57">
        <f>'РСТ РСО-А'!$F$9+'Иные услуги '!$C$5+'РСТ РСО-А'!L$6+АТС!$B$13</f>
        <v>9844.380000000001</v>
      </c>
      <c r="F19" s="28"/>
    </row>
    <row r="20" spans="1:6" x14ac:dyDescent="0.25">
      <c r="A20" s="56" t="s">
        <v>78</v>
      </c>
      <c r="B20" s="57">
        <f>'РСТ РСО-А'!$G$9+'Иные услуги '!$C$5+'РСТ РСО-А'!I$6+АТС!$B$13</f>
        <v>8113.72</v>
      </c>
      <c r="C20" s="57">
        <f>'РСТ РСО-А'!$G$9+'Иные услуги '!$C$5+'РСТ РСО-А'!J$6+АТС!$B$13</f>
        <v>8852.48</v>
      </c>
      <c r="D20" s="57">
        <f>'РСТ РСО-А'!$G$9+'Иные услуги '!$C$5+'РСТ РСО-А'!K$6+АТС!$B$13</f>
        <v>9186.42</v>
      </c>
      <c r="E20" s="57">
        <f>'РСТ РСО-А'!$G$9+'Иные услуги '!$C$5+'РСТ РСО-А'!L$6+АТС!$B$13</f>
        <v>9734.74</v>
      </c>
      <c r="F20" s="28"/>
    </row>
    <row r="21" spans="1:6" x14ac:dyDescent="0.25">
      <c r="A21" s="56" t="s">
        <v>79</v>
      </c>
      <c r="B21" s="57">
        <f>'РСТ РСО-А'!$H$9+'Иные услуги '!$C$5+'РСТ РСО-А'!I$6+АТС!$B$13</f>
        <v>8024.0300000000007</v>
      </c>
      <c r="C21" s="57">
        <f>'РСТ РСО-А'!$H$9+'Иные услуги '!$C$5+'РСТ РСО-А'!J$6+АТС!$B$13</f>
        <v>8762.7900000000009</v>
      </c>
      <c r="D21" s="57">
        <f>'РСТ РСО-А'!$H$9+'Иные услуги '!$C$5+'РСТ РСО-А'!K$6+АТС!$B$13</f>
        <v>9096.73</v>
      </c>
      <c r="E21" s="57">
        <f>'РСТ РСО-А'!$H$9+'Иные услуги '!$C$5+'РСТ РСО-А'!L$6+АТС!$B$13</f>
        <v>9645.0499999999993</v>
      </c>
      <c r="F21" s="28"/>
    </row>
    <row r="22" spans="1:6" x14ac:dyDescent="0.25">
      <c r="A22" s="140"/>
      <c r="B22" s="140"/>
      <c r="C22" s="140"/>
      <c r="D22" s="140"/>
      <c r="E22" s="140"/>
      <c r="F22" s="28"/>
    </row>
    <row r="23" spans="1:6" x14ac:dyDescent="0.25">
      <c r="A23" s="81" t="s">
        <v>85</v>
      </c>
      <c r="B23" s="43"/>
      <c r="C23" s="43"/>
      <c r="D23" s="43"/>
      <c r="E23" s="43"/>
      <c r="F23" s="28"/>
    </row>
    <row r="24" spans="1:6" x14ac:dyDescent="0.25">
      <c r="A24" s="141" t="s">
        <v>87</v>
      </c>
      <c r="B24" s="139" t="s">
        <v>73</v>
      </c>
      <c r="C24" s="139"/>
      <c r="D24" s="139"/>
      <c r="E24" s="139"/>
    </row>
    <row r="25" spans="1:6" x14ac:dyDescent="0.25">
      <c r="A25" s="142"/>
      <c r="B25" s="54" t="s">
        <v>0</v>
      </c>
      <c r="C25" s="54" t="s">
        <v>80</v>
      </c>
      <c r="D25" s="54" t="s">
        <v>81</v>
      </c>
      <c r="E25" s="54" t="s">
        <v>3</v>
      </c>
    </row>
    <row r="26" spans="1:6" x14ac:dyDescent="0.25">
      <c r="A26" s="58" t="s">
        <v>82</v>
      </c>
      <c r="B26" s="55"/>
      <c r="C26" s="55"/>
      <c r="D26" s="55"/>
      <c r="E26" s="55"/>
    </row>
    <row r="27" spans="1:6" x14ac:dyDescent="0.25">
      <c r="A27" s="56" t="s">
        <v>153</v>
      </c>
      <c r="B27" s="59">
        <f>АТС!$B$15+'РСТ РСО-А'!I$6+'Иные услуги '!$C$5+'РСТ РСО-А'!$F9</f>
        <v>3447.28</v>
      </c>
      <c r="C27" s="59">
        <f>АТС!$B$15+'РСТ РСО-А'!J$6+'Иные услуги '!$C$5+'РСТ РСО-А'!$F9</f>
        <v>4186.04</v>
      </c>
      <c r="D27" s="59">
        <f>АТС!$B$15+'РСТ РСО-А'!K$6+'Иные услуги '!$C$5+'РСТ РСО-А'!$F9</f>
        <v>4519.9799999999996</v>
      </c>
      <c r="E27" s="59">
        <f>АТС!$B$15+'РСТ РСО-А'!L$6+'Иные услуги '!$C$5+'РСТ РСО-А'!$F9</f>
        <v>5068.2999999999993</v>
      </c>
    </row>
    <row r="28" spans="1:6" x14ac:dyDescent="0.25">
      <c r="A28" s="56" t="s">
        <v>78</v>
      </c>
      <c r="B28" s="59">
        <f>АТС!$B$15+'РСТ РСО-А'!I$6+'Иные услуги '!$C$5+'РСТ РСО-А'!$G9</f>
        <v>3337.64</v>
      </c>
      <c r="C28" s="59">
        <f>АТС!$B$15+'РСТ РСО-А'!J$6+'Иные услуги '!$C$5+'РСТ РСО-А'!$G9</f>
        <v>4076.4</v>
      </c>
      <c r="D28" s="59">
        <f>АТС!$B$15+'РСТ РСО-А'!K$6+'Иные услуги '!$C$5+'РСТ РСО-А'!$G9</f>
        <v>4410.34</v>
      </c>
      <c r="E28" s="59">
        <f>АТС!$B$15+'РСТ РСО-А'!L$6+'Иные услуги '!$C$5+'РСТ РСО-А'!$G9</f>
        <v>4958.66</v>
      </c>
    </row>
    <row r="29" spans="1:6" x14ac:dyDescent="0.25">
      <c r="A29" s="56" t="s">
        <v>79</v>
      </c>
      <c r="B29" s="59">
        <f>АТС!$B$15+'РСТ РСО-А'!I$6+'Иные услуги '!$C$5+'РСТ РСО-А'!$H9</f>
        <v>3247.95</v>
      </c>
      <c r="C29" s="59">
        <f>АТС!$B$15+'РСТ РСО-А'!J$6+'Иные услуги '!$C$5+'РСТ РСО-А'!$H9</f>
        <v>3986.71</v>
      </c>
      <c r="D29" s="59">
        <f>АТС!$B$15+'РСТ РСО-А'!K$6+'Иные услуги '!$C$5+'РСТ РСО-А'!$H9</f>
        <v>4320.6499999999996</v>
      </c>
      <c r="E29" s="59">
        <f>АТС!$B$15+'РСТ РСО-А'!L$6+'Иные услуги '!$C$5+'РСТ РСО-А'!$H9</f>
        <v>4868.9699999999993</v>
      </c>
    </row>
    <row r="30" spans="1:6" x14ac:dyDescent="0.25">
      <c r="A30" s="58" t="s">
        <v>86</v>
      </c>
      <c r="B30" s="60"/>
      <c r="C30" s="60"/>
      <c r="D30" s="60"/>
      <c r="E30" s="60"/>
    </row>
    <row r="31" spans="1:6" x14ac:dyDescent="0.25">
      <c r="A31" s="56" t="s">
        <v>153</v>
      </c>
      <c r="B31" s="59">
        <f>АТС!$B$16+'РСТ РСО-А'!I$6+'Иные услуги '!$C$5+'РСТ РСО-А'!$F9</f>
        <v>5478.5599999999995</v>
      </c>
      <c r="C31" s="59">
        <f>АТС!$B$16+'РСТ РСО-А'!J$6+'Иные услуги '!$C$5+'РСТ РСО-А'!$F9</f>
        <v>6217.32</v>
      </c>
      <c r="D31" s="59">
        <f>АТС!$B$16+'РСТ РСО-А'!K$6+'Иные услуги '!$C$5+'РСТ РСО-А'!$F9</f>
        <v>6551.2599999999993</v>
      </c>
      <c r="E31" s="59">
        <f>АТС!$B$16+'РСТ РСО-А'!L$6+'Иные услуги '!$C$5+'РСТ РСО-А'!$F9</f>
        <v>7099.58</v>
      </c>
    </row>
    <row r="32" spans="1:6" x14ac:dyDescent="0.25">
      <c r="A32" s="56" t="s">
        <v>78</v>
      </c>
      <c r="B32" s="59">
        <f>АТС!$B$16+'РСТ РСО-А'!I$6+'Иные услуги '!$C$5+'РСТ РСО-А'!$G9</f>
        <v>5368.92</v>
      </c>
      <c r="C32" s="59">
        <f>АТС!$B$16+'РСТ РСО-А'!J$6+'Иные услуги '!$C$5+'РСТ РСО-А'!$G9</f>
        <v>6107.68</v>
      </c>
      <c r="D32" s="59">
        <f>АТС!$B$16+'РСТ РСО-А'!K$6+'Иные услуги '!$C$5+'РСТ РСО-А'!$G9</f>
        <v>6441.62</v>
      </c>
      <c r="E32" s="59">
        <f>АТС!$B$16+'РСТ РСО-А'!L$6+'Иные услуги '!$C$5+'РСТ РСО-А'!$G9</f>
        <v>6989.9400000000005</v>
      </c>
    </row>
    <row r="33" spans="1:5" x14ac:dyDescent="0.25">
      <c r="A33" s="56" t="s">
        <v>79</v>
      </c>
      <c r="B33" s="59">
        <f>АТС!$B$16+'РСТ РСО-А'!I$6+'Иные услуги '!$C$5+'РСТ РСО-А'!$H9</f>
        <v>5279.23</v>
      </c>
      <c r="C33" s="59">
        <f>АТС!$B$16+'РСТ РСО-А'!J$6+'Иные услуги '!$C$5+'РСТ РСО-А'!$H9</f>
        <v>6017.99</v>
      </c>
      <c r="D33" s="59">
        <f>АТС!$B$16+'РСТ РСО-А'!K$6+'Иные услуги '!$C$5+'РСТ РСО-А'!$H9</f>
        <v>6351.9299999999994</v>
      </c>
      <c r="E33" s="59">
        <f>АТС!$B$16+'РСТ РСО-А'!L$6+'Иные услуги '!$C$5+'РСТ РСО-А'!$H9</f>
        <v>6900.25</v>
      </c>
    </row>
  </sheetData>
  <mergeCells count="9">
    <mergeCell ref="A2:E2"/>
    <mergeCell ref="A1:E1"/>
    <mergeCell ref="B8:E8"/>
    <mergeCell ref="A22:E22"/>
    <mergeCell ref="A24:A25"/>
    <mergeCell ref="B24:E24"/>
    <mergeCell ref="A8:A9"/>
    <mergeCell ref="A5:E5"/>
    <mergeCell ref="A4:E4"/>
  </mergeCells>
  <pageMargins left="0.25" right="0.17" top="0.27" bottom="0.24" header="0.19" footer="0.17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64"/>
  <sheetViews>
    <sheetView view="pageBreakPreview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P434" sqref="P434"/>
    </sheetView>
  </sheetViews>
  <sheetFormatPr defaultRowHeight="15" x14ac:dyDescent="0.25"/>
  <cols>
    <col min="1" max="1" width="14.25" style="63" customWidth="1"/>
    <col min="2" max="9" width="12" style="63" customWidth="1"/>
    <col min="10" max="10" width="12.375" style="63" customWidth="1"/>
    <col min="11" max="11" width="12.625" style="63" customWidth="1"/>
    <col min="12" max="12" width="11.75" style="63" customWidth="1"/>
    <col min="13" max="25" width="12" style="63" customWidth="1"/>
    <col min="26" max="26" width="9" style="31"/>
    <col min="27" max="27" width="11.25" style="31" customWidth="1"/>
    <col min="28" max="16384" width="9" style="31"/>
  </cols>
  <sheetData>
    <row r="1" spans="1:27" s="76" customFormat="1" ht="44.25" customHeight="1" x14ac:dyDescent="0.25">
      <c r="A1" s="162" t="s">
        <v>139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</row>
    <row r="2" spans="1:27" ht="18.75" customHeight="1" x14ac:dyDescent="0.2">
      <c r="A2" s="163" t="s">
        <v>161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</row>
    <row r="3" spans="1:27" ht="39.75" customHeight="1" x14ac:dyDescent="0.2">
      <c r="A3" s="164" t="s">
        <v>88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</row>
    <row r="4" spans="1:27" ht="25.5" customHeight="1" x14ac:dyDescent="0.2">
      <c r="A4" s="165" t="s">
        <v>36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</row>
    <row r="7" spans="1:27" x14ac:dyDescent="0.25">
      <c r="A7" s="63" t="s">
        <v>95</v>
      </c>
    </row>
    <row r="9" spans="1:27" s="76" customFormat="1" x14ac:dyDescent="0.25">
      <c r="A9" s="74" t="s">
        <v>96</v>
      </c>
      <c r="B9" s="74"/>
      <c r="C9" s="74"/>
      <c r="D9" s="75"/>
      <c r="E9" s="75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</row>
    <row r="10" spans="1:27" x14ac:dyDescent="0.25">
      <c r="A10" s="73" t="s">
        <v>157</v>
      </c>
      <c r="B10" s="64"/>
      <c r="C10" s="64"/>
      <c r="D10" s="64"/>
    </row>
    <row r="11" spans="1:27" ht="12.75" customHeight="1" x14ac:dyDescent="0.2">
      <c r="A11" s="143" t="s">
        <v>35</v>
      </c>
      <c r="B11" s="146" t="s">
        <v>97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8"/>
    </row>
    <row r="12" spans="1:27" ht="12.75" customHeight="1" x14ac:dyDescent="0.2">
      <c r="A12" s="144"/>
      <c r="B12" s="149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1"/>
    </row>
    <row r="13" spans="1:27" ht="12.75" customHeight="1" x14ac:dyDescent="0.2">
      <c r="A13" s="144"/>
      <c r="B13" s="152" t="s">
        <v>98</v>
      </c>
      <c r="C13" s="154" t="s">
        <v>99</v>
      </c>
      <c r="D13" s="154" t="s">
        <v>100</v>
      </c>
      <c r="E13" s="154" t="s">
        <v>101</v>
      </c>
      <c r="F13" s="154" t="s">
        <v>102</v>
      </c>
      <c r="G13" s="154" t="s">
        <v>103</v>
      </c>
      <c r="H13" s="154" t="s">
        <v>104</v>
      </c>
      <c r="I13" s="154" t="s">
        <v>105</v>
      </c>
      <c r="J13" s="154" t="s">
        <v>106</v>
      </c>
      <c r="K13" s="154" t="s">
        <v>107</v>
      </c>
      <c r="L13" s="154" t="s">
        <v>108</v>
      </c>
      <c r="M13" s="154" t="s">
        <v>109</v>
      </c>
      <c r="N13" s="156" t="s">
        <v>110</v>
      </c>
      <c r="O13" s="154" t="s">
        <v>111</v>
      </c>
      <c r="P13" s="154" t="s">
        <v>112</v>
      </c>
      <c r="Q13" s="154" t="s">
        <v>113</v>
      </c>
      <c r="R13" s="154" t="s">
        <v>114</v>
      </c>
      <c r="S13" s="154" t="s">
        <v>115</v>
      </c>
      <c r="T13" s="154" t="s">
        <v>116</v>
      </c>
      <c r="U13" s="154" t="s">
        <v>117</v>
      </c>
      <c r="V13" s="154" t="s">
        <v>118</v>
      </c>
      <c r="W13" s="154" t="s">
        <v>119</v>
      </c>
      <c r="X13" s="154" t="s">
        <v>120</v>
      </c>
      <c r="Y13" s="154" t="s">
        <v>121</v>
      </c>
    </row>
    <row r="14" spans="1:27" ht="11.25" customHeight="1" x14ac:dyDescent="0.2">
      <c r="A14" s="145"/>
      <c r="B14" s="153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7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</row>
    <row r="15" spans="1:27" ht="18.75" customHeight="1" x14ac:dyDescent="0.2">
      <c r="A15" s="65">
        <f>АТС!A41</f>
        <v>43831</v>
      </c>
      <c r="B15" s="69">
        <f>VLOOKUP($A15+ROUND((COLUMN()-2)/24,5),АТС!$A$41:$F$784,6)+'РСТ РСО-А'!$F$9+'Иные услуги '!$C$5+'РСТ РСО-А'!$I$6</f>
        <v>3579.8599999999997</v>
      </c>
      <c r="C15" s="116">
        <f>VLOOKUP($A15+ROUND((COLUMN()-2)/24,5),АТС!$A$41:$F$784,6)+'РСТ РСО-А'!$F$9+'Иные услуги '!$C$5+'РСТ РСО-А'!$I$6</f>
        <v>3528.39</v>
      </c>
      <c r="D15" s="116">
        <f>VLOOKUP($A15+ROUND((COLUMN()-2)/24,5),АТС!$A$41:$F$784,6)+'РСТ РСО-А'!$F$9+'Иные услуги '!$C$5+'РСТ РСО-А'!$I$6</f>
        <v>3453.73</v>
      </c>
      <c r="E15" s="116">
        <f>VLOOKUP($A15+ROUND((COLUMN()-2)/24,5),АТС!$A$41:$F$784,6)+'РСТ РСО-А'!$F$9+'Иные услуги '!$C$5+'РСТ РСО-А'!$I$6</f>
        <v>3431.3999999999996</v>
      </c>
      <c r="F15" s="116">
        <f>VLOOKUP($A15+ROUND((COLUMN()-2)/24,5),АТС!$A$41:$F$784,6)+'РСТ РСО-А'!$F$9+'Иные услуги '!$C$5+'РСТ РСО-А'!$I$6</f>
        <v>3431.45</v>
      </c>
      <c r="G15" s="116">
        <f>VLOOKUP($A15+ROUND((COLUMN()-2)/24,5),АТС!$A$41:$F$784,6)+'РСТ РСО-А'!$F$9+'Иные услуги '!$C$5+'РСТ РСО-А'!$I$6</f>
        <v>3431.41</v>
      </c>
      <c r="H15" s="116">
        <f>VLOOKUP($A15+ROUND((COLUMN()-2)/24,5),АТС!$A$41:$F$784,6)+'РСТ РСО-А'!$F$9+'Иные услуги '!$C$5+'РСТ РСО-А'!$I$6</f>
        <v>3430.96</v>
      </c>
      <c r="I15" s="116">
        <f>VLOOKUP($A15+ROUND((COLUMN()-2)/24,5),АТС!$A$41:$F$784,6)+'РСТ РСО-А'!$F$9+'Иные услуги '!$C$5+'РСТ РСО-А'!$I$6</f>
        <v>3430.77</v>
      </c>
      <c r="J15" s="116">
        <f>VLOOKUP($A15+ROUND((COLUMN()-2)/24,5),АТС!$A$41:$F$784,6)+'РСТ РСО-А'!$F$9+'Иные услуги '!$C$5+'РСТ РСО-А'!$I$6</f>
        <v>3430.92</v>
      </c>
      <c r="K15" s="116">
        <f>VLOOKUP($A15+ROUND((COLUMN()-2)/24,5),АТС!$A$41:$F$784,6)+'РСТ РСО-А'!$F$9+'Иные услуги '!$C$5+'РСТ РСО-А'!$I$6</f>
        <v>3430.9700000000003</v>
      </c>
      <c r="L15" s="116">
        <f>VLOOKUP($A15+ROUND((COLUMN()-2)/24,5),АТС!$A$41:$F$784,6)+'РСТ РСО-А'!$F$9+'Иные услуги '!$C$5+'РСТ РСО-А'!$I$6</f>
        <v>3430.84</v>
      </c>
      <c r="M15" s="116">
        <f>VLOOKUP($A15+ROUND((COLUMN()-2)/24,5),АТС!$A$41:$F$784,6)+'РСТ РСО-А'!$F$9+'Иные услуги '!$C$5+'РСТ РСО-А'!$I$6</f>
        <v>3430.79</v>
      </c>
      <c r="N15" s="116">
        <f>VLOOKUP($A15+ROUND((COLUMN()-2)/24,5),АТС!$A$41:$F$784,6)+'РСТ РСО-А'!$F$9+'Иные услуги '!$C$5+'РСТ РСО-А'!$I$6</f>
        <v>3430.89</v>
      </c>
      <c r="O15" s="116">
        <f>VLOOKUP($A15+ROUND((COLUMN()-2)/24,5),АТС!$A$41:$F$784,6)+'РСТ РСО-А'!$F$9+'Иные услуги '!$C$5+'РСТ РСО-А'!$I$6</f>
        <v>3430.95</v>
      </c>
      <c r="P15" s="116">
        <f>VLOOKUP($A15+ROUND((COLUMN()-2)/24,5),АТС!$A$41:$F$784,6)+'РСТ РСО-А'!$F$9+'Иные услуги '!$C$5+'РСТ РСО-А'!$I$6</f>
        <v>3431.04</v>
      </c>
      <c r="Q15" s="116">
        <f>VLOOKUP($A15+ROUND((COLUMN()-2)/24,5),АТС!$A$41:$F$784,6)+'РСТ РСО-А'!$F$9+'Иные услуги '!$C$5+'РСТ РСО-А'!$I$6</f>
        <v>3430.98</v>
      </c>
      <c r="R15" s="116">
        <f>VLOOKUP($A15+ROUND((COLUMN()-2)/24,5),АТС!$A$41:$F$784,6)+'РСТ РСО-А'!$F$9+'Иные услуги '!$C$5+'РСТ РСО-А'!$I$6</f>
        <v>3430.6</v>
      </c>
      <c r="S15" s="116">
        <f>VLOOKUP($A15+ROUND((COLUMN()-2)/24,5),АТС!$A$41:$F$784,6)+'РСТ РСО-А'!$F$9+'Иные услуги '!$C$5+'РСТ РСО-А'!$I$6</f>
        <v>3430.93</v>
      </c>
      <c r="T15" s="116">
        <f>VLOOKUP($A15+ROUND((COLUMN()-2)/24,5),АТС!$A$41:$F$784,6)+'РСТ РСО-А'!$F$9+'Иные услуги '!$C$5+'РСТ РСО-А'!$I$6</f>
        <v>3430.34</v>
      </c>
      <c r="U15" s="116">
        <f>VLOOKUP($A15+ROUND((COLUMN()-2)/24,5),АТС!$A$41:$F$784,6)+'РСТ РСО-А'!$F$9+'Иные услуги '!$C$5+'РСТ РСО-А'!$I$6</f>
        <v>3477.68</v>
      </c>
      <c r="V15" s="116">
        <f>VLOOKUP($A15+ROUND((COLUMN()-2)/24,5),АТС!$A$41:$F$784,6)+'РСТ РСО-А'!$F$9+'Иные услуги '!$C$5+'РСТ РСО-А'!$I$6</f>
        <v>3462.89</v>
      </c>
      <c r="W15" s="116">
        <f>VLOOKUP($A15+ROUND((COLUMN()-2)/24,5),АТС!$A$41:$F$784,6)+'РСТ РСО-А'!$F$9+'Иные услуги '!$C$5+'РСТ РСО-А'!$I$6</f>
        <v>3430.41</v>
      </c>
      <c r="X15" s="116">
        <f>VLOOKUP($A15+ROUND((COLUMN()-2)/24,5),АТС!$A$41:$F$784,6)+'РСТ РСО-А'!$F$9+'Иные услуги '!$C$5+'РСТ РСО-А'!$I$6</f>
        <v>3649.72</v>
      </c>
      <c r="Y15" s="116">
        <f>VLOOKUP($A15+ROUND((COLUMN()-2)/24,5),АТС!$A$41:$F$784,6)+'РСТ РСО-А'!$F$9+'Иные услуги '!$C$5+'РСТ РСО-А'!$I$6</f>
        <v>3585.54</v>
      </c>
      <c r="AA15" s="66"/>
    </row>
    <row r="16" spans="1:27" x14ac:dyDescent="0.2">
      <c r="A16" s="65">
        <f>A15+1</f>
        <v>43832</v>
      </c>
      <c r="B16" s="116">
        <f>VLOOKUP($A16+ROUND((COLUMN()-2)/24,5),АТС!$A$41:$F$784,6)+'РСТ РСО-А'!$F$9+'Иные услуги '!$C$5+'РСТ РСО-А'!$I$6</f>
        <v>3431.09</v>
      </c>
      <c r="C16" s="116">
        <f>VLOOKUP($A16+ROUND((COLUMN()-2)/24,5),АТС!$A$41:$F$784,6)+'РСТ РСО-А'!$F$9+'Иные услуги '!$C$5+'РСТ РСО-А'!$I$6</f>
        <v>3431.29</v>
      </c>
      <c r="D16" s="116">
        <f>VLOOKUP($A16+ROUND((COLUMN()-2)/24,5),АТС!$A$41:$F$784,6)+'РСТ РСО-А'!$F$9+'Иные услуги '!$C$5+'РСТ РСО-А'!$I$6</f>
        <v>3431.34</v>
      </c>
      <c r="E16" s="116">
        <f>VLOOKUP($A16+ROUND((COLUMN()-2)/24,5),АТС!$A$41:$F$784,6)+'РСТ РСО-А'!$F$9+'Иные услуги '!$C$5+'РСТ РСО-А'!$I$6</f>
        <v>3431.39</v>
      </c>
      <c r="F16" s="116">
        <f>VLOOKUP($A16+ROUND((COLUMN()-2)/24,5),АТС!$A$41:$F$784,6)+'РСТ РСО-А'!$F$9+'Иные услуги '!$C$5+'РСТ РСО-А'!$I$6</f>
        <v>3431.39</v>
      </c>
      <c r="G16" s="116">
        <f>VLOOKUP($A16+ROUND((COLUMN()-2)/24,5),АТС!$A$41:$F$784,6)+'РСТ РСО-А'!$F$9+'Иные услуги '!$C$5+'РСТ РСО-А'!$I$6</f>
        <v>3431.3599999999997</v>
      </c>
      <c r="H16" s="116">
        <f>VLOOKUP($A16+ROUND((COLUMN()-2)/24,5),АТС!$A$41:$F$784,6)+'РСТ РСО-А'!$F$9+'Иные услуги '!$C$5+'РСТ РСО-А'!$I$6</f>
        <v>3430.8599999999997</v>
      </c>
      <c r="I16" s="116">
        <f>VLOOKUP($A16+ROUND((COLUMN()-2)/24,5),АТС!$A$41:$F$784,6)+'РСТ РСО-А'!$F$9+'Иные услуги '!$C$5+'РСТ РСО-А'!$I$6</f>
        <v>3430.71</v>
      </c>
      <c r="J16" s="116">
        <f>VLOOKUP($A16+ROUND((COLUMN()-2)/24,5),АТС!$A$41:$F$784,6)+'РСТ РСО-А'!$F$9+'Иные услуги '!$C$5+'РСТ РСО-А'!$I$6</f>
        <v>3430.7799999999997</v>
      </c>
      <c r="K16" s="116">
        <f>VLOOKUP($A16+ROUND((COLUMN()-2)/24,5),АТС!$A$41:$F$784,6)+'РСТ РСО-А'!$F$9+'Иные услуги '!$C$5+'РСТ РСО-А'!$I$6</f>
        <v>3430.67</v>
      </c>
      <c r="L16" s="116">
        <f>VLOOKUP($A16+ROUND((COLUMN()-2)/24,5),АТС!$A$41:$F$784,6)+'РСТ РСО-А'!$F$9+'Иные услуги '!$C$5+'РСТ РСО-А'!$I$6</f>
        <v>3430.25</v>
      </c>
      <c r="M16" s="116">
        <f>VLOOKUP($A16+ROUND((COLUMN()-2)/24,5),АТС!$A$41:$F$784,6)+'РСТ РСО-А'!$F$9+'Иные услуги '!$C$5+'РСТ РСО-А'!$I$6</f>
        <v>3430.45</v>
      </c>
      <c r="N16" s="116">
        <f>VLOOKUP($A16+ROUND((COLUMN()-2)/24,5),АТС!$A$41:$F$784,6)+'РСТ РСО-А'!$F$9+'Иные услуги '!$C$5+'РСТ РСО-А'!$I$6</f>
        <v>3430.54</v>
      </c>
      <c r="O16" s="116">
        <f>VLOOKUP($A16+ROUND((COLUMN()-2)/24,5),АТС!$A$41:$F$784,6)+'РСТ РСО-А'!$F$9+'Иные услуги '!$C$5+'РСТ РСО-А'!$I$6</f>
        <v>3430.5</v>
      </c>
      <c r="P16" s="116">
        <f>VLOOKUP($A16+ROUND((COLUMN()-2)/24,5),АТС!$A$41:$F$784,6)+'РСТ РСО-А'!$F$9+'Иные услуги '!$C$5+'РСТ РСО-А'!$I$6</f>
        <v>3430.51</v>
      </c>
      <c r="Q16" s="116">
        <f>VLOOKUP($A16+ROUND((COLUMN()-2)/24,5),АТС!$A$41:$F$784,6)+'РСТ РСО-А'!$F$9+'Иные услуги '!$C$5+'РСТ РСО-А'!$I$6</f>
        <v>3430.92</v>
      </c>
      <c r="R16" s="116">
        <f>VLOOKUP($A16+ROUND((COLUMN()-2)/24,5),АТС!$A$41:$F$784,6)+'РСТ РСО-А'!$F$9+'Иные услуги '!$C$5+'РСТ РСО-А'!$I$6</f>
        <v>3430.48</v>
      </c>
      <c r="S16" s="116">
        <f>VLOOKUP($A16+ROUND((COLUMN()-2)/24,5),АТС!$A$41:$F$784,6)+'РСТ РСО-А'!$F$9+'Иные услуги '!$C$5+'РСТ РСО-А'!$I$6</f>
        <v>3527.83</v>
      </c>
      <c r="T16" s="116">
        <f>VLOOKUP($A16+ROUND((COLUMN()-2)/24,5),АТС!$A$41:$F$784,6)+'РСТ РСО-А'!$F$9+'Иные услуги '!$C$5+'РСТ РСО-А'!$I$6</f>
        <v>3429.3199999999997</v>
      </c>
      <c r="U16" s="116">
        <f>VLOOKUP($A16+ROUND((COLUMN()-2)/24,5),АТС!$A$41:$F$784,6)+'РСТ РСО-А'!$F$9+'Иные услуги '!$C$5+'РСТ РСО-А'!$I$6</f>
        <v>3429.38</v>
      </c>
      <c r="V16" s="116">
        <f>VLOOKUP($A16+ROUND((COLUMN()-2)/24,5),АТС!$A$41:$F$784,6)+'РСТ РСО-А'!$F$9+'Иные услуги '!$C$5+'РСТ РСО-А'!$I$6</f>
        <v>3429.38</v>
      </c>
      <c r="W16" s="116">
        <f>VLOOKUP($A16+ROUND((COLUMN()-2)/24,5),АТС!$A$41:$F$784,6)+'РСТ РСО-А'!$F$9+'Иные услуги '!$C$5+'РСТ РСО-А'!$I$6</f>
        <v>3429.43</v>
      </c>
      <c r="X16" s="116">
        <f>VLOOKUP($A16+ROUND((COLUMN()-2)/24,5),АТС!$A$41:$F$784,6)+'РСТ РСО-А'!$F$9+'Иные услуги '!$C$5+'РСТ РСО-А'!$I$6</f>
        <v>3768.34</v>
      </c>
      <c r="Y16" s="116">
        <f>VLOOKUP($A16+ROUND((COLUMN()-2)/24,5),АТС!$A$41:$F$784,6)+'РСТ РСО-А'!$F$9+'Иные услуги '!$C$5+'РСТ РСО-А'!$I$6</f>
        <v>3525.0199999999995</v>
      </c>
    </row>
    <row r="17" spans="1:25" x14ac:dyDescent="0.2">
      <c r="A17" s="65">
        <f t="shared" ref="A17:A44" si="0">A16+1</f>
        <v>43833</v>
      </c>
      <c r="B17" s="116">
        <f>VLOOKUP($A17+ROUND((COLUMN()-2)/24,5),АТС!$A$41:$F$784,6)+'РСТ РСО-А'!$F$9+'Иные услуги '!$C$5+'РСТ РСО-А'!$I$6</f>
        <v>3441.09</v>
      </c>
      <c r="C17" s="116">
        <f>VLOOKUP($A17+ROUND((COLUMN()-2)/24,5),АТС!$A$41:$F$784,6)+'РСТ РСО-А'!$F$9+'Иные услуги '!$C$5+'РСТ РСО-А'!$I$6</f>
        <v>3431.27</v>
      </c>
      <c r="D17" s="116">
        <f>VLOOKUP($A17+ROUND((COLUMN()-2)/24,5),АТС!$A$41:$F$784,6)+'РСТ РСО-А'!$F$9+'Иные услуги '!$C$5+'РСТ РСО-А'!$I$6</f>
        <v>3431.42</v>
      </c>
      <c r="E17" s="116">
        <f>VLOOKUP($A17+ROUND((COLUMN()-2)/24,5),АТС!$A$41:$F$784,6)+'РСТ РСО-А'!$F$9+'Иные услуги '!$C$5+'РСТ РСО-А'!$I$6</f>
        <v>3431.4399999999996</v>
      </c>
      <c r="F17" s="116">
        <f>VLOOKUP($A17+ROUND((COLUMN()-2)/24,5),АТС!$A$41:$F$784,6)+'РСТ РСО-А'!$F$9+'Иные услуги '!$C$5+'РСТ РСО-А'!$I$6</f>
        <v>3431.43</v>
      </c>
      <c r="G17" s="116">
        <f>VLOOKUP($A17+ROUND((COLUMN()-2)/24,5),АТС!$A$41:$F$784,6)+'РСТ РСО-А'!$F$9+'Иные услуги '!$C$5+'РСТ РСО-А'!$I$6</f>
        <v>3431.41</v>
      </c>
      <c r="H17" s="116">
        <f>VLOOKUP($A17+ROUND((COLUMN()-2)/24,5),АТС!$A$41:$F$784,6)+'РСТ РСО-А'!$F$9+'Иные услуги '!$C$5+'РСТ РСО-А'!$I$6</f>
        <v>3430.87</v>
      </c>
      <c r="I17" s="116">
        <f>VLOOKUP($A17+ROUND((COLUMN()-2)/24,5),АТС!$A$41:$F$784,6)+'РСТ РСО-А'!$F$9+'Иные услуги '!$C$5+'РСТ РСО-А'!$I$6</f>
        <v>3430.7200000000003</v>
      </c>
      <c r="J17" s="116">
        <f>VLOOKUP($A17+ROUND((COLUMN()-2)/24,5),АТС!$A$41:$F$784,6)+'РСТ РСО-А'!$F$9+'Иные услуги '!$C$5+'РСТ РСО-А'!$I$6</f>
        <v>3430.71</v>
      </c>
      <c r="K17" s="116">
        <f>VLOOKUP($A17+ROUND((COLUMN()-2)/24,5),АТС!$A$41:$F$784,6)+'РСТ РСО-А'!$F$9+'Иные услуги '!$C$5+'РСТ РСО-А'!$I$6</f>
        <v>3430.7</v>
      </c>
      <c r="L17" s="116">
        <f>VLOOKUP($A17+ROUND((COLUMN()-2)/24,5),АТС!$A$41:$F$784,6)+'РСТ РСО-А'!$F$9+'Иные услуги '!$C$5+'РСТ РСО-А'!$I$6</f>
        <v>3430.81</v>
      </c>
      <c r="M17" s="116">
        <f>VLOOKUP($A17+ROUND((COLUMN()-2)/24,5),АТС!$A$41:$F$784,6)+'РСТ РСО-А'!$F$9+'Иные услуги '!$C$5+'РСТ РСО-А'!$I$6</f>
        <v>3430.92</v>
      </c>
      <c r="N17" s="116">
        <f>VLOOKUP($A17+ROUND((COLUMN()-2)/24,5),АТС!$A$41:$F$784,6)+'РСТ РСО-А'!$F$9+'Иные услуги '!$C$5+'РСТ РСО-А'!$I$6</f>
        <v>3430.9399999999996</v>
      </c>
      <c r="O17" s="116">
        <f>VLOOKUP($A17+ROUND((COLUMN()-2)/24,5),АТС!$A$41:$F$784,6)+'РСТ РСО-А'!$F$9+'Иные услуги '!$C$5+'РСТ РСО-А'!$I$6</f>
        <v>3430.9700000000003</v>
      </c>
      <c r="P17" s="116">
        <f>VLOOKUP($A17+ROUND((COLUMN()-2)/24,5),АТС!$A$41:$F$784,6)+'РСТ РСО-А'!$F$9+'Иные услуги '!$C$5+'РСТ РСО-А'!$I$6</f>
        <v>3431.04</v>
      </c>
      <c r="Q17" s="116">
        <f>VLOOKUP($A17+ROUND((COLUMN()-2)/24,5),АТС!$A$41:$F$784,6)+'РСТ РСО-А'!$F$9+'Иные услуги '!$C$5+'РСТ РСО-А'!$I$6</f>
        <v>3430.9700000000003</v>
      </c>
      <c r="R17" s="116">
        <f>VLOOKUP($A17+ROUND((COLUMN()-2)/24,5),АТС!$A$41:$F$784,6)+'РСТ РСО-А'!$F$9+'Иные услуги '!$C$5+'РСТ РСО-А'!$I$6</f>
        <v>3456.62</v>
      </c>
      <c r="S17" s="116">
        <f>VLOOKUP($A17+ROUND((COLUMN()-2)/24,5),АТС!$A$41:$F$784,6)+'РСТ РСО-А'!$F$9+'Иные услуги '!$C$5+'РСТ РСО-А'!$I$6</f>
        <v>3520.0699999999997</v>
      </c>
      <c r="T17" s="116">
        <f>VLOOKUP($A17+ROUND((COLUMN()-2)/24,5),АТС!$A$41:$F$784,6)+'РСТ РСО-А'!$F$9+'Иные услуги '!$C$5+'РСТ РСО-А'!$I$6</f>
        <v>3429.89</v>
      </c>
      <c r="U17" s="116">
        <f>VLOOKUP($A17+ROUND((COLUMN()-2)/24,5),АТС!$A$41:$F$784,6)+'РСТ РСО-А'!$F$9+'Иные услуги '!$C$5+'РСТ РСО-А'!$I$6</f>
        <v>3430</v>
      </c>
      <c r="V17" s="116">
        <f>VLOOKUP($A17+ROUND((COLUMN()-2)/24,5),АТС!$A$41:$F$784,6)+'РСТ РСО-А'!$F$9+'Иные услуги '!$C$5+'РСТ РСО-А'!$I$6</f>
        <v>3429.98</v>
      </c>
      <c r="W17" s="116">
        <f>VLOOKUP($A17+ROUND((COLUMN()-2)/24,5),АТС!$A$41:$F$784,6)+'РСТ РСО-А'!$F$9+'Иные услуги '!$C$5+'РСТ РСО-А'!$I$6</f>
        <v>3430.14</v>
      </c>
      <c r="X17" s="116">
        <f>VLOOKUP($A17+ROUND((COLUMN()-2)/24,5),АТС!$A$41:$F$784,6)+'РСТ РСО-А'!$F$9+'Иные услуги '!$C$5+'РСТ РСО-А'!$I$6</f>
        <v>3602.29</v>
      </c>
      <c r="Y17" s="116">
        <f>VLOOKUP($A17+ROUND((COLUMN()-2)/24,5),АТС!$A$41:$F$784,6)+'РСТ РСО-А'!$F$9+'Иные услуги '!$C$5+'РСТ РСО-А'!$I$6</f>
        <v>3512.17</v>
      </c>
    </row>
    <row r="18" spans="1:25" x14ac:dyDescent="0.2">
      <c r="A18" s="65">
        <f t="shared" si="0"/>
        <v>43834</v>
      </c>
      <c r="B18" s="116">
        <f>VLOOKUP($A18+ROUND((COLUMN()-2)/24,5),АТС!$A$41:$F$784,6)+'РСТ РСО-А'!$F$9+'Иные услуги '!$C$5+'РСТ РСО-А'!$I$6</f>
        <v>3441.2799999999997</v>
      </c>
      <c r="C18" s="116">
        <f>VLOOKUP($A18+ROUND((COLUMN()-2)/24,5),АТС!$A$41:$F$784,6)+'РСТ РСО-А'!$F$9+'Иные услуги '!$C$5+'РСТ РСО-А'!$I$6</f>
        <v>3431.33</v>
      </c>
      <c r="D18" s="116">
        <f>VLOOKUP($A18+ROUND((COLUMN()-2)/24,5),АТС!$A$41:$F$784,6)+'РСТ РСО-А'!$F$9+'Иные услуги '!$C$5+'РСТ РСО-А'!$I$6</f>
        <v>3431.41</v>
      </c>
      <c r="E18" s="116">
        <f>VLOOKUP($A18+ROUND((COLUMN()-2)/24,5),АТС!$A$41:$F$784,6)+'РСТ РСО-А'!$F$9+'Иные услуги '!$C$5+'РСТ РСО-А'!$I$6</f>
        <v>3431.43</v>
      </c>
      <c r="F18" s="116">
        <f>VLOOKUP($A18+ROUND((COLUMN()-2)/24,5),АТС!$A$41:$F$784,6)+'РСТ РСО-А'!$F$9+'Иные услуги '!$C$5+'РСТ РСО-А'!$I$6</f>
        <v>3431.42</v>
      </c>
      <c r="G18" s="116">
        <f>VLOOKUP($A18+ROUND((COLUMN()-2)/24,5),АТС!$A$41:$F$784,6)+'РСТ РСО-А'!$F$9+'Иные услуги '!$C$5+'РСТ РСО-А'!$I$6</f>
        <v>3431.39</v>
      </c>
      <c r="H18" s="116">
        <f>VLOOKUP($A18+ROUND((COLUMN()-2)/24,5),АТС!$A$41:$F$784,6)+'РСТ РСО-А'!$F$9+'Иные услуги '!$C$5+'РСТ РСО-А'!$I$6</f>
        <v>3430.83</v>
      </c>
      <c r="I18" s="116">
        <f>VLOOKUP($A18+ROUND((COLUMN()-2)/24,5),АТС!$A$41:$F$784,6)+'РСТ РСО-А'!$F$9+'Иные услуги '!$C$5+'РСТ РСО-А'!$I$6</f>
        <v>3430.66</v>
      </c>
      <c r="J18" s="116">
        <f>VLOOKUP($A18+ROUND((COLUMN()-2)/24,5),АТС!$A$41:$F$784,6)+'РСТ РСО-А'!$F$9+'Иные услуги '!$C$5+'РСТ РСО-А'!$I$6</f>
        <v>3430.71</v>
      </c>
      <c r="K18" s="116">
        <f>VLOOKUP($A18+ROUND((COLUMN()-2)/24,5),АТС!$A$41:$F$784,6)+'РСТ РСО-А'!$F$9+'Иные услуги '!$C$5+'РСТ РСО-А'!$I$6</f>
        <v>3430.7200000000003</v>
      </c>
      <c r="L18" s="116">
        <f>VLOOKUP($A18+ROUND((COLUMN()-2)/24,5),АТС!$A$41:$F$784,6)+'РСТ РСО-А'!$F$9+'Иные услуги '!$C$5+'РСТ РСО-А'!$I$6</f>
        <v>3430.84</v>
      </c>
      <c r="M18" s="116">
        <f>VLOOKUP($A18+ROUND((COLUMN()-2)/24,5),АТС!$A$41:$F$784,6)+'РСТ РСО-А'!$F$9+'Иные услуги '!$C$5+'РСТ РСО-А'!$I$6</f>
        <v>3430.8999999999996</v>
      </c>
      <c r="N18" s="116">
        <f>VLOOKUP($A18+ROUND((COLUMN()-2)/24,5),АТС!$A$41:$F$784,6)+'РСТ РСО-А'!$F$9+'Иные услуги '!$C$5+'РСТ РСО-А'!$I$6</f>
        <v>3430.95</v>
      </c>
      <c r="O18" s="116">
        <f>VLOOKUP($A18+ROUND((COLUMN()-2)/24,5),АТС!$A$41:$F$784,6)+'РСТ РСО-А'!$F$9+'Иные услуги '!$C$5+'РСТ РСО-А'!$I$6</f>
        <v>3430.95</v>
      </c>
      <c r="P18" s="116">
        <f>VLOOKUP($A18+ROUND((COLUMN()-2)/24,5),АТС!$A$41:$F$784,6)+'РСТ РСО-А'!$F$9+'Иные услуги '!$C$5+'РСТ РСО-А'!$I$6</f>
        <v>3431.01</v>
      </c>
      <c r="Q18" s="116">
        <f>VLOOKUP($A18+ROUND((COLUMN()-2)/24,5),АТС!$A$41:$F$784,6)+'РСТ РСО-А'!$F$9+'Иные услуги '!$C$5+'РСТ РСО-А'!$I$6</f>
        <v>3430.9399999999996</v>
      </c>
      <c r="R18" s="116">
        <f>VLOOKUP($A18+ROUND((COLUMN()-2)/24,5),АТС!$A$41:$F$784,6)+'РСТ РСО-А'!$F$9+'Иные услуги '!$C$5+'РСТ РСО-А'!$I$6</f>
        <v>3458.0699999999997</v>
      </c>
      <c r="S18" s="116">
        <f>VLOOKUP($A18+ROUND((COLUMN()-2)/24,5),АТС!$A$41:$F$784,6)+'РСТ РСО-А'!$F$9+'Иные услуги '!$C$5+'РСТ РСО-А'!$I$6</f>
        <v>3521.47</v>
      </c>
      <c r="T18" s="116">
        <f>VLOOKUP($A18+ROUND((COLUMN()-2)/24,5),АТС!$A$41:$F$784,6)+'РСТ РСО-А'!$F$9+'Иные услуги '!$C$5+'РСТ РСО-А'!$I$6</f>
        <v>3429.8999999999996</v>
      </c>
      <c r="U18" s="116">
        <f>VLOOKUP($A18+ROUND((COLUMN()-2)/24,5),АТС!$A$41:$F$784,6)+'РСТ РСО-А'!$F$9+'Иные услуги '!$C$5+'РСТ РСО-А'!$I$6</f>
        <v>3429.83</v>
      </c>
      <c r="V18" s="116">
        <f>VLOOKUP($A18+ROUND((COLUMN()-2)/24,5),АТС!$A$41:$F$784,6)+'РСТ РСО-А'!$F$9+'Иные услуги '!$C$5+'РСТ РСО-А'!$I$6</f>
        <v>3429.93</v>
      </c>
      <c r="W18" s="116">
        <f>VLOOKUP($A18+ROUND((COLUMN()-2)/24,5),АТС!$A$41:$F$784,6)+'РСТ РСО-А'!$F$9+'Иные услуги '!$C$5+'РСТ РСО-А'!$I$6</f>
        <v>3430.0699999999997</v>
      </c>
      <c r="X18" s="116">
        <f>VLOOKUP($A18+ROUND((COLUMN()-2)/24,5),АТС!$A$41:$F$784,6)+'РСТ РСО-А'!$F$9+'Иные услуги '!$C$5+'РСТ РСО-А'!$I$6</f>
        <v>3608.34</v>
      </c>
      <c r="Y18" s="116">
        <f>VLOOKUP($A18+ROUND((COLUMN()-2)/24,5),АТС!$A$41:$F$784,6)+'РСТ РСО-А'!$F$9+'Иные услуги '!$C$5+'РСТ РСО-А'!$I$6</f>
        <v>3514.01</v>
      </c>
    </row>
    <row r="19" spans="1:25" x14ac:dyDescent="0.2">
      <c r="A19" s="65">
        <f t="shared" si="0"/>
        <v>43835</v>
      </c>
      <c r="B19" s="116">
        <f>VLOOKUP($A19+ROUND((COLUMN()-2)/24,5),АТС!$A$41:$F$784,6)+'РСТ РСО-А'!$F$9+'Иные услуги '!$C$5+'РСТ РСО-А'!$I$6</f>
        <v>3441.1499999999996</v>
      </c>
      <c r="C19" s="116">
        <f>VLOOKUP($A19+ROUND((COLUMN()-2)/24,5),АТС!$A$41:$F$784,6)+'РСТ РСО-А'!$F$9+'Иные услуги '!$C$5+'РСТ РСО-А'!$I$6</f>
        <v>3431.3199999999997</v>
      </c>
      <c r="D19" s="116">
        <f>VLOOKUP($A19+ROUND((COLUMN()-2)/24,5),АТС!$A$41:$F$784,6)+'РСТ РСО-А'!$F$9+'Иные услуги '!$C$5+'РСТ РСО-А'!$I$6</f>
        <v>3431.42</v>
      </c>
      <c r="E19" s="116">
        <f>VLOOKUP($A19+ROUND((COLUMN()-2)/24,5),АТС!$A$41:$F$784,6)+'РСТ РСО-А'!$F$9+'Иные услуги '!$C$5+'РСТ РСО-А'!$I$6</f>
        <v>3431.43</v>
      </c>
      <c r="F19" s="116">
        <f>VLOOKUP($A19+ROUND((COLUMN()-2)/24,5),АТС!$A$41:$F$784,6)+'РСТ РСО-А'!$F$9+'Иные услуги '!$C$5+'РСТ РСО-А'!$I$6</f>
        <v>3431.43</v>
      </c>
      <c r="G19" s="116">
        <f>VLOOKUP($A19+ROUND((COLUMN()-2)/24,5),АТС!$A$41:$F$784,6)+'РСТ РСО-А'!$F$9+'Иные услуги '!$C$5+'РСТ РСО-А'!$I$6</f>
        <v>3431.3999999999996</v>
      </c>
      <c r="H19" s="116">
        <f>VLOOKUP($A19+ROUND((COLUMN()-2)/24,5),АТС!$A$41:$F$784,6)+'РСТ РСО-А'!$F$9+'Иные услуги '!$C$5+'РСТ РСО-А'!$I$6</f>
        <v>3430.84</v>
      </c>
      <c r="I19" s="116">
        <f>VLOOKUP($A19+ROUND((COLUMN()-2)/24,5),АТС!$A$41:$F$784,6)+'РСТ РСО-А'!$F$9+'Иные услуги '!$C$5+'РСТ РСО-А'!$I$6</f>
        <v>3430.67</v>
      </c>
      <c r="J19" s="116">
        <f>VLOOKUP($A19+ROUND((COLUMN()-2)/24,5),АТС!$A$41:$F$784,6)+'РСТ РСО-А'!$F$9+'Иные услуги '!$C$5+'РСТ РСО-А'!$I$6</f>
        <v>3430.7200000000003</v>
      </c>
      <c r="K19" s="116">
        <f>VLOOKUP($A19+ROUND((COLUMN()-2)/24,5),АТС!$A$41:$F$784,6)+'РСТ РСО-А'!$F$9+'Иные услуги '!$C$5+'РСТ РСО-А'!$I$6</f>
        <v>3430.67</v>
      </c>
      <c r="L19" s="116">
        <f>VLOOKUP($A19+ROUND((COLUMN()-2)/24,5),АТС!$A$41:$F$784,6)+'РСТ РСО-А'!$F$9+'Иные услуги '!$C$5+'РСТ РСО-А'!$I$6</f>
        <v>3430.8199999999997</v>
      </c>
      <c r="M19" s="116">
        <f>VLOOKUP($A19+ROUND((COLUMN()-2)/24,5),АТС!$A$41:$F$784,6)+'РСТ РСО-А'!$F$9+'Иные услуги '!$C$5+'РСТ РСО-А'!$I$6</f>
        <v>3430.87</v>
      </c>
      <c r="N19" s="116">
        <f>VLOOKUP($A19+ROUND((COLUMN()-2)/24,5),АТС!$A$41:$F$784,6)+'РСТ РСО-А'!$F$9+'Иные услуги '!$C$5+'РСТ РСО-А'!$I$6</f>
        <v>3430.8999999999996</v>
      </c>
      <c r="O19" s="116">
        <f>VLOOKUP($A19+ROUND((COLUMN()-2)/24,5),АТС!$A$41:$F$784,6)+'РСТ РСО-А'!$F$9+'Иные услуги '!$C$5+'РСТ РСО-А'!$I$6</f>
        <v>3430.88</v>
      </c>
      <c r="P19" s="116">
        <f>VLOOKUP($A19+ROUND((COLUMN()-2)/24,5),АТС!$A$41:$F$784,6)+'РСТ РСО-А'!$F$9+'Иные услуги '!$C$5+'РСТ РСО-А'!$I$6</f>
        <v>3430.9399999999996</v>
      </c>
      <c r="Q19" s="116">
        <f>VLOOKUP($A19+ROUND((COLUMN()-2)/24,5),АТС!$A$41:$F$784,6)+'РСТ РСО-А'!$F$9+'Иные услуги '!$C$5+'РСТ РСО-А'!$I$6</f>
        <v>3430.85</v>
      </c>
      <c r="R19" s="116">
        <f>VLOOKUP($A19+ROUND((COLUMN()-2)/24,5),АТС!$A$41:$F$784,6)+'РСТ РСО-А'!$F$9+'Иные услуги '!$C$5+'РСТ РСО-А'!$I$6</f>
        <v>3455.06</v>
      </c>
      <c r="S19" s="116">
        <f>VLOOKUP($A19+ROUND((COLUMN()-2)/24,5),АТС!$A$41:$F$784,6)+'РСТ РСО-А'!$F$9+'Иные услуги '!$C$5+'РСТ РСО-А'!$I$6</f>
        <v>3521.2699999999995</v>
      </c>
      <c r="T19" s="116">
        <f>VLOOKUP($A19+ROUND((COLUMN()-2)/24,5),АТС!$A$41:$F$784,6)+'РСТ РСО-А'!$F$9+'Иные услуги '!$C$5+'РСТ РСО-А'!$I$6</f>
        <v>3429.77</v>
      </c>
      <c r="U19" s="116">
        <f>VLOOKUP($A19+ROUND((COLUMN()-2)/24,5),АТС!$A$41:$F$784,6)+'РСТ РСО-А'!$F$9+'Иные услуги '!$C$5+'РСТ РСО-А'!$I$6</f>
        <v>3429.89</v>
      </c>
      <c r="V19" s="116">
        <f>VLOOKUP($A19+ROUND((COLUMN()-2)/24,5),АТС!$A$41:$F$784,6)+'РСТ РСО-А'!$F$9+'Иные услуги '!$C$5+'РСТ РСО-А'!$I$6</f>
        <v>3429.8</v>
      </c>
      <c r="W19" s="116">
        <f>VLOOKUP($A19+ROUND((COLUMN()-2)/24,5),АТС!$A$41:$F$784,6)+'РСТ РСО-А'!$F$9+'Иные услуги '!$C$5+'РСТ РСО-А'!$I$6</f>
        <v>3429.95</v>
      </c>
      <c r="X19" s="116">
        <f>VLOOKUP($A19+ROUND((COLUMN()-2)/24,5),АТС!$A$41:$F$784,6)+'РСТ РСО-А'!$F$9+'Иные услуги '!$C$5+'РСТ РСО-А'!$I$6</f>
        <v>3606.43</v>
      </c>
      <c r="Y19" s="116">
        <f>VLOOKUP($A19+ROUND((COLUMN()-2)/24,5),АТС!$A$41:$F$784,6)+'РСТ РСО-А'!$F$9+'Иные услуги '!$C$5+'РСТ РСО-А'!$I$6</f>
        <v>3511.29</v>
      </c>
    </row>
    <row r="20" spans="1:25" x14ac:dyDescent="0.2">
      <c r="A20" s="65">
        <f t="shared" si="0"/>
        <v>43836</v>
      </c>
      <c r="B20" s="116">
        <f>VLOOKUP($A20+ROUND((COLUMN()-2)/24,5),АТС!$A$41:$F$784,6)+'РСТ РСО-А'!$F$9+'Иные услуги '!$C$5+'РСТ РСО-А'!$I$6</f>
        <v>3440.74</v>
      </c>
      <c r="C20" s="116">
        <f>VLOOKUP($A20+ROUND((COLUMN()-2)/24,5),АТС!$A$41:$F$784,6)+'РСТ РСО-А'!$F$9+'Иные услуги '!$C$5+'РСТ РСО-А'!$I$6</f>
        <v>3431.34</v>
      </c>
      <c r="D20" s="116">
        <f>VLOOKUP($A20+ROUND((COLUMN()-2)/24,5),АТС!$A$41:$F$784,6)+'РСТ РСО-А'!$F$9+'Иные услуги '!$C$5+'РСТ РСО-А'!$I$6</f>
        <v>3431.42</v>
      </c>
      <c r="E20" s="116">
        <f>VLOOKUP($A20+ROUND((COLUMN()-2)/24,5),АТС!$A$41:$F$784,6)+'РСТ РСО-А'!$F$9+'Иные услуги '!$C$5+'РСТ РСО-А'!$I$6</f>
        <v>3431.43</v>
      </c>
      <c r="F20" s="116">
        <f>VLOOKUP($A20+ROUND((COLUMN()-2)/24,5),АТС!$A$41:$F$784,6)+'РСТ РСО-А'!$F$9+'Иные услуги '!$C$5+'РСТ РСО-А'!$I$6</f>
        <v>3431.43</v>
      </c>
      <c r="G20" s="116">
        <f>VLOOKUP($A20+ROUND((COLUMN()-2)/24,5),АТС!$A$41:$F$784,6)+'РСТ РСО-А'!$F$9+'Иные услуги '!$C$5+'РСТ РСО-А'!$I$6</f>
        <v>3431.42</v>
      </c>
      <c r="H20" s="116">
        <f>VLOOKUP($A20+ROUND((COLUMN()-2)/24,5),АТС!$A$41:$F$784,6)+'РСТ РСО-А'!$F$9+'Иные услуги '!$C$5+'РСТ РСО-А'!$I$6</f>
        <v>3430.89</v>
      </c>
      <c r="I20" s="116">
        <f>VLOOKUP($A20+ROUND((COLUMN()-2)/24,5),АТС!$A$41:$F$784,6)+'РСТ РСО-А'!$F$9+'Иные услуги '!$C$5+'РСТ РСО-А'!$I$6</f>
        <v>3430.73</v>
      </c>
      <c r="J20" s="116">
        <f>VLOOKUP($A20+ROUND((COLUMN()-2)/24,5),АТС!$A$41:$F$784,6)+'РСТ РСО-А'!$F$9+'Иные услуги '!$C$5+'РСТ РСО-А'!$I$6</f>
        <v>3430.74</v>
      </c>
      <c r="K20" s="116">
        <f>VLOOKUP($A20+ROUND((COLUMN()-2)/24,5),АТС!$A$41:$F$784,6)+'РСТ РСО-А'!$F$9+'Иные услуги '!$C$5+'РСТ РСО-А'!$I$6</f>
        <v>3430.7200000000003</v>
      </c>
      <c r="L20" s="116">
        <f>VLOOKUP($A20+ROUND((COLUMN()-2)/24,5),АТС!$A$41:$F$784,6)+'РСТ РСО-А'!$F$9+'Иные услуги '!$C$5+'РСТ РСО-А'!$I$6</f>
        <v>3430.76</v>
      </c>
      <c r="M20" s="116">
        <f>VLOOKUP($A20+ROUND((COLUMN()-2)/24,5),АТС!$A$41:$F$784,6)+'РСТ РСО-А'!$F$9+'Иные услуги '!$C$5+'РСТ РСО-А'!$I$6</f>
        <v>3430.8</v>
      </c>
      <c r="N20" s="116">
        <f>VLOOKUP($A20+ROUND((COLUMN()-2)/24,5),АТС!$A$41:$F$784,6)+'РСТ РСО-А'!$F$9+'Иные услуги '!$C$5+'РСТ РСО-А'!$I$6</f>
        <v>3430.8199999999997</v>
      </c>
      <c r="O20" s="116">
        <f>VLOOKUP($A20+ROUND((COLUMN()-2)/24,5),АТС!$A$41:$F$784,6)+'РСТ РСО-А'!$F$9+'Иные услуги '!$C$5+'РСТ РСО-А'!$I$6</f>
        <v>3430.85</v>
      </c>
      <c r="P20" s="116">
        <f>VLOOKUP($A20+ROUND((COLUMN()-2)/24,5),АТС!$A$41:$F$784,6)+'РСТ РСО-А'!$F$9+'Иные услуги '!$C$5+'РСТ РСО-А'!$I$6</f>
        <v>3430.93</v>
      </c>
      <c r="Q20" s="116">
        <f>VLOOKUP($A20+ROUND((COLUMN()-2)/24,5),АТС!$A$41:$F$784,6)+'РСТ РСО-А'!$F$9+'Иные услуги '!$C$5+'РСТ РСО-А'!$I$6</f>
        <v>3430.87</v>
      </c>
      <c r="R20" s="116">
        <f>VLOOKUP($A20+ROUND((COLUMN()-2)/24,5),АТС!$A$41:$F$784,6)+'РСТ РСО-А'!$F$9+'Иные услуги '!$C$5+'РСТ РСО-А'!$I$6</f>
        <v>3430.5699999999997</v>
      </c>
      <c r="S20" s="116">
        <f>VLOOKUP($A20+ROUND((COLUMN()-2)/24,5),АТС!$A$41:$F$784,6)+'РСТ РСО-А'!$F$9+'Иные услуги '!$C$5+'РСТ РСО-А'!$I$6</f>
        <v>3520.56</v>
      </c>
      <c r="T20" s="116">
        <f>VLOOKUP($A20+ROUND((COLUMN()-2)/24,5),АТС!$A$41:$F$784,6)+'РСТ РСО-А'!$F$9+'Иные услуги '!$C$5+'РСТ РСО-А'!$I$6</f>
        <v>3429.84</v>
      </c>
      <c r="U20" s="116">
        <f>VLOOKUP($A20+ROUND((COLUMN()-2)/24,5),АТС!$A$41:$F$784,6)+'РСТ РСО-А'!$F$9+'Иные услуги '!$C$5+'РСТ РСО-А'!$I$6</f>
        <v>3429.85</v>
      </c>
      <c r="V20" s="116">
        <f>VLOOKUP($A20+ROUND((COLUMN()-2)/24,5),АТС!$A$41:$F$784,6)+'РСТ РСО-А'!$F$9+'Иные услуги '!$C$5+'РСТ РСО-А'!$I$6</f>
        <v>3429.79</v>
      </c>
      <c r="W20" s="116">
        <f>VLOOKUP($A20+ROUND((COLUMN()-2)/24,5),АТС!$A$41:$F$784,6)+'РСТ РСО-А'!$F$9+'Иные услуги '!$C$5+'РСТ РСО-А'!$I$6</f>
        <v>3429.95</v>
      </c>
      <c r="X20" s="116">
        <f>VLOOKUP($A20+ROUND((COLUMN()-2)/24,5),АТС!$A$41:$F$784,6)+'РСТ РСО-А'!$F$9+'Иные услуги '!$C$5+'РСТ РСО-А'!$I$6</f>
        <v>3608.71</v>
      </c>
      <c r="Y20" s="116">
        <f>VLOOKUP($A20+ROUND((COLUMN()-2)/24,5),АТС!$A$41:$F$784,6)+'РСТ РСО-А'!$F$9+'Иные услуги '!$C$5+'РСТ РСО-А'!$I$6</f>
        <v>3512.25</v>
      </c>
    </row>
    <row r="21" spans="1:25" x14ac:dyDescent="0.2">
      <c r="A21" s="65">
        <f t="shared" si="0"/>
        <v>43837</v>
      </c>
      <c r="B21" s="116">
        <f>VLOOKUP($A21+ROUND((COLUMN()-2)/24,5),АТС!$A$41:$F$784,6)+'РСТ РСО-А'!$F$9+'Иные услуги '!$C$5+'РСТ РСО-А'!$I$6</f>
        <v>3440.71</v>
      </c>
      <c r="C21" s="116">
        <f>VLOOKUP($A21+ROUND((COLUMN()-2)/24,5),АТС!$A$41:$F$784,6)+'РСТ РСО-А'!$F$9+'Иные услуги '!$C$5+'РСТ РСО-А'!$I$6</f>
        <v>3431.31</v>
      </c>
      <c r="D21" s="116">
        <f>VLOOKUP($A21+ROUND((COLUMN()-2)/24,5),АТС!$A$41:$F$784,6)+'РСТ РСО-А'!$F$9+'Иные услуги '!$C$5+'РСТ РСО-А'!$I$6</f>
        <v>3431.3999999999996</v>
      </c>
      <c r="E21" s="116">
        <f>VLOOKUP($A21+ROUND((COLUMN()-2)/24,5),АТС!$A$41:$F$784,6)+'РСТ РСО-А'!$F$9+'Иные услуги '!$C$5+'РСТ РСО-А'!$I$6</f>
        <v>3431.42</v>
      </c>
      <c r="F21" s="116">
        <f>VLOOKUP($A21+ROUND((COLUMN()-2)/24,5),АТС!$A$41:$F$784,6)+'РСТ РСО-А'!$F$9+'Иные услуги '!$C$5+'РСТ РСО-А'!$I$6</f>
        <v>3431.43</v>
      </c>
      <c r="G21" s="116">
        <f>VLOOKUP($A21+ROUND((COLUMN()-2)/24,5),АТС!$A$41:$F$784,6)+'РСТ РСО-А'!$F$9+'Иные услуги '!$C$5+'РСТ РСО-А'!$I$6</f>
        <v>3431.39</v>
      </c>
      <c r="H21" s="116">
        <f>VLOOKUP($A21+ROUND((COLUMN()-2)/24,5),АТС!$A$41:$F$784,6)+'РСТ РСО-А'!$F$9+'Иные услуги '!$C$5+'РСТ РСО-А'!$I$6</f>
        <v>3430.91</v>
      </c>
      <c r="I21" s="116">
        <f>VLOOKUP($A21+ROUND((COLUMN()-2)/24,5),АТС!$A$41:$F$784,6)+'РСТ РСО-А'!$F$9+'Иные услуги '!$C$5+'РСТ РСО-А'!$I$6</f>
        <v>3430.8</v>
      </c>
      <c r="J21" s="116">
        <f>VLOOKUP($A21+ROUND((COLUMN()-2)/24,5),АТС!$A$41:$F$784,6)+'РСТ РСО-А'!$F$9+'Иные услуги '!$C$5+'РСТ РСО-А'!$I$6</f>
        <v>3430.77</v>
      </c>
      <c r="K21" s="116">
        <f>VLOOKUP($A21+ROUND((COLUMN()-2)/24,5),АТС!$A$41:$F$784,6)+'РСТ РСО-А'!$F$9+'Иные услуги '!$C$5+'РСТ РСО-А'!$I$6</f>
        <v>3430.81</v>
      </c>
      <c r="L21" s="116">
        <f>VLOOKUP($A21+ROUND((COLUMN()-2)/24,5),АТС!$A$41:$F$784,6)+'РСТ РСО-А'!$F$9+'Иные услуги '!$C$5+'РСТ РСО-А'!$I$6</f>
        <v>3430.87</v>
      </c>
      <c r="M21" s="116">
        <f>VLOOKUP($A21+ROUND((COLUMN()-2)/24,5),АТС!$A$41:$F$784,6)+'РСТ РСО-А'!$F$9+'Иные услуги '!$C$5+'РСТ РСО-А'!$I$6</f>
        <v>3430.8999999999996</v>
      </c>
      <c r="N21" s="116">
        <f>VLOOKUP($A21+ROUND((COLUMN()-2)/24,5),АТС!$A$41:$F$784,6)+'РСТ РСО-А'!$F$9+'Иные услуги '!$C$5+'РСТ РСО-А'!$I$6</f>
        <v>3430.92</v>
      </c>
      <c r="O21" s="116">
        <f>VLOOKUP($A21+ROUND((COLUMN()-2)/24,5),АТС!$A$41:$F$784,6)+'РСТ РСО-А'!$F$9+'Иные услуги '!$C$5+'РСТ РСО-А'!$I$6</f>
        <v>3430.9399999999996</v>
      </c>
      <c r="P21" s="116">
        <f>VLOOKUP($A21+ROUND((COLUMN()-2)/24,5),АТС!$A$41:$F$784,6)+'РСТ РСО-А'!$F$9+'Иные услуги '!$C$5+'РСТ РСО-А'!$I$6</f>
        <v>3431.01</v>
      </c>
      <c r="Q21" s="116">
        <f>VLOOKUP($A21+ROUND((COLUMN()-2)/24,5),АТС!$A$41:$F$784,6)+'РСТ РСО-А'!$F$9+'Иные услуги '!$C$5+'РСТ РСО-А'!$I$6</f>
        <v>3430.98</v>
      </c>
      <c r="R21" s="116">
        <f>VLOOKUP($A21+ROUND((COLUMN()-2)/24,5),АТС!$A$41:$F$784,6)+'РСТ РСО-А'!$F$9+'Иные услуги '!$C$5+'РСТ РСО-А'!$I$6</f>
        <v>3454.63</v>
      </c>
      <c r="S21" s="116">
        <f>VLOOKUP($A21+ROUND((COLUMN()-2)/24,5),АТС!$A$41:$F$784,6)+'РСТ РСО-А'!$F$9+'Иные услуги '!$C$5+'РСТ РСО-А'!$I$6</f>
        <v>3516.52</v>
      </c>
      <c r="T21" s="116">
        <f>VLOOKUP($A21+ROUND((COLUMN()-2)/24,5),АТС!$A$41:$F$784,6)+'РСТ РСО-А'!$F$9+'Иные услуги '!$C$5+'РСТ РСО-А'!$I$6</f>
        <v>3429.9399999999996</v>
      </c>
      <c r="U21" s="116">
        <f>VLOOKUP($A21+ROUND((COLUMN()-2)/24,5),АТС!$A$41:$F$784,6)+'РСТ РСО-А'!$F$9+'Иные услуги '!$C$5+'РСТ РСО-А'!$I$6</f>
        <v>3429.96</v>
      </c>
      <c r="V21" s="116">
        <f>VLOOKUP($A21+ROUND((COLUMN()-2)/24,5),АТС!$A$41:$F$784,6)+'РСТ РСО-А'!$F$9+'Иные услуги '!$C$5+'РСТ РСО-А'!$I$6</f>
        <v>3429.89</v>
      </c>
      <c r="W21" s="116">
        <f>VLOOKUP($A21+ROUND((COLUMN()-2)/24,5),АТС!$A$41:$F$784,6)+'РСТ РСО-А'!$F$9+'Иные услуги '!$C$5+'РСТ РСО-А'!$I$6</f>
        <v>3430.02</v>
      </c>
      <c r="X21" s="116">
        <f>VLOOKUP($A21+ROUND((COLUMN()-2)/24,5),АТС!$A$41:$F$784,6)+'РСТ РСО-А'!$F$9+'Иные услуги '!$C$5+'РСТ РСО-А'!$I$6</f>
        <v>3599.2299999999996</v>
      </c>
      <c r="Y21" s="116">
        <f>VLOOKUP($A21+ROUND((COLUMN()-2)/24,5),АТС!$A$41:$F$784,6)+'РСТ РСО-А'!$F$9+'Иные услуги '!$C$5+'РСТ РСО-А'!$I$6</f>
        <v>3512.64</v>
      </c>
    </row>
    <row r="22" spans="1:25" x14ac:dyDescent="0.2">
      <c r="A22" s="65">
        <f t="shared" si="0"/>
        <v>43838</v>
      </c>
      <c r="B22" s="116">
        <f>VLOOKUP($A22+ROUND((COLUMN()-2)/24,5),АТС!$A$41:$F$784,6)+'РСТ РСО-А'!$F$9+'Иные услуги '!$C$5+'РСТ РСО-А'!$I$6</f>
        <v>3440.76</v>
      </c>
      <c r="C22" s="116">
        <f>VLOOKUP($A22+ROUND((COLUMN()-2)/24,5),АТС!$A$41:$F$784,6)+'РСТ РСО-А'!$F$9+'Иные услуги '!$C$5+'РСТ РСО-А'!$I$6</f>
        <v>3431.35</v>
      </c>
      <c r="D22" s="116">
        <f>VLOOKUP($A22+ROUND((COLUMN()-2)/24,5),АТС!$A$41:$F$784,6)+'РСТ РСО-А'!$F$9+'Иные услуги '!$C$5+'РСТ РСО-А'!$I$6</f>
        <v>3431.3999999999996</v>
      </c>
      <c r="E22" s="116">
        <f>VLOOKUP($A22+ROUND((COLUMN()-2)/24,5),АТС!$A$41:$F$784,6)+'РСТ РСО-А'!$F$9+'Иные услуги '!$C$5+'РСТ РСО-А'!$I$6</f>
        <v>3431.43</v>
      </c>
      <c r="F22" s="116">
        <f>VLOOKUP($A22+ROUND((COLUMN()-2)/24,5),АТС!$A$41:$F$784,6)+'РСТ РСО-А'!$F$9+'Иные услуги '!$C$5+'РСТ РСО-А'!$I$6</f>
        <v>3431.42</v>
      </c>
      <c r="G22" s="116">
        <f>VLOOKUP($A22+ROUND((COLUMN()-2)/24,5),АТС!$A$41:$F$784,6)+'РСТ РСО-А'!$F$9+'Иные услуги '!$C$5+'РСТ РСО-А'!$I$6</f>
        <v>3431.3999999999996</v>
      </c>
      <c r="H22" s="116">
        <f>VLOOKUP($A22+ROUND((COLUMN()-2)/24,5),АТС!$A$41:$F$784,6)+'РСТ РСО-А'!$F$9+'Иные услуги '!$C$5+'РСТ РСО-А'!$I$6</f>
        <v>3430.87</v>
      </c>
      <c r="I22" s="116">
        <f>VLOOKUP($A22+ROUND((COLUMN()-2)/24,5),АТС!$A$41:$F$784,6)+'РСТ РСО-А'!$F$9+'Иные услуги '!$C$5+'РСТ РСО-А'!$I$6</f>
        <v>3430.6499999999996</v>
      </c>
      <c r="J22" s="116">
        <f>VLOOKUP($A22+ROUND((COLUMN()-2)/24,5),АТС!$A$41:$F$784,6)+'РСТ РСО-А'!$F$9+'Иные услуги '!$C$5+'РСТ РСО-А'!$I$6</f>
        <v>3430.6899999999996</v>
      </c>
      <c r="K22" s="116">
        <f>VLOOKUP($A22+ROUND((COLUMN()-2)/24,5),АТС!$A$41:$F$784,6)+'РСТ РСО-А'!$F$9+'Иные услуги '!$C$5+'РСТ РСО-А'!$I$6</f>
        <v>3430.64</v>
      </c>
      <c r="L22" s="116">
        <f>VLOOKUP($A22+ROUND((COLUMN()-2)/24,5),АТС!$A$41:$F$784,6)+'РСТ РСО-А'!$F$9+'Иные услуги '!$C$5+'РСТ РСО-А'!$I$6</f>
        <v>3430.7200000000003</v>
      </c>
      <c r="M22" s="116">
        <f>VLOOKUP($A22+ROUND((COLUMN()-2)/24,5),АТС!$A$41:$F$784,6)+'РСТ РСО-А'!$F$9+'Иные услуги '!$C$5+'РСТ РСО-А'!$I$6</f>
        <v>3430.8</v>
      </c>
      <c r="N22" s="116">
        <f>VLOOKUP($A22+ROUND((COLUMN()-2)/24,5),АТС!$A$41:$F$784,6)+'РСТ РСО-А'!$F$9+'Иные услуги '!$C$5+'РСТ РСО-А'!$I$6</f>
        <v>3430.83</v>
      </c>
      <c r="O22" s="116">
        <f>VLOOKUP($A22+ROUND((COLUMN()-2)/24,5),АТС!$A$41:$F$784,6)+'РСТ РСО-А'!$F$9+'Иные услуги '!$C$5+'РСТ РСО-А'!$I$6</f>
        <v>3430.85</v>
      </c>
      <c r="P22" s="116">
        <f>VLOOKUP($A22+ROUND((COLUMN()-2)/24,5),АТС!$A$41:$F$784,6)+'РСТ РСО-А'!$F$9+'Иные услуги '!$C$5+'РСТ РСО-А'!$I$6</f>
        <v>3430.91</v>
      </c>
      <c r="Q22" s="116">
        <f>VLOOKUP($A22+ROUND((COLUMN()-2)/24,5),АТС!$A$41:$F$784,6)+'РСТ РСО-А'!$F$9+'Иные услуги '!$C$5+'РСТ РСО-А'!$I$6</f>
        <v>3430.83</v>
      </c>
      <c r="R22" s="116">
        <f>VLOOKUP($A22+ROUND((COLUMN()-2)/24,5),АТС!$A$41:$F$784,6)+'РСТ РСО-А'!$F$9+'Иные услуги '!$C$5+'РСТ РСО-А'!$I$6</f>
        <v>3455.45</v>
      </c>
      <c r="S22" s="116">
        <f>VLOOKUP($A22+ROUND((COLUMN()-2)/24,5),АТС!$A$41:$F$784,6)+'РСТ РСО-А'!$F$9+'Иные услуги '!$C$5+'РСТ РСО-А'!$I$6</f>
        <v>3522.79</v>
      </c>
      <c r="T22" s="116">
        <f>VLOOKUP($A22+ROUND((COLUMN()-2)/24,5),АТС!$A$41:$F$784,6)+'РСТ РСО-А'!$F$9+'Иные услуги '!$C$5+'РСТ РСО-А'!$I$6</f>
        <v>3429.67</v>
      </c>
      <c r="U22" s="116">
        <f>VLOOKUP($A22+ROUND((COLUMN()-2)/24,5),АТС!$A$41:$F$784,6)+'РСТ РСО-А'!$F$9+'Иные услуги '!$C$5+'РСТ РСО-А'!$I$6</f>
        <v>3429.7</v>
      </c>
      <c r="V22" s="116">
        <f>VLOOKUP($A22+ROUND((COLUMN()-2)/24,5),АТС!$A$41:$F$784,6)+'РСТ РСО-А'!$F$9+'Иные услуги '!$C$5+'РСТ РСО-А'!$I$6</f>
        <v>3429.79</v>
      </c>
      <c r="W22" s="116">
        <f>VLOOKUP($A22+ROUND((COLUMN()-2)/24,5),АТС!$A$41:$F$784,6)+'РСТ РСО-А'!$F$9+'Иные услуги '!$C$5+'РСТ РСО-А'!$I$6</f>
        <v>3429.88</v>
      </c>
      <c r="X22" s="116">
        <f>VLOOKUP($A22+ROUND((COLUMN()-2)/24,5),АТС!$A$41:$F$784,6)+'РСТ РСО-А'!$F$9+'Иные услуги '!$C$5+'РСТ РСО-А'!$I$6</f>
        <v>3604.79</v>
      </c>
      <c r="Y22" s="116">
        <f>VLOOKUP($A22+ROUND((COLUMN()-2)/24,5),АТС!$A$41:$F$784,6)+'РСТ РСО-А'!$F$9+'Иные услуги '!$C$5+'РСТ РСО-А'!$I$6</f>
        <v>3512</v>
      </c>
    </row>
    <row r="23" spans="1:25" x14ac:dyDescent="0.2">
      <c r="A23" s="65">
        <f t="shared" si="0"/>
        <v>43839</v>
      </c>
      <c r="B23" s="116">
        <f>VLOOKUP($A23+ROUND((COLUMN()-2)/24,5),АТС!$A$41:$F$784,6)+'РСТ РСО-А'!$F$9+'Иные услуги '!$C$5+'РСТ РСО-А'!$I$6</f>
        <v>3440.7799999999997</v>
      </c>
      <c r="C23" s="116">
        <f>VLOOKUP($A23+ROUND((COLUMN()-2)/24,5),АТС!$A$41:$F$784,6)+'РСТ РСО-А'!$F$9+'Иные услуги '!$C$5+'РСТ РСО-А'!$I$6</f>
        <v>3431.3</v>
      </c>
      <c r="D23" s="116">
        <f>VLOOKUP($A23+ROUND((COLUMN()-2)/24,5),АТС!$A$41:$F$784,6)+'РСТ РСО-А'!$F$9+'Иные услуги '!$C$5+'РСТ РСО-А'!$I$6</f>
        <v>3431.39</v>
      </c>
      <c r="E23" s="116">
        <f>VLOOKUP($A23+ROUND((COLUMN()-2)/24,5),АТС!$A$41:$F$784,6)+'РСТ РСО-А'!$F$9+'Иные услуги '!$C$5+'РСТ РСО-А'!$I$6</f>
        <v>3431.42</v>
      </c>
      <c r="F23" s="116">
        <f>VLOOKUP($A23+ROUND((COLUMN()-2)/24,5),АТС!$A$41:$F$784,6)+'РСТ РСО-А'!$F$9+'Иные услуги '!$C$5+'РСТ РСО-А'!$I$6</f>
        <v>3431.41</v>
      </c>
      <c r="G23" s="116">
        <f>VLOOKUP($A23+ROUND((COLUMN()-2)/24,5),АТС!$A$41:$F$784,6)+'РСТ РСО-А'!$F$9+'Иные услуги '!$C$5+'РСТ РСО-А'!$I$6</f>
        <v>3431.35</v>
      </c>
      <c r="H23" s="116">
        <f>VLOOKUP($A23+ROUND((COLUMN()-2)/24,5),АТС!$A$41:$F$784,6)+'РСТ РСО-А'!$F$9+'Иные услуги '!$C$5+'РСТ РСО-А'!$I$6</f>
        <v>3430.67</v>
      </c>
      <c r="I23" s="116">
        <f>VLOOKUP($A23+ROUND((COLUMN()-2)/24,5),АТС!$A$41:$F$784,6)+'РСТ РСО-А'!$F$9+'Иные услуги '!$C$5+'РСТ РСО-А'!$I$6</f>
        <v>3445</v>
      </c>
      <c r="J23" s="116">
        <f>VLOOKUP($A23+ROUND((COLUMN()-2)/24,5),АТС!$A$41:$F$784,6)+'РСТ РСО-А'!$F$9+'Иные услуги '!$C$5+'РСТ РСО-А'!$I$6</f>
        <v>3430.76</v>
      </c>
      <c r="K23" s="116">
        <f>VLOOKUP($A23+ROUND((COLUMN()-2)/24,5),АТС!$A$41:$F$784,6)+'РСТ РСО-А'!$F$9+'Иные услуги '!$C$5+'РСТ РСО-А'!$I$6</f>
        <v>3430.76</v>
      </c>
      <c r="L23" s="116">
        <f>VLOOKUP($A23+ROUND((COLUMN()-2)/24,5),АТС!$A$41:$F$784,6)+'РСТ РСО-А'!$F$9+'Иные услуги '!$C$5+'РСТ РСО-А'!$I$6</f>
        <v>3445.63</v>
      </c>
      <c r="M23" s="116">
        <f>VLOOKUP($A23+ROUND((COLUMN()-2)/24,5),АТС!$A$41:$F$784,6)+'РСТ РСО-А'!$F$9+'Иные услуги '!$C$5+'РСТ РСО-А'!$I$6</f>
        <v>3458.08</v>
      </c>
      <c r="N23" s="116">
        <f>VLOOKUP($A23+ROUND((COLUMN()-2)/24,5),АТС!$A$41:$F$784,6)+'РСТ РСО-А'!$F$9+'Иные услуги '!$C$5+'РСТ РСО-А'!$I$6</f>
        <v>3458.37</v>
      </c>
      <c r="O23" s="116">
        <f>VLOOKUP($A23+ROUND((COLUMN()-2)/24,5),АТС!$A$41:$F$784,6)+'РСТ РСО-А'!$F$9+'Иные услуги '!$C$5+'РСТ РСО-А'!$I$6</f>
        <v>3430.8199999999997</v>
      </c>
      <c r="P23" s="116">
        <f>VLOOKUP($A23+ROUND((COLUMN()-2)/24,5),АТС!$A$41:$F$784,6)+'РСТ РСО-А'!$F$9+'Иные услуги '!$C$5+'РСТ РСО-А'!$I$6</f>
        <v>3430.8599999999997</v>
      </c>
      <c r="Q23" s="116">
        <f>VLOOKUP($A23+ROUND((COLUMN()-2)/24,5),АТС!$A$41:$F$784,6)+'РСТ РСО-А'!$F$9+'Иные услуги '!$C$5+'РСТ РСО-А'!$I$6</f>
        <v>3430.8199999999997</v>
      </c>
      <c r="R23" s="116">
        <f>VLOOKUP($A23+ROUND((COLUMN()-2)/24,5),АТС!$A$41:$F$784,6)+'РСТ РСО-А'!$F$9+'Иные услуги '!$C$5+'РСТ РСО-А'!$I$6</f>
        <v>3474.6899999999996</v>
      </c>
      <c r="S23" s="116">
        <f>VLOOKUP($A23+ROUND((COLUMN()-2)/24,5),АТС!$A$41:$F$784,6)+'РСТ РСО-А'!$F$9+'Иные услуги '!$C$5+'РСТ РСО-А'!$I$6</f>
        <v>3537.37</v>
      </c>
      <c r="T23" s="116">
        <f>VLOOKUP($A23+ROUND((COLUMN()-2)/24,5),АТС!$A$41:$F$784,6)+'РСТ РСО-А'!$F$9+'Иные услуги '!$C$5+'РСТ РСО-А'!$I$6</f>
        <v>3429.68</v>
      </c>
      <c r="U23" s="116">
        <f>VLOOKUP($A23+ROUND((COLUMN()-2)/24,5),АТС!$A$41:$F$784,6)+'РСТ РСО-А'!$F$9+'Иные услуги '!$C$5+'РСТ РСО-А'!$I$6</f>
        <v>3429.7</v>
      </c>
      <c r="V23" s="116">
        <f>VLOOKUP($A23+ROUND((COLUMN()-2)/24,5),АТС!$A$41:$F$784,6)+'РСТ РСО-А'!$F$9+'Иные услуги '!$C$5+'РСТ РСО-А'!$I$6</f>
        <v>3429.6</v>
      </c>
      <c r="W23" s="116">
        <f>VLOOKUP($A23+ROUND((COLUMN()-2)/24,5),АТС!$A$41:$F$784,6)+'РСТ РСО-А'!$F$9+'Иные услуги '!$C$5+'РСТ РСО-А'!$I$6</f>
        <v>3429.6099999999997</v>
      </c>
      <c r="X23" s="116">
        <f>VLOOKUP($A23+ROUND((COLUMN()-2)/24,5),АТС!$A$41:$F$784,6)+'РСТ РСО-А'!$F$9+'Иные услуги '!$C$5+'РСТ РСО-А'!$I$6</f>
        <v>3605.3999999999996</v>
      </c>
      <c r="Y23" s="116">
        <f>VLOOKUP($A23+ROUND((COLUMN()-2)/24,5),АТС!$A$41:$F$784,6)+'РСТ РСО-А'!$F$9+'Иные услуги '!$C$5+'РСТ РСО-А'!$I$6</f>
        <v>3510.6099999999997</v>
      </c>
    </row>
    <row r="24" spans="1:25" x14ac:dyDescent="0.2">
      <c r="A24" s="65">
        <f t="shared" si="0"/>
        <v>43840</v>
      </c>
      <c r="B24" s="116">
        <f>VLOOKUP($A24+ROUND((COLUMN()-2)/24,5),АТС!$A$41:$F$784,6)+'РСТ РСО-А'!$F$9+'Иные услуги '!$C$5+'РСТ РСО-А'!$I$6</f>
        <v>3440.75</v>
      </c>
      <c r="C24" s="116">
        <f>VLOOKUP($A24+ROUND((COLUMN()-2)/24,5),АТС!$A$41:$F$784,6)+'РСТ РСО-А'!$F$9+'Иные услуги '!$C$5+'РСТ РСО-А'!$I$6</f>
        <v>3431.24</v>
      </c>
      <c r="D24" s="116">
        <f>VLOOKUP($A24+ROUND((COLUMN()-2)/24,5),АТС!$A$41:$F$784,6)+'РСТ РСО-А'!$F$9+'Иные услуги '!$C$5+'РСТ РСО-А'!$I$6</f>
        <v>3431.35</v>
      </c>
      <c r="E24" s="116">
        <f>VLOOKUP($A24+ROUND((COLUMN()-2)/24,5),АТС!$A$41:$F$784,6)+'РСТ РСО-А'!$F$9+'Иные услуги '!$C$5+'РСТ РСО-А'!$I$6</f>
        <v>3431.39</v>
      </c>
      <c r="F24" s="116">
        <f>VLOOKUP($A24+ROUND((COLUMN()-2)/24,5),АТС!$A$41:$F$784,6)+'РСТ РСО-А'!$F$9+'Иные услуги '!$C$5+'РСТ РСО-А'!$I$6</f>
        <v>3431.37</v>
      </c>
      <c r="G24" s="116">
        <f>VLOOKUP($A24+ROUND((COLUMN()-2)/24,5),АТС!$A$41:$F$784,6)+'РСТ РСО-А'!$F$9+'Иные услуги '!$C$5+'РСТ РСО-А'!$I$6</f>
        <v>3431.26</v>
      </c>
      <c r="H24" s="116">
        <f>VLOOKUP($A24+ROUND((COLUMN()-2)/24,5),АТС!$A$41:$F$784,6)+'РСТ РСО-А'!$F$9+'Иные услуги '!$C$5+'РСТ РСО-А'!$I$6</f>
        <v>3430.55</v>
      </c>
      <c r="I24" s="116">
        <f>VLOOKUP($A24+ROUND((COLUMN()-2)/24,5),АТС!$A$41:$F$784,6)+'РСТ РСО-А'!$F$9+'Иные услуги '!$C$5+'РСТ РСО-А'!$I$6</f>
        <v>3445.5299999999997</v>
      </c>
      <c r="J24" s="116">
        <f>VLOOKUP($A24+ROUND((COLUMN()-2)/24,5),АТС!$A$41:$F$784,6)+'РСТ РСО-А'!$F$9+'Иные услуги '!$C$5+'РСТ РСО-А'!$I$6</f>
        <v>3430.8999999999996</v>
      </c>
      <c r="K24" s="116">
        <f>VLOOKUP($A24+ROUND((COLUMN()-2)/24,5),АТС!$A$41:$F$784,6)+'РСТ РСО-А'!$F$9+'Иные услуги '!$C$5+'РСТ РСО-А'!$I$6</f>
        <v>3430.91</v>
      </c>
      <c r="L24" s="116">
        <f>VLOOKUP($A24+ROUND((COLUMN()-2)/24,5),АТС!$A$41:$F$784,6)+'РСТ РСО-А'!$F$9+'Иные услуги '!$C$5+'РСТ РСО-А'!$I$6</f>
        <v>3446.06</v>
      </c>
      <c r="M24" s="116">
        <f>VLOOKUP($A24+ROUND((COLUMN()-2)/24,5),АТС!$A$41:$F$784,6)+'РСТ РСО-А'!$F$9+'Иные услуги '!$C$5+'РСТ РСО-А'!$I$6</f>
        <v>3458.73</v>
      </c>
      <c r="N24" s="116">
        <f>VLOOKUP($A24+ROUND((COLUMN()-2)/24,5),АТС!$A$41:$F$784,6)+'РСТ РСО-А'!$F$9+'Иные услуги '!$C$5+'РСТ РСО-А'!$I$6</f>
        <v>3458.9700000000003</v>
      </c>
      <c r="O24" s="116">
        <f>VLOOKUP($A24+ROUND((COLUMN()-2)/24,5),АТС!$A$41:$F$784,6)+'РСТ РСО-А'!$F$9+'Иные услуги '!$C$5+'РСТ РСО-А'!$I$6</f>
        <v>3430.88</v>
      </c>
      <c r="P24" s="116">
        <f>VLOOKUP($A24+ROUND((COLUMN()-2)/24,5),АТС!$A$41:$F$784,6)+'РСТ РСО-А'!$F$9+'Иные услуги '!$C$5+'РСТ РСО-А'!$I$6</f>
        <v>3430.9399999999996</v>
      </c>
      <c r="Q24" s="116">
        <f>VLOOKUP($A24+ROUND((COLUMN()-2)/24,5),АТС!$A$41:$F$784,6)+'РСТ РСО-А'!$F$9+'Иные услуги '!$C$5+'РСТ РСО-А'!$I$6</f>
        <v>3430.8999999999996</v>
      </c>
      <c r="R24" s="116">
        <f>VLOOKUP($A24+ROUND((COLUMN()-2)/24,5),АТС!$A$41:$F$784,6)+'РСТ РСО-А'!$F$9+'Иные услуги '!$C$5+'РСТ РСО-А'!$I$6</f>
        <v>3475.98</v>
      </c>
      <c r="S24" s="116">
        <f>VLOOKUP($A24+ROUND((COLUMN()-2)/24,5),АТС!$A$41:$F$784,6)+'РСТ РСО-А'!$F$9+'Иные услуги '!$C$5+'РСТ РСО-А'!$I$6</f>
        <v>3537.1499999999996</v>
      </c>
      <c r="T24" s="116">
        <f>VLOOKUP($A24+ROUND((COLUMN()-2)/24,5),АТС!$A$41:$F$784,6)+'РСТ РСО-А'!$F$9+'Иные услуги '!$C$5+'РСТ РСО-А'!$I$6</f>
        <v>3429.89</v>
      </c>
      <c r="U24" s="116">
        <f>VLOOKUP($A24+ROUND((COLUMN()-2)/24,5),АТС!$A$41:$F$784,6)+'РСТ РСО-А'!$F$9+'Иные услуги '!$C$5+'РСТ РСО-А'!$I$6</f>
        <v>3429.83</v>
      </c>
      <c r="V24" s="116">
        <f>VLOOKUP($A24+ROUND((COLUMN()-2)/24,5),АТС!$A$41:$F$784,6)+'РСТ РСО-А'!$F$9+'Иные услуги '!$C$5+'РСТ РСО-А'!$I$6</f>
        <v>3429.83</v>
      </c>
      <c r="W24" s="116">
        <f>VLOOKUP($A24+ROUND((COLUMN()-2)/24,5),АТС!$A$41:$F$784,6)+'РСТ РСО-А'!$F$9+'Иные услуги '!$C$5+'РСТ РСО-А'!$I$6</f>
        <v>3430.05</v>
      </c>
      <c r="X24" s="116">
        <f>VLOOKUP($A24+ROUND((COLUMN()-2)/24,5),АТС!$A$41:$F$784,6)+'РСТ РСО-А'!$F$9+'Иные услуги '!$C$5+'РСТ РСО-А'!$I$6</f>
        <v>3599.68</v>
      </c>
      <c r="Y24" s="116">
        <f>VLOOKUP($A24+ROUND((COLUMN()-2)/24,5),АТС!$A$41:$F$784,6)+'РСТ РСО-А'!$F$9+'Иные услуги '!$C$5+'РСТ РСО-А'!$I$6</f>
        <v>3512.5299999999997</v>
      </c>
    </row>
    <row r="25" spans="1:25" x14ac:dyDescent="0.2">
      <c r="A25" s="65">
        <f t="shared" si="0"/>
        <v>43841</v>
      </c>
      <c r="B25" s="116">
        <f>VLOOKUP($A25+ROUND((COLUMN()-2)/24,5),АТС!$A$41:$F$784,6)+'РСТ РСО-А'!$F$9+'Иные услуги '!$C$5+'РСТ РСО-А'!$I$6</f>
        <v>3431</v>
      </c>
      <c r="C25" s="116">
        <f>VLOOKUP($A25+ROUND((COLUMN()-2)/24,5),АТС!$A$41:$F$784,6)+'РСТ РСО-А'!$F$9+'Иные услуги '!$C$5+'РСТ РСО-А'!$I$6</f>
        <v>3431.0299999999997</v>
      </c>
      <c r="D25" s="116">
        <f>VLOOKUP($A25+ROUND((COLUMN()-2)/24,5),АТС!$A$41:$F$784,6)+'РСТ РСО-А'!$F$9+'Иные услуги '!$C$5+'РСТ РСО-А'!$I$6</f>
        <v>3431.21</v>
      </c>
      <c r="E25" s="116">
        <f>VLOOKUP($A25+ROUND((COLUMN()-2)/24,5),АТС!$A$41:$F$784,6)+'РСТ РСО-А'!$F$9+'Иные услуги '!$C$5+'РСТ РСО-А'!$I$6</f>
        <v>3431.34</v>
      </c>
      <c r="F25" s="116">
        <f>VLOOKUP($A25+ROUND((COLUMN()-2)/24,5),АТС!$A$41:$F$784,6)+'РСТ РСО-А'!$F$9+'Иные услуги '!$C$5+'РСТ РСО-А'!$I$6</f>
        <v>3431.34</v>
      </c>
      <c r="G25" s="116">
        <f>VLOOKUP($A25+ROUND((COLUMN()-2)/24,5),АТС!$A$41:$F$784,6)+'РСТ РСО-А'!$F$9+'Иные услуги '!$C$5+'РСТ РСО-А'!$I$6</f>
        <v>3431.27</v>
      </c>
      <c r="H25" s="116">
        <f>VLOOKUP($A25+ROUND((COLUMN()-2)/24,5),АТС!$A$41:$F$784,6)+'РСТ РСО-А'!$F$9+'Иные услуги '!$C$5+'РСТ РСО-А'!$I$6</f>
        <v>3430.56</v>
      </c>
      <c r="I25" s="116">
        <f>VLOOKUP($A25+ROUND((COLUMN()-2)/24,5),АТС!$A$41:$F$784,6)+'РСТ РСО-А'!$F$9+'Иные услуги '!$C$5+'РСТ РСО-А'!$I$6</f>
        <v>3430.49</v>
      </c>
      <c r="J25" s="116">
        <f>VLOOKUP($A25+ROUND((COLUMN()-2)/24,5),АТС!$A$41:$F$784,6)+'РСТ РСО-А'!$F$9+'Иные услуги '!$C$5+'РСТ РСО-А'!$I$6</f>
        <v>3430.76</v>
      </c>
      <c r="K25" s="116">
        <f>VLOOKUP($A25+ROUND((COLUMN()-2)/24,5),АТС!$A$41:$F$784,6)+'РСТ РСО-А'!$F$9+'Иные услуги '!$C$5+'РСТ РСО-А'!$I$6</f>
        <v>3430.7799999999997</v>
      </c>
      <c r="L25" s="116">
        <f>VLOOKUP($A25+ROUND((COLUMN()-2)/24,5),АТС!$A$41:$F$784,6)+'РСТ РСО-А'!$F$9+'Иные услуги '!$C$5+'РСТ РСО-А'!$I$6</f>
        <v>3430.79</v>
      </c>
      <c r="M25" s="116">
        <f>VLOOKUP($A25+ROUND((COLUMN()-2)/24,5),АТС!$A$41:$F$784,6)+'РСТ РСО-А'!$F$9+'Иные услуги '!$C$5+'РСТ РСО-А'!$I$6</f>
        <v>3430.76</v>
      </c>
      <c r="N25" s="116">
        <f>VLOOKUP($A25+ROUND((COLUMN()-2)/24,5),АТС!$A$41:$F$784,6)+'РСТ РСО-А'!$F$9+'Иные услуги '!$C$5+'РСТ РСО-А'!$I$6</f>
        <v>3430.76</v>
      </c>
      <c r="O25" s="116">
        <f>VLOOKUP($A25+ROUND((COLUMN()-2)/24,5),АТС!$A$41:$F$784,6)+'РСТ РСО-А'!$F$9+'Иные услуги '!$C$5+'РСТ РСО-А'!$I$6</f>
        <v>3430.7799999999997</v>
      </c>
      <c r="P25" s="116">
        <f>VLOOKUP($A25+ROUND((COLUMN()-2)/24,5),АТС!$A$41:$F$784,6)+'РСТ РСО-А'!$F$9+'Иные услуги '!$C$5+'РСТ РСО-А'!$I$6</f>
        <v>3430.87</v>
      </c>
      <c r="Q25" s="116">
        <f>VLOOKUP($A25+ROUND((COLUMN()-2)/24,5),АТС!$A$41:$F$784,6)+'РСТ РСО-А'!$F$9+'Иные услуги '!$C$5+'РСТ РСО-А'!$I$6</f>
        <v>3430.84</v>
      </c>
      <c r="R25" s="116">
        <f>VLOOKUP($A25+ROUND((COLUMN()-2)/24,5),АТС!$A$41:$F$784,6)+'РСТ РСО-А'!$F$9+'Иные услуги '!$C$5+'РСТ РСО-А'!$I$6</f>
        <v>3430.4700000000003</v>
      </c>
      <c r="S25" s="116">
        <f>VLOOKUP($A25+ROUND((COLUMN()-2)/24,5),АТС!$A$41:$F$784,6)+'РСТ РСО-А'!$F$9+'Иные услуги '!$C$5+'РСТ РСО-А'!$I$6</f>
        <v>3513.9700000000003</v>
      </c>
      <c r="T25" s="116">
        <f>VLOOKUP($A25+ROUND((COLUMN()-2)/24,5),АТС!$A$41:$F$784,6)+'РСТ РСО-А'!$F$9+'Иные услуги '!$C$5+'РСТ РСО-А'!$I$6</f>
        <v>3429.81</v>
      </c>
      <c r="U25" s="116">
        <f>VLOOKUP($A25+ROUND((COLUMN()-2)/24,5),АТС!$A$41:$F$784,6)+'РСТ РСО-А'!$F$9+'Иные услуги '!$C$5+'РСТ РСО-А'!$I$6</f>
        <v>3429.75</v>
      </c>
      <c r="V25" s="116">
        <f>VLOOKUP($A25+ROUND((COLUMN()-2)/24,5),АТС!$A$41:$F$784,6)+'РСТ РСО-А'!$F$9+'Иные услуги '!$C$5+'РСТ РСО-А'!$I$6</f>
        <v>3429.66</v>
      </c>
      <c r="W25" s="116">
        <f>VLOOKUP($A25+ROUND((COLUMN()-2)/24,5),АТС!$A$41:$F$784,6)+'РСТ РСО-А'!$F$9+'Иные услуги '!$C$5+'РСТ РСО-А'!$I$6</f>
        <v>3429.38</v>
      </c>
      <c r="X25" s="116">
        <f>VLOOKUP($A25+ROUND((COLUMN()-2)/24,5),АТС!$A$41:$F$784,6)+'РСТ РСО-А'!$F$9+'Иные услуги '!$C$5+'РСТ РСО-А'!$I$6</f>
        <v>3573.47</v>
      </c>
      <c r="Y25" s="116">
        <f>VLOOKUP($A25+ROUND((COLUMN()-2)/24,5),АТС!$A$41:$F$784,6)+'РСТ РСО-А'!$F$9+'Иные услуги '!$C$5+'РСТ РСО-А'!$I$6</f>
        <v>3466.3599999999997</v>
      </c>
    </row>
    <row r="26" spans="1:25" x14ac:dyDescent="0.2">
      <c r="A26" s="65">
        <f t="shared" si="0"/>
        <v>43842</v>
      </c>
      <c r="B26" s="116">
        <f>VLOOKUP($A26+ROUND((COLUMN()-2)/24,5),АТС!$A$41:$F$784,6)+'РСТ РСО-А'!$F$9+'Иные услуги '!$C$5+'РСТ РСО-А'!$I$6</f>
        <v>3431.05</v>
      </c>
      <c r="C26" s="116">
        <f>VLOOKUP($A26+ROUND((COLUMN()-2)/24,5),АТС!$A$41:$F$784,6)+'РСТ РСО-А'!$F$9+'Иные услуги '!$C$5+'РСТ РСО-А'!$I$6</f>
        <v>3431.04</v>
      </c>
      <c r="D26" s="116">
        <f>VLOOKUP($A26+ROUND((COLUMN()-2)/24,5),АТС!$A$41:$F$784,6)+'РСТ РСО-А'!$F$9+'Иные услуги '!$C$5+'РСТ РСО-А'!$I$6</f>
        <v>3431.34</v>
      </c>
      <c r="E26" s="116">
        <f>VLOOKUP($A26+ROUND((COLUMN()-2)/24,5),АТС!$A$41:$F$784,6)+'РСТ РСО-А'!$F$9+'Иные услуги '!$C$5+'РСТ РСО-А'!$I$6</f>
        <v>3431.38</v>
      </c>
      <c r="F26" s="116">
        <f>VLOOKUP($A26+ROUND((COLUMN()-2)/24,5),АТС!$A$41:$F$784,6)+'РСТ РСО-А'!$F$9+'Иные услуги '!$C$5+'РСТ РСО-А'!$I$6</f>
        <v>3431.37</v>
      </c>
      <c r="G26" s="116">
        <f>VLOOKUP($A26+ROUND((COLUMN()-2)/24,5),АТС!$A$41:$F$784,6)+'РСТ РСО-А'!$F$9+'Иные услуги '!$C$5+'РСТ РСО-А'!$I$6</f>
        <v>3431.3999999999996</v>
      </c>
      <c r="H26" s="116">
        <f>VLOOKUP($A26+ROUND((COLUMN()-2)/24,5),АТС!$A$41:$F$784,6)+'РСТ РСО-А'!$F$9+'Иные услуги '!$C$5+'РСТ РСО-А'!$I$6</f>
        <v>3430.85</v>
      </c>
      <c r="I26" s="116">
        <f>VLOOKUP($A26+ROUND((COLUMN()-2)/24,5),АТС!$A$41:$F$784,6)+'РСТ РСО-А'!$F$9+'Иные услуги '!$C$5+'РСТ РСО-А'!$I$6</f>
        <v>3430.67</v>
      </c>
      <c r="J26" s="116">
        <f>VLOOKUP($A26+ROUND((COLUMN()-2)/24,5),АТС!$A$41:$F$784,6)+'РСТ РСО-А'!$F$9+'Иные услуги '!$C$5+'РСТ РСО-А'!$I$6</f>
        <v>3430.75</v>
      </c>
      <c r="K26" s="116">
        <f>VLOOKUP($A26+ROUND((COLUMN()-2)/24,5),АТС!$A$41:$F$784,6)+'РСТ РСО-А'!$F$9+'Иные услуги '!$C$5+'РСТ РСО-А'!$I$6</f>
        <v>3430.74</v>
      </c>
      <c r="L26" s="116">
        <f>VLOOKUP($A26+ROUND((COLUMN()-2)/24,5),АТС!$A$41:$F$784,6)+'РСТ РСО-А'!$F$9+'Иные услуги '!$C$5+'РСТ РСО-А'!$I$6</f>
        <v>3430.75</v>
      </c>
      <c r="M26" s="116">
        <f>VLOOKUP($A26+ROUND((COLUMN()-2)/24,5),АТС!$A$41:$F$784,6)+'РСТ РСО-А'!$F$9+'Иные услуги '!$C$5+'РСТ РСО-А'!$I$6</f>
        <v>3430.79</v>
      </c>
      <c r="N26" s="116">
        <f>VLOOKUP($A26+ROUND((COLUMN()-2)/24,5),АТС!$A$41:$F$784,6)+'РСТ РСО-А'!$F$9+'Иные услуги '!$C$5+'РСТ РСО-А'!$I$6</f>
        <v>3430.83</v>
      </c>
      <c r="O26" s="116">
        <f>VLOOKUP($A26+ROUND((COLUMN()-2)/24,5),АТС!$A$41:$F$784,6)+'РСТ РСО-А'!$F$9+'Иные услуги '!$C$5+'РСТ РСО-А'!$I$6</f>
        <v>3430.85</v>
      </c>
      <c r="P26" s="116">
        <f>VLOOKUP($A26+ROUND((COLUMN()-2)/24,5),АТС!$A$41:$F$784,6)+'РСТ РСО-А'!$F$9+'Иные услуги '!$C$5+'РСТ РСО-А'!$I$6</f>
        <v>3430.84</v>
      </c>
      <c r="Q26" s="116">
        <f>VLOOKUP($A26+ROUND((COLUMN()-2)/24,5),АТС!$A$41:$F$784,6)+'РСТ РСО-А'!$F$9+'Иные услуги '!$C$5+'РСТ РСО-А'!$I$6</f>
        <v>3430.87</v>
      </c>
      <c r="R26" s="116">
        <f>VLOOKUP($A26+ROUND((COLUMN()-2)/24,5),АТС!$A$41:$F$784,6)+'РСТ РСО-А'!$F$9+'Иные услуги '!$C$5+'РСТ РСО-А'!$I$6</f>
        <v>3430.37</v>
      </c>
      <c r="S26" s="116">
        <f>VLOOKUP($A26+ROUND((COLUMN()-2)/24,5),АТС!$A$41:$F$784,6)+'РСТ РСО-А'!$F$9+'Иные услуги '!$C$5+'РСТ РСО-А'!$I$6</f>
        <v>3536.72</v>
      </c>
      <c r="T26" s="116">
        <f>VLOOKUP($A26+ROUND((COLUMN()-2)/24,5),АТС!$A$41:$F$784,6)+'РСТ РСО-А'!$F$9+'Иные услуги '!$C$5+'РСТ РСО-А'!$I$6</f>
        <v>3429.73</v>
      </c>
      <c r="U26" s="116">
        <f>VLOOKUP($A26+ROUND((COLUMN()-2)/24,5),АТС!$A$41:$F$784,6)+'РСТ РСО-А'!$F$9+'Иные услуги '!$C$5+'РСТ РСО-А'!$I$6</f>
        <v>3429.6499999999996</v>
      </c>
      <c r="V26" s="116">
        <f>VLOOKUP($A26+ROUND((COLUMN()-2)/24,5),АТС!$A$41:$F$784,6)+'РСТ РСО-А'!$F$9+'Иные услуги '!$C$5+'РСТ РСО-А'!$I$6</f>
        <v>3429.6499999999996</v>
      </c>
      <c r="W26" s="116">
        <f>VLOOKUP($A26+ROUND((COLUMN()-2)/24,5),АТС!$A$41:$F$784,6)+'РСТ РСО-А'!$F$9+'Иные услуги '!$C$5+'РСТ РСО-А'!$I$6</f>
        <v>3429.6899999999996</v>
      </c>
      <c r="X26" s="116">
        <f>VLOOKUP($A26+ROUND((COLUMN()-2)/24,5),АТС!$A$41:$F$784,6)+'РСТ РСО-А'!$F$9+'Иные услуги '!$C$5+'РСТ РСО-А'!$I$6</f>
        <v>3574.08</v>
      </c>
      <c r="Y26" s="116">
        <f>VLOOKUP($A26+ROUND((COLUMN()-2)/24,5),АТС!$A$41:$F$784,6)+'РСТ РСО-А'!$F$9+'Иные услуги '!$C$5+'РСТ РСО-А'!$I$6</f>
        <v>3475.29</v>
      </c>
    </row>
    <row r="27" spans="1:25" x14ac:dyDescent="0.2">
      <c r="A27" s="65">
        <f t="shared" si="0"/>
        <v>43843</v>
      </c>
      <c r="B27" s="116">
        <f>VLOOKUP($A27+ROUND((COLUMN()-2)/24,5),АТС!$A$41:$F$784,6)+'РСТ РСО-А'!$F$9+'Иные услуги '!$C$5+'РСТ РСО-А'!$I$6</f>
        <v>3431.0699999999997</v>
      </c>
      <c r="C27" s="116">
        <f>VLOOKUP($A27+ROUND((COLUMN()-2)/24,5),АТС!$A$41:$F$784,6)+'РСТ РСО-А'!$F$9+'Иные услуги '!$C$5+'РСТ РСО-А'!$I$6</f>
        <v>3431.06</v>
      </c>
      <c r="D27" s="116">
        <f>VLOOKUP($A27+ROUND((COLUMN()-2)/24,5),АТС!$A$41:$F$784,6)+'РСТ РСО-А'!$F$9+'Иные услуги '!$C$5+'РСТ РСО-А'!$I$6</f>
        <v>3431.37</v>
      </c>
      <c r="E27" s="116">
        <f>VLOOKUP($A27+ROUND((COLUMN()-2)/24,5),АТС!$A$41:$F$784,6)+'РСТ РСО-А'!$F$9+'Иные услуги '!$C$5+'РСТ РСО-А'!$I$6</f>
        <v>3431.3599999999997</v>
      </c>
      <c r="F27" s="116">
        <f>VLOOKUP($A27+ROUND((COLUMN()-2)/24,5),АТС!$A$41:$F$784,6)+'РСТ РСО-А'!$F$9+'Иные услуги '!$C$5+'РСТ РСО-А'!$I$6</f>
        <v>3431.3599999999997</v>
      </c>
      <c r="G27" s="116">
        <f>VLOOKUP($A27+ROUND((COLUMN()-2)/24,5),АТС!$A$41:$F$784,6)+'РСТ РСО-А'!$F$9+'Иные услуги '!$C$5+'РСТ РСО-А'!$I$6</f>
        <v>3431.18</v>
      </c>
      <c r="H27" s="116">
        <f>VLOOKUP($A27+ROUND((COLUMN()-2)/24,5),АТС!$A$41:$F$784,6)+'РСТ РСО-А'!$F$9+'Иные услуги '!$C$5+'РСТ РСО-А'!$I$6</f>
        <v>3430.55</v>
      </c>
      <c r="I27" s="116">
        <f>VLOOKUP($A27+ROUND((COLUMN()-2)/24,5),АТС!$A$41:$F$784,6)+'РСТ РСО-А'!$F$9+'Иные услуги '!$C$5+'РСТ РСО-А'!$I$6</f>
        <v>3446.8</v>
      </c>
      <c r="J27" s="116">
        <f>VLOOKUP($A27+ROUND((COLUMN()-2)/24,5),АТС!$A$41:$F$784,6)+'РСТ РСО-А'!$F$9+'Иные услуги '!$C$5+'РСТ РСО-А'!$I$6</f>
        <v>3430.73</v>
      </c>
      <c r="K27" s="116">
        <f>VLOOKUP($A27+ROUND((COLUMN()-2)/24,5),АТС!$A$41:$F$784,6)+'РСТ РСО-А'!$F$9+'Иные услуги '!$C$5+'РСТ РСО-А'!$I$6</f>
        <v>3430.75</v>
      </c>
      <c r="L27" s="116">
        <f>VLOOKUP($A27+ROUND((COLUMN()-2)/24,5),АТС!$A$41:$F$784,6)+'РСТ РСО-А'!$F$9+'Иные услуги '!$C$5+'РСТ РСО-А'!$I$6</f>
        <v>3467.4700000000003</v>
      </c>
      <c r="M27" s="116">
        <f>VLOOKUP($A27+ROUND((COLUMN()-2)/24,5),АТС!$A$41:$F$784,6)+'РСТ РСО-А'!$F$9+'Иные услуги '!$C$5+'РСТ РСО-А'!$I$6</f>
        <v>3467.58</v>
      </c>
      <c r="N27" s="116">
        <f>VLOOKUP($A27+ROUND((COLUMN()-2)/24,5),АТС!$A$41:$F$784,6)+'РСТ РСО-А'!$F$9+'Иные услуги '!$C$5+'РСТ РСО-А'!$I$6</f>
        <v>3456.5299999999997</v>
      </c>
      <c r="O27" s="116">
        <f>VLOOKUP($A27+ROUND((COLUMN()-2)/24,5),АТС!$A$41:$F$784,6)+'РСТ РСО-А'!$F$9+'Иные услуги '!$C$5+'РСТ РСО-А'!$I$6</f>
        <v>3456.79</v>
      </c>
      <c r="P27" s="116">
        <f>VLOOKUP($A27+ROUND((COLUMN()-2)/24,5),АТС!$A$41:$F$784,6)+'РСТ РСО-А'!$F$9+'Иные услуги '!$C$5+'РСТ РСО-А'!$I$6</f>
        <v>3450.98</v>
      </c>
      <c r="Q27" s="116">
        <f>VLOOKUP($A27+ROUND((COLUMN()-2)/24,5),АТС!$A$41:$F$784,6)+'РСТ РСО-А'!$F$9+'Иные услуги '!$C$5+'РСТ РСО-А'!$I$6</f>
        <v>3450.99</v>
      </c>
      <c r="R27" s="116">
        <f>VLOOKUP($A27+ROUND((COLUMN()-2)/24,5),АТС!$A$41:$F$784,6)+'РСТ РСО-А'!$F$9+'Иные услуги '!$C$5+'РСТ РСО-А'!$I$6</f>
        <v>3514.84</v>
      </c>
      <c r="S27" s="116">
        <f>VLOOKUP($A27+ROUND((COLUMN()-2)/24,5),АТС!$A$41:$F$784,6)+'РСТ РСО-А'!$F$9+'Иные услуги '!$C$5+'РСТ РСО-А'!$I$6</f>
        <v>3552.83</v>
      </c>
      <c r="T27" s="116">
        <f>VLOOKUP($A27+ROUND((COLUMN()-2)/24,5),АТС!$A$41:$F$784,6)+'РСТ РСО-А'!$F$9+'Иные услуги '!$C$5+'РСТ РСО-А'!$I$6</f>
        <v>3429.83</v>
      </c>
      <c r="U27" s="116">
        <f>VLOOKUP($A27+ROUND((COLUMN()-2)/24,5),АТС!$A$41:$F$784,6)+'РСТ РСО-А'!$F$9+'Иные услуги '!$C$5+'РСТ РСО-А'!$I$6</f>
        <v>3429.5699999999997</v>
      </c>
      <c r="V27" s="116">
        <f>VLOOKUP($A27+ROUND((COLUMN()-2)/24,5),АТС!$A$41:$F$784,6)+'РСТ РСО-А'!$F$9+'Иные услуги '!$C$5+'РСТ РСО-А'!$I$6</f>
        <v>3429.68</v>
      </c>
      <c r="W27" s="116">
        <f>VLOOKUP($A27+ROUND((COLUMN()-2)/24,5),АТС!$A$41:$F$784,6)+'РСТ РСО-А'!$F$9+'Иные услуги '!$C$5+'РСТ РСО-А'!$I$6</f>
        <v>3429.75</v>
      </c>
      <c r="X27" s="116">
        <f>VLOOKUP($A27+ROUND((COLUMN()-2)/24,5),АТС!$A$41:$F$784,6)+'РСТ РСО-А'!$F$9+'Иные услуги '!$C$5+'РСТ РСО-А'!$I$6</f>
        <v>3603.5299999999997</v>
      </c>
      <c r="Y27" s="116">
        <f>VLOOKUP($A27+ROUND((COLUMN()-2)/24,5),АТС!$A$41:$F$784,6)+'РСТ РСО-А'!$F$9+'Иные услуги '!$C$5+'РСТ РСО-А'!$I$6</f>
        <v>3511.6499999999996</v>
      </c>
    </row>
    <row r="28" spans="1:25" x14ac:dyDescent="0.2">
      <c r="A28" s="65">
        <f t="shared" si="0"/>
        <v>43844</v>
      </c>
      <c r="B28" s="116">
        <f>VLOOKUP($A28+ROUND((COLUMN()-2)/24,5),АТС!$A$41:$F$784,6)+'РСТ РСО-А'!$F$9+'Иные услуги '!$C$5+'РСТ РСО-А'!$I$6</f>
        <v>3431.09</v>
      </c>
      <c r="C28" s="116">
        <f>VLOOKUP($A28+ROUND((COLUMN()-2)/24,5),АТС!$A$41:$F$784,6)+'РСТ РСО-А'!$F$9+'Иные услуги '!$C$5+'РСТ РСО-А'!$I$6</f>
        <v>3431.06</v>
      </c>
      <c r="D28" s="116">
        <f>VLOOKUP($A28+ROUND((COLUMN()-2)/24,5),АТС!$A$41:$F$784,6)+'РСТ РСО-А'!$F$9+'Иные услуги '!$C$5+'РСТ РСО-А'!$I$6</f>
        <v>3431.31</v>
      </c>
      <c r="E28" s="116">
        <f>VLOOKUP($A28+ROUND((COLUMN()-2)/24,5),АТС!$A$41:$F$784,6)+'РСТ РСО-А'!$F$9+'Иные услуги '!$C$5+'РСТ РСО-А'!$I$6</f>
        <v>3431.38</v>
      </c>
      <c r="F28" s="116">
        <f>VLOOKUP($A28+ROUND((COLUMN()-2)/24,5),АТС!$A$41:$F$784,6)+'РСТ РСО-А'!$F$9+'Иные услуги '!$C$5+'РСТ РСО-А'!$I$6</f>
        <v>3431.37</v>
      </c>
      <c r="G28" s="116">
        <f>VLOOKUP($A28+ROUND((COLUMN()-2)/24,5),АТС!$A$41:$F$784,6)+'РСТ РСО-А'!$F$9+'Иные услуги '!$C$5+'РСТ РСО-А'!$I$6</f>
        <v>3431.2</v>
      </c>
      <c r="H28" s="116">
        <f>VLOOKUP($A28+ROUND((COLUMN()-2)/24,5),АТС!$A$41:$F$784,6)+'РСТ РСО-А'!$F$9+'Иные услуги '!$C$5+'РСТ РСО-А'!$I$6</f>
        <v>3430.5</v>
      </c>
      <c r="I28" s="116">
        <f>VLOOKUP($A28+ROUND((COLUMN()-2)/24,5),АТС!$A$41:$F$784,6)+'РСТ РСО-А'!$F$9+'Иные услуги '!$C$5+'РСТ РСО-А'!$I$6</f>
        <v>3445.1099999999997</v>
      </c>
      <c r="J28" s="116">
        <f>VLOOKUP($A28+ROUND((COLUMN()-2)/24,5),АТС!$A$41:$F$784,6)+'РСТ РСО-А'!$F$9+'Иные услуги '!$C$5+'РСТ РСО-А'!$I$6</f>
        <v>3430.74</v>
      </c>
      <c r="K28" s="116">
        <f>VLOOKUP($A28+ROUND((COLUMN()-2)/24,5),АТС!$A$41:$F$784,6)+'РСТ РСО-А'!$F$9+'Иные услуги '!$C$5+'РСТ РСО-А'!$I$6</f>
        <v>3430.5299999999997</v>
      </c>
      <c r="L28" s="116">
        <f>VLOOKUP($A28+ROUND((COLUMN()-2)/24,5),АТС!$A$41:$F$784,6)+'РСТ РСО-А'!$F$9+'Иные услуги '!$C$5+'РСТ РСО-А'!$I$6</f>
        <v>3467.29</v>
      </c>
      <c r="M28" s="116">
        <f>VLOOKUP($A28+ROUND((COLUMN()-2)/24,5),АТС!$A$41:$F$784,6)+'РСТ РСО-А'!$F$9+'Иные услуги '!$C$5+'РСТ РСО-А'!$I$6</f>
        <v>3467.5299999999997</v>
      </c>
      <c r="N28" s="116">
        <f>VLOOKUP($A28+ROUND((COLUMN()-2)/24,5),АТС!$A$41:$F$784,6)+'РСТ РСО-А'!$F$9+'Иные услуги '!$C$5+'РСТ РСО-А'!$I$6</f>
        <v>3456.67</v>
      </c>
      <c r="O28" s="116">
        <f>VLOOKUP($A28+ROUND((COLUMN()-2)/24,5),АТС!$A$41:$F$784,6)+'РСТ РСО-А'!$F$9+'Иные услуги '!$C$5+'РСТ РСО-А'!$I$6</f>
        <v>3455.17</v>
      </c>
      <c r="P28" s="116">
        <f>VLOOKUP($A28+ROUND((COLUMN()-2)/24,5),АТС!$A$41:$F$784,6)+'РСТ РСО-А'!$F$9+'Иные услуги '!$C$5+'РСТ РСО-А'!$I$6</f>
        <v>3449.96</v>
      </c>
      <c r="Q28" s="116">
        <f>VLOOKUP($A28+ROUND((COLUMN()-2)/24,5),АТС!$A$41:$F$784,6)+'РСТ РСО-А'!$F$9+'Иные услуги '!$C$5+'РСТ РСО-А'!$I$6</f>
        <v>3454.9700000000003</v>
      </c>
      <c r="R28" s="116">
        <f>VLOOKUP($A28+ROUND((COLUMN()-2)/24,5),АТС!$A$41:$F$784,6)+'РСТ РСО-А'!$F$9+'Иные услуги '!$C$5+'РСТ РСО-А'!$I$6</f>
        <v>3503.39</v>
      </c>
      <c r="S28" s="116">
        <f>VLOOKUP($A28+ROUND((COLUMN()-2)/24,5),АТС!$A$41:$F$784,6)+'РСТ РСО-А'!$F$9+'Иные услуги '!$C$5+'РСТ РСО-А'!$I$6</f>
        <v>3555.7299999999996</v>
      </c>
      <c r="T28" s="116">
        <f>VLOOKUP($A28+ROUND((COLUMN()-2)/24,5),АТС!$A$41:$F$784,6)+'РСТ РСО-А'!$F$9+'Иные услуги '!$C$5+'РСТ РСО-А'!$I$6</f>
        <v>3442.8599999999997</v>
      </c>
      <c r="U28" s="116">
        <f>VLOOKUP($A28+ROUND((COLUMN()-2)/24,5),АТС!$A$41:$F$784,6)+'РСТ РСО-А'!$F$9+'Иные услуги '!$C$5+'РСТ РСО-А'!$I$6</f>
        <v>3429.76</v>
      </c>
      <c r="V28" s="116">
        <f>VLOOKUP($A28+ROUND((COLUMN()-2)/24,5),АТС!$A$41:$F$784,6)+'РСТ РСО-А'!$F$9+'Иные услуги '!$C$5+'РСТ РСО-А'!$I$6</f>
        <v>3429.95</v>
      </c>
      <c r="W28" s="116">
        <f>VLOOKUP($A28+ROUND((COLUMN()-2)/24,5),АТС!$A$41:$F$784,6)+'РСТ РСО-А'!$F$9+'Иные услуги '!$C$5+'РСТ РСО-А'!$I$6</f>
        <v>3429.93</v>
      </c>
      <c r="X28" s="116">
        <f>VLOOKUP($A28+ROUND((COLUMN()-2)/24,5),АТС!$A$41:$F$784,6)+'РСТ РСО-А'!$F$9+'Иные услуги '!$C$5+'РСТ РСО-А'!$I$6</f>
        <v>3565.87</v>
      </c>
      <c r="Y28" s="116">
        <f>VLOOKUP($A28+ROUND((COLUMN()-2)/24,5),АТС!$A$41:$F$784,6)+'РСТ РСО-А'!$F$9+'Иные услуги '!$C$5+'РСТ РСО-А'!$I$6</f>
        <v>3510.3</v>
      </c>
    </row>
    <row r="29" spans="1:25" x14ac:dyDescent="0.2">
      <c r="A29" s="65">
        <f t="shared" si="0"/>
        <v>43845</v>
      </c>
      <c r="B29" s="116">
        <f>VLOOKUP($A29+ROUND((COLUMN()-2)/24,5),АТС!$A$41:$F$784,6)+'РСТ РСО-А'!$F$9+'Иные услуги '!$C$5+'РСТ РСО-А'!$I$6</f>
        <v>3431.0699999999997</v>
      </c>
      <c r="C29" s="116">
        <f>VLOOKUP($A29+ROUND((COLUMN()-2)/24,5),АТС!$A$41:$F$784,6)+'РСТ РСО-А'!$F$9+'Иные услуги '!$C$5+'РСТ РСО-А'!$I$6</f>
        <v>3431.39</v>
      </c>
      <c r="D29" s="116">
        <f>VLOOKUP($A29+ROUND((COLUMN()-2)/24,5),АТС!$A$41:$F$784,6)+'РСТ РСО-А'!$F$9+'Иные услуги '!$C$5+'РСТ РСО-А'!$I$6</f>
        <v>3431.45</v>
      </c>
      <c r="E29" s="116">
        <f>VLOOKUP($A29+ROUND((COLUMN()-2)/24,5),АТС!$A$41:$F$784,6)+'РСТ РСО-А'!$F$9+'Иные услуги '!$C$5+'РСТ РСО-А'!$I$6</f>
        <v>3431.46</v>
      </c>
      <c r="F29" s="116">
        <f>VLOOKUP($A29+ROUND((COLUMN()-2)/24,5),АТС!$A$41:$F$784,6)+'РСТ РСО-А'!$F$9+'Иные услуги '!$C$5+'РСТ РСО-А'!$I$6</f>
        <v>3431.4399999999996</v>
      </c>
      <c r="G29" s="116">
        <f>VLOOKUP($A29+ROUND((COLUMN()-2)/24,5),АТС!$A$41:$F$784,6)+'РСТ РСО-А'!$F$9+'Иные услуги '!$C$5+'РСТ РСО-А'!$I$6</f>
        <v>3431.43</v>
      </c>
      <c r="H29" s="116">
        <f>VLOOKUP($A29+ROUND((COLUMN()-2)/24,5),АТС!$A$41:$F$784,6)+'РСТ РСО-А'!$F$9+'Иные услуги '!$C$5+'РСТ РСО-А'!$I$6</f>
        <v>3430.76</v>
      </c>
      <c r="I29" s="116">
        <f>VLOOKUP($A29+ROUND((COLUMN()-2)/24,5),АТС!$A$41:$F$784,6)+'РСТ РСО-А'!$F$9+'Иные услуги '!$C$5+'РСТ РСО-А'!$I$6</f>
        <v>3445.39</v>
      </c>
      <c r="J29" s="116">
        <f>VLOOKUP($A29+ROUND((COLUMN()-2)/24,5),АТС!$A$41:$F$784,6)+'РСТ РСО-А'!$F$9+'Иные услуги '!$C$5+'РСТ РСО-А'!$I$6</f>
        <v>3429.81</v>
      </c>
      <c r="K29" s="116">
        <f>VLOOKUP($A29+ROUND((COLUMN()-2)/24,5),АТС!$A$41:$F$784,6)+'РСТ РСО-А'!$F$9+'Иные услуги '!$C$5+'РСТ РСО-А'!$I$6</f>
        <v>3429.89</v>
      </c>
      <c r="L29" s="116">
        <f>VLOOKUP($A29+ROUND((COLUMN()-2)/24,5),АТС!$A$41:$F$784,6)+'РСТ РСО-А'!$F$9+'Иные услуги '!$C$5+'РСТ РСО-А'!$I$6</f>
        <v>3464.5299999999997</v>
      </c>
      <c r="M29" s="116">
        <f>VLOOKUP($A29+ROUND((COLUMN()-2)/24,5),АТС!$A$41:$F$784,6)+'РСТ РСО-А'!$F$9+'Иные услуги '!$C$5+'РСТ РСО-А'!$I$6</f>
        <v>3465.54</v>
      </c>
      <c r="N29" s="116">
        <f>VLOOKUP($A29+ROUND((COLUMN()-2)/24,5),АТС!$A$41:$F$784,6)+'РСТ РСО-А'!$F$9+'Иные услуги '!$C$5+'РСТ РСО-А'!$I$6</f>
        <v>3455.68</v>
      </c>
      <c r="O29" s="116">
        <f>VLOOKUP($A29+ROUND((COLUMN()-2)/24,5),АТС!$A$41:$F$784,6)+'РСТ РСО-А'!$F$9+'Иные услуги '!$C$5+'РСТ РСО-А'!$I$6</f>
        <v>3455.6499999999996</v>
      </c>
      <c r="P29" s="116">
        <f>VLOOKUP($A29+ROUND((COLUMN()-2)/24,5),АТС!$A$41:$F$784,6)+'РСТ РСО-А'!$F$9+'Иные услуги '!$C$5+'РСТ РСО-А'!$I$6</f>
        <v>3448.5</v>
      </c>
      <c r="Q29" s="116">
        <f>VLOOKUP($A29+ROUND((COLUMN()-2)/24,5),АТС!$A$41:$F$784,6)+'РСТ РСО-А'!$F$9+'Иные услуги '!$C$5+'РСТ РСО-А'!$I$6</f>
        <v>3454.02</v>
      </c>
      <c r="R29" s="116">
        <f>VLOOKUP($A29+ROUND((COLUMN()-2)/24,5),АТС!$A$41:$F$784,6)+'РСТ РСО-А'!$F$9+'Иные услуги '!$C$5+'РСТ РСО-А'!$I$6</f>
        <v>3503.17</v>
      </c>
      <c r="S29" s="116">
        <f>VLOOKUP($A29+ROUND((COLUMN()-2)/24,5),АТС!$A$41:$F$784,6)+'РСТ РСО-А'!$F$9+'Иные услуги '!$C$5+'РСТ РСО-А'!$I$6</f>
        <v>3557.74</v>
      </c>
      <c r="T29" s="116">
        <f>VLOOKUP($A29+ROUND((COLUMN()-2)/24,5),АТС!$A$41:$F$784,6)+'РСТ РСО-А'!$F$9+'Иные услуги '!$C$5+'РСТ РСО-А'!$I$6</f>
        <v>3498.39</v>
      </c>
      <c r="U29" s="116">
        <f>VLOOKUP($A29+ROUND((COLUMN()-2)/24,5),АТС!$A$41:$F$784,6)+'РСТ РСО-А'!$F$9+'Иные услуги '!$C$5+'РСТ РСО-А'!$I$6</f>
        <v>3461.8999999999996</v>
      </c>
      <c r="V29" s="116">
        <f>VLOOKUP($A29+ROUND((COLUMN()-2)/24,5),АТС!$A$41:$F$784,6)+'РСТ РСО-А'!$F$9+'Иные услуги '!$C$5+'РСТ РСО-А'!$I$6</f>
        <v>3430.0299999999997</v>
      </c>
      <c r="W29" s="116">
        <f>VLOOKUP($A29+ROUND((COLUMN()-2)/24,5),АТС!$A$41:$F$784,6)+'РСТ РСО-А'!$F$9+'Иные услуги '!$C$5+'РСТ РСО-А'!$I$6</f>
        <v>3429.99</v>
      </c>
      <c r="X29" s="116">
        <f>VLOOKUP($A29+ROUND((COLUMN()-2)/24,5),АТС!$A$41:$F$784,6)+'РСТ РСО-А'!$F$9+'Иные услуги '!$C$5+'РСТ РСО-А'!$I$6</f>
        <v>3576.22</v>
      </c>
      <c r="Y29" s="116">
        <f>VLOOKUP($A29+ROUND((COLUMN()-2)/24,5),АТС!$A$41:$F$784,6)+'РСТ РСО-А'!$F$9+'Иные услуги '!$C$5+'РСТ РСО-А'!$I$6</f>
        <v>3512.06</v>
      </c>
    </row>
    <row r="30" spans="1:25" x14ac:dyDescent="0.2">
      <c r="A30" s="65">
        <f t="shared" si="0"/>
        <v>43846</v>
      </c>
      <c r="B30" s="116">
        <f>VLOOKUP($A30+ROUND((COLUMN()-2)/24,5),АТС!$A$41:$F$784,6)+'РСТ РСО-А'!$F$9+'Иные услуги '!$C$5+'РСТ РСО-А'!$I$6</f>
        <v>3431.05</v>
      </c>
      <c r="C30" s="116">
        <f>VLOOKUP($A30+ROUND((COLUMN()-2)/24,5),АТС!$A$41:$F$784,6)+'РСТ РСО-А'!$F$9+'Иные услуги '!$C$5+'РСТ РСО-А'!$I$6</f>
        <v>3431.37</v>
      </c>
      <c r="D30" s="116">
        <f>VLOOKUP($A30+ROUND((COLUMN()-2)/24,5),АТС!$A$41:$F$784,6)+'РСТ РСО-А'!$F$9+'Иные услуги '!$C$5+'РСТ РСО-А'!$I$6</f>
        <v>3431.42</v>
      </c>
      <c r="E30" s="116">
        <f>VLOOKUP($A30+ROUND((COLUMN()-2)/24,5),АТС!$A$41:$F$784,6)+'РСТ РСО-А'!$F$9+'Иные услуги '!$C$5+'РСТ РСО-А'!$I$6</f>
        <v>3431.4399999999996</v>
      </c>
      <c r="F30" s="116">
        <f>VLOOKUP($A30+ROUND((COLUMN()-2)/24,5),АТС!$A$41:$F$784,6)+'РСТ РСО-А'!$F$9+'Иные услуги '!$C$5+'РСТ РСО-А'!$I$6</f>
        <v>3431.43</v>
      </c>
      <c r="G30" s="116">
        <f>VLOOKUP($A30+ROUND((COLUMN()-2)/24,5),АТС!$A$41:$F$784,6)+'РСТ РСО-А'!$F$9+'Иные услуги '!$C$5+'РСТ РСО-А'!$I$6</f>
        <v>3431.35</v>
      </c>
      <c r="H30" s="116">
        <f>VLOOKUP($A30+ROUND((COLUMN()-2)/24,5),АТС!$A$41:$F$784,6)+'РСТ РСО-А'!$F$9+'Иные услуги '!$C$5+'РСТ РСО-А'!$I$6</f>
        <v>3430.76</v>
      </c>
      <c r="I30" s="116">
        <f>VLOOKUP($A30+ROUND((COLUMN()-2)/24,5),АТС!$A$41:$F$784,6)+'РСТ РСО-А'!$F$9+'Иные услуги '!$C$5+'РСТ РСО-А'!$I$6</f>
        <v>3524.09</v>
      </c>
      <c r="J30" s="116">
        <f>VLOOKUP($A30+ROUND((COLUMN()-2)/24,5),АТС!$A$41:$F$784,6)+'РСТ РСО-А'!$F$9+'Иные услуги '!$C$5+'РСТ РСО-А'!$I$6</f>
        <v>3430.9399999999996</v>
      </c>
      <c r="K30" s="116">
        <f>VLOOKUP($A30+ROUND((COLUMN()-2)/24,5),АТС!$A$41:$F$784,6)+'РСТ РСО-А'!$F$9+'Иные услуги '!$C$5+'РСТ РСО-А'!$I$6</f>
        <v>3443.99</v>
      </c>
      <c r="L30" s="116">
        <f>VLOOKUP($A30+ROUND((COLUMN()-2)/24,5),АТС!$A$41:$F$784,6)+'РСТ РСО-А'!$F$9+'Иные услуги '!$C$5+'РСТ РСО-А'!$I$6</f>
        <v>3467.1099999999997</v>
      </c>
      <c r="M30" s="116">
        <f>VLOOKUP($A30+ROUND((COLUMN()-2)/24,5),АТС!$A$41:$F$784,6)+'РСТ РСО-А'!$F$9+'Иные услуги '!$C$5+'РСТ РСО-А'!$I$6</f>
        <v>3465.98</v>
      </c>
      <c r="N30" s="116">
        <f>VLOOKUP($A30+ROUND((COLUMN()-2)/24,5),АТС!$A$41:$F$784,6)+'РСТ РСО-А'!$F$9+'Иные услуги '!$C$5+'РСТ РСО-А'!$I$6</f>
        <v>3455.3199999999997</v>
      </c>
      <c r="O30" s="116">
        <f>VLOOKUP($A30+ROUND((COLUMN()-2)/24,5),АТС!$A$41:$F$784,6)+'РСТ РСО-А'!$F$9+'Иные услуги '!$C$5+'РСТ РСО-А'!$I$6</f>
        <v>3455.4399999999996</v>
      </c>
      <c r="P30" s="116">
        <f>VLOOKUP($A30+ROUND((COLUMN()-2)/24,5),АТС!$A$41:$F$784,6)+'РСТ РСО-А'!$F$9+'Иные услуги '!$C$5+'РСТ РСО-А'!$I$6</f>
        <v>3449.8</v>
      </c>
      <c r="Q30" s="116">
        <f>VLOOKUP($A30+ROUND((COLUMN()-2)/24,5),АТС!$A$41:$F$784,6)+'РСТ РСО-А'!$F$9+'Иные услуги '!$C$5+'РСТ РСО-А'!$I$6</f>
        <v>3455.6099999999997</v>
      </c>
      <c r="R30" s="116">
        <f>VLOOKUP($A30+ROUND((COLUMN()-2)/24,5),АТС!$A$41:$F$784,6)+'РСТ РСО-А'!$F$9+'Иные услуги '!$C$5+'РСТ РСО-А'!$I$6</f>
        <v>3512.8</v>
      </c>
      <c r="S30" s="116">
        <f>VLOOKUP($A30+ROUND((COLUMN()-2)/24,5),АТС!$A$41:$F$784,6)+'РСТ РСО-А'!$F$9+'Иные услуги '!$C$5+'РСТ РСО-А'!$I$6</f>
        <v>3570.84</v>
      </c>
      <c r="T30" s="116">
        <f>VLOOKUP($A30+ROUND((COLUMN()-2)/24,5),АТС!$A$41:$F$784,6)+'РСТ РСО-А'!$F$9+'Иные услуги '!$C$5+'РСТ РСО-А'!$I$6</f>
        <v>3507.31</v>
      </c>
      <c r="U30" s="116">
        <f>VLOOKUP($A30+ROUND((COLUMN()-2)/24,5),АТС!$A$41:$F$784,6)+'РСТ РСО-А'!$F$9+'Иные услуги '!$C$5+'РСТ РСО-А'!$I$6</f>
        <v>3462.23</v>
      </c>
      <c r="V30" s="116">
        <f>VLOOKUP($A30+ROUND((COLUMN()-2)/24,5),АТС!$A$41:$F$784,6)+'РСТ РСО-А'!$F$9+'Иные услуги '!$C$5+'РСТ РСО-А'!$I$6</f>
        <v>3429.9399999999996</v>
      </c>
      <c r="W30" s="116">
        <f>VLOOKUP($A30+ROUND((COLUMN()-2)/24,5),АТС!$A$41:$F$784,6)+'РСТ РСО-А'!$F$9+'Иные услуги '!$C$5+'РСТ РСО-А'!$I$6</f>
        <v>3429.8</v>
      </c>
      <c r="X30" s="116">
        <f>VLOOKUP($A30+ROUND((COLUMN()-2)/24,5),АТС!$A$41:$F$784,6)+'РСТ РСО-А'!$F$9+'Иные услуги '!$C$5+'РСТ РСО-А'!$I$6</f>
        <v>3590.7599999999998</v>
      </c>
      <c r="Y30" s="116">
        <f>VLOOKUP($A30+ROUND((COLUMN()-2)/24,5),АТС!$A$41:$F$784,6)+'РСТ РСО-А'!$F$9+'Иные услуги '!$C$5+'РСТ РСО-А'!$I$6</f>
        <v>3512.33</v>
      </c>
    </row>
    <row r="31" spans="1:25" x14ac:dyDescent="0.2">
      <c r="A31" s="65">
        <f t="shared" si="0"/>
        <v>43847</v>
      </c>
      <c r="B31" s="116">
        <f>VLOOKUP($A31+ROUND((COLUMN()-2)/24,5),АТС!$A$41:$F$784,6)+'РСТ РСО-А'!$F$9+'Иные услуги '!$C$5+'РСТ РСО-А'!$I$6</f>
        <v>3431.04</v>
      </c>
      <c r="C31" s="116">
        <f>VLOOKUP($A31+ROUND((COLUMN()-2)/24,5),АТС!$A$41:$F$784,6)+'РСТ РСО-А'!$F$9+'Иные услуги '!$C$5+'РСТ РСО-А'!$I$6</f>
        <v>3431.3599999999997</v>
      </c>
      <c r="D31" s="116">
        <f>VLOOKUP($A31+ROUND((COLUMN()-2)/24,5),АТС!$A$41:$F$784,6)+'РСТ РСО-А'!$F$9+'Иные услуги '!$C$5+'РСТ РСО-А'!$I$6</f>
        <v>3431.3999999999996</v>
      </c>
      <c r="E31" s="116">
        <f>VLOOKUP($A31+ROUND((COLUMN()-2)/24,5),АТС!$A$41:$F$784,6)+'РСТ РСО-А'!$F$9+'Иные услуги '!$C$5+'РСТ РСО-А'!$I$6</f>
        <v>3431.43</v>
      </c>
      <c r="F31" s="116">
        <f>VLOOKUP($A31+ROUND((COLUMN()-2)/24,5),АТС!$A$41:$F$784,6)+'РСТ РСО-А'!$F$9+'Иные услуги '!$C$5+'РСТ РСО-А'!$I$6</f>
        <v>3431.41</v>
      </c>
      <c r="G31" s="116">
        <f>VLOOKUP($A31+ROUND((COLUMN()-2)/24,5),АТС!$A$41:$F$784,6)+'РСТ РСО-А'!$F$9+'Иные услуги '!$C$5+'РСТ РСО-А'!$I$6</f>
        <v>3431.3199999999997</v>
      </c>
      <c r="H31" s="116">
        <f>VLOOKUP($A31+ROUND((COLUMN()-2)/24,5),АТС!$A$41:$F$784,6)+'РСТ РСО-А'!$F$9+'Иные услуги '!$C$5+'РСТ РСО-А'!$I$6</f>
        <v>3430.68</v>
      </c>
      <c r="I31" s="116">
        <f>VLOOKUP($A31+ROUND((COLUMN()-2)/24,5),АТС!$A$41:$F$784,6)+'РСТ РСО-А'!$F$9+'Иные услуги '!$C$5+'РСТ РСО-А'!$I$6</f>
        <v>3522.34</v>
      </c>
      <c r="J31" s="116">
        <f>VLOOKUP($A31+ROUND((COLUMN()-2)/24,5),АТС!$A$41:$F$784,6)+'РСТ РСО-А'!$F$9+'Иные услуги '!$C$5+'РСТ РСО-А'!$I$6</f>
        <v>3430.85</v>
      </c>
      <c r="K31" s="116">
        <f>VLOOKUP($A31+ROUND((COLUMN()-2)/24,5),АТС!$A$41:$F$784,6)+'РСТ РСО-А'!$F$9+'Иные услуги '!$C$5+'РСТ РСО-А'!$I$6</f>
        <v>3443.68</v>
      </c>
      <c r="L31" s="116">
        <f>VLOOKUP($A31+ROUND((COLUMN()-2)/24,5),АТС!$A$41:$F$784,6)+'РСТ РСО-А'!$F$9+'Иные услуги '!$C$5+'РСТ РСО-А'!$I$6</f>
        <v>3483.71</v>
      </c>
      <c r="M31" s="116">
        <f>VLOOKUP($A31+ROUND((COLUMN()-2)/24,5),АТС!$A$41:$F$784,6)+'РСТ РСО-А'!$F$9+'Иные услуги '!$C$5+'РСТ РСО-А'!$I$6</f>
        <v>3510.43</v>
      </c>
      <c r="N31" s="116">
        <f>VLOOKUP($A31+ROUND((COLUMN()-2)/24,5),АТС!$A$41:$F$784,6)+'РСТ РСО-А'!$F$9+'Иные услуги '!$C$5+'РСТ РСО-А'!$I$6</f>
        <v>3484.64</v>
      </c>
      <c r="O31" s="116">
        <f>VLOOKUP($A31+ROUND((COLUMN()-2)/24,5),АТС!$A$41:$F$784,6)+'РСТ РСО-А'!$F$9+'Иные услуги '!$C$5+'РСТ РСО-А'!$I$6</f>
        <v>3484.38</v>
      </c>
      <c r="P31" s="116">
        <f>VLOOKUP($A31+ROUND((COLUMN()-2)/24,5),АТС!$A$41:$F$784,6)+'РСТ РСО-А'!$F$9+'Иные услуги '!$C$5+'РСТ РСО-А'!$I$6</f>
        <v>3483.58</v>
      </c>
      <c r="Q31" s="116">
        <f>VLOOKUP($A31+ROUND((COLUMN()-2)/24,5),АТС!$A$41:$F$784,6)+'РСТ РСО-А'!$F$9+'Иные услуги '!$C$5+'РСТ РСО-А'!$I$6</f>
        <v>3483.37</v>
      </c>
      <c r="R31" s="116">
        <f>VLOOKUP($A31+ROUND((COLUMN()-2)/24,5),АТС!$A$41:$F$784,6)+'РСТ РСО-А'!$F$9+'Иные услуги '!$C$5+'РСТ РСО-А'!$I$6</f>
        <v>3506.3</v>
      </c>
      <c r="S31" s="116">
        <f>VLOOKUP($A31+ROUND((COLUMN()-2)/24,5),АТС!$A$41:$F$784,6)+'РСТ РСО-А'!$F$9+'Иные услуги '!$C$5+'РСТ РСО-А'!$I$6</f>
        <v>3564.1</v>
      </c>
      <c r="T31" s="116">
        <f>VLOOKUP($A31+ROUND((COLUMN()-2)/24,5),АТС!$A$41:$F$784,6)+'РСТ РСО-А'!$F$9+'Иные услуги '!$C$5+'РСТ РСО-А'!$I$6</f>
        <v>3499.24</v>
      </c>
      <c r="U31" s="116">
        <f>VLOOKUP($A31+ROUND((COLUMN()-2)/24,5),АТС!$A$41:$F$784,6)+'РСТ РСО-А'!$F$9+'Иные услуги '!$C$5+'РСТ РСО-А'!$I$6</f>
        <v>3460.38</v>
      </c>
      <c r="V31" s="116">
        <f>VLOOKUP($A31+ROUND((COLUMN()-2)/24,5),АТС!$A$41:$F$784,6)+'РСТ РСО-А'!$F$9+'Иные услуги '!$C$5+'РСТ РСО-А'!$I$6</f>
        <v>3430.0699999999997</v>
      </c>
      <c r="W31" s="116">
        <f>VLOOKUP($A31+ROUND((COLUMN()-2)/24,5),АТС!$A$41:$F$784,6)+'РСТ РСО-А'!$F$9+'Иные услуги '!$C$5+'РСТ РСО-А'!$I$6</f>
        <v>3429.98</v>
      </c>
      <c r="X31" s="116">
        <f>VLOOKUP($A31+ROUND((COLUMN()-2)/24,5),АТС!$A$41:$F$784,6)+'РСТ РСО-А'!$F$9+'Иные услуги '!$C$5+'РСТ РСО-А'!$I$6</f>
        <v>3605.17</v>
      </c>
      <c r="Y31" s="116">
        <f>VLOOKUP($A31+ROUND((COLUMN()-2)/24,5),АТС!$A$41:$F$784,6)+'РСТ РСО-А'!$F$9+'Иные услуги '!$C$5+'РСТ РСО-А'!$I$6</f>
        <v>3513.29</v>
      </c>
    </row>
    <row r="32" spans="1:25" x14ac:dyDescent="0.2">
      <c r="A32" s="65">
        <f t="shared" si="0"/>
        <v>43848</v>
      </c>
      <c r="B32" s="116">
        <f>VLOOKUP($A32+ROUND((COLUMN()-2)/24,5),АТС!$A$41:$F$784,6)+'РСТ РСО-А'!$F$9+'Иные услуги '!$C$5+'РСТ РСО-А'!$I$6</f>
        <v>3430.91</v>
      </c>
      <c r="C32" s="116">
        <f>VLOOKUP($A32+ROUND((COLUMN()-2)/24,5),АТС!$A$41:$F$784,6)+'РСТ РСО-А'!$F$9+'Иные услуги '!$C$5+'РСТ РСО-А'!$I$6</f>
        <v>3431.16</v>
      </c>
      <c r="D32" s="116">
        <f>VLOOKUP($A32+ROUND((COLUMN()-2)/24,5),АТС!$A$41:$F$784,6)+'РСТ РСО-А'!$F$9+'Иные услуги '!$C$5+'РСТ РСО-А'!$I$6</f>
        <v>3431.17</v>
      </c>
      <c r="E32" s="116">
        <f>VLOOKUP($A32+ROUND((COLUMN()-2)/24,5),АТС!$A$41:$F$784,6)+'РСТ РСО-А'!$F$9+'Иные услуги '!$C$5+'РСТ РСО-А'!$I$6</f>
        <v>3431.1899999999996</v>
      </c>
      <c r="F32" s="116">
        <f>VLOOKUP($A32+ROUND((COLUMN()-2)/24,5),АТС!$A$41:$F$784,6)+'РСТ РСО-А'!$F$9+'Иные услуги '!$C$5+'РСТ РСО-А'!$I$6</f>
        <v>3431.21</v>
      </c>
      <c r="G32" s="116">
        <f>VLOOKUP($A32+ROUND((COLUMN()-2)/24,5),АТС!$A$41:$F$784,6)+'РСТ РСО-А'!$F$9+'Иные услуги '!$C$5+'РСТ РСО-А'!$I$6</f>
        <v>3431.17</v>
      </c>
      <c r="H32" s="116">
        <f>VLOOKUP($A32+ROUND((COLUMN()-2)/24,5),АТС!$A$41:$F$784,6)+'РСТ РСО-А'!$F$9+'Иные услуги '!$C$5+'РСТ РСО-А'!$I$6</f>
        <v>3430.64</v>
      </c>
      <c r="I32" s="116">
        <f>VLOOKUP($A32+ROUND((COLUMN()-2)/24,5),АТС!$A$41:$F$784,6)+'РСТ РСО-А'!$F$9+'Иные услуги '!$C$5+'РСТ РСО-А'!$I$6</f>
        <v>3430.2</v>
      </c>
      <c r="J32" s="116">
        <f>VLOOKUP($A32+ROUND((COLUMN()-2)/24,5),АТС!$A$41:$F$784,6)+'РСТ РСО-А'!$F$9+'Иные услуги '!$C$5+'РСТ РСО-А'!$I$6</f>
        <v>3430.52</v>
      </c>
      <c r="K32" s="116">
        <f>VLOOKUP($A32+ROUND((COLUMN()-2)/24,5),АТС!$A$41:$F$784,6)+'РСТ РСО-А'!$F$9+'Иные услуги '!$C$5+'РСТ РСО-А'!$I$6</f>
        <v>3430.63</v>
      </c>
      <c r="L32" s="116">
        <f>VLOOKUP($A32+ROUND((COLUMN()-2)/24,5),АТС!$A$41:$F$784,6)+'РСТ РСО-А'!$F$9+'Иные услуги '!$C$5+'РСТ РСО-А'!$I$6</f>
        <v>3432.91</v>
      </c>
      <c r="M32" s="116">
        <f>VLOOKUP($A32+ROUND((COLUMN()-2)/24,5),АТС!$A$41:$F$784,6)+'РСТ РСО-А'!$F$9+'Иные услуги '!$C$5+'РСТ РСО-А'!$I$6</f>
        <v>3433.05</v>
      </c>
      <c r="N32" s="116">
        <f>VLOOKUP($A32+ROUND((COLUMN()-2)/24,5),АТС!$A$41:$F$784,6)+'РСТ РСО-А'!$F$9+'Иные услуги '!$C$5+'РСТ РСО-А'!$I$6</f>
        <v>3433.49</v>
      </c>
      <c r="O32" s="116">
        <f>VLOOKUP($A32+ROUND((COLUMN()-2)/24,5),АТС!$A$41:$F$784,6)+'РСТ РСО-А'!$F$9+'Иные услуги '!$C$5+'РСТ РСО-А'!$I$6</f>
        <v>3433.58</v>
      </c>
      <c r="P32" s="116">
        <f>VLOOKUP($A32+ROUND((COLUMN()-2)/24,5),АТС!$A$41:$F$784,6)+'РСТ РСО-А'!$F$9+'Иные услуги '!$C$5+'РСТ РСО-А'!$I$6</f>
        <v>3433.93</v>
      </c>
      <c r="Q32" s="116">
        <f>VLOOKUP($A32+ROUND((COLUMN()-2)/24,5),АТС!$A$41:$F$784,6)+'РСТ РСО-А'!$F$9+'Иные услуги '!$C$5+'РСТ РСО-А'!$I$6</f>
        <v>3434.02</v>
      </c>
      <c r="R32" s="116">
        <f>VLOOKUP($A32+ROUND((COLUMN()-2)/24,5),АТС!$A$41:$F$784,6)+'РСТ РСО-А'!$F$9+'Иные услуги '!$C$5+'РСТ РСО-А'!$I$6</f>
        <v>3446</v>
      </c>
      <c r="S32" s="116">
        <f>VLOOKUP($A32+ROUND((COLUMN()-2)/24,5),АТС!$A$41:$F$784,6)+'РСТ РСО-А'!$F$9+'Иные услуги '!$C$5+'РСТ РСО-А'!$I$6</f>
        <v>3556.21</v>
      </c>
      <c r="T32" s="116">
        <f>VLOOKUP($A32+ROUND((COLUMN()-2)/24,5),АТС!$A$41:$F$784,6)+'РСТ РСО-А'!$F$9+'Иные услуги '!$C$5+'РСТ РСО-А'!$I$6</f>
        <v>3466.99</v>
      </c>
      <c r="U32" s="116">
        <f>VLOOKUP($A32+ROUND((COLUMN()-2)/24,5),АТС!$A$41:$F$784,6)+'РСТ РСО-А'!$F$9+'Иные услуги '!$C$5+'РСТ РСО-А'!$I$6</f>
        <v>3463.35</v>
      </c>
      <c r="V32" s="116">
        <f>VLOOKUP($A32+ROUND((COLUMN()-2)/24,5),АТС!$A$41:$F$784,6)+'РСТ РСО-А'!$F$9+'Иные услуги '!$C$5+'РСТ РСО-А'!$I$6</f>
        <v>3429.67</v>
      </c>
      <c r="W32" s="116">
        <f>VLOOKUP($A32+ROUND((COLUMN()-2)/24,5),АТС!$A$41:$F$784,6)+'РСТ РСО-А'!$F$9+'Иные услуги '!$C$5+'РСТ РСО-А'!$I$6</f>
        <v>3429.42</v>
      </c>
      <c r="X32" s="116">
        <f>VLOOKUP($A32+ROUND((COLUMN()-2)/24,5),АТС!$A$41:$F$784,6)+'РСТ РСО-А'!$F$9+'Иные услуги '!$C$5+'РСТ РСО-А'!$I$6</f>
        <v>3609.38</v>
      </c>
      <c r="Y32" s="116">
        <f>VLOOKUP($A32+ROUND((COLUMN()-2)/24,5),АТС!$A$41:$F$784,6)+'РСТ РСО-А'!$F$9+'Иные услуги '!$C$5+'РСТ РСО-А'!$I$6</f>
        <v>3522.9799999999996</v>
      </c>
    </row>
    <row r="33" spans="1:25" x14ac:dyDescent="0.2">
      <c r="A33" s="65">
        <f t="shared" si="0"/>
        <v>43849</v>
      </c>
      <c r="B33" s="116">
        <f>VLOOKUP($A33+ROUND((COLUMN()-2)/24,5),АТС!$A$41:$F$784,6)+'РСТ РСО-А'!$F$9+'Иные услуги '!$C$5+'РСТ РСО-А'!$I$6</f>
        <v>3430.95</v>
      </c>
      <c r="C33" s="116">
        <f>VLOOKUP($A33+ROUND((COLUMN()-2)/24,5),АТС!$A$41:$F$784,6)+'РСТ РСО-А'!$F$9+'Иные услуги '!$C$5+'РСТ РСО-А'!$I$6</f>
        <v>3431.18</v>
      </c>
      <c r="D33" s="116">
        <f>VLOOKUP($A33+ROUND((COLUMN()-2)/24,5),АТС!$A$41:$F$784,6)+'РСТ РСО-А'!$F$9+'Иные услуги '!$C$5+'РСТ РСО-А'!$I$6</f>
        <v>3431.21</v>
      </c>
      <c r="E33" s="116">
        <f>VLOOKUP($A33+ROUND((COLUMN()-2)/24,5),АТС!$A$41:$F$784,6)+'РСТ РСО-А'!$F$9+'Иные услуги '!$C$5+'РСТ РСО-А'!$I$6</f>
        <v>3431.25</v>
      </c>
      <c r="F33" s="116">
        <f>VLOOKUP($A33+ROUND((COLUMN()-2)/24,5),АТС!$A$41:$F$784,6)+'РСТ РСО-А'!$F$9+'Иные услуги '!$C$5+'РСТ РСО-А'!$I$6</f>
        <v>3431.25</v>
      </c>
      <c r="G33" s="116">
        <f>VLOOKUP($A33+ROUND((COLUMN()-2)/24,5),АТС!$A$41:$F$784,6)+'РСТ РСО-А'!$F$9+'Иные услуги '!$C$5+'РСТ РСО-А'!$I$6</f>
        <v>3431.2</v>
      </c>
      <c r="H33" s="116">
        <f>VLOOKUP($A33+ROUND((COLUMN()-2)/24,5),АТС!$A$41:$F$784,6)+'РСТ РСО-А'!$F$9+'Иные услуги '!$C$5+'РСТ РСО-А'!$I$6</f>
        <v>3430.75</v>
      </c>
      <c r="I33" s="116">
        <f>VLOOKUP($A33+ROUND((COLUMN()-2)/24,5),АТС!$A$41:$F$784,6)+'РСТ РСО-А'!$F$9+'Иные услуги '!$C$5+'РСТ РСО-А'!$I$6</f>
        <v>3480.34</v>
      </c>
      <c r="J33" s="116">
        <f>VLOOKUP($A33+ROUND((COLUMN()-2)/24,5),АТС!$A$41:$F$784,6)+'РСТ РСО-А'!$F$9+'Иные услуги '!$C$5+'РСТ РСО-А'!$I$6</f>
        <v>3430.71</v>
      </c>
      <c r="K33" s="116">
        <f>VLOOKUP($A33+ROUND((COLUMN()-2)/24,5),АТС!$A$41:$F$784,6)+'РСТ РСО-А'!$F$9+'Иные услуги '!$C$5+'РСТ РСО-А'!$I$6</f>
        <v>3430.43</v>
      </c>
      <c r="L33" s="116">
        <f>VLOOKUP($A33+ROUND((COLUMN()-2)/24,5),АТС!$A$41:$F$784,6)+'РСТ РСО-А'!$F$9+'Иные услуги '!$C$5+'РСТ РСО-А'!$I$6</f>
        <v>3430.48</v>
      </c>
      <c r="M33" s="116">
        <f>VLOOKUP($A33+ROUND((COLUMN()-2)/24,5),АТС!$A$41:$F$784,6)+'РСТ РСО-А'!$F$9+'Иные услуги '!$C$5+'РСТ РСО-А'!$I$6</f>
        <v>3430.54</v>
      </c>
      <c r="N33" s="116">
        <f>VLOOKUP($A33+ROUND((COLUMN()-2)/24,5),АТС!$A$41:$F$784,6)+'РСТ РСО-А'!$F$9+'Иные услуги '!$C$5+'РСТ РСО-А'!$I$6</f>
        <v>3430.5</v>
      </c>
      <c r="O33" s="116">
        <f>VLOOKUP($A33+ROUND((COLUMN()-2)/24,5),АТС!$A$41:$F$784,6)+'РСТ РСО-А'!$F$9+'Иные услуги '!$C$5+'РСТ РСО-А'!$I$6</f>
        <v>3430.54</v>
      </c>
      <c r="P33" s="116">
        <f>VLOOKUP($A33+ROUND((COLUMN()-2)/24,5),АТС!$A$41:$F$784,6)+'РСТ РСО-А'!$F$9+'Иные услуги '!$C$5+'РСТ РСО-А'!$I$6</f>
        <v>3430.54</v>
      </c>
      <c r="Q33" s="116">
        <f>VLOOKUP($A33+ROUND((COLUMN()-2)/24,5),АТС!$A$41:$F$784,6)+'РСТ РСО-А'!$F$9+'Иные услуги '!$C$5+'РСТ РСО-А'!$I$6</f>
        <v>3430.62</v>
      </c>
      <c r="R33" s="116">
        <f>VLOOKUP($A33+ROUND((COLUMN()-2)/24,5),АТС!$A$41:$F$784,6)+'РСТ РСО-А'!$F$9+'Иные услуги '!$C$5+'РСТ РСО-А'!$I$6</f>
        <v>3445.16</v>
      </c>
      <c r="S33" s="116">
        <f>VLOOKUP($A33+ROUND((COLUMN()-2)/24,5),АТС!$A$41:$F$784,6)+'РСТ РСО-А'!$F$9+'Иные услуги '!$C$5+'РСТ РСО-А'!$I$6</f>
        <v>3538</v>
      </c>
      <c r="T33" s="116">
        <f>VLOOKUP($A33+ROUND((COLUMN()-2)/24,5),АТС!$A$41:$F$784,6)+'РСТ РСО-А'!$F$9+'Иные услуги '!$C$5+'РСТ РСО-А'!$I$6</f>
        <v>3429.24</v>
      </c>
      <c r="U33" s="116">
        <f>VLOOKUP($A33+ROUND((COLUMN()-2)/24,5),АТС!$A$41:$F$784,6)+'РСТ РСО-А'!$F$9+'Иные услуги '!$C$5+'РСТ РСО-А'!$I$6</f>
        <v>3429.42</v>
      </c>
      <c r="V33" s="116">
        <f>VLOOKUP($A33+ROUND((COLUMN()-2)/24,5),АТС!$A$41:$F$784,6)+'РСТ РСО-А'!$F$9+'Иные услуги '!$C$5+'РСТ РСО-А'!$I$6</f>
        <v>3429.6</v>
      </c>
      <c r="W33" s="116">
        <f>VLOOKUP($A33+ROUND((COLUMN()-2)/24,5),АТС!$A$41:$F$784,6)+'РСТ РСО-А'!$F$9+'Иные услуги '!$C$5+'РСТ РСО-А'!$I$6</f>
        <v>3429.6</v>
      </c>
      <c r="X33" s="116">
        <f>VLOOKUP($A33+ROUND((COLUMN()-2)/24,5),АТС!$A$41:$F$784,6)+'РСТ РСО-А'!$F$9+'Иные услуги '!$C$5+'РСТ РСО-А'!$I$6</f>
        <v>3603.5099999999998</v>
      </c>
      <c r="Y33" s="116">
        <f>VLOOKUP($A33+ROUND((COLUMN()-2)/24,5),АТС!$A$41:$F$784,6)+'РСТ РСО-А'!$F$9+'Иные услуги '!$C$5+'РСТ РСО-А'!$I$6</f>
        <v>3511.95</v>
      </c>
    </row>
    <row r="34" spans="1:25" x14ac:dyDescent="0.2">
      <c r="A34" s="65">
        <f t="shared" si="0"/>
        <v>43850</v>
      </c>
      <c r="B34" s="116">
        <f>VLOOKUP($A34+ROUND((COLUMN()-2)/24,5),АТС!$A$41:$F$784,6)+'РСТ РСО-А'!$F$9+'Иные услуги '!$C$5+'РСТ РСО-А'!$I$6</f>
        <v>3430.9700000000003</v>
      </c>
      <c r="C34" s="116">
        <f>VLOOKUP($A34+ROUND((COLUMN()-2)/24,5),АТС!$A$41:$F$784,6)+'РСТ РСО-А'!$F$9+'Иные услуги '!$C$5+'РСТ РСО-А'!$I$6</f>
        <v>3431.24</v>
      </c>
      <c r="D34" s="116">
        <f>VLOOKUP($A34+ROUND((COLUMN()-2)/24,5),АТС!$A$41:$F$784,6)+'РСТ РСО-А'!$F$9+'Иные услуги '!$C$5+'РСТ РСО-А'!$I$6</f>
        <v>3431.25</v>
      </c>
      <c r="E34" s="116">
        <f>VLOOKUP($A34+ROUND((COLUMN()-2)/24,5),АТС!$A$41:$F$784,6)+'РСТ РСО-А'!$F$9+'Иные услуги '!$C$5+'РСТ РСО-А'!$I$6</f>
        <v>3431.25</v>
      </c>
      <c r="F34" s="116">
        <f>VLOOKUP($A34+ROUND((COLUMN()-2)/24,5),АТС!$A$41:$F$784,6)+'РСТ РСО-А'!$F$9+'Иные услуги '!$C$5+'РСТ РСО-А'!$I$6</f>
        <v>3431.25</v>
      </c>
      <c r="G34" s="116">
        <f>VLOOKUP($A34+ROUND((COLUMN()-2)/24,5),АТС!$A$41:$F$784,6)+'РСТ РСО-А'!$F$9+'Иные услуги '!$C$5+'РСТ РСО-А'!$I$6</f>
        <v>3431.18</v>
      </c>
      <c r="H34" s="116">
        <f>VLOOKUP($A34+ROUND((COLUMN()-2)/24,5),АТС!$A$41:$F$784,6)+'РСТ РСО-А'!$F$9+'Иные услуги '!$C$5+'РСТ РСО-А'!$I$6</f>
        <v>3430.4399999999996</v>
      </c>
      <c r="I34" s="116">
        <f>VLOOKUP($A34+ROUND((COLUMN()-2)/24,5),АТС!$A$41:$F$784,6)+'РСТ РСО-А'!$F$9+'Иные услуги '!$C$5+'РСТ РСО-А'!$I$6</f>
        <v>3523.3999999999996</v>
      </c>
      <c r="J34" s="116">
        <f>VLOOKUP($A34+ROUND((COLUMN()-2)/24,5),АТС!$A$41:$F$784,6)+'РСТ РСО-А'!$F$9+'Иные услуги '!$C$5+'РСТ РСО-А'!$I$6</f>
        <v>3431.0299999999997</v>
      </c>
      <c r="K34" s="116">
        <f>VLOOKUP($A34+ROUND((COLUMN()-2)/24,5),АТС!$A$41:$F$784,6)+'РСТ РСО-А'!$F$9+'Иные услуги '!$C$5+'РСТ РСО-А'!$I$6</f>
        <v>3444.38</v>
      </c>
      <c r="L34" s="116">
        <f>VLOOKUP($A34+ROUND((COLUMN()-2)/24,5),АТС!$A$41:$F$784,6)+'РСТ РСО-А'!$F$9+'Иные услуги '!$C$5+'РСТ РСО-А'!$I$6</f>
        <v>3481.3</v>
      </c>
      <c r="M34" s="116">
        <f>VLOOKUP($A34+ROUND((COLUMN()-2)/24,5),АТС!$A$41:$F$784,6)+'РСТ РСО-А'!$F$9+'Иные услуги '!$C$5+'РСТ РСО-А'!$I$6</f>
        <v>3507.7799999999997</v>
      </c>
      <c r="N34" s="116">
        <f>VLOOKUP($A34+ROUND((COLUMN()-2)/24,5),АТС!$A$41:$F$784,6)+'РСТ РСО-А'!$F$9+'Иные услуги '!$C$5+'РСТ РСО-А'!$I$6</f>
        <v>3482.67</v>
      </c>
      <c r="O34" s="116">
        <f>VLOOKUP($A34+ROUND((COLUMN()-2)/24,5),АТС!$A$41:$F$784,6)+'РСТ РСО-А'!$F$9+'Иные услуги '!$C$5+'РСТ РСО-А'!$I$6</f>
        <v>3482.9399999999996</v>
      </c>
      <c r="P34" s="116">
        <f>VLOOKUP($A34+ROUND((COLUMN()-2)/24,5),АТС!$A$41:$F$784,6)+'РСТ РСО-А'!$F$9+'Иные услуги '!$C$5+'РСТ РСО-А'!$I$6</f>
        <v>3482.17</v>
      </c>
      <c r="Q34" s="116">
        <f>VLOOKUP($A34+ROUND((COLUMN()-2)/24,5),АТС!$A$41:$F$784,6)+'РСТ РСО-А'!$F$9+'Иные услуги '!$C$5+'РСТ РСО-А'!$I$6</f>
        <v>3485.06</v>
      </c>
      <c r="R34" s="116">
        <f>VLOOKUP($A34+ROUND((COLUMN()-2)/24,5),АТС!$A$41:$F$784,6)+'РСТ РСО-А'!$F$9+'Иные услуги '!$C$5+'РСТ РСО-А'!$I$6</f>
        <v>3504.43</v>
      </c>
      <c r="S34" s="116">
        <f>VLOOKUP($A34+ROUND((COLUMN()-2)/24,5),АТС!$A$41:$F$784,6)+'РСТ РСО-А'!$F$9+'Иные услуги '!$C$5+'РСТ РСО-А'!$I$6</f>
        <v>3568.64</v>
      </c>
      <c r="T34" s="116">
        <f>VLOOKUP($A34+ROUND((COLUMN()-2)/24,5),АТС!$A$41:$F$784,6)+'РСТ РСО-А'!$F$9+'Иные услуги '!$C$5+'РСТ РСО-А'!$I$6</f>
        <v>3500.02</v>
      </c>
      <c r="U34" s="116">
        <f>VLOOKUP($A34+ROUND((COLUMN()-2)/24,5),АТС!$A$41:$F$784,6)+'РСТ РСО-А'!$F$9+'Иные услуги '!$C$5+'РСТ РСО-А'!$I$6</f>
        <v>3461.26</v>
      </c>
      <c r="V34" s="116">
        <f>VLOOKUP($A34+ROUND((COLUMN()-2)/24,5),АТС!$A$41:$F$784,6)+'РСТ РСО-А'!$F$9+'Иные услуги '!$C$5+'РСТ РСО-А'!$I$6</f>
        <v>3430.04</v>
      </c>
      <c r="W34" s="116">
        <f>VLOOKUP($A34+ROUND((COLUMN()-2)/24,5),АТС!$A$41:$F$784,6)+'РСТ РСО-А'!$F$9+'Иные услуги '!$C$5+'РСТ РСО-А'!$I$6</f>
        <v>3429.9700000000003</v>
      </c>
      <c r="X34" s="116">
        <f>VLOOKUP($A34+ROUND((COLUMN()-2)/24,5),АТС!$A$41:$F$784,6)+'РСТ РСО-А'!$F$9+'Иные услуги '!$C$5+'РСТ РСО-А'!$I$6</f>
        <v>3588.95</v>
      </c>
      <c r="Y34" s="116">
        <f>VLOOKUP($A34+ROUND((COLUMN()-2)/24,5),АТС!$A$41:$F$784,6)+'РСТ РСО-А'!$F$9+'Иные услуги '!$C$5+'РСТ РСО-А'!$I$6</f>
        <v>3510.67</v>
      </c>
    </row>
    <row r="35" spans="1:25" x14ac:dyDescent="0.2">
      <c r="A35" s="65">
        <f t="shared" si="0"/>
        <v>43851</v>
      </c>
      <c r="B35" s="116">
        <f>VLOOKUP($A35+ROUND((COLUMN()-2)/24,5),АТС!$A$41:$F$784,6)+'РСТ РСО-А'!$F$9+'Иные услуги '!$C$5+'РСТ РСО-А'!$I$6</f>
        <v>3431.0299999999997</v>
      </c>
      <c r="C35" s="116">
        <f>VLOOKUP($A35+ROUND((COLUMN()-2)/24,5),АТС!$A$41:$F$784,6)+'РСТ РСО-А'!$F$9+'Иные услуги '!$C$5+'РСТ РСО-А'!$I$6</f>
        <v>3431.3599999999997</v>
      </c>
      <c r="D35" s="116">
        <f>VLOOKUP($A35+ROUND((COLUMN()-2)/24,5),АТС!$A$41:$F$784,6)+'РСТ РСО-А'!$F$9+'Иные услуги '!$C$5+'РСТ РСО-А'!$I$6</f>
        <v>3431.43</v>
      </c>
      <c r="E35" s="116">
        <f>VLOOKUP($A35+ROUND((COLUMN()-2)/24,5),АТС!$A$41:$F$784,6)+'РСТ РСО-А'!$F$9+'Иные услуги '!$C$5+'РСТ РСО-А'!$I$6</f>
        <v>3431.38</v>
      </c>
      <c r="F35" s="116">
        <f>VLOOKUP($A35+ROUND((COLUMN()-2)/24,5),АТС!$A$41:$F$784,6)+'РСТ РСО-А'!$F$9+'Иные услуги '!$C$5+'РСТ РСО-А'!$I$6</f>
        <v>3431.38</v>
      </c>
      <c r="G35" s="116">
        <f>VLOOKUP($A35+ROUND((COLUMN()-2)/24,5),АТС!$A$41:$F$784,6)+'РСТ РСО-А'!$F$9+'Иные услуги '!$C$5+'РСТ РСО-А'!$I$6</f>
        <v>3431.23</v>
      </c>
      <c r="H35" s="116">
        <f>VLOOKUP($A35+ROUND((COLUMN()-2)/24,5),АТС!$A$41:$F$784,6)+'РСТ РСО-А'!$F$9+'Иные услуги '!$C$5+'РСТ РСО-А'!$I$6</f>
        <v>3430.58</v>
      </c>
      <c r="I35" s="116">
        <f>VLOOKUP($A35+ROUND((COLUMN()-2)/24,5),АТС!$A$41:$F$784,6)+'РСТ РСО-А'!$F$9+'Иные услуги '!$C$5+'РСТ РСО-А'!$I$6</f>
        <v>3522.2599999999998</v>
      </c>
      <c r="J35" s="116">
        <f>VLOOKUP($A35+ROUND((COLUMN()-2)/24,5),АТС!$A$41:$F$784,6)+'РСТ РСО-А'!$F$9+'Иные услуги '!$C$5+'РСТ РСО-А'!$I$6</f>
        <v>3430.8999999999996</v>
      </c>
      <c r="K35" s="116">
        <f>VLOOKUP($A35+ROUND((COLUMN()-2)/24,5),АТС!$A$41:$F$784,6)+'РСТ РСО-А'!$F$9+'Иные услуги '!$C$5+'РСТ РСО-А'!$I$6</f>
        <v>3443.87</v>
      </c>
      <c r="L35" s="116">
        <f>VLOOKUP($A35+ROUND((COLUMN()-2)/24,5),АТС!$A$41:$F$784,6)+'РСТ РСО-А'!$F$9+'Иные услуги '!$C$5+'РСТ РСО-А'!$I$6</f>
        <v>3483.24</v>
      </c>
      <c r="M35" s="116">
        <f>VLOOKUP($A35+ROUND((COLUMN()-2)/24,5),АТС!$A$41:$F$784,6)+'РСТ РСО-А'!$F$9+'Иные услуги '!$C$5+'РСТ РСО-А'!$I$6</f>
        <v>3511.4399999999996</v>
      </c>
      <c r="N35" s="116">
        <f>VLOOKUP($A35+ROUND((COLUMN()-2)/24,5),АТС!$A$41:$F$784,6)+'РСТ РСО-А'!$F$9+'Иные услуги '!$C$5+'РСТ РСО-А'!$I$6</f>
        <v>3485.4700000000003</v>
      </c>
      <c r="O35" s="116">
        <f>VLOOKUP($A35+ROUND((COLUMN()-2)/24,5),АТС!$A$41:$F$784,6)+'РСТ РСО-А'!$F$9+'Иные услуги '!$C$5+'РСТ РСО-А'!$I$6</f>
        <v>3485.68</v>
      </c>
      <c r="P35" s="116">
        <f>VLOOKUP($A35+ROUND((COLUMN()-2)/24,5),АТС!$A$41:$F$784,6)+'РСТ РСО-А'!$F$9+'Иные услуги '!$C$5+'РСТ РСО-А'!$I$6</f>
        <v>3485.05</v>
      </c>
      <c r="Q35" s="116">
        <f>VLOOKUP($A35+ROUND((COLUMN()-2)/24,5),АТС!$A$41:$F$784,6)+'РСТ РСО-А'!$F$9+'Иные услуги '!$C$5+'РСТ РСО-А'!$I$6</f>
        <v>3483.35</v>
      </c>
      <c r="R35" s="116">
        <f>VLOOKUP($A35+ROUND((COLUMN()-2)/24,5),АТС!$A$41:$F$784,6)+'РСТ РСО-А'!$F$9+'Иные услуги '!$C$5+'РСТ РСО-А'!$I$6</f>
        <v>3503.79</v>
      </c>
      <c r="S35" s="116">
        <f>VLOOKUP($A35+ROUND((COLUMN()-2)/24,5),АТС!$A$41:$F$784,6)+'РСТ РСО-А'!$F$9+'Иные услуги '!$C$5+'РСТ РСО-А'!$I$6</f>
        <v>3568.8</v>
      </c>
      <c r="T35" s="116">
        <f>VLOOKUP($A35+ROUND((COLUMN()-2)/24,5),АТС!$A$41:$F$784,6)+'РСТ РСО-А'!$F$9+'Иные услуги '!$C$5+'РСТ РСО-А'!$I$6</f>
        <v>3501.63</v>
      </c>
      <c r="U35" s="116">
        <f>VLOOKUP($A35+ROUND((COLUMN()-2)/24,5),АТС!$A$41:$F$784,6)+'РСТ РСО-А'!$F$9+'Иные услуги '!$C$5+'РСТ РСО-А'!$I$6</f>
        <v>3459.31</v>
      </c>
      <c r="V35" s="116">
        <f>VLOOKUP($A35+ROUND((COLUMN()-2)/24,5),АТС!$A$41:$F$784,6)+'РСТ РСО-А'!$F$9+'Иные услуги '!$C$5+'РСТ РСО-А'!$I$6</f>
        <v>3429.99</v>
      </c>
      <c r="W35" s="116">
        <f>VLOOKUP($A35+ROUND((COLUMN()-2)/24,5),АТС!$A$41:$F$784,6)+'РСТ РСО-А'!$F$9+'Иные услуги '!$C$5+'РСТ РСО-А'!$I$6</f>
        <v>3429.93</v>
      </c>
      <c r="X35" s="116">
        <f>VLOOKUP($A35+ROUND((COLUMN()-2)/24,5),АТС!$A$41:$F$784,6)+'РСТ РСО-А'!$F$9+'Иные услуги '!$C$5+'РСТ РСО-А'!$I$6</f>
        <v>3588.46</v>
      </c>
      <c r="Y35" s="116">
        <f>VLOOKUP($A35+ROUND((COLUMN()-2)/24,5),АТС!$A$41:$F$784,6)+'РСТ РСО-А'!$F$9+'Иные услуги '!$C$5+'РСТ РСО-А'!$I$6</f>
        <v>3510.2200000000003</v>
      </c>
    </row>
    <row r="36" spans="1:25" x14ac:dyDescent="0.2">
      <c r="A36" s="65">
        <f t="shared" si="0"/>
        <v>43852</v>
      </c>
      <c r="B36" s="116">
        <f>VLOOKUP($A36+ROUND((COLUMN()-2)/24,5),АТС!$A$41:$F$784,6)+'РСТ РСО-А'!$F$9+'Иные услуги '!$C$5+'РСТ РСО-А'!$I$6</f>
        <v>3431.02</v>
      </c>
      <c r="C36" s="116">
        <f>VLOOKUP($A36+ROUND((COLUMN()-2)/24,5),АТС!$A$41:$F$784,6)+'РСТ РСО-А'!$F$9+'Иные услуги '!$C$5+'РСТ РСО-А'!$I$6</f>
        <v>3431.2200000000003</v>
      </c>
      <c r="D36" s="116">
        <f>VLOOKUP($A36+ROUND((COLUMN()-2)/24,5),АТС!$A$41:$F$784,6)+'РСТ РСО-А'!$F$9+'Иные услуги '!$C$5+'РСТ РСО-А'!$I$6</f>
        <v>3431.27</v>
      </c>
      <c r="E36" s="116">
        <f>VLOOKUP($A36+ROUND((COLUMN()-2)/24,5),АТС!$A$41:$F$784,6)+'РСТ РСО-А'!$F$9+'Иные услуги '!$C$5+'РСТ РСО-А'!$I$6</f>
        <v>3431.3</v>
      </c>
      <c r="F36" s="116">
        <f>VLOOKUP($A36+ROUND((COLUMN()-2)/24,5),АТС!$A$41:$F$784,6)+'РСТ РСО-А'!$F$9+'Иные услуги '!$C$5+'РСТ РСО-А'!$I$6</f>
        <v>3431.29</v>
      </c>
      <c r="G36" s="116">
        <f>VLOOKUP($A36+ROUND((COLUMN()-2)/24,5),АТС!$A$41:$F$784,6)+'РСТ РСО-А'!$F$9+'Иные услуги '!$C$5+'РСТ РСО-А'!$I$6</f>
        <v>3431.2200000000003</v>
      </c>
      <c r="H36" s="116">
        <f>VLOOKUP($A36+ROUND((COLUMN()-2)/24,5),АТС!$A$41:$F$784,6)+'РСТ РСО-А'!$F$9+'Иные услуги '!$C$5+'РСТ РСО-А'!$I$6</f>
        <v>3430.5299999999997</v>
      </c>
      <c r="I36" s="116">
        <f>VLOOKUP($A36+ROUND((COLUMN()-2)/24,5),АТС!$A$41:$F$784,6)+'РСТ РСО-А'!$F$9+'Иные услуги '!$C$5+'РСТ РСО-А'!$I$6</f>
        <v>3543.63</v>
      </c>
      <c r="J36" s="116">
        <f>VLOOKUP($A36+ROUND((COLUMN()-2)/24,5),АТС!$A$41:$F$784,6)+'РСТ РСО-А'!$F$9+'Иные услуги '!$C$5+'РСТ РСО-А'!$I$6</f>
        <v>3431.14</v>
      </c>
      <c r="K36" s="116">
        <f>VLOOKUP($A36+ROUND((COLUMN()-2)/24,5),АТС!$A$41:$F$784,6)+'РСТ РСО-А'!$F$9+'Иные услуги '!$C$5+'РСТ РСО-А'!$I$6</f>
        <v>3486.46</v>
      </c>
      <c r="L36" s="116">
        <f>VLOOKUP($A36+ROUND((COLUMN()-2)/24,5),АТС!$A$41:$F$784,6)+'РСТ РСО-А'!$F$9+'Иные услуги '!$C$5+'РСТ РСО-А'!$I$6</f>
        <v>3525.81</v>
      </c>
      <c r="M36" s="116">
        <f>VLOOKUP($A36+ROUND((COLUMN()-2)/24,5),АТС!$A$41:$F$784,6)+'РСТ РСО-А'!$F$9+'Иные услуги '!$C$5+'РСТ РСО-А'!$I$6</f>
        <v>3512</v>
      </c>
      <c r="N36" s="116">
        <f>VLOOKUP($A36+ROUND((COLUMN()-2)/24,5),АТС!$A$41:$F$784,6)+'РСТ РСО-А'!$F$9+'Иные услуги '!$C$5+'РСТ РСО-А'!$I$6</f>
        <v>3486.51</v>
      </c>
      <c r="O36" s="116">
        <f>VLOOKUP($A36+ROUND((COLUMN()-2)/24,5),АТС!$A$41:$F$784,6)+'РСТ РСО-А'!$F$9+'Иные услуги '!$C$5+'РСТ РСО-А'!$I$6</f>
        <v>3485.99</v>
      </c>
      <c r="P36" s="116">
        <f>VLOOKUP($A36+ROUND((COLUMN()-2)/24,5),АТС!$A$41:$F$784,6)+'РСТ РСО-А'!$F$9+'Иные услуги '!$C$5+'РСТ РСО-А'!$I$6</f>
        <v>3483.34</v>
      </c>
      <c r="Q36" s="116">
        <f>VLOOKUP($A36+ROUND((COLUMN()-2)/24,5),АТС!$A$41:$F$784,6)+'РСТ РСО-А'!$F$9+'Иные услуги '!$C$5+'РСТ РСО-А'!$I$6</f>
        <v>3485.83</v>
      </c>
      <c r="R36" s="116">
        <f>VLOOKUP($A36+ROUND((COLUMN()-2)/24,5),АТС!$A$41:$F$784,6)+'РСТ РСО-А'!$F$9+'Иные услуги '!$C$5+'РСТ РСО-А'!$I$6</f>
        <v>3507.34</v>
      </c>
      <c r="S36" s="116">
        <f>VLOOKUP($A36+ROUND((COLUMN()-2)/24,5),АТС!$A$41:$F$784,6)+'РСТ РСО-А'!$F$9+'Иные услуги '!$C$5+'РСТ РСО-А'!$I$6</f>
        <v>3569.16</v>
      </c>
      <c r="T36" s="116">
        <f>VLOOKUP($A36+ROUND((COLUMN()-2)/24,5),АТС!$A$41:$F$784,6)+'РСТ РСО-А'!$F$9+'Иные услуги '!$C$5+'РСТ РСО-А'!$I$6</f>
        <v>3498.9399999999996</v>
      </c>
      <c r="U36" s="116">
        <f>VLOOKUP($A36+ROUND((COLUMN()-2)/24,5),АТС!$A$41:$F$784,6)+'РСТ РСО-А'!$F$9+'Иные услуги '!$C$5+'РСТ РСО-А'!$I$6</f>
        <v>3503.2200000000003</v>
      </c>
      <c r="V36" s="116">
        <f>VLOOKUP($A36+ROUND((COLUMN()-2)/24,5),АТС!$A$41:$F$784,6)+'РСТ РСО-А'!$F$9+'Иные услуги '!$C$5+'РСТ РСО-А'!$I$6</f>
        <v>3462.99</v>
      </c>
      <c r="W36" s="116">
        <f>VLOOKUP($A36+ROUND((COLUMN()-2)/24,5),АТС!$A$41:$F$784,6)+'РСТ РСО-А'!$F$9+'Иные услуги '!$C$5+'РСТ РСО-А'!$I$6</f>
        <v>3445.1</v>
      </c>
      <c r="X36" s="116">
        <f>VLOOKUP($A36+ROUND((COLUMN()-2)/24,5),АТС!$A$41:$F$784,6)+'РСТ РСО-А'!$F$9+'Иные услуги '!$C$5+'РСТ РСО-А'!$I$6</f>
        <v>3632.8599999999997</v>
      </c>
      <c r="Y36" s="116">
        <f>VLOOKUP($A36+ROUND((COLUMN()-2)/24,5),АТС!$A$41:$F$784,6)+'РСТ РСО-А'!$F$9+'Иные услуги '!$C$5+'РСТ РСО-А'!$I$6</f>
        <v>3558.63</v>
      </c>
    </row>
    <row r="37" spans="1:25" x14ac:dyDescent="0.2">
      <c r="A37" s="65">
        <f t="shared" si="0"/>
        <v>43853</v>
      </c>
      <c r="B37" s="116">
        <f>VLOOKUP($A37+ROUND((COLUMN()-2)/24,5),АТС!$A$41:$F$784,6)+'РСТ РСО-А'!$F$9+'Иные услуги '!$C$5+'РСТ РСО-А'!$I$6</f>
        <v>3431.09</v>
      </c>
      <c r="C37" s="116">
        <f>VLOOKUP($A37+ROUND((COLUMN()-2)/24,5),АТС!$A$41:$F$784,6)+'РСТ РСО-А'!$F$9+'Иные услуги '!$C$5+'РСТ РСО-А'!$I$6</f>
        <v>3431.1899999999996</v>
      </c>
      <c r="D37" s="116">
        <f>VLOOKUP($A37+ROUND((COLUMN()-2)/24,5),АТС!$A$41:$F$784,6)+'РСТ РСО-А'!$F$9+'Иные услуги '!$C$5+'РСТ РСО-А'!$I$6</f>
        <v>3431.24</v>
      </c>
      <c r="E37" s="116">
        <f>VLOOKUP($A37+ROUND((COLUMN()-2)/24,5),АТС!$A$41:$F$784,6)+'РСТ РСО-А'!$F$9+'Иные услуги '!$C$5+'РСТ РСО-А'!$I$6</f>
        <v>3431.2799999999997</v>
      </c>
      <c r="F37" s="116">
        <f>VLOOKUP($A37+ROUND((COLUMN()-2)/24,5),АТС!$A$41:$F$784,6)+'РСТ РСО-А'!$F$9+'Иные услуги '!$C$5+'РСТ РСО-А'!$I$6</f>
        <v>3431.27</v>
      </c>
      <c r="G37" s="116">
        <f>VLOOKUP($A37+ROUND((COLUMN()-2)/24,5),АТС!$A$41:$F$784,6)+'РСТ РСО-А'!$F$9+'Иные услуги '!$C$5+'РСТ РСО-А'!$I$6</f>
        <v>3431.18</v>
      </c>
      <c r="H37" s="116">
        <f>VLOOKUP($A37+ROUND((COLUMN()-2)/24,5),АТС!$A$41:$F$784,6)+'РСТ РСО-А'!$F$9+'Иные услуги '!$C$5+'РСТ РСО-А'!$I$6</f>
        <v>3446.51</v>
      </c>
      <c r="I37" s="116">
        <f>VLOOKUP($A37+ROUND((COLUMN()-2)/24,5),АТС!$A$41:$F$784,6)+'РСТ РСО-А'!$F$9+'Иные услуги '!$C$5+'РСТ РСО-А'!$I$6</f>
        <v>3562.87</v>
      </c>
      <c r="J37" s="116">
        <f>VLOOKUP($A37+ROUND((COLUMN()-2)/24,5),АТС!$A$41:$F$784,6)+'РСТ РСО-А'!$F$9+'Иные услуги '!$C$5+'РСТ РСО-А'!$I$6</f>
        <v>3430.87</v>
      </c>
      <c r="K37" s="116">
        <f>VLOOKUP($A37+ROUND((COLUMN()-2)/24,5),АТС!$A$41:$F$784,6)+'РСТ РСО-А'!$F$9+'Иные услуги '!$C$5+'РСТ РСО-А'!$I$6</f>
        <v>3514.18</v>
      </c>
      <c r="L37" s="116">
        <f>VLOOKUP($A37+ROUND((COLUMN()-2)/24,5),АТС!$A$41:$F$784,6)+'РСТ РСО-А'!$F$9+'Иные услуги '!$C$5+'РСТ РСО-А'!$I$6</f>
        <v>3541.5699999999997</v>
      </c>
      <c r="M37" s="116">
        <f>VLOOKUP($A37+ROUND((COLUMN()-2)/24,5),АТС!$A$41:$F$784,6)+'РСТ РСО-А'!$F$9+'Иные услуги '!$C$5+'РСТ РСО-А'!$I$6</f>
        <v>3540.33</v>
      </c>
      <c r="N37" s="116">
        <f>VLOOKUP($A37+ROUND((COLUMN()-2)/24,5),АТС!$A$41:$F$784,6)+'РСТ РСО-А'!$F$9+'Иные услуги '!$C$5+'РСТ РСО-А'!$I$6</f>
        <v>3515</v>
      </c>
      <c r="O37" s="116">
        <f>VLOOKUP($A37+ROUND((COLUMN()-2)/24,5),АТС!$A$41:$F$784,6)+'РСТ РСО-А'!$F$9+'Иные услуги '!$C$5+'РСТ РСО-А'!$I$6</f>
        <v>3515.91</v>
      </c>
      <c r="P37" s="116">
        <f>VLOOKUP($A37+ROUND((COLUMN()-2)/24,5),АТС!$A$41:$F$784,6)+'РСТ РСО-А'!$F$9+'Иные услуги '!$C$5+'РСТ РСО-А'!$I$6</f>
        <v>3514.62</v>
      </c>
      <c r="Q37" s="116">
        <f>VLOOKUP($A37+ROUND((COLUMN()-2)/24,5),АТС!$A$41:$F$784,6)+'РСТ РСО-А'!$F$9+'Иные услуги '!$C$5+'РСТ РСО-А'!$I$6</f>
        <v>3486.17</v>
      </c>
      <c r="R37" s="116">
        <f>VLOOKUP($A37+ROUND((COLUMN()-2)/24,5),АТС!$A$41:$F$784,6)+'РСТ РСО-А'!$F$9+'Иные услуги '!$C$5+'РСТ РСО-А'!$I$6</f>
        <v>3506.8999999999996</v>
      </c>
      <c r="S37" s="116">
        <f>VLOOKUP($A37+ROUND((COLUMN()-2)/24,5),АТС!$A$41:$F$784,6)+'РСТ РСО-А'!$F$9+'Иные услуги '!$C$5+'РСТ РСО-А'!$I$6</f>
        <v>3593.8</v>
      </c>
      <c r="T37" s="116">
        <f>VLOOKUP($A37+ROUND((COLUMN()-2)/24,5),АТС!$A$41:$F$784,6)+'РСТ РСО-А'!$F$9+'Иные услуги '!$C$5+'РСТ РСО-А'!$I$6</f>
        <v>3540.6899999999996</v>
      </c>
      <c r="U37" s="116">
        <f>VLOOKUP($A37+ROUND((COLUMN()-2)/24,5),АТС!$A$41:$F$784,6)+'РСТ РСО-А'!$F$9+'Иные услуги '!$C$5+'РСТ РСО-А'!$I$6</f>
        <v>3535.16</v>
      </c>
      <c r="V37" s="116">
        <f>VLOOKUP($A37+ROUND((COLUMN()-2)/24,5),АТС!$A$41:$F$784,6)+'РСТ РСО-А'!$F$9+'Иные услуги '!$C$5+'РСТ РСО-А'!$I$6</f>
        <v>3505.64</v>
      </c>
      <c r="W37" s="116">
        <f>VLOOKUP($A37+ROUND((COLUMN()-2)/24,5),АТС!$A$41:$F$784,6)+'РСТ РСО-А'!$F$9+'Иные услуги '!$C$5+'РСТ РСО-А'!$I$6</f>
        <v>3504.55</v>
      </c>
      <c r="X37" s="116">
        <f>VLOOKUP($A37+ROUND((COLUMN()-2)/24,5),АТС!$A$41:$F$784,6)+'РСТ РСО-А'!$F$9+'Иные услуги '!$C$5+'РСТ РСО-А'!$I$6</f>
        <v>3648.7599999999998</v>
      </c>
      <c r="Y37" s="116">
        <f>VLOOKUP($A37+ROUND((COLUMN()-2)/24,5),АТС!$A$41:$F$784,6)+'РСТ РСО-А'!$F$9+'Иные услуги '!$C$5+'РСТ РСО-А'!$I$6</f>
        <v>3572.43</v>
      </c>
    </row>
    <row r="38" spans="1:25" x14ac:dyDescent="0.2">
      <c r="A38" s="65">
        <f t="shared" si="0"/>
        <v>43854</v>
      </c>
      <c r="B38" s="116">
        <f>VLOOKUP($A38+ROUND((COLUMN()-2)/24,5),АТС!$A$41:$F$784,6)+'РСТ РСО-А'!$F$9+'Иные услуги '!$C$5+'РСТ РСО-А'!$I$6</f>
        <v>3455.64</v>
      </c>
      <c r="C38" s="116">
        <f>VLOOKUP($A38+ROUND((COLUMN()-2)/24,5),АТС!$A$41:$F$784,6)+'РСТ РСО-А'!$F$9+'Иные услуги '!$C$5+'РСТ РСО-А'!$I$6</f>
        <v>3439.06</v>
      </c>
      <c r="D38" s="116">
        <f>VLOOKUP($A38+ROUND((COLUMN()-2)/24,5),АТС!$A$41:$F$784,6)+'РСТ РСО-А'!$F$9+'Иные услуги '!$C$5+'РСТ РСО-А'!$I$6</f>
        <v>3431.3</v>
      </c>
      <c r="E38" s="116">
        <f>VLOOKUP($A38+ROUND((COLUMN()-2)/24,5),АТС!$A$41:$F$784,6)+'РСТ РСО-А'!$F$9+'Иные услуги '!$C$5+'РСТ РСО-А'!$I$6</f>
        <v>3431.3199999999997</v>
      </c>
      <c r="F38" s="116">
        <f>VLOOKUP($A38+ROUND((COLUMN()-2)/24,5),АТС!$A$41:$F$784,6)+'РСТ РСО-А'!$F$9+'Иные услуги '!$C$5+'РСТ РСО-А'!$I$6</f>
        <v>3431.31</v>
      </c>
      <c r="G38" s="116">
        <f>VLOOKUP($A38+ROUND((COLUMN()-2)/24,5),АТС!$A$41:$F$784,6)+'РСТ РСО-А'!$F$9+'Иные услуги '!$C$5+'РСТ РСО-А'!$I$6</f>
        <v>3431.1899999999996</v>
      </c>
      <c r="H38" s="116">
        <f>VLOOKUP($A38+ROUND((COLUMN()-2)/24,5),АТС!$A$41:$F$784,6)+'РСТ РСО-А'!$F$9+'Иные услуги '!$C$5+'РСТ РСО-А'!$I$6</f>
        <v>3445.92</v>
      </c>
      <c r="I38" s="116">
        <f>VLOOKUP($A38+ROUND((COLUMN()-2)/24,5),АТС!$A$41:$F$784,6)+'РСТ РСО-А'!$F$9+'Иные услуги '!$C$5+'РСТ РСО-А'!$I$6</f>
        <v>3573.92</v>
      </c>
      <c r="J38" s="116">
        <f>VLOOKUP($A38+ROUND((COLUMN()-2)/24,5),АТС!$A$41:$F$784,6)+'РСТ РСО-А'!$F$9+'Иные услуги '!$C$5+'РСТ РСО-А'!$I$6</f>
        <v>3430.8999999999996</v>
      </c>
      <c r="K38" s="116">
        <f>VLOOKUP($A38+ROUND((COLUMN()-2)/24,5),АТС!$A$41:$F$784,6)+'РСТ РСО-А'!$F$9+'Иные услуги '!$C$5+'РСТ РСО-А'!$I$6</f>
        <v>3535.4799999999996</v>
      </c>
      <c r="L38" s="116">
        <f>VLOOKUP($A38+ROUND((COLUMN()-2)/24,5),АТС!$A$41:$F$784,6)+'РСТ РСО-А'!$F$9+'Иные услуги '!$C$5+'РСТ РСО-А'!$I$6</f>
        <v>3560.16</v>
      </c>
      <c r="M38" s="116">
        <f>VLOOKUP($A38+ROUND((COLUMN()-2)/24,5),АТС!$A$41:$F$784,6)+'РСТ РСО-А'!$F$9+'Иные услуги '!$C$5+'РСТ РСО-А'!$I$6</f>
        <v>3537.0699999999997</v>
      </c>
      <c r="N38" s="116">
        <f>VLOOKUP($A38+ROUND((COLUMN()-2)/24,5),АТС!$A$41:$F$784,6)+'РСТ РСО-А'!$F$9+'Иные услуги '!$C$5+'РСТ РСО-А'!$I$6</f>
        <v>3513.1099999999997</v>
      </c>
      <c r="O38" s="116">
        <f>VLOOKUP($A38+ROUND((COLUMN()-2)/24,5),АТС!$A$41:$F$784,6)+'РСТ РСО-А'!$F$9+'Иные услуги '!$C$5+'РСТ РСО-А'!$I$6</f>
        <v>3508.35</v>
      </c>
      <c r="P38" s="116">
        <f>VLOOKUP($A38+ROUND((COLUMN()-2)/24,5),АТС!$A$41:$F$784,6)+'РСТ РСО-А'!$F$9+'Иные услуги '!$C$5+'РСТ РСО-А'!$I$6</f>
        <v>3507.8199999999997</v>
      </c>
      <c r="Q38" s="116">
        <f>VLOOKUP($A38+ROUND((COLUMN()-2)/24,5),АТС!$A$41:$F$784,6)+'РСТ РСО-А'!$F$9+'Иные услуги '!$C$5+'РСТ РСО-А'!$I$6</f>
        <v>3507.1099999999997</v>
      </c>
      <c r="R38" s="116">
        <f>VLOOKUP($A38+ROUND((COLUMN()-2)/24,5),АТС!$A$41:$F$784,6)+'РСТ РСО-А'!$F$9+'Иные услуги '!$C$5+'РСТ РСО-А'!$I$6</f>
        <v>3503.42</v>
      </c>
      <c r="S38" s="116">
        <f>VLOOKUP($A38+ROUND((COLUMN()-2)/24,5),АТС!$A$41:$F$784,6)+'РСТ РСО-А'!$F$9+'Иные услуги '!$C$5+'РСТ РСО-А'!$I$6</f>
        <v>3591.37</v>
      </c>
      <c r="T38" s="116">
        <f>VLOOKUP($A38+ROUND((COLUMN()-2)/24,5),АТС!$A$41:$F$784,6)+'РСТ РСО-А'!$F$9+'Иные услуги '!$C$5+'РСТ РСО-А'!$I$6</f>
        <v>3565.68</v>
      </c>
      <c r="U38" s="116">
        <f>VLOOKUP($A38+ROUND((COLUMN()-2)/24,5),АТС!$A$41:$F$784,6)+'РСТ РСО-А'!$F$9+'Иные услуги '!$C$5+'РСТ РСО-А'!$I$6</f>
        <v>3534.29</v>
      </c>
      <c r="V38" s="116">
        <f>VLOOKUP($A38+ROUND((COLUMN()-2)/24,5),АТС!$A$41:$F$784,6)+'РСТ РСО-А'!$F$9+'Иные услуги '!$C$5+'РСТ РСО-А'!$I$6</f>
        <v>3504.31</v>
      </c>
      <c r="W38" s="116">
        <f>VLOOKUP($A38+ROUND((COLUMN()-2)/24,5),АТС!$A$41:$F$784,6)+'РСТ РСО-А'!$F$9+'Иные услуги '!$C$5+'РСТ РСО-А'!$I$6</f>
        <v>3502.98</v>
      </c>
      <c r="X38" s="116">
        <f>VLOOKUP($A38+ROUND((COLUMN()-2)/24,5),АТС!$A$41:$F$784,6)+'РСТ РСО-А'!$F$9+'Иные услуги '!$C$5+'РСТ РСО-А'!$I$6</f>
        <v>3647.8199999999997</v>
      </c>
      <c r="Y38" s="116">
        <f>VLOOKUP($A38+ROUND((COLUMN()-2)/24,5),АТС!$A$41:$F$784,6)+'РСТ РСО-А'!$F$9+'Иные услуги '!$C$5+'РСТ РСО-А'!$I$6</f>
        <v>3574.95</v>
      </c>
    </row>
    <row r="39" spans="1:25" x14ac:dyDescent="0.2">
      <c r="A39" s="65">
        <f t="shared" si="0"/>
        <v>43855</v>
      </c>
      <c r="B39" s="116">
        <f>VLOOKUP($A39+ROUND((COLUMN()-2)/24,5),АТС!$A$41:$F$784,6)+'РСТ РСО-А'!$F$9+'Иные услуги '!$C$5+'РСТ РСО-А'!$I$6</f>
        <v>3456.0299999999997</v>
      </c>
      <c r="C39" s="116">
        <f>VLOOKUP($A39+ROUND((COLUMN()-2)/24,5),АТС!$A$41:$F$784,6)+'РСТ РСО-А'!$F$9+'Иные услуги '!$C$5+'РСТ РСО-А'!$I$6</f>
        <v>3439.58</v>
      </c>
      <c r="D39" s="116">
        <f>VLOOKUP($A39+ROUND((COLUMN()-2)/24,5),АТС!$A$41:$F$784,6)+'РСТ РСО-А'!$F$9+'Иные услуги '!$C$5+'РСТ РСО-А'!$I$6</f>
        <v>3431.3</v>
      </c>
      <c r="E39" s="116">
        <f>VLOOKUP($A39+ROUND((COLUMN()-2)/24,5),АТС!$A$41:$F$784,6)+'РСТ РСО-А'!$F$9+'Иные услуги '!$C$5+'РСТ РСО-А'!$I$6</f>
        <v>3431.33</v>
      </c>
      <c r="F39" s="116">
        <f>VLOOKUP($A39+ROUND((COLUMN()-2)/24,5),АТС!$A$41:$F$784,6)+'РСТ РСО-А'!$F$9+'Иные услуги '!$C$5+'РСТ РСО-А'!$I$6</f>
        <v>3431.33</v>
      </c>
      <c r="G39" s="116">
        <f>VLOOKUP($A39+ROUND((COLUMN()-2)/24,5),АТС!$A$41:$F$784,6)+'РСТ РСО-А'!$F$9+'Иные услуги '!$C$5+'РСТ РСО-А'!$I$6</f>
        <v>3431.35</v>
      </c>
      <c r="H39" s="116">
        <f>VLOOKUP($A39+ROUND((COLUMN()-2)/24,5),АТС!$A$41:$F$784,6)+'РСТ РСО-А'!$F$9+'Иные услуги '!$C$5+'РСТ РСО-А'!$I$6</f>
        <v>3436.41</v>
      </c>
      <c r="I39" s="116">
        <f>VLOOKUP($A39+ROUND((COLUMN()-2)/24,5),АТС!$A$41:$F$784,6)+'РСТ РСО-А'!$F$9+'Иные услуги '!$C$5+'РСТ РСО-А'!$I$6</f>
        <v>3566.7299999999996</v>
      </c>
      <c r="J39" s="116">
        <f>VLOOKUP($A39+ROUND((COLUMN()-2)/24,5),АТС!$A$41:$F$784,6)+'РСТ РСО-А'!$F$9+'Иные услуги '!$C$5+'РСТ РСО-А'!$I$6</f>
        <v>3430.89</v>
      </c>
      <c r="K39" s="116">
        <f>VLOOKUP($A39+ROUND((COLUMN()-2)/24,5),АТС!$A$41:$F$784,6)+'РСТ РСО-А'!$F$9+'Иные услуги '!$C$5+'РСТ РСО-А'!$I$6</f>
        <v>3430.9399999999996</v>
      </c>
      <c r="L39" s="116">
        <f>VLOOKUP($A39+ROUND((COLUMN()-2)/24,5),АТС!$A$41:$F$784,6)+'РСТ РСО-А'!$F$9+'Иные услуги '!$C$5+'РСТ РСО-А'!$I$6</f>
        <v>3455.08</v>
      </c>
      <c r="M39" s="116">
        <f>VLOOKUP($A39+ROUND((COLUMN()-2)/24,5),АТС!$A$41:$F$784,6)+'РСТ РСО-А'!$F$9+'Иные услуги '!$C$5+'РСТ РСО-А'!$I$6</f>
        <v>3455.33</v>
      </c>
      <c r="N39" s="116">
        <f>VLOOKUP($A39+ROUND((COLUMN()-2)/24,5),АТС!$A$41:$F$784,6)+'РСТ РСО-А'!$F$9+'Иные услуги '!$C$5+'РСТ РСО-А'!$I$6</f>
        <v>3455.77</v>
      </c>
      <c r="O39" s="116">
        <f>VLOOKUP($A39+ROUND((COLUMN()-2)/24,5),АТС!$A$41:$F$784,6)+'РСТ РСО-А'!$F$9+'Иные услуги '!$C$5+'РСТ РСО-А'!$I$6</f>
        <v>3456</v>
      </c>
      <c r="P39" s="116">
        <f>VLOOKUP($A39+ROUND((COLUMN()-2)/24,5),АТС!$A$41:$F$784,6)+'РСТ РСО-А'!$F$9+'Иные услуги '!$C$5+'РСТ РСО-А'!$I$6</f>
        <v>3455.93</v>
      </c>
      <c r="Q39" s="116">
        <f>VLOOKUP($A39+ROUND((COLUMN()-2)/24,5),АТС!$A$41:$F$784,6)+'РСТ РСО-А'!$F$9+'Иные услуги '!$C$5+'РСТ РСО-А'!$I$6</f>
        <v>3455.06</v>
      </c>
      <c r="R39" s="116">
        <f>VLOOKUP($A39+ROUND((COLUMN()-2)/24,5),АТС!$A$41:$F$784,6)+'РСТ РСО-А'!$F$9+'Иные услуги '!$C$5+'РСТ РСО-А'!$I$6</f>
        <v>3478.85</v>
      </c>
      <c r="S39" s="116">
        <f>VLOOKUP($A39+ROUND((COLUMN()-2)/24,5),АТС!$A$41:$F$784,6)+'РСТ РСО-А'!$F$9+'Иные услуги '!$C$5+'РСТ РСО-А'!$I$6</f>
        <v>3547.96</v>
      </c>
      <c r="T39" s="116">
        <f>VLOOKUP($A39+ROUND((COLUMN()-2)/24,5),АТС!$A$41:$F$784,6)+'РСТ РСО-А'!$F$9+'Иные услуги '!$C$5+'РСТ РСО-А'!$I$6</f>
        <v>3534.35</v>
      </c>
      <c r="U39" s="116">
        <f>VLOOKUP($A39+ROUND((COLUMN()-2)/24,5),АТС!$A$41:$F$784,6)+'РСТ РСО-А'!$F$9+'Иные услуги '!$C$5+'РСТ РСО-А'!$I$6</f>
        <v>3535.16</v>
      </c>
      <c r="V39" s="116">
        <f>VLOOKUP($A39+ROUND((COLUMN()-2)/24,5),АТС!$A$41:$F$784,6)+'РСТ РСО-А'!$F$9+'Иные услуги '!$C$5+'РСТ РСО-А'!$I$6</f>
        <v>3500.35</v>
      </c>
      <c r="W39" s="116">
        <f>VLOOKUP($A39+ROUND((COLUMN()-2)/24,5),АТС!$A$41:$F$784,6)+'РСТ РСО-А'!$F$9+'Иные услуги '!$C$5+'РСТ РСО-А'!$I$6</f>
        <v>3462.49</v>
      </c>
      <c r="X39" s="116">
        <f>VLOOKUP($A39+ROUND((COLUMN()-2)/24,5),АТС!$A$41:$F$784,6)+'РСТ РСО-А'!$F$9+'Иные услуги '!$C$5+'РСТ РСО-А'!$I$6</f>
        <v>3631.29</v>
      </c>
      <c r="Y39" s="116">
        <f>VLOOKUP($A39+ROUND((COLUMN()-2)/24,5),АТС!$A$41:$F$784,6)+'РСТ РСО-А'!$F$9+'Иные услуги '!$C$5+'РСТ РСО-А'!$I$6</f>
        <v>3553.37</v>
      </c>
    </row>
    <row r="40" spans="1:25" x14ac:dyDescent="0.2">
      <c r="A40" s="65">
        <f t="shared" si="0"/>
        <v>43856</v>
      </c>
      <c r="B40" s="116">
        <f>VLOOKUP($A40+ROUND((COLUMN()-2)/24,5),АТС!$A$41:$F$784,6)+'РСТ РСО-А'!$F$9+'Иные услуги '!$C$5+'РСТ РСО-А'!$I$6</f>
        <v>3455.09</v>
      </c>
      <c r="C40" s="116">
        <f>VLOOKUP($A40+ROUND((COLUMN()-2)/24,5),АТС!$A$41:$F$784,6)+'РСТ РСО-А'!$F$9+'Иные услуги '!$C$5+'РСТ РСО-А'!$I$6</f>
        <v>3431.3199999999997</v>
      </c>
      <c r="D40" s="116">
        <f>VLOOKUP($A40+ROUND((COLUMN()-2)/24,5),АТС!$A$41:$F$784,6)+'РСТ РСО-А'!$F$9+'Иные услуги '!$C$5+'РСТ РСО-А'!$I$6</f>
        <v>3431.38</v>
      </c>
      <c r="E40" s="116">
        <f>VLOOKUP($A40+ROUND((COLUMN()-2)/24,5),АТС!$A$41:$F$784,6)+'РСТ РСО-А'!$F$9+'Иные услуги '!$C$5+'РСТ РСО-А'!$I$6</f>
        <v>3431.3999999999996</v>
      </c>
      <c r="F40" s="116">
        <f>VLOOKUP($A40+ROUND((COLUMN()-2)/24,5),АТС!$A$41:$F$784,6)+'РСТ РСО-А'!$F$9+'Иные услуги '!$C$5+'РСТ РСО-А'!$I$6</f>
        <v>3431.41</v>
      </c>
      <c r="G40" s="116">
        <f>VLOOKUP($A40+ROUND((COLUMN()-2)/24,5),АТС!$A$41:$F$784,6)+'РСТ РСО-А'!$F$9+'Иные услуги '!$C$5+'РСТ РСО-А'!$I$6</f>
        <v>3431.43</v>
      </c>
      <c r="H40" s="116">
        <f>VLOOKUP($A40+ROUND((COLUMN()-2)/24,5),АТС!$A$41:$F$784,6)+'РСТ РСО-А'!$F$9+'Иные услуги '!$C$5+'РСТ РСО-А'!$I$6</f>
        <v>3431.0699999999997</v>
      </c>
      <c r="I40" s="116">
        <f>VLOOKUP($A40+ROUND((COLUMN()-2)/24,5),АТС!$A$41:$F$784,6)+'РСТ РСО-А'!$F$9+'Иные услуги '!$C$5+'РСТ РСО-А'!$I$6</f>
        <v>3436.77</v>
      </c>
      <c r="J40" s="116">
        <f>VLOOKUP($A40+ROUND((COLUMN()-2)/24,5),АТС!$A$41:$F$784,6)+'РСТ РСО-А'!$F$9+'Иные услуги '!$C$5+'РСТ РСО-А'!$I$6</f>
        <v>3430.7799999999997</v>
      </c>
      <c r="K40" s="116">
        <f>VLOOKUP($A40+ROUND((COLUMN()-2)/24,5),АТС!$A$41:$F$784,6)+'РСТ РСО-А'!$F$9+'Иные услуги '!$C$5+'РСТ РСО-А'!$I$6</f>
        <v>3430.9399999999996</v>
      </c>
      <c r="L40" s="116">
        <f>VLOOKUP($A40+ROUND((COLUMN()-2)/24,5),АТС!$A$41:$F$784,6)+'РСТ РСО-А'!$F$9+'Иные услуги '!$C$5+'РСТ РСО-А'!$I$6</f>
        <v>3430.92</v>
      </c>
      <c r="M40" s="116">
        <f>VLOOKUP($A40+ROUND((COLUMN()-2)/24,5),АТС!$A$41:$F$784,6)+'РСТ РСО-А'!$F$9+'Иные услуги '!$C$5+'РСТ РСО-А'!$I$6</f>
        <v>3430.91</v>
      </c>
      <c r="N40" s="116">
        <f>VLOOKUP($A40+ROUND((COLUMN()-2)/24,5),АТС!$A$41:$F$784,6)+'РСТ РСО-А'!$F$9+'Иные услуги '!$C$5+'РСТ РСО-А'!$I$6</f>
        <v>3430.92</v>
      </c>
      <c r="O40" s="116">
        <f>VLOOKUP($A40+ROUND((COLUMN()-2)/24,5),АТС!$A$41:$F$784,6)+'РСТ РСО-А'!$F$9+'Иные услуги '!$C$5+'РСТ РСО-А'!$I$6</f>
        <v>3430.96</v>
      </c>
      <c r="P40" s="116">
        <f>VLOOKUP($A40+ROUND((COLUMN()-2)/24,5),АТС!$A$41:$F$784,6)+'РСТ РСО-А'!$F$9+'Иные услуги '!$C$5+'РСТ РСО-А'!$I$6</f>
        <v>3430.9700000000003</v>
      </c>
      <c r="Q40" s="116">
        <f>VLOOKUP($A40+ROUND((COLUMN()-2)/24,5),АТС!$A$41:$F$784,6)+'РСТ РСО-А'!$F$9+'Иные услуги '!$C$5+'РСТ РСО-А'!$I$6</f>
        <v>3430.95</v>
      </c>
      <c r="R40" s="116">
        <f>VLOOKUP($A40+ROUND((COLUMN()-2)/24,5),АТС!$A$41:$F$784,6)+'РСТ РСО-А'!$F$9+'Иные услуги '!$C$5+'РСТ РСО-А'!$I$6</f>
        <v>3452.8599999999997</v>
      </c>
      <c r="S40" s="116">
        <f>VLOOKUP($A40+ROUND((COLUMN()-2)/24,5),АТС!$A$41:$F$784,6)+'РСТ РСО-А'!$F$9+'Иные услуги '!$C$5+'РСТ РСО-А'!$I$6</f>
        <v>3547.2699999999995</v>
      </c>
      <c r="T40" s="116">
        <f>VLOOKUP($A40+ROUND((COLUMN()-2)/24,5),АТС!$A$41:$F$784,6)+'РСТ РСО-А'!$F$9+'Иные услуги '!$C$5+'РСТ РСО-А'!$I$6</f>
        <v>3534.1499999999996</v>
      </c>
      <c r="U40" s="116">
        <f>VLOOKUP($A40+ROUND((COLUMN()-2)/24,5),АТС!$A$41:$F$784,6)+'РСТ РСО-А'!$F$9+'Иные услуги '!$C$5+'РСТ РСО-А'!$I$6</f>
        <v>3534.9799999999996</v>
      </c>
      <c r="V40" s="116">
        <f>VLOOKUP($A40+ROUND((COLUMN()-2)/24,5),АТС!$A$41:$F$784,6)+'РСТ РСО-А'!$F$9+'Иные услуги '!$C$5+'РСТ РСО-А'!$I$6</f>
        <v>3499.34</v>
      </c>
      <c r="W40" s="116">
        <f>VLOOKUP($A40+ROUND((COLUMN()-2)/24,5),АТС!$A$41:$F$784,6)+'РСТ РСО-А'!$F$9+'Иные услуги '!$C$5+'РСТ РСО-А'!$I$6</f>
        <v>3430.2200000000003</v>
      </c>
      <c r="X40" s="116">
        <f>VLOOKUP($A40+ROUND((COLUMN()-2)/24,5),АТС!$A$41:$F$784,6)+'РСТ РСО-А'!$F$9+'Иные услуги '!$C$5+'РСТ РСО-А'!$I$6</f>
        <v>3613.58</v>
      </c>
      <c r="Y40" s="116">
        <f>VLOOKUP($A40+ROUND((COLUMN()-2)/24,5),АТС!$A$41:$F$784,6)+'РСТ РСО-А'!$F$9+'Иные услуги '!$C$5+'РСТ РСО-А'!$I$6</f>
        <v>3552.6899999999996</v>
      </c>
    </row>
    <row r="41" spans="1:25" x14ac:dyDescent="0.2">
      <c r="A41" s="65">
        <f t="shared" si="0"/>
        <v>43857</v>
      </c>
      <c r="B41" s="116">
        <f>VLOOKUP($A41+ROUND((COLUMN()-2)/24,5),АТС!$A$41:$F$784,6)+'РСТ РСО-А'!$F$9+'Иные услуги '!$C$5+'РСТ РСО-А'!$I$6</f>
        <v>3431.05</v>
      </c>
      <c r="C41" s="116">
        <f>VLOOKUP($A41+ROUND((COLUMN()-2)/24,5),АТС!$A$41:$F$784,6)+'РСТ РСО-А'!$F$9+'Иные услуги '!$C$5+'РСТ РСО-А'!$I$6</f>
        <v>3431.3599999999997</v>
      </c>
      <c r="D41" s="116">
        <f>VLOOKUP($A41+ROUND((COLUMN()-2)/24,5),АТС!$A$41:$F$784,6)+'РСТ РСО-А'!$F$9+'Иные услуги '!$C$5+'РСТ РСО-А'!$I$6</f>
        <v>3431.42</v>
      </c>
      <c r="E41" s="116">
        <f>VLOOKUP($A41+ROUND((COLUMN()-2)/24,5),АТС!$A$41:$F$784,6)+'РСТ РСО-А'!$F$9+'Иные услуги '!$C$5+'РСТ РСО-А'!$I$6</f>
        <v>3431.45</v>
      </c>
      <c r="F41" s="116">
        <f>VLOOKUP($A41+ROUND((COLUMN()-2)/24,5),АТС!$A$41:$F$784,6)+'РСТ РСО-А'!$F$9+'Иные услуги '!$C$5+'РСТ РСО-А'!$I$6</f>
        <v>3431.43</v>
      </c>
      <c r="G41" s="116">
        <f>VLOOKUP($A41+ROUND((COLUMN()-2)/24,5),АТС!$A$41:$F$784,6)+'РСТ РСО-А'!$F$9+'Иные услуги '!$C$5+'РСТ РСО-А'!$I$6</f>
        <v>3431.4399999999996</v>
      </c>
      <c r="H41" s="116">
        <f>VLOOKUP($A41+ROUND((COLUMN()-2)/24,5),АТС!$A$41:$F$784,6)+'РСТ РСО-А'!$F$9+'Иные услуги '!$C$5+'РСТ РСО-А'!$I$6</f>
        <v>3436.35</v>
      </c>
      <c r="I41" s="116">
        <f>VLOOKUP($A41+ROUND((COLUMN()-2)/24,5),АТС!$A$41:$F$784,6)+'РСТ РСО-А'!$F$9+'Иные услуги '!$C$5+'РСТ РСО-А'!$I$6</f>
        <v>3526.41</v>
      </c>
      <c r="J41" s="116">
        <f>VLOOKUP($A41+ROUND((COLUMN()-2)/24,5),АТС!$A$41:$F$784,6)+'РСТ РСО-А'!$F$9+'Иные услуги '!$C$5+'РСТ РСО-А'!$I$6</f>
        <v>3430.91</v>
      </c>
      <c r="K41" s="116">
        <f>VLOOKUP($A41+ROUND((COLUMN()-2)/24,5),АТС!$A$41:$F$784,6)+'РСТ РСО-А'!$F$9+'Иные услуги '!$C$5+'РСТ РСО-А'!$I$6</f>
        <v>3503.68</v>
      </c>
      <c r="L41" s="116">
        <f>VLOOKUP($A41+ROUND((COLUMN()-2)/24,5),АТС!$A$41:$F$784,6)+'РСТ РСО-А'!$F$9+'Иные услуги '!$C$5+'РСТ РСО-А'!$I$6</f>
        <v>3526.43</v>
      </c>
      <c r="M41" s="116">
        <f>VLOOKUP($A41+ROUND((COLUMN()-2)/24,5),АТС!$A$41:$F$784,6)+'РСТ РСО-А'!$F$9+'Иные услуги '!$C$5+'РСТ РСО-А'!$I$6</f>
        <v>3526.41</v>
      </c>
      <c r="N41" s="116">
        <f>VLOOKUP($A41+ROUND((COLUMN()-2)/24,5),АТС!$A$41:$F$784,6)+'РСТ РСО-А'!$F$9+'Иные услуги '!$C$5+'РСТ РСО-А'!$I$6</f>
        <v>3503.39</v>
      </c>
      <c r="O41" s="116">
        <f>VLOOKUP($A41+ROUND((COLUMN()-2)/24,5),АТС!$A$41:$F$784,6)+'РСТ РСО-А'!$F$9+'Иные услуги '!$C$5+'РСТ РСО-А'!$I$6</f>
        <v>3504.0299999999997</v>
      </c>
      <c r="P41" s="116">
        <f>VLOOKUP($A41+ROUND((COLUMN()-2)/24,5),АТС!$A$41:$F$784,6)+'РСТ РСО-А'!$F$9+'Иные услуги '!$C$5+'РСТ РСО-А'!$I$6</f>
        <v>3503.62</v>
      </c>
      <c r="Q41" s="116">
        <f>VLOOKUP($A41+ROUND((COLUMN()-2)/24,5),АТС!$A$41:$F$784,6)+'РСТ РСО-А'!$F$9+'Иные услуги '!$C$5+'РСТ РСО-А'!$I$6</f>
        <v>3478.87</v>
      </c>
      <c r="R41" s="116">
        <f>VLOOKUP($A41+ROUND((COLUMN()-2)/24,5),АТС!$A$41:$F$784,6)+'РСТ РСО-А'!$F$9+'Иные услуги '!$C$5+'РСТ РСО-А'!$I$6</f>
        <v>3538.3599999999997</v>
      </c>
      <c r="S41" s="116">
        <f>VLOOKUP($A41+ROUND((COLUMN()-2)/24,5),АТС!$A$41:$F$784,6)+'РСТ РСО-А'!$F$9+'Иные услуги '!$C$5+'РСТ РСО-А'!$I$6</f>
        <v>3580.2599999999998</v>
      </c>
      <c r="T41" s="116">
        <f>VLOOKUP($A41+ROUND((COLUMN()-2)/24,5),АТС!$A$41:$F$784,6)+'РСТ РСО-А'!$F$9+'Иные услуги '!$C$5+'РСТ РСО-А'!$I$6</f>
        <v>3532.1899999999996</v>
      </c>
      <c r="U41" s="116">
        <f>VLOOKUP($A41+ROUND((COLUMN()-2)/24,5),АТС!$A$41:$F$784,6)+'РСТ РСО-А'!$F$9+'Иные услуги '!$C$5+'РСТ РСО-А'!$I$6</f>
        <v>3532.33</v>
      </c>
      <c r="V41" s="116">
        <f>VLOOKUP($A41+ROUND((COLUMN()-2)/24,5),АТС!$A$41:$F$784,6)+'РСТ РСО-А'!$F$9+'Иные услуги '!$C$5+'РСТ РСО-А'!$I$6</f>
        <v>3498.39</v>
      </c>
      <c r="W41" s="116">
        <f>VLOOKUP($A41+ROUND((COLUMN()-2)/24,5),АТС!$A$41:$F$784,6)+'РСТ РСО-А'!$F$9+'Иные услуги '!$C$5+'РСТ РСО-А'!$I$6</f>
        <v>3497.0299999999997</v>
      </c>
      <c r="X41" s="116">
        <f>VLOOKUP($A41+ROUND((COLUMN()-2)/24,5),АТС!$A$41:$F$784,6)+'РСТ РСО-А'!$F$9+'Иные услуги '!$C$5+'РСТ РСО-А'!$I$6</f>
        <v>3556.81</v>
      </c>
      <c r="Y41" s="116">
        <f>VLOOKUP($A41+ROUND((COLUMN()-2)/24,5),АТС!$A$41:$F$784,6)+'РСТ РСО-А'!$F$9+'Иные услуги '!$C$5+'РСТ РСО-А'!$I$6</f>
        <v>3481.16</v>
      </c>
    </row>
    <row r="42" spans="1:25" x14ac:dyDescent="0.2">
      <c r="A42" s="65">
        <f t="shared" si="0"/>
        <v>43858</v>
      </c>
      <c r="B42" s="116">
        <f>VLOOKUP($A42+ROUND((COLUMN()-2)/24,5),АТС!$A$41:$F$784,6)+'РСТ РСО-А'!$F$9+'Иные услуги '!$C$5+'РСТ РСО-А'!$I$6</f>
        <v>3431.35</v>
      </c>
      <c r="C42" s="116">
        <f>VLOOKUP($A42+ROUND((COLUMN()-2)/24,5),АТС!$A$41:$F$784,6)+'РСТ РСО-А'!$F$9+'Иные услуги '!$C$5+'РСТ РСО-А'!$I$6</f>
        <v>3431.38</v>
      </c>
      <c r="D42" s="116">
        <f>VLOOKUP($A42+ROUND((COLUMN()-2)/24,5),АТС!$A$41:$F$784,6)+'РСТ РСО-А'!$F$9+'Иные услуги '!$C$5+'РСТ РСО-А'!$I$6</f>
        <v>3431.4399999999996</v>
      </c>
      <c r="E42" s="116">
        <f>VLOOKUP($A42+ROUND((COLUMN()-2)/24,5),АТС!$A$41:$F$784,6)+'РСТ РСО-А'!$F$9+'Иные услуги '!$C$5+'РСТ РСО-А'!$I$6</f>
        <v>3431.46</v>
      </c>
      <c r="F42" s="116">
        <f>VLOOKUP($A42+ROUND((COLUMN()-2)/24,5),АТС!$A$41:$F$784,6)+'РСТ РСО-А'!$F$9+'Иные услуги '!$C$5+'РСТ РСО-А'!$I$6</f>
        <v>3431.4399999999996</v>
      </c>
      <c r="G42" s="116">
        <f>VLOOKUP($A42+ROUND((COLUMN()-2)/24,5),АТС!$A$41:$F$784,6)+'РСТ РСО-А'!$F$9+'Иные услуги '!$C$5+'РСТ РСО-А'!$I$6</f>
        <v>3431.39</v>
      </c>
      <c r="H42" s="116">
        <f>VLOOKUP($A42+ROUND((COLUMN()-2)/24,5),АТС!$A$41:$F$784,6)+'РСТ РСО-А'!$F$9+'Иные услуги '!$C$5+'РСТ РСО-А'!$I$6</f>
        <v>3430.93</v>
      </c>
      <c r="I42" s="116">
        <f>VLOOKUP($A42+ROUND((COLUMN()-2)/24,5),АТС!$A$41:$F$784,6)+'РСТ РСО-А'!$F$9+'Иные услуги '!$C$5+'РСТ РСО-А'!$I$6</f>
        <v>3508.8</v>
      </c>
      <c r="J42" s="116">
        <f>VLOOKUP($A42+ROUND((COLUMN()-2)/24,5),АТС!$A$41:$F$784,6)+'РСТ РСО-А'!$F$9+'Иные услуги '!$C$5+'РСТ РСО-А'!$I$6</f>
        <v>3430.92</v>
      </c>
      <c r="K42" s="116">
        <f>VLOOKUP($A42+ROUND((COLUMN()-2)/24,5),АТС!$A$41:$F$784,6)+'РСТ РСО-А'!$F$9+'Иные услуги '!$C$5+'РСТ РСО-А'!$I$6</f>
        <v>3480.3</v>
      </c>
      <c r="L42" s="116">
        <f>VLOOKUP($A42+ROUND((COLUMN()-2)/24,5),АТС!$A$41:$F$784,6)+'РСТ РСО-А'!$F$9+'Иные услуги '!$C$5+'РСТ РСО-А'!$I$6</f>
        <v>3505.4700000000003</v>
      </c>
      <c r="M42" s="116">
        <f>VLOOKUP($A42+ROUND((COLUMN()-2)/24,5),АТС!$A$41:$F$784,6)+'РСТ РСО-А'!$F$9+'Иные услуги '!$C$5+'РСТ РСО-А'!$I$6</f>
        <v>3505.52</v>
      </c>
      <c r="N42" s="116">
        <f>VLOOKUP($A42+ROUND((COLUMN()-2)/24,5),АТС!$A$41:$F$784,6)+'РСТ РСО-А'!$F$9+'Иные услуги '!$C$5+'РСТ РСО-А'!$I$6</f>
        <v>3454.49</v>
      </c>
      <c r="O42" s="116">
        <f>VLOOKUP($A42+ROUND((COLUMN()-2)/24,5),АТС!$A$41:$F$784,6)+'РСТ РСО-А'!$F$9+'Иные услуги '!$C$5+'РСТ РСО-А'!$I$6</f>
        <v>3454.58</v>
      </c>
      <c r="P42" s="116">
        <f>VLOOKUP($A42+ROUND((COLUMN()-2)/24,5),АТС!$A$41:$F$784,6)+'РСТ РСО-А'!$F$9+'Иные услуги '!$C$5+'РСТ РСО-А'!$I$6</f>
        <v>3454.63</v>
      </c>
      <c r="Q42" s="116">
        <f>VLOOKUP($A42+ROUND((COLUMN()-2)/24,5),АТС!$A$41:$F$784,6)+'РСТ РСО-А'!$F$9+'Иные услуги '!$C$5+'РСТ РСО-А'!$I$6</f>
        <v>3453.7799999999997</v>
      </c>
      <c r="R42" s="116">
        <f>VLOOKUP($A42+ROUND((COLUMN()-2)/24,5),АТС!$A$41:$F$784,6)+'РСТ РСО-А'!$F$9+'Иные услуги '!$C$5+'РСТ РСО-А'!$I$6</f>
        <v>3500.7200000000003</v>
      </c>
      <c r="S42" s="116">
        <f>VLOOKUP($A42+ROUND((COLUMN()-2)/24,5),АТС!$A$41:$F$784,6)+'РСТ РСО-А'!$F$9+'Иные услуги '!$C$5+'РСТ РСО-А'!$I$6</f>
        <v>3565.18</v>
      </c>
      <c r="T42" s="116">
        <f>VLOOKUP($A42+ROUND((COLUMN()-2)/24,5),АТС!$A$41:$F$784,6)+'РСТ РСО-А'!$F$9+'Иные услуги '!$C$5+'РСТ РСО-А'!$I$6</f>
        <v>3534.5299999999997</v>
      </c>
      <c r="U42" s="116">
        <f>VLOOKUP($A42+ROUND((COLUMN()-2)/24,5),АТС!$A$41:$F$784,6)+'РСТ РСО-А'!$F$9+'Иные услуги '!$C$5+'РСТ РСО-А'!$I$6</f>
        <v>3533.8199999999997</v>
      </c>
      <c r="V42" s="116">
        <f>VLOOKUP($A42+ROUND((COLUMN()-2)/24,5),АТС!$A$41:$F$784,6)+'РСТ РСО-А'!$F$9+'Иные услуги '!$C$5+'РСТ РСО-А'!$I$6</f>
        <v>3460.51</v>
      </c>
      <c r="W42" s="116">
        <f>VLOOKUP($A42+ROUND((COLUMN()-2)/24,5),АТС!$A$41:$F$784,6)+'РСТ РСО-А'!$F$9+'Иные услуги '!$C$5+'РСТ РСО-А'!$I$6</f>
        <v>3462.0299999999997</v>
      </c>
      <c r="X42" s="116">
        <f>VLOOKUP($A42+ROUND((COLUMN()-2)/24,5),АТС!$A$41:$F$784,6)+'РСТ РСО-А'!$F$9+'Иные услуги '!$C$5+'РСТ РСО-А'!$I$6</f>
        <v>3630.8999999999996</v>
      </c>
      <c r="Y42" s="116">
        <f>VLOOKUP($A42+ROUND((COLUMN()-2)/24,5),АТС!$A$41:$F$784,6)+'РСТ РСО-А'!$F$9+'Иные услуги '!$C$5+'РСТ РСО-А'!$I$6</f>
        <v>3553.33</v>
      </c>
    </row>
    <row r="43" spans="1:25" x14ac:dyDescent="0.2">
      <c r="A43" s="65">
        <f t="shared" si="0"/>
        <v>43859</v>
      </c>
      <c r="B43" s="116">
        <f>VLOOKUP($A43+ROUND((COLUMN()-2)/24,5),АТС!$A$41:$F$784,6)+'РСТ РСО-А'!$F$9+'Иные услуги '!$C$5+'РСТ РСО-А'!$I$6</f>
        <v>3431.05</v>
      </c>
      <c r="C43" s="116">
        <f>VLOOKUP($A43+ROUND((COLUMN()-2)/24,5),АТС!$A$41:$F$784,6)+'РСТ РСО-А'!$F$9+'Иные услуги '!$C$5+'РСТ РСО-А'!$I$6</f>
        <v>3431.3</v>
      </c>
      <c r="D43" s="116">
        <f>VLOOKUP($A43+ROUND((COLUMN()-2)/24,5),АТС!$A$41:$F$784,6)+'РСТ РСО-А'!$F$9+'Иные услуги '!$C$5+'РСТ РСО-А'!$I$6</f>
        <v>3431.37</v>
      </c>
      <c r="E43" s="116">
        <f>VLOOKUP($A43+ROUND((COLUMN()-2)/24,5),АТС!$A$41:$F$784,6)+'РСТ РСО-А'!$F$9+'Иные услуги '!$C$5+'РСТ РСО-А'!$I$6</f>
        <v>3431.39</v>
      </c>
      <c r="F43" s="116">
        <f>VLOOKUP($A43+ROUND((COLUMN()-2)/24,5),АТС!$A$41:$F$784,6)+'РСТ РСО-А'!$F$9+'Иные услуги '!$C$5+'РСТ РСО-А'!$I$6</f>
        <v>3431.42</v>
      </c>
      <c r="G43" s="116">
        <f>VLOOKUP($A43+ROUND((COLUMN()-2)/24,5),АТС!$A$41:$F$784,6)+'РСТ РСО-А'!$F$9+'Иные услуги '!$C$5+'РСТ РСО-А'!$I$6</f>
        <v>3431.56</v>
      </c>
      <c r="H43" s="116">
        <f>VLOOKUP($A43+ROUND((COLUMN()-2)/24,5),АТС!$A$41:$F$784,6)+'РСТ РСО-А'!$F$9+'Иные услуги '!$C$5+'РСТ РСО-А'!$I$6</f>
        <v>3431.21</v>
      </c>
      <c r="I43" s="116">
        <f>VLOOKUP($A43+ROUND((COLUMN()-2)/24,5),АТС!$A$41:$F$784,6)+'РСТ РСО-А'!$F$9+'Иные услуги '!$C$5+'РСТ РСО-А'!$I$6</f>
        <v>3497.6</v>
      </c>
      <c r="J43" s="116">
        <f>VLOOKUP($A43+ROUND((COLUMN()-2)/24,5),АТС!$A$41:$F$784,6)+'РСТ РСО-А'!$F$9+'Иные услуги '!$C$5+'РСТ РСО-А'!$I$6</f>
        <v>3430.99</v>
      </c>
      <c r="K43" s="116">
        <f>VLOOKUP($A43+ROUND((COLUMN()-2)/24,5),АТС!$A$41:$F$784,6)+'РСТ РСО-А'!$F$9+'Иные услуги '!$C$5+'РСТ РСО-А'!$I$6</f>
        <v>3477.26</v>
      </c>
      <c r="L43" s="116">
        <f>VLOOKUP($A43+ROUND((COLUMN()-2)/24,5),АТС!$A$41:$F$784,6)+'РСТ РСО-А'!$F$9+'Иные услуги '!$C$5+'РСТ РСО-А'!$I$6</f>
        <v>3500.45</v>
      </c>
      <c r="M43" s="116">
        <f>VLOOKUP($A43+ROUND((COLUMN()-2)/24,5),АТС!$A$41:$F$784,6)+'РСТ РСО-А'!$F$9+'Иные услуги '!$C$5+'РСТ РСО-А'!$I$6</f>
        <v>3499.14</v>
      </c>
      <c r="N43" s="116">
        <f>VLOOKUP($A43+ROUND((COLUMN()-2)/24,5),АТС!$A$41:$F$784,6)+'РСТ РСО-А'!$F$9+'Иные услуги '!$C$5+'РСТ РСО-А'!$I$6</f>
        <v>3452.95</v>
      </c>
      <c r="O43" s="116">
        <f>VLOOKUP($A43+ROUND((COLUMN()-2)/24,5),АТС!$A$41:$F$784,6)+'РСТ РСО-А'!$F$9+'Иные услуги '!$C$5+'РСТ РСО-А'!$I$6</f>
        <v>3452.98</v>
      </c>
      <c r="P43" s="116">
        <f>VLOOKUP($A43+ROUND((COLUMN()-2)/24,5),АТС!$A$41:$F$784,6)+'РСТ РСО-А'!$F$9+'Иные услуги '!$C$5+'РСТ РСО-А'!$I$6</f>
        <v>3452.29</v>
      </c>
      <c r="Q43" s="116">
        <f>VLOOKUP($A43+ROUND((COLUMN()-2)/24,5),АТС!$A$41:$F$784,6)+'РСТ РСО-А'!$F$9+'Иные услуги '!$C$5+'РСТ РСО-А'!$I$6</f>
        <v>3451.41</v>
      </c>
      <c r="R43" s="116">
        <f>VLOOKUP($A43+ROUND((COLUMN()-2)/24,5),АТС!$A$41:$F$784,6)+'РСТ РСО-А'!$F$9+'Иные услуги '!$C$5+'РСТ РСО-А'!$I$6</f>
        <v>3490.3999999999996</v>
      </c>
      <c r="S43" s="116">
        <f>VLOOKUP($A43+ROUND((COLUMN()-2)/24,5),АТС!$A$41:$F$784,6)+'РСТ РСО-А'!$F$9+'Иные услуги '!$C$5+'РСТ РСО-А'!$I$6</f>
        <v>3562.5299999999997</v>
      </c>
      <c r="T43" s="116">
        <f>VLOOKUP($A43+ROUND((COLUMN()-2)/24,5),АТС!$A$41:$F$784,6)+'РСТ РСО-А'!$F$9+'Иные услуги '!$C$5+'РСТ РСО-А'!$I$6</f>
        <v>3533.6</v>
      </c>
      <c r="U43" s="116">
        <f>VLOOKUP($A43+ROUND((COLUMN()-2)/24,5),АТС!$A$41:$F$784,6)+'РСТ РСО-А'!$F$9+'Иные услуги '!$C$5+'РСТ РСО-А'!$I$6</f>
        <v>3534.09</v>
      </c>
      <c r="V43" s="116">
        <f>VLOOKUP($A43+ROUND((COLUMN()-2)/24,5),АТС!$A$41:$F$784,6)+'РСТ РСО-А'!$F$9+'Иные услуги '!$C$5+'РСТ РСО-А'!$I$6</f>
        <v>3462.16</v>
      </c>
      <c r="W43" s="116">
        <f>VLOOKUP($A43+ROUND((COLUMN()-2)/24,5),АТС!$A$41:$F$784,6)+'РСТ РСО-А'!$F$9+'Иные услуги '!$C$5+'РСТ РСО-А'!$I$6</f>
        <v>3463.18</v>
      </c>
      <c r="X43" s="116">
        <f>VLOOKUP($A43+ROUND((COLUMN()-2)/24,5),АТС!$A$41:$F$784,6)+'РСТ РСО-А'!$F$9+'Иные услуги '!$C$5+'РСТ РСО-А'!$I$6</f>
        <v>3629.8599999999997</v>
      </c>
      <c r="Y43" s="116">
        <f>VLOOKUP($A43+ROUND((COLUMN()-2)/24,5),АТС!$A$41:$F$784,6)+'РСТ РСО-А'!$F$9+'Иные услуги '!$C$5+'РСТ РСО-А'!$I$6</f>
        <v>3550.93</v>
      </c>
    </row>
    <row r="44" spans="1:25" x14ac:dyDescent="0.2">
      <c r="A44" s="65">
        <f t="shared" si="0"/>
        <v>43860</v>
      </c>
      <c r="B44" s="116">
        <f>VLOOKUP($A44+ROUND((COLUMN()-2)/24,5),АТС!$A$41:$F$784,6)+'РСТ РСО-А'!$F$9+'Иные услуги '!$C$5+'РСТ РСО-А'!$I$6</f>
        <v>3431.05</v>
      </c>
      <c r="C44" s="116">
        <f>VLOOKUP($A44+ROUND((COLUMN()-2)/24,5),АТС!$A$41:$F$784,6)+'РСТ РСО-А'!$F$9+'Иные услуги '!$C$5+'РСТ РСО-А'!$I$6</f>
        <v>3431.0299999999997</v>
      </c>
      <c r="D44" s="116">
        <f>VLOOKUP($A44+ROUND((COLUMN()-2)/24,5),АТС!$A$41:$F$784,6)+'РСТ РСО-А'!$F$9+'Иные услуги '!$C$5+'РСТ РСО-А'!$I$6</f>
        <v>3431.3199999999997</v>
      </c>
      <c r="E44" s="116">
        <f>VLOOKUP($A44+ROUND((COLUMN()-2)/24,5),АТС!$A$41:$F$784,6)+'РСТ РСО-А'!$F$9+'Иные услуги '!$C$5+'РСТ РСО-А'!$I$6</f>
        <v>3431.34</v>
      </c>
      <c r="F44" s="116">
        <f>VLOOKUP($A44+ROUND((COLUMN()-2)/24,5),АТС!$A$41:$F$784,6)+'РСТ РСО-А'!$F$9+'Иные услуги '!$C$5+'РСТ РСО-А'!$I$6</f>
        <v>3431.33</v>
      </c>
      <c r="G44" s="116">
        <f>VLOOKUP($A44+ROUND((COLUMN()-2)/24,5),АТС!$A$41:$F$784,6)+'РСТ РСО-А'!$F$9+'Иные услуги '!$C$5+'РСТ РСО-А'!$I$6</f>
        <v>3431.31</v>
      </c>
      <c r="H44" s="116">
        <f>VLOOKUP($A44+ROUND((COLUMN()-2)/24,5),АТС!$A$41:$F$784,6)+'РСТ РСО-А'!$F$9+'Иные услуги '!$C$5+'РСТ РСО-А'!$I$6</f>
        <v>3430.8999999999996</v>
      </c>
      <c r="I44" s="116">
        <f>VLOOKUP($A44+ROUND((COLUMN()-2)/24,5),АТС!$A$41:$F$784,6)+'РСТ РСО-А'!$F$9+'Иные услуги '!$C$5+'РСТ РСО-А'!$I$6</f>
        <v>3518.83</v>
      </c>
      <c r="J44" s="116">
        <f>VLOOKUP($A44+ROUND((COLUMN()-2)/24,5),АТС!$A$41:$F$784,6)+'РСТ РСО-А'!$F$9+'Иные услуги '!$C$5+'РСТ РСО-А'!$I$6</f>
        <v>3430.8</v>
      </c>
      <c r="K44" s="116">
        <f>VLOOKUP($A44+ROUND((COLUMN()-2)/24,5),АТС!$A$41:$F$784,6)+'РСТ РСО-А'!$F$9+'Иные услуги '!$C$5+'РСТ РСО-А'!$I$6</f>
        <v>3430.8199999999997</v>
      </c>
      <c r="L44" s="116">
        <f>VLOOKUP($A44+ROUND((COLUMN()-2)/24,5),АТС!$A$41:$F$784,6)+'РСТ РСО-А'!$F$9+'Иные услуги '!$C$5+'РСТ РСО-А'!$I$6</f>
        <v>3456.62</v>
      </c>
      <c r="M44" s="116">
        <f>VLOOKUP($A44+ROUND((COLUMN()-2)/24,5),АТС!$A$41:$F$784,6)+'РСТ РСО-А'!$F$9+'Иные услуги '!$C$5+'РСТ РСО-А'!$I$6</f>
        <v>3456.67</v>
      </c>
      <c r="N44" s="116">
        <f>VLOOKUP($A44+ROUND((COLUMN()-2)/24,5),АТС!$A$41:$F$784,6)+'РСТ РСО-А'!$F$9+'Иные услуги '!$C$5+'РСТ РСО-А'!$I$6</f>
        <v>3430.8599999999997</v>
      </c>
      <c r="O44" s="116">
        <f>VLOOKUP($A44+ROUND((COLUMN()-2)/24,5),АТС!$A$41:$F$784,6)+'РСТ РСО-А'!$F$9+'Иные услуги '!$C$5+'РСТ РСО-А'!$I$6</f>
        <v>3430.88</v>
      </c>
      <c r="P44" s="116">
        <f>VLOOKUP($A44+ROUND((COLUMN()-2)/24,5),АТС!$A$41:$F$784,6)+'РСТ РСО-А'!$F$9+'Иные услуги '!$C$5+'РСТ РСО-А'!$I$6</f>
        <v>3430.95</v>
      </c>
      <c r="Q44" s="116">
        <f>VLOOKUP($A44+ROUND((COLUMN()-2)/24,5),АТС!$A$41:$F$784,6)+'РСТ РСО-А'!$F$9+'Иные услуги '!$C$5+'РСТ РСО-А'!$I$6</f>
        <v>3430.93</v>
      </c>
      <c r="R44" s="116">
        <f>VLOOKUP($A44+ROUND((COLUMN()-2)/24,5),АТС!$A$41:$F$784,6)+'РСТ РСО-А'!$F$9+'Иные услуги '!$C$5+'РСТ РСО-А'!$I$6</f>
        <v>3430.6499999999996</v>
      </c>
      <c r="S44" s="116">
        <f>VLOOKUP($A44+ROUND((COLUMN()-2)/24,5),АТС!$A$41:$F$784,6)+'РСТ РСО-А'!$F$9+'Иные услуги '!$C$5+'РСТ РСО-А'!$I$6</f>
        <v>3508.0699999999997</v>
      </c>
      <c r="T44" s="116">
        <f>VLOOKUP($A44+ROUND((COLUMN()-2)/24,5),АТС!$A$41:$F$784,6)+'РСТ РСО-А'!$F$9+'Иные услуги '!$C$5+'РСТ РСО-А'!$I$6</f>
        <v>3463.74</v>
      </c>
      <c r="U44" s="116">
        <f>VLOOKUP($A44+ROUND((COLUMN()-2)/24,5),АТС!$A$41:$F$784,6)+'РСТ РСО-А'!$F$9+'Иные услуги '!$C$5+'РСТ РСО-А'!$I$6</f>
        <v>3429.95</v>
      </c>
      <c r="V44" s="116">
        <f>VLOOKUP($A44+ROUND((COLUMN()-2)/24,5),АТС!$A$41:$F$784,6)+'РСТ РСО-А'!$F$9+'Иные услуги '!$C$5+'РСТ РСО-А'!$I$6</f>
        <v>3430</v>
      </c>
      <c r="W44" s="116">
        <f>VLOOKUP($A44+ROUND((COLUMN()-2)/24,5),АТС!$A$41:$F$784,6)+'РСТ РСО-А'!$F$9+'Иные услуги '!$C$5+'РСТ РСО-А'!$I$6</f>
        <v>3429.89</v>
      </c>
      <c r="X44" s="116">
        <f>VLOOKUP($A44+ROUND((COLUMN()-2)/24,5),АТС!$A$41:$F$784,6)+'РСТ РСО-А'!$F$9+'Иные услуги '!$C$5+'РСТ РСО-А'!$I$6</f>
        <v>3574.3599999999997</v>
      </c>
      <c r="Y44" s="116">
        <f>VLOOKUP($A44+ROUND((COLUMN()-2)/24,5),АТС!$A$41:$F$784,6)+'РСТ РСО-А'!$F$9+'Иные услуги '!$C$5+'РСТ РСО-А'!$I$6</f>
        <v>3493.7</v>
      </c>
    </row>
    <row r="45" spans="1:25" x14ac:dyDescent="0.2">
      <c r="A45" s="65">
        <f>A44+1</f>
        <v>43861</v>
      </c>
      <c r="B45" s="116">
        <f>VLOOKUP($A45+ROUND((COLUMN()-2)/24,5),АТС!$A$41:$F$784,6)+'РСТ РСО-А'!$F$9+'Иные услуги '!$C$5+'РСТ РСО-А'!$I$6</f>
        <v>3431.05</v>
      </c>
      <c r="C45" s="116">
        <f>VLOOKUP($A45+ROUND((COLUMN()-2)/24,5),АТС!$A$41:$F$784,6)+'РСТ РСО-А'!$F$9+'Иные услуги '!$C$5+'РСТ РСО-А'!$I$6</f>
        <v>3431.0299999999997</v>
      </c>
      <c r="D45" s="116">
        <f>VLOOKUP($A45+ROUND((COLUMN()-2)/24,5),АТС!$A$41:$F$784,6)+'РСТ РСО-А'!$F$9+'Иные услуги '!$C$5+'РСТ РСО-А'!$I$6</f>
        <v>3431.34</v>
      </c>
      <c r="E45" s="116">
        <f>VLOOKUP($A45+ROUND((COLUMN()-2)/24,5),АТС!$A$41:$F$784,6)+'РСТ РСО-А'!$F$9+'Иные услуги '!$C$5+'РСТ РСО-А'!$I$6</f>
        <v>3431.35</v>
      </c>
      <c r="F45" s="116">
        <f>VLOOKUP($A45+ROUND((COLUMN()-2)/24,5),АТС!$A$41:$F$784,6)+'РСТ РСО-А'!$F$9+'Иные услуги '!$C$5+'РСТ РСО-А'!$I$6</f>
        <v>3431.34</v>
      </c>
      <c r="G45" s="116">
        <f>VLOOKUP($A45+ROUND((COLUMN()-2)/24,5),АТС!$A$41:$F$784,6)+'РСТ РСО-А'!$F$9+'Иные услуги '!$C$5+'РСТ РСО-А'!$I$6</f>
        <v>3431.46</v>
      </c>
      <c r="H45" s="116">
        <f>VLOOKUP($A45+ROUND((COLUMN()-2)/24,5),АТС!$A$41:$F$784,6)+'РСТ РСО-А'!$F$9+'Иные услуги '!$C$5+'РСТ РСО-А'!$I$6</f>
        <v>3431.02</v>
      </c>
      <c r="I45" s="116">
        <f>VLOOKUP($A45+ROUND((COLUMN()-2)/24,5),АТС!$A$41:$F$784,6)+'РСТ РСО-А'!$F$9+'Иные услуги '!$C$5+'РСТ РСО-А'!$I$6</f>
        <v>3512.7200000000003</v>
      </c>
      <c r="J45" s="116">
        <f>VLOOKUP($A45+ROUND((COLUMN()-2)/24,5),АТС!$A$41:$F$784,6)+'РСТ РСО-А'!$F$9+'Иные услуги '!$C$5+'РСТ РСО-А'!$I$6</f>
        <v>3430.77</v>
      </c>
      <c r="K45" s="116">
        <f>VLOOKUP($A45+ROUND((COLUMN()-2)/24,5),АТС!$A$41:$F$784,6)+'РСТ РСО-А'!$F$9+'Иные услуги '!$C$5+'РСТ РСО-А'!$I$6</f>
        <v>3430.7799999999997</v>
      </c>
      <c r="L45" s="116">
        <f>VLOOKUP($A45+ROUND((COLUMN()-2)/24,5),АТС!$A$41:$F$784,6)+'РСТ РСО-А'!$F$9+'Иные услуги '!$C$5+'РСТ РСО-А'!$I$6</f>
        <v>3457.12</v>
      </c>
      <c r="M45" s="116">
        <f>VLOOKUP($A45+ROUND((COLUMN()-2)/24,5),АТС!$A$41:$F$784,6)+'РСТ РСО-А'!$F$9+'Иные услуги '!$C$5+'РСТ РСО-А'!$I$6</f>
        <v>3457.74</v>
      </c>
      <c r="N45" s="116">
        <f>VLOOKUP($A45+ROUND((COLUMN()-2)/24,5),АТС!$A$41:$F$784,6)+'РСТ РСО-А'!$F$9+'Иные услуги '!$C$5+'РСТ РСО-А'!$I$6</f>
        <v>3430.8599999999997</v>
      </c>
      <c r="O45" s="116">
        <f>VLOOKUP($A45+ROUND((COLUMN()-2)/24,5),АТС!$A$41:$F$784,6)+'РСТ РСО-А'!$F$9+'Иные услуги '!$C$5+'РСТ РСО-А'!$I$6</f>
        <v>3430.84</v>
      </c>
      <c r="P45" s="116">
        <f>VLOOKUP($A45+ROUND((COLUMN()-2)/24,5),АТС!$A$41:$F$784,6)+'РСТ РСО-А'!$F$9+'Иные услуги '!$C$5+'РСТ РСО-А'!$I$6</f>
        <v>3430.8999999999996</v>
      </c>
      <c r="Q45" s="116">
        <f>VLOOKUP($A45+ROUND((COLUMN()-2)/24,5),АТС!$A$41:$F$784,6)+'РСТ РСО-А'!$F$9+'Иные услуги '!$C$5+'РСТ РСО-А'!$I$6</f>
        <v>3430.8599999999997</v>
      </c>
      <c r="R45" s="116">
        <f>VLOOKUP($A45+ROUND((COLUMN()-2)/24,5),АТС!$A$41:$F$784,6)+'РСТ РСО-А'!$F$9+'Иные услуги '!$C$5+'РСТ РСО-А'!$I$6</f>
        <v>3430.66</v>
      </c>
      <c r="S45" s="116">
        <f>VLOOKUP($A45+ROUND((COLUMN()-2)/24,5),АТС!$A$41:$F$784,6)+'РСТ РСО-А'!$F$9+'Иные услуги '!$C$5+'РСТ РСО-А'!$I$6</f>
        <v>3501.83</v>
      </c>
      <c r="T45" s="116">
        <f>VLOOKUP($A45+ROUND((COLUMN()-2)/24,5),АТС!$A$41:$F$784,6)+'РСТ РСО-А'!$F$9+'Иные услуги '!$C$5+'РСТ РСО-А'!$I$6</f>
        <v>3461.76</v>
      </c>
      <c r="U45" s="116">
        <f>VLOOKUP($A45+ROUND((COLUMN()-2)/24,5),АТС!$A$41:$F$784,6)+'РСТ РСО-А'!$F$9+'Иные услуги '!$C$5+'РСТ РСО-А'!$I$6</f>
        <v>3429.79</v>
      </c>
      <c r="V45" s="116">
        <f>VLOOKUP($A45+ROUND((COLUMN()-2)/24,5),АТС!$A$41:$F$784,6)+'РСТ РСО-А'!$F$9+'Иные услуги '!$C$5+'РСТ РСО-А'!$I$6</f>
        <v>3429.9399999999996</v>
      </c>
      <c r="W45" s="116">
        <f>VLOOKUP($A45+ROUND((COLUMN()-2)/24,5),АТС!$A$41:$F$784,6)+'РСТ РСО-А'!$F$9+'Иные услуги '!$C$5+'РСТ РСО-А'!$I$6</f>
        <v>3429.92</v>
      </c>
      <c r="X45" s="116">
        <f>VLOOKUP($A45+ROUND((COLUMN()-2)/24,5),АТС!$A$41:$F$784,6)+'РСТ РСО-А'!$F$9+'Иные услуги '!$C$5+'РСТ РСО-А'!$I$6</f>
        <v>3573.67</v>
      </c>
      <c r="Y45" s="116">
        <f>VLOOKUP($A45+ROUND((COLUMN()-2)/24,5),АТС!$A$41:$F$784,6)+'РСТ РСО-А'!$F$9+'Иные услуги '!$C$5+'РСТ РСО-А'!$I$6</f>
        <v>3486.79</v>
      </c>
    </row>
    <row r="47" spans="1:25" x14ac:dyDescent="0.2">
      <c r="A47" s="71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</row>
    <row r="48" spans="1:25" x14ac:dyDescent="0.25">
      <c r="A48" s="73" t="s">
        <v>125</v>
      </c>
    </row>
    <row r="49" spans="1:27" ht="12.75" x14ac:dyDescent="0.2">
      <c r="A49" s="143" t="s">
        <v>35</v>
      </c>
      <c r="B49" s="146" t="s">
        <v>97</v>
      </c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8"/>
    </row>
    <row r="50" spans="1:27" ht="12.75" x14ac:dyDescent="0.2">
      <c r="A50" s="144"/>
      <c r="B50" s="149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1"/>
    </row>
    <row r="51" spans="1:27" ht="12.75" customHeight="1" x14ac:dyDescent="0.2">
      <c r="A51" s="144"/>
      <c r="B51" s="152" t="s">
        <v>98</v>
      </c>
      <c r="C51" s="154" t="s">
        <v>99</v>
      </c>
      <c r="D51" s="154" t="s">
        <v>100</v>
      </c>
      <c r="E51" s="154" t="s">
        <v>101</v>
      </c>
      <c r="F51" s="154" t="s">
        <v>102</v>
      </c>
      <c r="G51" s="154" t="s">
        <v>103</v>
      </c>
      <c r="H51" s="154" t="s">
        <v>104</v>
      </c>
      <c r="I51" s="154" t="s">
        <v>105</v>
      </c>
      <c r="J51" s="154" t="s">
        <v>106</v>
      </c>
      <c r="K51" s="154" t="s">
        <v>107</v>
      </c>
      <c r="L51" s="154" t="s">
        <v>108</v>
      </c>
      <c r="M51" s="154" t="s">
        <v>109</v>
      </c>
      <c r="N51" s="156" t="s">
        <v>110</v>
      </c>
      <c r="O51" s="154" t="s">
        <v>111</v>
      </c>
      <c r="P51" s="154" t="s">
        <v>112</v>
      </c>
      <c r="Q51" s="154" t="s">
        <v>113</v>
      </c>
      <c r="R51" s="154" t="s">
        <v>114</v>
      </c>
      <c r="S51" s="154" t="s">
        <v>115</v>
      </c>
      <c r="T51" s="154" t="s">
        <v>116</v>
      </c>
      <c r="U51" s="154" t="s">
        <v>117</v>
      </c>
      <c r="V51" s="154" t="s">
        <v>118</v>
      </c>
      <c r="W51" s="154" t="s">
        <v>119</v>
      </c>
      <c r="X51" s="154" t="s">
        <v>120</v>
      </c>
      <c r="Y51" s="154" t="s">
        <v>121</v>
      </c>
    </row>
    <row r="52" spans="1:27" ht="11.25" customHeight="1" x14ac:dyDescent="0.2">
      <c r="A52" s="145"/>
      <c r="B52" s="153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7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</row>
    <row r="53" spans="1:27" ht="18.75" customHeight="1" x14ac:dyDescent="0.2">
      <c r="A53" s="65">
        <f>A15</f>
        <v>43831</v>
      </c>
      <c r="B53" s="83">
        <f>VLOOKUP($A53+ROUND((COLUMN()-2)/24,5),АТС!$A$41:$F$784,6)+'Иные услуги '!$C$5+'РСТ РСО-А'!$I$6+'РСТ РСО-А'!$G$9</f>
        <v>3470.22</v>
      </c>
      <c r="C53" s="116">
        <f>VLOOKUP($A53+ROUND((COLUMN()-2)/24,5),АТС!$A$41:$F$784,6)+'Иные услуги '!$C$5+'РСТ РСО-А'!$I$6+'РСТ РСО-А'!$G$9</f>
        <v>3418.7499999999995</v>
      </c>
      <c r="D53" s="116">
        <f>VLOOKUP($A53+ROUND((COLUMN()-2)/24,5),АТС!$A$41:$F$784,6)+'Иные услуги '!$C$5+'РСТ РСО-А'!$I$6+'РСТ РСО-А'!$G$9</f>
        <v>3344.0899999999997</v>
      </c>
      <c r="E53" s="116">
        <f>VLOOKUP($A53+ROUND((COLUMN()-2)/24,5),АТС!$A$41:$F$784,6)+'Иные услуги '!$C$5+'РСТ РСО-А'!$I$6+'РСТ РСО-А'!$G$9</f>
        <v>3321.7599999999998</v>
      </c>
      <c r="F53" s="116">
        <f>VLOOKUP($A53+ROUND((COLUMN()-2)/24,5),АТС!$A$41:$F$784,6)+'Иные услуги '!$C$5+'РСТ РСО-А'!$I$6+'РСТ РСО-А'!$G$9</f>
        <v>3321.81</v>
      </c>
      <c r="G53" s="116">
        <f>VLOOKUP($A53+ROUND((COLUMN()-2)/24,5),АТС!$A$41:$F$784,6)+'Иные услуги '!$C$5+'РСТ РСО-А'!$I$6+'РСТ РСО-А'!$G$9</f>
        <v>3321.77</v>
      </c>
      <c r="H53" s="116">
        <f>VLOOKUP($A53+ROUND((COLUMN()-2)/24,5),АТС!$A$41:$F$784,6)+'Иные услуги '!$C$5+'РСТ РСО-А'!$I$6+'РСТ РСО-А'!$G$9</f>
        <v>3321.3199999999997</v>
      </c>
      <c r="I53" s="116">
        <f>VLOOKUP($A53+ROUND((COLUMN()-2)/24,5),АТС!$A$41:$F$784,6)+'Иные услуги '!$C$5+'РСТ РСО-А'!$I$6+'РСТ РСО-А'!$G$9</f>
        <v>3321.1299999999997</v>
      </c>
      <c r="J53" s="116">
        <f>VLOOKUP($A53+ROUND((COLUMN()-2)/24,5),АТС!$A$41:$F$784,6)+'Иные услуги '!$C$5+'РСТ РСО-А'!$I$6+'РСТ РСО-А'!$G$9</f>
        <v>3321.2799999999997</v>
      </c>
      <c r="K53" s="116">
        <f>VLOOKUP($A53+ROUND((COLUMN()-2)/24,5),АТС!$A$41:$F$784,6)+'Иные услуги '!$C$5+'РСТ РСО-А'!$I$6+'РСТ РСО-А'!$G$9</f>
        <v>3321.33</v>
      </c>
      <c r="L53" s="116">
        <f>VLOOKUP($A53+ROUND((COLUMN()-2)/24,5),АТС!$A$41:$F$784,6)+'Иные услуги '!$C$5+'РСТ РСО-А'!$I$6+'РСТ РСО-А'!$G$9</f>
        <v>3321.2</v>
      </c>
      <c r="M53" s="116">
        <f>VLOOKUP($A53+ROUND((COLUMN()-2)/24,5),АТС!$A$41:$F$784,6)+'Иные услуги '!$C$5+'РСТ РСО-А'!$I$6+'РСТ РСО-А'!$G$9</f>
        <v>3321.15</v>
      </c>
      <c r="N53" s="116">
        <f>VLOOKUP($A53+ROUND((COLUMN()-2)/24,5),АТС!$A$41:$F$784,6)+'Иные услуги '!$C$5+'РСТ РСО-А'!$I$6+'РСТ РСО-А'!$G$9</f>
        <v>3321.25</v>
      </c>
      <c r="O53" s="116">
        <f>VLOOKUP($A53+ROUND((COLUMN()-2)/24,5),АТС!$A$41:$F$784,6)+'Иные услуги '!$C$5+'РСТ РСО-А'!$I$6+'РСТ РСО-А'!$G$9</f>
        <v>3321.31</v>
      </c>
      <c r="P53" s="116">
        <f>VLOOKUP($A53+ROUND((COLUMN()-2)/24,5),АТС!$A$41:$F$784,6)+'Иные услуги '!$C$5+'РСТ РСО-А'!$I$6+'РСТ РСО-А'!$G$9</f>
        <v>3321.4</v>
      </c>
      <c r="Q53" s="116">
        <f>VLOOKUP($A53+ROUND((COLUMN()-2)/24,5),АТС!$A$41:$F$784,6)+'Иные услуги '!$C$5+'РСТ РСО-А'!$I$6+'РСТ РСО-А'!$G$9</f>
        <v>3321.3399999999997</v>
      </c>
      <c r="R53" s="116">
        <f>VLOOKUP($A53+ROUND((COLUMN()-2)/24,5),АТС!$A$41:$F$784,6)+'Иные услуги '!$C$5+'РСТ РСО-А'!$I$6+'РСТ РСО-А'!$G$9</f>
        <v>3320.96</v>
      </c>
      <c r="S53" s="116">
        <f>VLOOKUP($A53+ROUND((COLUMN()-2)/24,5),АТС!$A$41:$F$784,6)+'Иные услуги '!$C$5+'РСТ РСО-А'!$I$6+'РСТ РСО-А'!$G$9</f>
        <v>3321.29</v>
      </c>
      <c r="T53" s="116">
        <f>VLOOKUP($A53+ROUND((COLUMN()-2)/24,5),АТС!$A$41:$F$784,6)+'Иные услуги '!$C$5+'РСТ РСО-А'!$I$6+'РСТ РСО-А'!$G$9</f>
        <v>3320.7</v>
      </c>
      <c r="U53" s="116">
        <f>VLOOKUP($A53+ROUND((COLUMN()-2)/24,5),АТС!$A$41:$F$784,6)+'Иные услуги '!$C$5+'РСТ РСО-А'!$I$6+'РСТ РСО-А'!$G$9</f>
        <v>3368.04</v>
      </c>
      <c r="V53" s="116">
        <f>VLOOKUP($A53+ROUND((COLUMN()-2)/24,5),АТС!$A$41:$F$784,6)+'Иные услуги '!$C$5+'РСТ РСО-А'!$I$6+'РСТ РСО-А'!$G$9</f>
        <v>3353.25</v>
      </c>
      <c r="W53" s="116">
        <f>VLOOKUP($A53+ROUND((COLUMN()-2)/24,5),АТС!$A$41:$F$784,6)+'Иные услуги '!$C$5+'РСТ РСО-А'!$I$6+'РСТ РСО-А'!$G$9</f>
        <v>3320.77</v>
      </c>
      <c r="X53" s="116">
        <f>VLOOKUP($A53+ROUND((COLUMN()-2)/24,5),АТС!$A$41:$F$784,6)+'Иные услуги '!$C$5+'РСТ РСО-А'!$I$6+'РСТ РСО-А'!$G$9</f>
        <v>3540.0799999999995</v>
      </c>
      <c r="Y53" s="116">
        <f>VLOOKUP($A53+ROUND((COLUMN()-2)/24,5),АТС!$A$41:$F$784,6)+'Иные услуги '!$C$5+'РСТ РСО-А'!$I$6+'РСТ РСО-А'!$G$9</f>
        <v>3475.9</v>
      </c>
      <c r="AA53" s="66"/>
    </row>
    <row r="54" spans="1:27" x14ac:dyDescent="0.2">
      <c r="A54" s="65">
        <f t="shared" ref="A54:A83" si="1">A16</f>
        <v>43832</v>
      </c>
      <c r="B54" s="116">
        <f>VLOOKUP($A54+ROUND((COLUMN()-2)/24,5),АТС!$A$41:$F$784,6)+'Иные услуги '!$C$5+'РСТ РСО-А'!$I$6+'РСТ РСО-А'!$G$9</f>
        <v>3321.45</v>
      </c>
      <c r="C54" s="116">
        <f>VLOOKUP($A54+ROUND((COLUMN()-2)/24,5),АТС!$A$41:$F$784,6)+'Иные услуги '!$C$5+'РСТ РСО-А'!$I$6+'РСТ РСО-А'!$G$9</f>
        <v>3321.65</v>
      </c>
      <c r="D54" s="116">
        <f>VLOOKUP($A54+ROUND((COLUMN()-2)/24,5),АТС!$A$41:$F$784,6)+'Иные услуги '!$C$5+'РСТ РСО-А'!$I$6+'РСТ РСО-А'!$G$9</f>
        <v>3321.7</v>
      </c>
      <c r="E54" s="116">
        <f>VLOOKUP($A54+ROUND((COLUMN()-2)/24,5),АТС!$A$41:$F$784,6)+'Иные услуги '!$C$5+'РСТ РСО-А'!$I$6+'РСТ РСО-А'!$G$9</f>
        <v>3321.75</v>
      </c>
      <c r="F54" s="116">
        <f>VLOOKUP($A54+ROUND((COLUMN()-2)/24,5),АТС!$A$41:$F$784,6)+'Иные услуги '!$C$5+'РСТ РСО-А'!$I$6+'РСТ РСО-А'!$G$9</f>
        <v>3321.75</v>
      </c>
      <c r="G54" s="116">
        <f>VLOOKUP($A54+ROUND((COLUMN()-2)/24,5),АТС!$A$41:$F$784,6)+'Иные услуги '!$C$5+'РСТ РСО-А'!$I$6+'РСТ РСО-А'!$G$9</f>
        <v>3321.72</v>
      </c>
      <c r="H54" s="116">
        <f>VLOOKUP($A54+ROUND((COLUMN()-2)/24,5),АТС!$A$41:$F$784,6)+'Иные услуги '!$C$5+'РСТ РСО-А'!$I$6+'РСТ РСО-А'!$G$9</f>
        <v>3321.22</v>
      </c>
      <c r="I54" s="116">
        <f>VLOOKUP($A54+ROUND((COLUMN()-2)/24,5),АТС!$A$41:$F$784,6)+'Иные услуги '!$C$5+'РСТ РСО-А'!$I$6+'РСТ РСО-А'!$G$9</f>
        <v>3321.0699999999997</v>
      </c>
      <c r="J54" s="116">
        <f>VLOOKUP($A54+ROUND((COLUMN()-2)/24,5),АТС!$A$41:$F$784,6)+'Иные услуги '!$C$5+'РСТ РСО-А'!$I$6+'РСТ РСО-А'!$G$9</f>
        <v>3321.14</v>
      </c>
      <c r="K54" s="116">
        <f>VLOOKUP($A54+ROUND((COLUMN()-2)/24,5),АТС!$A$41:$F$784,6)+'Иные услуги '!$C$5+'РСТ РСО-А'!$I$6+'РСТ РСО-А'!$G$9</f>
        <v>3321.0299999999997</v>
      </c>
      <c r="L54" s="116">
        <f>VLOOKUP($A54+ROUND((COLUMN()-2)/24,5),АТС!$A$41:$F$784,6)+'Иные услуги '!$C$5+'РСТ РСО-А'!$I$6+'РСТ РСО-А'!$G$9</f>
        <v>3320.61</v>
      </c>
      <c r="M54" s="116">
        <f>VLOOKUP($A54+ROUND((COLUMN()-2)/24,5),АТС!$A$41:$F$784,6)+'Иные услуги '!$C$5+'РСТ РСО-А'!$I$6+'РСТ РСО-А'!$G$9</f>
        <v>3320.81</v>
      </c>
      <c r="N54" s="116">
        <f>VLOOKUP($A54+ROUND((COLUMN()-2)/24,5),АТС!$A$41:$F$784,6)+'Иные услуги '!$C$5+'РСТ РСО-А'!$I$6+'РСТ РСО-А'!$G$9</f>
        <v>3320.9</v>
      </c>
      <c r="O54" s="116">
        <f>VLOOKUP($A54+ROUND((COLUMN()-2)/24,5),АТС!$A$41:$F$784,6)+'Иные услуги '!$C$5+'РСТ РСО-А'!$I$6+'РСТ РСО-А'!$G$9</f>
        <v>3320.86</v>
      </c>
      <c r="P54" s="116">
        <f>VLOOKUP($A54+ROUND((COLUMN()-2)/24,5),АТС!$A$41:$F$784,6)+'Иные услуги '!$C$5+'РСТ РСО-А'!$I$6+'РСТ РСО-А'!$G$9</f>
        <v>3320.87</v>
      </c>
      <c r="Q54" s="116">
        <f>VLOOKUP($A54+ROUND((COLUMN()-2)/24,5),АТС!$A$41:$F$784,6)+'Иные услуги '!$C$5+'РСТ РСО-А'!$I$6+'РСТ РСО-А'!$G$9</f>
        <v>3321.2799999999997</v>
      </c>
      <c r="R54" s="116">
        <f>VLOOKUP($A54+ROUND((COLUMN()-2)/24,5),АТС!$A$41:$F$784,6)+'Иные услуги '!$C$5+'РСТ РСО-А'!$I$6+'РСТ РСО-А'!$G$9</f>
        <v>3320.8399999999997</v>
      </c>
      <c r="S54" s="116">
        <f>VLOOKUP($A54+ROUND((COLUMN()-2)/24,5),АТС!$A$41:$F$784,6)+'Иные услуги '!$C$5+'РСТ РСО-А'!$I$6+'РСТ РСО-А'!$G$9</f>
        <v>3418.19</v>
      </c>
      <c r="T54" s="116">
        <f>VLOOKUP($A54+ROUND((COLUMN()-2)/24,5),АТС!$A$41:$F$784,6)+'Иные услуги '!$C$5+'РСТ РСО-А'!$I$6+'РСТ РСО-А'!$G$9</f>
        <v>3319.68</v>
      </c>
      <c r="U54" s="116">
        <f>VLOOKUP($A54+ROUND((COLUMN()-2)/24,5),АТС!$A$41:$F$784,6)+'Иные услуги '!$C$5+'РСТ РСО-А'!$I$6+'РСТ РСО-А'!$G$9</f>
        <v>3319.74</v>
      </c>
      <c r="V54" s="116">
        <f>VLOOKUP($A54+ROUND((COLUMN()-2)/24,5),АТС!$A$41:$F$784,6)+'Иные услуги '!$C$5+'РСТ РСО-А'!$I$6+'РСТ РСО-А'!$G$9</f>
        <v>3319.74</v>
      </c>
      <c r="W54" s="116">
        <f>VLOOKUP($A54+ROUND((COLUMN()-2)/24,5),АТС!$A$41:$F$784,6)+'Иные услуги '!$C$5+'РСТ РСО-А'!$I$6+'РСТ РСО-А'!$G$9</f>
        <v>3319.79</v>
      </c>
      <c r="X54" s="116">
        <f>VLOOKUP($A54+ROUND((COLUMN()-2)/24,5),АТС!$A$41:$F$784,6)+'Иные услуги '!$C$5+'РСТ РСО-А'!$I$6+'РСТ РСО-А'!$G$9</f>
        <v>3658.7</v>
      </c>
      <c r="Y54" s="116">
        <f>VLOOKUP($A54+ROUND((COLUMN()-2)/24,5),АТС!$A$41:$F$784,6)+'Иные услуги '!$C$5+'РСТ РСО-А'!$I$6+'РСТ РСО-А'!$G$9</f>
        <v>3415.3799999999997</v>
      </c>
    </row>
    <row r="55" spans="1:27" x14ac:dyDescent="0.2">
      <c r="A55" s="65">
        <f t="shared" si="1"/>
        <v>43833</v>
      </c>
      <c r="B55" s="116">
        <f>VLOOKUP($A55+ROUND((COLUMN()-2)/24,5),АТС!$A$41:$F$784,6)+'Иные услуги '!$C$5+'РСТ РСО-А'!$I$6+'РСТ РСО-А'!$G$9</f>
        <v>3331.45</v>
      </c>
      <c r="C55" s="116">
        <f>VLOOKUP($A55+ROUND((COLUMN()-2)/24,5),АТС!$A$41:$F$784,6)+'Иные услуги '!$C$5+'РСТ РСО-А'!$I$6+'РСТ РСО-А'!$G$9</f>
        <v>3321.6299999999997</v>
      </c>
      <c r="D55" s="116">
        <f>VLOOKUP($A55+ROUND((COLUMN()-2)/24,5),АТС!$A$41:$F$784,6)+'Иные услуги '!$C$5+'РСТ РСО-А'!$I$6+'РСТ РСО-А'!$G$9</f>
        <v>3321.7799999999997</v>
      </c>
      <c r="E55" s="116">
        <f>VLOOKUP($A55+ROUND((COLUMN()-2)/24,5),АТС!$A$41:$F$784,6)+'Иные услуги '!$C$5+'РСТ РСО-А'!$I$6+'РСТ РСО-А'!$G$9</f>
        <v>3321.7999999999997</v>
      </c>
      <c r="F55" s="116">
        <f>VLOOKUP($A55+ROUND((COLUMN()-2)/24,5),АТС!$A$41:$F$784,6)+'Иные услуги '!$C$5+'РСТ РСО-А'!$I$6+'РСТ РСО-А'!$G$9</f>
        <v>3321.79</v>
      </c>
      <c r="G55" s="116">
        <f>VLOOKUP($A55+ROUND((COLUMN()-2)/24,5),АТС!$A$41:$F$784,6)+'Иные услуги '!$C$5+'РСТ РСО-А'!$I$6+'РСТ РСО-А'!$G$9</f>
        <v>3321.77</v>
      </c>
      <c r="H55" s="116">
        <f>VLOOKUP($A55+ROUND((COLUMN()-2)/24,5),АТС!$A$41:$F$784,6)+'Иные услуги '!$C$5+'РСТ РСО-А'!$I$6+'РСТ РСО-А'!$G$9</f>
        <v>3321.23</v>
      </c>
      <c r="I55" s="116">
        <f>VLOOKUP($A55+ROUND((COLUMN()-2)/24,5),АТС!$A$41:$F$784,6)+'Иные услуги '!$C$5+'РСТ РСО-А'!$I$6+'РСТ РСО-А'!$G$9</f>
        <v>3321.08</v>
      </c>
      <c r="J55" s="116">
        <f>VLOOKUP($A55+ROUND((COLUMN()-2)/24,5),АТС!$A$41:$F$784,6)+'Иные услуги '!$C$5+'РСТ РСО-А'!$I$6+'РСТ РСО-А'!$G$9</f>
        <v>3321.0699999999997</v>
      </c>
      <c r="K55" s="116">
        <f>VLOOKUP($A55+ROUND((COLUMN()-2)/24,5),АТС!$A$41:$F$784,6)+'Иные услуги '!$C$5+'РСТ РСО-А'!$I$6+'РСТ РСО-А'!$G$9</f>
        <v>3321.06</v>
      </c>
      <c r="L55" s="116">
        <f>VLOOKUP($A55+ROUND((COLUMN()-2)/24,5),АТС!$A$41:$F$784,6)+'Иные услуги '!$C$5+'РСТ РСО-А'!$I$6+'РСТ РСО-А'!$G$9</f>
        <v>3321.1699999999996</v>
      </c>
      <c r="M55" s="116">
        <f>VLOOKUP($A55+ROUND((COLUMN()-2)/24,5),АТС!$A$41:$F$784,6)+'Иные услуги '!$C$5+'РСТ РСО-А'!$I$6+'РСТ РСО-А'!$G$9</f>
        <v>3321.2799999999997</v>
      </c>
      <c r="N55" s="116">
        <f>VLOOKUP($A55+ROUND((COLUMN()-2)/24,5),АТС!$A$41:$F$784,6)+'Иные услуги '!$C$5+'РСТ РСО-А'!$I$6+'РСТ РСО-А'!$G$9</f>
        <v>3321.2999999999997</v>
      </c>
      <c r="O55" s="116">
        <f>VLOOKUP($A55+ROUND((COLUMN()-2)/24,5),АТС!$A$41:$F$784,6)+'Иные услуги '!$C$5+'РСТ РСО-А'!$I$6+'РСТ РСО-А'!$G$9</f>
        <v>3321.33</v>
      </c>
      <c r="P55" s="116">
        <f>VLOOKUP($A55+ROUND((COLUMN()-2)/24,5),АТС!$A$41:$F$784,6)+'Иные услуги '!$C$5+'РСТ РСО-А'!$I$6+'РСТ РСО-А'!$G$9</f>
        <v>3321.4</v>
      </c>
      <c r="Q55" s="116">
        <f>VLOOKUP($A55+ROUND((COLUMN()-2)/24,5),АТС!$A$41:$F$784,6)+'Иные услуги '!$C$5+'РСТ РСО-А'!$I$6+'РСТ РСО-А'!$G$9</f>
        <v>3321.33</v>
      </c>
      <c r="R55" s="116">
        <f>VLOOKUP($A55+ROUND((COLUMN()-2)/24,5),АТС!$A$41:$F$784,6)+'Иные услуги '!$C$5+'РСТ РСО-А'!$I$6+'РСТ РСО-А'!$G$9</f>
        <v>3346.98</v>
      </c>
      <c r="S55" s="116">
        <f>VLOOKUP($A55+ROUND((COLUMN()-2)/24,5),АТС!$A$41:$F$784,6)+'Иные услуги '!$C$5+'РСТ РСО-А'!$I$6+'РСТ РСО-А'!$G$9</f>
        <v>3410.43</v>
      </c>
      <c r="T55" s="116">
        <f>VLOOKUP($A55+ROUND((COLUMN()-2)/24,5),АТС!$A$41:$F$784,6)+'Иные услуги '!$C$5+'РСТ РСО-А'!$I$6+'РСТ РСО-А'!$G$9</f>
        <v>3320.25</v>
      </c>
      <c r="U55" s="116">
        <f>VLOOKUP($A55+ROUND((COLUMN()-2)/24,5),АТС!$A$41:$F$784,6)+'Иные услуги '!$C$5+'РСТ РСО-А'!$I$6+'РСТ РСО-А'!$G$9</f>
        <v>3320.36</v>
      </c>
      <c r="V55" s="116">
        <f>VLOOKUP($A55+ROUND((COLUMN()-2)/24,5),АТС!$A$41:$F$784,6)+'Иные услуги '!$C$5+'РСТ РСО-А'!$I$6+'РСТ РСО-А'!$G$9</f>
        <v>3320.3399999999997</v>
      </c>
      <c r="W55" s="116">
        <f>VLOOKUP($A55+ROUND((COLUMN()-2)/24,5),АТС!$A$41:$F$784,6)+'Иные услуги '!$C$5+'РСТ РСО-А'!$I$6+'РСТ РСО-А'!$G$9</f>
        <v>3320.5</v>
      </c>
      <c r="X55" s="116">
        <f>VLOOKUP($A55+ROUND((COLUMN()-2)/24,5),АТС!$A$41:$F$784,6)+'Иные услуги '!$C$5+'РСТ РСО-А'!$I$6+'РСТ РСО-А'!$G$9</f>
        <v>3492.65</v>
      </c>
      <c r="Y55" s="116">
        <f>VLOOKUP($A55+ROUND((COLUMN()-2)/24,5),АТС!$A$41:$F$784,6)+'Иные услуги '!$C$5+'РСТ РСО-А'!$I$6+'РСТ РСО-А'!$G$9</f>
        <v>3402.5299999999997</v>
      </c>
    </row>
    <row r="56" spans="1:27" x14ac:dyDescent="0.2">
      <c r="A56" s="65">
        <f t="shared" si="1"/>
        <v>43834</v>
      </c>
      <c r="B56" s="116">
        <f>VLOOKUP($A56+ROUND((COLUMN()-2)/24,5),АТС!$A$41:$F$784,6)+'Иные услуги '!$C$5+'РСТ РСО-А'!$I$6+'РСТ РСО-А'!$G$9</f>
        <v>3331.64</v>
      </c>
      <c r="C56" s="116">
        <f>VLOOKUP($A56+ROUND((COLUMN()-2)/24,5),АТС!$A$41:$F$784,6)+'Иные услуги '!$C$5+'РСТ РСО-А'!$I$6+'РСТ РСО-А'!$G$9</f>
        <v>3321.69</v>
      </c>
      <c r="D56" s="116">
        <f>VLOOKUP($A56+ROUND((COLUMN()-2)/24,5),АТС!$A$41:$F$784,6)+'Иные услуги '!$C$5+'РСТ РСО-А'!$I$6+'РСТ РСО-А'!$G$9</f>
        <v>3321.77</v>
      </c>
      <c r="E56" s="116">
        <f>VLOOKUP($A56+ROUND((COLUMN()-2)/24,5),АТС!$A$41:$F$784,6)+'Иные услуги '!$C$5+'РСТ РСО-А'!$I$6+'РСТ РСО-А'!$G$9</f>
        <v>3321.79</v>
      </c>
      <c r="F56" s="116">
        <f>VLOOKUP($A56+ROUND((COLUMN()-2)/24,5),АТС!$A$41:$F$784,6)+'Иные услуги '!$C$5+'РСТ РСО-А'!$I$6+'РСТ РСО-А'!$G$9</f>
        <v>3321.7799999999997</v>
      </c>
      <c r="G56" s="116">
        <f>VLOOKUP($A56+ROUND((COLUMN()-2)/24,5),АТС!$A$41:$F$784,6)+'Иные услуги '!$C$5+'РСТ РСО-А'!$I$6+'РСТ РСО-А'!$G$9</f>
        <v>3321.75</v>
      </c>
      <c r="H56" s="116">
        <f>VLOOKUP($A56+ROUND((COLUMN()-2)/24,5),АТС!$A$41:$F$784,6)+'Иные услуги '!$C$5+'РСТ РСО-А'!$I$6+'РСТ РСО-А'!$G$9</f>
        <v>3321.19</v>
      </c>
      <c r="I56" s="116">
        <f>VLOOKUP($A56+ROUND((COLUMN()-2)/24,5),АТС!$A$41:$F$784,6)+'Иные услуги '!$C$5+'РСТ РСО-А'!$I$6+'РСТ РСО-А'!$G$9</f>
        <v>3321.02</v>
      </c>
      <c r="J56" s="116">
        <f>VLOOKUP($A56+ROUND((COLUMN()-2)/24,5),АТС!$A$41:$F$784,6)+'Иные услуги '!$C$5+'РСТ РСО-А'!$I$6+'РСТ РСО-А'!$G$9</f>
        <v>3321.0699999999997</v>
      </c>
      <c r="K56" s="116">
        <f>VLOOKUP($A56+ROUND((COLUMN()-2)/24,5),АТС!$A$41:$F$784,6)+'Иные услуги '!$C$5+'РСТ РСО-А'!$I$6+'РСТ РСО-А'!$G$9</f>
        <v>3321.08</v>
      </c>
      <c r="L56" s="116">
        <f>VLOOKUP($A56+ROUND((COLUMN()-2)/24,5),АТС!$A$41:$F$784,6)+'Иные услуги '!$C$5+'РСТ РСО-А'!$I$6+'РСТ РСО-А'!$G$9</f>
        <v>3321.2</v>
      </c>
      <c r="M56" s="116">
        <f>VLOOKUP($A56+ROUND((COLUMN()-2)/24,5),АТС!$A$41:$F$784,6)+'Иные услуги '!$C$5+'РСТ РСО-А'!$I$6+'РСТ РСО-А'!$G$9</f>
        <v>3321.2599999999998</v>
      </c>
      <c r="N56" s="116">
        <f>VLOOKUP($A56+ROUND((COLUMN()-2)/24,5),АТС!$A$41:$F$784,6)+'Иные услуги '!$C$5+'РСТ РСО-А'!$I$6+'РСТ РСО-А'!$G$9</f>
        <v>3321.31</v>
      </c>
      <c r="O56" s="116">
        <f>VLOOKUP($A56+ROUND((COLUMN()-2)/24,5),АТС!$A$41:$F$784,6)+'Иные услуги '!$C$5+'РСТ РСО-А'!$I$6+'РСТ РСО-А'!$G$9</f>
        <v>3321.31</v>
      </c>
      <c r="P56" s="116">
        <f>VLOOKUP($A56+ROUND((COLUMN()-2)/24,5),АТС!$A$41:$F$784,6)+'Иные услуги '!$C$5+'РСТ РСО-А'!$I$6+'РСТ РСО-А'!$G$9</f>
        <v>3321.37</v>
      </c>
      <c r="Q56" s="116">
        <f>VLOOKUP($A56+ROUND((COLUMN()-2)/24,5),АТС!$A$41:$F$784,6)+'Иные услуги '!$C$5+'РСТ РСО-А'!$I$6+'РСТ РСО-А'!$G$9</f>
        <v>3321.2999999999997</v>
      </c>
      <c r="R56" s="116">
        <f>VLOOKUP($A56+ROUND((COLUMN()-2)/24,5),АТС!$A$41:$F$784,6)+'Иные услуги '!$C$5+'РСТ РСО-А'!$I$6+'РСТ РСО-А'!$G$9</f>
        <v>3348.43</v>
      </c>
      <c r="S56" s="116">
        <f>VLOOKUP($A56+ROUND((COLUMN()-2)/24,5),АТС!$A$41:$F$784,6)+'Иные услуги '!$C$5+'РСТ РСО-А'!$I$6+'РСТ РСО-А'!$G$9</f>
        <v>3411.8299999999995</v>
      </c>
      <c r="T56" s="116">
        <f>VLOOKUP($A56+ROUND((COLUMN()-2)/24,5),АТС!$A$41:$F$784,6)+'Иные услуги '!$C$5+'РСТ РСО-А'!$I$6+'РСТ РСО-А'!$G$9</f>
        <v>3320.2599999999998</v>
      </c>
      <c r="U56" s="116">
        <f>VLOOKUP($A56+ROUND((COLUMN()-2)/24,5),АТС!$A$41:$F$784,6)+'Иные услуги '!$C$5+'РСТ РСО-А'!$I$6+'РСТ РСО-А'!$G$9</f>
        <v>3320.19</v>
      </c>
      <c r="V56" s="116">
        <f>VLOOKUP($A56+ROUND((COLUMN()-2)/24,5),АТС!$A$41:$F$784,6)+'Иные услуги '!$C$5+'РСТ РСО-А'!$I$6+'РСТ РСО-А'!$G$9</f>
        <v>3320.29</v>
      </c>
      <c r="W56" s="116">
        <f>VLOOKUP($A56+ROUND((COLUMN()-2)/24,5),АТС!$A$41:$F$784,6)+'Иные услуги '!$C$5+'РСТ РСО-А'!$I$6+'РСТ РСО-А'!$G$9</f>
        <v>3320.43</v>
      </c>
      <c r="X56" s="116">
        <f>VLOOKUP($A56+ROUND((COLUMN()-2)/24,5),АТС!$A$41:$F$784,6)+'Иные услуги '!$C$5+'РСТ РСО-А'!$I$6+'РСТ РСО-А'!$G$9</f>
        <v>3498.7</v>
      </c>
      <c r="Y56" s="116">
        <f>VLOOKUP($A56+ROUND((COLUMN()-2)/24,5),АТС!$A$41:$F$784,6)+'Иные услуги '!$C$5+'РСТ РСО-А'!$I$6+'РСТ РСО-А'!$G$9</f>
        <v>3404.37</v>
      </c>
    </row>
    <row r="57" spans="1:27" x14ac:dyDescent="0.2">
      <c r="A57" s="65">
        <f t="shared" si="1"/>
        <v>43835</v>
      </c>
      <c r="B57" s="116">
        <f>VLOOKUP($A57+ROUND((COLUMN()-2)/24,5),АТС!$A$41:$F$784,6)+'Иные услуги '!$C$5+'РСТ РСО-А'!$I$6+'РСТ РСО-А'!$G$9</f>
        <v>3331.5099999999998</v>
      </c>
      <c r="C57" s="116">
        <f>VLOOKUP($A57+ROUND((COLUMN()-2)/24,5),АТС!$A$41:$F$784,6)+'Иные услуги '!$C$5+'РСТ РСО-А'!$I$6+'РСТ РСО-А'!$G$9</f>
        <v>3321.68</v>
      </c>
      <c r="D57" s="116">
        <f>VLOOKUP($A57+ROUND((COLUMN()-2)/24,5),АТС!$A$41:$F$784,6)+'Иные услуги '!$C$5+'РСТ РСО-А'!$I$6+'РСТ РСО-А'!$G$9</f>
        <v>3321.7799999999997</v>
      </c>
      <c r="E57" s="116">
        <f>VLOOKUP($A57+ROUND((COLUMN()-2)/24,5),АТС!$A$41:$F$784,6)+'Иные услуги '!$C$5+'РСТ РСО-А'!$I$6+'РСТ РСО-А'!$G$9</f>
        <v>3321.79</v>
      </c>
      <c r="F57" s="116">
        <f>VLOOKUP($A57+ROUND((COLUMN()-2)/24,5),АТС!$A$41:$F$784,6)+'Иные услуги '!$C$5+'РСТ РСО-А'!$I$6+'РСТ РСО-А'!$G$9</f>
        <v>3321.79</v>
      </c>
      <c r="G57" s="116">
        <f>VLOOKUP($A57+ROUND((COLUMN()-2)/24,5),АТС!$A$41:$F$784,6)+'Иные услуги '!$C$5+'РСТ РСО-А'!$I$6+'РСТ РСО-А'!$G$9</f>
        <v>3321.7599999999998</v>
      </c>
      <c r="H57" s="116">
        <f>VLOOKUP($A57+ROUND((COLUMN()-2)/24,5),АТС!$A$41:$F$784,6)+'Иные услуги '!$C$5+'РСТ РСО-А'!$I$6+'РСТ РСО-А'!$G$9</f>
        <v>3321.2</v>
      </c>
      <c r="I57" s="116">
        <f>VLOOKUP($A57+ROUND((COLUMN()-2)/24,5),АТС!$A$41:$F$784,6)+'Иные услуги '!$C$5+'РСТ РСО-А'!$I$6+'РСТ РСО-А'!$G$9</f>
        <v>3321.0299999999997</v>
      </c>
      <c r="J57" s="116">
        <f>VLOOKUP($A57+ROUND((COLUMN()-2)/24,5),АТС!$A$41:$F$784,6)+'Иные услуги '!$C$5+'РСТ РСО-А'!$I$6+'РСТ РСО-А'!$G$9</f>
        <v>3321.08</v>
      </c>
      <c r="K57" s="116">
        <f>VLOOKUP($A57+ROUND((COLUMN()-2)/24,5),АТС!$A$41:$F$784,6)+'Иные услуги '!$C$5+'РСТ РСО-А'!$I$6+'РСТ РСО-А'!$G$9</f>
        <v>3321.0299999999997</v>
      </c>
      <c r="L57" s="116">
        <f>VLOOKUP($A57+ROUND((COLUMN()-2)/24,5),АТС!$A$41:$F$784,6)+'Иные услуги '!$C$5+'РСТ РСО-А'!$I$6+'РСТ РСО-А'!$G$9</f>
        <v>3321.18</v>
      </c>
      <c r="M57" s="116">
        <f>VLOOKUP($A57+ROUND((COLUMN()-2)/24,5),АТС!$A$41:$F$784,6)+'Иные услуги '!$C$5+'РСТ РСО-А'!$I$6+'РСТ РСО-А'!$G$9</f>
        <v>3321.23</v>
      </c>
      <c r="N57" s="116">
        <f>VLOOKUP($A57+ROUND((COLUMN()-2)/24,5),АТС!$A$41:$F$784,6)+'Иные услуги '!$C$5+'РСТ РСО-А'!$I$6+'РСТ РСО-А'!$G$9</f>
        <v>3321.2599999999998</v>
      </c>
      <c r="O57" s="116">
        <f>VLOOKUP($A57+ROUND((COLUMN()-2)/24,5),АТС!$A$41:$F$784,6)+'Иные услуги '!$C$5+'РСТ РСО-А'!$I$6+'РСТ РСО-А'!$G$9</f>
        <v>3321.24</v>
      </c>
      <c r="P57" s="116">
        <f>VLOOKUP($A57+ROUND((COLUMN()-2)/24,5),АТС!$A$41:$F$784,6)+'Иные услуги '!$C$5+'РСТ РСО-А'!$I$6+'РСТ РСО-А'!$G$9</f>
        <v>3321.2999999999997</v>
      </c>
      <c r="Q57" s="116">
        <f>VLOOKUP($A57+ROUND((COLUMN()-2)/24,5),АТС!$A$41:$F$784,6)+'Иные услуги '!$C$5+'РСТ РСО-А'!$I$6+'РСТ РСО-А'!$G$9</f>
        <v>3321.21</v>
      </c>
      <c r="R57" s="116">
        <f>VLOOKUP($A57+ROUND((COLUMN()-2)/24,5),АТС!$A$41:$F$784,6)+'Иные услуги '!$C$5+'РСТ РСО-А'!$I$6+'РСТ РСО-А'!$G$9</f>
        <v>3345.4199999999996</v>
      </c>
      <c r="S57" s="116">
        <f>VLOOKUP($A57+ROUND((COLUMN()-2)/24,5),АТС!$A$41:$F$784,6)+'Иные услуги '!$C$5+'РСТ РСО-А'!$I$6+'РСТ РСО-А'!$G$9</f>
        <v>3411.6299999999997</v>
      </c>
      <c r="T57" s="116">
        <f>VLOOKUP($A57+ROUND((COLUMN()-2)/24,5),АТС!$A$41:$F$784,6)+'Иные услуги '!$C$5+'РСТ РСО-А'!$I$6+'РСТ РСО-А'!$G$9</f>
        <v>3320.1299999999997</v>
      </c>
      <c r="U57" s="116">
        <f>VLOOKUP($A57+ROUND((COLUMN()-2)/24,5),АТС!$A$41:$F$784,6)+'Иные услуги '!$C$5+'РСТ РСО-А'!$I$6+'РСТ РСО-А'!$G$9</f>
        <v>3320.25</v>
      </c>
      <c r="V57" s="116">
        <f>VLOOKUP($A57+ROUND((COLUMN()-2)/24,5),АТС!$A$41:$F$784,6)+'Иные услуги '!$C$5+'РСТ РСО-А'!$I$6+'РСТ РСО-А'!$G$9</f>
        <v>3320.16</v>
      </c>
      <c r="W57" s="116">
        <f>VLOOKUP($A57+ROUND((COLUMN()-2)/24,5),АТС!$A$41:$F$784,6)+'Иные услуги '!$C$5+'РСТ РСО-А'!$I$6+'РСТ РСО-А'!$G$9</f>
        <v>3320.31</v>
      </c>
      <c r="X57" s="116">
        <f>VLOOKUP($A57+ROUND((COLUMN()-2)/24,5),АТС!$A$41:$F$784,6)+'Иные услуги '!$C$5+'РСТ РСО-А'!$I$6+'РСТ РСО-А'!$G$9</f>
        <v>3496.7899999999995</v>
      </c>
      <c r="Y57" s="116">
        <f>VLOOKUP($A57+ROUND((COLUMN()-2)/24,5),АТС!$A$41:$F$784,6)+'Иные услуги '!$C$5+'РСТ РСО-А'!$I$6+'РСТ РСО-А'!$G$9</f>
        <v>3401.65</v>
      </c>
    </row>
    <row r="58" spans="1:27" x14ac:dyDescent="0.2">
      <c r="A58" s="65">
        <f t="shared" si="1"/>
        <v>43836</v>
      </c>
      <c r="B58" s="116">
        <f>VLOOKUP($A58+ROUND((COLUMN()-2)/24,5),АТС!$A$41:$F$784,6)+'Иные услуги '!$C$5+'РСТ РСО-А'!$I$6+'РСТ РСО-А'!$G$9</f>
        <v>3331.1</v>
      </c>
      <c r="C58" s="116">
        <f>VLOOKUP($A58+ROUND((COLUMN()-2)/24,5),АТС!$A$41:$F$784,6)+'Иные услуги '!$C$5+'РСТ РСО-А'!$I$6+'РСТ РСО-А'!$G$9</f>
        <v>3321.7</v>
      </c>
      <c r="D58" s="116">
        <f>VLOOKUP($A58+ROUND((COLUMN()-2)/24,5),АТС!$A$41:$F$784,6)+'Иные услуги '!$C$5+'РСТ РСО-А'!$I$6+'РСТ РСО-А'!$G$9</f>
        <v>3321.7799999999997</v>
      </c>
      <c r="E58" s="116">
        <f>VLOOKUP($A58+ROUND((COLUMN()-2)/24,5),АТС!$A$41:$F$784,6)+'Иные услуги '!$C$5+'РСТ РСО-А'!$I$6+'РСТ РСО-А'!$G$9</f>
        <v>3321.79</v>
      </c>
      <c r="F58" s="116">
        <f>VLOOKUP($A58+ROUND((COLUMN()-2)/24,5),АТС!$A$41:$F$784,6)+'Иные услуги '!$C$5+'РСТ РСО-А'!$I$6+'РСТ РСО-А'!$G$9</f>
        <v>3321.79</v>
      </c>
      <c r="G58" s="116">
        <f>VLOOKUP($A58+ROUND((COLUMN()-2)/24,5),АТС!$A$41:$F$784,6)+'Иные услуги '!$C$5+'РСТ РСО-А'!$I$6+'РСТ РСО-А'!$G$9</f>
        <v>3321.7799999999997</v>
      </c>
      <c r="H58" s="116">
        <f>VLOOKUP($A58+ROUND((COLUMN()-2)/24,5),АТС!$A$41:$F$784,6)+'Иные услуги '!$C$5+'РСТ РСО-А'!$I$6+'РСТ РСО-А'!$G$9</f>
        <v>3321.25</v>
      </c>
      <c r="I58" s="116">
        <f>VLOOKUP($A58+ROUND((COLUMN()-2)/24,5),АТС!$A$41:$F$784,6)+'Иные услуги '!$C$5+'РСТ РСО-А'!$I$6+'РСТ РСО-А'!$G$9</f>
        <v>3321.0899999999997</v>
      </c>
      <c r="J58" s="116">
        <f>VLOOKUP($A58+ROUND((COLUMN()-2)/24,5),АТС!$A$41:$F$784,6)+'Иные услуги '!$C$5+'РСТ РСО-А'!$I$6+'РСТ РСО-А'!$G$9</f>
        <v>3321.1</v>
      </c>
      <c r="K58" s="116">
        <f>VLOOKUP($A58+ROUND((COLUMN()-2)/24,5),АТС!$A$41:$F$784,6)+'Иные услуги '!$C$5+'РСТ РСО-А'!$I$6+'РСТ РСО-А'!$G$9</f>
        <v>3321.08</v>
      </c>
      <c r="L58" s="116">
        <f>VLOOKUP($A58+ROUND((COLUMN()-2)/24,5),АТС!$A$41:$F$784,6)+'Иные услуги '!$C$5+'РСТ РСО-А'!$I$6+'РСТ РСО-А'!$G$9</f>
        <v>3321.12</v>
      </c>
      <c r="M58" s="116">
        <f>VLOOKUP($A58+ROUND((COLUMN()-2)/24,5),АТС!$A$41:$F$784,6)+'Иные услуги '!$C$5+'РСТ РСО-А'!$I$6+'РСТ РСО-А'!$G$9</f>
        <v>3321.16</v>
      </c>
      <c r="N58" s="116">
        <f>VLOOKUP($A58+ROUND((COLUMN()-2)/24,5),АТС!$A$41:$F$784,6)+'Иные услуги '!$C$5+'РСТ РСО-А'!$I$6+'РСТ РСО-А'!$G$9</f>
        <v>3321.18</v>
      </c>
      <c r="O58" s="116">
        <f>VLOOKUP($A58+ROUND((COLUMN()-2)/24,5),АТС!$A$41:$F$784,6)+'Иные услуги '!$C$5+'РСТ РСО-А'!$I$6+'РСТ РСО-А'!$G$9</f>
        <v>3321.21</v>
      </c>
      <c r="P58" s="116">
        <f>VLOOKUP($A58+ROUND((COLUMN()-2)/24,5),АТС!$A$41:$F$784,6)+'Иные услуги '!$C$5+'РСТ РСО-А'!$I$6+'РСТ РСО-А'!$G$9</f>
        <v>3321.29</v>
      </c>
      <c r="Q58" s="116">
        <f>VLOOKUP($A58+ROUND((COLUMN()-2)/24,5),АТС!$A$41:$F$784,6)+'Иные услуги '!$C$5+'РСТ РСО-А'!$I$6+'РСТ РСО-А'!$G$9</f>
        <v>3321.23</v>
      </c>
      <c r="R58" s="116">
        <f>VLOOKUP($A58+ROUND((COLUMN()-2)/24,5),АТС!$A$41:$F$784,6)+'Иные услуги '!$C$5+'РСТ РСО-А'!$I$6+'РСТ РСО-А'!$G$9</f>
        <v>3320.93</v>
      </c>
      <c r="S58" s="116">
        <f>VLOOKUP($A58+ROUND((COLUMN()-2)/24,5),АТС!$A$41:$F$784,6)+'Иные услуги '!$C$5+'РСТ РСО-А'!$I$6+'РСТ РСО-А'!$G$9</f>
        <v>3410.9199999999996</v>
      </c>
      <c r="T58" s="116">
        <f>VLOOKUP($A58+ROUND((COLUMN()-2)/24,5),АТС!$A$41:$F$784,6)+'Иные услуги '!$C$5+'РСТ РСО-А'!$I$6+'РСТ РСО-А'!$G$9</f>
        <v>3320.2</v>
      </c>
      <c r="U58" s="116">
        <f>VLOOKUP($A58+ROUND((COLUMN()-2)/24,5),АТС!$A$41:$F$784,6)+'Иные услуги '!$C$5+'РСТ РСО-А'!$I$6+'РСТ РСО-А'!$G$9</f>
        <v>3320.21</v>
      </c>
      <c r="V58" s="116">
        <f>VLOOKUP($A58+ROUND((COLUMN()-2)/24,5),АТС!$A$41:$F$784,6)+'Иные услуги '!$C$5+'РСТ РСО-А'!$I$6+'РСТ РСО-А'!$G$9</f>
        <v>3320.15</v>
      </c>
      <c r="W58" s="116">
        <f>VLOOKUP($A58+ROUND((COLUMN()-2)/24,5),АТС!$A$41:$F$784,6)+'Иные услуги '!$C$5+'РСТ РСО-А'!$I$6+'РСТ РСО-А'!$G$9</f>
        <v>3320.31</v>
      </c>
      <c r="X58" s="116">
        <f>VLOOKUP($A58+ROUND((COLUMN()-2)/24,5),АТС!$A$41:$F$784,6)+'Иные услуги '!$C$5+'РСТ РСО-А'!$I$6+'РСТ РСО-А'!$G$9</f>
        <v>3499.0699999999997</v>
      </c>
      <c r="Y58" s="116">
        <f>VLOOKUP($A58+ROUND((COLUMN()-2)/24,5),АТС!$A$41:$F$784,6)+'Иные услуги '!$C$5+'РСТ РСО-А'!$I$6+'РСТ РСО-А'!$G$9</f>
        <v>3402.61</v>
      </c>
    </row>
    <row r="59" spans="1:27" x14ac:dyDescent="0.2">
      <c r="A59" s="65">
        <f t="shared" si="1"/>
        <v>43837</v>
      </c>
      <c r="B59" s="116">
        <f>VLOOKUP($A59+ROUND((COLUMN()-2)/24,5),АТС!$A$41:$F$784,6)+'Иные услуги '!$C$5+'РСТ РСО-А'!$I$6+'РСТ РСО-А'!$G$9</f>
        <v>3331.0699999999997</v>
      </c>
      <c r="C59" s="116">
        <f>VLOOKUP($A59+ROUND((COLUMN()-2)/24,5),АТС!$A$41:$F$784,6)+'Иные услуги '!$C$5+'РСТ РСО-А'!$I$6+'РСТ РСО-А'!$G$9</f>
        <v>3321.6699999999996</v>
      </c>
      <c r="D59" s="116">
        <f>VLOOKUP($A59+ROUND((COLUMN()-2)/24,5),АТС!$A$41:$F$784,6)+'Иные услуги '!$C$5+'РСТ РСО-А'!$I$6+'РСТ РСО-А'!$G$9</f>
        <v>3321.7599999999998</v>
      </c>
      <c r="E59" s="116">
        <f>VLOOKUP($A59+ROUND((COLUMN()-2)/24,5),АТС!$A$41:$F$784,6)+'Иные услуги '!$C$5+'РСТ РСО-А'!$I$6+'РСТ РСО-А'!$G$9</f>
        <v>3321.7799999999997</v>
      </c>
      <c r="F59" s="116">
        <f>VLOOKUP($A59+ROUND((COLUMN()-2)/24,5),АТС!$A$41:$F$784,6)+'Иные услуги '!$C$5+'РСТ РСО-А'!$I$6+'РСТ РСО-А'!$G$9</f>
        <v>3321.79</v>
      </c>
      <c r="G59" s="116">
        <f>VLOOKUP($A59+ROUND((COLUMN()-2)/24,5),АТС!$A$41:$F$784,6)+'Иные услуги '!$C$5+'РСТ РСО-А'!$I$6+'РСТ РСО-А'!$G$9</f>
        <v>3321.75</v>
      </c>
      <c r="H59" s="116">
        <f>VLOOKUP($A59+ROUND((COLUMN()-2)/24,5),АТС!$A$41:$F$784,6)+'Иные услуги '!$C$5+'РСТ РСО-А'!$I$6+'РСТ РСО-А'!$G$9</f>
        <v>3321.27</v>
      </c>
      <c r="I59" s="116">
        <f>VLOOKUP($A59+ROUND((COLUMN()-2)/24,5),АТС!$A$41:$F$784,6)+'Иные услуги '!$C$5+'РСТ РСО-А'!$I$6+'РСТ РСО-А'!$G$9</f>
        <v>3321.16</v>
      </c>
      <c r="J59" s="116">
        <f>VLOOKUP($A59+ROUND((COLUMN()-2)/24,5),АТС!$A$41:$F$784,6)+'Иные услуги '!$C$5+'РСТ РСО-А'!$I$6+'РСТ РСО-А'!$G$9</f>
        <v>3321.1299999999997</v>
      </c>
      <c r="K59" s="116">
        <f>VLOOKUP($A59+ROUND((COLUMN()-2)/24,5),АТС!$A$41:$F$784,6)+'Иные услуги '!$C$5+'РСТ РСО-А'!$I$6+'РСТ РСО-А'!$G$9</f>
        <v>3321.1699999999996</v>
      </c>
      <c r="L59" s="116">
        <f>VLOOKUP($A59+ROUND((COLUMN()-2)/24,5),АТС!$A$41:$F$784,6)+'Иные услуги '!$C$5+'РСТ РСО-А'!$I$6+'РСТ РСО-А'!$G$9</f>
        <v>3321.23</v>
      </c>
      <c r="M59" s="116">
        <f>VLOOKUP($A59+ROUND((COLUMN()-2)/24,5),АТС!$A$41:$F$784,6)+'Иные услуги '!$C$5+'РСТ РСО-А'!$I$6+'РСТ РСО-А'!$G$9</f>
        <v>3321.2599999999998</v>
      </c>
      <c r="N59" s="116">
        <f>VLOOKUP($A59+ROUND((COLUMN()-2)/24,5),АТС!$A$41:$F$784,6)+'Иные услуги '!$C$5+'РСТ РСО-А'!$I$6+'РСТ РСО-А'!$G$9</f>
        <v>3321.2799999999997</v>
      </c>
      <c r="O59" s="116">
        <f>VLOOKUP($A59+ROUND((COLUMN()-2)/24,5),АТС!$A$41:$F$784,6)+'Иные услуги '!$C$5+'РСТ РСО-А'!$I$6+'РСТ РСО-А'!$G$9</f>
        <v>3321.2999999999997</v>
      </c>
      <c r="P59" s="116">
        <f>VLOOKUP($A59+ROUND((COLUMN()-2)/24,5),АТС!$A$41:$F$784,6)+'Иные услуги '!$C$5+'РСТ РСО-А'!$I$6+'РСТ РСО-А'!$G$9</f>
        <v>3321.37</v>
      </c>
      <c r="Q59" s="116">
        <f>VLOOKUP($A59+ROUND((COLUMN()-2)/24,5),АТС!$A$41:$F$784,6)+'Иные услуги '!$C$5+'РСТ РСО-А'!$I$6+'РСТ РСО-А'!$G$9</f>
        <v>3321.3399999999997</v>
      </c>
      <c r="R59" s="116">
        <f>VLOOKUP($A59+ROUND((COLUMN()-2)/24,5),АТС!$A$41:$F$784,6)+'Иные услуги '!$C$5+'РСТ РСО-А'!$I$6+'РСТ РСО-А'!$G$9</f>
        <v>3344.99</v>
      </c>
      <c r="S59" s="116">
        <f>VLOOKUP($A59+ROUND((COLUMN()-2)/24,5),АТС!$A$41:$F$784,6)+'Иные услуги '!$C$5+'РСТ РСО-А'!$I$6+'РСТ РСО-А'!$G$9</f>
        <v>3406.8799999999997</v>
      </c>
      <c r="T59" s="116">
        <f>VLOOKUP($A59+ROUND((COLUMN()-2)/24,5),АТС!$A$41:$F$784,6)+'Иные услуги '!$C$5+'РСТ РСО-А'!$I$6+'РСТ РСО-А'!$G$9</f>
        <v>3320.2999999999997</v>
      </c>
      <c r="U59" s="116">
        <f>VLOOKUP($A59+ROUND((COLUMN()-2)/24,5),АТС!$A$41:$F$784,6)+'Иные услуги '!$C$5+'РСТ РСО-А'!$I$6+'РСТ РСО-А'!$G$9</f>
        <v>3320.3199999999997</v>
      </c>
      <c r="V59" s="116">
        <f>VLOOKUP($A59+ROUND((COLUMN()-2)/24,5),АТС!$A$41:$F$784,6)+'Иные услуги '!$C$5+'РСТ РСО-А'!$I$6+'РСТ РСО-А'!$G$9</f>
        <v>3320.25</v>
      </c>
      <c r="W59" s="116">
        <f>VLOOKUP($A59+ROUND((COLUMN()-2)/24,5),АТС!$A$41:$F$784,6)+'Иные услуги '!$C$5+'РСТ РСО-А'!$I$6+'РСТ РСО-А'!$G$9</f>
        <v>3320.3799999999997</v>
      </c>
      <c r="X59" s="116">
        <f>VLOOKUP($A59+ROUND((COLUMN()-2)/24,5),АТС!$A$41:$F$784,6)+'Иные услуги '!$C$5+'РСТ РСО-А'!$I$6+'РСТ РСО-А'!$G$9</f>
        <v>3489.5899999999997</v>
      </c>
      <c r="Y59" s="116">
        <f>VLOOKUP($A59+ROUND((COLUMN()-2)/24,5),АТС!$A$41:$F$784,6)+'Иные услуги '!$C$5+'РСТ РСО-А'!$I$6+'РСТ РСО-А'!$G$9</f>
        <v>3403</v>
      </c>
    </row>
    <row r="60" spans="1:27" x14ac:dyDescent="0.2">
      <c r="A60" s="65">
        <f t="shared" si="1"/>
        <v>43838</v>
      </c>
      <c r="B60" s="116">
        <f>VLOOKUP($A60+ROUND((COLUMN()-2)/24,5),АТС!$A$41:$F$784,6)+'Иные услуги '!$C$5+'РСТ РСО-А'!$I$6+'РСТ РСО-А'!$G$9</f>
        <v>3331.12</v>
      </c>
      <c r="C60" s="116">
        <f>VLOOKUP($A60+ROUND((COLUMN()-2)/24,5),АТС!$A$41:$F$784,6)+'Иные услуги '!$C$5+'РСТ РСО-А'!$I$6+'РСТ РСО-А'!$G$9</f>
        <v>3321.71</v>
      </c>
      <c r="D60" s="116">
        <f>VLOOKUP($A60+ROUND((COLUMN()-2)/24,5),АТС!$A$41:$F$784,6)+'Иные услуги '!$C$5+'РСТ РСО-А'!$I$6+'РСТ РСО-А'!$G$9</f>
        <v>3321.7599999999998</v>
      </c>
      <c r="E60" s="116">
        <f>VLOOKUP($A60+ROUND((COLUMN()-2)/24,5),АТС!$A$41:$F$784,6)+'Иные услуги '!$C$5+'РСТ РСО-А'!$I$6+'РСТ РСО-А'!$G$9</f>
        <v>3321.79</v>
      </c>
      <c r="F60" s="116">
        <f>VLOOKUP($A60+ROUND((COLUMN()-2)/24,5),АТС!$A$41:$F$784,6)+'Иные услуги '!$C$5+'РСТ РСО-А'!$I$6+'РСТ РСО-А'!$G$9</f>
        <v>3321.7799999999997</v>
      </c>
      <c r="G60" s="116">
        <f>VLOOKUP($A60+ROUND((COLUMN()-2)/24,5),АТС!$A$41:$F$784,6)+'Иные услуги '!$C$5+'РСТ РСО-А'!$I$6+'РСТ РСО-А'!$G$9</f>
        <v>3321.7599999999998</v>
      </c>
      <c r="H60" s="116">
        <f>VLOOKUP($A60+ROUND((COLUMN()-2)/24,5),АТС!$A$41:$F$784,6)+'Иные услуги '!$C$5+'РСТ РСО-А'!$I$6+'РСТ РСО-А'!$G$9</f>
        <v>3321.23</v>
      </c>
      <c r="I60" s="116">
        <f>VLOOKUP($A60+ROUND((COLUMN()-2)/24,5),АТС!$A$41:$F$784,6)+'Иные услуги '!$C$5+'РСТ РСО-А'!$I$6+'РСТ РСО-А'!$G$9</f>
        <v>3321.0099999999998</v>
      </c>
      <c r="J60" s="116">
        <f>VLOOKUP($A60+ROUND((COLUMN()-2)/24,5),АТС!$A$41:$F$784,6)+'Иные услуги '!$C$5+'РСТ РСО-А'!$I$6+'РСТ РСО-А'!$G$9</f>
        <v>3321.0499999999997</v>
      </c>
      <c r="K60" s="116">
        <f>VLOOKUP($A60+ROUND((COLUMN()-2)/24,5),АТС!$A$41:$F$784,6)+'Иные услуги '!$C$5+'РСТ РСО-А'!$I$6+'РСТ РСО-А'!$G$9</f>
        <v>3321</v>
      </c>
      <c r="L60" s="116">
        <f>VLOOKUP($A60+ROUND((COLUMN()-2)/24,5),АТС!$A$41:$F$784,6)+'Иные услуги '!$C$5+'РСТ РСО-А'!$I$6+'РСТ РСО-А'!$G$9</f>
        <v>3321.08</v>
      </c>
      <c r="M60" s="116">
        <f>VLOOKUP($A60+ROUND((COLUMN()-2)/24,5),АТС!$A$41:$F$784,6)+'Иные услуги '!$C$5+'РСТ РСО-А'!$I$6+'РСТ РСО-А'!$G$9</f>
        <v>3321.16</v>
      </c>
      <c r="N60" s="116">
        <f>VLOOKUP($A60+ROUND((COLUMN()-2)/24,5),АТС!$A$41:$F$784,6)+'Иные услуги '!$C$5+'РСТ РСО-А'!$I$6+'РСТ РСО-А'!$G$9</f>
        <v>3321.19</v>
      </c>
      <c r="O60" s="116">
        <f>VLOOKUP($A60+ROUND((COLUMN()-2)/24,5),АТС!$A$41:$F$784,6)+'Иные услуги '!$C$5+'РСТ РСО-А'!$I$6+'РСТ РСО-А'!$G$9</f>
        <v>3321.21</v>
      </c>
      <c r="P60" s="116">
        <f>VLOOKUP($A60+ROUND((COLUMN()-2)/24,5),АТС!$A$41:$F$784,6)+'Иные услуги '!$C$5+'РСТ РСО-А'!$I$6+'РСТ РСО-А'!$G$9</f>
        <v>3321.27</v>
      </c>
      <c r="Q60" s="116">
        <f>VLOOKUP($A60+ROUND((COLUMN()-2)/24,5),АТС!$A$41:$F$784,6)+'Иные услуги '!$C$5+'РСТ РСО-А'!$I$6+'РСТ РСО-А'!$G$9</f>
        <v>3321.19</v>
      </c>
      <c r="R60" s="116">
        <f>VLOOKUP($A60+ROUND((COLUMN()-2)/24,5),АТС!$A$41:$F$784,6)+'Иные услуги '!$C$5+'РСТ РСО-А'!$I$6+'РСТ РСО-А'!$G$9</f>
        <v>3345.81</v>
      </c>
      <c r="S60" s="116">
        <f>VLOOKUP($A60+ROUND((COLUMN()-2)/24,5),АТС!$A$41:$F$784,6)+'Иные услуги '!$C$5+'РСТ РСО-А'!$I$6+'РСТ РСО-А'!$G$9</f>
        <v>3413.15</v>
      </c>
      <c r="T60" s="116">
        <f>VLOOKUP($A60+ROUND((COLUMN()-2)/24,5),АТС!$A$41:$F$784,6)+'Иные услуги '!$C$5+'РСТ РСО-А'!$I$6+'РСТ РСО-А'!$G$9</f>
        <v>3320.0299999999997</v>
      </c>
      <c r="U60" s="116">
        <f>VLOOKUP($A60+ROUND((COLUMN()-2)/24,5),АТС!$A$41:$F$784,6)+'Иные услуги '!$C$5+'РСТ РСО-А'!$I$6+'РСТ РСО-А'!$G$9</f>
        <v>3320.06</v>
      </c>
      <c r="V60" s="116">
        <f>VLOOKUP($A60+ROUND((COLUMN()-2)/24,5),АТС!$A$41:$F$784,6)+'Иные услуги '!$C$5+'РСТ РСО-А'!$I$6+'РСТ РСО-А'!$G$9</f>
        <v>3320.15</v>
      </c>
      <c r="W60" s="116">
        <f>VLOOKUP($A60+ROUND((COLUMN()-2)/24,5),АТС!$A$41:$F$784,6)+'Иные услуги '!$C$5+'РСТ РСО-А'!$I$6+'РСТ РСО-А'!$G$9</f>
        <v>3320.24</v>
      </c>
      <c r="X60" s="116">
        <f>VLOOKUP($A60+ROUND((COLUMN()-2)/24,5),АТС!$A$41:$F$784,6)+'Иные услуги '!$C$5+'РСТ РСО-А'!$I$6+'РСТ РСО-А'!$G$9</f>
        <v>3495.15</v>
      </c>
      <c r="Y60" s="116">
        <f>VLOOKUP($A60+ROUND((COLUMN()-2)/24,5),АТС!$A$41:$F$784,6)+'Иные услуги '!$C$5+'РСТ РСО-А'!$I$6+'РСТ РСО-А'!$G$9</f>
        <v>3402.36</v>
      </c>
    </row>
    <row r="61" spans="1:27" x14ac:dyDescent="0.2">
      <c r="A61" s="65">
        <f t="shared" si="1"/>
        <v>43839</v>
      </c>
      <c r="B61" s="116">
        <f>VLOOKUP($A61+ROUND((COLUMN()-2)/24,5),АТС!$A$41:$F$784,6)+'Иные услуги '!$C$5+'РСТ РСО-А'!$I$6+'РСТ РСО-А'!$G$9</f>
        <v>3331.14</v>
      </c>
      <c r="C61" s="116">
        <f>VLOOKUP($A61+ROUND((COLUMN()-2)/24,5),АТС!$A$41:$F$784,6)+'Иные услуги '!$C$5+'РСТ РСО-А'!$I$6+'РСТ РСО-А'!$G$9</f>
        <v>3321.66</v>
      </c>
      <c r="D61" s="116">
        <f>VLOOKUP($A61+ROUND((COLUMN()-2)/24,5),АТС!$A$41:$F$784,6)+'Иные услуги '!$C$5+'РСТ РСО-А'!$I$6+'РСТ РСО-А'!$G$9</f>
        <v>3321.75</v>
      </c>
      <c r="E61" s="116">
        <f>VLOOKUP($A61+ROUND((COLUMN()-2)/24,5),АТС!$A$41:$F$784,6)+'Иные услуги '!$C$5+'РСТ РСО-А'!$I$6+'РСТ РСО-А'!$G$9</f>
        <v>3321.7799999999997</v>
      </c>
      <c r="F61" s="116">
        <f>VLOOKUP($A61+ROUND((COLUMN()-2)/24,5),АТС!$A$41:$F$784,6)+'Иные услуги '!$C$5+'РСТ РСО-А'!$I$6+'РСТ РСО-А'!$G$9</f>
        <v>3321.77</v>
      </c>
      <c r="G61" s="116">
        <f>VLOOKUP($A61+ROUND((COLUMN()-2)/24,5),АТС!$A$41:$F$784,6)+'Иные услуги '!$C$5+'РСТ РСО-А'!$I$6+'РСТ РСО-А'!$G$9</f>
        <v>3321.71</v>
      </c>
      <c r="H61" s="116">
        <f>VLOOKUP($A61+ROUND((COLUMN()-2)/24,5),АТС!$A$41:$F$784,6)+'Иные услуги '!$C$5+'РСТ РСО-А'!$I$6+'РСТ РСО-А'!$G$9</f>
        <v>3321.0299999999997</v>
      </c>
      <c r="I61" s="116">
        <f>VLOOKUP($A61+ROUND((COLUMN()-2)/24,5),АТС!$A$41:$F$784,6)+'Иные услуги '!$C$5+'РСТ РСО-А'!$I$6+'РСТ РСО-А'!$G$9</f>
        <v>3335.36</v>
      </c>
      <c r="J61" s="116">
        <f>VLOOKUP($A61+ROUND((COLUMN()-2)/24,5),АТС!$A$41:$F$784,6)+'Иные услуги '!$C$5+'РСТ РСО-А'!$I$6+'РСТ РСО-А'!$G$9</f>
        <v>3321.12</v>
      </c>
      <c r="K61" s="116">
        <f>VLOOKUP($A61+ROUND((COLUMN()-2)/24,5),АТС!$A$41:$F$784,6)+'Иные услуги '!$C$5+'РСТ РСО-А'!$I$6+'РСТ РСО-А'!$G$9</f>
        <v>3321.12</v>
      </c>
      <c r="L61" s="116">
        <f>VLOOKUP($A61+ROUND((COLUMN()-2)/24,5),АТС!$A$41:$F$784,6)+'Иные услуги '!$C$5+'РСТ РСО-А'!$I$6+'РСТ РСО-А'!$G$9</f>
        <v>3335.99</v>
      </c>
      <c r="M61" s="116">
        <f>VLOOKUP($A61+ROUND((COLUMN()-2)/24,5),АТС!$A$41:$F$784,6)+'Иные услуги '!$C$5+'РСТ РСО-А'!$I$6+'РСТ РСО-А'!$G$9</f>
        <v>3348.44</v>
      </c>
      <c r="N61" s="116">
        <f>VLOOKUP($A61+ROUND((COLUMN()-2)/24,5),АТС!$A$41:$F$784,6)+'Иные услуги '!$C$5+'РСТ РСО-А'!$I$6+'РСТ РСО-А'!$G$9</f>
        <v>3348.73</v>
      </c>
      <c r="O61" s="116">
        <f>VLOOKUP($A61+ROUND((COLUMN()-2)/24,5),АТС!$A$41:$F$784,6)+'Иные услуги '!$C$5+'РСТ РСО-А'!$I$6+'РСТ РСО-А'!$G$9</f>
        <v>3321.18</v>
      </c>
      <c r="P61" s="116">
        <f>VLOOKUP($A61+ROUND((COLUMN()-2)/24,5),АТС!$A$41:$F$784,6)+'Иные услуги '!$C$5+'РСТ РСО-А'!$I$6+'РСТ РСО-А'!$G$9</f>
        <v>3321.22</v>
      </c>
      <c r="Q61" s="116">
        <f>VLOOKUP($A61+ROUND((COLUMN()-2)/24,5),АТС!$A$41:$F$784,6)+'Иные услуги '!$C$5+'РСТ РСО-А'!$I$6+'РСТ РСО-А'!$G$9</f>
        <v>3321.18</v>
      </c>
      <c r="R61" s="116">
        <f>VLOOKUP($A61+ROUND((COLUMN()-2)/24,5),АТС!$A$41:$F$784,6)+'Иные услуги '!$C$5+'РСТ РСО-А'!$I$6+'РСТ РСО-А'!$G$9</f>
        <v>3365.0499999999997</v>
      </c>
      <c r="S61" s="116">
        <f>VLOOKUP($A61+ROUND((COLUMN()-2)/24,5),АТС!$A$41:$F$784,6)+'Иные услуги '!$C$5+'РСТ РСО-А'!$I$6+'РСТ РСО-А'!$G$9</f>
        <v>3427.73</v>
      </c>
      <c r="T61" s="116">
        <f>VLOOKUP($A61+ROUND((COLUMN()-2)/24,5),АТС!$A$41:$F$784,6)+'Иные услуги '!$C$5+'РСТ РСО-А'!$I$6+'РСТ РСО-А'!$G$9</f>
        <v>3320.04</v>
      </c>
      <c r="U61" s="116">
        <f>VLOOKUP($A61+ROUND((COLUMN()-2)/24,5),АТС!$A$41:$F$784,6)+'Иные услуги '!$C$5+'РСТ РСО-А'!$I$6+'РСТ РСО-А'!$G$9</f>
        <v>3320.06</v>
      </c>
      <c r="V61" s="116">
        <f>VLOOKUP($A61+ROUND((COLUMN()-2)/24,5),АТС!$A$41:$F$784,6)+'Иные услуги '!$C$5+'РСТ РСО-А'!$I$6+'РСТ РСО-А'!$G$9</f>
        <v>3319.96</v>
      </c>
      <c r="W61" s="116">
        <f>VLOOKUP($A61+ROUND((COLUMN()-2)/24,5),АТС!$A$41:$F$784,6)+'Иные услуги '!$C$5+'РСТ РСО-А'!$I$6+'РСТ РСО-А'!$G$9</f>
        <v>3319.97</v>
      </c>
      <c r="X61" s="116">
        <f>VLOOKUP($A61+ROUND((COLUMN()-2)/24,5),АТС!$A$41:$F$784,6)+'Иные услуги '!$C$5+'РСТ РСО-А'!$I$6+'РСТ РСО-А'!$G$9</f>
        <v>3495.7599999999998</v>
      </c>
      <c r="Y61" s="116">
        <f>VLOOKUP($A61+ROUND((COLUMN()-2)/24,5),АТС!$A$41:$F$784,6)+'Иные услуги '!$C$5+'РСТ РСО-А'!$I$6+'РСТ РСО-А'!$G$9</f>
        <v>3400.97</v>
      </c>
    </row>
    <row r="62" spans="1:27" x14ac:dyDescent="0.2">
      <c r="A62" s="65">
        <f t="shared" si="1"/>
        <v>43840</v>
      </c>
      <c r="B62" s="116">
        <f>VLOOKUP($A62+ROUND((COLUMN()-2)/24,5),АТС!$A$41:$F$784,6)+'Иные услуги '!$C$5+'РСТ РСО-А'!$I$6+'РСТ РСО-А'!$G$9</f>
        <v>3331.11</v>
      </c>
      <c r="C62" s="116">
        <f>VLOOKUP($A62+ROUND((COLUMN()-2)/24,5),АТС!$A$41:$F$784,6)+'Иные услуги '!$C$5+'РСТ РСО-А'!$I$6+'РСТ РСО-А'!$G$9</f>
        <v>3321.6</v>
      </c>
      <c r="D62" s="116">
        <f>VLOOKUP($A62+ROUND((COLUMN()-2)/24,5),АТС!$A$41:$F$784,6)+'Иные услуги '!$C$5+'РСТ РСО-А'!$I$6+'РСТ РСО-А'!$G$9</f>
        <v>3321.71</v>
      </c>
      <c r="E62" s="116">
        <f>VLOOKUP($A62+ROUND((COLUMN()-2)/24,5),АТС!$A$41:$F$784,6)+'Иные услуги '!$C$5+'РСТ РСО-А'!$I$6+'РСТ РСО-А'!$G$9</f>
        <v>3321.75</v>
      </c>
      <c r="F62" s="116">
        <f>VLOOKUP($A62+ROUND((COLUMN()-2)/24,5),АТС!$A$41:$F$784,6)+'Иные услуги '!$C$5+'РСТ РСО-А'!$I$6+'РСТ РСО-А'!$G$9</f>
        <v>3321.73</v>
      </c>
      <c r="G62" s="116">
        <f>VLOOKUP($A62+ROUND((COLUMN()-2)/24,5),АТС!$A$41:$F$784,6)+'Иные услуги '!$C$5+'РСТ РСО-А'!$I$6+'РСТ РСО-А'!$G$9</f>
        <v>3321.62</v>
      </c>
      <c r="H62" s="116">
        <f>VLOOKUP($A62+ROUND((COLUMN()-2)/24,5),АТС!$A$41:$F$784,6)+'Иные услуги '!$C$5+'РСТ РСО-А'!$I$6+'РСТ РСО-А'!$G$9</f>
        <v>3320.91</v>
      </c>
      <c r="I62" s="116">
        <f>VLOOKUP($A62+ROUND((COLUMN()-2)/24,5),АТС!$A$41:$F$784,6)+'Иные услуги '!$C$5+'РСТ РСО-А'!$I$6+'РСТ РСО-А'!$G$9</f>
        <v>3335.89</v>
      </c>
      <c r="J62" s="116">
        <f>VLOOKUP($A62+ROUND((COLUMN()-2)/24,5),АТС!$A$41:$F$784,6)+'Иные услуги '!$C$5+'РСТ РСО-А'!$I$6+'РСТ РСО-А'!$G$9</f>
        <v>3321.2599999999998</v>
      </c>
      <c r="K62" s="116">
        <f>VLOOKUP($A62+ROUND((COLUMN()-2)/24,5),АТС!$A$41:$F$784,6)+'Иные услуги '!$C$5+'РСТ РСО-А'!$I$6+'РСТ РСО-А'!$G$9</f>
        <v>3321.27</v>
      </c>
      <c r="L62" s="116">
        <f>VLOOKUP($A62+ROUND((COLUMN()-2)/24,5),АТС!$A$41:$F$784,6)+'Иные услуги '!$C$5+'РСТ РСО-А'!$I$6+'РСТ РСО-А'!$G$9</f>
        <v>3336.4199999999996</v>
      </c>
      <c r="M62" s="116">
        <f>VLOOKUP($A62+ROUND((COLUMN()-2)/24,5),АТС!$A$41:$F$784,6)+'Иные услуги '!$C$5+'РСТ РСО-А'!$I$6+'РСТ РСО-А'!$G$9</f>
        <v>3349.0899999999997</v>
      </c>
      <c r="N62" s="116">
        <f>VLOOKUP($A62+ROUND((COLUMN()-2)/24,5),АТС!$A$41:$F$784,6)+'Иные услуги '!$C$5+'РСТ РСО-А'!$I$6+'РСТ РСО-А'!$G$9</f>
        <v>3349.33</v>
      </c>
      <c r="O62" s="116">
        <f>VLOOKUP($A62+ROUND((COLUMN()-2)/24,5),АТС!$A$41:$F$784,6)+'Иные услуги '!$C$5+'РСТ РСО-А'!$I$6+'РСТ РСО-А'!$G$9</f>
        <v>3321.24</v>
      </c>
      <c r="P62" s="116">
        <f>VLOOKUP($A62+ROUND((COLUMN()-2)/24,5),АТС!$A$41:$F$784,6)+'Иные услуги '!$C$5+'РСТ РСО-А'!$I$6+'РСТ РСО-А'!$G$9</f>
        <v>3321.2999999999997</v>
      </c>
      <c r="Q62" s="116">
        <f>VLOOKUP($A62+ROUND((COLUMN()-2)/24,5),АТС!$A$41:$F$784,6)+'Иные услуги '!$C$5+'РСТ РСО-А'!$I$6+'РСТ РСО-А'!$G$9</f>
        <v>3321.2599999999998</v>
      </c>
      <c r="R62" s="116">
        <f>VLOOKUP($A62+ROUND((COLUMN()-2)/24,5),АТС!$A$41:$F$784,6)+'Иные услуги '!$C$5+'РСТ РСО-А'!$I$6+'РСТ РСО-А'!$G$9</f>
        <v>3366.3399999999997</v>
      </c>
      <c r="S62" s="116">
        <f>VLOOKUP($A62+ROUND((COLUMN()-2)/24,5),АТС!$A$41:$F$784,6)+'Иные услуги '!$C$5+'РСТ РСО-А'!$I$6+'РСТ РСО-А'!$G$9</f>
        <v>3427.5099999999998</v>
      </c>
      <c r="T62" s="116">
        <f>VLOOKUP($A62+ROUND((COLUMN()-2)/24,5),АТС!$A$41:$F$784,6)+'Иные услуги '!$C$5+'РСТ РСО-А'!$I$6+'РСТ РСО-А'!$G$9</f>
        <v>3320.25</v>
      </c>
      <c r="U62" s="116">
        <f>VLOOKUP($A62+ROUND((COLUMN()-2)/24,5),АТС!$A$41:$F$784,6)+'Иные услуги '!$C$5+'РСТ РСО-А'!$I$6+'РСТ РСО-А'!$G$9</f>
        <v>3320.19</v>
      </c>
      <c r="V62" s="116">
        <f>VLOOKUP($A62+ROUND((COLUMN()-2)/24,5),АТС!$A$41:$F$784,6)+'Иные услуги '!$C$5+'РСТ РСО-А'!$I$6+'РСТ РСО-А'!$G$9</f>
        <v>3320.19</v>
      </c>
      <c r="W62" s="116">
        <f>VLOOKUP($A62+ROUND((COLUMN()-2)/24,5),АТС!$A$41:$F$784,6)+'Иные услуги '!$C$5+'РСТ РСО-А'!$I$6+'РСТ РСО-А'!$G$9</f>
        <v>3320.41</v>
      </c>
      <c r="X62" s="116">
        <f>VLOOKUP($A62+ROUND((COLUMN()-2)/24,5),АТС!$A$41:$F$784,6)+'Иные услуги '!$C$5+'РСТ РСО-А'!$I$6+'РСТ РСО-А'!$G$9</f>
        <v>3490.0399999999995</v>
      </c>
      <c r="Y62" s="116">
        <f>VLOOKUP($A62+ROUND((COLUMN()-2)/24,5),АТС!$A$41:$F$784,6)+'Иные услуги '!$C$5+'РСТ РСО-А'!$I$6+'РСТ РСО-А'!$G$9</f>
        <v>3402.89</v>
      </c>
    </row>
    <row r="63" spans="1:27" x14ac:dyDescent="0.2">
      <c r="A63" s="65">
        <f t="shared" si="1"/>
        <v>43841</v>
      </c>
      <c r="B63" s="116">
        <f>VLOOKUP($A63+ROUND((COLUMN()-2)/24,5),АТС!$A$41:$F$784,6)+'Иные услуги '!$C$5+'РСТ РСО-А'!$I$6+'РСТ РСО-А'!$G$9</f>
        <v>3321.36</v>
      </c>
      <c r="C63" s="116">
        <f>VLOOKUP($A63+ROUND((COLUMN()-2)/24,5),АТС!$A$41:$F$784,6)+'Иные услуги '!$C$5+'РСТ РСО-А'!$I$6+'РСТ РСО-А'!$G$9</f>
        <v>3321.39</v>
      </c>
      <c r="D63" s="116">
        <f>VLOOKUP($A63+ROUND((COLUMN()-2)/24,5),АТС!$A$41:$F$784,6)+'Иные услуги '!$C$5+'РСТ РСО-А'!$I$6+'РСТ РСО-А'!$G$9</f>
        <v>3321.5699999999997</v>
      </c>
      <c r="E63" s="116">
        <f>VLOOKUP($A63+ROUND((COLUMN()-2)/24,5),АТС!$A$41:$F$784,6)+'Иные услуги '!$C$5+'РСТ РСО-А'!$I$6+'РСТ РСО-А'!$G$9</f>
        <v>3321.7</v>
      </c>
      <c r="F63" s="116">
        <f>VLOOKUP($A63+ROUND((COLUMN()-2)/24,5),АТС!$A$41:$F$784,6)+'Иные услуги '!$C$5+'РСТ РСО-А'!$I$6+'РСТ РСО-А'!$G$9</f>
        <v>3321.7</v>
      </c>
      <c r="G63" s="116">
        <f>VLOOKUP($A63+ROUND((COLUMN()-2)/24,5),АТС!$A$41:$F$784,6)+'Иные услуги '!$C$5+'РСТ РСО-А'!$I$6+'РСТ РСО-А'!$G$9</f>
        <v>3321.6299999999997</v>
      </c>
      <c r="H63" s="116">
        <f>VLOOKUP($A63+ROUND((COLUMN()-2)/24,5),АТС!$A$41:$F$784,6)+'Иные услуги '!$C$5+'РСТ РСО-А'!$I$6+'РСТ РСО-А'!$G$9</f>
        <v>3320.9199999999996</v>
      </c>
      <c r="I63" s="116">
        <f>VLOOKUP($A63+ROUND((COLUMN()-2)/24,5),АТС!$A$41:$F$784,6)+'Иные услуги '!$C$5+'РСТ РСО-А'!$I$6+'РСТ РСО-А'!$G$9</f>
        <v>3320.85</v>
      </c>
      <c r="J63" s="116">
        <f>VLOOKUP($A63+ROUND((COLUMN()-2)/24,5),АТС!$A$41:$F$784,6)+'Иные услуги '!$C$5+'РСТ РСО-А'!$I$6+'РСТ РСО-А'!$G$9</f>
        <v>3321.12</v>
      </c>
      <c r="K63" s="116">
        <f>VLOOKUP($A63+ROUND((COLUMN()-2)/24,5),АТС!$A$41:$F$784,6)+'Иные услуги '!$C$5+'РСТ РСО-А'!$I$6+'РСТ РСО-А'!$G$9</f>
        <v>3321.14</v>
      </c>
      <c r="L63" s="116">
        <f>VLOOKUP($A63+ROUND((COLUMN()-2)/24,5),АТС!$A$41:$F$784,6)+'Иные услуги '!$C$5+'РСТ РСО-А'!$I$6+'РСТ РСО-А'!$G$9</f>
        <v>3321.15</v>
      </c>
      <c r="M63" s="116">
        <f>VLOOKUP($A63+ROUND((COLUMN()-2)/24,5),АТС!$A$41:$F$784,6)+'Иные услуги '!$C$5+'РСТ РСО-А'!$I$6+'РСТ РСО-А'!$G$9</f>
        <v>3321.12</v>
      </c>
      <c r="N63" s="116">
        <f>VLOOKUP($A63+ROUND((COLUMN()-2)/24,5),АТС!$A$41:$F$784,6)+'Иные услуги '!$C$5+'РСТ РСО-А'!$I$6+'РСТ РСО-А'!$G$9</f>
        <v>3321.12</v>
      </c>
      <c r="O63" s="116">
        <f>VLOOKUP($A63+ROUND((COLUMN()-2)/24,5),АТС!$A$41:$F$784,6)+'Иные услуги '!$C$5+'РСТ РСО-А'!$I$6+'РСТ РСО-А'!$G$9</f>
        <v>3321.14</v>
      </c>
      <c r="P63" s="116">
        <f>VLOOKUP($A63+ROUND((COLUMN()-2)/24,5),АТС!$A$41:$F$784,6)+'Иные услуги '!$C$5+'РСТ РСО-А'!$I$6+'РСТ РСО-А'!$G$9</f>
        <v>3321.23</v>
      </c>
      <c r="Q63" s="116">
        <f>VLOOKUP($A63+ROUND((COLUMN()-2)/24,5),АТС!$A$41:$F$784,6)+'Иные услуги '!$C$5+'РСТ РСО-А'!$I$6+'РСТ РСО-А'!$G$9</f>
        <v>3321.2</v>
      </c>
      <c r="R63" s="116">
        <f>VLOOKUP($A63+ROUND((COLUMN()-2)/24,5),АТС!$A$41:$F$784,6)+'Иные услуги '!$C$5+'РСТ РСО-А'!$I$6+'РСТ РСО-А'!$G$9</f>
        <v>3320.83</v>
      </c>
      <c r="S63" s="116">
        <f>VLOOKUP($A63+ROUND((COLUMN()-2)/24,5),АТС!$A$41:$F$784,6)+'Иные услуги '!$C$5+'РСТ РСО-А'!$I$6+'РСТ РСО-А'!$G$9</f>
        <v>3404.33</v>
      </c>
      <c r="T63" s="116">
        <f>VLOOKUP($A63+ROUND((COLUMN()-2)/24,5),АТС!$A$41:$F$784,6)+'Иные услуги '!$C$5+'РСТ РСО-А'!$I$6+'РСТ РСО-А'!$G$9</f>
        <v>3320.1699999999996</v>
      </c>
      <c r="U63" s="116">
        <f>VLOOKUP($A63+ROUND((COLUMN()-2)/24,5),АТС!$A$41:$F$784,6)+'Иные услуги '!$C$5+'РСТ РСО-А'!$I$6+'РСТ РСО-А'!$G$9</f>
        <v>3320.11</v>
      </c>
      <c r="V63" s="116">
        <f>VLOOKUP($A63+ROUND((COLUMN()-2)/24,5),АТС!$A$41:$F$784,6)+'Иные услуги '!$C$5+'РСТ РСО-А'!$I$6+'РСТ РСО-А'!$G$9</f>
        <v>3320.02</v>
      </c>
      <c r="W63" s="116">
        <f>VLOOKUP($A63+ROUND((COLUMN()-2)/24,5),АТС!$A$41:$F$784,6)+'Иные услуги '!$C$5+'РСТ РСО-А'!$I$6+'РСТ РСО-А'!$G$9</f>
        <v>3319.74</v>
      </c>
      <c r="X63" s="116">
        <f>VLOOKUP($A63+ROUND((COLUMN()-2)/24,5),АТС!$A$41:$F$784,6)+'Иные услуги '!$C$5+'РСТ РСО-А'!$I$6+'РСТ РСО-А'!$G$9</f>
        <v>3463.8299999999995</v>
      </c>
      <c r="Y63" s="116">
        <f>VLOOKUP($A63+ROUND((COLUMN()-2)/24,5),АТС!$A$41:$F$784,6)+'Иные услуги '!$C$5+'РСТ РСО-А'!$I$6+'РСТ РСО-А'!$G$9</f>
        <v>3356.72</v>
      </c>
    </row>
    <row r="64" spans="1:27" x14ac:dyDescent="0.2">
      <c r="A64" s="65">
        <f t="shared" si="1"/>
        <v>43842</v>
      </c>
      <c r="B64" s="116">
        <f>VLOOKUP($A64+ROUND((COLUMN()-2)/24,5),АТС!$A$41:$F$784,6)+'Иные услуги '!$C$5+'РСТ РСО-А'!$I$6+'РСТ РСО-А'!$G$9</f>
        <v>3321.41</v>
      </c>
      <c r="C64" s="116">
        <f>VLOOKUP($A64+ROUND((COLUMN()-2)/24,5),АТС!$A$41:$F$784,6)+'Иные услуги '!$C$5+'РСТ РСО-А'!$I$6+'РСТ РСО-А'!$G$9</f>
        <v>3321.4</v>
      </c>
      <c r="D64" s="116">
        <f>VLOOKUP($A64+ROUND((COLUMN()-2)/24,5),АТС!$A$41:$F$784,6)+'Иные услуги '!$C$5+'РСТ РСО-А'!$I$6+'РСТ РСО-А'!$G$9</f>
        <v>3321.7</v>
      </c>
      <c r="E64" s="116">
        <f>VLOOKUP($A64+ROUND((COLUMN()-2)/24,5),АТС!$A$41:$F$784,6)+'Иные услуги '!$C$5+'РСТ РСО-А'!$I$6+'РСТ РСО-А'!$G$9</f>
        <v>3321.74</v>
      </c>
      <c r="F64" s="116">
        <f>VLOOKUP($A64+ROUND((COLUMN()-2)/24,5),АТС!$A$41:$F$784,6)+'Иные услуги '!$C$5+'РСТ РСО-А'!$I$6+'РСТ РСО-А'!$G$9</f>
        <v>3321.73</v>
      </c>
      <c r="G64" s="116">
        <f>VLOOKUP($A64+ROUND((COLUMN()-2)/24,5),АТС!$A$41:$F$784,6)+'Иные услуги '!$C$5+'РСТ РСО-А'!$I$6+'РСТ РСО-А'!$G$9</f>
        <v>3321.7599999999998</v>
      </c>
      <c r="H64" s="116">
        <f>VLOOKUP($A64+ROUND((COLUMN()-2)/24,5),АТС!$A$41:$F$784,6)+'Иные услуги '!$C$5+'РСТ РСО-А'!$I$6+'РСТ РСО-А'!$G$9</f>
        <v>3321.21</v>
      </c>
      <c r="I64" s="116">
        <f>VLOOKUP($A64+ROUND((COLUMN()-2)/24,5),АТС!$A$41:$F$784,6)+'Иные услуги '!$C$5+'РСТ РСО-А'!$I$6+'РСТ РСО-А'!$G$9</f>
        <v>3321.0299999999997</v>
      </c>
      <c r="J64" s="116">
        <f>VLOOKUP($A64+ROUND((COLUMN()-2)/24,5),АТС!$A$41:$F$784,6)+'Иные услуги '!$C$5+'РСТ РСО-А'!$I$6+'РСТ РСО-А'!$G$9</f>
        <v>3321.11</v>
      </c>
      <c r="K64" s="116">
        <f>VLOOKUP($A64+ROUND((COLUMN()-2)/24,5),АТС!$A$41:$F$784,6)+'Иные услуги '!$C$5+'РСТ РСО-А'!$I$6+'РСТ РСО-А'!$G$9</f>
        <v>3321.1</v>
      </c>
      <c r="L64" s="116">
        <f>VLOOKUP($A64+ROUND((COLUMN()-2)/24,5),АТС!$A$41:$F$784,6)+'Иные услуги '!$C$5+'РСТ РСО-А'!$I$6+'РСТ РСО-А'!$G$9</f>
        <v>3321.11</v>
      </c>
      <c r="M64" s="116">
        <f>VLOOKUP($A64+ROUND((COLUMN()-2)/24,5),АТС!$A$41:$F$784,6)+'Иные услуги '!$C$5+'РСТ РСО-А'!$I$6+'РСТ РСО-А'!$G$9</f>
        <v>3321.15</v>
      </c>
      <c r="N64" s="116">
        <f>VLOOKUP($A64+ROUND((COLUMN()-2)/24,5),АТС!$A$41:$F$784,6)+'Иные услуги '!$C$5+'РСТ РСО-А'!$I$6+'РСТ РСО-А'!$G$9</f>
        <v>3321.19</v>
      </c>
      <c r="O64" s="116">
        <f>VLOOKUP($A64+ROUND((COLUMN()-2)/24,5),АТС!$A$41:$F$784,6)+'Иные услуги '!$C$5+'РСТ РСО-А'!$I$6+'РСТ РСО-А'!$G$9</f>
        <v>3321.21</v>
      </c>
      <c r="P64" s="116">
        <f>VLOOKUP($A64+ROUND((COLUMN()-2)/24,5),АТС!$A$41:$F$784,6)+'Иные услуги '!$C$5+'РСТ РСО-А'!$I$6+'РСТ РСО-А'!$G$9</f>
        <v>3321.2</v>
      </c>
      <c r="Q64" s="116">
        <f>VLOOKUP($A64+ROUND((COLUMN()-2)/24,5),АТС!$A$41:$F$784,6)+'Иные услуги '!$C$5+'РСТ РСО-А'!$I$6+'РСТ РСО-А'!$G$9</f>
        <v>3321.23</v>
      </c>
      <c r="R64" s="116">
        <f>VLOOKUP($A64+ROUND((COLUMN()-2)/24,5),АТС!$A$41:$F$784,6)+'Иные услуги '!$C$5+'РСТ РСО-А'!$I$6+'РСТ РСО-А'!$G$9</f>
        <v>3320.73</v>
      </c>
      <c r="S64" s="116">
        <f>VLOOKUP($A64+ROUND((COLUMN()-2)/24,5),АТС!$A$41:$F$784,6)+'Иные услуги '!$C$5+'РСТ РСО-А'!$I$6+'РСТ РСО-А'!$G$9</f>
        <v>3427.0799999999995</v>
      </c>
      <c r="T64" s="116">
        <f>VLOOKUP($A64+ROUND((COLUMN()-2)/24,5),АТС!$A$41:$F$784,6)+'Иные услуги '!$C$5+'РСТ РСО-А'!$I$6+'РСТ РСО-А'!$G$9</f>
        <v>3320.0899999999997</v>
      </c>
      <c r="U64" s="116">
        <f>VLOOKUP($A64+ROUND((COLUMN()-2)/24,5),АТС!$A$41:$F$784,6)+'Иные услуги '!$C$5+'РСТ РСО-А'!$I$6+'РСТ РСО-А'!$G$9</f>
        <v>3320.0099999999998</v>
      </c>
      <c r="V64" s="116">
        <f>VLOOKUP($A64+ROUND((COLUMN()-2)/24,5),АТС!$A$41:$F$784,6)+'Иные услуги '!$C$5+'РСТ РСО-А'!$I$6+'РСТ РСО-А'!$G$9</f>
        <v>3320.0099999999998</v>
      </c>
      <c r="W64" s="116">
        <f>VLOOKUP($A64+ROUND((COLUMN()-2)/24,5),АТС!$A$41:$F$784,6)+'Иные услуги '!$C$5+'РСТ РСО-А'!$I$6+'РСТ РСО-А'!$G$9</f>
        <v>3320.0499999999997</v>
      </c>
      <c r="X64" s="116">
        <f>VLOOKUP($A64+ROUND((COLUMN()-2)/24,5),АТС!$A$41:$F$784,6)+'Иные услуги '!$C$5+'РСТ РСО-А'!$I$6+'РСТ РСО-А'!$G$9</f>
        <v>3464.44</v>
      </c>
      <c r="Y64" s="116">
        <f>VLOOKUP($A64+ROUND((COLUMN()-2)/24,5),АТС!$A$41:$F$784,6)+'Иные услуги '!$C$5+'РСТ РСО-А'!$I$6+'РСТ РСО-А'!$G$9</f>
        <v>3365.65</v>
      </c>
    </row>
    <row r="65" spans="1:25" x14ac:dyDescent="0.2">
      <c r="A65" s="65">
        <f t="shared" si="1"/>
        <v>43843</v>
      </c>
      <c r="B65" s="116">
        <f>VLOOKUP($A65+ROUND((COLUMN()-2)/24,5),АТС!$A$41:$F$784,6)+'Иные услуги '!$C$5+'РСТ РСО-А'!$I$6+'РСТ РСО-А'!$G$9</f>
        <v>3321.43</v>
      </c>
      <c r="C65" s="116">
        <f>VLOOKUP($A65+ROUND((COLUMN()-2)/24,5),АТС!$A$41:$F$784,6)+'Иные услуги '!$C$5+'РСТ РСО-А'!$I$6+'РСТ РСО-А'!$G$9</f>
        <v>3321.4199999999996</v>
      </c>
      <c r="D65" s="116">
        <f>VLOOKUP($A65+ROUND((COLUMN()-2)/24,5),АТС!$A$41:$F$784,6)+'Иные услуги '!$C$5+'РСТ РСО-А'!$I$6+'РСТ РСО-А'!$G$9</f>
        <v>3321.73</v>
      </c>
      <c r="E65" s="116">
        <f>VLOOKUP($A65+ROUND((COLUMN()-2)/24,5),АТС!$A$41:$F$784,6)+'Иные услуги '!$C$5+'РСТ РСО-А'!$I$6+'РСТ РСО-А'!$G$9</f>
        <v>3321.72</v>
      </c>
      <c r="F65" s="116">
        <f>VLOOKUP($A65+ROUND((COLUMN()-2)/24,5),АТС!$A$41:$F$784,6)+'Иные услуги '!$C$5+'РСТ РСО-А'!$I$6+'РСТ РСО-А'!$G$9</f>
        <v>3321.72</v>
      </c>
      <c r="G65" s="116">
        <f>VLOOKUP($A65+ROUND((COLUMN()-2)/24,5),АТС!$A$41:$F$784,6)+'Иные услуги '!$C$5+'РСТ РСО-А'!$I$6+'РСТ РСО-А'!$G$9</f>
        <v>3321.54</v>
      </c>
      <c r="H65" s="116">
        <f>VLOOKUP($A65+ROUND((COLUMN()-2)/24,5),АТС!$A$41:$F$784,6)+'Иные услуги '!$C$5+'РСТ РСО-А'!$I$6+'РСТ РСО-А'!$G$9</f>
        <v>3320.91</v>
      </c>
      <c r="I65" s="116">
        <f>VLOOKUP($A65+ROUND((COLUMN()-2)/24,5),АТС!$A$41:$F$784,6)+'Иные услуги '!$C$5+'РСТ РСО-А'!$I$6+'РСТ РСО-А'!$G$9</f>
        <v>3337.16</v>
      </c>
      <c r="J65" s="116">
        <f>VLOOKUP($A65+ROUND((COLUMN()-2)/24,5),АТС!$A$41:$F$784,6)+'Иные услуги '!$C$5+'РСТ РСО-А'!$I$6+'РСТ РСО-А'!$G$9</f>
        <v>3321.0899999999997</v>
      </c>
      <c r="K65" s="116">
        <f>VLOOKUP($A65+ROUND((COLUMN()-2)/24,5),АТС!$A$41:$F$784,6)+'Иные услуги '!$C$5+'РСТ РСО-А'!$I$6+'РСТ РСО-А'!$G$9</f>
        <v>3321.11</v>
      </c>
      <c r="L65" s="116">
        <f>VLOOKUP($A65+ROUND((COLUMN()-2)/24,5),АТС!$A$41:$F$784,6)+'Иные услуги '!$C$5+'РСТ РСО-А'!$I$6+'РСТ РСО-А'!$G$9</f>
        <v>3357.83</v>
      </c>
      <c r="M65" s="116">
        <f>VLOOKUP($A65+ROUND((COLUMN()-2)/24,5),АТС!$A$41:$F$784,6)+'Иные услуги '!$C$5+'РСТ РСО-А'!$I$6+'РСТ РСО-А'!$G$9</f>
        <v>3357.94</v>
      </c>
      <c r="N65" s="116">
        <f>VLOOKUP($A65+ROUND((COLUMN()-2)/24,5),АТС!$A$41:$F$784,6)+'Иные услуги '!$C$5+'РСТ РСО-А'!$I$6+'РСТ РСО-А'!$G$9</f>
        <v>3346.89</v>
      </c>
      <c r="O65" s="116">
        <f>VLOOKUP($A65+ROUND((COLUMN()-2)/24,5),АТС!$A$41:$F$784,6)+'Иные услуги '!$C$5+'РСТ РСО-А'!$I$6+'РСТ РСО-А'!$G$9</f>
        <v>3347.15</v>
      </c>
      <c r="P65" s="116">
        <f>VLOOKUP($A65+ROUND((COLUMN()-2)/24,5),АТС!$A$41:$F$784,6)+'Иные услуги '!$C$5+'РСТ РСО-А'!$I$6+'РСТ РСО-А'!$G$9</f>
        <v>3341.3399999999997</v>
      </c>
      <c r="Q65" s="116">
        <f>VLOOKUP($A65+ROUND((COLUMN()-2)/24,5),АТС!$A$41:$F$784,6)+'Иные услуги '!$C$5+'РСТ РСО-А'!$I$6+'РСТ РСО-А'!$G$9</f>
        <v>3341.35</v>
      </c>
      <c r="R65" s="116">
        <f>VLOOKUP($A65+ROUND((COLUMN()-2)/24,5),АТС!$A$41:$F$784,6)+'Иные услуги '!$C$5+'РСТ РСО-А'!$I$6+'РСТ РСО-А'!$G$9</f>
        <v>3405.2</v>
      </c>
      <c r="S65" s="116">
        <f>VLOOKUP($A65+ROUND((COLUMN()-2)/24,5),АТС!$A$41:$F$784,6)+'Иные услуги '!$C$5+'РСТ РСО-А'!$I$6+'РСТ РСО-А'!$G$9</f>
        <v>3443.19</v>
      </c>
      <c r="T65" s="116">
        <f>VLOOKUP($A65+ROUND((COLUMN()-2)/24,5),АТС!$A$41:$F$784,6)+'Иные услуги '!$C$5+'РСТ РСО-А'!$I$6+'РСТ РСО-А'!$G$9</f>
        <v>3320.19</v>
      </c>
      <c r="U65" s="116">
        <f>VLOOKUP($A65+ROUND((COLUMN()-2)/24,5),АТС!$A$41:$F$784,6)+'Иные услуги '!$C$5+'РСТ РСО-А'!$I$6+'РСТ РСО-А'!$G$9</f>
        <v>3319.93</v>
      </c>
      <c r="V65" s="116">
        <f>VLOOKUP($A65+ROUND((COLUMN()-2)/24,5),АТС!$A$41:$F$784,6)+'Иные услуги '!$C$5+'РСТ РСО-А'!$I$6+'РСТ РСО-А'!$G$9</f>
        <v>3320.04</v>
      </c>
      <c r="W65" s="116">
        <f>VLOOKUP($A65+ROUND((COLUMN()-2)/24,5),АТС!$A$41:$F$784,6)+'Иные услуги '!$C$5+'РСТ РСО-А'!$I$6+'РСТ РСО-А'!$G$9</f>
        <v>3320.11</v>
      </c>
      <c r="X65" s="116">
        <f>VLOOKUP($A65+ROUND((COLUMN()-2)/24,5),АТС!$A$41:$F$784,6)+'Иные услуги '!$C$5+'РСТ РСО-А'!$I$6+'РСТ РСО-А'!$G$9</f>
        <v>3493.89</v>
      </c>
      <c r="Y65" s="116">
        <f>VLOOKUP($A65+ROUND((COLUMN()-2)/24,5),АТС!$A$41:$F$784,6)+'Иные услуги '!$C$5+'РСТ РСО-А'!$I$6+'РСТ РСО-А'!$G$9</f>
        <v>3402.0099999999998</v>
      </c>
    </row>
    <row r="66" spans="1:25" x14ac:dyDescent="0.2">
      <c r="A66" s="65">
        <f t="shared" si="1"/>
        <v>43844</v>
      </c>
      <c r="B66" s="116">
        <f>VLOOKUP($A66+ROUND((COLUMN()-2)/24,5),АТС!$A$41:$F$784,6)+'Иные услуги '!$C$5+'РСТ РСО-А'!$I$6+'РСТ РСО-А'!$G$9</f>
        <v>3321.45</v>
      </c>
      <c r="C66" s="116">
        <f>VLOOKUP($A66+ROUND((COLUMN()-2)/24,5),АТС!$A$41:$F$784,6)+'Иные услуги '!$C$5+'РСТ РСО-А'!$I$6+'РСТ РСО-А'!$G$9</f>
        <v>3321.4199999999996</v>
      </c>
      <c r="D66" s="116">
        <f>VLOOKUP($A66+ROUND((COLUMN()-2)/24,5),АТС!$A$41:$F$784,6)+'Иные услуги '!$C$5+'РСТ РСО-А'!$I$6+'РСТ РСО-А'!$G$9</f>
        <v>3321.6699999999996</v>
      </c>
      <c r="E66" s="116">
        <f>VLOOKUP($A66+ROUND((COLUMN()-2)/24,5),АТС!$A$41:$F$784,6)+'Иные услуги '!$C$5+'РСТ РСО-А'!$I$6+'РСТ РСО-А'!$G$9</f>
        <v>3321.74</v>
      </c>
      <c r="F66" s="116">
        <f>VLOOKUP($A66+ROUND((COLUMN()-2)/24,5),АТС!$A$41:$F$784,6)+'Иные услуги '!$C$5+'РСТ РСО-А'!$I$6+'РСТ РСО-А'!$G$9</f>
        <v>3321.73</v>
      </c>
      <c r="G66" s="116">
        <f>VLOOKUP($A66+ROUND((COLUMN()-2)/24,5),АТС!$A$41:$F$784,6)+'Иные услуги '!$C$5+'РСТ РСО-А'!$I$6+'РСТ РСО-А'!$G$9</f>
        <v>3321.56</v>
      </c>
      <c r="H66" s="116">
        <f>VLOOKUP($A66+ROUND((COLUMN()-2)/24,5),АТС!$A$41:$F$784,6)+'Иные услуги '!$C$5+'РСТ РСО-А'!$I$6+'РСТ РСО-А'!$G$9</f>
        <v>3320.86</v>
      </c>
      <c r="I66" s="116">
        <f>VLOOKUP($A66+ROUND((COLUMN()-2)/24,5),АТС!$A$41:$F$784,6)+'Иные услуги '!$C$5+'РСТ РСО-А'!$I$6+'РСТ РСО-А'!$G$9</f>
        <v>3335.47</v>
      </c>
      <c r="J66" s="116">
        <f>VLOOKUP($A66+ROUND((COLUMN()-2)/24,5),АТС!$A$41:$F$784,6)+'Иные услуги '!$C$5+'РСТ РСО-А'!$I$6+'РСТ РСО-А'!$G$9</f>
        <v>3321.1</v>
      </c>
      <c r="K66" s="116">
        <f>VLOOKUP($A66+ROUND((COLUMN()-2)/24,5),АТС!$A$41:$F$784,6)+'Иные услуги '!$C$5+'РСТ РСО-А'!$I$6+'РСТ РСО-А'!$G$9</f>
        <v>3320.89</v>
      </c>
      <c r="L66" s="116">
        <f>VLOOKUP($A66+ROUND((COLUMN()-2)/24,5),АТС!$A$41:$F$784,6)+'Иные услуги '!$C$5+'РСТ РСО-А'!$I$6+'РСТ РСО-А'!$G$9</f>
        <v>3357.65</v>
      </c>
      <c r="M66" s="116">
        <f>VLOOKUP($A66+ROUND((COLUMN()-2)/24,5),АТС!$A$41:$F$784,6)+'Иные услуги '!$C$5+'РСТ РСО-А'!$I$6+'РСТ РСО-А'!$G$9</f>
        <v>3357.89</v>
      </c>
      <c r="N66" s="116">
        <f>VLOOKUP($A66+ROUND((COLUMN()-2)/24,5),АТС!$A$41:$F$784,6)+'Иные услуги '!$C$5+'РСТ РСО-А'!$I$6+'РСТ РСО-А'!$G$9</f>
        <v>3347.0299999999997</v>
      </c>
      <c r="O66" s="116">
        <f>VLOOKUP($A66+ROUND((COLUMN()-2)/24,5),АТС!$A$41:$F$784,6)+'Иные услуги '!$C$5+'РСТ РСО-А'!$I$6+'РСТ РСО-А'!$G$9</f>
        <v>3345.5299999999997</v>
      </c>
      <c r="P66" s="116">
        <f>VLOOKUP($A66+ROUND((COLUMN()-2)/24,5),АТС!$A$41:$F$784,6)+'Иные услуги '!$C$5+'РСТ РСО-А'!$I$6+'РСТ РСО-А'!$G$9</f>
        <v>3340.3199999999997</v>
      </c>
      <c r="Q66" s="116">
        <f>VLOOKUP($A66+ROUND((COLUMN()-2)/24,5),АТС!$A$41:$F$784,6)+'Иные услуги '!$C$5+'РСТ РСО-А'!$I$6+'РСТ РСО-А'!$G$9</f>
        <v>3345.33</v>
      </c>
      <c r="R66" s="116">
        <f>VLOOKUP($A66+ROUND((COLUMN()-2)/24,5),АТС!$A$41:$F$784,6)+'Иные услуги '!$C$5+'РСТ РСО-А'!$I$6+'РСТ РСО-А'!$G$9</f>
        <v>3393.75</v>
      </c>
      <c r="S66" s="116">
        <f>VLOOKUP($A66+ROUND((COLUMN()-2)/24,5),АТС!$A$41:$F$784,6)+'Иные услуги '!$C$5+'РСТ РСО-А'!$I$6+'РСТ РСО-А'!$G$9</f>
        <v>3446.0899999999997</v>
      </c>
      <c r="T66" s="116">
        <f>VLOOKUP($A66+ROUND((COLUMN()-2)/24,5),АТС!$A$41:$F$784,6)+'Иные услуги '!$C$5+'РСТ РСО-А'!$I$6+'РСТ РСО-А'!$G$9</f>
        <v>3333.22</v>
      </c>
      <c r="U66" s="116">
        <f>VLOOKUP($A66+ROUND((COLUMN()-2)/24,5),АТС!$A$41:$F$784,6)+'Иные услуги '!$C$5+'РСТ РСО-А'!$I$6+'РСТ РСО-А'!$G$9</f>
        <v>3320.12</v>
      </c>
      <c r="V66" s="116">
        <f>VLOOKUP($A66+ROUND((COLUMN()-2)/24,5),АТС!$A$41:$F$784,6)+'Иные услуги '!$C$5+'РСТ РСО-А'!$I$6+'РСТ РСО-А'!$G$9</f>
        <v>3320.31</v>
      </c>
      <c r="W66" s="116">
        <f>VLOOKUP($A66+ROUND((COLUMN()-2)/24,5),АТС!$A$41:$F$784,6)+'Иные услуги '!$C$5+'РСТ РСО-А'!$I$6+'РСТ РСО-А'!$G$9</f>
        <v>3320.29</v>
      </c>
      <c r="X66" s="116">
        <f>VLOOKUP($A66+ROUND((COLUMN()-2)/24,5),АТС!$A$41:$F$784,6)+'Иные услуги '!$C$5+'РСТ РСО-А'!$I$6+'РСТ РСО-А'!$G$9</f>
        <v>3456.23</v>
      </c>
      <c r="Y66" s="116">
        <f>VLOOKUP($A66+ROUND((COLUMN()-2)/24,5),АТС!$A$41:$F$784,6)+'Иные услуги '!$C$5+'РСТ РСО-А'!$I$6+'РСТ РСО-А'!$G$9</f>
        <v>3400.66</v>
      </c>
    </row>
    <row r="67" spans="1:25" x14ac:dyDescent="0.2">
      <c r="A67" s="65">
        <f t="shared" si="1"/>
        <v>43845</v>
      </c>
      <c r="B67" s="116">
        <f>VLOOKUP($A67+ROUND((COLUMN()-2)/24,5),АТС!$A$41:$F$784,6)+'Иные услуги '!$C$5+'РСТ РСО-А'!$I$6+'РСТ РСО-А'!$G$9</f>
        <v>3321.43</v>
      </c>
      <c r="C67" s="116">
        <f>VLOOKUP($A67+ROUND((COLUMN()-2)/24,5),АТС!$A$41:$F$784,6)+'Иные услуги '!$C$5+'РСТ РСО-А'!$I$6+'РСТ РСО-А'!$G$9</f>
        <v>3321.75</v>
      </c>
      <c r="D67" s="116">
        <f>VLOOKUP($A67+ROUND((COLUMN()-2)/24,5),АТС!$A$41:$F$784,6)+'Иные услуги '!$C$5+'РСТ РСО-А'!$I$6+'РСТ РСО-А'!$G$9</f>
        <v>3321.81</v>
      </c>
      <c r="E67" s="116">
        <f>VLOOKUP($A67+ROUND((COLUMN()-2)/24,5),АТС!$A$41:$F$784,6)+'Иные услуги '!$C$5+'РСТ РСО-А'!$I$6+'РСТ РСО-А'!$G$9</f>
        <v>3321.8199999999997</v>
      </c>
      <c r="F67" s="116">
        <f>VLOOKUP($A67+ROUND((COLUMN()-2)/24,5),АТС!$A$41:$F$784,6)+'Иные услуги '!$C$5+'РСТ РСО-А'!$I$6+'РСТ РСО-А'!$G$9</f>
        <v>3321.7999999999997</v>
      </c>
      <c r="G67" s="116">
        <f>VLOOKUP($A67+ROUND((COLUMN()-2)/24,5),АТС!$A$41:$F$784,6)+'Иные услуги '!$C$5+'РСТ РСО-А'!$I$6+'РСТ РСО-А'!$G$9</f>
        <v>3321.79</v>
      </c>
      <c r="H67" s="116">
        <f>VLOOKUP($A67+ROUND((COLUMN()-2)/24,5),АТС!$A$41:$F$784,6)+'Иные услуги '!$C$5+'РСТ РСО-А'!$I$6+'РСТ РСО-А'!$G$9</f>
        <v>3321.12</v>
      </c>
      <c r="I67" s="116">
        <f>VLOOKUP($A67+ROUND((COLUMN()-2)/24,5),АТС!$A$41:$F$784,6)+'Иные услуги '!$C$5+'РСТ РСО-А'!$I$6+'РСТ РСО-А'!$G$9</f>
        <v>3335.75</v>
      </c>
      <c r="J67" s="116">
        <f>VLOOKUP($A67+ROUND((COLUMN()-2)/24,5),АТС!$A$41:$F$784,6)+'Иные услуги '!$C$5+'РСТ РСО-А'!$I$6+'РСТ РСО-А'!$G$9</f>
        <v>3320.1699999999996</v>
      </c>
      <c r="K67" s="116">
        <f>VLOOKUP($A67+ROUND((COLUMN()-2)/24,5),АТС!$A$41:$F$784,6)+'Иные услуги '!$C$5+'РСТ РСО-А'!$I$6+'РСТ РСО-А'!$G$9</f>
        <v>3320.25</v>
      </c>
      <c r="L67" s="116">
        <f>VLOOKUP($A67+ROUND((COLUMN()-2)/24,5),АТС!$A$41:$F$784,6)+'Иные услуги '!$C$5+'РСТ РСО-А'!$I$6+'РСТ РСО-А'!$G$9</f>
        <v>3354.89</v>
      </c>
      <c r="M67" s="116">
        <f>VLOOKUP($A67+ROUND((COLUMN()-2)/24,5),АТС!$A$41:$F$784,6)+'Иные услуги '!$C$5+'РСТ РСО-А'!$I$6+'РСТ РСО-А'!$G$9</f>
        <v>3355.9</v>
      </c>
      <c r="N67" s="116">
        <f>VLOOKUP($A67+ROUND((COLUMN()-2)/24,5),АТС!$A$41:$F$784,6)+'Иные услуги '!$C$5+'РСТ РСО-А'!$I$6+'РСТ РСО-А'!$G$9</f>
        <v>3346.04</v>
      </c>
      <c r="O67" s="116">
        <f>VLOOKUP($A67+ROUND((COLUMN()-2)/24,5),АТС!$A$41:$F$784,6)+'Иные услуги '!$C$5+'РСТ РСО-А'!$I$6+'РСТ РСО-А'!$G$9</f>
        <v>3346.0099999999998</v>
      </c>
      <c r="P67" s="116">
        <f>VLOOKUP($A67+ROUND((COLUMN()-2)/24,5),АТС!$A$41:$F$784,6)+'Иные услуги '!$C$5+'РСТ РСО-А'!$I$6+'РСТ РСО-А'!$G$9</f>
        <v>3338.86</v>
      </c>
      <c r="Q67" s="116">
        <f>VLOOKUP($A67+ROUND((COLUMN()-2)/24,5),АТС!$A$41:$F$784,6)+'Иные услуги '!$C$5+'РСТ РСО-А'!$I$6+'РСТ РСО-А'!$G$9</f>
        <v>3344.3799999999997</v>
      </c>
      <c r="R67" s="116">
        <f>VLOOKUP($A67+ROUND((COLUMN()-2)/24,5),АТС!$A$41:$F$784,6)+'Иные услуги '!$C$5+'РСТ РСО-А'!$I$6+'РСТ РСО-А'!$G$9</f>
        <v>3393.5299999999997</v>
      </c>
      <c r="S67" s="116">
        <f>VLOOKUP($A67+ROUND((COLUMN()-2)/24,5),АТС!$A$41:$F$784,6)+'Иные услуги '!$C$5+'РСТ РСО-А'!$I$6+'РСТ РСО-А'!$G$9</f>
        <v>3448.1</v>
      </c>
      <c r="T67" s="116">
        <f>VLOOKUP($A67+ROUND((COLUMN()-2)/24,5),АТС!$A$41:$F$784,6)+'Иные услуги '!$C$5+'РСТ РСО-А'!$I$6+'РСТ РСО-А'!$G$9</f>
        <v>3388.75</v>
      </c>
      <c r="U67" s="116">
        <f>VLOOKUP($A67+ROUND((COLUMN()-2)/24,5),АТС!$A$41:$F$784,6)+'Иные услуги '!$C$5+'РСТ РСО-А'!$I$6+'РСТ РСО-А'!$G$9</f>
        <v>3352.2599999999998</v>
      </c>
      <c r="V67" s="116">
        <f>VLOOKUP($A67+ROUND((COLUMN()-2)/24,5),АТС!$A$41:$F$784,6)+'Иные услуги '!$C$5+'РСТ РСО-А'!$I$6+'РСТ РСО-А'!$G$9</f>
        <v>3320.39</v>
      </c>
      <c r="W67" s="116">
        <f>VLOOKUP($A67+ROUND((COLUMN()-2)/24,5),АТС!$A$41:$F$784,6)+'Иные услуги '!$C$5+'РСТ РСО-А'!$I$6+'РСТ РСО-А'!$G$9</f>
        <v>3320.35</v>
      </c>
      <c r="X67" s="116">
        <f>VLOOKUP($A67+ROUND((COLUMN()-2)/24,5),АТС!$A$41:$F$784,6)+'Иные услуги '!$C$5+'РСТ РСО-А'!$I$6+'РСТ РСО-А'!$G$9</f>
        <v>3466.5799999999995</v>
      </c>
      <c r="Y67" s="116">
        <f>VLOOKUP($A67+ROUND((COLUMN()-2)/24,5),АТС!$A$41:$F$784,6)+'Иные услуги '!$C$5+'РСТ РСО-А'!$I$6+'РСТ РСО-А'!$G$9</f>
        <v>3402.4199999999996</v>
      </c>
    </row>
    <row r="68" spans="1:25" x14ac:dyDescent="0.2">
      <c r="A68" s="65">
        <f t="shared" si="1"/>
        <v>43846</v>
      </c>
      <c r="B68" s="116">
        <f>VLOOKUP($A68+ROUND((COLUMN()-2)/24,5),АТС!$A$41:$F$784,6)+'Иные услуги '!$C$5+'РСТ РСО-А'!$I$6+'РСТ РСО-А'!$G$9</f>
        <v>3321.41</v>
      </c>
      <c r="C68" s="116">
        <f>VLOOKUP($A68+ROUND((COLUMN()-2)/24,5),АТС!$A$41:$F$784,6)+'Иные услуги '!$C$5+'РСТ РСО-А'!$I$6+'РСТ РСО-А'!$G$9</f>
        <v>3321.73</v>
      </c>
      <c r="D68" s="116">
        <f>VLOOKUP($A68+ROUND((COLUMN()-2)/24,5),АТС!$A$41:$F$784,6)+'Иные услуги '!$C$5+'РСТ РСО-А'!$I$6+'РСТ РСО-А'!$G$9</f>
        <v>3321.7799999999997</v>
      </c>
      <c r="E68" s="116">
        <f>VLOOKUP($A68+ROUND((COLUMN()-2)/24,5),АТС!$A$41:$F$784,6)+'Иные услуги '!$C$5+'РСТ РСО-А'!$I$6+'РСТ РСО-А'!$G$9</f>
        <v>3321.7999999999997</v>
      </c>
      <c r="F68" s="116">
        <f>VLOOKUP($A68+ROUND((COLUMN()-2)/24,5),АТС!$A$41:$F$784,6)+'Иные услуги '!$C$5+'РСТ РСО-А'!$I$6+'РСТ РСО-А'!$G$9</f>
        <v>3321.79</v>
      </c>
      <c r="G68" s="116">
        <f>VLOOKUP($A68+ROUND((COLUMN()-2)/24,5),АТС!$A$41:$F$784,6)+'Иные услуги '!$C$5+'РСТ РСО-А'!$I$6+'РСТ РСО-А'!$G$9</f>
        <v>3321.71</v>
      </c>
      <c r="H68" s="116">
        <f>VLOOKUP($A68+ROUND((COLUMN()-2)/24,5),АТС!$A$41:$F$784,6)+'Иные услуги '!$C$5+'РСТ РСО-А'!$I$6+'РСТ РСО-А'!$G$9</f>
        <v>3321.12</v>
      </c>
      <c r="I68" s="116">
        <f>VLOOKUP($A68+ROUND((COLUMN()-2)/24,5),АТС!$A$41:$F$784,6)+'Иные услуги '!$C$5+'РСТ РСО-А'!$I$6+'РСТ РСО-А'!$G$9</f>
        <v>3414.45</v>
      </c>
      <c r="J68" s="116">
        <f>VLOOKUP($A68+ROUND((COLUMN()-2)/24,5),АТС!$A$41:$F$784,6)+'Иные услуги '!$C$5+'РСТ РСО-А'!$I$6+'РСТ РСО-А'!$G$9</f>
        <v>3321.2999999999997</v>
      </c>
      <c r="K68" s="116">
        <f>VLOOKUP($A68+ROUND((COLUMN()-2)/24,5),АТС!$A$41:$F$784,6)+'Иные услуги '!$C$5+'РСТ РСО-А'!$I$6+'РСТ РСО-А'!$G$9</f>
        <v>3334.35</v>
      </c>
      <c r="L68" s="116">
        <f>VLOOKUP($A68+ROUND((COLUMN()-2)/24,5),АТС!$A$41:$F$784,6)+'Иные услуги '!$C$5+'РСТ РСО-А'!$I$6+'РСТ РСО-А'!$G$9</f>
        <v>3357.47</v>
      </c>
      <c r="M68" s="116">
        <f>VLOOKUP($A68+ROUND((COLUMN()-2)/24,5),АТС!$A$41:$F$784,6)+'Иные услуги '!$C$5+'РСТ РСО-А'!$I$6+'РСТ РСО-А'!$G$9</f>
        <v>3356.3399999999997</v>
      </c>
      <c r="N68" s="116">
        <f>VLOOKUP($A68+ROUND((COLUMN()-2)/24,5),АТС!$A$41:$F$784,6)+'Иные услуги '!$C$5+'РСТ РСО-А'!$I$6+'РСТ РСО-А'!$G$9</f>
        <v>3345.68</v>
      </c>
      <c r="O68" s="116">
        <f>VLOOKUP($A68+ROUND((COLUMN()-2)/24,5),АТС!$A$41:$F$784,6)+'Иные услуги '!$C$5+'РСТ РСО-А'!$I$6+'РСТ РСО-А'!$G$9</f>
        <v>3345.7999999999997</v>
      </c>
      <c r="P68" s="116">
        <f>VLOOKUP($A68+ROUND((COLUMN()-2)/24,5),АТС!$A$41:$F$784,6)+'Иные услуги '!$C$5+'РСТ РСО-А'!$I$6+'РСТ РСО-А'!$G$9</f>
        <v>3340.16</v>
      </c>
      <c r="Q68" s="116">
        <f>VLOOKUP($A68+ROUND((COLUMN()-2)/24,5),АТС!$A$41:$F$784,6)+'Иные услуги '!$C$5+'РСТ РСО-А'!$I$6+'РСТ РСО-А'!$G$9</f>
        <v>3345.97</v>
      </c>
      <c r="R68" s="116">
        <f>VLOOKUP($A68+ROUND((COLUMN()-2)/24,5),АТС!$A$41:$F$784,6)+'Иные услуги '!$C$5+'РСТ РСО-А'!$I$6+'РСТ РСО-А'!$G$9</f>
        <v>3403.16</v>
      </c>
      <c r="S68" s="116">
        <f>VLOOKUP($A68+ROUND((COLUMN()-2)/24,5),АТС!$A$41:$F$784,6)+'Иные услуги '!$C$5+'РСТ РСО-А'!$I$6+'РСТ РСО-А'!$G$9</f>
        <v>3461.2</v>
      </c>
      <c r="T68" s="116">
        <f>VLOOKUP($A68+ROUND((COLUMN()-2)/24,5),АТС!$A$41:$F$784,6)+'Иные услуги '!$C$5+'РСТ РСО-А'!$I$6+'РСТ РСО-А'!$G$9</f>
        <v>3397.6699999999996</v>
      </c>
      <c r="U68" s="116">
        <f>VLOOKUP($A68+ROUND((COLUMN()-2)/24,5),АТС!$A$41:$F$784,6)+'Иные услуги '!$C$5+'РСТ РСО-А'!$I$6+'РСТ РСО-А'!$G$9</f>
        <v>3352.5899999999997</v>
      </c>
      <c r="V68" s="116">
        <f>VLOOKUP($A68+ROUND((COLUMN()-2)/24,5),АТС!$A$41:$F$784,6)+'Иные услуги '!$C$5+'РСТ РСО-А'!$I$6+'РСТ РСО-А'!$G$9</f>
        <v>3320.2999999999997</v>
      </c>
      <c r="W68" s="116">
        <f>VLOOKUP($A68+ROUND((COLUMN()-2)/24,5),АТС!$A$41:$F$784,6)+'Иные услуги '!$C$5+'РСТ РСО-А'!$I$6+'РСТ РСО-А'!$G$9</f>
        <v>3320.16</v>
      </c>
      <c r="X68" s="116">
        <f>VLOOKUP($A68+ROUND((COLUMN()-2)/24,5),АТС!$A$41:$F$784,6)+'Иные услуги '!$C$5+'РСТ РСО-А'!$I$6+'РСТ РСО-А'!$G$9</f>
        <v>3481.1199999999994</v>
      </c>
      <c r="Y68" s="116">
        <f>VLOOKUP($A68+ROUND((COLUMN()-2)/24,5),АТС!$A$41:$F$784,6)+'Иные услуги '!$C$5+'РСТ РСО-А'!$I$6+'РСТ РСО-А'!$G$9</f>
        <v>3402.69</v>
      </c>
    </row>
    <row r="69" spans="1:25" x14ac:dyDescent="0.2">
      <c r="A69" s="65">
        <f t="shared" si="1"/>
        <v>43847</v>
      </c>
      <c r="B69" s="116">
        <f>VLOOKUP($A69+ROUND((COLUMN()-2)/24,5),АТС!$A$41:$F$784,6)+'Иные услуги '!$C$5+'РСТ РСО-А'!$I$6+'РСТ РСО-А'!$G$9</f>
        <v>3321.4</v>
      </c>
      <c r="C69" s="116">
        <f>VLOOKUP($A69+ROUND((COLUMN()-2)/24,5),АТС!$A$41:$F$784,6)+'Иные услуги '!$C$5+'РСТ РСО-А'!$I$6+'РСТ РСО-А'!$G$9</f>
        <v>3321.72</v>
      </c>
      <c r="D69" s="116">
        <f>VLOOKUP($A69+ROUND((COLUMN()-2)/24,5),АТС!$A$41:$F$784,6)+'Иные услуги '!$C$5+'РСТ РСО-А'!$I$6+'РСТ РСО-А'!$G$9</f>
        <v>3321.7599999999998</v>
      </c>
      <c r="E69" s="116">
        <f>VLOOKUP($A69+ROUND((COLUMN()-2)/24,5),АТС!$A$41:$F$784,6)+'Иные услуги '!$C$5+'РСТ РСО-А'!$I$6+'РСТ РСО-А'!$G$9</f>
        <v>3321.79</v>
      </c>
      <c r="F69" s="116">
        <f>VLOOKUP($A69+ROUND((COLUMN()-2)/24,5),АТС!$A$41:$F$784,6)+'Иные услуги '!$C$5+'РСТ РСО-А'!$I$6+'РСТ РСО-А'!$G$9</f>
        <v>3321.77</v>
      </c>
      <c r="G69" s="116">
        <f>VLOOKUP($A69+ROUND((COLUMN()-2)/24,5),АТС!$A$41:$F$784,6)+'Иные услуги '!$C$5+'РСТ РСО-А'!$I$6+'РСТ РСО-А'!$G$9</f>
        <v>3321.68</v>
      </c>
      <c r="H69" s="116">
        <f>VLOOKUP($A69+ROUND((COLUMN()-2)/24,5),АТС!$A$41:$F$784,6)+'Иные услуги '!$C$5+'РСТ РСО-А'!$I$6+'РСТ РСО-А'!$G$9</f>
        <v>3321.04</v>
      </c>
      <c r="I69" s="116">
        <f>VLOOKUP($A69+ROUND((COLUMN()-2)/24,5),АТС!$A$41:$F$784,6)+'Иные услуги '!$C$5+'РСТ РСО-А'!$I$6+'РСТ РСО-А'!$G$9</f>
        <v>3412.7</v>
      </c>
      <c r="J69" s="116">
        <f>VLOOKUP($A69+ROUND((COLUMN()-2)/24,5),АТС!$A$41:$F$784,6)+'Иные услуги '!$C$5+'РСТ РСО-А'!$I$6+'РСТ РСО-А'!$G$9</f>
        <v>3321.21</v>
      </c>
      <c r="K69" s="116">
        <f>VLOOKUP($A69+ROUND((COLUMN()-2)/24,5),АТС!$A$41:$F$784,6)+'Иные услуги '!$C$5+'РСТ РСО-А'!$I$6+'РСТ РСО-А'!$G$9</f>
        <v>3334.04</v>
      </c>
      <c r="L69" s="116">
        <f>VLOOKUP($A69+ROUND((COLUMN()-2)/24,5),АТС!$A$41:$F$784,6)+'Иные услуги '!$C$5+'РСТ РСО-А'!$I$6+'РСТ РСО-А'!$G$9</f>
        <v>3374.0699999999997</v>
      </c>
      <c r="M69" s="116">
        <f>VLOOKUP($A69+ROUND((COLUMN()-2)/24,5),АТС!$A$41:$F$784,6)+'Иные услуги '!$C$5+'РСТ РСО-А'!$I$6+'РСТ РСО-А'!$G$9</f>
        <v>3400.79</v>
      </c>
      <c r="N69" s="116">
        <f>VLOOKUP($A69+ROUND((COLUMN()-2)/24,5),АТС!$A$41:$F$784,6)+'Иные услуги '!$C$5+'РСТ РСО-А'!$I$6+'РСТ РСО-А'!$G$9</f>
        <v>3375</v>
      </c>
      <c r="O69" s="116">
        <f>VLOOKUP($A69+ROUND((COLUMN()-2)/24,5),АТС!$A$41:$F$784,6)+'Иные услуги '!$C$5+'РСТ РСО-А'!$I$6+'РСТ РСО-А'!$G$9</f>
        <v>3374.74</v>
      </c>
      <c r="P69" s="116">
        <f>VLOOKUP($A69+ROUND((COLUMN()-2)/24,5),АТС!$A$41:$F$784,6)+'Иные услуги '!$C$5+'РСТ РСО-А'!$I$6+'РСТ РСО-А'!$G$9</f>
        <v>3373.94</v>
      </c>
      <c r="Q69" s="116">
        <f>VLOOKUP($A69+ROUND((COLUMN()-2)/24,5),АТС!$A$41:$F$784,6)+'Иные услуги '!$C$5+'РСТ РСО-А'!$I$6+'РСТ РСО-А'!$G$9</f>
        <v>3373.73</v>
      </c>
      <c r="R69" s="116">
        <f>VLOOKUP($A69+ROUND((COLUMN()-2)/24,5),АТС!$A$41:$F$784,6)+'Иные услуги '!$C$5+'РСТ РСО-А'!$I$6+'РСТ РСО-А'!$G$9</f>
        <v>3396.66</v>
      </c>
      <c r="S69" s="116">
        <f>VLOOKUP($A69+ROUND((COLUMN()-2)/24,5),АТС!$A$41:$F$784,6)+'Иные услуги '!$C$5+'РСТ РСО-А'!$I$6+'РСТ РСО-А'!$G$9</f>
        <v>3454.4599999999996</v>
      </c>
      <c r="T69" s="116">
        <f>VLOOKUP($A69+ROUND((COLUMN()-2)/24,5),АТС!$A$41:$F$784,6)+'Иные услуги '!$C$5+'РСТ РСО-А'!$I$6+'РСТ РСО-А'!$G$9</f>
        <v>3389.6</v>
      </c>
      <c r="U69" s="116">
        <f>VLOOKUP($A69+ROUND((COLUMN()-2)/24,5),АТС!$A$41:$F$784,6)+'Иные услуги '!$C$5+'РСТ РСО-А'!$I$6+'РСТ РСО-А'!$G$9</f>
        <v>3350.74</v>
      </c>
      <c r="V69" s="116">
        <f>VLOOKUP($A69+ROUND((COLUMN()-2)/24,5),АТС!$A$41:$F$784,6)+'Иные услуги '!$C$5+'РСТ РСО-А'!$I$6+'РСТ РСО-А'!$G$9</f>
        <v>3320.43</v>
      </c>
      <c r="W69" s="116">
        <f>VLOOKUP($A69+ROUND((COLUMN()-2)/24,5),АТС!$A$41:$F$784,6)+'Иные услуги '!$C$5+'РСТ РСО-А'!$I$6+'РСТ РСО-А'!$G$9</f>
        <v>3320.3399999999997</v>
      </c>
      <c r="X69" s="116">
        <f>VLOOKUP($A69+ROUND((COLUMN()-2)/24,5),АТС!$A$41:$F$784,6)+'Иные услуги '!$C$5+'РСТ РСО-А'!$I$6+'РСТ РСО-А'!$G$9</f>
        <v>3495.5299999999997</v>
      </c>
      <c r="Y69" s="116">
        <f>VLOOKUP($A69+ROUND((COLUMN()-2)/24,5),АТС!$A$41:$F$784,6)+'Иные услуги '!$C$5+'РСТ РСО-А'!$I$6+'РСТ РСО-А'!$G$9</f>
        <v>3403.65</v>
      </c>
    </row>
    <row r="70" spans="1:25" x14ac:dyDescent="0.2">
      <c r="A70" s="65">
        <f t="shared" si="1"/>
        <v>43848</v>
      </c>
      <c r="B70" s="116">
        <f>VLOOKUP($A70+ROUND((COLUMN()-2)/24,5),АТС!$A$41:$F$784,6)+'Иные услуги '!$C$5+'РСТ РСО-А'!$I$6+'РСТ РСО-А'!$G$9</f>
        <v>3321.27</v>
      </c>
      <c r="C70" s="116">
        <f>VLOOKUP($A70+ROUND((COLUMN()-2)/24,5),АТС!$A$41:$F$784,6)+'Иные услуги '!$C$5+'РСТ РСО-А'!$I$6+'РСТ РСО-А'!$G$9</f>
        <v>3321.52</v>
      </c>
      <c r="D70" s="116">
        <f>VLOOKUP($A70+ROUND((COLUMN()-2)/24,5),АТС!$A$41:$F$784,6)+'Иные услуги '!$C$5+'РСТ РСО-А'!$I$6+'РСТ РСО-А'!$G$9</f>
        <v>3321.5299999999997</v>
      </c>
      <c r="E70" s="116">
        <f>VLOOKUP($A70+ROUND((COLUMN()-2)/24,5),АТС!$A$41:$F$784,6)+'Иные услуги '!$C$5+'РСТ РСО-А'!$I$6+'РСТ РСО-А'!$G$9</f>
        <v>3321.5499999999997</v>
      </c>
      <c r="F70" s="116">
        <f>VLOOKUP($A70+ROUND((COLUMN()-2)/24,5),АТС!$A$41:$F$784,6)+'Иные услуги '!$C$5+'РСТ РСО-А'!$I$6+'РСТ РСО-А'!$G$9</f>
        <v>3321.5699999999997</v>
      </c>
      <c r="G70" s="116">
        <f>VLOOKUP($A70+ROUND((COLUMN()-2)/24,5),АТС!$A$41:$F$784,6)+'Иные услуги '!$C$5+'РСТ РСО-А'!$I$6+'РСТ РСО-А'!$G$9</f>
        <v>3321.5299999999997</v>
      </c>
      <c r="H70" s="116">
        <f>VLOOKUP($A70+ROUND((COLUMN()-2)/24,5),АТС!$A$41:$F$784,6)+'Иные услуги '!$C$5+'РСТ РСО-А'!$I$6+'РСТ РСО-А'!$G$9</f>
        <v>3321</v>
      </c>
      <c r="I70" s="116">
        <f>VLOOKUP($A70+ROUND((COLUMN()-2)/24,5),АТС!$A$41:$F$784,6)+'Иные услуги '!$C$5+'РСТ РСО-А'!$I$6+'РСТ РСО-А'!$G$9</f>
        <v>3320.56</v>
      </c>
      <c r="J70" s="116">
        <f>VLOOKUP($A70+ROUND((COLUMN()-2)/24,5),АТС!$A$41:$F$784,6)+'Иные услуги '!$C$5+'РСТ РСО-А'!$I$6+'РСТ РСО-А'!$G$9</f>
        <v>3320.8799999999997</v>
      </c>
      <c r="K70" s="116">
        <f>VLOOKUP($A70+ROUND((COLUMN()-2)/24,5),АТС!$A$41:$F$784,6)+'Иные услуги '!$C$5+'РСТ РСО-А'!$I$6+'РСТ РСО-А'!$G$9</f>
        <v>3320.99</v>
      </c>
      <c r="L70" s="116">
        <f>VLOOKUP($A70+ROUND((COLUMN()-2)/24,5),АТС!$A$41:$F$784,6)+'Иные услуги '!$C$5+'РСТ РСО-А'!$I$6+'РСТ РСО-А'!$G$9</f>
        <v>3323.27</v>
      </c>
      <c r="M70" s="116">
        <f>VLOOKUP($A70+ROUND((COLUMN()-2)/24,5),АТС!$A$41:$F$784,6)+'Иные услуги '!$C$5+'РСТ РСО-А'!$I$6+'РСТ РСО-А'!$G$9</f>
        <v>3323.41</v>
      </c>
      <c r="N70" s="116">
        <f>VLOOKUP($A70+ROUND((COLUMN()-2)/24,5),АТС!$A$41:$F$784,6)+'Иные услуги '!$C$5+'РСТ РСО-А'!$I$6+'РСТ РСО-А'!$G$9</f>
        <v>3323.85</v>
      </c>
      <c r="O70" s="116">
        <f>VLOOKUP($A70+ROUND((COLUMN()-2)/24,5),АТС!$A$41:$F$784,6)+'Иные услуги '!$C$5+'РСТ РСО-А'!$I$6+'РСТ РСО-А'!$G$9</f>
        <v>3323.94</v>
      </c>
      <c r="P70" s="116">
        <f>VLOOKUP($A70+ROUND((COLUMN()-2)/24,5),АТС!$A$41:$F$784,6)+'Иные услуги '!$C$5+'РСТ РСО-А'!$I$6+'РСТ РСО-А'!$G$9</f>
        <v>3324.29</v>
      </c>
      <c r="Q70" s="116">
        <f>VLOOKUP($A70+ROUND((COLUMN()-2)/24,5),АТС!$A$41:$F$784,6)+'Иные услуги '!$C$5+'РСТ РСО-А'!$I$6+'РСТ РСО-А'!$G$9</f>
        <v>3324.3799999999997</v>
      </c>
      <c r="R70" s="116">
        <f>VLOOKUP($A70+ROUND((COLUMN()-2)/24,5),АТС!$A$41:$F$784,6)+'Иные услуги '!$C$5+'РСТ РСО-А'!$I$6+'РСТ РСО-А'!$G$9</f>
        <v>3336.36</v>
      </c>
      <c r="S70" s="116">
        <f>VLOOKUP($A70+ROUND((COLUMN()-2)/24,5),АТС!$A$41:$F$784,6)+'Иные услуги '!$C$5+'РСТ РСО-А'!$I$6+'РСТ РСО-А'!$G$9</f>
        <v>3446.5699999999997</v>
      </c>
      <c r="T70" s="116">
        <f>VLOOKUP($A70+ROUND((COLUMN()-2)/24,5),АТС!$A$41:$F$784,6)+'Иные услуги '!$C$5+'РСТ РСО-А'!$I$6+'РСТ РСО-А'!$G$9</f>
        <v>3357.35</v>
      </c>
      <c r="U70" s="116">
        <f>VLOOKUP($A70+ROUND((COLUMN()-2)/24,5),АТС!$A$41:$F$784,6)+'Иные услуги '!$C$5+'РСТ РСО-А'!$I$6+'РСТ РСО-А'!$G$9</f>
        <v>3353.71</v>
      </c>
      <c r="V70" s="116">
        <f>VLOOKUP($A70+ROUND((COLUMN()-2)/24,5),АТС!$A$41:$F$784,6)+'Иные услуги '!$C$5+'РСТ РСО-А'!$I$6+'РСТ РСО-А'!$G$9</f>
        <v>3320.0299999999997</v>
      </c>
      <c r="W70" s="116">
        <f>VLOOKUP($A70+ROUND((COLUMN()-2)/24,5),АТС!$A$41:$F$784,6)+'Иные услуги '!$C$5+'РСТ РСО-А'!$I$6+'РСТ РСО-А'!$G$9</f>
        <v>3319.7799999999997</v>
      </c>
      <c r="X70" s="116">
        <f>VLOOKUP($A70+ROUND((COLUMN()-2)/24,5),АТС!$A$41:$F$784,6)+'Иные услуги '!$C$5+'РСТ РСО-А'!$I$6+'РСТ РСО-А'!$G$9</f>
        <v>3499.74</v>
      </c>
      <c r="Y70" s="116">
        <f>VLOOKUP($A70+ROUND((COLUMN()-2)/24,5),АТС!$A$41:$F$784,6)+'Иные услуги '!$C$5+'РСТ РСО-А'!$I$6+'РСТ РСО-А'!$G$9</f>
        <v>3413.3399999999997</v>
      </c>
    </row>
    <row r="71" spans="1:25" x14ac:dyDescent="0.2">
      <c r="A71" s="65">
        <f t="shared" si="1"/>
        <v>43849</v>
      </c>
      <c r="B71" s="116">
        <f>VLOOKUP($A71+ROUND((COLUMN()-2)/24,5),АТС!$A$41:$F$784,6)+'Иные услуги '!$C$5+'РСТ РСО-А'!$I$6+'РСТ РСО-А'!$G$9</f>
        <v>3321.31</v>
      </c>
      <c r="C71" s="116">
        <f>VLOOKUP($A71+ROUND((COLUMN()-2)/24,5),АТС!$A$41:$F$784,6)+'Иные услуги '!$C$5+'РСТ РСО-А'!$I$6+'РСТ РСО-А'!$G$9</f>
        <v>3321.54</v>
      </c>
      <c r="D71" s="116">
        <f>VLOOKUP($A71+ROUND((COLUMN()-2)/24,5),АТС!$A$41:$F$784,6)+'Иные услуги '!$C$5+'РСТ РСО-А'!$I$6+'РСТ РСО-А'!$G$9</f>
        <v>3321.5699999999997</v>
      </c>
      <c r="E71" s="116">
        <f>VLOOKUP($A71+ROUND((COLUMN()-2)/24,5),АТС!$A$41:$F$784,6)+'Иные услуги '!$C$5+'РСТ РСО-А'!$I$6+'РСТ РСО-А'!$G$9</f>
        <v>3321.61</v>
      </c>
      <c r="F71" s="116">
        <f>VLOOKUP($A71+ROUND((COLUMN()-2)/24,5),АТС!$A$41:$F$784,6)+'Иные услуги '!$C$5+'РСТ РСО-А'!$I$6+'РСТ РСО-А'!$G$9</f>
        <v>3321.61</v>
      </c>
      <c r="G71" s="116">
        <f>VLOOKUP($A71+ROUND((COLUMN()-2)/24,5),АТС!$A$41:$F$784,6)+'Иные услуги '!$C$5+'РСТ РСО-А'!$I$6+'РСТ РСО-А'!$G$9</f>
        <v>3321.56</v>
      </c>
      <c r="H71" s="116">
        <f>VLOOKUP($A71+ROUND((COLUMN()-2)/24,5),АТС!$A$41:$F$784,6)+'Иные услуги '!$C$5+'РСТ РСО-А'!$I$6+'РСТ РСО-А'!$G$9</f>
        <v>3321.11</v>
      </c>
      <c r="I71" s="116">
        <f>VLOOKUP($A71+ROUND((COLUMN()-2)/24,5),АТС!$A$41:$F$784,6)+'Иные услуги '!$C$5+'РСТ РСО-А'!$I$6+'РСТ РСО-А'!$G$9</f>
        <v>3370.7</v>
      </c>
      <c r="J71" s="116">
        <f>VLOOKUP($A71+ROUND((COLUMN()-2)/24,5),АТС!$A$41:$F$784,6)+'Иные услуги '!$C$5+'РСТ РСО-А'!$I$6+'РСТ РСО-А'!$G$9</f>
        <v>3321.0699999999997</v>
      </c>
      <c r="K71" s="116">
        <f>VLOOKUP($A71+ROUND((COLUMN()-2)/24,5),АТС!$A$41:$F$784,6)+'Иные услуги '!$C$5+'РСТ РСО-А'!$I$6+'РСТ РСО-А'!$G$9</f>
        <v>3320.79</v>
      </c>
      <c r="L71" s="116">
        <f>VLOOKUP($A71+ROUND((COLUMN()-2)/24,5),АТС!$A$41:$F$784,6)+'Иные услуги '!$C$5+'РСТ РСО-А'!$I$6+'РСТ РСО-А'!$G$9</f>
        <v>3320.8399999999997</v>
      </c>
      <c r="M71" s="116">
        <f>VLOOKUP($A71+ROUND((COLUMN()-2)/24,5),АТС!$A$41:$F$784,6)+'Иные услуги '!$C$5+'РСТ РСО-А'!$I$6+'РСТ РСО-А'!$G$9</f>
        <v>3320.9</v>
      </c>
      <c r="N71" s="116">
        <f>VLOOKUP($A71+ROUND((COLUMN()-2)/24,5),АТС!$A$41:$F$784,6)+'Иные услуги '!$C$5+'РСТ РСО-А'!$I$6+'РСТ РСО-А'!$G$9</f>
        <v>3320.86</v>
      </c>
      <c r="O71" s="116">
        <f>VLOOKUP($A71+ROUND((COLUMN()-2)/24,5),АТС!$A$41:$F$784,6)+'Иные услуги '!$C$5+'РСТ РСО-А'!$I$6+'РСТ РСО-А'!$G$9</f>
        <v>3320.9</v>
      </c>
      <c r="P71" s="116">
        <f>VLOOKUP($A71+ROUND((COLUMN()-2)/24,5),АТС!$A$41:$F$784,6)+'Иные услуги '!$C$5+'РСТ РСО-А'!$I$6+'РСТ РСО-А'!$G$9</f>
        <v>3320.9</v>
      </c>
      <c r="Q71" s="116">
        <f>VLOOKUP($A71+ROUND((COLUMN()-2)/24,5),АТС!$A$41:$F$784,6)+'Иные услуги '!$C$5+'РСТ РСО-А'!$I$6+'РСТ РСО-А'!$G$9</f>
        <v>3320.98</v>
      </c>
      <c r="R71" s="116">
        <f>VLOOKUP($A71+ROUND((COLUMN()-2)/24,5),АТС!$A$41:$F$784,6)+'Иные услуги '!$C$5+'РСТ РСО-А'!$I$6+'РСТ РСО-А'!$G$9</f>
        <v>3335.52</v>
      </c>
      <c r="S71" s="116">
        <f>VLOOKUP($A71+ROUND((COLUMN()-2)/24,5),АТС!$A$41:$F$784,6)+'Иные услуги '!$C$5+'РСТ РСО-А'!$I$6+'РСТ РСО-А'!$G$9</f>
        <v>3428.3599999999997</v>
      </c>
      <c r="T71" s="116">
        <f>VLOOKUP($A71+ROUND((COLUMN()-2)/24,5),АТС!$A$41:$F$784,6)+'Иные услуги '!$C$5+'РСТ РСО-А'!$I$6+'РСТ РСО-А'!$G$9</f>
        <v>3319.6</v>
      </c>
      <c r="U71" s="116">
        <f>VLOOKUP($A71+ROUND((COLUMN()-2)/24,5),АТС!$A$41:$F$784,6)+'Иные услуги '!$C$5+'РСТ РСО-А'!$I$6+'РСТ РСО-А'!$G$9</f>
        <v>3319.7799999999997</v>
      </c>
      <c r="V71" s="116">
        <f>VLOOKUP($A71+ROUND((COLUMN()-2)/24,5),АТС!$A$41:$F$784,6)+'Иные услуги '!$C$5+'РСТ РСО-А'!$I$6+'РСТ РСО-А'!$G$9</f>
        <v>3319.96</v>
      </c>
      <c r="W71" s="116">
        <f>VLOOKUP($A71+ROUND((COLUMN()-2)/24,5),АТС!$A$41:$F$784,6)+'Иные услуги '!$C$5+'РСТ РСО-А'!$I$6+'РСТ РСО-А'!$G$9</f>
        <v>3319.96</v>
      </c>
      <c r="X71" s="116">
        <f>VLOOKUP($A71+ROUND((COLUMN()-2)/24,5),АТС!$A$41:$F$784,6)+'Иные услуги '!$C$5+'РСТ РСО-А'!$I$6+'РСТ РСО-А'!$G$9</f>
        <v>3493.8699999999994</v>
      </c>
      <c r="Y71" s="116">
        <f>VLOOKUP($A71+ROUND((COLUMN()-2)/24,5),АТС!$A$41:$F$784,6)+'Иные услуги '!$C$5+'РСТ РСО-А'!$I$6+'РСТ РСО-А'!$G$9</f>
        <v>3402.31</v>
      </c>
    </row>
    <row r="72" spans="1:25" x14ac:dyDescent="0.2">
      <c r="A72" s="65">
        <f t="shared" si="1"/>
        <v>43850</v>
      </c>
      <c r="B72" s="116">
        <f>VLOOKUP($A72+ROUND((COLUMN()-2)/24,5),АТС!$A$41:$F$784,6)+'Иные услуги '!$C$5+'РСТ РСО-А'!$I$6+'РСТ РСО-А'!$G$9</f>
        <v>3321.33</v>
      </c>
      <c r="C72" s="116">
        <f>VLOOKUP($A72+ROUND((COLUMN()-2)/24,5),АТС!$A$41:$F$784,6)+'Иные услуги '!$C$5+'РСТ РСО-А'!$I$6+'РСТ РСО-А'!$G$9</f>
        <v>3321.6</v>
      </c>
      <c r="D72" s="116">
        <f>VLOOKUP($A72+ROUND((COLUMN()-2)/24,5),АТС!$A$41:$F$784,6)+'Иные услуги '!$C$5+'РСТ РСО-А'!$I$6+'РСТ РСО-А'!$G$9</f>
        <v>3321.61</v>
      </c>
      <c r="E72" s="116">
        <f>VLOOKUP($A72+ROUND((COLUMN()-2)/24,5),АТС!$A$41:$F$784,6)+'Иные услуги '!$C$5+'РСТ РСО-А'!$I$6+'РСТ РСО-А'!$G$9</f>
        <v>3321.61</v>
      </c>
      <c r="F72" s="116">
        <f>VLOOKUP($A72+ROUND((COLUMN()-2)/24,5),АТС!$A$41:$F$784,6)+'Иные услуги '!$C$5+'РСТ РСО-А'!$I$6+'РСТ РСО-А'!$G$9</f>
        <v>3321.61</v>
      </c>
      <c r="G72" s="116">
        <f>VLOOKUP($A72+ROUND((COLUMN()-2)/24,5),АТС!$A$41:$F$784,6)+'Иные услуги '!$C$5+'РСТ РСО-А'!$I$6+'РСТ РСО-А'!$G$9</f>
        <v>3321.54</v>
      </c>
      <c r="H72" s="116">
        <f>VLOOKUP($A72+ROUND((COLUMN()-2)/24,5),АТС!$A$41:$F$784,6)+'Иные услуги '!$C$5+'РСТ РСО-А'!$I$6+'РСТ РСО-А'!$G$9</f>
        <v>3320.7999999999997</v>
      </c>
      <c r="I72" s="116">
        <f>VLOOKUP($A72+ROUND((COLUMN()-2)/24,5),АТС!$A$41:$F$784,6)+'Иные услуги '!$C$5+'РСТ РСО-А'!$I$6+'РСТ РСО-А'!$G$9</f>
        <v>3413.7599999999998</v>
      </c>
      <c r="J72" s="116">
        <f>VLOOKUP($A72+ROUND((COLUMN()-2)/24,5),АТС!$A$41:$F$784,6)+'Иные услуги '!$C$5+'РСТ РСО-А'!$I$6+'РСТ РСО-А'!$G$9</f>
        <v>3321.39</v>
      </c>
      <c r="K72" s="116">
        <f>VLOOKUP($A72+ROUND((COLUMN()-2)/24,5),АТС!$A$41:$F$784,6)+'Иные услуги '!$C$5+'РСТ РСО-А'!$I$6+'РСТ РСО-А'!$G$9</f>
        <v>3334.74</v>
      </c>
      <c r="L72" s="116">
        <f>VLOOKUP($A72+ROUND((COLUMN()-2)/24,5),АТС!$A$41:$F$784,6)+'Иные услуги '!$C$5+'РСТ РСО-А'!$I$6+'РСТ РСО-А'!$G$9</f>
        <v>3371.66</v>
      </c>
      <c r="M72" s="116">
        <f>VLOOKUP($A72+ROUND((COLUMN()-2)/24,5),АТС!$A$41:$F$784,6)+'Иные услуги '!$C$5+'РСТ РСО-А'!$I$6+'РСТ РСО-А'!$G$9</f>
        <v>3398.14</v>
      </c>
      <c r="N72" s="116">
        <f>VLOOKUP($A72+ROUND((COLUMN()-2)/24,5),АТС!$A$41:$F$784,6)+'Иные услуги '!$C$5+'РСТ РСО-А'!$I$6+'РСТ РСО-А'!$G$9</f>
        <v>3373.0299999999997</v>
      </c>
      <c r="O72" s="116">
        <f>VLOOKUP($A72+ROUND((COLUMN()-2)/24,5),АТС!$A$41:$F$784,6)+'Иные услуги '!$C$5+'РСТ РСО-А'!$I$6+'РСТ РСО-А'!$G$9</f>
        <v>3373.2999999999997</v>
      </c>
      <c r="P72" s="116">
        <f>VLOOKUP($A72+ROUND((COLUMN()-2)/24,5),АТС!$A$41:$F$784,6)+'Иные услуги '!$C$5+'РСТ РСО-А'!$I$6+'РСТ РСО-А'!$G$9</f>
        <v>3372.5299999999997</v>
      </c>
      <c r="Q72" s="116">
        <f>VLOOKUP($A72+ROUND((COLUMN()-2)/24,5),АТС!$A$41:$F$784,6)+'Иные услуги '!$C$5+'РСТ РСО-А'!$I$6+'РСТ РСО-А'!$G$9</f>
        <v>3375.4199999999996</v>
      </c>
      <c r="R72" s="116">
        <f>VLOOKUP($A72+ROUND((COLUMN()-2)/24,5),АТС!$A$41:$F$784,6)+'Иные услуги '!$C$5+'РСТ РСО-А'!$I$6+'РСТ РСО-А'!$G$9</f>
        <v>3394.79</v>
      </c>
      <c r="S72" s="116">
        <f>VLOOKUP($A72+ROUND((COLUMN()-2)/24,5),АТС!$A$41:$F$784,6)+'Иные услуги '!$C$5+'РСТ РСО-А'!$I$6+'РСТ РСО-А'!$G$9</f>
        <v>3458.9999999999995</v>
      </c>
      <c r="T72" s="116">
        <f>VLOOKUP($A72+ROUND((COLUMN()-2)/24,5),АТС!$A$41:$F$784,6)+'Иные услуги '!$C$5+'РСТ РСО-А'!$I$6+'РСТ РСО-А'!$G$9</f>
        <v>3390.3799999999997</v>
      </c>
      <c r="U72" s="116">
        <f>VLOOKUP($A72+ROUND((COLUMN()-2)/24,5),АТС!$A$41:$F$784,6)+'Иные услуги '!$C$5+'РСТ РСО-А'!$I$6+'РСТ РСО-А'!$G$9</f>
        <v>3351.62</v>
      </c>
      <c r="V72" s="116">
        <f>VLOOKUP($A72+ROUND((COLUMN()-2)/24,5),АТС!$A$41:$F$784,6)+'Иные услуги '!$C$5+'РСТ РСО-А'!$I$6+'РСТ РСО-А'!$G$9</f>
        <v>3320.4</v>
      </c>
      <c r="W72" s="116">
        <f>VLOOKUP($A72+ROUND((COLUMN()-2)/24,5),АТС!$A$41:$F$784,6)+'Иные услуги '!$C$5+'РСТ РСО-А'!$I$6+'РСТ РСО-А'!$G$9</f>
        <v>3320.33</v>
      </c>
      <c r="X72" s="116">
        <f>VLOOKUP($A72+ROUND((COLUMN()-2)/24,5),АТС!$A$41:$F$784,6)+'Иные услуги '!$C$5+'РСТ РСО-А'!$I$6+'РСТ РСО-А'!$G$9</f>
        <v>3479.31</v>
      </c>
      <c r="Y72" s="116">
        <f>VLOOKUP($A72+ROUND((COLUMN()-2)/24,5),АТС!$A$41:$F$784,6)+'Иные услуги '!$C$5+'РСТ РСО-А'!$I$6+'РСТ РСО-А'!$G$9</f>
        <v>3401.0299999999997</v>
      </c>
    </row>
    <row r="73" spans="1:25" x14ac:dyDescent="0.2">
      <c r="A73" s="65">
        <f t="shared" si="1"/>
        <v>43851</v>
      </c>
      <c r="B73" s="116">
        <f>VLOOKUP($A73+ROUND((COLUMN()-2)/24,5),АТС!$A$41:$F$784,6)+'Иные услуги '!$C$5+'РСТ РСО-А'!$I$6+'РСТ РСО-А'!$G$9</f>
        <v>3321.39</v>
      </c>
      <c r="C73" s="116">
        <f>VLOOKUP($A73+ROUND((COLUMN()-2)/24,5),АТС!$A$41:$F$784,6)+'Иные услуги '!$C$5+'РСТ РСО-А'!$I$6+'РСТ РСО-А'!$G$9</f>
        <v>3321.72</v>
      </c>
      <c r="D73" s="116">
        <f>VLOOKUP($A73+ROUND((COLUMN()-2)/24,5),АТС!$A$41:$F$784,6)+'Иные услуги '!$C$5+'РСТ РСО-А'!$I$6+'РСТ РСО-А'!$G$9</f>
        <v>3321.79</v>
      </c>
      <c r="E73" s="116">
        <f>VLOOKUP($A73+ROUND((COLUMN()-2)/24,5),АТС!$A$41:$F$784,6)+'Иные услуги '!$C$5+'РСТ РСО-А'!$I$6+'РСТ РСО-А'!$G$9</f>
        <v>3321.74</v>
      </c>
      <c r="F73" s="116">
        <f>VLOOKUP($A73+ROUND((COLUMN()-2)/24,5),АТС!$A$41:$F$784,6)+'Иные услуги '!$C$5+'РСТ РСО-А'!$I$6+'РСТ РСО-А'!$G$9</f>
        <v>3321.74</v>
      </c>
      <c r="G73" s="116">
        <f>VLOOKUP($A73+ROUND((COLUMN()-2)/24,5),АТС!$A$41:$F$784,6)+'Иные услуги '!$C$5+'РСТ РСО-А'!$I$6+'РСТ РСО-А'!$G$9</f>
        <v>3321.5899999999997</v>
      </c>
      <c r="H73" s="116">
        <f>VLOOKUP($A73+ROUND((COLUMN()-2)/24,5),АТС!$A$41:$F$784,6)+'Иные услуги '!$C$5+'РСТ РСО-А'!$I$6+'РСТ РСО-А'!$G$9</f>
        <v>3320.94</v>
      </c>
      <c r="I73" s="116">
        <f>VLOOKUP($A73+ROUND((COLUMN()-2)/24,5),АТС!$A$41:$F$784,6)+'Иные услуги '!$C$5+'РСТ РСО-А'!$I$6+'РСТ РСО-А'!$G$9</f>
        <v>3412.6199999999994</v>
      </c>
      <c r="J73" s="116">
        <f>VLOOKUP($A73+ROUND((COLUMN()-2)/24,5),АТС!$A$41:$F$784,6)+'Иные услуги '!$C$5+'РСТ РСО-А'!$I$6+'РСТ РСО-А'!$G$9</f>
        <v>3321.2599999999998</v>
      </c>
      <c r="K73" s="116">
        <f>VLOOKUP($A73+ROUND((COLUMN()-2)/24,5),АТС!$A$41:$F$784,6)+'Иные услуги '!$C$5+'РСТ РСО-А'!$I$6+'РСТ РСО-А'!$G$9</f>
        <v>3334.23</v>
      </c>
      <c r="L73" s="116">
        <f>VLOOKUP($A73+ROUND((COLUMN()-2)/24,5),АТС!$A$41:$F$784,6)+'Иные услуги '!$C$5+'РСТ РСО-А'!$I$6+'РСТ РСО-А'!$G$9</f>
        <v>3373.6</v>
      </c>
      <c r="M73" s="116">
        <f>VLOOKUP($A73+ROUND((COLUMN()-2)/24,5),АТС!$A$41:$F$784,6)+'Иные услуги '!$C$5+'РСТ РСО-А'!$I$6+'РСТ РСО-А'!$G$9</f>
        <v>3401.7999999999997</v>
      </c>
      <c r="N73" s="116">
        <f>VLOOKUP($A73+ROUND((COLUMN()-2)/24,5),АТС!$A$41:$F$784,6)+'Иные услуги '!$C$5+'РСТ РСО-А'!$I$6+'РСТ РСО-А'!$G$9</f>
        <v>3375.83</v>
      </c>
      <c r="O73" s="116">
        <f>VLOOKUP($A73+ROUND((COLUMN()-2)/24,5),АТС!$A$41:$F$784,6)+'Иные услуги '!$C$5+'РСТ РСО-А'!$I$6+'РСТ РСО-А'!$G$9</f>
        <v>3376.04</v>
      </c>
      <c r="P73" s="116">
        <f>VLOOKUP($A73+ROUND((COLUMN()-2)/24,5),АТС!$A$41:$F$784,6)+'Иные услуги '!$C$5+'РСТ РСО-А'!$I$6+'РСТ РСО-А'!$G$9</f>
        <v>3375.41</v>
      </c>
      <c r="Q73" s="116">
        <f>VLOOKUP($A73+ROUND((COLUMN()-2)/24,5),АТС!$A$41:$F$784,6)+'Иные услуги '!$C$5+'РСТ РСО-А'!$I$6+'РСТ РСО-А'!$G$9</f>
        <v>3373.71</v>
      </c>
      <c r="R73" s="116">
        <f>VLOOKUP($A73+ROUND((COLUMN()-2)/24,5),АТС!$A$41:$F$784,6)+'Иные услуги '!$C$5+'РСТ РСО-А'!$I$6+'РСТ РСО-А'!$G$9</f>
        <v>3394.15</v>
      </c>
      <c r="S73" s="116">
        <f>VLOOKUP($A73+ROUND((COLUMN()-2)/24,5),АТС!$A$41:$F$784,6)+'Иные услуги '!$C$5+'РСТ РСО-А'!$I$6+'РСТ РСО-А'!$G$9</f>
        <v>3459.16</v>
      </c>
      <c r="T73" s="116">
        <f>VLOOKUP($A73+ROUND((COLUMN()-2)/24,5),АТС!$A$41:$F$784,6)+'Иные услуги '!$C$5+'РСТ РСО-А'!$I$6+'РСТ РСО-А'!$G$9</f>
        <v>3391.99</v>
      </c>
      <c r="U73" s="116">
        <f>VLOOKUP($A73+ROUND((COLUMN()-2)/24,5),АТС!$A$41:$F$784,6)+'Иные услуги '!$C$5+'РСТ РСО-А'!$I$6+'РСТ РСО-А'!$G$9</f>
        <v>3349.6699999999996</v>
      </c>
      <c r="V73" s="116">
        <f>VLOOKUP($A73+ROUND((COLUMN()-2)/24,5),АТС!$A$41:$F$784,6)+'Иные услуги '!$C$5+'РСТ РСО-А'!$I$6+'РСТ РСО-А'!$G$9</f>
        <v>3320.35</v>
      </c>
      <c r="W73" s="116">
        <f>VLOOKUP($A73+ROUND((COLUMN()-2)/24,5),АТС!$A$41:$F$784,6)+'Иные услуги '!$C$5+'РСТ РСО-А'!$I$6+'РСТ РСО-А'!$G$9</f>
        <v>3320.29</v>
      </c>
      <c r="X73" s="116">
        <f>VLOOKUP($A73+ROUND((COLUMN()-2)/24,5),АТС!$A$41:$F$784,6)+'Иные услуги '!$C$5+'РСТ РСО-А'!$I$6+'РСТ РСО-А'!$G$9</f>
        <v>3478.8199999999997</v>
      </c>
      <c r="Y73" s="116">
        <f>VLOOKUP($A73+ROUND((COLUMN()-2)/24,5),АТС!$A$41:$F$784,6)+'Иные услуги '!$C$5+'РСТ РСО-А'!$I$6+'РСТ РСО-А'!$G$9</f>
        <v>3400.58</v>
      </c>
    </row>
    <row r="74" spans="1:25" x14ac:dyDescent="0.2">
      <c r="A74" s="65">
        <f t="shared" si="1"/>
        <v>43852</v>
      </c>
      <c r="B74" s="116">
        <f>VLOOKUP($A74+ROUND((COLUMN()-2)/24,5),АТС!$A$41:$F$784,6)+'Иные услуги '!$C$5+'РСТ РСО-А'!$I$6+'РСТ РСО-А'!$G$9</f>
        <v>3321.3799999999997</v>
      </c>
      <c r="C74" s="116">
        <f>VLOOKUP($A74+ROUND((COLUMN()-2)/24,5),АТС!$A$41:$F$784,6)+'Иные услуги '!$C$5+'РСТ РСО-А'!$I$6+'РСТ РСО-А'!$G$9</f>
        <v>3321.58</v>
      </c>
      <c r="D74" s="116">
        <f>VLOOKUP($A74+ROUND((COLUMN()-2)/24,5),АТС!$A$41:$F$784,6)+'Иные услуги '!$C$5+'РСТ РСО-А'!$I$6+'РСТ РСО-А'!$G$9</f>
        <v>3321.6299999999997</v>
      </c>
      <c r="E74" s="116">
        <f>VLOOKUP($A74+ROUND((COLUMN()-2)/24,5),АТС!$A$41:$F$784,6)+'Иные услуги '!$C$5+'РСТ РСО-А'!$I$6+'РСТ РСО-А'!$G$9</f>
        <v>3321.66</v>
      </c>
      <c r="F74" s="116">
        <f>VLOOKUP($A74+ROUND((COLUMN()-2)/24,5),АТС!$A$41:$F$784,6)+'Иные услуги '!$C$5+'РСТ РСО-А'!$I$6+'РСТ РСО-А'!$G$9</f>
        <v>3321.65</v>
      </c>
      <c r="G74" s="116">
        <f>VLOOKUP($A74+ROUND((COLUMN()-2)/24,5),АТС!$A$41:$F$784,6)+'Иные услуги '!$C$5+'РСТ РСО-А'!$I$6+'РСТ РСО-А'!$G$9</f>
        <v>3321.58</v>
      </c>
      <c r="H74" s="116">
        <f>VLOOKUP($A74+ROUND((COLUMN()-2)/24,5),АТС!$A$41:$F$784,6)+'Иные услуги '!$C$5+'РСТ РСО-А'!$I$6+'РСТ РСО-А'!$G$9</f>
        <v>3320.89</v>
      </c>
      <c r="I74" s="116">
        <f>VLOOKUP($A74+ROUND((COLUMN()-2)/24,5),АТС!$A$41:$F$784,6)+'Иные услуги '!$C$5+'РСТ РСО-А'!$I$6+'РСТ РСО-А'!$G$9</f>
        <v>3433.99</v>
      </c>
      <c r="J74" s="116">
        <f>VLOOKUP($A74+ROUND((COLUMN()-2)/24,5),АТС!$A$41:$F$784,6)+'Иные услуги '!$C$5+'РСТ РСО-А'!$I$6+'РСТ РСО-А'!$G$9</f>
        <v>3321.5</v>
      </c>
      <c r="K74" s="116">
        <f>VLOOKUP($A74+ROUND((COLUMN()-2)/24,5),АТС!$A$41:$F$784,6)+'Иные услуги '!$C$5+'РСТ РСО-А'!$I$6+'РСТ РСО-А'!$G$9</f>
        <v>3376.8199999999997</v>
      </c>
      <c r="L74" s="116">
        <f>VLOOKUP($A74+ROUND((COLUMN()-2)/24,5),АТС!$A$41:$F$784,6)+'Иные услуги '!$C$5+'РСТ РСО-А'!$I$6+'РСТ РСО-А'!$G$9</f>
        <v>3416.1699999999996</v>
      </c>
      <c r="M74" s="116">
        <f>VLOOKUP($A74+ROUND((COLUMN()-2)/24,5),АТС!$A$41:$F$784,6)+'Иные услуги '!$C$5+'РСТ РСО-А'!$I$6+'РСТ РСО-А'!$G$9</f>
        <v>3402.36</v>
      </c>
      <c r="N74" s="116">
        <f>VLOOKUP($A74+ROUND((COLUMN()-2)/24,5),АТС!$A$41:$F$784,6)+'Иные услуги '!$C$5+'РСТ РСО-А'!$I$6+'РСТ РСО-А'!$G$9</f>
        <v>3376.87</v>
      </c>
      <c r="O74" s="116">
        <f>VLOOKUP($A74+ROUND((COLUMN()-2)/24,5),АТС!$A$41:$F$784,6)+'Иные услуги '!$C$5+'РСТ РСО-А'!$I$6+'РСТ РСО-А'!$G$9</f>
        <v>3376.35</v>
      </c>
      <c r="P74" s="116">
        <f>VLOOKUP($A74+ROUND((COLUMN()-2)/24,5),АТС!$A$41:$F$784,6)+'Иные услуги '!$C$5+'РСТ РСО-А'!$I$6+'РСТ РСО-А'!$G$9</f>
        <v>3373.7</v>
      </c>
      <c r="Q74" s="116">
        <f>VLOOKUP($A74+ROUND((COLUMN()-2)/24,5),АТС!$A$41:$F$784,6)+'Иные услуги '!$C$5+'РСТ РСО-А'!$I$6+'РСТ РСО-А'!$G$9</f>
        <v>3376.19</v>
      </c>
      <c r="R74" s="116">
        <f>VLOOKUP($A74+ROUND((COLUMN()-2)/24,5),АТС!$A$41:$F$784,6)+'Иные услуги '!$C$5+'РСТ РСО-А'!$I$6+'РСТ РСО-А'!$G$9</f>
        <v>3397.7</v>
      </c>
      <c r="S74" s="116">
        <f>VLOOKUP($A74+ROUND((COLUMN()-2)/24,5),АТС!$A$41:$F$784,6)+'Иные услуги '!$C$5+'РСТ РСО-А'!$I$6+'РСТ РСО-А'!$G$9</f>
        <v>3459.52</v>
      </c>
      <c r="T74" s="116">
        <f>VLOOKUP($A74+ROUND((COLUMN()-2)/24,5),АТС!$A$41:$F$784,6)+'Иные услуги '!$C$5+'РСТ РСО-А'!$I$6+'РСТ РСО-А'!$G$9</f>
        <v>3389.2999999999997</v>
      </c>
      <c r="U74" s="116">
        <f>VLOOKUP($A74+ROUND((COLUMN()-2)/24,5),АТС!$A$41:$F$784,6)+'Иные услуги '!$C$5+'РСТ РСО-А'!$I$6+'РСТ РСО-А'!$G$9</f>
        <v>3393.58</v>
      </c>
      <c r="V74" s="116">
        <f>VLOOKUP($A74+ROUND((COLUMN()-2)/24,5),АТС!$A$41:$F$784,6)+'Иные услуги '!$C$5+'РСТ РСО-А'!$I$6+'РСТ РСО-А'!$G$9</f>
        <v>3353.35</v>
      </c>
      <c r="W74" s="116">
        <f>VLOOKUP($A74+ROUND((COLUMN()-2)/24,5),АТС!$A$41:$F$784,6)+'Иные услуги '!$C$5+'РСТ РСО-А'!$I$6+'РСТ РСО-А'!$G$9</f>
        <v>3335.46</v>
      </c>
      <c r="X74" s="116">
        <f>VLOOKUP($A74+ROUND((COLUMN()-2)/24,5),АТС!$A$41:$F$784,6)+'Иные услуги '!$C$5+'РСТ РСО-А'!$I$6+'РСТ РСО-А'!$G$9</f>
        <v>3523.22</v>
      </c>
      <c r="Y74" s="116">
        <f>VLOOKUP($A74+ROUND((COLUMN()-2)/24,5),АТС!$A$41:$F$784,6)+'Иные услуги '!$C$5+'РСТ РСО-А'!$I$6+'РСТ РСО-А'!$G$9</f>
        <v>3448.99</v>
      </c>
    </row>
    <row r="75" spans="1:25" x14ac:dyDescent="0.2">
      <c r="A75" s="65">
        <f t="shared" si="1"/>
        <v>43853</v>
      </c>
      <c r="B75" s="116">
        <f>VLOOKUP($A75+ROUND((COLUMN()-2)/24,5),АТС!$A$41:$F$784,6)+'Иные услуги '!$C$5+'РСТ РСО-А'!$I$6+'РСТ РСО-А'!$G$9</f>
        <v>3321.45</v>
      </c>
      <c r="C75" s="116">
        <f>VLOOKUP($A75+ROUND((COLUMN()-2)/24,5),АТС!$A$41:$F$784,6)+'Иные услуги '!$C$5+'РСТ РСО-А'!$I$6+'РСТ РСО-А'!$G$9</f>
        <v>3321.5499999999997</v>
      </c>
      <c r="D75" s="116">
        <f>VLOOKUP($A75+ROUND((COLUMN()-2)/24,5),АТС!$A$41:$F$784,6)+'Иные услуги '!$C$5+'РСТ РСО-А'!$I$6+'РСТ РСО-А'!$G$9</f>
        <v>3321.6</v>
      </c>
      <c r="E75" s="116">
        <f>VLOOKUP($A75+ROUND((COLUMN()-2)/24,5),АТС!$A$41:$F$784,6)+'Иные услуги '!$C$5+'РСТ РСО-А'!$I$6+'РСТ РСО-А'!$G$9</f>
        <v>3321.64</v>
      </c>
      <c r="F75" s="116">
        <f>VLOOKUP($A75+ROUND((COLUMN()-2)/24,5),АТС!$A$41:$F$784,6)+'Иные услуги '!$C$5+'РСТ РСО-А'!$I$6+'РСТ РСО-А'!$G$9</f>
        <v>3321.6299999999997</v>
      </c>
      <c r="G75" s="116">
        <f>VLOOKUP($A75+ROUND((COLUMN()-2)/24,5),АТС!$A$41:$F$784,6)+'Иные услуги '!$C$5+'РСТ РСО-А'!$I$6+'РСТ РСО-А'!$G$9</f>
        <v>3321.54</v>
      </c>
      <c r="H75" s="116">
        <f>VLOOKUP($A75+ROUND((COLUMN()-2)/24,5),АТС!$A$41:$F$784,6)+'Иные услуги '!$C$5+'РСТ РСО-А'!$I$6+'РСТ РСО-А'!$G$9</f>
        <v>3336.87</v>
      </c>
      <c r="I75" s="116">
        <f>VLOOKUP($A75+ROUND((COLUMN()-2)/24,5),АТС!$A$41:$F$784,6)+'Иные услуги '!$C$5+'РСТ РСО-А'!$I$6+'РСТ РСО-А'!$G$9</f>
        <v>3453.23</v>
      </c>
      <c r="J75" s="116">
        <f>VLOOKUP($A75+ROUND((COLUMN()-2)/24,5),АТС!$A$41:$F$784,6)+'Иные услуги '!$C$5+'РСТ РСО-А'!$I$6+'РСТ РСО-А'!$G$9</f>
        <v>3321.23</v>
      </c>
      <c r="K75" s="116">
        <f>VLOOKUP($A75+ROUND((COLUMN()-2)/24,5),АТС!$A$41:$F$784,6)+'Иные услуги '!$C$5+'РСТ РСО-А'!$I$6+'РСТ РСО-А'!$G$9</f>
        <v>3404.54</v>
      </c>
      <c r="L75" s="116">
        <f>VLOOKUP($A75+ROUND((COLUMN()-2)/24,5),АТС!$A$41:$F$784,6)+'Иные услуги '!$C$5+'РСТ РСО-А'!$I$6+'РСТ РСО-А'!$G$9</f>
        <v>3431.93</v>
      </c>
      <c r="M75" s="116">
        <f>VLOOKUP($A75+ROUND((COLUMN()-2)/24,5),АТС!$A$41:$F$784,6)+'Иные услуги '!$C$5+'РСТ РСО-А'!$I$6+'РСТ РСО-А'!$G$9</f>
        <v>3430.69</v>
      </c>
      <c r="N75" s="116">
        <f>VLOOKUP($A75+ROUND((COLUMN()-2)/24,5),АТС!$A$41:$F$784,6)+'Иные услуги '!$C$5+'РСТ РСО-А'!$I$6+'РСТ РСО-А'!$G$9</f>
        <v>3405.36</v>
      </c>
      <c r="O75" s="116">
        <f>VLOOKUP($A75+ROUND((COLUMN()-2)/24,5),АТС!$A$41:$F$784,6)+'Иные услуги '!$C$5+'РСТ РСО-А'!$I$6+'РСТ РСО-А'!$G$9</f>
        <v>3406.27</v>
      </c>
      <c r="P75" s="116">
        <f>VLOOKUP($A75+ROUND((COLUMN()-2)/24,5),АТС!$A$41:$F$784,6)+'Иные услуги '!$C$5+'РСТ РСО-А'!$I$6+'РСТ РСО-А'!$G$9</f>
        <v>3404.98</v>
      </c>
      <c r="Q75" s="116">
        <f>VLOOKUP($A75+ROUND((COLUMN()-2)/24,5),АТС!$A$41:$F$784,6)+'Иные услуги '!$C$5+'РСТ РСО-А'!$I$6+'РСТ РСО-А'!$G$9</f>
        <v>3376.5299999999997</v>
      </c>
      <c r="R75" s="116">
        <f>VLOOKUP($A75+ROUND((COLUMN()-2)/24,5),АТС!$A$41:$F$784,6)+'Иные услуги '!$C$5+'РСТ РСО-А'!$I$6+'РСТ РСО-А'!$G$9</f>
        <v>3397.2599999999998</v>
      </c>
      <c r="S75" s="116">
        <f>VLOOKUP($A75+ROUND((COLUMN()-2)/24,5),АТС!$A$41:$F$784,6)+'Иные услуги '!$C$5+'РСТ РСО-А'!$I$6+'РСТ РСО-А'!$G$9</f>
        <v>3484.16</v>
      </c>
      <c r="T75" s="116">
        <f>VLOOKUP($A75+ROUND((COLUMN()-2)/24,5),АТС!$A$41:$F$784,6)+'Иные услуги '!$C$5+'РСТ РСО-А'!$I$6+'РСТ РСО-А'!$G$9</f>
        <v>3431.0499999999997</v>
      </c>
      <c r="U75" s="116">
        <f>VLOOKUP($A75+ROUND((COLUMN()-2)/24,5),АТС!$A$41:$F$784,6)+'Иные услуги '!$C$5+'РСТ РСО-А'!$I$6+'РСТ РСО-А'!$G$9</f>
        <v>3425.52</v>
      </c>
      <c r="V75" s="116">
        <f>VLOOKUP($A75+ROUND((COLUMN()-2)/24,5),АТС!$A$41:$F$784,6)+'Иные услуги '!$C$5+'РСТ РСО-А'!$I$6+'РСТ РСО-А'!$G$9</f>
        <v>3396</v>
      </c>
      <c r="W75" s="116">
        <f>VLOOKUP($A75+ROUND((COLUMN()-2)/24,5),АТС!$A$41:$F$784,6)+'Иные услуги '!$C$5+'РСТ РСО-А'!$I$6+'РСТ РСО-А'!$G$9</f>
        <v>3394.91</v>
      </c>
      <c r="X75" s="116">
        <f>VLOOKUP($A75+ROUND((COLUMN()-2)/24,5),АТС!$A$41:$F$784,6)+'Иные услуги '!$C$5+'РСТ РСО-А'!$I$6+'РСТ РСО-А'!$G$9</f>
        <v>3539.1199999999994</v>
      </c>
      <c r="Y75" s="116">
        <f>VLOOKUP($A75+ROUND((COLUMN()-2)/24,5),АТС!$A$41:$F$784,6)+'Иные услуги '!$C$5+'РСТ РСО-А'!$I$6+'РСТ РСО-А'!$G$9</f>
        <v>3462.7899999999995</v>
      </c>
    </row>
    <row r="76" spans="1:25" x14ac:dyDescent="0.2">
      <c r="A76" s="65">
        <f t="shared" si="1"/>
        <v>43854</v>
      </c>
      <c r="B76" s="116">
        <f>VLOOKUP($A76+ROUND((COLUMN()-2)/24,5),АТС!$A$41:$F$784,6)+'Иные услуги '!$C$5+'РСТ РСО-А'!$I$6+'РСТ РСО-А'!$G$9</f>
        <v>3346</v>
      </c>
      <c r="C76" s="116">
        <f>VLOOKUP($A76+ROUND((COLUMN()-2)/24,5),АТС!$A$41:$F$784,6)+'Иные услуги '!$C$5+'РСТ РСО-А'!$I$6+'РСТ РСО-А'!$G$9</f>
        <v>3329.4199999999996</v>
      </c>
      <c r="D76" s="116">
        <f>VLOOKUP($A76+ROUND((COLUMN()-2)/24,5),АТС!$A$41:$F$784,6)+'Иные услуги '!$C$5+'РСТ РСО-А'!$I$6+'РСТ РСО-А'!$G$9</f>
        <v>3321.66</v>
      </c>
      <c r="E76" s="116">
        <f>VLOOKUP($A76+ROUND((COLUMN()-2)/24,5),АТС!$A$41:$F$784,6)+'Иные услуги '!$C$5+'РСТ РСО-А'!$I$6+'РСТ РСО-А'!$G$9</f>
        <v>3321.68</v>
      </c>
      <c r="F76" s="116">
        <f>VLOOKUP($A76+ROUND((COLUMN()-2)/24,5),АТС!$A$41:$F$784,6)+'Иные услуги '!$C$5+'РСТ РСО-А'!$I$6+'РСТ РСО-А'!$G$9</f>
        <v>3321.6699999999996</v>
      </c>
      <c r="G76" s="116">
        <f>VLOOKUP($A76+ROUND((COLUMN()-2)/24,5),АТС!$A$41:$F$784,6)+'Иные услуги '!$C$5+'РСТ РСО-А'!$I$6+'РСТ РСО-А'!$G$9</f>
        <v>3321.5499999999997</v>
      </c>
      <c r="H76" s="116">
        <f>VLOOKUP($A76+ROUND((COLUMN()-2)/24,5),АТС!$A$41:$F$784,6)+'Иные услуги '!$C$5+'РСТ РСО-А'!$I$6+'РСТ РСО-А'!$G$9</f>
        <v>3336.2799999999997</v>
      </c>
      <c r="I76" s="116">
        <f>VLOOKUP($A76+ROUND((COLUMN()-2)/24,5),АТС!$A$41:$F$784,6)+'Иные услуги '!$C$5+'РСТ РСО-А'!$I$6+'РСТ РСО-А'!$G$9</f>
        <v>3464.2799999999997</v>
      </c>
      <c r="J76" s="116">
        <f>VLOOKUP($A76+ROUND((COLUMN()-2)/24,5),АТС!$A$41:$F$784,6)+'Иные услуги '!$C$5+'РСТ РСО-А'!$I$6+'РСТ РСО-А'!$G$9</f>
        <v>3321.2599999999998</v>
      </c>
      <c r="K76" s="116">
        <f>VLOOKUP($A76+ROUND((COLUMN()-2)/24,5),АТС!$A$41:$F$784,6)+'Иные услуги '!$C$5+'РСТ РСО-А'!$I$6+'РСТ РСО-А'!$G$9</f>
        <v>3425.8399999999997</v>
      </c>
      <c r="L76" s="116">
        <f>VLOOKUP($A76+ROUND((COLUMN()-2)/24,5),АТС!$A$41:$F$784,6)+'Иные услуги '!$C$5+'РСТ РСО-А'!$I$6+'РСТ РСО-А'!$G$9</f>
        <v>3450.52</v>
      </c>
      <c r="M76" s="116">
        <f>VLOOKUP($A76+ROUND((COLUMN()-2)/24,5),АТС!$A$41:$F$784,6)+'Иные услуги '!$C$5+'РСТ РСО-А'!$I$6+'РСТ РСО-А'!$G$9</f>
        <v>3427.43</v>
      </c>
      <c r="N76" s="116">
        <f>VLOOKUP($A76+ROUND((COLUMN()-2)/24,5),АТС!$A$41:$F$784,6)+'Иные услуги '!$C$5+'РСТ РСО-А'!$I$6+'РСТ РСО-А'!$G$9</f>
        <v>3403.47</v>
      </c>
      <c r="O76" s="116">
        <f>VLOOKUP($A76+ROUND((COLUMN()-2)/24,5),АТС!$A$41:$F$784,6)+'Иные услуги '!$C$5+'РСТ РСО-А'!$I$6+'РСТ РСО-А'!$G$9</f>
        <v>3398.71</v>
      </c>
      <c r="P76" s="116">
        <f>VLOOKUP($A76+ROUND((COLUMN()-2)/24,5),АТС!$A$41:$F$784,6)+'Иные услуги '!$C$5+'РСТ РСО-А'!$I$6+'РСТ РСО-А'!$G$9</f>
        <v>3398.18</v>
      </c>
      <c r="Q76" s="116">
        <f>VLOOKUP($A76+ROUND((COLUMN()-2)/24,5),АТС!$A$41:$F$784,6)+'Иные услуги '!$C$5+'РСТ РСО-А'!$I$6+'РСТ РСО-А'!$G$9</f>
        <v>3397.47</v>
      </c>
      <c r="R76" s="116">
        <f>VLOOKUP($A76+ROUND((COLUMN()-2)/24,5),АТС!$A$41:$F$784,6)+'Иные услуги '!$C$5+'РСТ РСО-А'!$I$6+'РСТ РСО-А'!$G$9</f>
        <v>3393.7799999999997</v>
      </c>
      <c r="S76" s="116">
        <f>VLOOKUP($A76+ROUND((COLUMN()-2)/24,5),АТС!$A$41:$F$784,6)+'Иные услуги '!$C$5+'РСТ РСО-А'!$I$6+'РСТ РСО-А'!$G$9</f>
        <v>3481.73</v>
      </c>
      <c r="T76" s="116">
        <f>VLOOKUP($A76+ROUND((COLUMN()-2)/24,5),АТС!$A$41:$F$784,6)+'Иные услуги '!$C$5+'РСТ РСО-А'!$I$6+'РСТ РСО-А'!$G$9</f>
        <v>3456.0399999999995</v>
      </c>
      <c r="U76" s="116">
        <f>VLOOKUP($A76+ROUND((COLUMN()-2)/24,5),АТС!$A$41:$F$784,6)+'Иные услуги '!$C$5+'РСТ РСО-А'!$I$6+'РСТ РСО-А'!$G$9</f>
        <v>3424.65</v>
      </c>
      <c r="V76" s="116">
        <f>VLOOKUP($A76+ROUND((COLUMN()-2)/24,5),АТС!$A$41:$F$784,6)+'Иные услуги '!$C$5+'РСТ РСО-А'!$I$6+'РСТ РСО-А'!$G$9</f>
        <v>3394.6699999999996</v>
      </c>
      <c r="W76" s="116">
        <f>VLOOKUP($A76+ROUND((COLUMN()-2)/24,5),АТС!$A$41:$F$784,6)+'Иные услуги '!$C$5+'РСТ РСО-А'!$I$6+'РСТ РСО-А'!$G$9</f>
        <v>3393.3399999999997</v>
      </c>
      <c r="X76" s="116">
        <f>VLOOKUP($A76+ROUND((COLUMN()-2)/24,5),АТС!$A$41:$F$784,6)+'Иные услуги '!$C$5+'РСТ РСО-А'!$I$6+'РСТ РСО-А'!$G$9</f>
        <v>3538.18</v>
      </c>
      <c r="Y76" s="116">
        <f>VLOOKUP($A76+ROUND((COLUMN()-2)/24,5),АТС!$A$41:$F$784,6)+'Иные услуги '!$C$5+'РСТ РСО-А'!$I$6+'РСТ РСО-А'!$G$9</f>
        <v>3465.31</v>
      </c>
    </row>
    <row r="77" spans="1:25" x14ac:dyDescent="0.2">
      <c r="A77" s="65">
        <f t="shared" si="1"/>
        <v>43855</v>
      </c>
      <c r="B77" s="116">
        <f>VLOOKUP($A77+ROUND((COLUMN()-2)/24,5),АТС!$A$41:$F$784,6)+'Иные услуги '!$C$5+'РСТ РСО-А'!$I$6+'РСТ РСО-А'!$G$9</f>
        <v>3346.39</v>
      </c>
      <c r="C77" s="116">
        <f>VLOOKUP($A77+ROUND((COLUMN()-2)/24,5),АТС!$A$41:$F$784,6)+'Иные услуги '!$C$5+'РСТ РСО-А'!$I$6+'РСТ РСО-А'!$G$9</f>
        <v>3329.94</v>
      </c>
      <c r="D77" s="116">
        <f>VLOOKUP($A77+ROUND((COLUMN()-2)/24,5),АТС!$A$41:$F$784,6)+'Иные услуги '!$C$5+'РСТ РСО-А'!$I$6+'РСТ РСО-А'!$G$9</f>
        <v>3321.66</v>
      </c>
      <c r="E77" s="116">
        <f>VLOOKUP($A77+ROUND((COLUMN()-2)/24,5),АТС!$A$41:$F$784,6)+'Иные услуги '!$C$5+'РСТ РСО-А'!$I$6+'РСТ РСО-А'!$G$9</f>
        <v>3321.69</v>
      </c>
      <c r="F77" s="116">
        <f>VLOOKUP($A77+ROUND((COLUMN()-2)/24,5),АТС!$A$41:$F$784,6)+'Иные услуги '!$C$5+'РСТ РСО-А'!$I$6+'РСТ РСО-А'!$G$9</f>
        <v>3321.69</v>
      </c>
      <c r="G77" s="116">
        <f>VLOOKUP($A77+ROUND((COLUMN()-2)/24,5),АТС!$A$41:$F$784,6)+'Иные услуги '!$C$5+'РСТ РСО-А'!$I$6+'РСТ РСО-А'!$G$9</f>
        <v>3321.71</v>
      </c>
      <c r="H77" s="116">
        <f>VLOOKUP($A77+ROUND((COLUMN()-2)/24,5),АТС!$A$41:$F$784,6)+'Иные услуги '!$C$5+'РСТ РСО-А'!$I$6+'РСТ РСО-А'!$G$9</f>
        <v>3326.77</v>
      </c>
      <c r="I77" s="116">
        <f>VLOOKUP($A77+ROUND((COLUMN()-2)/24,5),АТС!$A$41:$F$784,6)+'Иные услуги '!$C$5+'РСТ РСО-А'!$I$6+'РСТ РСО-А'!$G$9</f>
        <v>3457.0899999999997</v>
      </c>
      <c r="J77" s="116">
        <f>VLOOKUP($A77+ROUND((COLUMN()-2)/24,5),АТС!$A$41:$F$784,6)+'Иные услуги '!$C$5+'РСТ РСО-А'!$I$6+'РСТ РСО-А'!$G$9</f>
        <v>3321.25</v>
      </c>
      <c r="K77" s="116">
        <f>VLOOKUP($A77+ROUND((COLUMN()-2)/24,5),АТС!$A$41:$F$784,6)+'Иные услуги '!$C$5+'РСТ РСО-А'!$I$6+'РСТ РСО-А'!$G$9</f>
        <v>3321.2999999999997</v>
      </c>
      <c r="L77" s="116">
        <f>VLOOKUP($A77+ROUND((COLUMN()-2)/24,5),АТС!$A$41:$F$784,6)+'Иные услуги '!$C$5+'РСТ РСО-А'!$I$6+'РСТ РСО-А'!$G$9</f>
        <v>3345.44</v>
      </c>
      <c r="M77" s="116">
        <f>VLOOKUP($A77+ROUND((COLUMN()-2)/24,5),АТС!$A$41:$F$784,6)+'Иные услуги '!$C$5+'РСТ РСО-А'!$I$6+'РСТ РСО-А'!$G$9</f>
        <v>3345.69</v>
      </c>
      <c r="N77" s="116">
        <f>VLOOKUP($A77+ROUND((COLUMN()-2)/24,5),АТС!$A$41:$F$784,6)+'Иные услуги '!$C$5+'РСТ РСО-А'!$I$6+'РСТ РСО-А'!$G$9</f>
        <v>3346.1299999999997</v>
      </c>
      <c r="O77" s="116">
        <f>VLOOKUP($A77+ROUND((COLUMN()-2)/24,5),АТС!$A$41:$F$784,6)+'Иные услуги '!$C$5+'РСТ РСО-А'!$I$6+'РСТ РСО-А'!$G$9</f>
        <v>3346.36</v>
      </c>
      <c r="P77" s="116">
        <f>VLOOKUP($A77+ROUND((COLUMN()-2)/24,5),АТС!$A$41:$F$784,6)+'Иные услуги '!$C$5+'РСТ РСО-А'!$I$6+'РСТ РСО-А'!$G$9</f>
        <v>3346.29</v>
      </c>
      <c r="Q77" s="116">
        <f>VLOOKUP($A77+ROUND((COLUMN()-2)/24,5),АТС!$A$41:$F$784,6)+'Иные услуги '!$C$5+'РСТ РСО-А'!$I$6+'РСТ РСО-А'!$G$9</f>
        <v>3345.4199999999996</v>
      </c>
      <c r="R77" s="116">
        <f>VLOOKUP($A77+ROUND((COLUMN()-2)/24,5),АТС!$A$41:$F$784,6)+'Иные услуги '!$C$5+'РСТ РСО-А'!$I$6+'РСТ РСО-А'!$G$9</f>
        <v>3369.21</v>
      </c>
      <c r="S77" s="116">
        <f>VLOOKUP($A77+ROUND((COLUMN()-2)/24,5),АТС!$A$41:$F$784,6)+'Иные услуги '!$C$5+'РСТ РСО-А'!$I$6+'РСТ РСО-А'!$G$9</f>
        <v>3438.3199999999997</v>
      </c>
      <c r="T77" s="116">
        <f>VLOOKUP($A77+ROUND((COLUMN()-2)/24,5),АТС!$A$41:$F$784,6)+'Иные услуги '!$C$5+'РСТ РСО-А'!$I$6+'РСТ РСО-А'!$G$9</f>
        <v>3424.7099999999996</v>
      </c>
      <c r="U77" s="116">
        <f>VLOOKUP($A77+ROUND((COLUMN()-2)/24,5),АТС!$A$41:$F$784,6)+'Иные услуги '!$C$5+'РСТ РСО-А'!$I$6+'РСТ РСО-А'!$G$9</f>
        <v>3425.52</v>
      </c>
      <c r="V77" s="116">
        <f>VLOOKUP($A77+ROUND((COLUMN()-2)/24,5),АТС!$A$41:$F$784,6)+'Иные услуги '!$C$5+'РСТ РСО-А'!$I$6+'РСТ РСО-А'!$G$9</f>
        <v>3390.71</v>
      </c>
      <c r="W77" s="116">
        <f>VLOOKUP($A77+ROUND((COLUMN()-2)/24,5),АТС!$A$41:$F$784,6)+'Иные услуги '!$C$5+'РСТ РСО-А'!$I$6+'РСТ РСО-А'!$G$9</f>
        <v>3352.85</v>
      </c>
      <c r="X77" s="116">
        <f>VLOOKUP($A77+ROUND((COLUMN()-2)/24,5),АТС!$A$41:$F$784,6)+'Иные услуги '!$C$5+'РСТ РСО-А'!$I$6+'РСТ РСО-А'!$G$9</f>
        <v>3521.65</v>
      </c>
      <c r="Y77" s="116">
        <f>VLOOKUP($A77+ROUND((COLUMN()-2)/24,5),АТС!$A$41:$F$784,6)+'Иные услуги '!$C$5+'РСТ РСО-А'!$I$6+'РСТ РСО-А'!$G$9</f>
        <v>3443.73</v>
      </c>
    </row>
    <row r="78" spans="1:25" x14ac:dyDescent="0.2">
      <c r="A78" s="65">
        <f t="shared" si="1"/>
        <v>43856</v>
      </c>
      <c r="B78" s="116">
        <f>VLOOKUP($A78+ROUND((COLUMN()-2)/24,5),АТС!$A$41:$F$784,6)+'Иные услуги '!$C$5+'РСТ РСО-А'!$I$6+'РСТ РСО-А'!$G$9</f>
        <v>3345.45</v>
      </c>
      <c r="C78" s="116">
        <f>VLOOKUP($A78+ROUND((COLUMN()-2)/24,5),АТС!$A$41:$F$784,6)+'Иные услуги '!$C$5+'РСТ РСО-А'!$I$6+'РСТ РСО-А'!$G$9</f>
        <v>3321.68</v>
      </c>
      <c r="D78" s="116">
        <f>VLOOKUP($A78+ROUND((COLUMN()-2)/24,5),АТС!$A$41:$F$784,6)+'Иные услуги '!$C$5+'РСТ РСО-А'!$I$6+'РСТ РСО-А'!$G$9</f>
        <v>3321.74</v>
      </c>
      <c r="E78" s="116">
        <f>VLOOKUP($A78+ROUND((COLUMN()-2)/24,5),АТС!$A$41:$F$784,6)+'Иные услуги '!$C$5+'РСТ РСО-А'!$I$6+'РСТ РСО-А'!$G$9</f>
        <v>3321.7599999999998</v>
      </c>
      <c r="F78" s="116">
        <f>VLOOKUP($A78+ROUND((COLUMN()-2)/24,5),АТС!$A$41:$F$784,6)+'Иные услуги '!$C$5+'РСТ РСО-А'!$I$6+'РСТ РСО-А'!$G$9</f>
        <v>3321.77</v>
      </c>
      <c r="G78" s="116">
        <f>VLOOKUP($A78+ROUND((COLUMN()-2)/24,5),АТС!$A$41:$F$784,6)+'Иные услуги '!$C$5+'РСТ РСО-А'!$I$6+'РСТ РСО-А'!$G$9</f>
        <v>3321.79</v>
      </c>
      <c r="H78" s="116">
        <f>VLOOKUP($A78+ROUND((COLUMN()-2)/24,5),АТС!$A$41:$F$784,6)+'Иные услуги '!$C$5+'РСТ РСО-А'!$I$6+'РСТ РСО-А'!$G$9</f>
        <v>3321.43</v>
      </c>
      <c r="I78" s="116">
        <f>VLOOKUP($A78+ROUND((COLUMN()-2)/24,5),АТС!$A$41:$F$784,6)+'Иные услуги '!$C$5+'РСТ РСО-А'!$I$6+'РСТ РСО-А'!$G$9</f>
        <v>3327.1299999999997</v>
      </c>
      <c r="J78" s="116">
        <f>VLOOKUP($A78+ROUND((COLUMN()-2)/24,5),АТС!$A$41:$F$784,6)+'Иные услуги '!$C$5+'РСТ РСО-А'!$I$6+'РСТ РСО-А'!$G$9</f>
        <v>3321.14</v>
      </c>
      <c r="K78" s="116">
        <f>VLOOKUP($A78+ROUND((COLUMN()-2)/24,5),АТС!$A$41:$F$784,6)+'Иные услуги '!$C$5+'РСТ РСО-А'!$I$6+'РСТ РСО-А'!$G$9</f>
        <v>3321.2999999999997</v>
      </c>
      <c r="L78" s="116">
        <f>VLOOKUP($A78+ROUND((COLUMN()-2)/24,5),АТС!$A$41:$F$784,6)+'Иные услуги '!$C$5+'РСТ РСО-А'!$I$6+'РСТ РСО-А'!$G$9</f>
        <v>3321.2799999999997</v>
      </c>
      <c r="M78" s="116">
        <f>VLOOKUP($A78+ROUND((COLUMN()-2)/24,5),АТС!$A$41:$F$784,6)+'Иные услуги '!$C$5+'РСТ РСО-А'!$I$6+'РСТ РСО-А'!$G$9</f>
        <v>3321.27</v>
      </c>
      <c r="N78" s="116">
        <f>VLOOKUP($A78+ROUND((COLUMN()-2)/24,5),АТС!$A$41:$F$784,6)+'Иные услуги '!$C$5+'РСТ РСО-А'!$I$6+'РСТ РСО-А'!$G$9</f>
        <v>3321.2799999999997</v>
      </c>
      <c r="O78" s="116">
        <f>VLOOKUP($A78+ROUND((COLUMN()-2)/24,5),АТС!$A$41:$F$784,6)+'Иные услуги '!$C$5+'РСТ РСО-А'!$I$6+'РСТ РСО-А'!$G$9</f>
        <v>3321.3199999999997</v>
      </c>
      <c r="P78" s="116">
        <f>VLOOKUP($A78+ROUND((COLUMN()-2)/24,5),АТС!$A$41:$F$784,6)+'Иные услуги '!$C$5+'РСТ РСО-А'!$I$6+'РСТ РСО-А'!$G$9</f>
        <v>3321.33</v>
      </c>
      <c r="Q78" s="116">
        <f>VLOOKUP($A78+ROUND((COLUMN()-2)/24,5),АТС!$A$41:$F$784,6)+'Иные услуги '!$C$5+'РСТ РСО-А'!$I$6+'РСТ РСО-А'!$G$9</f>
        <v>3321.31</v>
      </c>
      <c r="R78" s="116">
        <f>VLOOKUP($A78+ROUND((COLUMN()-2)/24,5),АТС!$A$41:$F$784,6)+'Иные услуги '!$C$5+'РСТ РСО-А'!$I$6+'РСТ РСО-А'!$G$9</f>
        <v>3343.22</v>
      </c>
      <c r="S78" s="116">
        <f>VLOOKUP($A78+ROUND((COLUMN()-2)/24,5),АТС!$A$41:$F$784,6)+'Иные услуги '!$C$5+'РСТ РСО-А'!$I$6+'РСТ РСО-А'!$G$9</f>
        <v>3437.6299999999997</v>
      </c>
      <c r="T78" s="116">
        <f>VLOOKUP($A78+ROUND((COLUMN()-2)/24,5),АТС!$A$41:$F$784,6)+'Иные услуги '!$C$5+'РСТ РСО-А'!$I$6+'РСТ РСО-А'!$G$9</f>
        <v>3424.5099999999998</v>
      </c>
      <c r="U78" s="116">
        <f>VLOOKUP($A78+ROUND((COLUMN()-2)/24,5),АТС!$A$41:$F$784,6)+'Иные услуги '!$C$5+'РСТ РСО-А'!$I$6+'РСТ РСО-А'!$G$9</f>
        <v>3425.3399999999997</v>
      </c>
      <c r="V78" s="116">
        <f>VLOOKUP($A78+ROUND((COLUMN()-2)/24,5),АТС!$A$41:$F$784,6)+'Иные услуги '!$C$5+'РСТ РСО-А'!$I$6+'РСТ РСО-А'!$G$9</f>
        <v>3389.7</v>
      </c>
      <c r="W78" s="116">
        <f>VLOOKUP($A78+ROUND((COLUMN()-2)/24,5),АТС!$A$41:$F$784,6)+'Иные услуги '!$C$5+'РСТ РСО-А'!$I$6+'РСТ РСО-А'!$G$9</f>
        <v>3320.58</v>
      </c>
      <c r="X78" s="116">
        <f>VLOOKUP($A78+ROUND((COLUMN()-2)/24,5),АТС!$A$41:$F$784,6)+'Иные услуги '!$C$5+'РСТ РСО-А'!$I$6+'РСТ РСО-А'!$G$9</f>
        <v>3503.94</v>
      </c>
      <c r="Y78" s="116">
        <f>VLOOKUP($A78+ROUND((COLUMN()-2)/24,5),АТС!$A$41:$F$784,6)+'Иные услуги '!$C$5+'РСТ РСО-А'!$I$6+'РСТ РСО-А'!$G$9</f>
        <v>3443.0499999999997</v>
      </c>
    </row>
    <row r="79" spans="1:25" x14ac:dyDescent="0.2">
      <c r="A79" s="65">
        <f t="shared" si="1"/>
        <v>43857</v>
      </c>
      <c r="B79" s="116">
        <f>VLOOKUP($A79+ROUND((COLUMN()-2)/24,5),АТС!$A$41:$F$784,6)+'Иные услуги '!$C$5+'РСТ РСО-А'!$I$6+'РСТ РСО-А'!$G$9</f>
        <v>3321.41</v>
      </c>
      <c r="C79" s="116">
        <f>VLOOKUP($A79+ROUND((COLUMN()-2)/24,5),АТС!$A$41:$F$784,6)+'Иные услуги '!$C$5+'РСТ РСО-А'!$I$6+'РСТ РСО-А'!$G$9</f>
        <v>3321.72</v>
      </c>
      <c r="D79" s="116">
        <f>VLOOKUP($A79+ROUND((COLUMN()-2)/24,5),АТС!$A$41:$F$784,6)+'Иные услуги '!$C$5+'РСТ РСО-А'!$I$6+'РСТ РСО-А'!$G$9</f>
        <v>3321.7799999999997</v>
      </c>
      <c r="E79" s="116">
        <f>VLOOKUP($A79+ROUND((COLUMN()-2)/24,5),АТС!$A$41:$F$784,6)+'Иные услуги '!$C$5+'РСТ РСО-А'!$I$6+'РСТ РСО-А'!$G$9</f>
        <v>3321.81</v>
      </c>
      <c r="F79" s="116">
        <f>VLOOKUP($A79+ROUND((COLUMN()-2)/24,5),АТС!$A$41:$F$784,6)+'Иные услуги '!$C$5+'РСТ РСО-А'!$I$6+'РСТ РСО-А'!$G$9</f>
        <v>3321.79</v>
      </c>
      <c r="G79" s="116">
        <f>VLOOKUP($A79+ROUND((COLUMN()-2)/24,5),АТС!$A$41:$F$784,6)+'Иные услуги '!$C$5+'РСТ РСО-А'!$I$6+'РСТ РСО-А'!$G$9</f>
        <v>3321.7999999999997</v>
      </c>
      <c r="H79" s="116">
        <f>VLOOKUP($A79+ROUND((COLUMN()-2)/24,5),АТС!$A$41:$F$784,6)+'Иные услуги '!$C$5+'РСТ РСО-А'!$I$6+'РСТ РСО-А'!$G$9</f>
        <v>3326.71</v>
      </c>
      <c r="I79" s="116">
        <f>VLOOKUP($A79+ROUND((COLUMN()-2)/24,5),АТС!$A$41:$F$784,6)+'Иные услуги '!$C$5+'РСТ РСО-А'!$I$6+'РСТ РСО-А'!$G$9</f>
        <v>3416.77</v>
      </c>
      <c r="J79" s="116">
        <f>VLOOKUP($A79+ROUND((COLUMN()-2)/24,5),АТС!$A$41:$F$784,6)+'Иные услуги '!$C$5+'РСТ РСО-А'!$I$6+'РСТ РСО-А'!$G$9</f>
        <v>3321.27</v>
      </c>
      <c r="K79" s="116">
        <f>VLOOKUP($A79+ROUND((COLUMN()-2)/24,5),АТС!$A$41:$F$784,6)+'Иные услуги '!$C$5+'РСТ РСО-А'!$I$6+'РСТ РСО-А'!$G$9</f>
        <v>3394.04</v>
      </c>
      <c r="L79" s="116">
        <f>VLOOKUP($A79+ROUND((COLUMN()-2)/24,5),АТС!$A$41:$F$784,6)+'Иные услуги '!$C$5+'РСТ РСО-А'!$I$6+'РСТ РСО-А'!$G$9</f>
        <v>3416.7899999999995</v>
      </c>
      <c r="M79" s="116">
        <f>VLOOKUP($A79+ROUND((COLUMN()-2)/24,5),АТС!$A$41:$F$784,6)+'Иные услуги '!$C$5+'РСТ РСО-А'!$I$6+'РСТ РСО-А'!$G$9</f>
        <v>3416.77</v>
      </c>
      <c r="N79" s="116">
        <f>VLOOKUP($A79+ROUND((COLUMN()-2)/24,5),АТС!$A$41:$F$784,6)+'Иные услуги '!$C$5+'РСТ РСО-А'!$I$6+'РСТ РСО-А'!$G$9</f>
        <v>3393.75</v>
      </c>
      <c r="O79" s="116">
        <f>VLOOKUP($A79+ROUND((COLUMN()-2)/24,5),АТС!$A$41:$F$784,6)+'Иные услуги '!$C$5+'РСТ РСО-А'!$I$6+'РСТ РСО-А'!$G$9</f>
        <v>3394.39</v>
      </c>
      <c r="P79" s="116">
        <f>VLOOKUP($A79+ROUND((COLUMN()-2)/24,5),АТС!$A$41:$F$784,6)+'Иные услуги '!$C$5+'РСТ РСО-А'!$I$6+'РСТ РСО-А'!$G$9</f>
        <v>3393.98</v>
      </c>
      <c r="Q79" s="116">
        <f>VLOOKUP($A79+ROUND((COLUMN()-2)/24,5),АТС!$A$41:$F$784,6)+'Иные услуги '!$C$5+'РСТ РСО-А'!$I$6+'РСТ РСО-А'!$G$9</f>
        <v>3369.23</v>
      </c>
      <c r="R79" s="116">
        <f>VLOOKUP($A79+ROUND((COLUMN()-2)/24,5),АТС!$A$41:$F$784,6)+'Иные услуги '!$C$5+'РСТ РСО-А'!$I$6+'РСТ РСО-А'!$G$9</f>
        <v>3428.72</v>
      </c>
      <c r="S79" s="116">
        <f>VLOOKUP($A79+ROUND((COLUMN()-2)/24,5),АТС!$A$41:$F$784,6)+'Иные услуги '!$C$5+'РСТ РСО-А'!$I$6+'РСТ РСО-А'!$G$9</f>
        <v>3470.6199999999994</v>
      </c>
      <c r="T79" s="116">
        <f>VLOOKUP($A79+ROUND((COLUMN()-2)/24,5),АТС!$A$41:$F$784,6)+'Иные услуги '!$C$5+'РСТ РСО-А'!$I$6+'РСТ РСО-А'!$G$9</f>
        <v>3422.5499999999997</v>
      </c>
      <c r="U79" s="116">
        <f>VLOOKUP($A79+ROUND((COLUMN()-2)/24,5),АТС!$A$41:$F$784,6)+'Иные услуги '!$C$5+'РСТ РСО-А'!$I$6+'РСТ РСО-А'!$G$9</f>
        <v>3422.69</v>
      </c>
      <c r="V79" s="116">
        <f>VLOOKUP($A79+ROUND((COLUMN()-2)/24,5),АТС!$A$41:$F$784,6)+'Иные услуги '!$C$5+'РСТ РСО-А'!$I$6+'РСТ РСО-А'!$G$9</f>
        <v>3388.75</v>
      </c>
      <c r="W79" s="116">
        <f>VLOOKUP($A79+ROUND((COLUMN()-2)/24,5),АТС!$A$41:$F$784,6)+'Иные услуги '!$C$5+'РСТ РСО-А'!$I$6+'РСТ РСО-А'!$G$9</f>
        <v>3387.39</v>
      </c>
      <c r="X79" s="116">
        <f>VLOOKUP($A79+ROUND((COLUMN()-2)/24,5),АТС!$A$41:$F$784,6)+'Иные услуги '!$C$5+'РСТ РСО-А'!$I$6+'РСТ РСО-А'!$G$9</f>
        <v>3447.1699999999996</v>
      </c>
      <c r="Y79" s="116">
        <f>VLOOKUP($A79+ROUND((COLUMN()-2)/24,5),АТС!$A$41:$F$784,6)+'Иные услуги '!$C$5+'РСТ РСО-А'!$I$6+'РСТ РСО-А'!$G$9</f>
        <v>3371.52</v>
      </c>
    </row>
    <row r="80" spans="1:25" x14ac:dyDescent="0.2">
      <c r="A80" s="65">
        <f t="shared" si="1"/>
        <v>43858</v>
      </c>
      <c r="B80" s="116">
        <f>VLOOKUP($A80+ROUND((COLUMN()-2)/24,5),АТС!$A$41:$F$784,6)+'Иные услуги '!$C$5+'РСТ РСО-А'!$I$6+'РСТ РСО-А'!$G$9</f>
        <v>3321.71</v>
      </c>
      <c r="C80" s="116">
        <f>VLOOKUP($A80+ROUND((COLUMN()-2)/24,5),АТС!$A$41:$F$784,6)+'Иные услуги '!$C$5+'РСТ РСО-А'!$I$6+'РСТ РСО-А'!$G$9</f>
        <v>3321.74</v>
      </c>
      <c r="D80" s="116">
        <f>VLOOKUP($A80+ROUND((COLUMN()-2)/24,5),АТС!$A$41:$F$784,6)+'Иные услуги '!$C$5+'РСТ РСО-А'!$I$6+'РСТ РСО-А'!$G$9</f>
        <v>3321.7999999999997</v>
      </c>
      <c r="E80" s="116">
        <f>VLOOKUP($A80+ROUND((COLUMN()-2)/24,5),АТС!$A$41:$F$784,6)+'Иные услуги '!$C$5+'РСТ РСО-А'!$I$6+'РСТ РСО-А'!$G$9</f>
        <v>3321.8199999999997</v>
      </c>
      <c r="F80" s="116">
        <f>VLOOKUP($A80+ROUND((COLUMN()-2)/24,5),АТС!$A$41:$F$784,6)+'Иные услуги '!$C$5+'РСТ РСО-А'!$I$6+'РСТ РСО-А'!$G$9</f>
        <v>3321.7999999999997</v>
      </c>
      <c r="G80" s="116">
        <f>VLOOKUP($A80+ROUND((COLUMN()-2)/24,5),АТС!$A$41:$F$784,6)+'Иные услуги '!$C$5+'РСТ РСО-А'!$I$6+'РСТ РСО-А'!$G$9</f>
        <v>3321.75</v>
      </c>
      <c r="H80" s="116">
        <f>VLOOKUP($A80+ROUND((COLUMN()-2)/24,5),АТС!$A$41:$F$784,6)+'Иные услуги '!$C$5+'РСТ РСО-А'!$I$6+'РСТ РСО-А'!$G$9</f>
        <v>3321.29</v>
      </c>
      <c r="I80" s="116">
        <f>VLOOKUP($A80+ROUND((COLUMN()-2)/24,5),АТС!$A$41:$F$784,6)+'Иные услуги '!$C$5+'РСТ РСО-А'!$I$6+'РСТ РСО-А'!$G$9</f>
        <v>3399.16</v>
      </c>
      <c r="J80" s="116">
        <f>VLOOKUP($A80+ROUND((COLUMN()-2)/24,5),АТС!$A$41:$F$784,6)+'Иные услуги '!$C$5+'РСТ РСО-А'!$I$6+'РСТ РСО-А'!$G$9</f>
        <v>3321.2799999999997</v>
      </c>
      <c r="K80" s="116">
        <f>VLOOKUP($A80+ROUND((COLUMN()-2)/24,5),АТС!$A$41:$F$784,6)+'Иные услуги '!$C$5+'РСТ РСО-А'!$I$6+'РСТ РСО-А'!$G$9</f>
        <v>3370.66</v>
      </c>
      <c r="L80" s="116">
        <f>VLOOKUP($A80+ROUND((COLUMN()-2)/24,5),АТС!$A$41:$F$784,6)+'Иные услуги '!$C$5+'РСТ РСО-А'!$I$6+'РСТ РСО-А'!$G$9</f>
        <v>3395.83</v>
      </c>
      <c r="M80" s="116">
        <f>VLOOKUP($A80+ROUND((COLUMN()-2)/24,5),АТС!$A$41:$F$784,6)+'Иные услуги '!$C$5+'РСТ РСО-А'!$I$6+'РСТ РСО-А'!$G$9</f>
        <v>3395.8799999999997</v>
      </c>
      <c r="N80" s="116">
        <f>VLOOKUP($A80+ROUND((COLUMN()-2)/24,5),АТС!$A$41:$F$784,6)+'Иные услуги '!$C$5+'РСТ РСО-А'!$I$6+'РСТ РСО-А'!$G$9</f>
        <v>3344.85</v>
      </c>
      <c r="O80" s="116">
        <f>VLOOKUP($A80+ROUND((COLUMN()-2)/24,5),АТС!$A$41:$F$784,6)+'Иные услуги '!$C$5+'РСТ РСО-А'!$I$6+'РСТ РСО-А'!$G$9</f>
        <v>3344.94</v>
      </c>
      <c r="P80" s="116">
        <f>VLOOKUP($A80+ROUND((COLUMN()-2)/24,5),АТС!$A$41:$F$784,6)+'Иные услуги '!$C$5+'РСТ РСО-А'!$I$6+'РСТ РСО-А'!$G$9</f>
        <v>3344.99</v>
      </c>
      <c r="Q80" s="116">
        <f>VLOOKUP($A80+ROUND((COLUMN()-2)/24,5),АТС!$A$41:$F$784,6)+'Иные услуги '!$C$5+'РСТ РСО-А'!$I$6+'РСТ РСО-А'!$G$9</f>
        <v>3344.14</v>
      </c>
      <c r="R80" s="116">
        <f>VLOOKUP($A80+ROUND((COLUMN()-2)/24,5),АТС!$A$41:$F$784,6)+'Иные услуги '!$C$5+'РСТ РСО-А'!$I$6+'РСТ РСО-А'!$G$9</f>
        <v>3391.08</v>
      </c>
      <c r="S80" s="116">
        <f>VLOOKUP($A80+ROUND((COLUMN()-2)/24,5),АТС!$A$41:$F$784,6)+'Иные услуги '!$C$5+'РСТ РСО-А'!$I$6+'РСТ РСО-А'!$G$9</f>
        <v>3455.5399999999995</v>
      </c>
      <c r="T80" s="116">
        <f>VLOOKUP($A80+ROUND((COLUMN()-2)/24,5),АТС!$A$41:$F$784,6)+'Иные услуги '!$C$5+'РСТ РСО-А'!$I$6+'РСТ РСО-А'!$G$9</f>
        <v>3424.89</v>
      </c>
      <c r="U80" s="116">
        <f>VLOOKUP($A80+ROUND((COLUMN()-2)/24,5),АТС!$A$41:$F$784,6)+'Иные услуги '!$C$5+'РСТ РСО-А'!$I$6+'РСТ РСО-А'!$G$9</f>
        <v>3424.18</v>
      </c>
      <c r="V80" s="116">
        <f>VLOOKUP($A80+ROUND((COLUMN()-2)/24,5),АТС!$A$41:$F$784,6)+'Иные услуги '!$C$5+'РСТ РСО-А'!$I$6+'РСТ РСО-А'!$G$9</f>
        <v>3350.87</v>
      </c>
      <c r="W80" s="116">
        <f>VLOOKUP($A80+ROUND((COLUMN()-2)/24,5),АТС!$A$41:$F$784,6)+'Иные услуги '!$C$5+'РСТ РСО-А'!$I$6+'РСТ РСО-А'!$G$9</f>
        <v>3352.39</v>
      </c>
      <c r="X80" s="116">
        <f>VLOOKUP($A80+ROUND((COLUMN()-2)/24,5),АТС!$A$41:$F$784,6)+'Иные услуги '!$C$5+'РСТ РСО-А'!$I$6+'РСТ РСО-А'!$G$9</f>
        <v>3521.2599999999998</v>
      </c>
      <c r="Y80" s="116">
        <f>VLOOKUP($A80+ROUND((COLUMN()-2)/24,5),АТС!$A$41:$F$784,6)+'Иные услуги '!$C$5+'РСТ РСО-А'!$I$6+'РСТ РСО-А'!$G$9</f>
        <v>3443.69</v>
      </c>
    </row>
    <row r="81" spans="1:27" x14ac:dyDescent="0.2">
      <c r="A81" s="65">
        <f t="shared" si="1"/>
        <v>43859</v>
      </c>
      <c r="B81" s="116">
        <f>VLOOKUP($A81+ROUND((COLUMN()-2)/24,5),АТС!$A$41:$F$784,6)+'Иные услуги '!$C$5+'РСТ РСО-А'!$I$6+'РСТ РСО-А'!$G$9</f>
        <v>3321.41</v>
      </c>
      <c r="C81" s="116">
        <f>VLOOKUP($A81+ROUND((COLUMN()-2)/24,5),АТС!$A$41:$F$784,6)+'Иные услуги '!$C$5+'РСТ РСО-А'!$I$6+'РСТ РСО-А'!$G$9</f>
        <v>3321.66</v>
      </c>
      <c r="D81" s="116">
        <f>VLOOKUP($A81+ROUND((COLUMN()-2)/24,5),АТС!$A$41:$F$784,6)+'Иные услуги '!$C$5+'РСТ РСО-А'!$I$6+'РСТ РСО-А'!$G$9</f>
        <v>3321.73</v>
      </c>
      <c r="E81" s="116">
        <f>VLOOKUP($A81+ROUND((COLUMN()-2)/24,5),АТС!$A$41:$F$784,6)+'Иные услуги '!$C$5+'РСТ РСО-А'!$I$6+'РСТ РСО-А'!$G$9</f>
        <v>3321.75</v>
      </c>
      <c r="F81" s="116">
        <f>VLOOKUP($A81+ROUND((COLUMN()-2)/24,5),АТС!$A$41:$F$784,6)+'Иные услуги '!$C$5+'РСТ РСО-А'!$I$6+'РСТ РСО-А'!$G$9</f>
        <v>3321.7799999999997</v>
      </c>
      <c r="G81" s="116">
        <f>VLOOKUP($A81+ROUND((COLUMN()-2)/24,5),АТС!$A$41:$F$784,6)+'Иные услуги '!$C$5+'РСТ РСО-А'!$I$6+'РСТ РСО-А'!$G$9</f>
        <v>3321.9199999999996</v>
      </c>
      <c r="H81" s="116">
        <f>VLOOKUP($A81+ROUND((COLUMN()-2)/24,5),АТС!$A$41:$F$784,6)+'Иные услуги '!$C$5+'РСТ РСО-А'!$I$6+'РСТ РСО-А'!$G$9</f>
        <v>3321.5699999999997</v>
      </c>
      <c r="I81" s="116">
        <f>VLOOKUP($A81+ROUND((COLUMN()-2)/24,5),АТС!$A$41:$F$784,6)+'Иные услуги '!$C$5+'РСТ РСО-А'!$I$6+'РСТ РСО-А'!$G$9</f>
        <v>3387.96</v>
      </c>
      <c r="J81" s="116">
        <f>VLOOKUP($A81+ROUND((COLUMN()-2)/24,5),АТС!$A$41:$F$784,6)+'Иные услуги '!$C$5+'РСТ РСО-А'!$I$6+'РСТ РСО-А'!$G$9</f>
        <v>3321.35</v>
      </c>
      <c r="K81" s="116">
        <f>VLOOKUP($A81+ROUND((COLUMN()-2)/24,5),АТС!$A$41:$F$784,6)+'Иные услуги '!$C$5+'РСТ РСО-А'!$I$6+'РСТ РСО-А'!$G$9</f>
        <v>3367.62</v>
      </c>
      <c r="L81" s="116">
        <f>VLOOKUP($A81+ROUND((COLUMN()-2)/24,5),АТС!$A$41:$F$784,6)+'Иные услуги '!$C$5+'РСТ РСО-А'!$I$6+'РСТ РСО-А'!$G$9</f>
        <v>3390.81</v>
      </c>
      <c r="M81" s="116">
        <f>VLOOKUP($A81+ROUND((COLUMN()-2)/24,5),АТС!$A$41:$F$784,6)+'Иные услуги '!$C$5+'РСТ РСО-А'!$I$6+'РСТ РСО-А'!$G$9</f>
        <v>3389.5</v>
      </c>
      <c r="N81" s="116">
        <f>VLOOKUP($A81+ROUND((COLUMN()-2)/24,5),АТС!$A$41:$F$784,6)+'Иные услуги '!$C$5+'РСТ РСО-А'!$I$6+'РСТ РСО-А'!$G$9</f>
        <v>3343.31</v>
      </c>
      <c r="O81" s="116">
        <f>VLOOKUP($A81+ROUND((COLUMN()-2)/24,5),АТС!$A$41:$F$784,6)+'Иные услуги '!$C$5+'РСТ РСО-А'!$I$6+'РСТ РСО-А'!$G$9</f>
        <v>3343.3399999999997</v>
      </c>
      <c r="P81" s="116">
        <f>VLOOKUP($A81+ROUND((COLUMN()-2)/24,5),АТС!$A$41:$F$784,6)+'Иные услуги '!$C$5+'РСТ РСО-А'!$I$6+'РСТ РСО-А'!$G$9</f>
        <v>3342.65</v>
      </c>
      <c r="Q81" s="116">
        <f>VLOOKUP($A81+ROUND((COLUMN()-2)/24,5),АТС!$A$41:$F$784,6)+'Иные услуги '!$C$5+'РСТ РСО-А'!$I$6+'РСТ РСО-А'!$G$9</f>
        <v>3341.77</v>
      </c>
      <c r="R81" s="116">
        <f>VLOOKUP($A81+ROUND((COLUMN()-2)/24,5),АТС!$A$41:$F$784,6)+'Иные услуги '!$C$5+'РСТ РСО-А'!$I$6+'РСТ РСО-А'!$G$9</f>
        <v>3380.7599999999998</v>
      </c>
      <c r="S81" s="116">
        <f>VLOOKUP($A81+ROUND((COLUMN()-2)/24,5),АТС!$A$41:$F$784,6)+'Иные услуги '!$C$5+'РСТ РСО-А'!$I$6+'РСТ РСО-А'!$G$9</f>
        <v>3452.89</v>
      </c>
      <c r="T81" s="116">
        <f>VLOOKUP($A81+ROUND((COLUMN()-2)/24,5),АТС!$A$41:$F$784,6)+'Иные услуги '!$C$5+'РСТ РСО-А'!$I$6+'РСТ РСО-А'!$G$9</f>
        <v>3423.9599999999996</v>
      </c>
      <c r="U81" s="116">
        <f>VLOOKUP($A81+ROUND((COLUMN()-2)/24,5),АТС!$A$41:$F$784,6)+'Иные услуги '!$C$5+'РСТ РСО-А'!$I$6+'РСТ РСО-А'!$G$9</f>
        <v>3424.45</v>
      </c>
      <c r="V81" s="116">
        <f>VLOOKUP($A81+ROUND((COLUMN()-2)/24,5),АТС!$A$41:$F$784,6)+'Иные услуги '!$C$5+'РСТ РСО-А'!$I$6+'РСТ РСО-А'!$G$9</f>
        <v>3352.52</v>
      </c>
      <c r="W81" s="116">
        <f>VLOOKUP($A81+ROUND((COLUMN()-2)/24,5),АТС!$A$41:$F$784,6)+'Иные услуги '!$C$5+'РСТ РСО-А'!$I$6+'РСТ РСО-А'!$G$9</f>
        <v>3353.54</v>
      </c>
      <c r="X81" s="116">
        <f>VLOOKUP($A81+ROUND((COLUMN()-2)/24,5),АТС!$A$41:$F$784,6)+'Иные услуги '!$C$5+'РСТ РСО-А'!$I$6+'РСТ РСО-А'!$G$9</f>
        <v>3520.22</v>
      </c>
      <c r="Y81" s="116">
        <f>VLOOKUP($A81+ROUND((COLUMN()-2)/24,5),АТС!$A$41:$F$784,6)+'Иные услуги '!$C$5+'РСТ РСО-А'!$I$6+'РСТ РСО-А'!$G$9</f>
        <v>3441.2899999999995</v>
      </c>
    </row>
    <row r="82" spans="1:27" x14ac:dyDescent="0.2">
      <c r="A82" s="65">
        <f t="shared" si="1"/>
        <v>43860</v>
      </c>
      <c r="B82" s="116">
        <f>VLOOKUP($A82+ROUND((COLUMN()-2)/24,5),АТС!$A$41:$F$784,6)+'Иные услуги '!$C$5+'РСТ РСО-А'!$I$6+'РСТ РСО-А'!$G$9</f>
        <v>3321.41</v>
      </c>
      <c r="C82" s="116">
        <f>VLOOKUP($A82+ROUND((COLUMN()-2)/24,5),АТС!$A$41:$F$784,6)+'Иные услуги '!$C$5+'РСТ РСО-А'!$I$6+'РСТ РСО-А'!$G$9</f>
        <v>3321.39</v>
      </c>
      <c r="D82" s="116">
        <f>VLOOKUP($A82+ROUND((COLUMN()-2)/24,5),АТС!$A$41:$F$784,6)+'Иные услуги '!$C$5+'РСТ РСО-А'!$I$6+'РСТ РСО-А'!$G$9</f>
        <v>3321.68</v>
      </c>
      <c r="E82" s="116">
        <f>VLOOKUP($A82+ROUND((COLUMN()-2)/24,5),АТС!$A$41:$F$784,6)+'Иные услуги '!$C$5+'РСТ РСО-А'!$I$6+'РСТ РСО-А'!$G$9</f>
        <v>3321.7</v>
      </c>
      <c r="F82" s="116">
        <f>VLOOKUP($A82+ROUND((COLUMN()-2)/24,5),АТС!$A$41:$F$784,6)+'Иные услуги '!$C$5+'РСТ РСО-А'!$I$6+'РСТ РСО-А'!$G$9</f>
        <v>3321.69</v>
      </c>
      <c r="G82" s="116">
        <f>VLOOKUP($A82+ROUND((COLUMN()-2)/24,5),АТС!$A$41:$F$784,6)+'Иные услуги '!$C$5+'РСТ РСО-А'!$I$6+'РСТ РСО-А'!$G$9</f>
        <v>3321.6699999999996</v>
      </c>
      <c r="H82" s="116">
        <f>VLOOKUP($A82+ROUND((COLUMN()-2)/24,5),АТС!$A$41:$F$784,6)+'Иные услуги '!$C$5+'РСТ РСО-А'!$I$6+'РСТ РСО-А'!$G$9</f>
        <v>3321.2599999999998</v>
      </c>
      <c r="I82" s="116">
        <f>VLOOKUP($A82+ROUND((COLUMN()-2)/24,5),АТС!$A$41:$F$784,6)+'Иные услуги '!$C$5+'РСТ РСО-А'!$I$6+'РСТ РСО-А'!$G$9</f>
        <v>3409.19</v>
      </c>
      <c r="J82" s="116">
        <f>VLOOKUP($A82+ROUND((COLUMN()-2)/24,5),АТС!$A$41:$F$784,6)+'Иные услуги '!$C$5+'РСТ РСО-А'!$I$6+'РСТ РСО-А'!$G$9</f>
        <v>3321.16</v>
      </c>
      <c r="K82" s="116">
        <f>VLOOKUP($A82+ROUND((COLUMN()-2)/24,5),АТС!$A$41:$F$784,6)+'Иные услуги '!$C$5+'РСТ РСО-А'!$I$6+'РСТ РСО-А'!$G$9</f>
        <v>3321.18</v>
      </c>
      <c r="L82" s="116">
        <f>VLOOKUP($A82+ROUND((COLUMN()-2)/24,5),АТС!$A$41:$F$784,6)+'Иные услуги '!$C$5+'РСТ РСО-А'!$I$6+'РСТ РСО-А'!$G$9</f>
        <v>3346.98</v>
      </c>
      <c r="M82" s="116">
        <f>VLOOKUP($A82+ROUND((COLUMN()-2)/24,5),АТС!$A$41:$F$784,6)+'Иные услуги '!$C$5+'РСТ РСО-А'!$I$6+'РСТ РСО-А'!$G$9</f>
        <v>3347.0299999999997</v>
      </c>
      <c r="N82" s="116">
        <f>VLOOKUP($A82+ROUND((COLUMN()-2)/24,5),АТС!$A$41:$F$784,6)+'Иные услуги '!$C$5+'РСТ РСО-А'!$I$6+'РСТ РСО-А'!$G$9</f>
        <v>3321.22</v>
      </c>
      <c r="O82" s="116">
        <f>VLOOKUP($A82+ROUND((COLUMN()-2)/24,5),АТС!$A$41:$F$784,6)+'Иные услуги '!$C$5+'РСТ РСО-А'!$I$6+'РСТ РСО-А'!$G$9</f>
        <v>3321.24</v>
      </c>
      <c r="P82" s="116">
        <f>VLOOKUP($A82+ROUND((COLUMN()-2)/24,5),АТС!$A$41:$F$784,6)+'Иные услуги '!$C$5+'РСТ РСО-А'!$I$6+'РСТ РСО-А'!$G$9</f>
        <v>3321.31</v>
      </c>
      <c r="Q82" s="116">
        <f>VLOOKUP($A82+ROUND((COLUMN()-2)/24,5),АТС!$A$41:$F$784,6)+'Иные услуги '!$C$5+'РСТ РСО-А'!$I$6+'РСТ РСО-А'!$G$9</f>
        <v>3321.29</v>
      </c>
      <c r="R82" s="116">
        <f>VLOOKUP($A82+ROUND((COLUMN()-2)/24,5),АТС!$A$41:$F$784,6)+'Иные услуги '!$C$5+'РСТ РСО-А'!$I$6+'РСТ РСО-А'!$G$9</f>
        <v>3321.0099999999998</v>
      </c>
      <c r="S82" s="116">
        <f>VLOOKUP($A82+ROUND((COLUMN()-2)/24,5),АТС!$A$41:$F$784,6)+'Иные услуги '!$C$5+'РСТ РСО-А'!$I$6+'РСТ РСО-А'!$G$9</f>
        <v>3398.43</v>
      </c>
      <c r="T82" s="116">
        <f>VLOOKUP($A82+ROUND((COLUMN()-2)/24,5),АТС!$A$41:$F$784,6)+'Иные услуги '!$C$5+'РСТ РСО-А'!$I$6+'РСТ РСО-А'!$G$9</f>
        <v>3354.1</v>
      </c>
      <c r="U82" s="116">
        <f>VLOOKUP($A82+ROUND((COLUMN()-2)/24,5),АТС!$A$41:$F$784,6)+'Иные услуги '!$C$5+'РСТ РСО-А'!$I$6+'РСТ РСО-А'!$G$9</f>
        <v>3320.31</v>
      </c>
      <c r="V82" s="116">
        <f>VLOOKUP($A82+ROUND((COLUMN()-2)/24,5),АТС!$A$41:$F$784,6)+'Иные услуги '!$C$5+'РСТ РСО-А'!$I$6+'РСТ РСО-А'!$G$9</f>
        <v>3320.36</v>
      </c>
      <c r="W82" s="116">
        <f>VLOOKUP($A82+ROUND((COLUMN()-2)/24,5),АТС!$A$41:$F$784,6)+'Иные услуги '!$C$5+'РСТ РСО-А'!$I$6+'РСТ РСО-А'!$G$9</f>
        <v>3320.25</v>
      </c>
      <c r="X82" s="116">
        <f>VLOOKUP($A82+ROUND((COLUMN()-2)/24,5),АТС!$A$41:$F$784,6)+'Иные услуги '!$C$5+'РСТ РСО-А'!$I$6+'РСТ РСО-А'!$G$9</f>
        <v>3464.72</v>
      </c>
      <c r="Y82" s="116">
        <f>VLOOKUP($A82+ROUND((COLUMN()-2)/24,5),АТС!$A$41:$F$784,6)+'Иные услуги '!$C$5+'РСТ РСО-А'!$I$6+'РСТ РСО-А'!$G$9</f>
        <v>3384.06</v>
      </c>
    </row>
    <row r="83" spans="1:27" x14ac:dyDescent="0.2">
      <c r="A83" s="65">
        <f t="shared" si="1"/>
        <v>43861</v>
      </c>
      <c r="B83" s="116">
        <f>VLOOKUP($A83+ROUND((COLUMN()-2)/24,5),АТС!$A$41:$F$784,6)+'Иные услуги '!$C$5+'РСТ РСО-А'!$I$6+'РСТ РСО-А'!$G$9</f>
        <v>3321.41</v>
      </c>
      <c r="C83" s="116">
        <f>VLOOKUP($A83+ROUND((COLUMN()-2)/24,5),АТС!$A$41:$F$784,6)+'Иные услуги '!$C$5+'РСТ РСО-А'!$I$6+'РСТ РСО-А'!$G$9</f>
        <v>3321.39</v>
      </c>
      <c r="D83" s="116">
        <f>VLOOKUP($A83+ROUND((COLUMN()-2)/24,5),АТС!$A$41:$F$784,6)+'Иные услуги '!$C$5+'РСТ РСО-А'!$I$6+'РСТ РСО-А'!$G$9</f>
        <v>3321.7</v>
      </c>
      <c r="E83" s="116">
        <f>VLOOKUP($A83+ROUND((COLUMN()-2)/24,5),АТС!$A$41:$F$784,6)+'Иные услуги '!$C$5+'РСТ РСО-А'!$I$6+'РСТ РСО-А'!$G$9</f>
        <v>3321.71</v>
      </c>
      <c r="F83" s="116">
        <f>VLOOKUP($A83+ROUND((COLUMN()-2)/24,5),АТС!$A$41:$F$784,6)+'Иные услуги '!$C$5+'РСТ РСО-А'!$I$6+'РСТ РСО-А'!$G$9</f>
        <v>3321.7</v>
      </c>
      <c r="G83" s="116">
        <f>VLOOKUP($A83+ROUND((COLUMN()-2)/24,5),АТС!$A$41:$F$784,6)+'Иные услуги '!$C$5+'РСТ РСО-А'!$I$6+'РСТ РСО-А'!$G$9</f>
        <v>3321.8199999999997</v>
      </c>
      <c r="H83" s="116">
        <f>VLOOKUP($A83+ROUND((COLUMN()-2)/24,5),АТС!$A$41:$F$784,6)+'Иные услуги '!$C$5+'РСТ РСО-А'!$I$6+'РСТ РСО-А'!$G$9</f>
        <v>3321.3799999999997</v>
      </c>
      <c r="I83" s="116">
        <f>VLOOKUP($A83+ROUND((COLUMN()-2)/24,5),АТС!$A$41:$F$784,6)+'Иные услуги '!$C$5+'РСТ РСО-А'!$I$6+'РСТ РСО-А'!$G$9</f>
        <v>3403.08</v>
      </c>
      <c r="J83" s="116">
        <f>VLOOKUP($A83+ROUND((COLUMN()-2)/24,5),АТС!$A$41:$F$784,6)+'Иные услуги '!$C$5+'РСТ РСО-А'!$I$6+'РСТ РСО-А'!$G$9</f>
        <v>3321.1299999999997</v>
      </c>
      <c r="K83" s="116">
        <f>VLOOKUP($A83+ROUND((COLUMN()-2)/24,5),АТС!$A$41:$F$784,6)+'Иные услуги '!$C$5+'РСТ РСО-А'!$I$6+'РСТ РСО-А'!$G$9</f>
        <v>3321.14</v>
      </c>
      <c r="L83" s="116">
        <f>VLOOKUP($A83+ROUND((COLUMN()-2)/24,5),АТС!$A$41:$F$784,6)+'Иные услуги '!$C$5+'РСТ РСО-А'!$I$6+'РСТ РСО-А'!$G$9</f>
        <v>3347.48</v>
      </c>
      <c r="M83" s="116">
        <f>VLOOKUP($A83+ROUND((COLUMN()-2)/24,5),АТС!$A$41:$F$784,6)+'Иные услуги '!$C$5+'РСТ РСО-А'!$I$6+'РСТ РСО-А'!$G$9</f>
        <v>3348.1</v>
      </c>
      <c r="N83" s="116">
        <f>VLOOKUP($A83+ROUND((COLUMN()-2)/24,5),АТС!$A$41:$F$784,6)+'Иные услуги '!$C$5+'РСТ РСО-А'!$I$6+'РСТ РСО-А'!$G$9</f>
        <v>3321.22</v>
      </c>
      <c r="O83" s="116">
        <f>VLOOKUP($A83+ROUND((COLUMN()-2)/24,5),АТС!$A$41:$F$784,6)+'Иные услуги '!$C$5+'РСТ РСО-А'!$I$6+'РСТ РСО-А'!$G$9</f>
        <v>3321.2</v>
      </c>
      <c r="P83" s="116">
        <f>VLOOKUP($A83+ROUND((COLUMN()-2)/24,5),АТС!$A$41:$F$784,6)+'Иные услуги '!$C$5+'РСТ РСО-А'!$I$6+'РСТ РСО-А'!$G$9</f>
        <v>3321.2599999999998</v>
      </c>
      <c r="Q83" s="116">
        <f>VLOOKUP($A83+ROUND((COLUMN()-2)/24,5),АТС!$A$41:$F$784,6)+'Иные услуги '!$C$5+'РСТ РСО-А'!$I$6+'РСТ РСО-А'!$G$9</f>
        <v>3321.22</v>
      </c>
      <c r="R83" s="116">
        <f>VLOOKUP($A83+ROUND((COLUMN()-2)/24,5),АТС!$A$41:$F$784,6)+'Иные услуги '!$C$5+'РСТ РСО-А'!$I$6+'РСТ РСО-А'!$G$9</f>
        <v>3321.02</v>
      </c>
      <c r="S83" s="116">
        <f>VLOOKUP($A83+ROUND((COLUMN()-2)/24,5),АТС!$A$41:$F$784,6)+'Иные услуги '!$C$5+'РСТ РСО-А'!$I$6+'РСТ РСО-А'!$G$9</f>
        <v>3392.19</v>
      </c>
      <c r="T83" s="116">
        <f>VLOOKUP($A83+ROUND((COLUMN()-2)/24,5),АТС!$A$41:$F$784,6)+'Иные услуги '!$C$5+'РСТ РСО-А'!$I$6+'РСТ РСО-А'!$G$9</f>
        <v>3352.12</v>
      </c>
      <c r="U83" s="116">
        <f>VLOOKUP($A83+ROUND((COLUMN()-2)/24,5),АТС!$A$41:$F$784,6)+'Иные услуги '!$C$5+'РСТ РСО-А'!$I$6+'РСТ РСО-А'!$G$9</f>
        <v>3320.15</v>
      </c>
      <c r="V83" s="116">
        <f>VLOOKUP($A83+ROUND((COLUMN()-2)/24,5),АТС!$A$41:$F$784,6)+'Иные услуги '!$C$5+'РСТ РСО-А'!$I$6+'РСТ РСО-А'!$G$9</f>
        <v>3320.2999999999997</v>
      </c>
      <c r="W83" s="116">
        <f>VLOOKUP($A83+ROUND((COLUMN()-2)/24,5),АТС!$A$41:$F$784,6)+'Иные услуги '!$C$5+'РСТ РСО-А'!$I$6+'РСТ РСО-А'!$G$9</f>
        <v>3320.2799999999997</v>
      </c>
      <c r="X83" s="116">
        <f>VLOOKUP($A83+ROUND((COLUMN()-2)/24,5),АТС!$A$41:$F$784,6)+'Иные услуги '!$C$5+'РСТ РСО-А'!$I$6+'РСТ РСО-А'!$G$9</f>
        <v>3464.0299999999997</v>
      </c>
      <c r="Y83" s="116">
        <f>VLOOKUP($A83+ROUND((COLUMN()-2)/24,5),АТС!$A$41:$F$784,6)+'Иные услуги '!$C$5+'РСТ РСО-А'!$I$6+'РСТ РСО-А'!$G$9</f>
        <v>3377.15</v>
      </c>
    </row>
    <row r="84" spans="1:27" x14ac:dyDescent="0.2">
      <c r="A84" s="71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</row>
    <row r="85" spans="1:27" x14ac:dyDescent="0.25">
      <c r="A85" s="73" t="s">
        <v>126</v>
      </c>
    </row>
    <row r="86" spans="1:27" ht="12.75" x14ac:dyDescent="0.2">
      <c r="A86" s="143" t="s">
        <v>35</v>
      </c>
      <c r="B86" s="146" t="s">
        <v>97</v>
      </c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8"/>
    </row>
    <row r="87" spans="1:27" ht="12.75" x14ac:dyDescent="0.2">
      <c r="A87" s="144"/>
      <c r="B87" s="149"/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1"/>
    </row>
    <row r="88" spans="1:27" ht="12.75" customHeight="1" x14ac:dyDescent="0.2">
      <c r="A88" s="144"/>
      <c r="B88" s="152" t="s">
        <v>98</v>
      </c>
      <c r="C88" s="154" t="s">
        <v>99</v>
      </c>
      <c r="D88" s="154" t="s">
        <v>100</v>
      </c>
      <c r="E88" s="154" t="s">
        <v>101</v>
      </c>
      <c r="F88" s="154" t="s">
        <v>102</v>
      </c>
      <c r="G88" s="154" t="s">
        <v>103</v>
      </c>
      <c r="H88" s="154" t="s">
        <v>104</v>
      </c>
      <c r="I88" s="154" t="s">
        <v>105</v>
      </c>
      <c r="J88" s="154" t="s">
        <v>106</v>
      </c>
      <c r="K88" s="154" t="s">
        <v>107</v>
      </c>
      <c r="L88" s="154" t="s">
        <v>108</v>
      </c>
      <c r="M88" s="154" t="s">
        <v>109</v>
      </c>
      <c r="N88" s="156" t="s">
        <v>110</v>
      </c>
      <c r="O88" s="154" t="s">
        <v>111</v>
      </c>
      <c r="P88" s="154" t="s">
        <v>112</v>
      </c>
      <c r="Q88" s="154" t="s">
        <v>113</v>
      </c>
      <c r="R88" s="154" t="s">
        <v>114</v>
      </c>
      <c r="S88" s="154" t="s">
        <v>115</v>
      </c>
      <c r="T88" s="154" t="s">
        <v>116</v>
      </c>
      <c r="U88" s="154" t="s">
        <v>117</v>
      </c>
      <c r="V88" s="154" t="s">
        <v>118</v>
      </c>
      <c r="W88" s="154" t="s">
        <v>119</v>
      </c>
      <c r="X88" s="154" t="s">
        <v>120</v>
      </c>
      <c r="Y88" s="154" t="s">
        <v>121</v>
      </c>
    </row>
    <row r="89" spans="1:27" ht="11.25" customHeight="1" x14ac:dyDescent="0.2">
      <c r="A89" s="145"/>
      <c r="B89" s="153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7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</row>
    <row r="90" spans="1:27" ht="18.75" customHeight="1" x14ac:dyDescent="0.2">
      <c r="A90" s="65">
        <f t="shared" ref="A90:A118" si="2">A53</f>
        <v>43831</v>
      </c>
      <c r="B90" s="83">
        <f>VLOOKUP($A90+ROUND((COLUMN()-2)/24,5),АТС!$A$41:$F$784,6)+'Иные услуги '!$C$5+'РСТ РСО-А'!$I$6+'РСТ РСО-А'!$H$9</f>
        <v>3380.5299999999997</v>
      </c>
      <c r="C90" s="116">
        <f>VLOOKUP($A90+ROUND((COLUMN()-2)/24,5),АТС!$A$41:$F$784,6)+'Иные услуги '!$C$5+'РСТ РСО-А'!$I$6+'РСТ РСО-А'!$H$9</f>
        <v>3329.0599999999995</v>
      </c>
      <c r="D90" s="116">
        <f>VLOOKUP($A90+ROUND((COLUMN()-2)/24,5),АТС!$A$41:$F$784,6)+'Иные услуги '!$C$5+'РСТ РСО-А'!$I$6+'РСТ РСО-А'!$H$9</f>
        <v>3254.3999999999996</v>
      </c>
      <c r="E90" s="116">
        <f>VLOOKUP($A90+ROUND((COLUMN()-2)/24,5),АТС!$A$41:$F$784,6)+'Иные услуги '!$C$5+'РСТ РСО-А'!$I$6+'РСТ РСО-А'!$H$9</f>
        <v>3232.0699999999997</v>
      </c>
      <c r="F90" s="116">
        <f>VLOOKUP($A90+ROUND((COLUMN()-2)/24,5),АТС!$A$41:$F$784,6)+'Иные услуги '!$C$5+'РСТ РСО-А'!$I$6+'РСТ РСО-А'!$H$9</f>
        <v>3232.12</v>
      </c>
      <c r="G90" s="116">
        <f>VLOOKUP($A90+ROUND((COLUMN()-2)/24,5),АТС!$A$41:$F$784,6)+'Иные услуги '!$C$5+'РСТ РСО-А'!$I$6+'РСТ РСО-А'!$H$9</f>
        <v>3232.08</v>
      </c>
      <c r="H90" s="116">
        <f>VLOOKUP($A90+ROUND((COLUMN()-2)/24,5),АТС!$A$41:$F$784,6)+'Иные услуги '!$C$5+'РСТ РСО-А'!$I$6+'РСТ РСО-А'!$H$9</f>
        <v>3231.63</v>
      </c>
      <c r="I90" s="116">
        <f>VLOOKUP($A90+ROUND((COLUMN()-2)/24,5),АТС!$A$41:$F$784,6)+'Иные услуги '!$C$5+'РСТ РСО-А'!$I$6+'РСТ РСО-А'!$H$9</f>
        <v>3231.4399999999996</v>
      </c>
      <c r="J90" s="116">
        <f>VLOOKUP($A90+ROUND((COLUMN()-2)/24,5),АТС!$A$41:$F$784,6)+'Иные услуги '!$C$5+'РСТ РСО-А'!$I$6+'РСТ РСО-А'!$H$9</f>
        <v>3231.59</v>
      </c>
      <c r="K90" s="116">
        <f>VLOOKUP($A90+ROUND((COLUMN()-2)/24,5),АТС!$A$41:$F$784,6)+'Иные услуги '!$C$5+'РСТ РСО-А'!$I$6+'РСТ РСО-А'!$H$9</f>
        <v>3231.6400000000003</v>
      </c>
      <c r="L90" s="116">
        <f>VLOOKUP($A90+ROUND((COLUMN()-2)/24,5),АТС!$A$41:$F$784,6)+'Иные услуги '!$C$5+'РСТ РСО-А'!$I$6+'РСТ РСО-А'!$H$9</f>
        <v>3231.51</v>
      </c>
      <c r="M90" s="116">
        <f>VLOOKUP($A90+ROUND((COLUMN()-2)/24,5),АТС!$A$41:$F$784,6)+'Иные услуги '!$C$5+'РСТ РСО-А'!$I$6+'РСТ РСО-А'!$H$9</f>
        <v>3231.46</v>
      </c>
      <c r="N90" s="116">
        <f>VLOOKUP($A90+ROUND((COLUMN()-2)/24,5),АТС!$A$41:$F$784,6)+'Иные услуги '!$C$5+'РСТ РСО-А'!$I$6+'РСТ РСО-А'!$H$9</f>
        <v>3231.5600000000004</v>
      </c>
      <c r="O90" s="116">
        <f>VLOOKUP($A90+ROUND((COLUMN()-2)/24,5),АТС!$A$41:$F$784,6)+'Иные услуги '!$C$5+'РСТ РСО-А'!$I$6+'РСТ РСО-А'!$H$9</f>
        <v>3231.62</v>
      </c>
      <c r="P90" s="116">
        <f>VLOOKUP($A90+ROUND((COLUMN()-2)/24,5),АТС!$A$41:$F$784,6)+'Иные услуги '!$C$5+'РСТ РСО-А'!$I$6+'РСТ РСО-А'!$H$9</f>
        <v>3231.71</v>
      </c>
      <c r="Q90" s="116">
        <f>VLOOKUP($A90+ROUND((COLUMN()-2)/24,5),АТС!$A$41:$F$784,6)+'Иные услуги '!$C$5+'РСТ РСО-А'!$I$6+'РСТ РСО-А'!$H$9</f>
        <v>3231.6499999999996</v>
      </c>
      <c r="R90" s="116">
        <f>VLOOKUP($A90+ROUND((COLUMN()-2)/24,5),АТС!$A$41:$F$784,6)+'Иные услуги '!$C$5+'РСТ РСО-А'!$I$6+'РСТ РСО-А'!$H$9</f>
        <v>3231.2700000000004</v>
      </c>
      <c r="S90" s="116">
        <f>VLOOKUP($A90+ROUND((COLUMN()-2)/24,5),АТС!$A$41:$F$784,6)+'Иные услуги '!$C$5+'РСТ РСО-А'!$I$6+'РСТ РСО-А'!$H$9</f>
        <v>3231.6000000000004</v>
      </c>
      <c r="T90" s="116">
        <f>VLOOKUP($A90+ROUND((COLUMN()-2)/24,5),АТС!$A$41:$F$784,6)+'Иные услуги '!$C$5+'РСТ РСО-А'!$I$6+'РСТ РСО-А'!$H$9</f>
        <v>3231.01</v>
      </c>
      <c r="U90" s="116">
        <f>VLOOKUP($A90+ROUND((COLUMN()-2)/24,5),АТС!$A$41:$F$784,6)+'Иные услуги '!$C$5+'РСТ РСО-А'!$I$6+'РСТ РСО-А'!$H$9</f>
        <v>3278.3500000000004</v>
      </c>
      <c r="V90" s="116">
        <f>VLOOKUP($A90+ROUND((COLUMN()-2)/24,5),АТС!$A$41:$F$784,6)+'Иные услуги '!$C$5+'РСТ РСО-А'!$I$6+'РСТ РСО-А'!$H$9</f>
        <v>3263.5600000000004</v>
      </c>
      <c r="W90" s="116">
        <f>VLOOKUP($A90+ROUND((COLUMN()-2)/24,5),АТС!$A$41:$F$784,6)+'Иные услуги '!$C$5+'РСТ РСО-А'!$I$6+'РСТ РСО-А'!$H$9</f>
        <v>3231.08</v>
      </c>
      <c r="X90" s="116">
        <f>VLOOKUP($A90+ROUND((COLUMN()-2)/24,5),АТС!$A$41:$F$784,6)+'Иные услуги '!$C$5+'РСТ РСО-А'!$I$6+'РСТ РСО-А'!$H$9</f>
        <v>3450.3899999999994</v>
      </c>
      <c r="Y90" s="116">
        <f>VLOOKUP($A90+ROUND((COLUMN()-2)/24,5),АТС!$A$41:$F$784,6)+'Иные услуги '!$C$5+'РСТ РСО-А'!$I$6+'РСТ РСО-А'!$H$9</f>
        <v>3386.21</v>
      </c>
      <c r="AA90" s="66"/>
    </row>
    <row r="91" spans="1:27" x14ac:dyDescent="0.2">
      <c r="A91" s="65">
        <f t="shared" si="2"/>
        <v>43832</v>
      </c>
      <c r="B91" s="116">
        <f>VLOOKUP($A91+ROUND((COLUMN()-2)/24,5),АТС!$A$41:$F$784,6)+'Иные услуги '!$C$5+'РСТ РСО-А'!$I$6+'РСТ РСО-А'!$H$9</f>
        <v>3231.76</v>
      </c>
      <c r="C91" s="116">
        <f>VLOOKUP($A91+ROUND((COLUMN()-2)/24,5),АТС!$A$41:$F$784,6)+'Иные услуги '!$C$5+'РСТ РСО-А'!$I$6+'РСТ РСО-А'!$H$9</f>
        <v>3231.96</v>
      </c>
      <c r="D91" s="116">
        <f>VLOOKUP($A91+ROUND((COLUMN()-2)/24,5),АТС!$A$41:$F$784,6)+'Иные услуги '!$C$5+'РСТ РСО-А'!$I$6+'РСТ РСО-А'!$H$9</f>
        <v>3232.01</v>
      </c>
      <c r="E91" s="116">
        <f>VLOOKUP($A91+ROUND((COLUMN()-2)/24,5),АТС!$A$41:$F$784,6)+'Иные услуги '!$C$5+'РСТ РСО-А'!$I$6+'РСТ РСО-А'!$H$9</f>
        <v>3232.0600000000004</v>
      </c>
      <c r="F91" s="116">
        <f>VLOOKUP($A91+ROUND((COLUMN()-2)/24,5),АТС!$A$41:$F$784,6)+'Иные услуги '!$C$5+'РСТ РСО-А'!$I$6+'РСТ РСО-А'!$H$9</f>
        <v>3232.0600000000004</v>
      </c>
      <c r="G91" s="116">
        <f>VLOOKUP($A91+ROUND((COLUMN()-2)/24,5),АТС!$A$41:$F$784,6)+'Иные услуги '!$C$5+'РСТ РСО-А'!$I$6+'РСТ РСО-А'!$H$9</f>
        <v>3232.0299999999997</v>
      </c>
      <c r="H91" s="116">
        <f>VLOOKUP($A91+ROUND((COLUMN()-2)/24,5),АТС!$A$41:$F$784,6)+'Иные услуги '!$C$5+'РСТ РСО-А'!$I$6+'РСТ РСО-А'!$H$9</f>
        <v>3231.5299999999997</v>
      </c>
      <c r="I91" s="116">
        <f>VLOOKUP($A91+ROUND((COLUMN()-2)/24,5),АТС!$A$41:$F$784,6)+'Иные услуги '!$C$5+'РСТ РСО-А'!$I$6+'РСТ РСО-А'!$H$9</f>
        <v>3231.38</v>
      </c>
      <c r="J91" s="116">
        <f>VLOOKUP($A91+ROUND((COLUMN()-2)/24,5),АТС!$A$41:$F$784,6)+'Иные услуги '!$C$5+'РСТ РСО-А'!$I$6+'РСТ РСО-А'!$H$9</f>
        <v>3231.45</v>
      </c>
      <c r="K91" s="116">
        <f>VLOOKUP($A91+ROUND((COLUMN()-2)/24,5),АТС!$A$41:$F$784,6)+'Иные услуги '!$C$5+'РСТ РСО-А'!$I$6+'РСТ РСО-А'!$H$9</f>
        <v>3231.34</v>
      </c>
      <c r="L91" s="116">
        <f>VLOOKUP($A91+ROUND((COLUMN()-2)/24,5),АТС!$A$41:$F$784,6)+'Иные услуги '!$C$5+'РСТ РСО-А'!$I$6+'РСТ РСО-А'!$H$9</f>
        <v>3230.92</v>
      </c>
      <c r="M91" s="116">
        <f>VLOOKUP($A91+ROUND((COLUMN()-2)/24,5),АТС!$A$41:$F$784,6)+'Иные услуги '!$C$5+'РСТ РСО-А'!$I$6+'РСТ РСО-А'!$H$9</f>
        <v>3231.12</v>
      </c>
      <c r="N91" s="116">
        <f>VLOOKUP($A91+ROUND((COLUMN()-2)/24,5),АТС!$A$41:$F$784,6)+'Иные услуги '!$C$5+'РСТ РСО-А'!$I$6+'РСТ РСО-А'!$H$9</f>
        <v>3231.21</v>
      </c>
      <c r="O91" s="116">
        <f>VLOOKUP($A91+ROUND((COLUMN()-2)/24,5),АТС!$A$41:$F$784,6)+'Иные услуги '!$C$5+'РСТ РСО-А'!$I$6+'РСТ РСО-А'!$H$9</f>
        <v>3231.17</v>
      </c>
      <c r="P91" s="116">
        <f>VLOOKUP($A91+ROUND((COLUMN()-2)/24,5),АТС!$A$41:$F$784,6)+'Иные услуги '!$C$5+'РСТ РСО-А'!$I$6+'РСТ РСО-А'!$H$9</f>
        <v>3231.1800000000003</v>
      </c>
      <c r="Q91" s="116">
        <f>VLOOKUP($A91+ROUND((COLUMN()-2)/24,5),АТС!$A$41:$F$784,6)+'Иные услуги '!$C$5+'РСТ РСО-А'!$I$6+'РСТ РСО-А'!$H$9</f>
        <v>3231.59</v>
      </c>
      <c r="R91" s="116">
        <f>VLOOKUP($A91+ROUND((COLUMN()-2)/24,5),АТС!$A$41:$F$784,6)+'Иные услуги '!$C$5+'РСТ РСО-А'!$I$6+'РСТ РСО-А'!$H$9</f>
        <v>3231.1499999999996</v>
      </c>
      <c r="S91" s="116">
        <f>VLOOKUP($A91+ROUND((COLUMN()-2)/24,5),АТС!$A$41:$F$784,6)+'Иные услуги '!$C$5+'РСТ РСО-А'!$I$6+'РСТ РСО-А'!$H$9</f>
        <v>3328.5</v>
      </c>
      <c r="T91" s="116">
        <f>VLOOKUP($A91+ROUND((COLUMN()-2)/24,5),АТС!$A$41:$F$784,6)+'Иные услуги '!$C$5+'РСТ РСО-А'!$I$6+'РСТ РСО-А'!$H$9</f>
        <v>3229.99</v>
      </c>
      <c r="U91" s="116">
        <f>VLOOKUP($A91+ROUND((COLUMN()-2)/24,5),АТС!$A$41:$F$784,6)+'Иные услуги '!$C$5+'РСТ РСО-А'!$I$6+'РСТ РСО-А'!$H$9</f>
        <v>3230.05</v>
      </c>
      <c r="V91" s="116">
        <f>VLOOKUP($A91+ROUND((COLUMN()-2)/24,5),АТС!$A$41:$F$784,6)+'Иные услуги '!$C$5+'РСТ РСО-А'!$I$6+'РСТ РСО-А'!$H$9</f>
        <v>3230.05</v>
      </c>
      <c r="W91" s="116">
        <f>VLOOKUP($A91+ROUND((COLUMN()-2)/24,5),АТС!$A$41:$F$784,6)+'Иные услуги '!$C$5+'РСТ РСО-А'!$I$6+'РСТ РСО-А'!$H$9</f>
        <v>3230.1000000000004</v>
      </c>
      <c r="X91" s="116">
        <f>VLOOKUP($A91+ROUND((COLUMN()-2)/24,5),АТС!$A$41:$F$784,6)+'Иные услуги '!$C$5+'РСТ РСО-А'!$I$6+'РСТ РСО-А'!$H$9</f>
        <v>3569.01</v>
      </c>
      <c r="Y91" s="116">
        <f>VLOOKUP($A91+ROUND((COLUMN()-2)/24,5),АТС!$A$41:$F$784,6)+'Иные услуги '!$C$5+'РСТ РСО-А'!$I$6+'РСТ РСО-А'!$H$9</f>
        <v>3325.6899999999996</v>
      </c>
    </row>
    <row r="92" spans="1:27" x14ac:dyDescent="0.2">
      <c r="A92" s="65">
        <f t="shared" si="2"/>
        <v>43833</v>
      </c>
      <c r="B92" s="116">
        <f>VLOOKUP($A92+ROUND((COLUMN()-2)/24,5),АТС!$A$41:$F$784,6)+'Иные услуги '!$C$5+'РСТ РСО-А'!$I$6+'РСТ РСО-А'!$H$9</f>
        <v>3241.76</v>
      </c>
      <c r="C92" s="116">
        <f>VLOOKUP($A92+ROUND((COLUMN()-2)/24,5),АТС!$A$41:$F$784,6)+'Иные услуги '!$C$5+'РСТ РСО-А'!$I$6+'РСТ РСО-А'!$H$9</f>
        <v>3231.9399999999996</v>
      </c>
      <c r="D92" s="116">
        <f>VLOOKUP($A92+ROUND((COLUMN()-2)/24,5),АТС!$A$41:$F$784,6)+'Иные услуги '!$C$5+'РСТ РСО-А'!$I$6+'РСТ РСО-А'!$H$9</f>
        <v>3232.09</v>
      </c>
      <c r="E92" s="116">
        <f>VLOOKUP($A92+ROUND((COLUMN()-2)/24,5),АТС!$A$41:$F$784,6)+'Иные услуги '!$C$5+'РСТ РСО-А'!$I$6+'РСТ РСО-А'!$H$9</f>
        <v>3232.1099999999997</v>
      </c>
      <c r="F92" s="116">
        <f>VLOOKUP($A92+ROUND((COLUMN()-2)/24,5),АТС!$A$41:$F$784,6)+'Иные услуги '!$C$5+'РСТ РСО-А'!$I$6+'РСТ РСО-А'!$H$9</f>
        <v>3232.1000000000004</v>
      </c>
      <c r="G92" s="116">
        <f>VLOOKUP($A92+ROUND((COLUMN()-2)/24,5),АТС!$A$41:$F$784,6)+'Иные услуги '!$C$5+'РСТ РСО-А'!$I$6+'РСТ РСО-А'!$H$9</f>
        <v>3232.08</v>
      </c>
      <c r="H92" s="116">
        <f>VLOOKUP($A92+ROUND((COLUMN()-2)/24,5),АТС!$A$41:$F$784,6)+'Иные услуги '!$C$5+'РСТ РСО-А'!$I$6+'РСТ РСО-А'!$H$9</f>
        <v>3231.54</v>
      </c>
      <c r="I92" s="116">
        <f>VLOOKUP($A92+ROUND((COLUMN()-2)/24,5),АТС!$A$41:$F$784,6)+'Иные услуги '!$C$5+'РСТ РСО-А'!$I$6+'РСТ РСО-А'!$H$9</f>
        <v>3231.3900000000003</v>
      </c>
      <c r="J92" s="116">
        <f>VLOOKUP($A92+ROUND((COLUMN()-2)/24,5),АТС!$A$41:$F$784,6)+'Иные услуги '!$C$5+'РСТ РСО-А'!$I$6+'РСТ РСО-А'!$H$9</f>
        <v>3231.38</v>
      </c>
      <c r="K92" s="116">
        <f>VLOOKUP($A92+ROUND((COLUMN()-2)/24,5),АТС!$A$41:$F$784,6)+'Иные услуги '!$C$5+'РСТ РСО-А'!$I$6+'РСТ РСО-А'!$H$9</f>
        <v>3231.37</v>
      </c>
      <c r="L92" s="116">
        <f>VLOOKUP($A92+ROUND((COLUMN()-2)/24,5),АТС!$A$41:$F$784,6)+'Иные услуги '!$C$5+'РСТ РСО-А'!$I$6+'РСТ РСО-А'!$H$9</f>
        <v>3231.4799999999996</v>
      </c>
      <c r="M92" s="116">
        <f>VLOOKUP($A92+ROUND((COLUMN()-2)/24,5),АТС!$A$41:$F$784,6)+'Иные услуги '!$C$5+'РСТ РСО-А'!$I$6+'РСТ РСО-А'!$H$9</f>
        <v>3231.59</v>
      </c>
      <c r="N92" s="116">
        <f>VLOOKUP($A92+ROUND((COLUMN()-2)/24,5),АТС!$A$41:$F$784,6)+'Иные услуги '!$C$5+'РСТ РСО-А'!$I$6+'РСТ РСО-А'!$H$9</f>
        <v>3231.6099999999997</v>
      </c>
      <c r="O92" s="116">
        <f>VLOOKUP($A92+ROUND((COLUMN()-2)/24,5),АТС!$A$41:$F$784,6)+'Иные услуги '!$C$5+'РСТ РСО-А'!$I$6+'РСТ РСО-А'!$H$9</f>
        <v>3231.6400000000003</v>
      </c>
      <c r="P92" s="116">
        <f>VLOOKUP($A92+ROUND((COLUMN()-2)/24,5),АТС!$A$41:$F$784,6)+'Иные услуги '!$C$5+'РСТ РСО-А'!$I$6+'РСТ РСО-А'!$H$9</f>
        <v>3231.71</v>
      </c>
      <c r="Q92" s="116">
        <f>VLOOKUP($A92+ROUND((COLUMN()-2)/24,5),АТС!$A$41:$F$784,6)+'Иные услуги '!$C$5+'РСТ РСО-А'!$I$6+'РСТ РСО-А'!$H$9</f>
        <v>3231.6400000000003</v>
      </c>
      <c r="R92" s="116">
        <f>VLOOKUP($A92+ROUND((COLUMN()-2)/24,5),АТС!$A$41:$F$784,6)+'Иные услуги '!$C$5+'РСТ РСО-А'!$I$6+'РСТ РСО-А'!$H$9</f>
        <v>3257.29</v>
      </c>
      <c r="S92" s="116">
        <f>VLOOKUP($A92+ROUND((COLUMN()-2)/24,5),АТС!$A$41:$F$784,6)+'Иные услуги '!$C$5+'РСТ РСО-А'!$I$6+'РСТ РСО-А'!$H$9</f>
        <v>3320.74</v>
      </c>
      <c r="T92" s="116">
        <f>VLOOKUP($A92+ROUND((COLUMN()-2)/24,5),АТС!$A$41:$F$784,6)+'Иные услуги '!$C$5+'РСТ РСО-А'!$I$6+'РСТ РСО-А'!$H$9</f>
        <v>3230.5600000000004</v>
      </c>
      <c r="U92" s="116">
        <f>VLOOKUP($A92+ROUND((COLUMN()-2)/24,5),АТС!$A$41:$F$784,6)+'Иные услуги '!$C$5+'РСТ РСО-А'!$I$6+'РСТ РСО-А'!$H$9</f>
        <v>3230.67</v>
      </c>
      <c r="V92" s="116">
        <f>VLOOKUP($A92+ROUND((COLUMN()-2)/24,5),АТС!$A$41:$F$784,6)+'Иные услуги '!$C$5+'РСТ РСО-А'!$I$6+'РСТ РСО-А'!$H$9</f>
        <v>3230.6499999999996</v>
      </c>
      <c r="W92" s="116">
        <f>VLOOKUP($A92+ROUND((COLUMN()-2)/24,5),АТС!$A$41:$F$784,6)+'Иные услуги '!$C$5+'РСТ РСО-А'!$I$6+'РСТ РСО-А'!$H$9</f>
        <v>3230.8100000000004</v>
      </c>
      <c r="X92" s="116">
        <f>VLOOKUP($A92+ROUND((COLUMN()-2)/24,5),АТС!$A$41:$F$784,6)+'Иные услуги '!$C$5+'РСТ РСО-А'!$I$6+'РСТ РСО-А'!$H$9</f>
        <v>3402.96</v>
      </c>
      <c r="Y92" s="116">
        <f>VLOOKUP($A92+ROUND((COLUMN()-2)/24,5),АТС!$A$41:$F$784,6)+'Иные услуги '!$C$5+'РСТ РСО-А'!$I$6+'РСТ РСО-А'!$H$9</f>
        <v>3312.84</v>
      </c>
    </row>
    <row r="93" spans="1:27" x14ac:dyDescent="0.2">
      <c r="A93" s="65">
        <f t="shared" si="2"/>
        <v>43834</v>
      </c>
      <c r="B93" s="116">
        <f>VLOOKUP($A93+ROUND((COLUMN()-2)/24,5),АТС!$A$41:$F$784,6)+'Иные услуги '!$C$5+'РСТ РСО-А'!$I$6+'РСТ РСО-А'!$H$9</f>
        <v>3241.95</v>
      </c>
      <c r="C93" s="116">
        <f>VLOOKUP($A93+ROUND((COLUMN()-2)/24,5),АТС!$A$41:$F$784,6)+'Иные услуги '!$C$5+'РСТ РСО-А'!$I$6+'РСТ РСО-А'!$H$9</f>
        <v>3232</v>
      </c>
      <c r="D93" s="116">
        <f>VLOOKUP($A93+ROUND((COLUMN()-2)/24,5),АТС!$A$41:$F$784,6)+'Иные услуги '!$C$5+'РСТ РСО-А'!$I$6+'РСТ РСО-А'!$H$9</f>
        <v>3232.08</v>
      </c>
      <c r="E93" s="116">
        <f>VLOOKUP($A93+ROUND((COLUMN()-2)/24,5),АТС!$A$41:$F$784,6)+'Иные услуги '!$C$5+'РСТ РСО-А'!$I$6+'РСТ РСО-А'!$H$9</f>
        <v>3232.1000000000004</v>
      </c>
      <c r="F93" s="116">
        <f>VLOOKUP($A93+ROUND((COLUMN()-2)/24,5),АТС!$A$41:$F$784,6)+'Иные услуги '!$C$5+'РСТ РСО-А'!$I$6+'РСТ РСО-А'!$H$9</f>
        <v>3232.09</v>
      </c>
      <c r="G93" s="116">
        <f>VLOOKUP($A93+ROUND((COLUMN()-2)/24,5),АТС!$A$41:$F$784,6)+'Иные услуги '!$C$5+'РСТ РСО-А'!$I$6+'РСТ РСО-А'!$H$9</f>
        <v>3232.0600000000004</v>
      </c>
      <c r="H93" s="116">
        <f>VLOOKUP($A93+ROUND((COLUMN()-2)/24,5),АТС!$A$41:$F$784,6)+'Иные услуги '!$C$5+'РСТ РСО-А'!$I$6+'РСТ РСО-А'!$H$9</f>
        <v>3231.5</v>
      </c>
      <c r="I93" s="116">
        <f>VLOOKUP($A93+ROUND((COLUMN()-2)/24,5),АТС!$A$41:$F$784,6)+'Иные услуги '!$C$5+'РСТ РСО-А'!$I$6+'РСТ РСО-А'!$H$9</f>
        <v>3231.33</v>
      </c>
      <c r="J93" s="116">
        <f>VLOOKUP($A93+ROUND((COLUMN()-2)/24,5),АТС!$A$41:$F$784,6)+'Иные услуги '!$C$5+'РСТ РСО-А'!$I$6+'РСТ РСО-А'!$H$9</f>
        <v>3231.38</v>
      </c>
      <c r="K93" s="116">
        <f>VLOOKUP($A93+ROUND((COLUMN()-2)/24,5),АТС!$A$41:$F$784,6)+'Иные услуги '!$C$5+'РСТ РСО-А'!$I$6+'РСТ РСО-А'!$H$9</f>
        <v>3231.3900000000003</v>
      </c>
      <c r="L93" s="116">
        <f>VLOOKUP($A93+ROUND((COLUMN()-2)/24,5),АТС!$A$41:$F$784,6)+'Иные услуги '!$C$5+'РСТ РСО-А'!$I$6+'РСТ РСО-А'!$H$9</f>
        <v>3231.51</v>
      </c>
      <c r="M93" s="116">
        <f>VLOOKUP($A93+ROUND((COLUMN()-2)/24,5),АТС!$A$41:$F$784,6)+'Иные услуги '!$C$5+'РСТ РСО-А'!$I$6+'РСТ РСО-А'!$H$9</f>
        <v>3231.5699999999997</v>
      </c>
      <c r="N93" s="116">
        <f>VLOOKUP($A93+ROUND((COLUMN()-2)/24,5),АТС!$A$41:$F$784,6)+'Иные услуги '!$C$5+'РСТ РСО-А'!$I$6+'РСТ РСО-А'!$H$9</f>
        <v>3231.62</v>
      </c>
      <c r="O93" s="116">
        <f>VLOOKUP($A93+ROUND((COLUMN()-2)/24,5),АТС!$A$41:$F$784,6)+'Иные услуги '!$C$5+'РСТ РСО-А'!$I$6+'РСТ РСО-А'!$H$9</f>
        <v>3231.62</v>
      </c>
      <c r="P93" s="116">
        <f>VLOOKUP($A93+ROUND((COLUMN()-2)/24,5),АТС!$A$41:$F$784,6)+'Иные услуги '!$C$5+'РСТ РСО-А'!$I$6+'РСТ РСО-А'!$H$9</f>
        <v>3231.6800000000003</v>
      </c>
      <c r="Q93" s="116">
        <f>VLOOKUP($A93+ROUND((COLUMN()-2)/24,5),АТС!$A$41:$F$784,6)+'Иные услуги '!$C$5+'РСТ РСО-А'!$I$6+'РСТ РСО-А'!$H$9</f>
        <v>3231.6099999999997</v>
      </c>
      <c r="R93" s="116">
        <f>VLOOKUP($A93+ROUND((COLUMN()-2)/24,5),АТС!$A$41:$F$784,6)+'Иные услуги '!$C$5+'РСТ РСО-А'!$I$6+'РСТ РСО-А'!$H$9</f>
        <v>3258.74</v>
      </c>
      <c r="S93" s="116">
        <f>VLOOKUP($A93+ROUND((COLUMN()-2)/24,5),АТС!$A$41:$F$784,6)+'Иные услуги '!$C$5+'РСТ РСО-А'!$I$6+'РСТ РСО-А'!$H$9</f>
        <v>3322.1399999999994</v>
      </c>
      <c r="T93" s="116">
        <f>VLOOKUP($A93+ROUND((COLUMN()-2)/24,5),АТС!$A$41:$F$784,6)+'Иные услуги '!$C$5+'РСТ РСО-А'!$I$6+'РСТ РСО-А'!$H$9</f>
        <v>3230.5699999999997</v>
      </c>
      <c r="U93" s="116">
        <f>VLOOKUP($A93+ROUND((COLUMN()-2)/24,5),АТС!$A$41:$F$784,6)+'Иные услуги '!$C$5+'РСТ РСО-А'!$I$6+'РСТ РСО-А'!$H$9</f>
        <v>3230.5</v>
      </c>
      <c r="V93" s="116">
        <f>VLOOKUP($A93+ROUND((COLUMN()-2)/24,5),АТС!$A$41:$F$784,6)+'Иные услуги '!$C$5+'РСТ РСО-А'!$I$6+'РСТ РСО-А'!$H$9</f>
        <v>3230.6000000000004</v>
      </c>
      <c r="W93" s="116">
        <f>VLOOKUP($A93+ROUND((COLUMN()-2)/24,5),АТС!$A$41:$F$784,6)+'Иные услуги '!$C$5+'РСТ РСО-А'!$I$6+'РСТ РСО-А'!$H$9</f>
        <v>3230.74</v>
      </c>
      <c r="X93" s="116">
        <f>VLOOKUP($A93+ROUND((COLUMN()-2)/24,5),АТС!$A$41:$F$784,6)+'Иные услуги '!$C$5+'РСТ РСО-А'!$I$6+'РСТ РСО-А'!$H$9</f>
        <v>3409.01</v>
      </c>
      <c r="Y93" s="116">
        <f>VLOOKUP($A93+ROUND((COLUMN()-2)/24,5),АТС!$A$41:$F$784,6)+'Иные услуги '!$C$5+'РСТ РСО-А'!$I$6+'РСТ РСО-А'!$H$9</f>
        <v>3314.6800000000003</v>
      </c>
    </row>
    <row r="94" spans="1:27" x14ac:dyDescent="0.2">
      <c r="A94" s="65">
        <f t="shared" si="2"/>
        <v>43835</v>
      </c>
      <c r="B94" s="116">
        <f>VLOOKUP($A94+ROUND((COLUMN()-2)/24,5),АТС!$A$41:$F$784,6)+'Иные услуги '!$C$5+'РСТ РСО-А'!$I$6+'РСТ РСО-А'!$H$9</f>
        <v>3241.8199999999997</v>
      </c>
      <c r="C94" s="116">
        <f>VLOOKUP($A94+ROUND((COLUMN()-2)/24,5),АТС!$A$41:$F$784,6)+'Иные услуги '!$C$5+'РСТ РСО-А'!$I$6+'РСТ РСО-А'!$H$9</f>
        <v>3231.99</v>
      </c>
      <c r="D94" s="116">
        <f>VLOOKUP($A94+ROUND((COLUMN()-2)/24,5),АТС!$A$41:$F$784,6)+'Иные услуги '!$C$5+'РСТ РСО-А'!$I$6+'РСТ РСО-А'!$H$9</f>
        <v>3232.09</v>
      </c>
      <c r="E94" s="116">
        <f>VLOOKUP($A94+ROUND((COLUMN()-2)/24,5),АТС!$A$41:$F$784,6)+'Иные услуги '!$C$5+'РСТ РСО-А'!$I$6+'РСТ РСО-А'!$H$9</f>
        <v>3232.1000000000004</v>
      </c>
      <c r="F94" s="116">
        <f>VLOOKUP($A94+ROUND((COLUMN()-2)/24,5),АТС!$A$41:$F$784,6)+'Иные услуги '!$C$5+'РСТ РСО-А'!$I$6+'РСТ РСО-А'!$H$9</f>
        <v>3232.1000000000004</v>
      </c>
      <c r="G94" s="116">
        <f>VLOOKUP($A94+ROUND((COLUMN()-2)/24,5),АТС!$A$41:$F$784,6)+'Иные услуги '!$C$5+'РСТ РСО-А'!$I$6+'РСТ РСО-А'!$H$9</f>
        <v>3232.0699999999997</v>
      </c>
      <c r="H94" s="116">
        <f>VLOOKUP($A94+ROUND((COLUMN()-2)/24,5),АТС!$A$41:$F$784,6)+'Иные услуги '!$C$5+'РСТ РСО-А'!$I$6+'РСТ РСО-А'!$H$9</f>
        <v>3231.51</v>
      </c>
      <c r="I94" s="116">
        <f>VLOOKUP($A94+ROUND((COLUMN()-2)/24,5),АТС!$A$41:$F$784,6)+'Иные услуги '!$C$5+'РСТ РСО-А'!$I$6+'РСТ РСО-А'!$H$9</f>
        <v>3231.34</v>
      </c>
      <c r="J94" s="116">
        <f>VLOOKUP($A94+ROUND((COLUMN()-2)/24,5),АТС!$A$41:$F$784,6)+'Иные услуги '!$C$5+'РСТ РСО-А'!$I$6+'РСТ РСО-А'!$H$9</f>
        <v>3231.3900000000003</v>
      </c>
      <c r="K94" s="116">
        <f>VLOOKUP($A94+ROUND((COLUMN()-2)/24,5),АТС!$A$41:$F$784,6)+'Иные услуги '!$C$5+'РСТ РСО-А'!$I$6+'РСТ РСО-А'!$H$9</f>
        <v>3231.34</v>
      </c>
      <c r="L94" s="116">
        <f>VLOOKUP($A94+ROUND((COLUMN()-2)/24,5),АТС!$A$41:$F$784,6)+'Иные услуги '!$C$5+'РСТ РСО-А'!$I$6+'РСТ РСО-А'!$H$9</f>
        <v>3231.49</v>
      </c>
      <c r="M94" s="116">
        <f>VLOOKUP($A94+ROUND((COLUMN()-2)/24,5),АТС!$A$41:$F$784,6)+'Иные услуги '!$C$5+'РСТ РСО-А'!$I$6+'РСТ РСО-А'!$H$9</f>
        <v>3231.54</v>
      </c>
      <c r="N94" s="116">
        <f>VLOOKUP($A94+ROUND((COLUMN()-2)/24,5),АТС!$A$41:$F$784,6)+'Иные услуги '!$C$5+'РСТ РСО-А'!$I$6+'РСТ РСО-А'!$H$9</f>
        <v>3231.5699999999997</v>
      </c>
      <c r="O94" s="116">
        <f>VLOOKUP($A94+ROUND((COLUMN()-2)/24,5),АТС!$A$41:$F$784,6)+'Иные услуги '!$C$5+'РСТ РСО-А'!$I$6+'РСТ РСО-А'!$H$9</f>
        <v>3231.55</v>
      </c>
      <c r="P94" s="116">
        <f>VLOOKUP($A94+ROUND((COLUMN()-2)/24,5),АТС!$A$41:$F$784,6)+'Иные услуги '!$C$5+'РСТ РСО-А'!$I$6+'РСТ РСО-А'!$H$9</f>
        <v>3231.6099999999997</v>
      </c>
      <c r="Q94" s="116">
        <f>VLOOKUP($A94+ROUND((COLUMN()-2)/24,5),АТС!$A$41:$F$784,6)+'Иные услуги '!$C$5+'РСТ РСО-А'!$I$6+'РСТ РСО-А'!$H$9</f>
        <v>3231.5200000000004</v>
      </c>
      <c r="R94" s="116">
        <f>VLOOKUP($A94+ROUND((COLUMN()-2)/24,5),АТС!$A$41:$F$784,6)+'Иные услуги '!$C$5+'РСТ РСО-А'!$I$6+'РСТ РСО-А'!$H$9</f>
        <v>3255.7299999999996</v>
      </c>
      <c r="S94" s="116">
        <f>VLOOKUP($A94+ROUND((COLUMN()-2)/24,5),АТС!$A$41:$F$784,6)+'Иные услуги '!$C$5+'РСТ РСО-А'!$I$6+'РСТ РСО-А'!$H$9</f>
        <v>3321.9399999999996</v>
      </c>
      <c r="T94" s="116">
        <f>VLOOKUP($A94+ROUND((COLUMN()-2)/24,5),АТС!$A$41:$F$784,6)+'Иные услуги '!$C$5+'РСТ РСО-А'!$I$6+'РСТ РСО-А'!$H$9</f>
        <v>3230.4399999999996</v>
      </c>
      <c r="U94" s="116">
        <f>VLOOKUP($A94+ROUND((COLUMN()-2)/24,5),АТС!$A$41:$F$784,6)+'Иные услуги '!$C$5+'РСТ РСО-А'!$I$6+'РСТ РСО-А'!$H$9</f>
        <v>3230.5600000000004</v>
      </c>
      <c r="V94" s="116">
        <f>VLOOKUP($A94+ROUND((COLUMN()-2)/24,5),АТС!$A$41:$F$784,6)+'Иные услуги '!$C$5+'РСТ РСО-А'!$I$6+'РСТ РСО-А'!$H$9</f>
        <v>3230.4700000000003</v>
      </c>
      <c r="W94" s="116">
        <f>VLOOKUP($A94+ROUND((COLUMN()-2)/24,5),АТС!$A$41:$F$784,6)+'Иные услуги '!$C$5+'РСТ РСО-А'!$I$6+'РСТ РСО-А'!$H$9</f>
        <v>3230.62</v>
      </c>
      <c r="X94" s="116">
        <f>VLOOKUP($A94+ROUND((COLUMN()-2)/24,5),АТС!$A$41:$F$784,6)+'Иные услуги '!$C$5+'РСТ РСО-А'!$I$6+'РСТ РСО-А'!$H$9</f>
        <v>3407.0999999999995</v>
      </c>
      <c r="Y94" s="116">
        <f>VLOOKUP($A94+ROUND((COLUMN()-2)/24,5),АТС!$A$41:$F$784,6)+'Иные услуги '!$C$5+'РСТ РСО-А'!$I$6+'РСТ РСО-А'!$H$9</f>
        <v>3311.96</v>
      </c>
    </row>
    <row r="95" spans="1:27" x14ac:dyDescent="0.2">
      <c r="A95" s="65">
        <f t="shared" si="2"/>
        <v>43836</v>
      </c>
      <c r="B95" s="116">
        <f>VLOOKUP($A95+ROUND((COLUMN()-2)/24,5),АТС!$A$41:$F$784,6)+'Иные услуги '!$C$5+'РСТ РСО-А'!$I$6+'РСТ РСО-А'!$H$9</f>
        <v>3241.41</v>
      </c>
      <c r="C95" s="116">
        <f>VLOOKUP($A95+ROUND((COLUMN()-2)/24,5),АТС!$A$41:$F$784,6)+'Иные услуги '!$C$5+'РСТ РСО-А'!$I$6+'РСТ РСО-А'!$H$9</f>
        <v>3232.01</v>
      </c>
      <c r="D95" s="116">
        <f>VLOOKUP($A95+ROUND((COLUMN()-2)/24,5),АТС!$A$41:$F$784,6)+'Иные услуги '!$C$5+'РСТ РСО-А'!$I$6+'РСТ РСО-А'!$H$9</f>
        <v>3232.09</v>
      </c>
      <c r="E95" s="116">
        <f>VLOOKUP($A95+ROUND((COLUMN()-2)/24,5),АТС!$A$41:$F$784,6)+'Иные услуги '!$C$5+'РСТ РСО-А'!$I$6+'РСТ РСО-А'!$H$9</f>
        <v>3232.1000000000004</v>
      </c>
      <c r="F95" s="116">
        <f>VLOOKUP($A95+ROUND((COLUMN()-2)/24,5),АТС!$A$41:$F$784,6)+'Иные услуги '!$C$5+'РСТ РСО-А'!$I$6+'РСТ РСО-А'!$H$9</f>
        <v>3232.1000000000004</v>
      </c>
      <c r="G95" s="116">
        <f>VLOOKUP($A95+ROUND((COLUMN()-2)/24,5),АТС!$A$41:$F$784,6)+'Иные услуги '!$C$5+'РСТ РСО-А'!$I$6+'РСТ РСО-А'!$H$9</f>
        <v>3232.09</v>
      </c>
      <c r="H95" s="116">
        <f>VLOOKUP($A95+ROUND((COLUMN()-2)/24,5),АТС!$A$41:$F$784,6)+'Иные услуги '!$C$5+'РСТ РСО-А'!$I$6+'РСТ РСО-А'!$H$9</f>
        <v>3231.5600000000004</v>
      </c>
      <c r="I95" s="116">
        <f>VLOOKUP($A95+ROUND((COLUMN()-2)/24,5),АТС!$A$41:$F$784,6)+'Иные услуги '!$C$5+'РСТ РСО-А'!$I$6+'РСТ РСО-А'!$H$9</f>
        <v>3231.3999999999996</v>
      </c>
      <c r="J95" s="116">
        <f>VLOOKUP($A95+ROUND((COLUMN()-2)/24,5),АТС!$A$41:$F$784,6)+'Иные услуги '!$C$5+'РСТ РСО-А'!$I$6+'РСТ РСО-А'!$H$9</f>
        <v>3231.41</v>
      </c>
      <c r="K95" s="116">
        <f>VLOOKUP($A95+ROUND((COLUMN()-2)/24,5),АТС!$A$41:$F$784,6)+'Иные услуги '!$C$5+'РСТ РСО-А'!$I$6+'РСТ РСО-А'!$H$9</f>
        <v>3231.3900000000003</v>
      </c>
      <c r="L95" s="116">
        <f>VLOOKUP($A95+ROUND((COLUMN()-2)/24,5),АТС!$A$41:$F$784,6)+'Иные услуги '!$C$5+'РСТ РСО-А'!$I$6+'РСТ РСО-А'!$H$9</f>
        <v>3231.4300000000003</v>
      </c>
      <c r="M95" s="116">
        <f>VLOOKUP($A95+ROUND((COLUMN()-2)/24,5),АТС!$A$41:$F$784,6)+'Иные услуги '!$C$5+'РСТ РСО-А'!$I$6+'РСТ РСО-А'!$H$9</f>
        <v>3231.4700000000003</v>
      </c>
      <c r="N95" s="116">
        <f>VLOOKUP($A95+ROUND((COLUMN()-2)/24,5),АТС!$A$41:$F$784,6)+'Иные услуги '!$C$5+'РСТ РСО-А'!$I$6+'РСТ РСО-А'!$H$9</f>
        <v>3231.49</v>
      </c>
      <c r="O95" s="116">
        <f>VLOOKUP($A95+ROUND((COLUMN()-2)/24,5),АТС!$A$41:$F$784,6)+'Иные услуги '!$C$5+'РСТ РСО-А'!$I$6+'РСТ РСО-А'!$H$9</f>
        <v>3231.5200000000004</v>
      </c>
      <c r="P95" s="116">
        <f>VLOOKUP($A95+ROUND((COLUMN()-2)/24,5),АТС!$A$41:$F$784,6)+'Иные услуги '!$C$5+'РСТ РСО-А'!$I$6+'РСТ РСО-А'!$H$9</f>
        <v>3231.6000000000004</v>
      </c>
      <c r="Q95" s="116">
        <f>VLOOKUP($A95+ROUND((COLUMN()-2)/24,5),АТС!$A$41:$F$784,6)+'Иные услуги '!$C$5+'РСТ РСО-А'!$I$6+'РСТ РСО-А'!$H$9</f>
        <v>3231.54</v>
      </c>
      <c r="R95" s="116">
        <f>VLOOKUP($A95+ROUND((COLUMN()-2)/24,5),АТС!$A$41:$F$784,6)+'Иные услуги '!$C$5+'РСТ РСО-А'!$I$6+'РСТ РСО-А'!$H$9</f>
        <v>3231.24</v>
      </c>
      <c r="S95" s="116">
        <f>VLOOKUP($A95+ROUND((COLUMN()-2)/24,5),АТС!$A$41:$F$784,6)+'Иные услуги '!$C$5+'РСТ РСО-А'!$I$6+'РСТ РСО-А'!$H$9</f>
        <v>3321.2299999999996</v>
      </c>
      <c r="T95" s="116">
        <f>VLOOKUP($A95+ROUND((COLUMN()-2)/24,5),АТС!$A$41:$F$784,6)+'Иные услуги '!$C$5+'РСТ РСО-А'!$I$6+'РСТ РСО-А'!$H$9</f>
        <v>3230.51</v>
      </c>
      <c r="U95" s="116">
        <f>VLOOKUP($A95+ROUND((COLUMN()-2)/24,5),АТС!$A$41:$F$784,6)+'Иные услуги '!$C$5+'РСТ РСО-А'!$I$6+'РСТ РСО-А'!$H$9</f>
        <v>3230.5200000000004</v>
      </c>
      <c r="V95" s="116">
        <f>VLOOKUP($A95+ROUND((COLUMN()-2)/24,5),АТС!$A$41:$F$784,6)+'Иные услуги '!$C$5+'РСТ РСО-А'!$I$6+'РСТ РСО-А'!$H$9</f>
        <v>3230.46</v>
      </c>
      <c r="W95" s="116">
        <f>VLOOKUP($A95+ROUND((COLUMN()-2)/24,5),АТС!$A$41:$F$784,6)+'Иные услуги '!$C$5+'РСТ РСО-А'!$I$6+'РСТ РСО-А'!$H$9</f>
        <v>3230.62</v>
      </c>
      <c r="X95" s="116">
        <f>VLOOKUP($A95+ROUND((COLUMN()-2)/24,5),АТС!$A$41:$F$784,6)+'Иные услуги '!$C$5+'РСТ РСО-А'!$I$6+'РСТ РСО-А'!$H$9</f>
        <v>3409.38</v>
      </c>
      <c r="Y95" s="116">
        <f>VLOOKUP($A95+ROUND((COLUMN()-2)/24,5),АТС!$A$41:$F$784,6)+'Иные услуги '!$C$5+'РСТ РСО-А'!$I$6+'РСТ РСО-А'!$H$9</f>
        <v>3312.92</v>
      </c>
    </row>
    <row r="96" spans="1:27" x14ac:dyDescent="0.2">
      <c r="A96" s="65">
        <f t="shared" si="2"/>
        <v>43837</v>
      </c>
      <c r="B96" s="116">
        <f>VLOOKUP($A96+ROUND((COLUMN()-2)/24,5),АТС!$A$41:$F$784,6)+'Иные услуги '!$C$5+'РСТ РСО-А'!$I$6+'РСТ РСО-А'!$H$9</f>
        <v>3241.38</v>
      </c>
      <c r="C96" s="116">
        <f>VLOOKUP($A96+ROUND((COLUMN()-2)/24,5),АТС!$A$41:$F$784,6)+'Иные услуги '!$C$5+'РСТ РСО-А'!$I$6+'РСТ РСО-А'!$H$9</f>
        <v>3231.9799999999996</v>
      </c>
      <c r="D96" s="116">
        <f>VLOOKUP($A96+ROUND((COLUMN()-2)/24,5),АТС!$A$41:$F$784,6)+'Иные услуги '!$C$5+'РСТ РСО-А'!$I$6+'РСТ РСО-А'!$H$9</f>
        <v>3232.0699999999997</v>
      </c>
      <c r="E96" s="116">
        <f>VLOOKUP($A96+ROUND((COLUMN()-2)/24,5),АТС!$A$41:$F$784,6)+'Иные услуги '!$C$5+'РСТ РСО-А'!$I$6+'РСТ РСО-А'!$H$9</f>
        <v>3232.09</v>
      </c>
      <c r="F96" s="116">
        <f>VLOOKUP($A96+ROUND((COLUMN()-2)/24,5),АТС!$A$41:$F$784,6)+'Иные услуги '!$C$5+'РСТ РСО-А'!$I$6+'РСТ РСО-А'!$H$9</f>
        <v>3232.1000000000004</v>
      </c>
      <c r="G96" s="116">
        <f>VLOOKUP($A96+ROUND((COLUMN()-2)/24,5),АТС!$A$41:$F$784,6)+'Иные услуги '!$C$5+'РСТ РСО-А'!$I$6+'РСТ РСО-А'!$H$9</f>
        <v>3232.0600000000004</v>
      </c>
      <c r="H96" s="116">
        <f>VLOOKUP($A96+ROUND((COLUMN()-2)/24,5),АТС!$A$41:$F$784,6)+'Иные услуги '!$C$5+'РСТ РСО-А'!$I$6+'РСТ РСО-А'!$H$9</f>
        <v>3231.58</v>
      </c>
      <c r="I96" s="116">
        <f>VLOOKUP($A96+ROUND((COLUMN()-2)/24,5),АТС!$A$41:$F$784,6)+'Иные услуги '!$C$5+'РСТ РСО-А'!$I$6+'РСТ РСО-А'!$H$9</f>
        <v>3231.4700000000003</v>
      </c>
      <c r="J96" s="116">
        <f>VLOOKUP($A96+ROUND((COLUMN()-2)/24,5),АТС!$A$41:$F$784,6)+'Иные услуги '!$C$5+'РСТ РСО-А'!$I$6+'РСТ РСО-А'!$H$9</f>
        <v>3231.4399999999996</v>
      </c>
      <c r="K96" s="116">
        <f>VLOOKUP($A96+ROUND((COLUMN()-2)/24,5),АТС!$A$41:$F$784,6)+'Иные услуги '!$C$5+'РСТ РСО-А'!$I$6+'РСТ РСО-А'!$H$9</f>
        <v>3231.4799999999996</v>
      </c>
      <c r="L96" s="116">
        <f>VLOOKUP($A96+ROUND((COLUMN()-2)/24,5),АТС!$A$41:$F$784,6)+'Иные услуги '!$C$5+'РСТ РСО-А'!$I$6+'РСТ РСО-А'!$H$9</f>
        <v>3231.54</v>
      </c>
      <c r="M96" s="116">
        <f>VLOOKUP($A96+ROUND((COLUMN()-2)/24,5),АТС!$A$41:$F$784,6)+'Иные услуги '!$C$5+'РСТ РСО-А'!$I$6+'РСТ РСО-А'!$H$9</f>
        <v>3231.5699999999997</v>
      </c>
      <c r="N96" s="116">
        <f>VLOOKUP($A96+ROUND((COLUMN()-2)/24,5),АТС!$A$41:$F$784,6)+'Иные услуги '!$C$5+'РСТ РСО-А'!$I$6+'РСТ РСО-А'!$H$9</f>
        <v>3231.59</v>
      </c>
      <c r="O96" s="116">
        <f>VLOOKUP($A96+ROUND((COLUMN()-2)/24,5),АТС!$A$41:$F$784,6)+'Иные услуги '!$C$5+'РСТ РСО-А'!$I$6+'РСТ РСО-А'!$H$9</f>
        <v>3231.6099999999997</v>
      </c>
      <c r="P96" s="116">
        <f>VLOOKUP($A96+ROUND((COLUMN()-2)/24,5),АТС!$A$41:$F$784,6)+'Иные услуги '!$C$5+'РСТ РСО-А'!$I$6+'РСТ РСО-А'!$H$9</f>
        <v>3231.6800000000003</v>
      </c>
      <c r="Q96" s="116">
        <f>VLOOKUP($A96+ROUND((COLUMN()-2)/24,5),АТС!$A$41:$F$784,6)+'Иные услуги '!$C$5+'РСТ РСО-А'!$I$6+'РСТ РСО-А'!$H$9</f>
        <v>3231.6499999999996</v>
      </c>
      <c r="R96" s="116">
        <f>VLOOKUP($A96+ROUND((COLUMN()-2)/24,5),АТС!$A$41:$F$784,6)+'Иные услуги '!$C$5+'РСТ РСО-А'!$I$6+'РСТ РСО-А'!$H$9</f>
        <v>3255.3</v>
      </c>
      <c r="S96" s="116">
        <f>VLOOKUP($A96+ROUND((COLUMN()-2)/24,5),АТС!$A$41:$F$784,6)+'Иные услуги '!$C$5+'РСТ РСО-А'!$I$6+'РСТ РСО-А'!$H$9</f>
        <v>3317.1899999999996</v>
      </c>
      <c r="T96" s="116">
        <f>VLOOKUP($A96+ROUND((COLUMN()-2)/24,5),АТС!$A$41:$F$784,6)+'Иные услуги '!$C$5+'РСТ РСО-А'!$I$6+'РСТ РСО-А'!$H$9</f>
        <v>3230.6099999999997</v>
      </c>
      <c r="U96" s="116">
        <f>VLOOKUP($A96+ROUND((COLUMN()-2)/24,5),АТС!$A$41:$F$784,6)+'Иные услуги '!$C$5+'РСТ РСО-А'!$I$6+'РСТ РСО-А'!$H$9</f>
        <v>3230.63</v>
      </c>
      <c r="V96" s="116">
        <f>VLOOKUP($A96+ROUND((COLUMN()-2)/24,5),АТС!$A$41:$F$784,6)+'Иные услуги '!$C$5+'РСТ РСО-А'!$I$6+'РСТ РСО-А'!$H$9</f>
        <v>3230.5600000000004</v>
      </c>
      <c r="W96" s="116">
        <f>VLOOKUP($A96+ROUND((COLUMN()-2)/24,5),АТС!$A$41:$F$784,6)+'Иные услуги '!$C$5+'РСТ РСО-А'!$I$6+'РСТ РСО-А'!$H$9</f>
        <v>3230.6899999999996</v>
      </c>
      <c r="X96" s="116">
        <f>VLOOKUP($A96+ROUND((COLUMN()-2)/24,5),АТС!$A$41:$F$784,6)+'Иные услуги '!$C$5+'РСТ РСО-А'!$I$6+'РСТ РСО-А'!$H$9</f>
        <v>3399.8999999999996</v>
      </c>
      <c r="Y96" s="116">
        <f>VLOOKUP($A96+ROUND((COLUMN()-2)/24,5),АТС!$A$41:$F$784,6)+'Иные услуги '!$C$5+'РСТ РСО-А'!$I$6+'РСТ РСО-А'!$H$9</f>
        <v>3313.3100000000004</v>
      </c>
    </row>
    <row r="97" spans="1:25" x14ac:dyDescent="0.2">
      <c r="A97" s="65">
        <f t="shared" si="2"/>
        <v>43838</v>
      </c>
      <c r="B97" s="116">
        <f>VLOOKUP($A97+ROUND((COLUMN()-2)/24,5),АТС!$A$41:$F$784,6)+'Иные услуги '!$C$5+'РСТ РСО-А'!$I$6+'РСТ РСО-А'!$H$9</f>
        <v>3241.4300000000003</v>
      </c>
      <c r="C97" s="116">
        <f>VLOOKUP($A97+ROUND((COLUMN()-2)/24,5),АТС!$A$41:$F$784,6)+'Иные услуги '!$C$5+'РСТ РСО-А'!$I$6+'РСТ РСО-А'!$H$9</f>
        <v>3232.0200000000004</v>
      </c>
      <c r="D97" s="116">
        <f>VLOOKUP($A97+ROUND((COLUMN()-2)/24,5),АТС!$A$41:$F$784,6)+'Иные услуги '!$C$5+'РСТ РСО-А'!$I$6+'РСТ РСО-А'!$H$9</f>
        <v>3232.0699999999997</v>
      </c>
      <c r="E97" s="116">
        <f>VLOOKUP($A97+ROUND((COLUMN()-2)/24,5),АТС!$A$41:$F$784,6)+'Иные услуги '!$C$5+'РСТ РСО-А'!$I$6+'РСТ РСО-А'!$H$9</f>
        <v>3232.1000000000004</v>
      </c>
      <c r="F97" s="116">
        <f>VLOOKUP($A97+ROUND((COLUMN()-2)/24,5),АТС!$A$41:$F$784,6)+'Иные услуги '!$C$5+'РСТ РСО-А'!$I$6+'РСТ РСО-А'!$H$9</f>
        <v>3232.09</v>
      </c>
      <c r="G97" s="116">
        <f>VLOOKUP($A97+ROUND((COLUMN()-2)/24,5),АТС!$A$41:$F$784,6)+'Иные услуги '!$C$5+'РСТ РСО-А'!$I$6+'РСТ РСО-А'!$H$9</f>
        <v>3232.0699999999997</v>
      </c>
      <c r="H97" s="116">
        <f>VLOOKUP($A97+ROUND((COLUMN()-2)/24,5),АТС!$A$41:$F$784,6)+'Иные услуги '!$C$5+'РСТ РСО-А'!$I$6+'РСТ РСО-А'!$H$9</f>
        <v>3231.54</v>
      </c>
      <c r="I97" s="116">
        <f>VLOOKUP($A97+ROUND((COLUMN()-2)/24,5),АТС!$A$41:$F$784,6)+'Иные услуги '!$C$5+'РСТ РСО-А'!$I$6+'РСТ РСО-А'!$H$9</f>
        <v>3231.3199999999997</v>
      </c>
      <c r="J97" s="116">
        <f>VLOOKUP($A97+ROUND((COLUMN()-2)/24,5),АТС!$A$41:$F$784,6)+'Иные услуги '!$C$5+'РСТ РСО-А'!$I$6+'РСТ РСО-А'!$H$9</f>
        <v>3231.3599999999997</v>
      </c>
      <c r="K97" s="116">
        <f>VLOOKUP($A97+ROUND((COLUMN()-2)/24,5),АТС!$A$41:$F$784,6)+'Иные услуги '!$C$5+'РСТ РСО-А'!$I$6+'РСТ РСО-А'!$H$9</f>
        <v>3231.3100000000004</v>
      </c>
      <c r="L97" s="116">
        <f>VLOOKUP($A97+ROUND((COLUMN()-2)/24,5),АТС!$A$41:$F$784,6)+'Иные услуги '!$C$5+'РСТ РСО-А'!$I$6+'РСТ РСО-А'!$H$9</f>
        <v>3231.3900000000003</v>
      </c>
      <c r="M97" s="116">
        <f>VLOOKUP($A97+ROUND((COLUMN()-2)/24,5),АТС!$A$41:$F$784,6)+'Иные услуги '!$C$5+'РСТ РСО-А'!$I$6+'РСТ РСО-А'!$H$9</f>
        <v>3231.4700000000003</v>
      </c>
      <c r="N97" s="116">
        <f>VLOOKUP($A97+ROUND((COLUMN()-2)/24,5),АТС!$A$41:$F$784,6)+'Иные услуги '!$C$5+'РСТ РСО-А'!$I$6+'РСТ РСО-А'!$H$9</f>
        <v>3231.5</v>
      </c>
      <c r="O97" s="116">
        <f>VLOOKUP($A97+ROUND((COLUMN()-2)/24,5),АТС!$A$41:$F$784,6)+'Иные услуги '!$C$5+'РСТ РСО-А'!$I$6+'РСТ РСО-А'!$H$9</f>
        <v>3231.5200000000004</v>
      </c>
      <c r="P97" s="116">
        <f>VLOOKUP($A97+ROUND((COLUMN()-2)/24,5),АТС!$A$41:$F$784,6)+'Иные услуги '!$C$5+'РСТ РСО-А'!$I$6+'РСТ РСО-А'!$H$9</f>
        <v>3231.58</v>
      </c>
      <c r="Q97" s="116">
        <f>VLOOKUP($A97+ROUND((COLUMN()-2)/24,5),АТС!$A$41:$F$784,6)+'Иные услуги '!$C$5+'РСТ РСО-А'!$I$6+'РСТ РСО-А'!$H$9</f>
        <v>3231.5</v>
      </c>
      <c r="R97" s="116">
        <f>VLOOKUP($A97+ROUND((COLUMN()-2)/24,5),АТС!$A$41:$F$784,6)+'Иные услуги '!$C$5+'РСТ РСО-А'!$I$6+'РСТ РСО-А'!$H$9</f>
        <v>3256.12</v>
      </c>
      <c r="S97" s="116">
        <f>VLOOKUP($A97+ROUND((COLUMN()-2)/24,5),АТС!$A$41:$F$784,6)+'Иные услуги '!$C$5+'РСТ РСО-А'!$I$6+'РСТ РСО-А'!$H$9</f>
        <v>3323.46</v>
      </c>
      <c r="T97" s="116">
        <f>VLOOKUP($A97+ROUND((COLUMN()-2)/24,5),АТС!$A$41:$F$784,6)+'Иные услуги '!$C$5+'РСТ РСО-А'!$I$6+'РСТ РСО-А'!$H$9</f>
        <v>3230.34</v>
      </c>
      <c r="U97" s="116">
        <f>VLOOKUP($A97+ROUND((COLUMN()-2)/24,5),АТС!$A$41:$F$784,6)+'Иные услуги '!$C$5+'РСТ РСО-А'!$I$6+'РСТ РСО-А'!$H$9</f>
        <v>3230.37</v>
      </c>
      <c r="V97" s="116">
        <f>VLOOKUP($A97+ROUND((COLUMN()-2)/24,5),АТС!$A$41:$F$784,6)+'Иные услуги '!$C$5+'РСТ РСО-А'!$I$6+'РСТ РСО-А'!$H$9</f>
        <v>3230.46</v>
      </c>
      <c r="W97" s="116">
        <f>VLOOKUP($A97+ROUND((COLUMN()-2)/24,5),АТС!$A$41:$F$784,6)+'Иные услуги '!$C$5+'РСТ РСО-А'!$I$6+'РСТ РСО-А'!$H$9</f>
        <v>3230.55</v>
      </c>
      <c r="X97" s="116">
        <f>VLOOKUP($A97+ROUND((COLUMN()-2)/24,5),АТС!$A$41:$F$784,6)+'Иные услуги '!$C$5+'РСТ РСО-А'!$I$6+'РСТ РСО-А'!$H$9</f>
        <v>3405.46</v>
      </c>
      <c r="Y97" s="116">
        <f>VLOOKUP($A97+ROUND((COLUMN()-2)/24,5),АТС!$A$41:$F$784,6)+'Иные услуги '!$C$5+'РСТ РСО-А'!$I$6+'РСТ РСО-А'!$H$9</f>
        <v>3312.67</v>
      </c>
    </row>
    <row r="98" spans="1:25" x14ac:dyDescent="0.2">
      <c r="A98" s="65">
        <f t="shared" si="2"/>
        <v>43839</v>
      </c>
      <c r="B98" s="116">
        <f>VLOOKUP($A98+ROUND((COLUMN()-2)/24,5),АТС!$A$41:$F$784,6)+'Иные услуги '!$C$5+'РСТ РСО-А'!$I$6+'РСТ РСО-А'!$H$9</f>
        <v>3241.45</v>
      </c>
      <c r="C98" s="116">
        <f>VLOOKUP($A98+ROUND((COLUMN()-2)/24,5),АТС!$A$41:$F$784,6)+'Иные услуги '!$C$5+'РСТ РСО-А'!$I$6+'РСТ РСО-А'!$H$9</f>
        <v>3231.9700000000003</v>
      </c>
      <c r="D98" s="116">
        <f>VLOOKUP($A98+ROUND((COLUMN()-2)/24,5),АТС!$A$41:$F$784,6)+'Иные услуги '!$C$5+'РСТ РСО-А'!$I$6+'РСТ РСО-А'!$H$9</f>
        <v>3232.0600000000004</v>
      </c>
      <c r="E98" s="116">
        <f>VLOOKUP($A98+ROUND((COLUMN()-2)/24,5),АТС!$A$41:$F$784,6)+'Иные услуги '!$C$5+'РСТ РСО-А'!$I$6+'РСТ РСО-А'!$H$9</f>
        <v>3232.09</v>
      </c>
      <c r="F98" s="116">
        <f>VLOOKUP($A98+ROUND((COLUMN()-2)/24,5),АТС!$A$41:$F$784,6)+'Иные услуги '!$C$5+'РСТ РСО-А'!$I$6+'РСТ РСО-А'!$H$9</f>
        <v>3232.08</v>
      </c>
      <c r="G98" s="116">
        <f>VLOOKUP($A98+ROUND((COLUMN()-2)/24,5),АТС!$A$41:$F$784,6)+'Иные услуги '!$C$5+'РСТ РСО-А'!$I$6+'РСТ РСО-А'!$H$9</f>
        <v>3232.0200000000004</v>
      </c>
      <c r="H98" s="116">
        <f>VLOOKUP($A98+ROUND((COLUMN()-2)/24,5),АТС!$A$41:$F$784,6)+'Иные услуги '!$C$5+'РСТ РСО-А'!$I$6+'РСТ РСО-А'!$H$9</f>
        <v>3231.34</v>
      </c>
      <c r="I98" s="116">
        <f>VLOOKUP($A98+ROUND((COLUMN()-2)/24,5),АТС!$A$41:$F$784,6)+'Иные услуги '!$C$5+'РСТ РСО-А'!$I$6+'РСТ РСО-А'!$H$9</f>
        <v>3245.67</v>
      </c>
      <c r="J98" s="116">
        <f>VLOOKUP($A98+ROUND((COLUMN()-2)/24,5),АТС!$A$41:$F$784,6)+'Иные услуги '!$C$5+'РСТ РСО-А'!$I$6+'РСТ РСО-А'!$H$9</f>
        <v>3231.4300000000003</v>
      </c>
      <c r="K98" s="116">
        <f>VLOOKUP($A98+ROUND((COLUMN()-2)/24,5),АТС!$A$41:$F$784,6)+'Иные услуги '!$C$5+'РСТ РСО-А'!$I$6+'РСТ РСО-А'!$H$9</f>
        <v>3231.4300000000003</v>
      </c>
      <c r="L98" s="116">
        <f>VLOOKUP($A98+ROUND((COLUMN()-2)/24,5),АТС!$A$41:$F$784,6)+'Иные услуги '!$C$5+'РСТ РСО-А'!$I$6+'РСТ РСО-А'!$H$9</f>
        <v>3246.3</v>
      </c>
      <c r="M98" s="116">
        <f>VLOOKUP($A98+ROUND((COLUMN()-2)/24,5),АТС!$A$41:$F$784,6)+'Иные услуги '!$C$5+'РСТ РСО-А'!$I$6+'РСТ РСО-А'!$H$9</f>
        <v>3258.75</v>
      </c>
      <c r="N98" s="116">
        <f>VLOOKUP($A98+ROUND((COLUMN()-2)/24,5),АТС!$A$41:$F$784,6)+'Иные услуги '!$C$5+'РСТ РСО-А'!$I$6+'РСТ РСО-А'!$H$9</f>
        <v>3259.04</v>
      </c>
      <c r="O98" s="116">
        <f>VLOOKUP($A98+ROUND((COLUMN()-2)/24,5),АТС!$A$41:$F$784,6)+'Иные услуги '!$C$5+'РСТ РСО-А'!$I$6+'РСТ РСО-А'!$H$9</f>
        <v>3231.49</v>
      </c>
      <c r="P98" s="116">
        <f>VLOOKUP($A98+ROUND((COLUMN()-2)/24,5),АТС!$A$41:$F$784,6)+'Иные услуги '!$C$5+'РСТ РСО-А'!$I$6+'РСТ РСО-А'!$H$9</f>
        <v>3231.5299999999997</v>
      </c>
      <c r="Q98" s="116">
        <f>VLOOKUP($A98+ROUND((COLUMN()-2)/24,5),АТС!$A$41:$F$784,6)+'Иные услуги '!$C$5+'РСТ РСО-А'!$I$6+'РСТ РСО-А'!$H$9</f>
        <v>3231.49</v>
      </c>
      <c r="R98" s="116">
        <f>VLOOKUP($A98+ROUND((COLUMN()-2)/24,5),АТС!$A$41:$F$784,6)+'Иные услуги '!$C$5+'РСТ РСО-А'!$I$6+'РСТ РСО-А'!$H$9</f>
        <v>3275.3599999999997</v>
      </c>
      <c r="S98" s="116">
        <f>VLOOKUP($A98+ROUND((COLUMN()-2)/24,5),АТС!$A$41:$F$784,6)+'Иные услуги '!$C$5+'РСТ РСО-А'!$I$6+'РСТ РСО-А'!$H$9</f>
        <v>3338.04</v>
      </c>
      <c r="T98" s="116">
        <f>VLOOKUP($A98+ROUND((COLUMN()-2)/24,5),АТС!$A$41:$F$784,6)+'Иные услуги '!$C$5+'РСТ РСО-А'!$I$6+'РСТ РСО-А'!$H$9</f>
        <v>3230.3500000000004</v>
      </c>
      <c r="U98" s="116">
        <f>VLOOKUP($A98+ROUND((COLUMN()-2)/24,5),АТС!$A$41:$F$784,6)+'Иные услуги '!$C$5+'РСТ РСО-А'!$I$6+'РСТ РСО-А'!$H$9</f>
        <v>3230.37</v>
      </c>
      <c r="V98" s="116">
        <f>VLOOKUP($A98+ROUND((COLUMN()-2)/24,5),АТС!$A$41:$F$784,6)+'Иные услуги '!$C$5+'РСТ РСО-А'!$I$6+'РСТ РСО-А'!$H$9</f>
        <v>3230.2700000000004</v>
      </c>
      <c r="W98" s="116">
        <f>VLOOKUP($A98+ROUND((COLUMN()-2)/24,5),АТС!$A$41:$F$784,6)+'Иные услуги '!$C$5+'РСТ РСО-А'!$I$6+'РСТ РСО-А'!$H$9</f>
        <v>3230.2799999999997</v>
      </c>
      <c r="X98" s="116">
        <f>VLOOKUP($A98+ROUND((COLUMN()-2)/24,5),АТС!$A$41:$F$784,6)+'Иные услуги '!$C$5+'РСТ РСО-А'!$I$6+'РСТ РСО-А'!$H$9</f>
        <v>3406.0699999999997</v>
      </c>
      <c r="Y98" s="116">
        <f>VLOOKUP($A98+ROUND((COLUMN()-2)/24,5),АТС!$A$41:$F$784,6)+'Иные услуги '!$C$5+'РСТ РСО-А'!$I$6+'РСТ РСО-А'!$H$9</f>
        <v>3311.2799999999997</v>
      </c>
    </row>
    <row r="99" spans="1:25" x14ac:dyDescent="0.2">
      <c r="A99" s="65">
        <f t="shared" si="2"/>
        <v>43840</v>
      </c>
      <c r="B99" s="116">
        <f>VLOOKUP($A99+ROUND((COLUMN()-2)/24,5),АТС!$A$41:$F$784,6)+'Иные услуги '!$C$5+'РСТ РСО-А'!$I$6+'РСТ РСО-А'!$H$9</f>
        <v>3241.42</v>
      </c>
      <c r="C99" s="116">
        <f>VLOOKUP($A99+ROUND((COLUMN()-2)/24,5),АТС!$A$41:$F$784,6)+'Иные услуги '!$C$5+'РСТ РСО-А'!$I$6+'РСТ РСО-А'!$H$9</f>
        <v>3231.91</v>
      </c>
      <c r="D99" s="116">
        <f>VLOOKUP($A99+ROUND((COLUMN()-2)/24,5),АТС!$A$41:$F$784,6)+'Иные услуги '!$C$5+'РСТ РСО-А'!$I$6+'РСТ РСО-А'!$H$9</f>
        <v>3232.0200000000004</v>
      </c>
      <c r="E99" s="116">
        <f>VLOOKUP($A99+ROUND((COLUMN()-2)/24,5),АТС!$A$41:$F$784,6)+'Иные услуги '!$C$5+'РСТ РСО-А'!$I$6+'РСТ РСО-А'!$H$9</f>
        <v>3232.0600000000004</v>
      </c>
      <c r="F99" s="116">
        <f>VLOOKUP($A99+ROUND((COLUMN()-2)/24,5),АТС!$A$41:$F$784,6)+'Иные услуги '!$C$5+'РСТ РСО-А'!$I$6+'РСТ РСО-А'!$H$9</f>
        <v>3232.04</v>
      </c>
      <c r="G99" s="116">
        <f>VLOOKUP($A99+ROUND((COLUMN()-2)/24,5),АТС!$A$41:$F$784,6)+'Иные услуги '!$C$5+'РСТ РСО-А'!$I$6+'РСТ РСО-А'!$H$9</f>
        <v>3231.9300000000003</v>
      </c>
      <c r="H99" s="116">
        <f>VLOOKUP($A99+ROUND((COLUMN()-2)/24,5),АТС!$A$41:$F$784,6)+'Иные услуги '!$C$5+'РСТ РСО-А'!$I$6+'РСТ РСО-А'!$H$9</f>
        <v>3231.2200000000003</v>
      </c>
      <c r="I99" s="116">
        <f>VLOOKUP($A99+ROUND((COLUMN()-2)/24,5),АТС!$A$41:$F$784,6)+'Иные услуги '!$C$5+'РСТ РСО-А'!$I$6+'РСТ РСО-А'!$H$9</f>
        <v>3246.2</v>
      </c>
      <c r="J99" s="116">
        <f>VLOOKUP($A99+ROUND((COLUMN()-2)/24,5),АТС!$A$41:$F$784,6)+'Иные услуги '!$C$5+'РСТ РСО-А'!$I$6+'РСТ РСО-А'!$H$9</f>
        <v>3231.5699999999997</v>
      </c>
      <c r="K99" s="116">
        <f>VLOOKUP($A99+ROUND((COLUMN()-2)/24,5),АТС!$A$41:$F$784,6)+'Иные услуги '!$C$5+'РСТ РСО-А'!$I$6+'РСТ РСО-А'!$H$9</f>
        <v>3231.58</v>
      </c>
      <c r="L99" s="116">
        <f>VLOOKUP($A99+ROUND((COLUMN()-2)/24,5),АТС!$A$41:$F$784,6)+'Иные услуги '!$C$5+'РСТ РСО-А'!$I$6+'РСТ РСО-А'!$H$9</f>
        <v>3246.7299999999996</v>
      </c>
      <c r="M99" s="116">
        <f>VLOOKUP($A99+ROUND((COLUMN()-2)/24,5),АТС!$A$41:$F$784,6)+'Иные услуги '!$C$5+'РСТ РСО-А'!$I$6+'РСТ РСО-А'!$H$9</f>
        <v>3259.3999999999996</v>
      </c>
      <c r="N99" s="116">
        <f>VLOOKUP($A99+ROUND((COLUMN()-2)/24,5),АТС!$A$41:$F$784,6)+'Иные услуги '!$C$5+'РСТ РСО-А'!$I$6+'РСТ РСО-А'!$H$9</f>
        <v>3259.6400000000003</v>
      </c>
      <c r="O99" s="116">
        <f>VLOOKUP($A99+ROUND((COLUMN()-2)/24,5),АТС!$A$41:$F$784,6)+'Иные услуги '!$C$5+'РСТ РСО-А'!$I$6+'РСТ РСО-А'!$H$9</f>
        <v>3231.55</v>
      </c>
      <c r="P99" s="116">
        <f>VLOOKUP($A99+ROUND((COLUMN()-2)/24,5),АТС!$A$41:$F$784,6)+'Иные услуги '!$C$5+'РСТ РСО-А'!$I$6+'РСТ РСО-А'!$H$9</f>
        <v>3231.6099999999997</v>
      </c>
      <c r="Q99" s="116">
        <f>VLOOKUP($A99+ROUND((COLUMN()-2)/24,5),АТС!$A$41:$F$784,6)+'Иные услуги '!$C$5+'РСТ РСО-А'!$I$6+'РСТ РСО-А'!$H$9</f>
        <v>3231.5699999999997</v>
      </c>
      <c r="R99" s="116">
        <f>VLOOKUP($A99+ROUND((COLUMN()-2)/24,5),АТС!$A$41:$F$784,6)+'Иные услуги '!$C$5+'РСТ РСО-А'!$I$6+'РСТ РСО-А'!$H$9</f>
        <v>3276.6499999999996</v>
      </c>
      <c r="S99" s="116">
        <f>VLOOKUP($A99+ROUND((COLUMN()-2)/24,5),АТС!$A$41:$F$784,6)+'Иные услуги '!$C$5+'РСТ РСО-А'!$I$6+'РСТ РСО-А'!$H$9</f>
        <v>3337.8199999999997</v>
      </c>
      <c r="T99" s="116">
        <f>VLOOKUP($A99+ROUND((COLUMN()-2)/24,5),АТС!$A$41:$F$784,6)+'Иные услуги '!$C$5+'РСТ РСО-А'!$I$6+'РСТ РСО-А'!$H$9</f>
        <v>3230.5600000000004</v>
      </c>
      <c r="U99" s="116">
        <f>VLOOKUP($A99+ROUND((COLUMN()-2)/24,5),АТС!$A$41:$F$784,6)+'Иные услуги '!$C$5+'РСТ РСО-А'!$I$6+'РСТ РСО-А'!$H$9</f>
        <v>3230.5</v>
      </c>
      <c r="V99" s="116">
        <f>VLOOKUP($A99+ROUND((COLUMN()-2)/24,5),АТС!$A$41:$F$784,6)+'Иные услуги '!$C$5+'РСТ РСО-А'!$I$6+'РСТ РСО-А'!$H$9</f>
        <v>3230.5</v>
      </c>
      <c r="W99" s="116">
        <f>VLOOKUP($A99+ROUND((COLUMN()-2)/24,5),АТС!$A$41:$F$784,6)+'Иные услуги '!$C$5+'РСТ РСО-А'!$I$6+'РСТ РСО-А'!$H$9</f>
        <v>3230.7200000000003</v>
      </c>
      <c r="X99" s="116">
        <f>VLOOKUP($A99+ROUND((COLUMN()-2)/24,5),АТС!$A$41:$F$784,6)+'Иные услуги '!$C$5+'РСТ РСО-А'!$I$6+'РСТ РСО-А'!$H$9</f>
        <v>3400.3499999999995</v>
      </c>
      <c r="Y99" s="116">
        <f>VLOOKUP($A99+ROUND((COLUMN()-2)/24,5),АТС!$A$41:$F$784,6)+'Иные услуги '!$C$5+'РСТ РСО-А'!$I$6+'РСТ РСО-А'!$H$9</f>
        <v>3313.2</v>
      </c>
    </row>
    <row r="100" spans="1:25" x14ac:dyDescent="0.2">
      <c r="A100" s="65">
        <f t="shared" si="2"/>
        <v>43841</v>
      </c>
      <c r="B100" s="116">
        <f>VLOOKUP($A100+ROUND((COLUMN()-2)/24,5),АТС!$A$41:$F$784,6)+'Иные услуги '!$C$5+'РСТ РСО-А'!$I$6+'РСТ РСО-А'!$H$9</f>
        <v>3231.67</v>
      </c>
      <c r="C100" s="116">
        <f>VLOOKUP($A100+ROUND((COLUMN()-2)/24,5),АТС!$A$41:$F$784,6)+'Иные услуги '!$C$5+'РСТ РСО-А'!$I$6+'РСТ РСО-А'!$H$9</f>
        <v>3231.7</v>
      </c>
      <c r="D100" s="116">
        <f>VLOOKUP($A100+ROUND((COLUMN()-2)/24,5),АТС!$A$41:$F$784,6)+'Иные услуги '!$C$5+'РСТ РСО-А'!$I$6+'РСТ РСО-А'!$H$9</f>
        <v>3231.88</v>
      </c>
      <c r="E100" s="116">
        <f>VLOOKUP($A100+ROUND((COLUMN()-2)/24,5),АТС!$A$41:$F$784,6)+'Иные услуги '!$C$5+'РСТ РСО-А'!$I$6+'РСТ РСО-А'!$H$9</f>
        <v>3232.01</v>
      </c>
      <c r="F100" s="116">
        <f>VLOOKUP($A100+ROUND((COLUMN()-2)/24,5),АТС!$A$41:$F$784,6)+'Иные услуги '!$C$5+'РСТ РСО-А'!$I$6+'РСТ РСО-А'!$H$9</f>
        <v>3232.01</v>
      </c>
      <c r="G100" s="116">
        <f>VLOOKUP($A100+ROUND((COLUMN()-2)/24,5),АТС!$A$41:$F$784,6)+'Иные услуги '!$C$5+'РСТ РСО-А'!$I$6+'РСТ РСО-А'!$H$9</f>
        <v>3231.9399999999996</v>
      </c>
      <c r="H100" s="116">
        <f>VLOOKUP($A100+ROUND((COLUMN()-2)/24,5),АТС!$A$41:$F$784,6)+'Иные услуги '!$C$5+'РСТ РСО-А'!$I$6+'РСТ РСО-А'!$H$9</f>
        <v>3231.2299999999996</v>
      </c>
      <c r="I100" s="116">
        <f>VLOOKUP($A100+ROUND((COLUMN()-2)/24,5),АТС!$A$41:$F$784,6)+'Иные услуги '!$C$5+'РСТ РСО-А'!$I$6+'РСТ РСО-А'!$H$9</f>
        <v>3231.16</v>
      </c>
      <c r="J100" s="116">
        <f>VLOOKUP($A100+ROUND((COLUMN()-2)/24,5),АТС!$A$41:$F$784,6)+'Иные услуги '!$C$5+'РСТ РСО-А'!$I$6+'РСТ РСО-А'!$H$9</f>
        <v>3231.4300000000003</v>
      </c>
      <c r="K100" s="116">
        <f>VLOOKUP($A100+ROUND((COLUMN()-2)/24,5),АТС!$A$41:$F$784,6)+'Иные услуги '!$C$5+'РСТ РСО-А'!$I$6+'РСТ РСО-А'!$H$9</f>
        <v>3231.45</v>
      </c>
      <c r="L100" s="116">
        <f>VLOOKUP($A100+ROUND((COLUMN()-2)/24,5),АТС!$A$41:$F$784,6)+'Иные услуги '!$C$5+'РСТ РСО-А'!$I$6+'РСТ РСО-А'!$H$9</f>
        <v>3231.46</v>
      </c>
      <c r="M100" s="116">
        <f>VLOOKUP($A100+ROUND((COLUMN()-2)/24,5),АТС!$A$41:$F$784,6)+'Иные услуги '!$C$5+'РСТ РСО-А'!$I$6+'РСТ РСО-А'!$H$9</f>
        <v>3231.4300000000003</v>
      </c>
      <c r="N100" s="116">
        <f>VLOOKUP($A100+ROUND((COLUMN()-2)/24,5),АТС!$A$41:$F$784,6)+'Иные услуги '!$C$5+'РСТ РСО-А'!$I$6+'РСТ РСО-А'!$H$9</f>
        <v>3231.4300000000003</v>
      </c>
      <c r="O100" s="116">
        <f>VLOOKUP($A100+ROUND((COLUMN()-2)/24,5),АТС!$A$41:$F$784,6)+'Иные услуги '!$C$5+'РСТ РСО-А'!$I$6+'РСТ РСО-А'!$H$9</f>
        <v>3231.45</v>
      </c>
      <c r="P100" s="116">
        <f>VLOOKUP($A100+ROUND((COLUMN()-2)/24,5),АТС!$A$41:$F$784,6)+'Иные услуги '!$C$5+'РСТ РСО-А'!$I$6+'РСТ РСО-А'!$H$9</f>
        <v>3231.54</v>
      </c>
      <c r="Q100" s="116">
        <f>VLOOKUP($A100+ROUND((COLUMN()-2)/24,5),АТС!$A$41:$F$784,6)+'Иные услуги '!$C$5+'РСТ РСО-А'!$I$6+'РСТ РСО-А'!$H$9</f>
        <v>3231.51</v>
      </c>
      <c r="R100" s="116">
        <f>VLOOKUP($A100+ROUND((COLUMN()-2)/24,5),АТС!$A$41:$F$784,6)+'Иные услуги '!$C$5+'РСТ РСО-А'!$I$6+'РСТ РСО-А'!$H$9</f>
        <v>3231.1400000000003</v>
      </c>
      <c r="S100" s="116">
        <f>VLOOKUP($A100+ROUND((COLUMN()-2)/24,5),АТС!$A$41:$F$784,6)+'Иные услуги '!$C$5+'РСТ РСО-А'!$I$6+'РСТ РСО-А'!$H$9</f>
        <v>3314.6400000000003</v>
      </c>
      <c r="T100" s="116">
        <f>VLOOKUP($A100+ROUND((COLUMN()-2)/24,5),АТС!$A$41:$F$784,6)+'Иные услуги '!$C$5+'РСТ РСО-А'!$I$6+'РСТ РСО-А'!$H$9</f>
        <v>3230.4799999999996</v>
      </c>
      <c r="U100" s="116">
        <f>VLOOKUP($A100+ROUND((COLUMN()-2)/24,5),АТС!$A$41:$F$784,6)+'Иные услуги '!$C$5+'РСТ РСО-А'!$I$6+'РСТ РСО-А'!$H$9</f>
        <v>3230.42</v>
      </c>
      <c r="V100" s="116">
        <f>VLOOKUP($A100+ROUND((COLUMN()-2)/24,5),АТС!$A$41:$F$784,6)+'Иные услуги '!$C$5+'РСТ РСО-А'!$I$6+'РСТ РСО-А'!$H$9</f>
        <v>3230.33</v>
      </c>
      <c r="W100" s="116">
        <f>VLOOKUP($A100+ROUND((COLUMN()-2)/24,5),АТС!$A$41:$F$784,6)+'Иные услуги '!$C$5+'РСТ РСО-А'!$I$6+'РСТ РСО-А'!$H$9</f>
        <v>3230.05</v>
      </c>
      <c r="X100" s="116">
        <f>VLOOKUP($A100+ROUND((COLUMN()-2)/24,5),АТС!$A$41:$F$784,6)+'Иные услуги '!$C$5+'РСТ РСО-А'!$I$6+'РСТ РСО-А'!$H$9</f>
        <v>3374.1399999999994</v>
      </c>
      <c r="Y100" s="116">
        <f>VLOOKUP($A100+ROUND((COLUMN()-2)/24,5),АТС!$A$41:$F$784,6)+'Иные услуги '!$C$5+'РСТ РСО-А'!$I$6+'РСТ РСО-А'!$H$9</f>
        <v>3267.0299999999997</v>
      </c>
    </row>
    <row r="101" spans="1:25" x14ac:dyDescent="0.2">
      <c r="A101" s="65">
        <f t="shared" si="2"/>
        <v>43842</v>
      </c>
      <c r="B101" s="116">
        <f>VLOOKUP($A101+ROUND((COLUMN()-2)/24,5),АТС!$A$41:$F$784,6)+'Иные услуги '!$C$5+'РСТ РСО-А'!$I$6+'РСТ РСО-А'!$H$9</f>
        <v>3231.7200000000003</v>
      </c>
      <c r="C101" s="116">
        <f>VLOOKUP($A101+ROUND((COLUMN()-2)/24,5),АТС!$A$41:$F$784,6)+'Иные услуги '!$C$5+'РСТ РСО-А'!$I$6+'РСТ РСО-А'!$H$9</f>
        <v>3231.71</v>
      </c>
      <c r="D101" s="116">
        <f>VLOOKUP($A101+ROUND((COLUMN()-2)/24,5),АТС!$A$41:$F$784,6)+'Иные услуги '!$C$5+'РСТ РСО-А'!$I$6+'РСТ РСО-А'!$H$9</f>
        <v>3232.01</v>
      </c>
      <c r="E101" s="116">
        <f>VLOOKUP($A101+ROUND((COLUMN()-2)/24,5),АТС!$A$41:$F$784,6)+'Иные услуги '!$C$5+'РСТ РСО-А'!$I$6+'РСТ РСО-А'!$H$9</f>
        <v>3232.05</v>
      </c>
      <c r="F101" s="116">
        <f>VLOOKUP($A101+ROUND((COLUMN()-2)/24,5),АТС!$A$41:$F$784,6)+'Иные услуги '!$C$5+'РСТ РСО-А'!$I$6+'РСТ РСО-А'!$H$9</f>
        <v>3232.04</v>
      </c>
      <c r="G101" s="116">
        <f>VLOOKUP($A101+ROUND((COLUMN()-2)/24,5),АТС!$A$41:$F$784,6)+'Иные услуги '!$C$5+'РСТ РСО-А'!$I$6+'РСТ РСО-А'!$H$9</f>
        <v>3232.0699999999997</v>
      </c>
      <c r="H101" s="116">
        <f>VLOOKUP($A101+ROUND((COLUMN()-2)/24,5),АТС!$A$41:$F$784,6)+'Иные услуги '!$C$5+'РСТ РСО-А'!$I$6+'РСТ РСО-А'!$H$9</f>
        <v>3231.5200000000004</v>
      </c>
      <c r="I101" s="116">
        <f>VLOOKUP($A101+ROUND((COLUMN()-2)/24,5),АТС!$A$41:$F$784,6)+'Иные услуги '!$C$5+'РСТ РСО-А'!$I$6+'РСТ РСО-А'!$H$9</f>
        <v>3231.34</v>
      </c>
      <c r="J101" s="116">
        <f>VLOOKUP($A101+ROUND((COLUMN()-2)/24,5),АТС!$A$41:$F$784,6)+'Иные услуги '!$C$5+'РСТ РСО-А'!$I$6+'РСТ РСО-А'!$H$9</f>
        <v>3231.42</v>
      </c>
      <c r="K101" s="116">
        <f>VLOOKUP($A101+ROUND((COLUMN()-2)/24,5),АТС!$A$41:$F$784,6)+'Иные услуги '!$C$5+'РСТ РСО-А'!$I$6+'РСТ РСО-А'!$H$9</f>
        <v>3231.41</v>
      </c>
      <c r="L101" s="116">
        <f>VLOOKUP($A101+ROUND((COLUMN()-2)/24,5),АТС!$A$41:$F$784,6)+'Иные услуги '!$C$5+'РСТ РСО-А'!$I$6+'РСТ РСО-А'!$H$9</f>
        <v>3231.42</v>
      </c>
      <c r="M101" s="116">
        <f>VLOOKUP($A101+ROUND((COLUMN()-2)/24,5),АТС!$A$41:$F$784,6)+'Иные услуги '!$C$5+'РСТ РСО-А'!$I$6+'РСТ РСО-А'!$H$9</f>
        <v>3231.46</v>
      </c>
      <c r="N101" s="116">
        <f>VLOOKUP($A101+ROUND((COLUMN()-2)/24,5),АТС!$A$41:$F$784,6)+'Иные услуги '!$C$5+'РСТ РСО-А'!$I$6+'РСТ РСО-А'!$H$9</f>
        <v>3231.5</v>
      </c>
      <c r="O101" s="116">
        <f>VLOOKUP($A101+ROUND((COLUMN()-2)/24,5),АТС!$A$41:$F$784,6)+'Иные услуги '!$C$5+'РСТ РСО-А'!$I$6+'РСТ РСО-А'!$H$9</f>
        <v>3231.5200000000004</v>
      </c>
      <c r="P101" s="116">
        <f>VLOOKUP($A101+ROUND((COLUMN()-2)/24,5),АТС!$A$41:$F$784,6)+'Иные услуги '!$C$5+'РСТ РСО-А'!$I$6+'РСТ РСО-А'!$H$9</f>
        <v>3231.51</v>
      </c>
      <c r="Q101" s="116">
        <f>VLOOKUP($A101+ROUND((COLUMN()-2)/24,5),АТС!$A$41:$F$784,6)+'Иные услуги '!$C$5+'РСТ РСО-А'!$I$6+'РСТ РСО-А'!$H$9</f>
        <v>3231.54</v>
      </c>
      <c r="R101" s="116">
        <f>VLOOKUP($A101+ROUND((COLUMN()-2)/24,5),АТС!$A$41:$F$784,6)+'Иные услуги '!$C$5+'РСТ РСО-А'!$I$6+'РСТ РСО-А'!$H$9</f>
        <v>3231.04</v>
      </c>
      <c r="S101" s="116">
        <f>VLOOKUP($A101+ROUND((COLUMN()-2)/24,5),АТС!$A$41:$F$784,6)+'Иные услуги '!$C$5+'РСТ РСО-А'!$I$6+'РСТ РСО-А'!$H$9</f>
        <v>3337.3899999999994</v>
      </c>
      <c r="T101" s="116">
        <f>VLOOKUP($A101+ROUND((COLUMN()-2)/24,5),АТС!$A$41:$F$784,6)+'Иные услуги '!$C$5+'РСТ РСО-А'!$I$6+'РСТ РСО-А'!$H$9</f>
        <v>3230.3999999999996</v>
      </c>
      <c r="U101" s="116">
        <f>VLOOKUP($A101+ROUND((COLUMN()-2)/24,5),АТС!$A$41:$F$784,6)+'Иные услуги '!$C$5+'РСТ РСО-А'!$I$6+'РСТ РСО-А'!$H$9</f>
        <v>3230.3199999999997</v>
      </c>
      <c r="V101" s="116">
        <f>VLOOKUP($A101+ROUND((COLUMN()-2)/24,5),АТС!$A$41:$F$784,6)+'Иные услуги '!$C$5+'РСТ РСО-А'!$I$6+'РСТ РСО-А'!$H$9</f>
        <v>3230.3199999999997</v>
      </c>
      <c r="W101" s="116">
        <f>VLOOKUP($A101+ROUND((COLUMN()-2)/24,5),АТС!$A$41:$F$784,6)+'Иные услуги '!$C$5+'РСТ РСО-А'!$I$6+'РСТ РСО-А'!$H$9</f>
        <v>3230.3599999999997</v>
      </c>
      <c r="X101" s="116">
        <f>VLOOKUP($A101+ROUND((COLUMN()-2)/24,5),АТС!$A$41:$F$784,6)+'Иные услуги '!$C$5+'РСТ РСО-А'!$I$6+'РСТ РСО-А'!$H$9</f>
        <v>3374.75</v>
      </c>
      <c r="Y101" s="116">
        <f>VLOOKUP($A101+ROUND((COLUMN()-2)/24,5),АТС!$A$41:$F$784,6)+'Иные услуги '!$C$5+'РСТ РСО-А'!$I$6+'РСТ РСО-А'!$H$9</f>
        <v>3275.96</v>
      </c>
    </row>
    <row r="102" spans="1:25" x14ac:dyDescent="0.2">
      <c r="A102" s="65">
        <f t="shared" si="2"/>
        <v>43843</v>
      </c>
      <c r="B102" s="116">
        <f>VLOOKUP($A102+ROUND((COLUMN()-2)/24,5),АТС!$A$41:$F$784,6)+'Иные услуги '!$C$5+'РСТ РСО-А'!$I$6+'РСТ РСО-А'!$H$9</f>
        <v>3231.74</v>
      </c>
      <c r="C102" s="116">
        <f>VLOOKUP($A102+ROUND((COLUMN()-2)/24,5),АТС!$A$41:$F$784,6)+'Иные услуги '!$C$5+'РСТ РСО-А'!$I$6+'РСТ РСО-А'!$H$9</f>
        <v>3231.7299999999996</v>
      </c>
      <c r="D102" s="116">
        <f>VLOOKUP($A102+ROUND((COLUMN()-2)/24,5),АТС!$A$41:$F$784,6)+'Иные услуги '!$C$5+'РСТ РСО-А'!$I$6+'РСТ РСО-А'!$H$9</f>
        <v>3232.04</v>
      </c>
      <c r="E102" s="116">
        <f>VLOOKUP($A102+ROUND((COLUMN()-2)/24,5),АТС!$A$41:$F$784,6)+'Иные услуги '!$C$5+'РСТ РСО-А'!$I$6+'РСТ РСО-А'!$H$9</f>
        <v>3232.0299999999997</v>
      </c>
      <c r="F102" s="116">
        <f>VLOOKUP($A102+ROUND((COLUMN()-2)/24,5),АТС!$A$41:$F$784,6)+'Иные услуги '!$C$5+'РСТ РСО-А'!$I$6+'РСТ РСО-А'!$H$9</f>
        <v>3232.0299999999997</v>
      </c>
      <c r="G102" s="116">
        <f>VLOOKUP($A102+ROUND((COLUMN()-2)/24,5),АТС!$A$41:$F$784,6)+'Иные услуги '!$C$5+'РСТ РСО-А'!$I$6+'РСТ РСО-А'!$H$9</f>
        <v>3231.8500000000004</v>
      </c>
      <c r="H102" s="116">
        <f>VLOOKUP($A102+ROUND((COLUMN()-2)/24,5),АТС!$A$41:$F$784,6)+'Иные услуги '!$C$5+'РСТ РСО-А'!$I$6+'РСТ РСО-А'!$H$9</f>
        <v>3231.2200000000003</v>
      </c>
      <c r="I102" s="116">
        <f>VLOOKUP($A102+ROUND((COLUMN()-2)/24,5),АТС!$A$41:$F$784,6)+'Иные услуги '!$C$5+'РСТ РСО-А'!$I$6+'РСТ РСО-А'!$H$9</f>
        <v>3247.4700000000003</v>
      </c>
      <c r="J102" s="116">
        <f>VLOOKUP($A102+ROUND((COLUMN()-2)/24,5),АТС!$A$41:$F$784,6)+'Иные услуги '!$C$5+'РСТ РСО-А'!$I$6+'РСТ РСО-А'!$H$9</f>
        <v>3231.3999999999996</v>
      </c>
      <c r="K102" s="116">
        <f>VLOOKUP($A102+ROUND((COLUMN()-2)/24,5),АТС!$A$41:$F$784,6)+'Иные услуги '!$C$5+'РСТ РСО-А'!$I$6+'РСТ РСО-А'!$H$9</f>
        <v>3231.42</v>
      </c>
      <c r="L102" s="116">
        <f>VLOOKUP($A102+ROUND((COLUMN()-2)/24,5),АТС!$A$41:$F$784,6)+'Иные услуги '!$C$5+'РСТ РСО-А'!$I$6+'РСТ РСО-А'!$H$9</f>
        <v>3268.1400000000003</v>
      </c>
      <c r="M102" s="116">
        <f>VLOOKUP($A102+ROUND((COLUMN()-2)/24,5),АТС!$A$41:$F$784,6)+'Иные услуги '!$C$5+'РСТ РСО-А'!$I$6+'РСТ РСО-А'!$H$9</f>
        <v>3268.25</v>
      </c>
      <c r="N102" s="116">
        <f>VLOOKUP($A102+ROUND((COLUMN()-2)/24,5),АТС!$A$41:$F$784,6)+'Иные услуги '!$C$5+'РСТ РСО-А'!$I$6+'РСТ РСО-А'!$H$9</f>
        <v>3257.2</v>
      </c>
      <c r="O102" s="116">
        <f>VLOOKUP($A102+ROUND((COLUMN()-2)/24,5),АТС!$A$41:$F$784,6)+'Иные услуги '!$C$5+'РСТ РСО-А'!$I$6+'РСТ РСО-А'!$H$9</f>
        <v>3257.46</v>
      </c>
      <c r="P102" s="116">
        <f>VLOOKUP($A102+ROUND((COLUMN()-2)/24,5),АТС!$A$41:$F$784,6)+'Иные услуги '!$C$5+'РСТ РСО-А'!$I$6+'РСТ РСО-А'!$H$9</f>
        <v>3251.6499999999996</v>
      </c>
      <c r="Q102" s="116">
        <f>VLOOKUP($A102+ROUND((COLUMN()-2)/24,5),АТС!$A$41:$F$784,6)+'Иные услуги '!$C$5+'РСТ РСО-А'!$I$6+'РСТ РСО-А'!$H$9</f>
        <v>3251.66</v>
      </c>
      <c r="R102" s="116">
        <f>VLOOKUP($A102+ROUND((COLUMN()-2)/24,5),АТС!$A$41:$F$784,6)+'Иные услуги '!$C$5+'РСТ РСО-А'!$I$6+'РСТ РСО-А'!$H$9</f>
        <v>3315.51</v>
      </c>
      <c r="S102" s="116">
        <f>VLOOKUP($A102+ROUND((COLUMN()-2)/24,5),АТС!$A$41:$F$784,6)+'Иные услуги '!$C$5+'РСТ РСО-А'!$I$6+'РСТ РСО-А'!$H$9</f>
        <v>3353.5</v>
      </c>
      <c r="T102" s="116">
        <f>VLOOKUP($A102+ROUND((COLUMN()-2)/24,5),АТС!$A$41:$F$784,6)+'Иные услуги '!$C$5+'РСТ РСО-А'!$I$6+'РСТ РСО-А'!$H$9</f>
        <v>3230.5</v>
      </c>
      <c r="U102" s="116">
        <f>VLOOKUP($A102+ROUND((COLUMN()-2)/24,5),АТС!$A$41:$F$784,6)+'Иные услуги '!$C$5+'РСТ РСО-А'!$I$6+'РСТ РСО-А'!$H$9</f>
        <v>3230.24</v>
      </c>
      <c r="V102" s="116">
        <f>VLOOKUP($A102+ROUND((COLUMN()-2)/24,5),АТС!$A$41:$F$784,6)+'Иные услуги '!$C$5+'РСТ РСО-А'!$I$6+'РСТ РСО-А'!$H$9</f>
        <v>3230.3500000000004</v>
      </c>
      <c r="W102" s="116">
        <f>VLOOKUP($A102+ROUND((COLUMN()-2)/24,5),АТС!$A$41:$F$784,6)+'Иные услуги '!$C$5+'РСТ РСО-А'!$I$6+'РСТ РСО-А'!$H$9</f>
        <v>3230.42</v>
      </c>
      <c r="X102" s="116">
        <f>VLOOKUP($A102+ROUND((COLUMN()-2)/24,5),АТС!$A$41:$F$784,6)+'Иные услуги '!$C$5+'РСТ РСО-А'!$I$6+'РСТ РСО-А'!$H$9</f>
        <v>3404.2</v>
      </c>
      <c r="Y102" s="116">
        <f>VLOOKUP($A102+ROUND((COLUMN()-2)/24,5),АТС!$A$41:$F$784,6)+'Иные услуги '!$C$5+'РСТ РСО-А'!$I$6+'РСТ РСО-А'!$H$9</f>
        <v>3312.3199999999997</v>
      </c>
    </row>
    <row r="103" spans="1:25" x14ac:dyDescent="0.2">
      <c r="A103" s="65">
        <f t="shared" si="2"/>
        <v>43844</v>
      </c>
      <c r="B103" s="116">
        <f>VLOOKUP($A103+ROUND((COLUMN()-2)/24,5),АТС!$A$41:$F$784,6)+'Иные услуги '!$C$5+'РСТ РСО-А'!$I$6+'РСТ РСО-А'!$H$9</f>
        <v>3231.76</v>
      </c>
      <c r="C103" s="116">
        <f>VLOOKUP($A103+ROUND((COLUMN()-2)/24,5),АТС!$A$41:$F$784,6)+'Иные услуги '!$C$5+'РСТ РСО-А'!$I$6+'РСТ РСО-А'!$H$9</f>
        <v>3231.7299999999996</v>
      </c>
      <c r="D103" s="116">
        <f>VLOOKUP($A103+ROUND((COLUMN()-2)/24,5),АТС!$A$41:$F$784,6)+'Иные услуги '!$C$5+'РСТ РСО-А'!$I$6+'РСТ РСО-А'!$H$9</f>
        <v>3231.9799999999996</v>
      </c>
      <c r="E103" s="116">
        <f>VLOOKUP($A103+ROUND((COLUMN()-2)/24,5),АТС!$A$41:$F$784,6)+'Иные услуги '!$C$5+'РСТ РСО-А'!$I$6+'РСТ РСО-А'!$H$9</f>
        <v>3232.05</v>
      </c>
      <c r="F103" s="116">
        <f>VLOOKUP($A103+ROUND((COLUMN()-2)/24,5),АТС!$A$41:$F$784,6)+'Иные услуги '!$C$5+'РСТ РСО-А'!$I$6+'РСТ РСО-А'!$H$9</f>
        <v>3232.04</v>
      </c>
      <c r="G103" s="116">
        <f>VLOOKUP($A103+ROUND((COLUMN()-2)/24,5),АТС!$A$41:$F$784,6)+'Иные услуги '!$C$5+'РСТ РСО-А'!$I$6+'РСТ РСО-А'!$H$9</f>
        <v>3231.87</v>
      </c>
      <c r="H103" s="116">
        <f>VLOOKUP($A103+ROUND((COLUMN()-2)/24,5),АТС!$A$41:$F$784,6)+'Иные услуги '!$C$5+'РСТ РСО-А'!$I$6+'РСТ РСО-А'!$H$9</f>
        <v>3231.17</v>
      </c>
      <c r="I103" s="116">
        <f>VLOOKUP($A103+ROUND((COLUMN()-2)/24,5),АТС!$A$41:$F$784,6)+'Иные услуги '!$C$5+'РСТ РСО-А'!$I$6+'РСТ РСО-А'!$H$9</f>
        <v>3245.7799999999997</v>
      </c>
      <c r="J103" s="116">
        <f>VLOOKUP($A103+ROUND((COLUMN()-2)/24,5),АТС!$A$41:$F$784,6)+'Иные услуги '!$C$5+'РСТ РСО-А'!$I$6+'РСТ РСО-А'!$H$9</f>
        <v>3231.41</v>
      </c>
      <c r="K103" s="116">
        <f>VLOOKUP($A103+ROUND((COLUMN()-2)/24,5),АТС!$A$41:$F$784,6)+'Иные услуги '!$C$5+'РСТ РСО-А'!$I$6+'РСТ РСО-А'!$H$9</f>
        <v>3231.2</v>
      </c>
      <c r="L103" s="116">
        <f>VLOOKUP($A103+ROUND((COLUMN()-2)/24,5),АТС!$A$41:$F$784,6)+'Иные услуги '!$C$5+'РСТ РСО-А'!$I$6+'РСТ РСО-А'!$H$9</f>
        <v>3267.96</v>
      </c>
      <c r="M103" s="116">
        <f>VLOOKUP($A103+ROUND((COLUMN()-2)/24,5),АТС!$A$41:$F$784,6)+'Иные услуги '!$C$5+'РСТ РСО-А'!$I$6+'РСТ РСО-А'!$H$9</f>
        <v>3268.2</v>
      </c>
      <c r="N103" s="116">
        <f>VLOOKUP($A103+ROUND((COLUMN()-2)/24,5),АТС!$A$41:$F$784,6)+'Иные услуги '!$C$5+'РСТ РСО-А'!$I$6+'РСТ РСО-А'!$H$9</f>
        <v>3257.34</v>
      </c>
      <c r="O103" s="116">
        <f>VLOOKUP($A103+ROUND((COLUMN()-2)/24,5),АТС!$A$41:$F$784,6)+'Иные услуги '!$C$5+'РСТ РСО-А'!$I$6+'РСТ РСО-А'!$H$9</f>
        <v>3255.84</v>
      </c>
      <c r="P103" s="116">
        <f>VLOOKUP($A103+ROUND((COLUMN()-2)/24,5),АТС!$A$41:$F$784,6)+'Иные услуги '!$C$5+'РСТ РСО-А'!$I$6+'РСТ РСО-А'!$H$9</f>
        <v>3250.63</v>
      </c>
      <c r="Q103" s="116">
        <f>VLOOKUP($A103+ROUND((COLUMN()-2)/24,5),АТС!$A$41:$F$784,6)+'Иные услуги '!$C$5+'РСТ РСО-А'!$I$6+'РСТ РСО-А'!$H$9</f>
        <v>3255.6400000000003</v>
      </c>
      <c r="R103" s="116">
        <f>VLOOKUP($A103+ROUND((COLUMN()-2)/24,5),АТС!$A$41:$F$784,6)+'Иные услуги '!$C$5+'РСТ РСО-А'!$I$6+'РСТ РСО-А'!$H$9</f>
        <v>3304.0600000000004</v>
      </c>
      <c r="S103" s="116">
        <f>VLOOKUP($A103+ROUND((COLUMN()-2)/24,5),АТС!$A$41:$F$784,6)+'Иные услуги '!$C$5+'РСТ РСО-А'!$I$6+'РСТ РСО-А'!$H$9</f>
        <v>3356.3999999999996</v>
      </c>
      <c r="T103" s="116">
        <f>VLOOKUP($A103+ROUND((COLUMN()-2)/24,5),АТС!$A$41:$F$784,6)+'Иные услуги '!$C$5+'РСТ РСО-А'!$I$6+'РСТ РСО-А'!$H$9</f>
        <v>3243.5299999999997</v>
      </c>
      <c r="U103" s="116">
        <f>VLOOKUP($A103+ROUND((COLUMN()-2)/24,5),АТС!$A$41:$F$784,6)+'Иные услуги '!$C$5+'РСТ РСО-А'!$I$6+'РСТ РСО-А'!$H$9</f>
        <v>3230.4300000000003</v>
      </c>
      <c r="V103" s="116">
        <f>VLOOKUP($A103+ROUND((COLUMN()-2)/24,5),АТС!$A$41:$F$784,6)+'Иные услуги '!$C$5+'РСТ РСО-А'!$I$6+'РСТ РСО-А'!$H$9</f>
        <v>3230.62</v>
      </c>
      <c r="W103" s="116">
        <f>VLOOKUP($A103+ROUND((COLUMN()-2)/24,5),АТС!$A$41:$F$784,6)+'Иные услуги '!$C$5+'РСТ РСО-А'!$I$6+'РСТ РСО-А'!$H$9</f>
        <v>3230.6000000000004</v>
      </c>
      <c r="X103" s="116">
        <f>VLOOKUP($A103+ROUND((COLUMN()-2)/24,5),АТС!$A$41:$F$784,6)+'Иные услуги '!$C$5+'РСТ РСО-А'!$I$6+'РСТ РСО-А'!$H$9</f>
        <v>3366.54</v>
      </c>
      <c r="Y103" s="116">
        <f>VLOOKUP($A103+ROUND((COLUMN()-2)/24,5),АТС!$A$41:$F$784,6)+'Иные услуги '!$C$5+'РСТ РСО-А'!$I$6+'РСТ РСО-А'!$H$9</f>
        <v>3310.9700000000003</v>
      </c>
    </row>
    <row r="104" spans="1:25" x14ac:dyDescent="0.2">
      <c r="A104" s="65">
        <f t="shared" si="2"/>
        <v>43845</v>
      </c>
      <c r="B104" s="116">
        <f>VLOOKUP($A104+ROUND((COLUMN()-2)/24,5),АТС!$A$41:$F$784,6)+'Иные услуги '!$C$5+'РСТ РСО-А'!$I$6+'РСТ РСО-А'!$H$9</f>
        <v>3231.74</v>
      </c>
      <c r="C104" s="116">
        <f>VLOOKUP($A104+ROUND((COLUMN()-2)/24,5),АТС!$A$41:$F$784,6)+'Иные услуги '!$C$5+'РСТ РСО-А'!$I$6+'РСТ РСО-А'!$H$9</f>
        <v>3232.0600000000004</v>
      </c>
      <c r="D104" s="116">
        <f>VLOOKUP($A104+ROUND((COLUMN()-2)/24,5),АТС!$A$41:$F$784,6)+'Иные услуги '!$C$5+'РСТ РСО-А'!$I$6+'РСТ РСО-А'!$H$9</f>
        <v>3232.12</v>
      </c>
      <c r="E104" s="116">
        <f>VLOOKUP($A104+ROUND((COLUMN()-2)/24,5),АТС!$A$41:$F$784,6)+'Иные услуги '!$C$5+'РСТ РСО-А'!$I$6+'РСТ РСО-А'!$H$9</f>
        <v>3232.13</v>
      </c>
      <c r="F104" s="116">
        <f>VLOOKUP($A104+ROUND((COLUMN()-2)/24,5),АТС!$A$41:$F$784,6)+'Иные услуги '!$C$5+'РСТ РСО-А'!$I$6+'РСТ РСО-А'!$H$9</f>
        <v>3232.1099999999997</v>
      </c>
      <c r="G104" s="116">
        <f>VLOOKUP($A104+ROUND((COLUMN()-2)/24,5),АТС!$A$41:$F$784,6)+'Иные услуги '!$C$5+'РСТ РСО-А'!$I$6+'РСТ РСО-А'!$H$9</f>
        <v>3232.1000000000004</v>
      </c>
      <c r="H104" s="116">
        <f>VLOOKUP($A104+ROUND((COLUMN()-2)/24,5),АТС!$A$41:$F$784,6)+'Иные услуги '!$C$5+'РСТ РСО-А'!$I$6+'РСТ РСО-А'!$H$9</f>
        <v>3231.4300000000003</v>
      </c>
      <c r="I104" s="116">
        <f>VLOOKUP($A104+ROUND((COLUMN()-2)/24,5),АТС!$A$41:$F$784,6)+'Иные услуги '!$C$5+'РСТ РСО-А'!$I$6+'РСТ РСО-А'!$H$9</f>
        <v>3246.0600000000004</v>
      </c>
      <c r="J104" s="116">
        <f>VLOOKUP($A104+ROUND((COLUMN()-2)/24,5),АТС!$A$41:$F$784,6)+'Иные услуги '!$C$5+'РСТ РСО-А'!$I$6+'РСТ РСО-А'!$H$9</f>
        <v>3230.4799999999996</v>
      </c>
      <c r="K104" s="116">
        <f>VLOOKUP($A104+ROUND((COLUMN()-2)/24,5),АТС!$A$41:$F$784,6)+'Иные услуги '!$C$5+'РСТ РСО-А'!$I$6+'РСТ РСО-А'!$H$9</f>
        <v>3230.5600000000004</v>
      </c>
      <c r="L104" s="116">
        <f>VLOOKUP($A104+ROUND((COLUMN()-2)/24,5),АТС!$A$41:$F$784,6)+'Иные услуги '!$C$5+'РСТ РСО-А'!$I$6+'РСТ РСО-А'!$H$9</f>
        <v>3265.2</v>
      </c>
      <c r="M104" s="116">
        <f>VLOOKUP($A104+ROUND((COLUMN()-2)/24,5),АТС!$A$41:$F$784,6)+'Иные услуги '!$C$5+'РСТ РСО-А'!$I$6+'РСТ РСО-А'!$H$9</f>
        <v>3266.21</v>
      </c>
      <c r="N104" s="116">
        <f>VLOOKUP($A104+ROUND((COLUMN()-2)/24,5),АТС!$A$41:$F$784,6)+'Иные услуги '!$C$5+'РСТ РСО-А'!$I$6+'РСТ РСО-А'!$H$9</f>
        <v>3256.3500000000004</v>
      </c>
      <c r="O104" s="116">
        <f>VLOOKUP($A104+ROUND((COLUMN()-2)/24,5),АТС!$A$41:$F$784,6)+'Иные услуги '!$C$5+'РСТ РСО-А'!$I$6+'РСТ РСО-А'!$H$9</f>
        <v>3256.3199999999997</v>
      </c>
      <c r="P104" s="116">
        <f>VLOOKUP($A104+ROUND((COLUMN()-2)/24,5),АТС!$A$41:$F$784,6)+'Иные услуги '!$C$5+'РСТ РСО-А'!$I$6+'РСТ РСО-А'!$H$9</f>
        <v>3249.17</v>
      </c>
      <c r="Q104" s="116">
        <f>VLOOKUP($A104+ROUND((COLUMN()-2)/24,5),АТС!$A$41:$F$784,6)+'Иные услуги '!$C$5+'РСТ РСО-А'!$I$6+'РСТ РСО-А'!$H$9</f>
        <v>3254.6899999999996</v>
      </c>
      <c r="R104" s="116">
        <f>VLOOKUP($A104+ROUND((COLUMN()-2)/24,5),АТС!$A$41:$F$784,6)+'Иные услуги '!$C$5+'РСТ РСО-А'!$I$6+'РСТ РСО-А'!$H$9</f>
        <v>3303.84</v>
      </c>
      <c r="S104" s="116">
        <f>VLOOKUP($A104+ROUND((COLUMN()-2)/24,5),АТС!$A$41:$F$784,6)+'Иные услуги '!$C$5+'РСТ РСО-А'!$I$6+'РСТ РСО-А'!$H$9</f>
        <v>3358.41</v>
      </c>
      <c r="T104" s="116">
        <f>VLOOKUP($A104+ROUND((COLUMN()-2)/24,5),АТС!$A$41:$F$784,6)+'Иные услуги '!$C$5+'РСТ РСО-А'!$I$6+'РСТ РСО-А'!$H$9</f>
        <v>3299.0600000000004</v>
      </c>
      <c r="U104" s="116">
        <f>VLOOKUP($A104+ROUND((COLUMN()-2)/24,5),АТС!$A$41:$F$784,6)+'Иные услуги '!$C$5+'РСТ РСО-А'!$I$6+'РСТ РСО-А'!$H$9</f>
        <v>3262.5699999999997</v>
      </c>
      <c r="V104" s="116">
        <f>VLOOKUP($A104+ROUND((COLUMN()-2)/24,5),АТС!$A$41:$F$784,6)+'Иные услуги '!$C$5+'РСТ РСО-А'!$I$6+'РСТ РСО-А'!$H$9</f>
        <v>3230.7</v>
      </c>
      <c r="W104" s="116">
        <f>VLOOKUP($A104+ROUND((COLUMN()-2)/24,5),АТС!$A$41:$F$784,6)+'Иные услуги '!$C$5+'РСТ РСО-А'!$I$6+'РСТ РСО-А'!$H$9</f>
        <v>3230.66</v>
      </c>
      <c r="X104" s="116">
        <f>VLOOKUP($A104+ROUND((COLUMN()-2)/24,5),АТС!$A$41:$F$784,6)+'Иные услуги '!$C$5+'РСТ РСО-А'!$I$6+'РСТ РСО-А'!$H$9</f>
        <v>3376.8899999999994</v>
      </c>
      <c r="Y104" s="116">
        <f>VLOOKUP($A104+ROUND((COLUMN()-2)/24,5),АТС!$A$41:$F$784,6)+'Иные услуги '!$C$5+'РСТ РСО-А'!$I$6+'РСТ РСО-А'!$H$9</f>
        <v>3312.7299999999996</v>
      </c>
    </row>
    <row r="105" spans="1:25" x14ac:dyDescent="0.2">
      <c r="A105" s="65">
        <f t="shared" si="2"/>
        <v>43846</v>
      </c>
      <c r="B105" s="116">
        <f>VLOOKUP($A105+ROUND((COLUMN()-2)/24,5),АТС!$A$41:$F$784,6)+'Иные услуги '!$C$5+'РСТ РСО-А'!$I$6+'РСТ РСО-А'!$H$9</f>
        <v>3231.7200000000003</v>
      </c>
      <c r="C105" s="116">
        <f>VLOOKUP($A105+ROUND((COLUMN()-2)/24,5),АТС!$A$41:$F$784,6)+'Иные услуги '!$C$5+'РСТ РСО-А'!$I$6+'РСТ РСО-А'!$H$9</f>
        <v>3232.04</v>
      </c>
      <c r="D105" s="116">
        <f>VLOOKUP($A105+ROUND((COLUMN()-2)/24,5),АТС!$A$41:$F$784,6)+'Иные услуги '!$C$5+'РСТ РСО-А'!$I$6+'РСТ РСО-А'!$H$9</f>
        <v>3232.09</v>
      </c>
      <c r="E105" s="116">
        <f>VLOOKUP($A105+ROUND((COLUMN()-2)/24,5),АТС!$A$41:$F$784,6)+'Иные услуги '!$C$5+'РСТ РСО-А'!$I$6+'РСТ РСО-А'!$H$9</f>
        <v>3232.1099999999997</v>
      </c>
      <c r="F105" s="116">
        <f>VLOOKUP($A105+ROUND((COLUMN()-2)/24,5),АТС!$A$41:$F$784,6)+'Иные услуги '!$C$5+'РСТ РСО-А'!$I$6+'РСТ РСО-А'!$H$9</f>
        <v>3232.1000000000004</v>
      </c>
      <c r="G105" s="116">
        <f>VLOOKUP($A105+ROUND((COLUMN()-2)/24,5),АТС!$A$41:$F$784,6)+'Иные услуги '!$C$5+'РСТ РСО-А'!$I$6+'РСТ РСО-А'!$H$9</f>
        <v>3232.0200000000004</v>
      </c>
      <c r="H105" s="116">
        <f>VLOOKUP($A105+ROUND((COLUMN()-2)/24,5),АТС!$A$41:$F$784,6)+'Иные услуги '!$C$5+'РСТ РСО-А'!$I$6+'РСТ РСО-А'!$H$9</f>
        <v>3231.4300000000003</v>
      </c>
      <c r="I105" s="116">
        <f>VLOOKUP($A105+ROUND((COLUMN()-2)/24,5),АТС!$A$41:$F$784,6)+'Иные услуги '!$C$5+'РСТ РСО-А'!$I$6+'РСТ РСО-А'!$H$9</f>
        <v>3324.76</v>
      </c>
      <c r="J105" s="116">
        <f>VLOOKUP($A105+ROUND((COLUMN()-2)/24,5),АТС!$A$41:$F$784,6)+'Иные услуги '!$C$5+'РСТ РСО-А'!$I$6+'РСТ РСО-А'!$H$9</f>
        <v>3231.6099999999997</v>
      </c>
      <c r="K105" s="116">
        <f>VLOOKUP($A105+ROUND((COLUMN()-2)/24,5),АТС!$A$41:$F$784,6)+'Иные услуги '!$C$5+'РСТ РСО-А'!$I$6+'РСТ РСО-А'!$H$9</f>
        <v>3244.66</v>
      </c>
      <c r="L105" s="116">
        <f>VLOOKUP($A105+ROUND((COLUMN()-2)/24,5),АТС!$A$41:$F$784,6)+'Иные услуги '!$C$5+'РСТ РСО-А'!$I$6+'РСТ РСО-А'!$H$9</f>
        <v>3267.7799999999997</v>
      </c>
      <c r="M105" s="116">
        <f>VLOOKUP($A105+ROUND((COLUMN()-2)/24,5),АТС!$A$41:$F$784,6)+'Иные услуги '!$C$5+'РСТ РСО-А'!$I$6+'РСТ РСО-А'!$H$9</f>
        <v>3266.6499999999996</v>
      </c>
      <c r="N105" s="116">
        <f>VLOOKUP($A105+ROUND((COLUMN()-2)/24,5),АТС!$A$41:$F$784,6)+'Иные услуги '!$C$5+'РСТ РСО-А'!$I$6+'РСТ РСО-А'!$H$9</f>
        <v>3255.99</v>
      </c>
      <c r="O105" s="116">
        <f>VLOOKUP($A105+ROUND((COLUMN()-2)/24,5),АТС!$A$41:$F$784,6)+'Иные услуги '!$C$5+'РСТ РСО-А'!$I$6+'РСТ РСО-А'!$H$9</f>
        <v>3256.1099999999997</v>
      </c>
      <c r="P105" s="116">
        <f>VLOOKUP($A105+ROUND((COLUMN()-2)/24,5),АТС!$A$41:$F$784,6)+'Иные услуги '!$C$5+'РСТ РСО-А'!$I$6+'РСТ РСО-А'!$H$9</f>
        <v>3250.4700000000003</v>
      </c>
      <c r="Q105" s="116">
        <f>VLOOKUP($A105+ROUND((COLUMN()-2)/24,5),АТС!$A$41:$F$784,6)+'Иные услуги '!$C$5+'РСТ РСО-А'!$I$6+'РСТ РСО-А'!$H$9</f>
        <v>3256.2799999999997</v>
      </c>
      <c r="R105" s="116">
        <f>VLOOKUP($A105+ROUND((COLUMN()-2)/24,5),АТС!$A$41:$F$784,6)+'Иные услуги '!$C$5+'РСТ РСО-А'!$I$6+'РСТ РСО-А'!$H$9</f>
        <v>3313.4700000000003</v>
      </c>
      <c r="S105" s="116">
        <f>VLOOKUP($A105+ROUND((COLUMN()-2)/24,5),АТС!$A$41:$F$784,6)+'Иные услуги '!$C$5+'РСТ РСО-А'!$I$6+'РСТ РСО-А'!$H$9</f>
        <v>3371.51</v>
      </c>
      <c r="T105" s="116">
        <f>VLOOKUP($A105+ROUND((COLUMN()-2)/24,5),АТС!$A$41:$F$784,6)+'Иные услуги '!$C$5+'РСТ РСО-А'!$I$6+'РСТ РСО-А'!$H$9</f>
        <v>3307.9799999999996</v>
      </c>
      <c r="U105" s="116">
        <f>VLOOKUP($A105+ROUND((COLUMN()-2)/24,5),АТС!$A$41:$F$784,6)+'Иные услуги '!$C$5+'РСТ РСО-А'!$I$6+'РСТ РСО-А'!$H$9</f>
        <v>3262.8999999999996</v>
      </c>
      <c r="V105" s="116">
        <f>VLOOKUP($A105+ROUND((COLUMN()-2)/24,5),АТС!$A$41:$F$784,6)+'Иные услуги '!$C$5+'РСТ РСО-А'!$I$6+'РСТ РСО-А'!$H$9</f>
        <v>3230.6099999999997</v>
      </c>
      <c r="W105" s="116">
        <f>VLOOKUP($A105+ROUND((COLUMN()-2)/24,5),АТС!$A$41:$F$784,6)+'Иные услуги '!$C$5+'РСТ РСО-А'!$I$6+'РСТ РСО-А'!$H$9</f>
        <v>3230.4700000000003</v>
      </c>
      <c r="X105" s="116">
        <f>VLOOKUP($A105+ROUND((COLUMN()-2)/24,5),АТС!$A$41:$F$784,6)+'Иные услуги '!$C$5+'РСТ РСО-А'!$I$6+'РСТ РСО-А'!$H$9</f>
        <v>3391.4299999999994</v>
      </c>
      <c r="Y105" s="116">
        <f>VLOOKUP($A105+ROUND((COLUMN()-2)/24,5),АТС!$A$41:$F$784,6)+'Иные услуги '!$C$5+'РСТ РСО-А'!$I$6+'РСТ РСО-А'!$H$9</f>
        <v>3313</v>
      </c>
    </row>
    <row r="106" spans="1:25" x14ac:dyDescent="0.2">
      <c r="A106" s="65">
        <f t="shared" si="2"/>
        <v>43847</v>
      </c>
      <c r="B106" s="116">
        <f>VLOOKUP($A106+ROUND((COLUMN()-2)/24,5),АТС!$A$41:$F$784,6)+'Иные услуги '!$C$5+'РСТ РСО-А'!$I$6+'РСТ РСО-А'!$H$9</f>
        <v>3231.71</v>
      </c>
      <c r="C106" s="116">
        <f>VLOOKUP($A106+ROUND((COLUMN()-2)/24,5),АТС!$A$41:$F$784,6)+'Иные услуги '!$C$5+'РСТ РСО-А'!$I$6+'РСТ РСО-А'!$H$9</f>
        <v>3232.0299999999997</v>
      </c>
      <c r="D106" s="116">
        <f>VLOOKUP($A106+ROUND((COLUMN()-2)/24,5),АТС!$A$41:$F$784,6)+'Иные услуги '!$C$5+'РСТ РСО-А'!$I$6+'РСТ РСО-А'!$H$9</f>
        <v>3232.0699999999997</v>
      </c>
      <c r="E106" s="116">
        <f>VLOOKUP($A106+ROUND((COLUMN()-2)/24,5),АТС!$A$41:$F$784,6)+'Иные услуги '!$C$5+'РСТ РСО-А'!$I$6+'РСТ РСО-А'!$H$9</f>
        <v>3232.1000000000004</v>
      </c>
      <c r="F106" s="116">
        <f>VLOOKUP($A106+ROUND((COLUMN()-2)/24,5),АТС!$A$41:$F$784,6)+'Иные услуги '!$C$5+'РСТ РСО-А'!$I$6+'РСТ РСО-А'!$H$9</f>
        <v>3232.08</v>
      </c>
      <c r="G106" s="116">
        <f>VLOOKUP($A106+ROUND((COLUMN()-2)/24,5),АТС!$A$41:$F$784,6)+'Иные услуги '!$C$5+'РСТ РСО-А'!$I$6+'РСТ РСО-А'!$H$9</f>
        <v>3231.99</v>
      </c>
      <c r="H106" s="116">
        <f>VLOOKUP($A106+ROUND((COLUMN()-2)/24,5),АТС!$A$41:$F$784,6)+'Иные услуги '!$C$5+'РСТ РСО-А'!$I$6+'РСТ РСО-А'!$H$9</f>
        <v>3231.3500000000004</v>
      </c>
      <c r="I106" s="116">
        <f>VLOOKUP($A106+ROUND((COLUMN()-2)/24,5),АТС!$A$41:$F$784,6)+'Иные услуги '!$C$5+'РСТ РСО-А'!$I$6+'РСТ РСО-А'!$H$9</f>
        <v>3323.01</v>
      </c>
      <c r="J106" s="116">
        <f>VLOOKUP($A106+ROUND((COLUMN()-2)/24,5),АТС!$A$41:$F$784,6)+'Иные услуги '!$C$5+'РСТ РСО-А'!$I$6+'РСТ РСО-А'!$H$9</f>
        <v>3231.5200000000004</v>
      </c>
      <c r="K106" s="116">
        <f>VLOOKUP($A106+ROUND((COLUMN()-2)/24,5),АТС!$A$41:$F$784,6)+'Иные услуги '!$C$5+'РСТ РСО-А'!$I$6+'РСТ РСО-А'!$H$9</f>
        <v>3244.3500000000004</v>
      </c>
      <c r="L106" s="116">
        <f>VLOOKUP($A106+ROUND((COLUMN()-2)/24,5),АТС!$A$41:$F$784,6)+'Иные услуги '!$C$5+'РСТ РСО-А'!$I$6+'РСТ РСО-А'!$H$9</f>
        <v>3284.38</v>
      </c>
      <c r="M106" s="116">
        <f>VLOOKUP($A106+ROUND((COLUMN()-2)/24,5),АТС!$A$41:$F$784,6)+'Иные услуги '!$C$5+'РСТ РСО-А'!$I$6+'РСТ РСО-А'!$H$9</f>
        <v>3311.1000000000004</v>
      </c>
      <c r="N106" s="116">
        <f>VLOOKUP($A106+ROUND((COLUMN()-2)/24,5),АТС!$A$41:$F$784,6)+'Иные услуги '!$C$5+'РСТ РСО-А'!$I$6+'РСТ РСО-А'!$H$9</f>
        <v>3285.3100000000004</v>
      </c>
      <c r="O106" s="116">
        <f>VLOOKUP($A106+ROUND((COLUMN()-2)/24,5),АТС!$A$41:$F$784,6)+'Иные услуги '!$C$5+'РСТ РСО-А'!$I$6+'РСТ РСО-А'!$H$9</f>
        <v>3285.05</v>
      </c>
      <c r="P106" s="116">
        <f>VLOOKUP($A106+ROUND((COLUMN()-2)/24,5),АТС!$A$41:$F$784,6)+'Иные услуги '!$C$5+'РСТ РСО-А'!$I$6+'РСТ РСО-А'!$H$9</f>
        <v>3284.25</v>
      </c>
      <c r="Q106" s="116">
        <f>VLOOKUP($A106+ROUND((COLUMN()-2)/24,5),АТС!$A$41:$F$784,6)+'Иные услуги '!$C$5+'РСТ РСО-А'!$I$6+'РСТ РСО-А'!$H$9</f>
        <v>3284.04</v>
      </c>
      <c r="R106" s="116">
        <f>VLOOKUP($A106+ROUND((COLUMN()-2)/24,5),АТС!$A$41:$F$784,6)+'Иные услуги '!$C$5+'РСТ РСО-А'!$I$6+'РСТ РСО-А'!$H$9</f>
        <v>3306.9700000000003</v>
      </c>
      <c r="S106" s="116">
        <f>VLOOKUP($A106+ROUND((COLUMN()-2)/24,5),АТС!$A$41:$F$784,6)+'Иные услуги '!$C$5+'РСТ РСО-А'!$I$6+'РСТ РСО-А'!$H$9</f>
        <v>3364.7699999999995</v>
      </c>
      <c r="T106" s="116">
        <f>VLOOKUP($A106+ROUND((COLUMN()-2)/24,5),АТС!$A$41:$F$784,6)+'Иные услуги '!$C$5+'РСТ РСО-А'!$I$6+'РСТ РСО-А'!$H$9</f>
        <v>3299.91</v>
      </c>
      <c r="U106" s="116">
        <f>VLOOKUP($A106+ROUND((COLUMN()-2)/24,5),АТС!$A$41:$F$784,6)+'Иные услуги '!$C$5+'РСТ РСО-А'!$I$6+'РСТ РСО-А'!$H$9</f>
        <v>3261.05</v>
      </c>
      <c r="V106" s="116">
        <f>VLOOKUP($A106+ROUND((COLUMN()-2)/24,5),АТС!$A$41:$F$784,6)+'Иные услуги '!$C$5+'РСТ РСО-А'!$I$6+'РСТ РСО-А'!$H$9</f>
        <v>3230.74</v>
      </c>
      <c r="W106" s="116">
        <f>VLOOKUP($A106+ROUND((COLUMN()-2)/24,5),АТС!$A$41:$F$784,6)+'Иные услуги '!$C$5+'РСТ РСО-А'!$I$6+'РСТ РСО-А'!$H$9</f>
        <v>3230.6499999999996</v>
      </c>
      <c r="X106" s="116">
        <f>VLOOKUP($A106+ROUND((COLUMN()-2)/24,5),АТС!$A$41:$F$784,6)+'Иные услуги '!$C$5+'РСТ РСО-А'!$I$6+'РСТ РСО-А'!$H$9</f>
        <v>3405.84</v>
      </c>
      <c r="Y106" s="116">
        <f>VLOOKUP($A106+ROUND((COLUMN()-2)/24,5),АТС!$A$41:$F$784,6)+'Иные услуги '!$C$5+'РСТ РСО-А'!$I$6+'РСТ РСО-А'!$H$9</f>
        <v>3313.96</v>
      </c>
    </row>
    <row r="107" spans="1:25" x14ac:dyDescent="0.2">
      <c r="A107" s="65">
        <f t="shared" si="2"/>
        <v>43848</v>
      </c>
      <c r="B107" s="116">
        <f>VLOOKUP($A107+ROUND((COLUMN()-2)/24,5),АТС!$A$41:$F$784,6)+'Иные услуги '!$C$5+'РСТ РСО-А'!$I$6+'РСТ РСО-А'!$H$9</f>
        <v>3231.58</v>
      </c>
      <c r="C107" s="116">
        <f>VLOOKUP($A107+ROUND((COLUMN()-2)/24,5),АТС!$A$41:$F$784,6)+'Иные услуги '!$C$5+'РСТ РСО-А'!$I$6+'РСТ РСО-А'!$H$9</f>
        <v>3231.83</v>
      </c>
      <c r="D107" s="116">
        <f>VLOOKUP($A107+ROUND((COLUMN()-2)/24,5),АТС!$A$41:$F$784,6)+'Иные услуги '!$C$5+'РСТ РСО-А'!$I$6+'РСТ РСО-А'!$H$9</f>
        <v>3231.84</v>
      </c>
      <c r="E107" s="116">
        <f>VLOOKUP($A107+ROUND((COLUMN()-2)/24,5),АТС!$A$41:$F$784,6)+'Иные услуги '!$C$5+'РСТ РСО-А'!$I$6+'РСТ РСО-А'!$H$9</f>
        <v>3231.8599999999997</v>
      </c>
      <c r="F107" s="116">
        <f>VLOOKUP($A107+ROUND((COLUMN()-2)/24,5),АТС!$A$41:$F$784,6)+'Иные услуги '!$C$5+'РСТ РСО-А'!$I$6+'РСТ РСО-А'!$H$9</f>
        <v>3231.88</v>
      </c>
      <c r="G107" s="116">
        <f>VLOOKUP($A107+ROUND((COLUMN()-2)/24,5),АТС!$A$41:$F$784,6)+'Иные услуги '!$C$5+'РСТ РСО-А'!$I$6+'РСТ РСО-А'!$H$9</f>
        <v>3231.84</v>
      </c>
      <c r="H107" s="116">
        <f>VLOOKUP($A107+ROUND((COLUMN()-2)/24,5),АТС!$A$41:$F$784,6)+'Иные услуги '!$C$5+'РСТ РСО-А'!$I$6+'РСТ РСО-А'!$H$9</f>
        <v>3231.3100000000004</v>
      </c>
      <c r="I107" s="116">
        <f>VLOOKUP($A107+ROUND((COLUMN()-2)/24,5),АТС!$A$41:$F$784,6)+'Иные услуги '!$C$5+'РСТ РСО-А'!$I$6+'РСТ РСО-А'!$H$9</f>
        <v>3230.87</v>
      </c>
      <c r="J107" s="116">
        <f>VLOOKUP($A107+ROUND((COLUMN()-2)/24,5),АТС!$A$41:$F$784,6)+'Иные услуги '!$C$5+'РСТ РСО-А'!$I$6+'РСТ РСО-А'!$H$9</f>
        <v>3231.1899999999996</v>
      </c>
      <c r="K107" s="116">
        <f>VLOOKUP($A107+ROUND((COLUMN()-2)/24,5),АТС!$A$41:$F$784,6)+'Иные услуги '!$C$5+'РСТ РСО-А'!$I$6+'РСТ РСО-А'!$H$9</f>
        <v>3231.3</v>
      </c>
      <c r="L107" s="116">
        <f>VLOOKUP($A107+ROUND((COLUMN()-2)/24,5),АТС!$A$41:$F$784,6)+'Иные услуги '!$C$5+'РСТ РСО-А'!$I$6+'РСТ РСО-А'!$H$9</f>
        <v>3233.58</v>
      </c>
      <c r="M107" s="116">
        <f>VLOOKUP($A107+ROUND((COLUMN()-2)/24,5),АТС!$A$41:$F$784,6)+'Иные услуги '!$C$5+'РСТ РСО-А'!$I$6+'РСТ РСО-А'!$H$9</f>
        <v>3233.7200000000003</v>
      </c>
      <c r="N107" s="116">
        <f>VLOOKUP($A107+ROUND((COLUMN()-2)/24,5),АТС!$A$41:$F$784,6)+'Иные услуги '!$C$5+'РСТ РСО-А'!$I$6+'РСТ РСО-А'!$H$9</f>
        <v>3234.16</v>
      </c>
      <c r="O107" s="116">
        <f>VLOOKUP($A107+ROUND((COLUMN()-2)/24,5),АТС!$A$41:$F$784,6)+'Иные услуги '!$C$5+'РСТ РСО-А'!$I$6+'РСТ РСО-А'!$H$9</f>
        <v>3234.25</v>
      </c>
      <c r="P107" s="116">
        <f>VLOOKUP($A107+ROUND((COLUMN()-2)/24,5),АТС!$A$41:$F$784,6)+'Иные услуги '!$C$5+'РСТ РСО-А'!$I$6+'РСТ РСО-А'!$H$9</f>
        <v>3234.6000000000004</v>
      </c>
      <c r="Q107" s="116">
        <f>VLOOKUP($A107+ROUND((COLUMN()-2)/24,5),АТС!$A$41:$F$784,6)+'Иные услуги '!$C$5+'РСТ РСО-А'!$I$6+'РСТ РСО-А'!$H$9</f>
        <v>3234.6899999999996</v>
      </c>
      <c r="R107" s="116">
        <f>VLOOKUP($A107+ROUND((COLUMN()-2)/24,5),АТС!$A$41:$F$784,6)+'Иные услуги '!$C$5+'РСТ РСО-А'!$I$6+'РСТ РСО-А'!$H$9</f>
        <v>3246.67</v>
      </c>
      <c r="S107" s="116">
        <f>VLOOKUP($A107+ROUND((COLUMN()-2)/24,5),АТС!$A$41:$F$784,6)+'Иные услуги '!$C$5+'РСТ РСО-А'!$I$6+'РСТ РСО-А'!$H$9</f>
        <v>3356.88</v>
      </c>
      <c r="T107" s="116">
        <f>VLOOKUP($A107+ROUND((COLUMN()-2)/24,5),АТС!$A$41:$F$784,6)+'Иные услуги '!$C$5+'РСТ РСО-А'!$I$6+'РСТ РСО-А'!$H$9</f>
        <v>3267.66</v>
      </c>
      <c r="U107" s="116">
        <f>VLOOKUP($A107+ROUND((COLUMN()-2)/24,5),АТС!$A$41:$F$784,6)+'Иные услуги '!$C$5+'РСТ РСО-А'!$I$6+'РСТ РСО-А'!$H$9</f>
        <v>3264.0200000000004</v>
      </c>
      <c r="V107" s="116">
        <f>VLOOKUP($A107+ROUND((COLUMN()-2)/24,5),АТС!$A$41:$F$784,6)+'Иные услуги '!$C$5+'РСТ РСО-А'!$I$6+'РСТ РСО-А'!$H$9</f>
        <v>3230.34</v>
      </c>
      <c r="W107" s="116">
        <f>VLOOKUP($A107+ROUND((COLUMN()-2)/24,5),АТС!$A$41:$F$784,6)+'Иные услуги '!$C$5+'РСТ РСО-А'!$I$6+'РСТ РСО-А'!$H$9</f>
        <v>3230.09</v>
      </c>
      <c r="X107" s="116">
        <f>VLOOKUP($A107+ROUND((COLUMN()-2)/24,5),АТС!$A$41:$F$784,6)+'Иные услуги '!$C$5+'РСТ РСО-А'!$I$6+'РСТ РСО-А'!$H$9</f>
        <v>3410.05</v>
      </c>
      <c r="Y107" s="116">
        <f>VLOOKUP($A107+ROUND((COLUMN()-2)/24,5),АТС!$A$41:$F$784,6)+'Иные услуги '!$C$5+'РСТ РСО-А'!$I$6+'РСТ РСО-А'!$H$9</f>
        <v>3323.6499999999996</v>
      </c>
    </row>
    <row r="108" spans="1:25" x14ac:dyDescent="0.2">
      <c r="A108" s="65">
        <f t="shared" si="2"/>
        <v>43849</v>
      </c>
      <c r="B108" s="116">
        <f>VLOOKUP($A108+ROUND((COLUMN()-2)/24,5),АТС!$A$41:$F$784,6)+'Иные услуги '!$C$5+'РСТ РСО-А'!$I$6+'РСТ РСО-А'!$H$9</f>
        <v>3231.62</v>
      </c>
      <c r="C108" s="116">
        <f>VLOOKUP($A108+ROUND((COLUMN()-2)/24,5),АТС!$A$41:$F$784,6)+'Иные услуги '!$C$5+'РСТ РСО-А'!$I$6+'РСТ РСО-А'!$H$9</f>
        <v>3231.8500000000004</v>
      </c>
      <c r="D108" s="116">
        <f>VLOOKUP($A108+ROUND((COLUMN()-2)/24,5),АТС!$A$41:$F$784,6)+'Иные услуги '!$C$5+'РСТ РСО-А'!$I$6+'РСТ РСО-А'!$H$9</f>
        <v>3231.88</v>
      </c>
      <c r="E108" s="116">
        <f>VLOOKUP($A108+ROUND((COLUMN()-2)/24,5),АТС!$A$41:$F$784,6)+'Иные услуги '!$C$5+'РСТ РСО-А'!$I$6+'РСТ РСО-А'!$H$9</f>
        <v>3231.92</v>
      </c>
      <c r="F108" s="116">
        <f>VLOOKUP($A108+ROUND((COLUMN()-2)/24,5),АТС!$A$41:$F$784,6)+'Иные услуги '!$C$5+'РСТ РСО-А'!$I$6+'РСТ РСО-А'!$H$9</f>
        <v>3231.92</v>
      </c>
      <c r="G108" s="116">
        <f>VLOOKUP($A108+ROUND((COLUMN()-2)/24,5),АТС!$A$41:$F$784,6)+'Иные услуги '!$C$5+'РСТ РСО-А'!$I$6+'РСТ РСО-А'!$H$9</f>
        <v>3231.87</v>
      </c>
      <c r="H108" s="116">
        <f>VLOOKUP($A108+ROUND((COLUMN()-2)/24,5),АТС!$A$41:$F$784,6)+'Иные услуги '!$C$5+'РСТ РСО-А'!$I$6+'РСТ РСО-А'!$H$9</f>
        <v>3231.42</v>
      </c>
      <c r="I108" s="116">
        <f>VLOOKUP($A108+ROUND((COLUMN()-2)/24,5),АТС!$A$41:$F$784,6)+'Иные услуги '!$C$5+'РСТ РСО-А'!$I$6+'РСТ РСО-А'!$H$9</f>
        <v>3281.01</v>
      </c>
      <c r="J108" s="116">
        <f>VLOOKUP($A108+ROUND((COLUMN()-2)/24,5),АТС!$A$41:$F$784,6)+'Иные услуги '!$C$5+'РСТ РСО-А'!$I$6+'РСТ РСО-А'!$H$9</f>
        <v>3231.38</v>
      </c>
      <c r="K108" s="116">
        <f>VLOOKUP($A108+ROUND((COLUMN()-2)/24,5),АТС!$A$41:$F$784,6)+'Иные услуги '!$C$5+'РСТ РСО-А'!$I$6+'РСТ РСО-А'!$H$9</f>
        <v>3231.1000000000004</v>
      </c>
      <c r="L108" s="116">
        <f>VLOOKUP($A108+ROUND((COLUMN()-2)/24,5),АТС!$A$41:$F$784,6)+'Иные услуги '!$C$5+'РСТ РСО-А'!$I$6+'РСТ РСО-А'!$H$9</f>
        <v>3231.1499999999996</v>
      </c>
      <c r="M108" s="116">
        <f>VLOOKUP($A108+ROUND((COLUMN()-2)/24,5),АТС!$A$41:$F$784,6)+'Иные услуги '!$C$5+'РСТ РСО-А'!$I$6+'РСТ РСО-А'!$H$9</f>
        <v>3231.21</v>
      </c>
      <c r="N108" s="116">
        <f>VLOOKUP($A108+ROUND((COLUMN()-2)/24,5),АТС!$A$41:$F$784,6)+'Иные услуги '!$C$5+'РСТ РСО-А'!$I$6+'РСТ РСО-А'!$H$9</f>
        <v>3231.17</v>
      </c>
      <c r="O108" s="116">
        <f>VLOOKUP($A108+ROUND((COLUMN()-2)/24,5),АТС!$A$41:$F$784,6)+'Иные услуги '!$C$5+'РСТ РСО-А'!$I$6+'РСТ РСО-А'!$H$9</f>
        <v>3231.21</v>
      </c>
      <c r="P108" s="116">
        <f>VLOOKUP($A108+ROUND((COLUMN()-2)/24,5),АТС!$A$41:$F$784,6)+'Иные услуги '!$C$5+'РСТ РСО-А'!$I$6+'РСТ РСО-А'!$H$9</f>
        <v>3231.21</v>
      </c>
      <c r="Q108" s="116">
        <f>VLOOKUP($A108+ROUND((COLUMN()-2)/24,5),АТС!$A$41:$F$784,6)+'Иные услуги '!$C$5+'РСТ РСО-А'!$I$6+'РСТ РСО-А'!$H$9</f>
        <v>3231.29</v>
      </c>
      <c r="R108" s="116">
        <f>VLOOKUP($A108+ROUND((COLUMN()-2)/24,5),АТС!$A$41:$F$784,6)+'Иные услуги '!$C$5+'РСТ РСО-А'!$I$6+'РСТ РСО-А'!$H$9</f>
        <v>3245.83</v>
      </c>
      <c r="S108" s="116">
        <f>VLOOKUP($A108+ROUND((COLUMN()-2)/24,5),АТС!$A$41:$F$784,6)+'Иные услуги '!$C$5+'РСТ РСО-А'!$I$6+'РСТ РСО-А'!$H$9</f>
        <v>3338.67</v>
      </c>
      <c r="T108" s="116">
        <f>VLOOKUP($A108+ROUND((COLUMN()-2)/24,5),АТС!$A$41:$F$784,6)+'Иные услуги '!$C$5+'РСТ РСО-А'!$I$6+'РСТ РСО-А'!$H$9</f>
        <v>3229.91</v>
      </c>
      <c r="U108" s="116">
        <f>VLOOKUP($A108+ROUND((COLUMN()-2)/24,5),АТС!$A$41:$F$784,6)+'Иные услуги '!$C$5+'РСТ РСО-А'!$I$6+'РСТ РСО-А'!$H$9</f>
        <v>3230.09</v>
      </c>
      <c r="V108" s="116">
        <f>VLOOKUP($A108+ROUND((COLUMN()-2)/24,5),АТС!$A$41:$F$784,6)+'Иные услуги '!$C$5+'РСТ РСО-А'!$I$6+'РСТ РСО-А'!$H$9</f>
        <v>3230.2700000000004</v>
      </c>
      <c r="W108" s="116">
        <f>VLOOKUP($A108+ROUND((COLUMN()-2)/24,5),АТС!$A$41:$F$784,6)+'Иные услуги '!$C$5+'РСТ РСО-А'!$I$6+'РСТ РСО-А'!$H$9</f>
        <v>3230.2700000000004</v>
      </c>
      <c r="X108" s="116">
        <f>VLOOKUP($A108+ROUND((COLUMN()-2)/24,5),АТС!$A$41:$F$784,6)+'Иные услуги '!$C$5+'РСТ РСО-А'!$I$6+'РСТ РСО-А'!$H$9</f>
        <v>3404.1799999999994</v>
      </c>
      <c r="Y108" s="116">
        <f>VLOOKUP($A108+ROUND((COLUMN()-2)/24,5),АТС!$A$41:$F$784,6)+'Иные услуги '!$C$5+'РСТ РСО-А'!$I$6+'РСТ РСО-А'!$H$9</f>
        <v>3312.62</v>
      </c>
    </row>
    <row r="109" spans="1:25" x14ac:dyDescent="0.2">
      <c r="A109" s="65">
        <f t="shared" si="2"/>
        <v>43850</v>
      </c>
      <c r="B109" s="116">
        <f>VLOOKUP($A109+ROUND((COLUMN()-2)/24,5),АТС!$A$41:$F$784,6)+'Иные услуги '!$C$5+'РСТ РСО-А'!$I$6+'РСТ РСО-А'!$H$9</f>
        <v>3231.6400000000003</v>
      </c>
      <c r="C109" s="116">
        <f>VLOOKUP($A109+ROUND((COLUMN()-2)/24,5),АТС!$A$41:$F$784,6)+'Иные услуги '!$C$5+'РСТ РСО-А'!$I$6+'РСТ РСО-А'!$H$9</f>
        <v>3231.91</v>
      </c>
      <c r="D109" s="116">
        <f>VLOOKUP($A109+ROUND((COLUMN()-2)/24,5),АТС!$A$41:$F$784,6)+'Иные услуги '!$C$5+'РСТ РСО-А'!$I$6+'РСТ РСО-А'!$H$9</f>
        <v>3231.92</v>
      </c>
      <c r="E109" s="116">
        <f>VLOOKUP($A109+ROUND((COLUMN()-2)/24,5),АТС!$A$41:$F$784,6)+'Иные услуги '!$C$5+'РСТ РСО-А'!$I$6+'РСТ РСО-А'!$H$9</f>
        <v>3231.92</v>
      </c>
      <c r="F109" s="116">
        <f>VLOOKUP($A109+ROUND((COLUMN()-2)/24,5),АТС!$A$41:$F$784,6)+'Иные услуги '!$C$5+'РСТ РСО-А'!$I$6+'РСТ РСО-А'!$H$9</f>
        <v>3231.92</v>
      </c>
      <c r="G109" s="116">
        <f>VLOOKUP($A109+ROUND((COLUMN()-2)/24,5),АТС!$A$41:$F$784,6)+'Иные услуги '!$C$5+'РСТ РСО-А'!$I$6+'РСТ РСО-А'!$H$9</f>
        <v>3231.8500000000004</v>
      </c>
      <c r="H109" s="116">
        <f>VLOOKUP($A109+ROUND((COLUMN()-2)/24,5),АТС!$A$41:$F$784,6)+'Иные услуги '!$C$5+'РСТ РСО-А'!$I$6+'РСТ РСО-А'!$H$9</f>
        <v>3231.1099999999997</v>
      </c>
      <c r="I109" s="116">
        <f>VLOOKUP($A109+ROUND((COLUMN()-2)/24,5),АТС!$A$41:$F$784,6)+'Иные услуги '!$C$5+'РСТ РСО-А'!$I$6+'РСТ РСО-А'!$H$9</f>
        <v>3324.0699999999997</v>
      </c>
      <c r="J109" s="116">
        <f>VLOOKUP($A109+ROUND((COLUMN()-2)/24,5),АТС!$A$41:$F$784,6)+'Иные услуги '!$C$5+'РСТ РСО-А'!$I$6+'РСТ РСО-А'!$H$9</f>
        <v>3231.7</v>
      </c>
      <c r="K109" s="116">
        <f>VLOOKUP($A109+ROUND((COLUMN()-2)/24,5),АТС!$A$41:$F$784,6)+'Иные услуги '!$C$5+'РСТ РСО-А'!$I$6+'РСТ РСО-А'!$H$9</f>
        <v>3245.05</v>
      </c>
      <c r="L109" s="116">
        <f>VLOOKUP($A109+ROUND((COLUMN()-2)/24,5),АТС!$A$41:$F$784,6)+'Иные услуги '!$C$5+'РСТ РСО-А'!$I$6+'РСТ РСО-А'!$H$9</f>
        <v>3281.9700000000003</v>
      </c>
      <c r="M109" s="116">
        <f>VLOOKUP($A109+ROUND((COLUMN()-2)/24,5),АТС!$A$41:$F$784,6)+'Иные услуги '!$C$5+'РСТ РСО-А'!$I$6+'РСТ РСО-А'!$H$9</f>
        <v>3308.45</v>
      </c>
      <c r="N109" s="116">
        <f>VLOOKUP($A109+ROUND((COLUMN()-2)/24,5),АТС!$A$41:$F$784,6)+'Иные услуги '!$C$5+'РСТ РСО-А'!$I$6+'РСТ РСО-А'!$H$9</f>
        <v>3283.34</v>
      </c>
      <c r="O109" s="116">
        <f>VLOOKUP($A109+ROUND((COLUMN()-2)/24,5),АТС!$A$41:$F$784,6)+'Иные услуги '!$C$5+'РСТ РСО-А'!$I$6+'РСТ РСО-А'!$H$9</f>
        <v>3283.6099999999997</v>
      </c>
      <c r="P109" s="116">
        <f>VLOOKUP($A109+ROUND((COLUMN()-2)/24,5),АТС!$A$41:$F$784,6)+'Иные услуги '!$C$5+'РСТ РСО-А'!$I$6+'РСТ РСО-А'!$H$9</f>
        <v>3282.84</v>
      </c>
      <c r="Q109" s="116">
        <f>VLOOKUP($A109+ROUND((COLUMN()-2)/24,5),АТС!$A$41:$F$784,6)+'Иные услуги '!$C$5+'РСТ РСО-А'!$I$6+'РСТ РСО-А'!$H$9</f>
        <v>3285.7299999999996</v>
      </c>
      <c r="R109" s="116">
        <f>VLOOKUP($A109+ROUND((COLUMN()-2)/24,5),АТС!$A$41:$F$784,6)+'Иные услуги '!$C$5+'РСТ РСО-А'!$I$6+'РСТ РСО-А'!$H$9</f>
        <v>3305.1000000000004</v>
      </c>
      <c r="S109" s="116">
        <f>VLOOKUP($A109+ROUND((COLUMN()-2)/24,5),АТС!$A$41:$F$784,6)+'Иные услуги '!$C$5+'РСТ РСО-А'!$I$6+'РСТ РСО-А'!$H$9</f>
        <v>3369.3099999999995</v>
      </c>
      <c r="T109" s="116">
        <f>VLOOKUP($A109+ROUND((COLUMN()-2)/24,5),АТС!$A$41:$F$784,6)+'Иные услуги '!$C$5+'РСТ РСО-А'!$I$6+'РСТ РСО-А'!$H$9</f>
        <v>3300.6899999999996</v>
      </c>
      <c r="U109" s="116">
        <f>VLOOKUP($A109+ROUND((COLUMN()-2)/24,5),АТС!$A$41:$F$784,6)+'Иные услуги '!$C$5+'РСТ РСО-А'!$I$6+'РСТ РСО-А'!$H$9</f>
        <v>3261.9300000000003</v>
      </c>
      <c r="V109" s="116">
        <f>VLOOKUP($A109+ROUND((COLUMN()-2)/24,5),АТС!$A$41:$F$784,6)+'Иные услуги '!$C$5+'РСТ РСО-А'!$I$6+'РСТ РСО-А'!$H$9</f>
        <v>3230.71</v>
      </c>
      <c r="W109" s="116">
        <f>VLOOKUP($A109+ROUND((COLUMN()-2)/24,5),АТС!$A$41:$F$784,6)+'Иные услуги '!$C$5+'РСТ РСО-А'!$I$6+'РСТ РСО-А'!$H$9</f>
        <v>3230.6400000000003</v>
      </c>
      <c r="X109" s="116">
        <f>VLOOKUP($A109+ROUND((COLUMN()-2)/24,5),АТС!$A$41:$F$784,6)+'Иные услуги '!$C$5+'РСТ РСО-А'!$I$6+'РСТ РСО-А'!$H$9</f>
        <v>3389.62</v>
      </c>
      <c r="Y109" s="116">
        <f>VLOOKUP($A109+ROUND((COLUMN()-2)/24,5),АТС!$A$41:$F$784,6)+'Иные услуги '!$C$5+'РСТ РСО-А'!$I$6+'РСТ РСО-А'!$H$9</f>
        <v>3311.34</v>
      </c>
    </row>
    <row r="110" spans="1:25" x14ac:dyDescent="0.2">
      <c r="A110" s="65">
        <f t="shared" si="2"/>
        <v>43851</v>
      </c>
      <c r="B110" s="116">
        <f>VLOOKUP($A110+ROUND((COLUMN()-2)/24,5),АТС!$A$41:$F$784,6)+'Иные услуги '!$C$5+'РСТ РСО-А'!$I$6+'РСТ РСО-А'!$H$9</f>
        <v>3231.7</v>
      </c>
      <c r="C110" s="116">
        <f>VLOOKUP($A110+ROUND((COLUMN()-2)/24,5),АТС!$A$41:$F$784,6)+'Иные услуги '!$C$5+'РСТ РСО-А'!$I$6+'РСТ РСО-А'!$H$9</f>
        <v>3232.0299999999997</v>
      </c>
      <c r="D110" s="116">
        <f>VLOOKUP($A110+ROUND((COLUMN()-2)/24,5),АТС!$A$41:$F$784,6)+'Иные услуги '!$C$5+'РСТ РСО-А'!$I$6+'РСТ РСО-А'!$H$9</f>
        <v>3232.1000000000004</v>
      </c>
      <c r="E110" s="116">
        <f>VLOOKUP($A110+ROUND((COLUMN()-2)/24,5),АТС!$A$41:$F$784,6)+'Иные услуги '!$C$5+'РСТ РСО-А'!$I$6+'РСТ РСО-А'!$H$9</f>
        <v>3232.05</v>
      </c>
      <c r="F110" s="116">
        <f>VLOOKUP($A110+ROUND((COLUMN()-2)/24,5),АТС!$A$41:$F$784,6)+'Иные услуги '!$C$5+'РСТ РСО-А'!$I$6+'РСТ РСО-А'!$H$9</f>
        <v>3232.05</v>
      </c>
      <c r="G110" s="116">
        <f>VLOOKUP($A110+ROUND((COLUMN()-2)/24,5),АТС!$A$41:$F$784,6)+'Иные услуги '!$C$5+'РСТ РСО-А'!$I$6+'РСТ РСО-А'!$H$9</f>
        <v>3231.8999999999996</v>
      </c>
      <c r="H110" s="116">
        <f>VLOOKUP($A110+ROUND((COLUMN()-2)/24,5),АТС!$A$41:$F$784,6)+'Иные услуги '!$C$5+'РСТ РСО-А'!$I$6+'РСТ РСО-А'!$H$9</f>
        <v>3231.25</v>
      </c>
      <c r="I110" s="116">
        <f>VLOOKUP($A110+ROUND((COLUMN()-2)/24,5),АТС!$A$41:$F$784,6)+'Иные услуги '!$C$5+'РСТ РСО-А'!$I$6+'РСТ РСО-А'!$H$9</f>
        <v>3322.9299999999994</v>
      </c>
      <c r="J110" s="116">
        <f>VLOOKUP($A110+ROUND((COLUMN()-2)/24,5),АТС!$A$41:$F$784,6)+'Иные услуги '!$C$5+'РСТ РСО-А'!$I$6+'РСТ РСО-А'!$H$9</f>
        <v>3231.5699999999997</v>
      </c>
      <c r="K110" s="116">
        <f>VLOOKUP($A110+ROUND((COLUMN()-2)/24,5),АТС!$A$41:$F$784,6)+'Иные услуги '!$C$5+'РСТ РСО-А'!$I$6+'РСТ РСО-А'!$H$9</f>
        <v>3244.54</v>
      </c>
      <c r="L110" s="116">
        <f>VLOOKUP($A110+ROUND((COLUMN()-2)/24,5),АТС!$A$41:$F$784,6)+'Иные услуги '!$C$5+'РСТ РСО-А'!$I$6+'РСТ РСО-А'!$H$9</f>
        <v>3283.91</v>
      </c>
      <c r="M110" s="116">
        <f>VLOOKUP($A110+ROUND((COLUMN()-2)/24,5),АТС!$A$41:$F$784,6)+'Иные услуги '!$C$5+'РСТ РСО-А'!$I$6+'РСТ РСО-А'!$H$9</f>
        <v>3312.1099999999997</v>
      </c>
      <c r="N110" s="116">
        <f>VLOOKUP($A110+ROUND((COLUMN()-2)/24,5),АТС!$A$41:$F$784,6)+'Иные услуги '!$C$5+'РСТ РСО-А'!$I$6+'РСТ РСО-А'!$H$9</f>
        <v>3286.1400000000003</v>
      </c>
      <c r="O110" s="116">
        <f>VLOOKUP($A110+ROUND((COLUMN()-2)/24,5),АТС!$A$41:$F$784,6)+'Иные услуги '!$C$5+'РСТ РСО-А'!$I$6+'РСТ РСО-А'!$H$9</f>
        <v>3286.3500000000004</v>
      </c>
      <c r="P110" s="116">
        <f>VLOOKUP($A110+ROUND((COLUMN()-2)/24,5),АТС!$A$41:$F$784,6)+'Иные услуги '!$C$5+'РСТ РСО-А'!$I$6+'РСТ РСО-А'!$H$9</f>
        <v>3285.7200000000003</v>
      </c>
      <c r="Q110" s="116">
        <f>VLOOKUP($A110+ROUND((COLUMN()-2)/24,5),АТС!$A$41:$F$784,6)+'Иные услуги '!$C$5+'РСТ РСО-А'!$I$6+'РСТ РСО-А'!$H$9</f>
        <v>3284.0200000000004</v>
      </c>
      <c r="R110" s="116">
        <f>VLOOKUP($A110+ROUND((COLUMN()-2)/24,5),АТС!$A$41:$F$784,6)+'Иные услуги '!$C$5+'РСТ РСО-А'!$I$6+'РСТ РСО-А'!$H$9</f>
        <v>3304.46</v>
      </c>
      <c r="S110" s="116">
        <f>VLOOKUP($A110+ROUND((COLUMN()-2)/24,5),АТС!$A$41:$F$784,6)+'Иные услуги '!$C$5+'РСТ РСО-А'!$I$6+'РСТ РСО-А'!$H$9</f>
        <v>3369.4700000000003</v>
      </c>
      <c r="T110" s="116">
        <f>VLOOKUP($A110+ROUND((COLUMN()-2)/24,5),АТС!$A$41:$F$784,6)+'Иные услуги '!$C$5+'РСТ РСО-А'!$I$6+'РСТ РСО-А'!$H$9</f>
        <v>3302.3</v>
      </c>
      <c r="U110" s="116">
        <f>VLOOKUP($A110+ROUND((COLUMN()-2)/24,5),АТС!$A$41:$F$784,6)+'Иные услуги '!$C$5+'РСТ РСО-А'!$I$6+'РСТ РСО-А'!$H$9</f>
        <v>3259.9799999999996</v>
      </c>
      <c r="V110" s="116">
        <f>VLOOKUP($A110+ROUND((COLUMN()-2)/24,5),АТС!$A$41:$F$784,6)+'Иные услуги '!$C$5+'РСТ РСО-А'!$I$6+'РСТ РСО-А'!$H$9</f>
        <v>3230.66</v>
      </c>
      <c r="W110" s="116">
        <f>VLOOKUP($A110+ROUND((COLUMN()-2)/24,5),АТС!$A$41:$F$784,6)+'Иные услуги '!$C$5+'РСТ РСО-А'!$I$6+'РСТ РСО-А'!$H$9</f>
        <v>3230.6000000000004</v>
      </c>
      <c r="X110" s="116">
        <f>VLOOKUP($A110+ROUND((COLUMN()-2)/24,5),АТС!$A$41:$F$784,6)+'Иные услуги '!$C$5+'РСТ РСО-А'!$I$6+'РСТ РСО-А'!$H$9</f>
        <v>3389.13</v>
      </c>
      <c r="Y110" s="116">
        <f>VLOOKUP($A110+ROUND((COLUMN()-2)/24,5),АТС!$A$41:$F$784,6)+'Иные услуги '!$C$5+'РСТ РСО-А'!$I$6+'РСТ РСО-А'!$H$9</f>
        <v>3310.8900000000003</v>
      </c>
    </row>
    <row r="111" spans="1:25" x14ac:dyDescent="0.2">
      <c r="A111" s="65">
        <f t="shared" si="2"/>
        <v>43852</v>
      </c>
      <c r="B111" s="116">
        <f>VLOOKUP($A111+ROUND((COLUMN()-2)/24,5),АТС!$A$41:$F$784,6)+'Иные услуги '!$C$5+'РСТ РСО-А'!$I$6+'РСТ РСО-А'!$H$9</f>
        <v>3231.6899999999996</v>
      </c>
      <c r="C111" s="116">
        <f>VLOOKUP($A111+ROUND((COLUMN()-2)/24,5),АТС!$A$41:$F$784,6)+'Иные услуги '!$C$5+'РСТ РСО-А'!$I$6+'РСТ РСО-А'!$H$9</f>
        <v>3231.8900000000003</v>
      </c>
      <c r="D111" s="116">
        <f>VLOOKUP($A111+ROUND((COLUMN()-2)/24,5),АТС!$A$41:$F$784,6)+'Иные услуги '!$C$5+'РСТ РСО-А'!$I$6+'РСТ РСО-А'!$H$9</f>
        <v>3231.9399999999996</v>
      </c>
      <c r="E111" s="116">
        <f>VLOOKUP($A111+ROUND((COLUMN()-2)/24,5),АТС!$A$41:$F$784,6)+'Иные услуги '!$C$5+'РСТ РСО-А'!$I$6+'РСТ РСО-А'!$H$9</f>
        <v>3231.9700000000003</v>
      </c>
      <c r="F111" s="116">
        <f>VLOOKUP($A111+ROUND((COLUMN()-2)/24,5),АТС!$A$41:$F$784,6)+'Иные услуги '!$C$5+'РСТ РСО-А'!$I$6+'РСТ РСО-А'!$H$9</f>
        <v>3231.96</v>
      </c>
      <c r="G111" s="116">
        <f>VLOOKUP($A111+ROUND((COLUMN()-2)/24,5),АТС!$A$41:$F$784,6)+'Иные услуги '!$C$5+'РСТ РСО-А'!$I$6+'РСТ РСО-А'!$H$9</f>
        <v>3231.8900000000003</v>
      </c>
      <c r="H111" s="116">
        <f>VLOOKUP($A111+ROUND((COLUMN()-2)/24,5),АТС!$A$41:$F$784,6)+'Иные услуги '!$C$5+'РСТ РСО-А'!$I$6+'РСТ РСО-А'!$H$9</f>
        <v>3231.2</v>
      </c>
      <c r="I111" s="116">
        <f>VLOOKUP($A111+ROUND((COLUMN()-2)/24,5),АТС!$A$41:$F$784,6)+'Иные услуги '!$C$5+'РСТ РСО-А'!$I$6+'РСТ РСО-А'!$H$9</f>
        <v>3344.3</v>
      </c>
      <c r="J111" s="116">
        <f>VLOOKUP($A111+ROUND((COLUMN()-2)/24,5),АТС!$A$41:$F$784,6)+'Иные услуги '!$C$5+'РСТ РСО-А'!$I$6+'РСТ РСО-А'!$H$9</f>
        <v>3231.8100000000004</v>
      </c>
      <c r="K111" s="116">
        <f>VLOOKUP($A111+ROUND((COLUMN()-2)/24,5),АТС!$A$41:$F$784,6)+'Иные услуги '!$C$5+'РСТ РСО-А'!$I$6+'РСТ РСО-А'!$H$9</f>
        <v>3287.13</v>
      </c>
      <c r="L111" s="116">
        <f>VLOOKUP($A111+ROUND((COLUMN()-2)/24,5),АТС!$A$41:$F$784,6)+'Иные услуги '!$C$5+'РСТ РСО-А'!$I$6+'РСТ РСО-А'!$H$9</f>
        <v>3326.4799999999996</v>
      </c>
      <c r="M111" s="116">
        <f>VLOOKUP($A111+ROUND((COLUMN()-2)/24,5),АТС!$A$41:$F$784,6)+'Иные услуги '!$C$5+'РСТ РСО-А'!$I$6+'РСТ РСО-А'!$H$9</f>
        <v>3312.67</v>
      </c>
      <c r="N111" s="116">
        <f>VLOOKUP($A111+ROUND((COLUMN()-2)/24,5),АТС!$A$41:$F$784,6)+'Иные услуги '!$C$5+'РСТ РСО-А'!$I$6+'РСТ РСО-А'!$H$9</f>
        <v>3287.1800000000003</v>
      </c>
      <c r="O111" s="116">
        <f>VLOOKUP($A111+ROUND((COLUMN()-2)/24,5),АТС!$A$41:$F$784,6)+'Иные услуги '!$C$5+'РСТ РСО-А'!$I$6+'РСТ РСО-А'!$H$9</f>
        <v>3286.66</v>
      </c>
      <c r="P111" s="116">
        <f>VLOOKUP($A111+ROUND((COLUMN()-2)/24,5),АТС!$A$41:$F$784,6)+'Иные услуги '!$C$5+'РСТ РСО-А'!$I$6+'РСТ РСО-А'!$H$9</f>
        <v>3284.01</v>
      </c>
      <c r="Q111" s="116">
        <f>VLOOKUP($A111+ROUND((COLUMN()-2)/24,5),АТС!$A$41:$F$784,6)+'Иные услуги '!$C$5+'РСТ РСО-А'!$I$6+'РСТ РСО-А'!$H$9</f>
        <v>3286.5</v>
      </c>
      <c r="R111" s="116">
        <f>VLOOKUP($A111+ROUND((COLUMN()-2)/24,5),АТС!$A$41:$F$784,6)+'Иные услуги '!$C$5+'РСТ РСО-А'!$I$6+'РСТ РСО-А'!$H$9</f>
        <v>3308.01</v>
      </c>
      <c r="S111" s="116">
        <f>VLOOKUP($A111+ROUND((COLUMN()-2)/24,5),АТС!$A$41:$F$784,6)+'Иные услуги '!$C$5+'РСТ РСО-А'!$I$6+'РСТ РСО-А'!$H$9</f>
        <v>3369.83</v>
      </c>
      <c r="T111" s="116">
        <f>VLOOKUP($A111+ROUND((COLUMN()-2)/24,5),АТС!$A$41:$F$784,6)+'Иные услуги '!$C$5+'РСТ РСО-А'!$I$6+'РСТ РСО-А'!$H$9</f>
        <v>3299.6099999999997</v>
      </c>
      <c r="U111" s="116">
        <f>VLOOKUP($A111+ROUND((COLUMN()-2)/24,5),АТС!$A$41:$F$784,6)+'Иные услуги '!$C$5+'РСТ РСО-А'!$I$6+'РСТ РСО-А'!$H$9</f>
        <v>3303.8900000000003</v>
      </c>
      <c r="V111" s="116">
        <f>VLOOKUP($A111+ROUND((COLUMN()-2)/24,5),АТС!$A$41:$F$784,6)+'Иные услуги '!$C$5+'РСТ РСО-А'!$I$6+'РСТ РСО-А'!$H$9</f>
        <v>3263.66</v>
      </c>
      <c r="W111" s="116">
        <f>VLOOKUP($A111+ROUND((COLUMN()-2)/24,5),АТС!$A$41:$F$784,6)+'Иные услуги '!$C$5+'РСТ РСО-А'!$I$6+'РСТ РСО-А'!$H$9</f>
        <v>3245.7700000000004</v>
      </c>
      <c r="X111" s="116">
        <f>VLOOKUP($A111+ROUND((COLUMN()-2)/24,5),АТС!$A$41:$F$784,6)+'Иные услуги '!$C$5+'РСТ РСО-А'!$I$6+'РСТ РСО-А'!$H$9</f>
        <v>3433.5299999999997</v>
      </c>
      <c r="Y111" s="116">
        <f>VLOOKUP($A111+ROUND((COLUMN()-2)/24,5),АТС!$A$41:$F$784,6)+'Иные услуги '!$C$5+'РСТ РСО-А'!$I$6+'РСТ РСО-А'!$H$9</f>
        <v>3359.3</v>
      </c>
    </row>
    <row r="112" spans="1:25" x14ac:dyDescent="0.2">
      <c r="A112" s="65">
        <f t="shared" si="2"/>
        <v>43853</v>
      </c>
      <c r="B112" s="116">
        <f>VLOOKUP($A112+ROUND((COLUMN()-2)/24,5),АТС!$A$41:$F$784,6)+'Иные услуги '!$C$5+'РСТ РСО-А'!$I$6+'РСТ РСО-А'!$H$9</f>
        <v>3231.76</v>
      </c>
      <c r="C112" s="116">
        <f>VLOOKUP($A112+ROUND((COLUMN()-2)/24,5),АТС!$A$41:$F$784,6)+'Иные услуги '!$C$5+'РСТ РСО-А'!$I$6+'РСТ РСО-А'!$H$9</f>
        <v>3231.8599999999997</v>
      </c>
      <c r="D112" s="116">
        <f>VLOOKUP($A112+ROUND((COLUMN()-2)/24,5),АТС!$A$41:$F$784,6)+'Иные услуги '!$C$5+'РСТ РСО-А'!$I$6+'РСТ РСО-А'!$H$9</f>
        <v>3231.91</v>
      </c>
      <c r="E112" s="116">
        <f>VLOOKUP($A112+ROUND((COLUMN()-2)/24,5),АТС!$A$41:$F$784,6)+'Иные услуги '!$C$5+'РСТ РСО-А'!$I$6+'РСТ РСО-А'!$H$9</f>
        <v>3231.95</v>
      </c>
      <c r="F112" s="116">
        <f>VLOOKUP($A112+ROUND((COLUMN()-2)/24,5),АТС!$A$41:$F$784,6)+'Иные услуги '!$C$5+'РСТ РСО-А'!$I$6+'РСТ РСО-А'!$H$9</f>
        <v>3231.9399999999996</v>
      </c>
      <c r="G112" s="116">
        <f>VLOOKUP($A112+ROUND((COLUMN()-2)/24,5),АТС!$A$41:$F$784,6)+'Иные услуги '!$C$5+'РСТ РСО-А'!$I$6+'РСТ РСО-А'!$H$9</f>
        <v>3231.8500000000004</v>
      </c>
      <c r="H112" s="116">
        <f>VLOOKUP($A112+ROUND((COLUMN()-2)/24,5),АТС!$A$41:$F$784,6)+'Иные услуги '!$C$5+'РСТ РСО-А'!$I$6+'РСТ РСО-А'!$H$9</f>
        <v>3247.1800000000003</v>
      </c>
      <c r="I112" s="116">
        <f>VLOOKUP($A112+ROUND((COLUMN()-2)/24,5),АТС!$A$41:$F$784,6)+'Иные услуги '!$C$5+'РСТ РСО-А'!$I$6+'РСТ РСО-А'!$H$9</f>
        <v>3363.54</v>
      </c>
      <c r="J112" s="116">
        <f>VLOOKUP($A112+ROUND((COLUMN()-2)/24,5),АТС!$A$41:$F$784,6)+'Иные услуги '!$C$5+'РСТ РСО-А'!$I$6+'РСТ РСО-А'!$H$9</f>
        <v>3231.54</v>
      </c>
      <c r="K112" s="116">
        <f>VLOOKUP($A112+ROUND((COLUMN()-2)/24,5),АТС!$A$41:$F$784,6)+'Иные услуги '!$C$5+'РСТ РСО-А'!$I$6+'РСТ РСО-А'!$H$9</f>
        <v>3314.8500000000004</v>
      </c>
      <c r="L112" s="116">
        <f>VLOOKUP($A112+ROUND((COLUMN()-2)/24,5),АТС!$A$41:$F$784,6)+'Иные услуги '!$C$5+'РСТ РСО-А'!$I$6+'РСТ РСО-А'!$H$9</f>
        <v>3342.24</v>
      </c>
      <c r="M112" s="116">
        <f>VLOOKUP($A112+ROUND((COLUMN()-2)/24,5),АТС!$A$41:$F$784,6)+'Иные услуги '!$C$5+'РСТ РСО-А'!$I$6+'РСТ РСО-А'!$H$9</f>
        <v>3341</v>
      </c>
      <c r="N112" s="116">
        <f>VLOOKUP($A112+ROUND((COLUMN()-2)/24,5),АТС!$A$41:$F$784,6)+'Иные услуги '!$C$5+'РСТ РСО-А'!$I$6+'РСТ РСО-А'!$H$9</f>
        <v>3315.67</v>
      </c>
      <c r="O112" s="116">
        <f>VLOOKUP($A112+ROUND((COLUMN()-2)/24,5),АТС!$A$41:$F$784,6)+'Иные услуги '!$C$5+'РСТ РСО-А'!$I$6+'РСТ РСО-А'!$H$9</f>
        <v>3316.58</v>
      </c>
      <c r="P112" s="116">
        <f>VLOOKUP($A112+ROUND((COLUMN()-2)/24,5),АТС!$A$41:$F$784,6)+'Иные услуги '!$C$5+'РСТ РСО-А'!$I$6+'РСТ РСО-А'!$H$9</f>
        <v>3315.29</v>
      </c>
      <c r="Q112" s="116">
        <f>VLOOKUP($A112+ROUND((COLUMN()-2)/24,5),АТС!$A$41:$F$784,6)+'Иные услуги '!$C$5+'РСТ РСО-А'!$I$6+'РСТ РСО-А'!$H$9</f>
        <v>3286.84</v>
      </c>
      <c r="R112" s="116">
        <f>VLOOKUP($A112+ROUND((COLUMN()-2)/24,5),АТС!$A$41:$F$784,6)+'Иные услуги '!$C$5+'РСТ РСО-А'!$I$6+'РСТ РСО-А'!$H$9</f>
        <v>3307.5699999999997</v>
      </c>
      <c r="S112" s="116">
        <f>VLOOKUP($A112+ROUND((COLUMN()-2)/24,5),АТС!$A$41:$F$784,6)+'Иные услуги '!$C$5+'РСТ РСО-А'!$I$6+'РСТ РСО-А'!$H$9</f>
        <v>3394.4700000000003</v>
      </c>
      <c r="T112" s="116">
        <f>VLOOKUP($A112+ROUND((COLUMN()-2)/24,5),АТС!$A$41:$F$784,6)+'Иные услуги '!$C$5+'РСТ РСО-А'!$I$6+'РСТ РСО-А'!$H$9</f>
        <v>3341.3599999999997</v>
      </c>
      <c r="U112" s="116">
        <f>VLOOKUP($A112+ROUND((COLUMN()-2)/24,5),АТС!$A$41:$F$784,6)+'Иные услуги '!$C$5+'РСТ РСО-А'!$I$6+'РСТ РСО-А'!$H$9</f>
        <v>3335.83</v>
      </c>
      <c r="V112" s="116">
        <f>VLOOKUP($A112+ROUND((COLUMN()-2)/24,5),АТС!$A$41:$F$784,6)+'Иные услуги '!$C$5+'РСТ РСО-А'!$I$6+'РСТ РСО-А'!$H$9</f>
        <v>3306.3100000000004</v>
      </c>
      <c r="W112" s="116">
        <f>VLOOKUP($A112+ROUND((COLUMN()-2)/24,5),АТС!$A$41:$F$784,6)+'Иные услуги '!$C$5+'РСТ РСО-А'!$I$6+'РСТ РСО-А'!$H$9</f>
        <v>3305.2200000000003</v>
      </c>
      <c r="X112" s="116">
        <f>VLOOKUP($A112+ROUND((COLUMN()-2)/24,5),АТС!$A$41:$F$784,6)+'Иные услуги '!$C$5+'РСТ РСО-А'!$I$6+'РСТ РСО-А'!$H$9</f>
        <v>3449.4299999999994</v>
      </c>
      <c r="Y112" s="116">
        <f>VLOOKUP($A112+ROUND((COLUMN()-2)/24,5),АТС!$A$41:$F$784,6)+'Иные услуги '!$C$5+'РСТ РСО-А'!$I$6+'РСТ РСО-А'!$H$9</f>
        <v>3373.0999999999995</v>
      </c>
    </row>
    <row r="113" spans="1:25" x14ac:dyDescent="0.2">
      <c r="A113" s="65">
        <f t="shared" si="2"/>
        <v>43854</v>
      </c>
      <c r="B113" s="116">
        <f>VLOOKUP($A113+ROUND((COLUMN()-2)/24,5),АТС!$A$41:$F$784,6)+'Иные услуги '!$C$5+'РСТ РСО-А'!$I$6+'РСТ РСО-А'!$H$9</f>
        <v>3256.3100000000004</v>
      </c>
      <c r="C113" s="116">
        <f>VLOOKUP($A113+ROUND((COLUMN()-2)/24,5),АТС!$A$41:$F$784,6)+'Иные услуги '!$C$5+'РСТ РСО-А'!$I$6+'РСТ РСО-А'!$H$9</f>
        <v>3239.7299999999996</v>
      </c>
      <c r="D113" s="116">
        <f>VLOOKUP($A113+ROUND((COLUMN()-2)/24,5),АТС!$A$41:$F$784,6)+'Иные услуги '!$C$5+'РСТ РСО-А'!$I$6+'РСТ РСО-А'!$H$9</f>
        <v>3231.9700000000003</v>
      </c>
      <c r="E113" s="116">
        <f>VLOOKUP($A113+ROUND((COLUMN()-2)/24,5),АТС!$A$41:$F$784,6)+'Иные услуги '!$C$5+'РСТ РСО-А'!$I$6+'РСТ РСО-А'!$H$9</f>
        <v>3231.99</v>
      </c>
      <c r="F113" s="116">
        <f>VLOOKUP($A113+ROUND((COLUMN()-2)/24,5),АТС!$A$41:$F$784,6)+'Иные услуги '!$C$5+'РСТ РСО-А'!$I$6+'РСТ РСО-А'!$H$9</f>
        <v>3231.9799999999996</v>
      </c>
      <c r="G113" s="116">
        <f>VLOOKUP($A113+ROUND((COLUMN()-2)/24,5),АТС!$A$41:$F$784,6)+'Иные услуги '!$C$5+'РСТ РСО-А'!$I$6+'РСТ РСО-А'!$H$9</f>
        <v>3231.8599999999997</v>
      </c>
      <c r="H113" s="116">
        <f>VLOOKUP($A113+ROUND((COLUMN()-2)/24,5),АТС!$A$41:$F$784,6)+'Иные услуги '!$C$5+'РСТ РСО-А'!$I$6+'РСТ РСО-А'!$H$9</f>
        <v>3246.59</v>
      </c>
      <c r="I113" s="116">
        <f>VLOOKUP($A113+ROUND((COLUMN()-2)/24,5),АТС!$A$41:$F$784,6)+'Иные услуги '!$C$5+'РСТ РСО-А'!$I$6+'РСТ РСО-А'!$H$9</f>
        <v>3374.59</v>
      </c>
      <c r="J113" s="116">
        <f>VLOOKUP($A113+ROUND((COLUMN()-2)/24,5),АТС!$A$41:$F$784,6)+'Иные услуги '!$C$5+'РСТ РСО-А'!$I$6+'РСТ РСО-А'!$H$9</f>
        <v>3231.5699999999997</v>
      </c>
      <c r="K113" s="116">
        <f>VLOOKUP($A113+ROUND((COLUMN()-2)/24,5),АТС!$A$41:$F$784,6)+'Иные услуги '!$C$5+'РСТ РСО-А'!$I$6+'РСТ РСО-А'!$H$9</f>
        <v>3336.1499999999996</v>
      </c>
      <c r="L113" s="116">
        <f>VLOOKUP($A113+ROUND((COLUMN()-2)/24,5),АТС!$A$41:$F$784,6)+'Иные услуги '!$C$5+'РСТ РСО-А'!$I$6+'РСТ РСО-А'!$H$9</f>
        <v>3360.83</v>
      </c>
      <c r="M113" s="116">
        <f>VLOOKUP($A113+ROUND((COLUMN()-2)/24,5),АТС!$A$41:$F$784,6)+'Иные услуги '!$C$5+'РСТ РСО-А'!$I$6+'РСТ РСО-А'!$H$9</f>
        <v>3337.74</v>
      </c>
      <c r="N113" s="116">
        <f>VLOOKUP($A113+ROUND((COLUMN()-2)/24,5),АТС!$A$41:$F$784,6)+'Иные услуги '!$C$5+'РСТ РСО-А'!$I$6+'РСТ РСО-А'!$H$9</f>
        <v>3313.7799999999997</v>
      </c>
      <c r="O113" s="116">
        <f>VLOOKUP($A113+ROUND((COLUMN()-2)/24,5),АТС!$A$41:$F$784,6)+'Иные услуги '!$C$5+'РСТ РСО-А'!$I$6+'РСТ РСО-А'!$H$9</f>
        <v>3309.0200000000004</v>
      </c>
      <c r="P113" s="116">
        <f>VLOOKUP($A113+ROUND((COLUMN()-2)/24,5),АТС!$A$41:$F$784,6)+'Иные услуги '!$C$5+'РСТ РСО-А'!$I$6+'РСТ РСО-А'!$H$9</f>
        <v>3308.49</v>
      </c>
      <c r="Q113" s="116">
        <f>VLOOKUP($A113+ROUND((COLUMN()-2)/24,5),АТС!$A$41:$F$784,6)+'Иные услуги '!$C$5+'РСТ РСО-А'!$I$6+'РСТ РСО-А'!$H$9</f>
        <v>3307.7799999999997</v>
      </c>
      <c r="R113" s="116">
        <f>VLOOKUP($A113+ROUND((COLUMN()-2)/24,5),АТС!$A$41:$F$784,6)+'Иные услуги '!$C$5+'РСТ РСО-А'!$I$6+'РСТ РСО-А'!$H$9</f>
        <v>3304.09</v>
      </c>
      <c r="S113" s="116">
        <f>VLOOKUP($A113+ROUND((COLUMN()-2)/24,5),АТС!$A$41:$F$784,6)+'Иные услуги '!$C$5+'РСТ РСО-А'!$I$6+'РСТ РСО-А'!$H$9</f>
        <v>3392.04</v>
      </c>
      <c r="T113" s="116">
        <f>VLOOKUP($A113+ROUND((COLUMN()-2)/24,5),АТС!$A$41:$F$784,6)+'Иные услуги '!$C$5+'РСТ РСО-А'!$I$6+'РСТ РСО-А'!$H$9</f>
        <v>3366.3499999999995</v>
      </c>
      <c r="U113" s="116">
        <f>VLOOKUP($A113+ROUND((COLUMN()-2)/24,5),АТС!$A$41:$F$784,6)+'Иные услуги '!$C$5+'РСТ РСО-А'!$I$6+'РСТ РСО-А'!$H$9</f>
        <v>3334.96</v>
      </c>
      <c r="V113" s="116">
        <f>VLOOKUP($A113+ROUND((COLUMN()-2)/24,5),АТС!$A$41:$F$784,6)+'Иные услуги '!$C$5+'РСТ РСО-А'!$I$6+'РСТ РСО-А'!$H$9</f>
        <v>3304.9799999999996</v>
      </c>
      <c r="W113" s="116">
        <f>VLOOKUP($A113+ROUND((COLUMN()-2)/24,5),АТС!$A$41:$F$784,6)+'Иные услуги '!$C$5+'РСТ РСО-А'!$I$6+'РСТ РСО-А'!$H$9</f>
        <v>3303.6499999999996</v>
      </c>
      <c r="X113" s="116">
        <f>VLOOKUP($A113+ROUND((COLUMN()-2)/24,5),АТС!$A$41:$F$784,6)+'Иные услуги '!$C$5+'РСТ РСО-А'!$I$6+'РСТ РСО-А'!$H$9</f>
        <v>3448.49</v>
      </c>
      <c r="Y113" s="116">
        <f>VLOOKUP($A113+ROUND((COLUMN()-2)/24,5),АТС!$A$41:$F$784,6)+'Иные услуги '!$C$5+'РСТ РСО-А'!$I$6+'РСТ РСО-А'!$H$9</f>
        <v>3375.62</v>
      </c>
    </row>
    <row r="114" spans="1:25" x14ac:dyDescent="0.2">
      <c r="A114" s="65">
        <f t="shared" si="2"/>
        <v>43855</v>
      </c>
      <c r="B114" s="116">
        <f>VLOOKUP($A114+ROUND((COLUMN()-2)/24,5),АТС!$A$41:$F$784,6)+'Иные услуги '!$C$5+'РСТ РСО-А'!$I$6+'РСТ РСО-А'!$H$9</f>
        <v>3256.7</v>
      </c>
      <c r="C114" s="116">
        <f>VLOOKUP($A114+ROUND((COLUMN()-2)/24,5),АТС!$A$41:$F$784,6)+'Иные услуги '!$C$5+'РСТ РСО-А'!$I$6+'РСТ РСО-А'!$H$9</f>
        <v>3240.25</v>
      </c>
      <c r="D114" s="116">
        <f>VLOOKUP($A114+ROUND((COLUMN()-2)/24,5),АТС!$A$41:$F$784,6)+'Иные услуги '!$C$5+'РСТ РСО-А'!$I$6+'РСТ РСО-А'!$H$9</f>
        <v>3231.9700000000003</v>
      </c>
      <c r="E114" s="116">
        <f>VLOOKUP($A114+ROUND((COLUMN()-2)/24,5),АТС!$A$41:$F$784,6)+'Иные услуги '!$C$5+'РСТ РСО-А'!$I$6+'РСТ РСО-А'!$H$9</f>
        <v>3232</v>
      </c>
      <c r="F114" s="116">
        <f>VLOOKUP($A114+ROUND((COLUMN()-2)/24,5),АТС!$A$41:$F$784,6)+'Иные услуги '!$C$5+'РСТ РСО-А'!$I$6+'РСТ РСО-А'!$H$9</f>
        <v>3232</v>
      </c>
      <c r="G114" s="116">
        <f>VLOOKUP($A114+ROUND((COLUMN()-2)/24,5),АТС!$A$41:$F$784,6)+'Иные услуги '!$C$5+'РСТ РСО-А'!$I$6+'РСТ РСО-А'!$H$9</f>
        <v>3232.0200000000004</v>
      </c>
      <c r="H114" s="116">
        <f>VLOOKUP($A114+ROUND((COLUMN()-2)/24,5),АТС!$A$41:$F$784,6)+'Иные услуги '!$C$5+'РСТ РСО-А'!$I$6+'РСТ РСО-А'!$H$9</f>
        <v>3237.08</v>
      </c>
      <c r="I114" s="116">
        <f>VLOOKUP($A114+ROUND((COLUMN()-2)/24,5),АТС!$A$41:$F$784,6)+'Иные услуги '!$C$5+'РСТ РСО-А'!$I$6+'РСТ РСО-А'!$H$9</f>
        <v>3367.3999999999996</v>
      </c>
      <c r="J114" s="116">
        <f>VLOOKUP($A114+ROUND((COLUMN()-2)/24,5),АТС!$A$41:$F$784,6)+'Иные услуги '!$C$5+'РСТ РСО-А'!$I$6+'РСТ РСО-А'!$H$9</f>
        <v>3231.5600000000004</v>
      </c>
      <c r="K114" s="116">
        <f>VLOOKUP($A114+ROUND((COLUMN()-2)/24,5),АТС!$A$41:$F$784,6)+'Иные услуги '!$C$5+'РСТ РСО-А'!$I$6+'РСТ РСО-А'!$H$9</f>
        <v>3231.6099999999997</v>
      </c>
      <c r="L114" s="116">
        <f>VLOOKUP($A114+ROUND((COLUMN()-2)/24,5),АТС!$A$41:$F$784,6)+'Иные услуги '!$C$5+'РСТ РСО-А'!$I$6+'РСТ РСО-А'!$H$9</f>
        <v>3255.75</v>
      </c>
      <c r="M114" s="116">
        <f>VLOOKUP($A114+ROUND((COLUMN()-2)/24,5),АТС!$A$41:$F$784,6)+'Иные услуги '!$C$5+'РСТ РСО-А'!$I$6+'РСТ РСО-А'!$H$9</f>
        <v>3256</v>
      </c>
      <c r="N114" s="116">
        <f>VLOOKUP($A114+ROUND((COLUMN()-2)/24,5),АТС!$A$41:$F$784,6)+'Иные услуги '!$C$5+'РСТ РСО-А'!$I$6+'РСТ РСО-А'!$H$9</f>
        <v>3256.4399999999996</v>
      </c>
      <c r="O114" s="116">
        <f>VLOOKUP($A114+ROUND((COLUMN()-2)/24,5),АТС!$A$41:$F$784,6)+'Иные услуги '!$C$5+'РСТ РСО-А'!$I$6+'РСТ РСО-А'!$H$9</f>
        <v>3256.67</v>
      </c>
      <c r="P114" s="116">
        <f>VLOOKUP($A114+ROUND((COLUMN()-2)/24,5),АТС!$A$41:$F$784,6)+'Иные услуги '!$C$5+'РСТ РСО-А'!$I$6+'РСТ РСО-А'!$H$9</f>
        <v>3256.6000000000004</v>
      </c>
      <c r="Q114" s="116">
        <f>VLOOKUP($A114+ROUND((COLUMN()-2)/24,5),АТС!$A$41:$F$784,6)+'Иные услуги '!$C$5+'РСТ РСО-А'!$I$6+'РСТ РСО-А'!$H$9</f>
        <v>3255.7299999999996</v>
      </c>
      <c r="R114" s="116">
        <f>VLOOKUP($A114+ROUND((COLUMN()-2)/24,5),АТС!$A$41:$F$784,6)+'Иные услуги '!$C$5+'РСТ РСО-А'!$I$6+'РСТ РСО-А'!$H$9</f>
        <v>3279.5200000000004</v>
      </c>
      <c r="S114" s="116">
        <f>VLOOKUP($A114+ROUND((COLUMN()-2)/24,5),АТС!$A$41:$F$784,6)+'Иные услуги '!$C$5+'РСТ РСО-А'!$I$6+'РСТ РСО-А'!$H$9</f>
        <v>3348.63</v>
      </c>
      <c r="T114" s="116">
        <f>VLOOKUP($A114+ROUND((COLUMN()-2)/24,5),АТС!$A$41:$F$784,6)+'Иные услуги '!$C$5+'РСТ РСО-А'!$I$6+'РСТ РСО-А'!$H$9</f>
        <v>3335.0199999999995</v>
      </c>
      <c r="U114" s="116">
        <f>VLOOKUP($A114+ROUND((COLUMN()-2)/24,5),АТС!$A$41:$F$784,6)+'Иные услуги '!$C$5+'РСТ РСО-А'!$I$6+'РСТ РСО-А'!$H$9</f>
        <v>3335.83</v>
      </c>
      <c r="V114" s="116">
        <f>VLOOKUP($A114+ROUND((COLUMN()-2)/24,5),АТС!$A$41:$F$784,6)+'Иные услуги '!$C$5+'РСТ РСО-А'!$I$6+'РСТ РСО-А'!$H$9</f>
        <v>3301.0200000000004</v>
      </c>
      <c r="W114" s="116">
        <f>VLOOKUP($A114+ROUND((COLUMN()-2)/24,5),АТС!$A$41:$F$784,6)+'Иные услуги '!$C$5+'РСТ РСО-А'!$I$6+'РСТ РСО-А'!$H$9</f>
        <v>3263.16</v>
      </c>
      <c r="X114" s="116">
        <f>VLOOKUP($A114+ROUND((COLUMN()-2)/24,5),АТС!$A$41:$F$784,6)+'Иные услуги '!$C$5+'РСТ РСО-А'!$I$6+'РСТ РСО-А'!$H$9</f>
        <v>3431.96</v>
      </c>
      <c r="Y114" s="116">
        <f>VLOOKUP($A114+ROUND((COLUMN()-2)/24,5),АТС!$A$41:$F$784,6)+'Иные услуги '!$C$5+'РСТ РСО-А'!$I$6+'РСТ РСО-А'!$H$9</f>
        <v>3354.04</v>
      </c>
    </row>
    <row r="115" spans="1:25" x14ac:dyDescent="0.2">
      <c r="A115" s="65">
        <f t="shared" si="2"/>
        <v>43856</v>
      </c>
      <c r="B115" s="116">
        <f>VLOOKUP($A115+ROUND((COLUMN()-2)/24,5),АТС!$A$41:$F$784,6)+'Иные услуги '!$C$5+'РСТ РСО-А'!$I$6+'РСТ РСО-А'!$H$9</f>
        <v>3255.76</v>
      </c>
      <c r="C115" s="116">
        <f>VLOOKUP($A115+ROUND((COLUMN()-2)/24,5),АТС!$A$41:$F$784,6)+'Иные услуги '!$C$5+'РСТ РСО-А'!$I$6+'РСТ РСО-А'!$H$9</f>
        <v>3231.99</v>
      </c>
      <c r="D115" s="116">
        <f>VLOOKUP($A115+ROUND((COLUMN()-2)/24,5),АТС!$A$41:$F$784,6)+'Иные услуги '!$C$5+'РСТ РСО-А'!$I$6+'РСТ РСО-А'!$H$9</f>
        <v>3232.05</v>
      </c>
      <c r="E115" s="116">
        <f>VLOOKUP($A115+ROUND((COLUMN()-2)/24,5),АТС!$A$41:$F$784,6)+'Иные услуги '!$C$5+'РСТ РСО-А'!$I$6+'РСТ РСО-А'!$H$9</f>
        <v>3232.0699999999997</v>
      </c>
      <c r="F115" s="116">
        <f>VLOOKUP($A115+ROUND((COLUMN()-2)/24,5),АТС!$A$41:$F$784,6)+'Иные услуги '!$C$5+'РСТ РСО-А'!$I$6+'РСТ РСО-А'!$H$9</f>
        <v>3232.08</v>
      </c>
      <c r="G115" s="116">
        <f>VLOOKUP($A115+ROUND((COLUMN()-2)/24,5),АТС!$A$41:$F$784,6)+'Иные услуги '!$C$5+'РСТ РСО-А'!$I$6+'РСТ РСО-А'!$H$9</f>
        <v>3232.1000000000004</v>
      </c>
      <c r="H115" s="116">
        <f>VLOOKUP($A115+ROUND((COLUMN()-2)/24,5),АТС!$A$41:$F$784,6)+'Иные услуги '!$C$5+'РСТ РСО-А'!$I$6+'РСТ РСО-А'!$H$9</f>
        <v>3231.74</v>
      </c>
      <c r="I115" s="116">
        <f>VLOOKUP($A115+ROUND((COLUMN()-2)/24,5),АТС!$A$41:$F$784,6)+'Иные услуги '!$C$5+'РСТ РСО-А'!$I$6+'РСТ РСО-А'!$H$9</f>
        <v>3237.4399999999996</v>
      </c>
      <c r="J115" s="116">
        <f>VLOOKUP($A115+ROUND((COLUMN()-2)/24,5),АТС!$A$41:$F$784,6)+'Иные услуги '!$C$5+'РСТ РСО-А'!$I$6+'РСТ РСО-А'!$H$9</f>
        <v>3231.45</v>
      </c>
      <c r="K115" s="116">
        <f>VLOOKUP($A115+ROUND((COLUMN()-2)/24,5),АТС!$A$41:$F$784,6)+'Иные услуги '!$C$5+'РСТ РСО-А'!$I$6+'РСТ РСО-А'!$H$9</f>
        <v>3231.6099999999997</v>
      </c>
      <c r="L115" s="116">
        <f>VLOOKUP($A115+ROUND((COLUMN()-2)/24,5),АТС!$A$41:$F$784,6)+'Иные услуги '!$C$5+'РСТ РСО-А'!$I$6+'РСТ РСО-А'!$H$9</f>
        <v>3231.59</v>
      </c>
      <c r="M115" s="116">
        <f>VLOOKUP($A115+ROUND((COLUMN()-2)/24,5),АТС!$A$41:$F$784,6)+'Иные услуги '!$C$5+'РСТ РСО-А'!$I$6+'РСТ РСО-А'!$H$9</f>
        <v>3231.58</v>
      </c>
      <c r="N115" s="116">
        <f>VLOOKUP($A115+ROUND((COLUMN()-2)/24,5),АТС!$A$41:$F$784,6)+'Иные услуги '!$C$5+'РСТ РСО-А'!$I$6+'РСТ РСО-А'!$H$9</f>
        <v>3231.59</v>
      </c>
      <c r="O115" s="116">
        <f>VLOOKUP($A115+ROUND((COLUMN()-2)/24,5),АТС!$A$41:$F$784,6)+'Иные услуги '!$C$5+'РСТ РСО-А'!$I$6+'РСТ РСО-А'!$H$9</f>
        <v>3231.63</v>
      </c>
      <c r="P115" s="116">
        <f>VLOOKUP($A115+ROUND((COLUMN()-2)/24,5),АТС!$A$41:$F$784,6)+'Иные услуги '!$C$5+'РСТ РСО-А'!$I$6+'РСТ РСО-А'!$H$9</f>
        <v>3231.6400000000003</v>
      </c>
      <c r="Q115" s="116">
        <f>VLOOKUP($A115+ROUND((COLUMN()-2)/24,5),АТС!$A$41:$F$784,6)+'Иные услуги '!$C$5+'РСТ РСО-А'!$I$6+'РСТ РСО-А'!$H$9</f>
        <v>3231.62</v>
      </c>
      <c r="R115" s="116">
        <f>VLOOKUP($A115+ROUND((COLUMN()-2)/24,5),АТС!$A$41:$F$784,6)+'Иные услуги '!$C$5+'РСТ РСО-А'!$I$6+'РСТ РСО-А'!$H$9</f>
        <v>3253.5299999999997</v>
      </c>
      <c r="S115" s="116">
        <f>VLOOKUP($A115+ROUND((COLUMN()-2)/24,5),АТС!$A$41:$F$784,6)+'Иные услуги '!$C$5+'РСТ РСО-А'!$I$6+'РСТ РСО-А'!$H$9</f>
        <v>3347.9399999999996</v>
      </c>
      <c r="T115" s="116">
        <f>VLOOKUP($A115+ROUND((COLUMN()-2)/24,5),АТС!$A$41:$F$784,6)+'Иные услуги '!$C$5+'РСТ РСО-А'!$I$6+'РСТ РСО-А'!$H$9</f>
        <v>3334.8199999999997</v>
      </c>
      <c r="U115" s="116">
        <f>VLOOKUP($A115+ROUND((COLUMN()-2)/24,5),АТС!$A$41:$F$784,6)+'Иные услуги '!$C$5+'РСТ РСО-А'!$I$6+'РСТ РСО-А'!$H$9</f>
        <v>3335.6499999999996</v>
      </c>
      <c r="V115" s="116">
        <f>VLOOKUP($A115+ROUND((COLUMN()-2)/24,5),АТС!$A$41:$F$784,6)+'Иные услуги '!$C$5+'РСТ РСО-А'!$I$6+'РСТ РСО-А'!$H$9</f>
        <v>3300.01</v>
      </c>
      <c r="W115" s="116">
        <f>VLOOKUP($A115+ROUND((COLUMN()-2)/24,5),АТС!$A$41:$F$784,6)+'Иные услуги '!$C$5+'РСТ РСО-А'!$I$6+'РСТ РСО-А'!$H$9</f>
        <v>3230.8900000000003</v>
      </c>
      <c r="X115" s="116">
        <f>VLOOKUP($A115+ROUND((COLUMN()-2)/24,5),АТС!$A$41:$F$784,6)+'Иные услуги '!$C$5+'РСТ РСО-А'!$I$6+'РСТ РСО-А'!$H$9</f>
        <v>3414.25</v>
      </c>
      <c r="Y115" s="116">
        <f>VLOOKUP($A115+ROUND((COLUMN()-2)/24,5),АТС!$A$41:$F$784,6)+'Иные услуги '!$C$5+'РСТ РСО-А'!$I$6+'РСТ РСО-А'!$H$9</f>
        <v>3353.3599999999997</v>
      </c>
    </row>
    <row r="116" spans="1:25" x14ac:dyDescent="0.2">
      <c r="A116" s="65">
        <f t="shared" si="2"/>
        <v>43857</v>
      </c>
      <c r="B116" s="116">
        <f>VLOOKUP($A116+ROUND((COLUMN()-2)/24,5),АТС!$A$41:$F$784,6)+'Иные услуги '!$C$5+'РСТ РСО-А'!$I$6+'РСТ РСО-А'!$H$9</f>
        <v>3231.7200000000003</v>
      </c>
      <c r="C116" s="116">
        <f>VLOOKUP($A116+ROUND((COLUMN()-2)/24,5),АТС!$A$41:$F$784,6)+'Иные услуги '!$C$5+'РСТ РСО-А'!$I$6+'РСТ РСО-А'!$H$9</f>
        <v>3232.0299999999997</v>
      </c>
      <c r="D116" s="116">
        <f>VLOOKUP($A116+ROUND((COLUMN()-2)/24,5),АТС!$A$41:$F$784,6)+'Иные услуги '!$C$5+'РСТ РСО-А'!$I$6+'РСТ РСО-А'!$H$9</f>
        <v>3232.09</v>
      </c>
      <c r="E116" s="116">
        <f>VLOOKUP($A116+ROUND((COLUMN()-2)/24,5),АТС!$A$41:$F$784,6)+'Иные услуги '!$C$5+'РСТ РСО-А'!$I$6+'РСТ РСО-А'!$H$9</f>
        <v>3232.12</v>
      </c>
      <c r="F116" s="116">
        <f>VLOOKUP($A116+ROUND((COLUMN()-2)/24,5),АТС!$A$41:$F$784,6)+'Иные услуги '!$C$5+'РСТ РСО-А'!$I$6+'РСТ РСО-А'!$H$9</f>
        <v>3232.1000000000004</v>
      </c>
      <c r="G116" s="116">
        <f>VLOOKUP($A116+ROUND((COLUMN()-2)/24,5),АТС!$A$41:$F$784,6)+'Иные услуги '!$C$5+'РСТ РСО-А'!$I$6+'РСТ РСО-А'!$H$9</f>
        <v>3232.1099999999997</v>
      </c>
      <c r="H116" s="116">
        <f>VLOOKUP($A116+ROUND((COLUMN()-2)/24,5),АТС!$A$41:$F$784,6)+'Иные услуги '!$C$5+'РСТ РСО-А'!$I$6+'РСТ РСО-А'!$H$9</f>
        <v>3237.0200000000004</v>
      </c>
      <c r="I116" s="116">
        <f>VLOOKUP($A116+ROUND((COLUMN()-2)/24,5),АТС!$A$41:$F$784,6)+'Иные услуги '!$C$5+'РСТ РСО-А'!$I$6+'РСТ РСО-А'!$H$9</f>
        <v>3327.08</v>
      </c>
      <c r="J116" s="116">
        <f>VLOOKUP($A116+ROUND((COLUMN()-2)/24,5),АТС!$A$41:$F$784,6)+'Иные услуги '!$C$5+'РСТ РСО-А'!$I$6+'РСТ РСО-А'!$H$9</f>
        <v>3231.58</v>
      </c>
      <c r="K116" s="116">
        <f>VLOOKUP($A116+ROUND((COLUMN()-2)/24,5),АТС!$A$41:$F$784,6)+'Иные услуги '!$C$5+'РСТ РСО-А'!$I$6+'РСТ РСО-А'!$H$9</f>
        <v>3304.3500000000004</v>
      </c>
      <c r="L116" s="116">
        <f>VLOOKUP($A116+ROUND((COLUMN()-2)/24,5),АТС!$A$41:$F$784,6)+'Иные услуги '!$C$5+'РСТ РСО-А'!$I$6+'РСТ РСО-А'!$H$9</f>
        <v>3327.0999999999995</v>
      </c>
      <c r="M116" s="116">
        <f>VLOOKUP($A116+ROUND((COLUMN()-2)/24,5),АТС!$A$41:$F$784,6)+'Иные услуги '!$C$5+'РСТ РСО-А'!$I$6+'РСТ РСО-А'!$H$9</f>
        <v>3327.08</v>
      </c>
      <c r="N116" s="116">
        <f>VLOOKUP($A116+ROUND((COLUMN()-2)/24,5),АТС!$A$41:$F$784,6)+'Иные услуги '!$C$5+'РСТ РСО-А'!$I$6+'РСТ РСО-А'!$H$9</f>
        <v>3304.0600000000004</v>
      </c>
      <c r="O116" s="116">
        <f>VLOOKUP($A116+ROUND((COLUMN()-2)/24,5),АТС!$A$41:$F$784,6)+'Иные услуги '!$C$5+'РСТ РСО-А'!$I$6+'РСТ РСО-А'!$H$9</f>
        <v>3304.7</v>
      </c>
      <c r="P116" s="116">
        <f>VLOOKUP($A116+ROUND((COLUMN()-2)/24,5),АТС!$A$41:$F$784,6)+'Иные услуги '!$C$5+'РСТ РСО-А'!$I$6+'РСТ РСО-А'!$H$9</f>
        <v>3304.29</v>
      </c>
      <c r="Q116" s="116">
        <f>VLOOKUP($A116+ROUND((COLUMN()-2)/24,5),АТС!$A$41:$F$784,6)+'Иные услуги '!$C$5+'РСТ РСО-А'!$I$6+'РСТ РСО-А'!$H$9</f>
        <v>3279.54</v>
      </c>
      <c r="R116" s="116">
        <f>VLOOKUP($A116+ROUND((COLUMN()-2)/24,5),АТС!$A$41:$F$784,6)+'Иные услуги '!$C$5+'РСТ РСО-А'!$I$6+'РСТ РСО-А'!$H$9</f>
        <v>3339.0299999999997</v>
      </c>
      <c r="S116" s="116">
        <f>VLOOKUP($A116+ROUND((COLUMN()-2)/24,5),АТС!$A$41:$F$784,6)+'Иные услуги '!$C$5+'РСТ РСО-А'!$I$6+'РСТ РСО-А'!$H$9</f>
        <v>3380.9299999999994</v>
      </c>
      <c r="T116" s="116">
        <f>VLOOKUP($A116+ROUND((COLUMN()-2)/24,5),АТС!$A$41:$F$784,6)+'Иные услуги '!$C$5+'РСТ РСО-А'!$I$6+'РСТ РСО-А'!$H$9</f>
        <v>3332.8599999999997</v>
      </c>
      <c r="U116" s="116">
        <f>VLOOKUP($A116+ROUND((COLUMN()-2)/24,5),АТС!$A$41:$F$784,6)+'Иные услуги '!$C$5+'РСТ РСО-А'!$I$6+'РСТ РСО-А'!$H$9</f>
        <v>3333</v>
      </c>
      <c r="V116" s="116">
        <f>VLOOKUP($A116+ROUND((COLUMN()-2)/24,5),АТС!$A$41:$F$784,6)+'Иные услуги '!$C$5+'РСТ РСО-А'!$I$6+'РСТ РСО-А'!$H$9</f>
        <v>3299.0600000000004</v>
      </c>
      <c r="W116" s="116">
        <f>VLOOKUP($A116+ROUND((COLUMN()-2)/24,5),АТС!$A$41:$F$784,6)+'Иные услуги '!$C$5+'РСТ РСО-А'!$I$6+'РСТ РСО-А'!$H$9</f>
        <v>3297.7</v>
      </c>
      <c r="X116" s="116">
        <f>VLOOKUP($A116+ROUND((COLUMN()-2)/24,5),АТС!$A$41:$F$784,6)+'Иные услуги '!$C$5+'РСТ РСО-А'!$I$6+'РСТ РСО-А'!$H$9</f>
        <v>3357.4799999999996</v>
      </c>
      <c r="Y116" s="116">
        <f>VLOOKUP($A116+ROUND((COLUMN()-2)/24,5),АТС!$A$41:$F$784,6)+'Иные услуги '!$C$5+'РСТ РСО-А'!$I$6+'РСТ РСО-А'!$H$9</f>
        <v>3281.83</v>
      </c>
    </row>
    <row r="117" spans="1:25" x14ac:dyDescent="0.2">
      <c r="A117" s="65">
        <f t="shared" si="2"/>
        <v>43858</v>
      </c>
      <c r="B117" s="116">
        <f>VLOOKUP($A117+ROUND((COLUMN()-2)/24,5),АТС!$A$41:$F$784,6)+'Иные услуги '!$C$5+'РСТ РСО-А'!$I$6+'РСТ РСО-А'!$H$9</f>
        <v>3232.0200000000004</v>
      </c>
      <c r="C117" s="116">
        <f>VLOOKUP($A117+ROUND((COLUMN()-2)/24,5),АТС!$A$41:$F$784,6)+'Иные услуги '!$C$5+'РСТ РСО-А'!$I$6+'РСТ РСО-А'!$H$9</f>
        <v>3232.05</v>
      </c>
      <c r="D117" s="116">
        <f>VLOOKUP($A117+ROUND((COLUMN()-2)/24,5),АТС!$A$41:$F$784,6)+'Иные услуги '!$C$5+'РСТ РСО-А'!$I$6+'РСТ РСО-А'!$H$9</f>
        <v>3232.1099999999997</v>
      </c>
      <c r="E117" s="116">
        <f>VLOOKUP($A117+ROUND((COLUMN()-2)/24,5),АТС!$A$41:$F$784,6)+'Иные услуги '!$C$5+'РСТ РСО-А'!$I$6+'РСТ РСО-А'!$H$9</f>
        <v>3232.13</v>
      </c>
      <c r="F117" s="116">
        <f>VLOOKUP($A117+ROUND((COLUMN()-2)/24,5),АТС!$A$41:$F$784,6)+'Иные услуги '!$C$5+'РСТ РСО-А'!$I$6+'РСТ РСО-А'!$H$9</f>
        <v>3232.1099999999997</v>
      </c>
      <c r="G117" s="116">
        <f>VLOOKUP($A117+ROUND((COLUMN()-2)/24,5),АТС!$A$41:$F$784,6)+'Иные услуги '!$C$5+'РСТ РСО-А'!$I$6+'РСТ РСО-А'!$H$9</f>
        <v>3232.0600000000004</v>
      </c>
      <c r="H117" s="116">
        <f>VLOOKUP($A117+ROUND((COLUMN()-2)/24,5),АТС!$A$41:$F$784,6)+'Иные услуги '!$C$5+'РСТ РСО-А'!$I$6+'РСТ РСО-А'!$H$9</f>
        <v>3231.6000000000004</v>
      </c>
      <c r="I117" s="116">
        <f>VLOOKUP($A117+ROUND((COLUMN()-2)/24,5),АТС!$A$41:$F$784,6)+'Иные услуги '!$C$5+'РСТ РСО-А'!$I$6+'РСТ РСО-А'!$H$9</f>
        <v>3309.4700000000003</v>
      </c>
      <c r="J117" s="116">
        <f>VLOOKUP($A117+ROUND((COLUMN()-2)/24,5),АТС!$A$41:$F$784,6)+'Иные услуги '!$C$5+'РСТ РСО-А'!$I$6+'РСТ РСО-А'!$H$9</f>
        <v>3231.59</v>
      </c>
      <c r="K117" s="116">
        <f>VLOOKUP($A117+ROUND((COLUMN()-2)/24,5),АТС!$A$41:$F$784,6)+'Иные услуги '!$C$5+'РСТ РСО-А'!$I$6+'РСТ РСО-А'!$H$9</f>
        <v>3280.9700000000003</v>
      </c>
      <c r="L117" s="116">
        <f>VLOOKUP($A117+ROUND((COLUMN()-2)/24,5),АТС!$A$41:$F$784,6)+'Иные услуги '!$C$5+'РСТ РСО-А'!$I$6+'РСТ РСО-А'!$H$9</f>
        <v>3306.1400000000003</v>
      </c>
      <c r="M117" s="116">
        <f>VLOOKUP($A117+ROUND((COLUMN()-2)/24,5),АТС!$A$41:$F$784,6)+'Иные услуги '!$C$5+'РСТ РСО-А'!$I$6+'РСТ РСО-А'!$H$9</f>
        <v>3306.1899999999996</v>
      </c>
      <c r="N117" s="116">
        <f>VLOOKUP($A117+ROUND((COLUMN()-2)/24,5),АТС!$A$41:$F$784,6)+'Иные услуги '!$C$5+'РСТ РСО-А'!$I$6+'РСТ РСО-А'!$H$9</f>
        <v>3255.16</v>
      </c>
      <c r="O117" s="116">
        <f>VLOOKUP($A117+ROUND((COLUMN()-2)/24,5),АТС!$A$41:$F$784,6)+'Иные услуги '!$C$5+'РСТ РСО-А'!$I$6+'РСТ РСО-А'!$H$9</f>
        <v>3255.25</v>
      </c>
      <c r="P117" s="116">
        <f>VLOOKUP($A117+ROUND((COLUMN()-2)/24,5),АТС!$A$41:$F$784,6)+'Иные услуги '!$C$5+'РСТ РСО-А'!$I$6+'РСТ РСО-А'!$H$9</f>
        <v>3255.3</v>
      </c>
      <c r="Q117" s="116">
        <f>VLOOKUP($A117+ROUND((COLUMN()-2)/24,5),АТС!$A$41:$F$784,6)+'Иные услуги '!$C$5+'РСТ РСО-А'!$I$6+'РСТ РСО-А'!$H$9</f>
        <v>3254.45</v>
      </c>
      <c r="R117" s="116">
        <f>VLOOKUP($A117+ROUND((COLUMN()-2)/24,5),АТС!$A$41:$F$784,6)+'Иные услуги '!$C$5+'РСТ РСО-А'!$I$6+'РСТ РСО-А'!$H$9</f>
        <v>3301.3900000000003</v>
      </c>
      <c r="S117" s="116">
        <f>VLOOKUP($A117+ROUND((COLUMN()-2)/24,5),АТС!$A$41:$F$784,6)+'Иные услуги '!$C$5+'РСТ РСО-А'!$I$6+'РСТ РСО-А'!$H$9</f>
        <v>3365.8499999999995</v>
      </c>
      <c r="T117" s="116">
        <f>VLOOKUP($A117+ROUND((COLUMN()-2)/24,5),АТС!$A$41:$F$784,6)+'Иные услуги '!$C$5+'РСТ РСО-А'!$I$6+'РСТ РСО-А'!$H$9</f>
        <v>3335.2</v>
      </c>
      <c r="U117" s="116">
        <f>VLOOKUP($A117+ROUND((COLUMN()-2)/24,5),АТС!$A$41:$F$784,6)+'Иные услуги '!$C$5+'РСТ РСО-А'!$I$6+'РСТ РСО-А'!$H$9</f>
        <v>3334.49</v>
      </c>
      <c r="V117" s="116">
        <f>VLOOKUP($A117+ROUND((COLUMN()-2)/24,5),АТС!$A$41:$F$784,6)+'Иные услуги '!$C$5+'РСТ РСО-А'!$I$6+'РСТ РСО-А'!$H$9</f>
        <v>3261.1800000000003</v>
      </c>
      <c r="W117" s="116">
        <f>VLOOKUP($A117+ROUND((COLUMN()-2)/24,5),АТС!$A$41:$F$784,6)+'Иные услуги '!$C$5+'РСТ РСО-А'!$I$6+'РСТ РСО-А'!$H$9</f>
        <v>3262.7</v>
      </c>
      <c r="X117" s="116">
        <f>VLOOKUP($A117+ROUND((COLUMN()-2)/24,5),АТС!$A$41:$F$784,6)+'Иные услуги '!$C$5+'РСТ РСО-А'!$I$6+'РСТ РСО-А'!$H$9</f>
        <v>3431.5699999999997</v>
      </c>
      <c r="Y117" s="116">
        <f>VLOOKUP($A117+ROUND((COLUMN()-2)/24,5),АТС!$A$41:$F$784,6)+'Иные услуги '!$C$5+'РСТ РСО-А'!$I$6+'РСТ РСО-А'!$H$9</f>
        <v>3354</v>
      </c>
    </row>
    <row r="118" spans="1:25" x14ac:dyDescent="0.2">
      <c r="A118" s="65">
        <f t="shared" si="2"/>
        <v>43859</v>
      </c>
      <c r="B118" s="116">
        <f>VLOOKUP($A118+ROUND((COLUMN()-2)/24,5),АТС!$A$41:$F$784,6)+'Иные услуги '!$C$5+'РСТ РСО-А'!$I$6+'РСТ РСО-А'!$H$9</f>
        <v>3231.7200000000003</v>
      </c>
      <c r="C118" s="116">
        <f>VLOOKUP($A118+ROUND((COLUMN()-2)/24,5),АТС!$A$41:$F$784,6)+'Иные услуги '!$C$5+'РСТ РСО-А'!$I$6+'РСТ РСО-А'!$H$9</f>
        <v>3231.9700000000003</v>
      </c>
      <c r="D118" s="116">
        <f>VLOOKUP($A118+ROUND((COLUMN()-2)/24,5),АТС!$A$41:$F$784,6)+'Иные услуги '!$C$5+'РСТ РСО-А'!$I$6+'РСТ РСО-А'!$H$9</f>
        <v>3232.04</v>
      </c>
      <c r="E118" s="116">
        <f>VLOOKUP($A118+ROUND((COLUMN()-2)/24,5),АТС!$A$41:$F$784,6)+'Иные услуги '!$C$5+'РСТ РСО-А'!$I$6+'РСТ РСО-А'!$H$9</f>
        <v>3232.0600000000004</v>
      </c>
      <c r="F118" s="116">
        <f>VLOOKUP($A118+ROUND((COLUMN()-2)/24,5),АТС!$A$41:$F$784,6)+'Иные услуги '!$C$5+'РСТ РСО-А'!$I$6+'РСТ РСО-А'!$H$9</f>
        <v>3232.09</v>
      </c>
      <c r="G118" s="116">
        <f>VLOOKUP($A118+ROUND((COLUMN()-2)/24,5),АТС!$A$41:$F$784,6)+'Иные услуги '!$C$5+'РСТ РСО-А'!$I$6+'РСТ РСО-А'!$H$9</f>
        <v>3232.2299999999996</v>
      </c>
      <c r="H118" s="116">
        <f>VLOOKUP($A118+ROUND((COLUMN()-2)/24,5),АТС!$A$41:$F$784,6)+'Иные услуги '!$C$5+'РСТ РСО-А'!$I$6+'РСТ РСО-А'!$H$9</f>
        <v>3231.88</v>
      </c>
      <c r="I118" s="116">
        <f>VLOOKUP($A118+ROUND((COLUMN()-2)/24,5),АТС!$A$41:$F$784,6)+'Иные услуги '!$C$5+'РСТ РСО-А'!$I$6+'РСТ РСО-А'!$H$9</f>
        <v>3298.2700000000004</v>
      </c>
      <c r="J118" s="116">
        <f>VLOOKUP($A118+ROUND((COLUMN()-2)/24,5),АТС!$A$41:$F$784,6)+'Иные услуги '!$C$5+'РСТ РСО-А'!$I$6+'РСТ РСО-А'!$H$9</f>
        <v>3231.66</v>
      </c>
      <c r="K118" s="116">
        <f>VLOOKUP($A118+ROUND((COLUMN()-2)/24,5),АТС!$A$41:$F$784,6)+'Иные услуги '!$C$5+'РСТ РСО-А'!$I$6+'РСТ РСО-А'!$H$9</f>
        <v>3277.9300000000003</v>
      </c>
      <c r="L118" s="116">
        <f>VLOOKUP($A118+ROUND((COLUMN()-2)/24,5),АТС!$A$41:$F$784,6)+'Иные услуги '!$C$5+'РСТ РСО-А'!$I$6+'РСТ РСО-А'!$H$9</f>
        <v>3301.12</v>
      </c>
      <c r="M118" s="116">
        <f>VLOOKUP($A118+ROUND((COLUMN()-2)/24,5),АТС!$A$41:$F$784,6)+'Иные услуги '!$C$5+'РСТ РСО-А'!$I$6+'РСТ РСО-А'!$H$9</f>
        <v>3299.8100000000004</v>
      </c>
      <c r="N118" s="116">
        <f>VLOOKUP($A118+ROUND((COLUMN()-2)/24,5),АТС!$A$41:$F$784,6)+'Иные услуги '!$C$5+'РСТ РСО-А'!$I$6+'РСТ РСО-А'!$H$9</f>
        <v>3253.62</v>
      </c>
      <c r="O118" s="116">
        <f>VLOOKUP($A118+ROUND((COLUMN()-2)/24,5),АТС!$A$41:$F$784,6)+'Иные услуги '!$C$5+'РСТ РСО-А'!$I$6+'РСТ РСО-А'!$H$9</f>
        <v>3253.6499999999996</v>
      </c>
      <c r="P118" s="116">
        <f>VLOOKUP($A118+ROUND((COLUMN()-2)/24,5),АТС!$A$41:$F$784,6)+'Иные услуги '!$C$5+'РСТ РСО-А'!$I$6+'РСТ РСО-А'!$H$9</f>
        <v>3252.96</v>
      </c>
      <c r="Q118" s="116">
        <f>VLOOKUP($A118+ROUND((COLUMN()-2)/24,5),АТС!$A$41:$F$784,6)+'Иные услуги '!$C$5+'РСТ РСО-А'!$I$6+'РСТ РСО-А'!$H$9</f>
        <v>3252.08</v>
      </c>
      <c r="R118" s="116">
        <f>VLOOKUP($A118+ROUND((COLUMN()-2)/24,5),АТС!$A$41:$F$784,6)+'Иные услуги '!$C$5+'РСТ РСО-А'!$I$6+'РСТ РСО-А'!$H$9</f>
        <v>3291.0699999999997</v>
      </c>
      <c r="S118" s="116">
        <f>VLOOKUP($A118+ROUND((COLUMN()-2)/24,5),АТС!$A$41:$F$784,6)+'Иные услуги '!$C$5+'РСТ РСО-А'!$I$6+'РСТ РСО-А'!$H$9</f>
        <v>3363.2</v>
      </c>
      <c r="T118" s="116">
        <f>VLOOKUP($A118+ROUND((COLUMN()-2)/24,5),АТС!$A$41:$F$784,6)+'Иные услуги '!$C$5+'РСТ РСО-А'!$I$6+'РСТ РСО-А'!$H$9</f>
        <v>3334.2699999999995</v>
      </c>
      <c r="U118" s="116">
        <f>VLOOKUP($A118+ROUND((COLUMN()-2)/24,5),АТС!$A$41:$F$784,6)+'Иные услуги '!$C$5+'РСТ РСО-А'!$I$6+'РСТ РСО-А'!$H$9</f>
        <v>3334.76</v>
      </c>
      <c r="V118" s="116">
        <f>VLOOKUP($A118+ROUND((COLUMN()-2)/24,5),АТС!$A$41:$F$784,6)+'Иные услуги '!$C$5+'РСТ РСО-А'!$I$6+'РСТ РСО-А'!$H$9</f>
        <v>3262.83</v>
      </c>
      <c r="W118" s="116">
        <f>VLOOKUP($A118+ROUND((COLUMN()-2)/24,5),АТС!$A$41:$F$784,6)+'Иные услуги '!$C$5+'РСТ РСО-А'!$I$6+'РСТ РСО-А'!$H$9</f>
        <v>3263.8500000000004</v>
      </c>
      <c r="X118" s="116">
        <f>VLOOKUP($A118+ROUND((COLUMN()-2)/24,5),АТС!$A$41:$F$784,6)+'Иные услуги '!$C$5+'РСТ РСО-А'!$I$6+'РСТ РСО-А'!$H$9</f>
        <v>3430.5299999999997</v>
      </c>
      <c r="Y118" s="116">
        <f>VLOOKUP($A118+ROUND((COLUMN()-2)/24,5),АТС!$A$41:$F$784,6)+'Иные услуги '!$C$5+'РСТ РСО-А'!$I$6+'РСТ РСО-А'!$H$9</f>
        <v>3351.5999999999995</v>
      </c>
    </row>
    <row r="119" spans="1:25" ht="15.75" customHeight="1" x14ac:dyDescent="0.2">
      <c r="A119" s="65">
        <f t="shared" ref="A119:A120" si="3">A82</f>
        <v>43860</v>
      </c>
      <c r="B119" s="116">
        <f>VLOOKUP($A119+ROUND((COLUMN()-2)/24,5),АТС!$A$41:$F$784,6)+'Иные услуги '!$C$5+'РСТ РСО-А'!$I$6+'РСТ РСО-А'!$H$9</f>
        <v>3231.7200000000003</v>
      </c>
      <c r="C119" s="116">
        <f>VLOOKUP($A119+ROUND((COLUMN()-2)/24,5),АТС!$A$41:$F$784,6)+'Иные услуги '!$C$5+'РСТ РСО-А'!$I$6+'РСТ РСО-А'!$H$9</f>
        <v>3231.7</v>
      </c>
      <c r="D119" s="116">
        <f>VLOOKUP($A119+ROUND((COLUMN()-2)/24,5),АТС!$A$41:$F$784,6)+'Иные услуги '!$C$5+'РСТ РСО-А'!$I$6+'РСТ РСО-А'!$H$9</f>
        <v>3231.99</v>
      </c>
      <c r="E119" s="116">
        <f>VLOOKUP($A119+ROUND((COLUMN()-2)/24,5),АТС!$A$41:$F$784,6)+'Иные услуги '!$C$5+'РСТ РСО-А'!$I$6+'РСТ РСО-А'!$H$9</f>
        <v>3232.01</v>
      </c>
      <c r="F119" s="116">
        <f>VLOOKUP($A119+ROUND((COLUMN()-2)/24,5),АТС!$A$41:$F$784,6)+'Иные услуги '!$C$5+'РСТ РСО-А'!$I$6+'РСТ РСО-А'!$H$9</f>
        <v>3232</v>
      </c>
      <c r="G119" s="116">
        <f>VLOOKUP($A119+ROUND((COLUMN()-2)/24,5),АТС!$A$41:$F$784,6)+'Иные услуги '!$C$5+'РСТ РСО-А'!$I$6+'РСТ РСО-А'!$H$9</f>
        <v>3231.9799999999996</v>
      </c>
      <c r="H119" s="116">
        <f>VLOOKUP($A119+ROUND((COLUMN()-2)/24,5),АТС!$A$41:$F$784,6)+'Иные услуги '!$C$5+'РСТ РСО-А'!$I$6+'РСТ РСО-А'!$H$9</f>
        <v>3231.5699999999997</v>
      </c>
      <c r="I119" s="116">
        <f>VLOOKUP($A119+ROUND((COLUMN()-2)/24,5),АТС!$A$41:$F$784,6)+'Иные услуги '!$C$5+'РСТ РСО-А'!$I$6+'РСТ РСО-А'!$H$9</f>
        <v>3319.5</v>
      </c>
      <c r="J119" s="116">
        <f>VLOOKUP($A119+ROUND((COLUMN()-2)/24,5),АТС!$A$41:$F$784,6)+'Иные услуги '!$C$5+'РСТ РСО-А'!$I$6+'РСТ РСО-А'!$H$9</f>
        <v>3231.4700000000003</v>
      </c>
      <c r="K119" s="116">
        <f>VLOOKUP($A119+ROUND((COLUMN()-2)/24,5),АТС!$A$41:$F$784,6)+'Иные услуги '!$C$5+'РСТ РСО-А'!$I$6+'РСТ РСО-А'!$H$9</f>
        <v>3231.49</v>
      </c>
      <c r="L119" s="116">
        <f>VLOOKUP($A119+ROUND((COLUMN()-2)/24,5),АТС!$A$41:$F$784,6)+'Иные услуги '!$C$5+'РСТ РСО-А'!$I$6+'РСТ РСО-А'!$H$9</f>
        <v>3257.29</v>
      </c>
      <c r="M119" s="116">
        <f>VLOOKUP($A119+ROUND((COLUMN()-2)/24,5),АТС!$A$41:$F$784,6)+'Иные услуги '!$C$5+'РСТ РСО-А'!$I$6+'РСТ РСО-А'!$H$9</f>
        <v>3257.34</v>
      </c>
      <c r="N119" s="116">
        <f>VLOOKUP($A119+ROUND((COLUMN()-2)/24,5),АТС!$A$41:$F$784,6)+'Иные услуги '!$C$5+'РСТ РСО-А'!$I$6+'РСТ РСО-А'!$H$9</f>
        <v>3231.5299999999997</v>
      </c>
      <c r="O119" s="116">
        <f>VLOOKUP($A119+ROUND((COLUMN()-2)/24,5),АТС!$A$41:$F$784,6)+'Иные услуги '!$C$5+'РСТ РСО-А'!$I$6+'РСТ РСО-А'!$H$9</f>
        <v>3231.55</v>
      </c>
      <c r="P119" s="116">
        <f>VLOOKUP($A119+ROUND((COLUMN()-2)/24,5),АТС!$A$41:$F$784,6)+'Иные услуги '!$C$5+'РСТ РСО-А'!$I$6+'РСТ РСО-А'!$H$9</f>
        <v>3231.62</v>
      </c>
      <c r="Q119" s="116">
        <f>VLOOKUP($A119+ROUND((COLUMN()-2)/24,5),АТС!$A$41:$F$784,6)+'Иные услуги '!$C$5+'РСТ РСО-А'!$I$6+'РСТ РСО-А'!$H$9</f>
        <v>3231.6000000000004</v>
      </c>
      <c r="R119" s="116">
        <f>VLOOKUP($A119+ROUND((COLUMN()-2)/24,5),АТС!$A$41:$F$784,6)+'Иные услуги '!$C$5+'РСТ РСО-А'!$I$6+'РСТ РСО-А'!$H$9</f>
        <v>3231.3199999999997</v>
      </c>
      <c r="S119" s="116">
        <f>VLOOKUP($A119+ROUND((COLUMN()-2)/24,5),АТС!$A$41:$F$784,6)+'Иные услуги '!$C$5+'РСТ РСО-А'!$I$6+'РСТ РСО-А'!$H$9</f>
        <v>3308.74</v>
      </c>
      <c r="T119" s="116">
        <f>VLOOKUP($A119+ROUND((COLUMN()-2)/24,5),АТС!$A$41:$F$784,6)+'Иные услуги '!$C$5+'РСТ РСО-А'!$I$6+'РСТ РСО-А'!$H$9</f>
        <v>3264.41</v>
      </c>
      <c r="U119" s="116">
        <f>VLOOKUP($A119+ROUND((COLUMN()-2)/24,5),АТС!$A$41:$F$784,6)+'Иные услуги '!$C$5+'РСТ РСО-А'!$I$6+'РСТ РСО-А'!$H$9</f>
        <v>3230.62</v>
      </c>
      <c r="V119" s="116">
        <f>VLOOKUP($A119+ROUND((COLUMN()-2)/24,5),АТС!$A$41:$F$784,6)+'Иные услуги '!$C$5+'РСТ РСО-А'!$I$6+'РСТ РСО-А'!$H$9</f>
        <v>3230.67</v>
      </c>
      <c r="W119" s="116">
        <f>VLOOKUP($A119+ROUND((COLUMN()-2)/24,5),АТС!$A$41:$F$784,6)+'Иные услуги '!$C$5+'РСТ РСО-А'!$I$6+'РСТ РСО-А'!$H$9</f>
        <v>3230.5600000000004</v>
      </c>
      <c r="X119" s="116">
        <f>VLOOKUP($A119+ROUND((COLUMN()-2)/24,5),АТС!$A$41:$F$784,6)+'Иные услуги '!$C$5+'РСТ РСО-А'!$I$6+'РСТ РСО-А'!$H$9</f>
        <v>3375.0299999999997</v>
      </c>
      <c r="Y119" s="116">
        <f>VLOOKUP($A119+ROUND((COLUMN()-2)/24,5),АТС!$A$41:$F$784,6)+'Иные услуги '!$C$5+'РСТ РСО-А'!$I$6+'РСТ РСО-А'!$H$9</f>
        <v>3294.37</v>
      </c>
    </row>
    <row r="120" spans="1:25" x14ac:dyDescent="0.2">
      <c r="A120" s="65">
        <f t="shared" si="3"/>
        <v>43861</v>
      </c>
      <c r="B120" s="116">
        <f>VLOOKUP($A120+ROUND((COLUMN()-2)/24,5),АТС!$A$41:$F$784,6)+'Иные услуги '!$C$5+'РСТ РСО-А'!$I$6+'РСТ РСО-А'!$H$9</f>
        <v>3231.7200000000003</v>
      </c>
      <c r="C120" s="116">
        <f>VLOOKUP($A120+ROUND((COLUMN()-2)/24,5),АТС!$A$41:$F$784,6)+'Иные услуги '!$C$5+'РСТ РСО-А'!$I$6+'РСТ РСО-А'!$H$9</f>
        <v>3231.7</v>
      </c>
      <c r="D120" s="116">
        <f>VLOOKUP($A120+ROUND((COLUMN()-2)/24,5),АТС!$A$41:$F$784,6)+'Иные услуги '!$C$5+'РСТ РСО-А'!$I$6+'РСТ РСО-А'!$H$9</f>
        <v>3232.01</v>
      </c>
      <c r="E120" s="116">
        <f>VLOOKUP($A120+ROUND((COLUMN()-2)/24,5),АТС!$A$41:$F$784,6)+'Иные услуги '!$C$5+'РСТ РСО-А'!$I$6+'РСТ РСО-А'!$H$9</f>
        <v>3232.0200000000004</v>
      </c>
      <c r="F120" s="116">
        <f>VLOOKUP($A120+ROUND((COLUMN()-2)/24,5),АТС!$A$41:$F$784,6)+'Иные услуги '!$C$5+'РСТ РСО-А'!$I$6+'РСТ РСО-А'!$H$9</f>
        <v>3232.01</v>
      </c>
      <c r="G120" s="116">
        <f>VLOOKUP($A120+ROUND((COLUMN()-2)/24,5),АТС!$A$41:$F$784,6)+'Иные услуги '!$C$5+'РСТ РСО-А'!$I$6+'РСТ РСО-А'!$H$9</f>
        <v>3232.13</v>
      </c>
      <c r="H120" s="116">
        <f>VLOOKUP($A120+ROUND((COLUMN()-2)/24,5),АТС!$A$41:$F$784,6)+'Иные услуги '!$C$5+'РСТ РСО-А'!$I$6+'РСТ РСО-А'!$H$9</f>
        <v>3231.6899999999996</v>
      </c>
      <c r="I120" s="116">
        <f>VLOOKUP($A120+ROUND((COLUMN()-2)/24,5),АТС!$A$41:$F$784,6)+'Иные услуги '!$C$5+'РСТ РСО-А'!$I$6+'РСТ РСО-А'!$H$9</f>
        <v>3313.3900000000003</v>
      </c>
      <c r="J120" s="116">
        <f>VLOOKUP($A120+ROUND((COLUMN()-2)/24,5),АТС!$A$41:$F$784,6)+'Иные услуги '!$C$5+'РСТ РСО-А'!$I$6+'РСТ РСО-А'!$H$9</f>
        <v>3231.4399999999996</v>
      </c>
      <c r="K120" s="116">
        <f>VLOOKUP($A120+ROUND((COLUMN()-2)/24,5),АТС!$A$41:$F$784,6)+'Иные услуги '!$C$5+'РСТ РСО-А'!$I$6+'РСТ РСО-А'!$H$9</f>
        <v>3231.45</v>
      </c>
      <c r="L120" s="116">
        <f>VLOOKUP($A120+ROUND((COLUMN()-2)/24,5),АТС!$A$41:$F$784,6)+'Иные услуги '!$C$5+'РСТ РСО-А'!$I$6+'РСТ РСО-А'!$H$9</f>
        <v>3257.79</v>
      </c>
      <c r="M120" s="116">
        <f>VLOOKUP($A120+ROUND((COLUMN()-2)/24,5),АТС!$A$41:$F$784,6)+'Иные услуги '!$C$5+'РСТ РСО-А'!$I$6+'РСТ РСО-А'!$H$9</f>
        <v>3258.41</v>
      </c>
      <c r="N120" s="116">
        <f>VLOOKUP($A120+ROUND((COLUMN()-2)/24,5),АТС!$A$41:$F$784,6)+'Иные услуги '!$C$5+'РСТ РСО-А'!$I$6+'РСТ РСО-А'!$H$9</f>
        <v>3231.5299999999997</v>
      </c>
      <c r="O120" s="116">
        <f>VLOOKUP($A120+ROUND((COLUMN()-2)/24,5),АТС!$A$41:$F$784,6)+'Иные услуги '!$C$5+'РСТ РСО-А'!$I$6+'РСТ РСО-А'!$H$9</f>
        <v>3231.51</v>
      </c>
      <c r="P120" s="116">
        <f>VLOOKUP($A120+ROUND((COLUMN()-2)/24,5),АТС!$A$41:$F$784,6)+'Иные услуги '!$C$5+'РСТ РСО-А'!$I$6+'РСТ РСО-А'!$H$9</f>
        <v>3231.5699999999997</v>
      </c>
      <c r="Q120" s="116">
        <f>VLOOKUP($A120+ROUND((COLUMN()-2)/24,5),АТС!$A$41:$F$784,6)+'Иные услуги '!$C$5+'РСТ РСО-А'!$I$6+'РСТ РСО-А'!$H$9</f>
        <v>3231.5299999999997</v>
      </c>
      <c r="R120" s="116">
        <f>VLOOKUP($A120+ROUND((COLUMN()-2)/24,5),АТС!$A$41:$F$784,6)+'Иные услуги '!$C$5+'РСТ РСО-А'!$I$6+'РСТ РСО-А'!$H$9</f>
        <v>3231.33</v>
      </c>
      <c r="S120" s="116">
        <f>VLOOKUP($A120+ROUND((COLUMN()-2)/24,5),АТС!$A$41:$F$784,6)+'Иные услуги '!$C$5+'РСТ РСО-А'!$I$6+'РСТ РСО-А'!$H$9</f>
        <v>3302.5</v>
      </c>
      <c r="T120" s="116">
        <f>VLOOKUP($A120+ROUND((COLUMN()-2)/24,5),АТС!$A$41:$F$784,6)+'Иные услуги '!$C$5+'РСТ РСО-А'!$I$6+'РСТ РСО-А'!$H$9</f>
        <v>3262.4300000000003</v>
      </c>
      <c r="U120" s="116">
        <f>VLOOKUP($A120+ROUND((COLUMN()-2)/24,5),АТС!$A$41:$F$784,6)+'Иные услуги '!$C$5+'РСТ РСО-А'!$I$6+'РСТ РСО-А'!$H$9</f>
        <v>3230.46</v>
      </c>
      <c r="V120" s="116">
        <f>VLOOKUP($A120+ROUND((COLUMN()-2)/24,5),АТС!$A$41:$F$784,6)+'Иные услуги '!$C$5+'РСТ РСО-А'!$I$6+'РСТ РСО-А'!$H$9</f>
        <v>3230.6099999999997</v>
      </c>
      <c r="W120" s="116">
        <f>VLOOKUP($A120+ROUND((COLUMN()-2)/24,5),АТС!$A$41:$F$784,6)+'Иные услуги '!$C$5+'РСТ РСО-А'!$I$6+'РСТ РСО-А'!$H$9</f>
        <v>3230.59</v>
      </c>
      <c r="X120" s="116">
        <f>VLOOKUP($A120+ROUND((COLUMN()-2)/24,5),АТС!$A$41:$F$784,6)+'Иные услуги '!$C$5+'РСТ РСО-А'!$I$6+'РСТ РСО-А'!$H$9</f>
        <v>3374.34</v>
      </c>
      <c r="Y120" s="116">
        <f>VLOOKUP($A120+ROUND((COLUMN()-2)/24,5),АТС!$A$41:$F$784,6)+'Иные услуги '!$C$5+'РСТ РСО-А'!$I$6+'РСТ РСО-А'!$H$9</f>
        <v>3287.46</v>
      </c>
    </row>
    <row r="121" spans="1:25" x14ac:dyDescent="0.2">
      <c r="A121" s="71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</row>
    <row r="122" spans="1:25" s="92" customFormat="1" ht="19.5" customHeight="1" x14ac:dyDescent="0.25">
      <c r="A122" s="91" t="s">
        <v>122</v>
      </c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</row>
    <row r="124" spans="1:25" x14ac:dyDescent="0.25">
      <c r="A124" s="73" t="s">
        <v>157</v>
      </c>
    </row>
    <row r="125" spans="1:25" ht="12.75" x14ac:dyDescent="0.2">
      <c r="A125" s="143" t="s">
        <v>35</v>
      </c>
      <c r="B125" s="146" t="s">
        <v>97</v>
      </c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8"/>
    </row>
    <row r="126" spans="1:25" ht="12.75" x14ac:dyDescent="0.2">
      <c r="A126" s="144"/>
      <c r="B126" s="149"/>
      <c r="C126" s="150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  <c r="V126" s="150"/>
      <c r="W126" s="150"/>
      <c r="X126" s="150"/>
      <c r="Y126" s="151"/>
    </row>
    <row r="127" spans="1:25" ht="12.75" x14ac:dyDescent="0.2">
      <c r="A127" s="144"/>
      <c r="B127" s="152" t="s">
        <v>98</v>
      </c>
      <c r="C127" s="154" t="s">
        <v>99</v>
      </c>
      <c r="D127" s="154" t="s">
        <v>100</v>
      </c>
      <c r="E127" s="154" t="s">
        <v>101</v>
      </c>
      <c r="F127" s="154" t="s">
        <v>102</v>
      </c>
      <c r="G127" s="154" t="s">
        <v>103</v>
      </c>
      <c r="H127" s="154" t="s">
        <v>104</v>
      </c>
      <c r="I127" s="154" t="s">
        <v>105</v>
      </c>
      <c r="J127" s="154" t="s">
        <v>106</v>
      </c>
      <c r="K127" s="154" t="s">
        <v>107</v>
      </c>
      <c r="L127" s="154" t="s">
        <v>108</v>
      </c>
      <c r="M127" s="154" t="s">
        <v>109</v>
      </c>
      <c r="N127" s="156" t="s">
        <v>110</v>
      </c>
      <c r="O127" s="154" t="s">
        <v>111</v>
      </c>
      <c r="P127" s="154" t="s">
        <v>112</v>
      </c>
      <c r="Q127" s="154" t="s">
        <v>113</v>
      </c>
      <c r="R127" s="154" t="s">
        <v>114</v>
      </c>
      <c r="S127" s="154" t="s">
        <v>115</v>
      </c>
      <c r="T127" s="154" t="s">
        <v>116</v>
      </c>
      <c r="U127" s="154" t="s">
        <v>117</v>
      </c>
      <c r="V127" s="154" t="s">
        <v>118</v>
      </c>
      <c r="W127" s="154" t="s">
        <v>119</v>
      </c>
      <c r="X127" s="154" t="s">
        <v>120</v>
      </c>
      <c r="Y127" s="154" t="s">
        <v>121</v>
      </c>
    </row>
    <row r="128" spans="1:25" ht="12.75" x14ac:dyDescent="0.2">
      <c r="A128" s="145"/>
      <c r="B128" s="153"/>
      <c r="C128" s="155"/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7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</row>
    <row r="129" spans="1:25" x14ac:dyDescent="0.2">
      <c r="A129" s="65">
        <f>A90</f>
        <v>43831</v>
      </c>
      <c r="B129" s="83">
        <f>VLOOKUP($A129+ROUND((COLUMN()-2)/24,5),АТС!$A$41:$F$784,6)+'Иные услуги '!$C$5+'РСТ РСО-А'!$J$6+'РСТ РСО-А'!$F$9</f>
        <v>4318.62</v>
      </c>
      <c r="C129" s="116">
        <f>VLOOKUP($A129+ROUND((COLUMN()-2)/24,5),АТС!$A$41:$F$784,6)+'Иные услуги '!$C$5+'РСТ РСО-А'!$J$6+'РСТ РСО-А'!$F$9</f>
        <v>4267.1499999999996</v>
      </c>
      <c r="D129" s="116">
        <f>VLOOKUP($A129+ROUND((COLUMN()-2)/24,5),АТС!$A$41:$F$784,6)+'Иные услуги '!$C$5+'РСТ РСО-А'!$J$6+'РСТ РСО-А'!$F$9</f>
        <v>4192.49</v>
      </c>
      <c r="E129" s="116">
        <f>VLOOKUP($A129+ROUND((COLUMN()-2)/24,5),АТС!$A$41:$F$784,6)+'Иные услуги '!$C$5+'РСТ РСО-А'!$J$6+'РСТ РСО-А'!$F$9</f>
        <v>4170.16</v>
      </c>
      <c r="F129" s="116">
        <f>VLOOKUP($A129+ROUND((COLUMN()-2)/24,5),АТС!$A$41:$F$784,6)+'Иные услуги '!$C$5+'РСТ РСО-А'!$J$6+'РСТ РСО-А'!$F$9</f>
        <v>4170.21</v>
      </c>
      <c r="G129" s="116">
        <f>VLOOKUP($A129+ROUND((COLUMN()-2)/24,5),АТС!$A$41:$F$784,6)+'Иные услуги '!$C$5+'РСТ РСО-А'!$J$6+'РСТ РСО-А'!$F$9</f>
        <v>4170.17</v>
      </c>
      <c r="H129" s="116">
        <f>VLOOKUP($A129+ROUND((COLUMN()-2)/24,5),АТС!$A$41:$F$784,6)+'Иные услуги '!$C$5+'РСТ РСО-А'!$J$6+'РСТ РСО-А'!$F$9</f>
        <v>4169.72</v>
      </c>
      <c r="I129" s="116">
        <f>VLOOKUP($A129+ROUND((COLUMN()-2)/24,5),АТС!$A$41:$F$784,6)+'Иные услуги '!$C$5+'РСТ РСО-А'!$J$6+'РСТ РСО-А'!$F$9</f>
        <v>4169.53</v>
      </c>
      <c r="J129" s="116">
        <f>VLOOKUP($A129+ROUND((COLUMN()-2)/24,5),АТС!$A$41:$F$784,6)+'Иные услуги '!$C$5+'РСТ РСО-А'!$J$6+'РСТ РСО-А'!$F$9</f>
        <v>4169.68</v>
      </c>
      <c r="K129" s="116">
        <f>VLOOKUP($A129+ROUND((COLUMN()-2)/24,5),АТС!$A$41:$F$784,6)+'Иные услуги '!$C$5+'РСТ РСО-А'!$J$6+'РСТ РСО-А'!$F$9</f>
        <v>4169.7300000000005</v>
      </c>
      <c r="L129" s="116">
        <f>VLOOKUP($A129+ROUND((COLUMN()-2)/24,5),АТС!$A$41:$F$784,6)+'Иные услуги '!$C$5+'РСТ РСО-А'!$J$6+'РСТ РСО-А'!$F$9</f>
        <v>4169.6000000000004</v>
      </c>
      <c r="M129" s="116">
        <f>VLOOKUP($A129+ROUND((COLUMN()-2)/24,5),АТС!$A$41:$F$784,6)+'Иные услуги '!$C$5+'РСТ РСО-А'!$J$6+'РСТ РСО-А'!$F$9</f>
        <v>4169.55</v>
      </c>
      <c r="N129" s="116">
        <f>VLOOKUP($A129+ROUND((COLUMN()-2)/24,5),АТС!$A$41:$F$784,6)+'Иные услуги '!$C$5+'РСТ РСО-А'!$J$6+'РСТ РСО-А'!$F$9</f>
        <v>4169.6500000000005</v>
      </c>
      <c r="O129" s="116">
        <f>VLOOKUP($A129+ROUND((COLUMN()-2)/24,5),АТС!$A$41:$F$784,6)+'Иные услуги '!$C$5+'РСТ РСО-А'!$J$6+'РСТ РСО-А'!$F$9</f>
        <v>4169.71</v>
      </c>
      <c r="P129" s="116">
        <f>VLOOKUP($A129+ROUND((COLUMN()-2)/24,5),АТС!$A$41:$F$784,6)+'Иные услуги '!$C$5+'РСТ РСО-А'!$J$6+'РСТ РСО-А'!$F$9</f>
        <v>4169.8</v>
      </c>
      <c r="Q129" s="116">
        <f>VLOOKUP($A129+ROUND((COLUMN()-2)/24,5),АТС!$A$41:$F$784,6)+'Иные услуги '!$C$5+'РСТ РСО-А'!$J$6+'РСТ РСО-А'!$F$9</f>
        <v>4169.74</v>
      </c>
      <c r="R129" s="116">
        <f>VLOOKUP($A129+ROUND((COLUMN()-2)/24,5),АТС!$A$41:$F$784,6)+'Иные услуги '!$C$5+'РСТ РСО-А'!$J$6+'РСТ РСО-А'!$F$9</f>
        <v>4169.3600000000006</v>
      </c>
      <c r="S129" s="116">
        <f>VLOOKUP($A129+ROUND((COLUMN()-2)/24,5),АТС!$A$41:$F$784,6)+'Иные услуги '!$C$5+'РСТ РСО-А'!$J$6+'РСТ РСО-А'!$F$9</f>
        <v>4169.6900000000005</v>
      </c>
      <c r="T129" s="116">
        <f>VLOOKUP($A129+ROUND((COLUMN()-2)/24,5),АТС!$A$41:$F$784,6)+'Иные услуги '!$C$5+'РСТ РСО-А'!$J$6+'РСТ РСО-А'!$F$9</f>
        <v>4169.1000000000004</v>
      </c>
      <c r="U129" s="116">
        <f>VLOOKUP($A129+ROUND((COLUMN()-2)/24,5),АТС!$A$41:$F$784,6)+'Иные услуги '!$C$5+'РСТ РСО-А'!$J$6+'РСТ РСО-А'!$F$9</f>
        <v>4216.4400000000005</v>
      </c>
      <c r="V129" s="116">
        <f>VLOOKUP($A129+ROUND((COLUMN()-2)/24,5),АТС!$A$41:$F$784,6)+'Иные услуги '!$C$5+'РСТ РСО-А'!$J$6+'РСТ РСО-А'!$F$9</f>
        <v>4201.6500000000005</v>
      </c>
      <c r="W129" s="116">
        <f>VLOOKUP($A129+ROUND((COLUMN()-2)/24,5),АТС!$A$41:$F$784,6)+'Иные услуги '!$C$5+'РСТ РСО-А'!$J$6+'РСТ РСО-А'!$F$9</f>
        <v>4169.17</v>
      </c>
      <c r="X129" s="116">
        <f>VLOOKUP($A129+ROUND((COLUMN()-2)/24,5),АТС!$A$41:$F$784,6)+'Иные услуги '!$C$5+'РСТ РСО-А'!$J$6+'РСТ РСО-А'!$F$9</f>
        <v>4388.4799999999996</v>
      </c>
      <c r="Y129" s="116">
        <f>VLOOKUP($A129+ROUND((COLUMN()-2)/24,5),АТС!$A$41:$F$784,6)+'Иные услуги '!$C$5+'РСТ РСО-А'!$J$6+'РСТ РСО-А'!$F$9</f>
        <v>4324.3</v>
      </c>
    </row>
    <row r="130" spans="1:25" x14ac:dyDescent="0.2">
      <c r="A130" s="65">
        <f t="shared" ref="A130:A159" si="4">A91</f>
        <v>43832</v>
      </c>
      <c r="B130" s="116">
        <f>VLOOKUP($A130+ROUND((COLUMN()-2)/24,5),АТС!$A$41:$F$784,6)+'Иные услуги '!$C$5+'РСТ РСО-А'!$J$6+'РСТ РСО-А'!$F$9</f>
        <v>4169.8500000000004</v>
      </c>
      <c r="C130" s="116">
        <f>VLOOKUP($A130+ROUND((COLUMN()-2)/24,5),АТС!$A$41:$F$784,6)+'Иные услуги '!$C$5+'РСТ РСО-А'!$J$6+'РСТ РСО-А'!$F$9</f>
        <v>4170.05</v>
      </c>
      <c r="D130" s="116">
        <f>VLOOKUP($A130+ROUND((COLUMN()-2)/24,5),АТС!$A$41:$F$784,6)+'Иные услуги '!$C$5+'РСТ РСО-А'!$J$6+'РСТ РСО-А'!$F$9</f>
        <v>4170.1000000000004</v>
      </c>
      <c r="E130" s="116">
        <f>VLOOKUP($A130+ROUND((COLUMN()-2)/24,5),АТС!$A$41:$F$784,6)+'Иные услуги '!$C$5+'РСТ РСО-А'!$J$6+'РСТ РСО-А'!$F$9</f>
        <v>4170.1500000000005</v>
      </c>
      <c r="F130" s="116">
        <f>VLOOKUP($A130+ROUND((COLUMN()-2)/24,5),АТС!$A$41:$F$784,6)+'Иные услуги '!$C$5+'РСТ РСО-А'!$J$6+'РСТ РСО-А'!$F$9</f>
        <v>4170.1500000000005</v>
      </c>
      <c r="G130" s="116">
        <f>VLOOKUP($A130+ROUND((COLUMN()-2)/24,5),АТС!$A$41:$F$784,6)+'Иные услуги '!$C$5+'РСТ РСО-А'!$J$6+'РСТ РСО-А'!$F$9</f>
        <v>4170.12</v>
      </c>
      <c r="H130" s="116">
        <f>VLOOKUP($A130+ROUND((COLUMN()-2)/24,5),АТС!$A$41:$F$784,6)+'Иные услуги '!$C$5+'РСТ РСО-А'!$J$6+'РСТ РСО-А'!$F$9</f>
        <v>4169.62</v>
      </c>
      <c r="I130" s="116">
        <f>VLOOKUP($A130+ROUND((COLUMN()-2)/24,5),АТС!$A$41:$F$784,6)+'Иные услуги '!$C$5+'РСТ РСО-А'!$J$6+'РСТ РСО-А'!$F$9</f>
        <v>4169.47</v>
      </c>
      <c r="J130" s="116">
        <f>VLOOKUP($A130+ROUND((COLUMN()-2)/24,5),АТС!$A$41:$F$784,6)+'Иные услуги '!$C$5+'РСТ РСО-А'!$J$6+'РСТ РСО-А'!$F$9</f>
        <v>4169.54</v>
      </c>
      <c r="K130" s="116">
        <f>VLOOKUP($A130+ROUND((COLUMN()-2)/24,5),АТС!$A$41:$F$784,6)+'Иные услуги '!$C$5+'РСТ РСО-А'!$J$6+'РСТ РСО-А'!$F$9</f>
        <v>4169.43</v>
      </c>
      <c r="L130" s="116">
        <f>VLOOKUP($A130+ROUND((COLUMN()-2)/24,5),АТС!$A$41:$F$784,6)+'Иные услуги '!$C$5+'РСТ РСО-А'!$J$6+'РСТ РСО-А'!$F$9</f>
        <v>4169.01</v>
      </c>
      <c r="M130" s="116">
        <f>VLOOKUP($A130+ROUND((COLUMN()-2)/24,5),АТС!$A$41:$F$784,6)+'Иные услуги '!$C$5+'РСТ РСО-А'!$J$6+'РСТ РСО-А'!$F$9</f>
        <v>4169.21</v>
      </c>
      <c r="N130" s="116">
        <f>VLOOKUP($A130+ROUND((COLUMN()-2)/24,5),АТС!$A$41:$F$784,6)+'Иные услуги '!$C$5+'РСТ РСО-А'!$J$6+'РСТ РСО-А'!$F$9</f>
        <v>4169.3</v>
      </c>
      <c r="O130" s="116">
        <f>VLOOKUP($A130+ROUND((COLUMN()-2)/24,5),АТС!$A$41:$F$784,6)+'Иные услуги '!$C$5+'РСТ РСО-А'!$J$6+'РСТ РСО-А'!$F$9</f>
        <v>4169.26</v>
      </c>
      <c r="P130" s="116">
        <f>VLOOKUP($A130+ROUND((COLUMN()-2)/24,5),АТС!$A$41:$F$784,6)+'Иные услуги '!$C$5+'РСТ РСО-А'!$J$6+'РСТ РСО-А'!$F$9</f>
        <v>4169.2700000000004</v>
      </c>
      <c r="Q130" s="116">
        <f>VLOOKUP($A130+ROUND((COLUMN()-2)/24,5),АТС!$A$41:$F$784,6)+'Иные услуги '!$C$5+'РСТ РСО-А'!$J$6+'РСТ РСО-А'!$F$9</f>
        <v>4169.68</v>
      </c>
      <c r="R130" s="116">
        <f>VLOOKUP($A130+ROUND((COLUMN()-2)/24,5),АТС!$A$41:$F$784,6)+'Иные услуги '!$C$5+'РСТ РСО-А'!$J$6+'РСТ РСО-А'!$F$9</f>
        <v>4169.24</v>
      </c>
      <c r="S130" s="116">
        <f>VLOOKUP($A130+ROUND((COLUMN()-2)/24,5),АТС!$A$41:$F$784,6)+'Иные услуги '!$C$5+'РСТ РСО-А'!$J$6+'РСТ РСО-А'!$F$9</f>
        <v>4266.59</v>
      </c>
      <c r="T130" s="116">
        <f>VLOOKUP($A130+ROUND((COLUMN()-2)/24,5),АТС!$A$41:$F$784,6)+'Иные услуги '!$C$5+'РСТ РСО-А'!$J$6+'РСТ РСО-А'!$F$9</f>
        <v>4168.08</v>
      </c>
      <c r="U130" s="116">
        <f>VLOOKUP($A130+ROUND((COLUMN()-2)/24,5),АТС!$A$41:$F$784,6)+'Иные услуги '!$C$5+'РСТ РСО-А'!$J$6+'РСТ РСО-А'!$F$9</f>
        <v>4168.1400000000003</v>
      </c>
      <c r="V130" s="116">
        <f>VLOOKUP($A130+ROUND((COLUMN()-2)/24,5),АТС!$A$41:$F$784,6)+'Иные услуги '!$C$5+'РСТ РСО-А'!$J$6+'РСТ РСО-А'!$F$9</f>
        <v>4168.1400000000003</v>
      </c>
      <c r="W130" s="116">
        <f>VLOOKUP($A130+ROUND((COLUMN()-2)/24,5),АТС!$A$41:$F$784,6)+'Иные услуги '!$C$5+'РСТ РСО-А'!$J$6+'РСТ РСО-А'!$F$9</f>
        <v>4168.1900000000005</v>
      </c>
      <c r="X130" s="116">
        <f>VLOOKUP($A130+ROUND((COLUMN()-2)/24,5),АТС!$A$41:$F$784,6)+'Иные услуги '!$C$5+'РСТ РСО-А'!$J$6+'РСТ РСО-А'!$F$9</f>
        <v>4507.1000000000004</v>
      </c>
      <c r="Y130" s="116">
        <f>VLOOKUP($A130+ROUND((COLUMN()-2)/24,5),АТС!$A$41:$F$784,6)+'Иные услуги '!$C$5+'РСТ РСО-А'!$J$6+'РСТ РСО-А'!$F$9</f>
        <v>4263.78</v>
      </c>
    </row>
    <row r="131" spans="1:25" x14ac:dyDescent="0.2">
      <c r="A131" s="65">
        <f t="shared" si="4"/>
        <v>43833</v>
      </c>
      <c r="B131" s="116">
        <f>VLOOKUP($A131+ROUND((COLUMN()-2)/24,5),АТС!$A$41:$F$784,6)+'Иные услуги '!$C$5+'РСТ РСО-А'!$J$6+'РСТ РСО-А'!$F$9</f>
        <v>4179.8500000000004</v>
      </c>
      <c r="C131" s="116">
        <f>VLOOKUP($A131+ROUND((COLUMN()-2)/24,5),АТС!$A$41:$F$784,6)+'Иные услуги '!$C$5+'РСТ РСО-А'!$J$6+'РСТ РСО-А'!$F$9</f>
        <v>4170.03</v>
      </c>
      <c r="D131" s="116">
        <f>VLOOKUP($A131+ROUND((COLUMN()-2)/24,5),АТС!$A$41:$F$784,6)+'Иные услуги '!$C$5+'РСТ РСО-А'!$J$6+'РСТ РСО-А'!$F$9</f>
        <v>4170.18</v>
      </c>
      <c r="E131" s="116">
        <f>VLOOKUP($A131+ROUND((COLUMN()-2)/24,5),АТС!$A$41:$F$784,6)+'Иные услуги '!$C$5+'РСТ РСО-А'!$J$6+'РСТ РСО-А'!$F$9</f>
        <v>4170.2</v>
      </c>
      <c r="F131" s="116">
        <f>VLOOKUP($A131+ROUND((COLUMN()-2)/24,5),АТС!$A$41:$F$784,6)+'Иные услуги '!$C$5+'РСТ РСО-А'!$J$6+'РСТ РСО-А'!$F$9</f>
        <v>4170.1900000000005</v>
      </c>
      <c r="G131" s="116">
        <f>VLOOKUP($A131+ROUND((COLUMN()-2)/24,5),АТС!$A$41:$F$784,6)+'Иные услуги '!$C$5+'РСТ РСО-А'!$J$6+'РСТ РСО-А'!$F$9</f>
        <v>4170.17</v>
      </c>
      <c r="H131" s="116">
        <f>VLOOKUP($A131+ROUND((COLUMN()-2)/24,5),АТС!$A$41:$F$784,6)+'Иные услуги '!$C$5+'РСТ РСО-А'!$J$6+'РСТ РСО-А'!$F$9</f>
        <v>4169.63</v>
      </c>
      <c r="I131" s="116">
        <f>VLOOKUP($A131+ROUND((COLUMN()-2)/24,5),АТС!$A$41:$F$784,6)+'Иные услуги '!$C$5+'РСТ РСО-А'!$J$6+'РСТ РСО-А'!$F$9</f>
        <v>4169.4800000000005</v>
      </c>
      <c r="J131" s="116">
        <f>VLOOKUP($A131+ROUND((COLUMN()-2)/24,5),АТС!$A$41:$F$784,6)+'Иные услуги '!$C$5+'РСТ РСО-А'!$J$6+'РСТ РСО-А'!$F$9</f>
        <v>4169.47</v>
      </c>
      <c r="K131" s="116">
        <f>VLOOKUP($A131+ROUND((COLUMN()-2)/24,5),АТС!$A$41:$F$784,6)+'Иные услуги '!$C$5+'РСТ РСО-А'!$J$6+'РСТ РСО-А'!$F$9</f>
        <v>4169.46</v>
      </c>
      <c r="L131" s="116">
        <f>VLOOKUP($A131+ROUND((COLUMN()-2)/24,5),АТС!$A$41:$F$784,6)+'Иные услуги '!$C$5+'РСТ РСО-А'!$J$6+'РСТ РСО-А'!$F$9</f>
        <v>4169.57</v>
      </c>
      <c r="M131" s="116">
        <f>VLOOKUP($A131+ROUND((COLUMN()-2)/24,5),АТС!$A$41:$F$784,6)+'Иные услуги '!$C$5+'РСТ РСО-А'!$J$6+'РСТ РСО-А'!$F$9</f>
        <v>4169.68</v>
      </c>
      <c r="N131" s="116">
        <f>VLOOKUP($A131+ROUND((COLUMN()-2)/24,5),АТС!$A$41:$F$784,6)+'Иные услуги '!$C$5+'РСТ РСО-А'!$J$6+'РСТ РСО-А'!$F$9</f>
        <v>4169.7</v>
      </c>
      <c r="O131" s="116">
        <f>VLOOKUP($A131+ROUND((COLUMN()-2)/24,5),АТС!$A$41:$F$784,6)+'Иные услуги '!$C$5+'РСТ РСО-А'!$J$6+'РСТ РСО-А'!$F$9</f>
        <v>4169.7300000000005</v>
      </c>
      <c r="P131" s="116">
        <f>VLOOKUP($A131+ROUND((COLUMN()-2)/24,5),АТС!$A$41:$F$784,6)+'Иные услуги '!$C$5+'РСТ РСО-А'!$J$6+'РСТ РСО-А'!$F$9</f>
        <v>4169.8</v>
      </c>
      <c r="Q131" s="116">
        <f>VLOOKUP($A131+ROUND((COLUMN()-2)/24,5),АТС!$A$41:$F$784,6)+'Иные услуги '!$C$5+'РСТ РСО-А'!$J$6+'РСТ РСО-А'!$F$9</f>
        <v>4169.7300000000005</v>
      </c>
      <c r="R131" s="116">
        <f>VLOOKUP($A131+ROUND((COLUMN()-2)/24,5),АТС!$A$41:$F$784,6)+'Иные услуги '!$C$5+'РСТ РСО-А'!$J$6+'РСТ РСО-А'!$F$9</f>
        <v>4195.38</v>
      </c>
      <c r="S131" s="116">
        <f>VLOOKUP($A131+ROUND((COLUMN()-2)/24,5),АТС!$A$41:$F$784,6)+'Иные услуги '!$C$5+'РСТ РСО-А'!$J$6+'РСТ РСО-А'!$F$9</f>
        <v>4258.83</v>
      </c>
      <c r="T131" s="116">
        <f>VLOOKUP($A131+ROUND((COLUMN()-2)/24,5),АТС!$A$41:$F$784,6)+'Иные услуги '!$C$5+'РСТ РСО-А'!$J$6+'РСТ РСО-А'!$F$9</f>
        <v>4168.6500000000005</v>
      </c>
      <c r="U131" s="116">
        <f>VLOOKUP($A131+ROUND((COLUMN()-2)/24,5),АТС!$A$41:$F$784,6)+'Иные услуги '!$C$5+'РСТ РСО-А'!$J$6+'РСТ РСО-А'!$F$9</f>
        <v>4168.76</v>
      </c>
      <c r="V131" s="116">
        <f>VLOOKUP($A131+ROUND((COLUMN()-2)/24,5),АТС!$A$41:$F$784,6)+'Иные услуги '!$C$5+'РСТ РСО-А'!$J$6+'РСТ РСО-А'!$F$9</f>
        <v>4168.74</v>
      </c>
      <c r="W131" s="116">
        <f>VLOOKUP($A131+ROUND((COLUMN()-2)/24,5),АТС!$A$41:$F$784,6)+'Иные услуги '!$C$5+'РСТ РСО-А'!$J$6+'РСТ РСО-А'!$F$9</f>
        <v>4168.9000000000005</v>
      </c>
      <c r="X131" s="116">
        <f>VLOOKUP($A131+ROUND((COLUMN()-2)/24,5),АТС!$A$41:$F$784,6)+'Иные услуги '!$C$5+'РСТ РСО-А'!$J$6+'РСТ РСО-А'!$F$9</f>
        <v>4341.05</v>
      </c>
      <c r="Y131" s="116">
        <f>VLOOKUP($A131+ROUND((COLUMN()-2)/24,5),АТС!$A$41:$F$784,6)+'Иные услуги '!$C$5+'РСТ РСО-А'!$J$6+'РСТ РСО-А'!$F$9</f>
        <v>4250.93</v>
      </c>
    </row>
    <row r="132" spans="1:25" x14ac:dyDescent="0.2">
      <c r="A132" s="65">
        <f t="shared" si="4"/>
        <v>43834</v>
      </c>
      <c r="B132" s="116">
        <f>VLOOKUP($A132+ROUND((COLUMN()-2)/24,5),АТС!$A$41:$F$784,6)+'Иные услуги '!$C$5+'РСТ РСО-А'!$J$6+'РСТ РСО-А'!$F$9</f>
        <v>4180.04</v>
      </c>
      <c r="C132" s="116">
        <f>VLOOKUP($A132+ROUND((COLUMN()-2)/24,5),АТС!$A$41:$F$784,6)+'Иные услуги '!$C$5+'РСТ РСО-А'!$J$6+'РСТ РСО-А'!$F$9</f>
        <v>4170.09</v>
      </c>
      <c r="D132" s="116">
        <f>VLOOKUP($A132+ROUND((COLUMN()-2)/24,5),АТС!$A$41:$F$784,6)+'Иные услуги '!$C$5+'РСТ РСО-А'!$J$6+'РСТ РСО-А'!$F$9</f>
        <v>4170.17</v>
      </c>
      <c r="E132" s="116">
        <f>VLOOKUP($A132+ROUND((COLUMN()-2)/24,5),АТС!$A$41:$F$784,6)+'Иные услуги '!$C$5+'РСТ РСО-А'!$J$6+'РСТ РСО-А'!$F$9</f>
        <v>4170.1900000000005</v>
      </c>
      <c r="F132" s="116">
        <f>VLOOKUP($A132+ROUND((COLUMN()-2)/24,5),АТС!$A$41:$F$784,6)+'Иные услуги '!$C$5+'РСТ РСО-А'!$J$6+'РСТ РСО-А'!$F$9</f>
        <v>4170.18</v>
      </c>
      <c r="G132" s="116">
        <f>VLOOKUP($A132+ROUND((COLUMN()-2)/24,5),АТС!$A$41:$F$784,6)+'Иные услуги '!$C$5+'РСТ РСО-А'!$J$6+'РСТ РСО-А'!$F$9</f>
        <v>4170.1500000000005</v>
      </c>
      <c r="H132" s="116">
        <f>VLOOKUP($A132+ROUND((COLUMN()-2)/24,5),АТС!$A$41:$F$784,6)+'Иные услуги '!$C$5+'РСТ РСО-А'!$J$6+'РСТ РСО-А'!$F$9</f>
        <v>4169.59</v>
      </c>
      <c r="I132" s="116">
        <f>VLOOKUP($A132+ROUND((COLUMN()-2)/24,5),АТС!$A$41:$F$784,6)+'Иные услуги '!$C$5+'РСТ РСО-А'!$J$6+'РСТ РСО-А'!$F$9</f>
        <v>4169.42</v>
      </c>
      <c r="J132" s="116">
        <f>VLOOKUP($A132+ROUND((COLUMN()-2)/24,5),АТС!$A$41:$F$784,6)+'Иные услуги '!$C$5+'РСТ РСО-А'!$J$6+'РСТ РСО-А'!$F$9</f>
        <v>4169.47</v>
      </c>
      <c r="K132" s="116">
        <f>VLOOKUP($A132+ROUND((COLUMN()-2)/24,5),АТС!$A$41:$F$784,6)+'Иные услуги '!$C$5+'РСТ РСО-А'!$J$6+'РСТ РСО-А'!$F$9</f>
        <v>4169.4800000000005</v>
      </c>
      <c r="L132" s="116">
        <f>VLOOKUP($A132+ROUND((COLUMN()-2)/24,5),АТС!$A$41:$F$784,6)+'Иные услуги '!$C$5+'РСТ РСО-А'!$J$6+'РСТ РСО-А'!$F$9</f>
        <v>4169.6000000000004</v>
      </c>
      <c r="M132" s="116">
        <f>VLOOKUP($A132+ROUND((COLUMN()-2)/24,5),АТС!$A$41:$F$784,6)+'Иные услуги '!$C$5+'РСТ РСО-А'!$J$6+'РСТ РСО-А'!$F$9</f>
        <v>4169.66</v>
      </c>
      <c r="N132" s="116">
        <f>VLOOKUP($A132+ROUND((COLUMN()-2)/24,5),АТС!$A$41:$F$784,6)+'Иные услуги '!$C$5+'РСТ РСО-А'!$J$6+'РСТ РСО-А'!$F$9</f>
        <v>4169.71</v>
      </c>
      <c r="O132" s="116">
        <f>VLOOKUP($A132+ROUND((COLUMN()-2)/24,5),АТС!$A$41:$F$784,6)+'Иные услуги '!$C$5+'РСТ РСО-А'!$J$6+'РСТ РСО-А'!$F$9</f>
        <v>4169.71</v>
      </c>
      <c r="P132" s="116">
        <f>VLOOKUP($A132+ROUND((COLUMN()-2)/24,5),АТС!$A$41:$F$784,6)+'Иные услуги '!$C$5+'РСТ РСО-А'!$J$6+'РСТ РСО-А'!$F$9</f>
        <v>4169.7700000000004</v>
      </c>
      <c r="Q132" s="116">
        <f>VLOOKUP($A132+ROUND((COLUMN()-2)/24,5),АТС!$A$41:$F$784,6)+'Иные услуги '!$C$5+'РСТ РСО-А'!$J$6+'РСТ РСО-А'!$F$9</f>
        <v>4169.7</v>
      </c>
      <c r="R132" s="116">
        <f>VLOOKUP($A132+ROUND((COLUMN()-2)/24,5),АТС!$A$41:$F$784,6)+'Иные услуги '!$C$5+'РСТ РСО-А'!$J$6+'РСТ РСО-А'!$F$9</f>
        <v>4196.83</v>
      </c>
      <c r="S132" s="116">
        <f>VLOOKUP($A132+ROUND((COLUMN()-2)/24,5),АТС!$A$41:$F$784,6)+'Иные услуги '!$C$5+'РСТ РСО-А'!$J$6+'РСТ РСО-А'!$F$9</f>
        <v>4260.2299999999996</v>
      </c>
      <c r="T132" s="116">
        <f>VLOOKUP($A132+ROUND((COLUMN()-2)/24,5),АТС!$A$41:$F$784,6)+'Иные услуги '!$C$5+'РСТ РСО-А'!$J$6+'РСТ РСО-А'!$F$9</f>
        <v>4168.66</v>
      </c>
      <c r="U132" s="116">
        <f>VLOOKUP($A132+ROUND((COLUMN()-2)/24,5),АТС!$A$41:$F$784,6)+'Иные услуги '!$C$5+'РСТ РСО-А'!$J$6+'РСТ РСО-А'!$F$9</f>
        <v>4168.59</v>
      </c>
      <c r="V132" s="116">
        <f>VLOOKUP($A132+ROUND((COLUMN()-2)/24,5),АТС!$A$41:$F$784,6)+'Иные услуги '!$C$5+'РСТ РСО-А'!$J$6+'РСТ РСО-А'!$F$9</f>
        <v>4168.6900000000005</v>
      </c>
      <c r="W132" s="116">
        <f>VLOOKUP($A132+ROUND((COLUMN()-2)/24,5),АТС!$A$41:$F$784,6)+'Иные услуги '!$C$5+'РСТ РСО-А'!$J$6+'РСТ РСО-А'!$F$9</f>
        <v>4168.83</v>
      </c>
      <c r="X132" s="116">
        <f>VLOOKUP($A132+ROUND((COLUMN()-2)/24,5),АТС!$A$41:$F$784,6)+'Иные услуги '!$C$5+'РСТ РСО-А'!$J$6+'РСТ РСО-А'!$F$9</f>
        <v>4347.1000000000004</v>
      </c>
      <c r="Y132" s="116">
        <f>VLOOKUP($A132+ROUND((COLUMN()-2)/24,5),АТС!$A$41:$F$784,6)+'Иные услуги '!$C$5+'РСТ РСО-А'!$J$6+'РСТ РСО-А'!$F$9</f>
        <v>4252.7700000000004</v>
      </c>
    </row>
    <row r="133" spans="1:25" x14ac:dyDescent="0.2">
      <c r="A133" s="65">
        <f t="shared" si="4"/>
        <v>43835</v>
      </c>
      <c r="B133" s="116">
        <f>VLOOKUP($A133+ROUND((COLUMN()-2)/24,5),АТС!$A$41:$F$784,6)+'Иные услуги '!$C$5+'РСТ РСО-А'!$J$6+'РСТ РСО-А'!$F$9</f>
        <v>4179.91</v>
      </c>
      <c r="C133" s="116">
        <f>VLOOKUP($A133+ROUND((COLUMN()-2)/24,5),АТС!$A$41:$F$784,6)+'Иные услуги '!$C$5+'РСТ РСО-А'!$J$6+'РСТ РСО-А'!$F$9</f>
        <v>4170.08</v>
      </c>
      <c r="D133" s="116">
        <f>VLOOKUP($A133+ROUND((COLUMN()-2)/24,5),АТС!$A$41:$F$784,6)+'Иные услуги '!$C$5+'РСТ РСО-А'!$J$6+'РСТ РСО-А'!$F$9</f>
        <v>4170.18</v>
      </c>
      <c r="E133" s="116">
        <f>VLOOKUP($A133+ROUND((COLUMN()-2)/24,5),АТС!$A$41:$F$784,6)+'Иные услуги '!$C$5+'РСТ РСО-А'!$J$6+'РСТ РСО-А'!$F$9</f>
        <v>4170.1900000000005</v>
      </c>
      <c r="F133" s="116">
        <f>VLOOKUP($A133+ROUND((COLUMN()-2)/24,5),АТС!$A$41:$F$784,6)+'Иные услуги '!$C$5+'РСТ РСО-А'!$J$6+'РСТ РСО-А'!$F$9</f>
        <v>4170.1900000000005</v>
      </c>
      <c r="G133" s="116">
        <f>VLOOKUP($A133+ROUND((COLUMN()-2)/24,5),АТС!$A$41:$F$784,6)+'Иные услуги '!$C$5+'РСТ РСО-А'!$J$6+'РСТ РСО-А'!$F$9</f>
        <v>4170.16</v>
      </c>
      <c r="H133" s="116">
        <f>VLOOKUP($A133+ROUND((COLUMN()-2)/24,5),АТС!$A$41:$F$784,6)+'Иные услуги '!$C$5+'РСТ РСО-А'!$J$6+'РСТ РСО-А'!$F$9</f>
        <v>4169.6000000000004</v>
      </c>
      <c r="I133" s="116">
        <f>VLOOKUP($A133+ROUND((COLUMN()-2)/24,5),АТС!$A$41:$F$784,6)+'Иные услуги '!$C$5+'РСТ РСО-А'!$J$6+'РСТ РСО-А'!$F$9</f>
        <v>4169.43</v>
      </c>
      <c r="J133" s="116">
        <f>VLOOKUP($A133+ROUND((COLUMN()-2)/24,5),АТС!$A$41:$F$784,6)+'Иные услуги '!$C$5+'РСТ РСО-А'!$J$6+'РСТ РСО-А'!$F$9</f>
        <v>4169.4800000000005</v>
      </c>
      <c r="K133" s="116">
        <f>VLOOKUP($A133+ROUND((COLUMN()-2)/24,5),АТС!$A$41:$F$784,6)+'Иные услуги '!$C$5+'РСТ РСО-А'!$J$6+'РСТ РСО-А'!$F$9</f>
        <v>4169.43</v>
      </c>
      <c r="L133" s="116">
        <f>VLOOKUP($A133+ROUND((COLUMN()-2)/24,5),АТС!$A$41:$F$784,6)+'Иные услуги '!$C$5+'РСТ РСО-А'!$J$6+'РСТ РСО-А'!$F$9</f>
        <v>4169.58</v>
      </c>
      <c r="M133" s="116">
        <f>VLOOKUP($A133+ROUND((COLUMN()-2)/24,5),АТС!$A$41:$F$784,6)+'Иные услуги '!$C$5+'РСТ РСО-А'!$J$6+'РСТ РСО-А'!$F$9</f>
        <v>4169.63</v>
      </c>
      <c r="N133" s="116">
        <f>VLOOKUP($A133+ROUND((COLUMN()-2)/24,5),АТС!$A$41:$F$784,6)+'Иные услуги '!$C$5+'РСТ РСО-А'!$J$6+'РСТ РСО-А'!$F$9</f>
        <v>4169.66</v>
      </c>
      <c r="O133" s="116">
        <f>VLOOKUP($A133+ROUND((COLUMN()-2)/24,5),АТС!$A$41:$F$784,6)+'Иные услуги '!$C$5+'РСТ РСО-А'!$J$6+'РСТ РСО-А'!$F$9</f>
        <v>4169.6400000000003</v>
      </c>
      <c r="P133" s="116">
        <f>VLOOKUP($A133+ROUND((COLUMN()-2)/24,5),АТС!$A$41:$F$784,6)+'Иные услуги '!$C$5+'РСТ РСО-А'!$J$6+'РСТ РСО-А'!$F$9</f>
        <v>4169.7</v>
      </c>
      <c r="Q133" s="116">
        <f>VLOOKUP($A133+ROUND((COLUMN()-2)/24,5),АТС!$A$41:$F$784,6)+'Иные услуги '!$C$5+'РСТ РСО-А'!$J$6+'РСТ РСО-А'!$F$9</f>
        <v>4169.6100000000006</v>
      </c>
      <c r="R133" s="116">
        <f>VLOOKUP($A133+ROUND((COLUMN()-2)/24,5),АТС!$A$41:$F$784,6)+'Иные услуги '!$C$5+'РСТ РСО-А'!$J$6+'РСТ РСО-А'!$F$9</f>
        <v>4193.82</v>
      </c>
      <c r="S133" s="116">
        <f>VLOOKUP($A133+ROUND((COLUMN()-2)/24,5),АТС!$A$41:$F$784,6)+'Иные услуги '!$C$5+'РСТ РСО-А'!$J$6+'РСТ РСО-А'!$F$9</f>
        <v>4260.03</v>
      </c>
      <c r="T133" s="116">
        <f>VLOOKUP($A133+ROUND((COLUMN()-2)/24,5),АТС!$A$41:$F$784,6)+'Иные услуги '!$C$5+'РСТ РСО-А'!$J$6+'РСТ РСО-А'!$F$9</f>
        <v>4168.53</v>
      </c>
      <c r="U133" s="116">
        <f>VLOOKUP($A133+ROUND((COLUMN()-2)/24,5),АТС!$A$41:$F$784,6)+'Иные услуги '!$C$5+'РСТ РСО-А'!$J$6+'РСТ РСО-А'!$F$9</f>
        <v>4168.6500000000005</v>
      </c>
      <c r="V133" s="116">
        <f>VLOOKUP($A133+ROUND((COLUMN()-2)/24,5),АТС!$A$41:$F$784,6)+'Иные услуги '!$C$5+'РСТ РСО-А'!$J$6+'РСТ РСО-А'!$F$9</f>
        <v>4168.5600000000004</v>
      </c>
      <c r="W133" s="116">
        <f>VLOOKUP($A133+ROUND((COLUMN()-2)/24,5),АТС!$A$41:$F$784,6)+'Иные услуги '!$C$5+'РСТ РСО-А'!$J$6+'РСТ РСО-А'!$F$9</f>
        <v>4168.71</v>
      </c>
      <c r="X133" s="116">
        <f>VLOOKUP($A133+ROUND((COLUMN()-2)/24,5),АТС!$A$41:$F$784,6)+'Иные услуги '!$C$5+'РСТ РСО-А'!$J$6+'РСТ РСО-А'!$F$9</f>
        <v>4345.1899999999996</v>
      </c>
      <c r="Y133" s="116">
        <f>VLOOKUP($A133+ROUND((COLUMN()-2)/24,5),АТС!$A$41:$F$784,6)+'Иные услуги '!$C$5+'РСТ РСО-А'!$J$6+'РСТ РСО-А'!$F$9</f>
        <v>4250.05</v>
      </c>
    </row>
    <row r="134" spans="1:25" x14ac:dyDescent="0.2">
      <c r="A134" s="65">
        <f t="shared" si="4"/>
        <v>43836</v>
      </c>
      <c r="B134" s="116">
        <f>VLOOKUP($A134+ROUND((COLUMN()-2)/24,5),АТС!$A$41:$F$784,6)+'Иные услуги '!$C$5+'РСТ РСО-А'!$J$6+'РСТ РСО-А'!$F$9</f>
        <v>4179.5</v>
      </c>
      <c r="C134" s="116">
        <f>VLOOKUP($A134+ROUND((COLUMN()-2)/24,5),АТС!$A$41:$F$784,6)+'Иные услуги '!$C$5+'РСТ РСО-А'!$J$6+'РСТ РСО-А'!$F$9</f>
        <v>4170.1000000000004</v>
      </c>
      <c r="D134" s="116">
        <f>VLOOKUP($A134+ROUND((COLUMN()-2)/24,5),АТС!$A$41:$F$784,6)+'Иные услуги '!$C$5+'РСТ РСО-А'!$J$6+'РСТ РСО-А'!$F$9</f>
        <v>4170.18</v>
      </c>
      <c r="E134" s="116">
        <f>VLOOKUP($A134+ROUND((COLUMN()-2)/24,5),АТС!$A$41:$F$784,6)+'Иные услуги '!$C$5+'РСТ РСО-А'!$J$6+'РСТ РСО-А'!$F$9</f>
        <v>4170.1900000000005</v>
      </c>
      <c r="F134" s="116">
        <f>VLOOKUP($A134+ROUND((COLUMN()-2)/24,5),АТС!$A$41:$F$784,6)+'Иные услуги '!$C$5+'РСТ РСО-А'!$J$6+'РСТ РСО-А'!$F$9</f>
        <v>4170.1900000000005</v>
      </c>
      <c r="G134" s="116">
        <f>VLOOKUP($A134+ROUND((COLUMN()-2)/24,5),АТС!$A$41:$F$784,6)+'Иные услуги '!$C$5+'РСТ РСО-А'!$J$6+'РСТ РСО-А'!$F$9</f>
        <v>4170.18</v>
      </c>
      <c r="H134" s="116">
        <f>VLOOKUP($A134+ROUND((COLUMN()-2)/24,5),АТС!$A$41:$F$784,6)+'Иные услуги '!$C$5+'РСТ РСО-А'!$J$6+'РСТ РСО-А'!$F$9</f>
        <v>4169.6500000000005</v>
      </c>
      <c r="I134" s="116">
        <f>VLOOKUP($A134+ROUND((COLUMN()-2)/24,5),АТС!$A$41:$F$784,6)+'Иные услуги '!$C$5+'РСТ РСО-А'!$J$6+'РСТ РСО-А'!$F$9</f>
        <v>4169.49</v>
      </c>
      <c r="J134" s="116">
        <f>VLOOKUP($A134+ROUND((COLUMN()-2)/24,5),АТС!$A$41:$F$784,6)+'Иные услуги '!$C$5+'РСТ РСО-А'!$J$6+'РСТ РСО-А'!$F$9</f>
        <v>4169.5</v>
      </c>
      <c r="K134" s="116">
        <f>VLOOKUP($A134+ROUND((COLUMN()-2)/24,5),АТС!$A$41:$F$784,6)+'Иные услуги '!$C$5+'РСТ РСО-А'!$J$6+'РСТ РСО-А'!$F$9</f>
        <v>4169.4800000000005</v>
      </c>
      <c r="L134" s="116">
        <f>VLOOKUP($A134+ROUND((COLUMN()-2)/24,5),АТС!$A$41:$F$784,6)+'Иные услуги '!$C$5+'РСТ РСО-А'!$J$6+'РСТ РСО-А'!$F$9</f>
        <v>4169.5200000000004</v>
      </c>
      <c r="M134" s="116">
        <f>VLOOKUP($A134+ROUND((COLUMN()-2)/24,5),АТС!$A$41:$F$784,6)+'Иные услуги '!$C$5+'РСТ РСО-А'!$J$6+'РСТ РСО-А'!$F$9</f>
        <v>4169.5600000000004</v>
      </c>
      <c r="N134" s="116">
        <f>VLOOKUP($A134+ROUND((COLUMN()-2)/24,5),АТС!$A$41:$F$784,6)+'Иные услуги '!$C$5+'РСТ РСО-А'!$J$6+'РСТ РСО-А'!$F$9</f>
        <v>4169.58</v>
      </c>
      <c r="O134" s="116">
        <f>VLOOKUP($A134+ROUND((COLUMN()-2)/24,5),АТС!$A$41:$F$784,6)+'Иные услуги '!$C$5+'РСТ РСО-А'!$J$6+'РСТ РСО-А'!$F$9</f>
        <v>4169.6100000000006</v>
      </c>
      <c r="P134" s="116">
        <f>VLOOKUP($A134+ROUND((COLUMN()-2)/24,5),АТС!$A$41:$F$784,6)+'Иные услуги '!$C$5+'РСТ РСО-А'!$J$6+'РСТ РСО-А'!$F$9</f>
        <v>4169.6900000000005</v>
      </c>
      <c r="Q134" s="116">
        <f>VLOOKUP($A134+ROUND((COLUMN()-2)/24,5),АТС!$A$41:$F$784,6)+'Иные услуги '!$C$5+'РСТ РСО-А'!$J$6+'РСТ РСО-А'!$F$9</f>
        <v>4169.63</v>
      </c>
      <c r="R134" s="116">
        <f>VLOOKUP($A134+ROUND((COLUMN()-2)/24,5),АТС!$A$41:$F$784,6)+'Иные услуги '!$C$5+'РСТ РСО-А'!$J$6+'РСТ РСО-А'!$F$9</f>
        <v>4169.33</v>
      </c>
      <c r="S134" s="116">
        <f>VLOOKUP($A134+ROUND((COLUMN()-2)/24,5),АТС!$A$41:$F$784,6)+'Иные услуги '!$C$5+'РСТ РСО-А'!$J$6+'РСТ РСО-А'!$F$9</f>
        <v>4259.32</v>
      </c>
      <c r="T134" s="116">
        <f>VLOOKUP($A134+ROUND((COLUMN()-2)/24,5),АТС!$A$41:$F$784,6)+'Иные услуги '!$C$5+'РСТ РСО-А'!$J$6+'РСТ РСО-А'!$F$9</f>
        <v>4168.6000000000004</v>
      </c>
      <c r="U134" s="116">
        <f>VLOOKUP($A134+ROUND((COLUMN()-2)/24,5),АТС!$A$41:$F$784,6)+'Иные услуги '!$C$5+'РСТ РСО-А'!$J$6+'РСТ РСО-А'!$F$9</f>
        <v>4168.6100000000006</v>
      </c>
      <c r="V134" s="116">
        <f>VLOOKUP($A134+ROUND((COLUMN()-2)/24,5),АТС!$A$41:$F$784,6)+'Иные услуги '!$C$5+'РСТ РСО-А'!$J$6+'РСТ РСО-А'!$F$9</f>
        <v>4168.55</v>
      </c>
      <c r="W134" s="116">
        <f>VLOOKUP($A134+ROUND((COLUMN()-2)/24,5),АТС!$A$41:$F$784,6)+'Иные услуги '!$C$5+'РСТ РСО-А'!$J$6+'РСТ РСО-А'!$F$9</f>
        <v>4168.71</v>
      </c>
      <c r="X134" s="116">
        <f>VLOOKUP($A134+ROUND((COLUMN()-2)/24,5),АТС!$A$41:$F$784,6)+'Иные услуги '!$C$5+'РСТ РСО-А'!$J$6+'РСТ РСО-А'!$F$9</f>
        <v>4347.47</v>
      </c>
      <c r="Y134" s="116">
        <f>VLOOKUP($A134+ROUND((COLUMN()-2)/24,5),АТС!$A$41:$F$784,6)+'Иные услуги '!$C$5+'РСТ РСО-А'!$J$6+'РСТ РСО-А'!$F$9</f>
        <v>4251.01</v>
      </c>
    </row>
    <row r="135" spans="1:25" x14ac:dyDescent="0.2">
      <c r="A135" s="65">
        <f t="shared" si="4"/>
        <v>43837</v>
      </c>
      <c r="B135" s="116">
        <f>VLOOKUP($A135+ROUND((COLUMN()-2)/24,5),АТС!$A$41:$F$784,6)+'Иные услуги '!$C$5+'РСТ РСО-А'!$J$6+'РСТ РСО-А'!$F$9</f>
        <v>4179.47</v>
      </c>
      <c r="C135" s="116">
        <f>VLOOKUP($A135+ROUND((COLUMN()-2)/24,5),АТС!$A$41:$F$784,6)+'Иные услуги '!$C$5+'РСТ РСО-А'!$J$6+'РСТ РСО-А'!$F$9</f>
        <v>4170.07</v>
      </c>
      <c r="D135" s="116">
        <f>VLOOKUP($A135+ROUND((COLUMN()-2)/24,5),АТС!$A$41:$F$784,6)+'Иные услуги '!$C$5+'РСТ РСО-А'!$J$6+'РСТ РСО-А'!$F$9</f>
        <v>4170.16</v>
      </c>
      <c r="E135" s="116">
        <f>VLOOKUP($A135+ROUND((COLUMN()-2)/24,5),АТС!$A$41:$F$784,6)+'Иные услуги '!$C$5+'РСТ РСО-А'!$J$6+'РСТ РСО-А'!$F$9</f>
        <v>4170.18</v>
      </c>
      <c r="F135" s="116">
        <f>VLOOKUP($A135+ROUND((COLUMN()-2)/24,5),АТС!$A$41:$F$784,6)+'Иные услуги '!$C$5+'РСТ РСО-А'!$J$6+'РСТ РСО-А'!$F$9</f>
        <v>4170.1900000000005</v>
      </c>
      <c r="G135" s="116">
        <f>VLOOKUP($A135+ROUND((COLUMN()-2)/24,5),АТС!$A$41:$F$784,6)+'Иные услуги '!$C$5+'РСТ РСО-А'!$J$6+'РСТ РСО-А'!$F$9</f>
        <v>4170.1500000000005</v>
      </c>
      <c r="H135" s="116">
        <f>VLOOKUP($A135+ROUND((COLUMN()-2)/24,5),АТС!$A$41:$F$784,6)+'Иные услуги '!$C$5+'РСТ РСО-А'!$J$6+'РСТ РСО-А'!$F$9</f>
        <v>4169.67</v>
      </c>
      <c r="I135" s="116">
        <f>VLOOKUP($A135+ROUND((COLUMN()-2)/24,5),АТС!$A$41:$F$784,6)+'Иные услуги '!$C$5+'РСТ РСО-А'!$J$6+'РСТ РСО-А'!$F$9</f>
        <v>4169.5600000000004</v>
      </c>
      <c r="J135" s="116">
        <f>VLOOKUP($A135+ROUND((COLUMN()-2)/24,5),АТС!$A$41:$F$784,6)+'Иные услуги '!$C$5+'РСТ РСО-А'!$J$6+'РСТ РСО-А'!$F$9</f>
        <v>4169.53</v>
      </c>
      <c r="K135" s="116">
        <f>VLOOKUP($A135+ROUND((COLUMN()-2)/24,5),АТС!$A$41:$F$784,6)+'Иные услуги '!$C$5+'РСТ РСО-А'!$J$6+'РСТ РСО-А'!$F$9</f>
        <v>4169.57</v>
      </c>
      <c r="L135" s="116">
        <f>VLOOKUP($A135+ROUND((COLUMN()-2)/24,5),АТС!$A$41:$F$784,6)+'Иные услуги '!$C$5+'РСТ РСО-А'!$J$6+'РСТ РСО-А'!$F$9</f>
        <v>4169.63</v>
      </c>
      <c r="M135" s="116">
        <f>VLOOKUP($A135+ROUND((COLUMN()-2)/24,5),АТС!$A$41:$F$784,6)+'Иные услуги '!$C$5+'РСТ РСО-А'!$J$6+'РСТ РСО-А'!$F$9</f>
        <v>4169.66</v>
      </c>
      <c r="N135" s="116">
        <f>VLOOKUP($A135+ROUND((COLUMN()-2)/24,5),АТС!$A$41:$F$784,6)+'Иные услуги '!$C$5+'РСТ РСО-А'!$J$6+'РСТ РСО-А'!$F$9</f>
        <v>4169.68</v>
      </c>
      <c r="O135" s="116">
        <f>VLOOKUP($A135+ROUND((COLUMN()-2)/24,5),АТС!$A$41:$F$784,6)+'Иные услуги '!$C$5+'РСТ РСО-А'!$J$6+'РСТ РСО-А'!$F$9</f>
        <v>4169.7</v>
      </c>
      <c r="P135" s="116">
        <f>VLOOKUP($A135+ROUND((COLUMN()-2)/24,5),АТС!$A$41:$F$784,6)+'Иные услуги '!$C$5+'РСТ РСО-А'!$J$6+'РСТ РСО-А'!$F$9</f>
        <v>4169.7700000000004</v>
      </c>
      <c r="Q135" s="116">
        <f>VLOOKUP($A135+ROUND((COLUMN()-2)/24,5),АТС!$A$41:$F$784,6)+'Иные услуги '!$C$5+'РСТ РСО-А'!$J$6+'РСТ РСО-А'!$F$9</f>
        <v>4169.74</v>
      </c>
      <c r="R135" s="116">
        <f>VLOOKUP($A135+ROUND((COLUMN()-2)/24,5),АТС!$A$41:$F$784,6)+'Иные услуги '!$C$5+'РСТ РСО-А'!$J$6+'РСТ РСО-А'!$F$9</f>
        <v>4193.3900000000003</v>
      </c>
      <c r="S135" s="116">
        <f>VLOOKUP($A135+ROUND((COLUMN()-2)/24,5),АТС!$A$41:$F$784,6)+'Иные услуги '!$C$5+'РСТ РСО-А'!$J$6+'РСТ РСО-А'!$F$9</f>
        <v>4255.28</v>
      </c>
      <c r="T135" s="116">
        <f>VLOOKUP($A135+ROUND((COLUMN()-2)/24,5),АТС!$A$41:$F$784,6)+'Иные услуги '!$C$5+'РСТ РСО-А'!$J$6+'РСТ РСО-А'!$F$9</f>
        <v>4168.7</v>
      </c>
      <c r="U135" s="116">
        <f>VLOOKUP($A135+ROUND((COLUMN()-2)/24,5),АТС!$A$41:$F$784,6)+'Иные услуги '!$C$5+'РСТ РСО-А'!$J$6+'РСТ РСО-А'!$F$9</f>
        <v>4168.72</v>
      </c>
      <c r="V135" s="116">
        <f>VLOOKUP($A135+ROUND((COLUMN()-2)/24,5),АТС!$A$41:$F$784,6)+'Иные услуги '!$C$5+'РСТ РСО-А'!$J$6+'РСТ РСО-А'!$F$9</f>
        <v>4168.6500000000005</v>
      </c>
      <c r="W135" s="116">
        <f>VLOOKUP($A135+ROUND((COLUMN()-2)/24,5),АТС!$A$41:$F$784,6)+'Иные услуги '!$C$5+'РСТ РСО-А'!$J$6+'РСТ РСО-А'!$F$9</f>
        <v>4168.78</v>
      </c>
      <c r="X135" s="116">
        <f>VLOOKUP($A135+ROUND((COLUMN()-2)/24,5),АТС!$A$41:$F$784,6)+'Иные услуги '!$C$5+'РСТ РСО-А'!$J$6+'РСТ РСО-А'!$F$9</f>
        <v>4337.99</v>
      </c>
      <c r="Y135" s="116">
        <f>VLOOKUP($A135+ROUND((COLUMN()-2)/24,5),АТС!$A$41:$F$784,6)+'Иные услуги '!$C$5+'РСТ РСО-А'!$J$6+'РСТ РСО-А'!$F$9</f>
        <v>4251.4000000000005</v>
      </c>
    </row>
    <row r="136" spans="1:25" x14ac:dyDescent="0.2">
      <c r="A136" s="65">
        <f t="shared" si="4"/>
        <v>43838</v>
      </c>
      <c r="B136" s="116">
        <f>VLOOKUP($A136+ROUND((COLUMN()-2)/24,5),АТС!$A$41:$F$784,6)+'Иные услуги '!$C$5+'РСТ РСО-А'!$J$6+'РСТ РСО-А'!$F$9</f>
        <v>4179.5200000000004</v>
      </c>
      <c r="C136" s="116">
        <f>VLOOKUP($A136+ROUND((COLUMN()-2)/24,5),АТС!$A$41:$F$784,6)+'Иные услуги '!$C$5+'РСТ РСО-А'!$J$6+'РСТ РСО-А'!$F$9</f>
        <v>4170.1100000000006</v>
      </c>
      <c r="D136" s="116">
        <f>VLOOKUP($A136+ROUND((COLUMN()-2)/24,5),АТС!$A$41:$F$784,6)+'Иные услуги '!$C$5+'РСТ РСО-А'!$J$6+'РСТ РСО-А'!$F$9</f>
        <v>4170.16</v>
      </c>
      <c r="E136" s="116">
        <f>VLOOKUP($A136+ROUND((COLUMN()-2)/24,5),АТС!$A$41:$F$784,6)+'Иные услуги '!$C$5+'РСТ РСО-А'!$J$6+'РСТ РСО-А'!$F$9</f>
        <v>4170.1900000000005</v>
      </c>
      <c r="F136" s="116">
        <f>VLOOKUP($A136+ROUND((COLUMN()-2)/24,5),АТС!$A$41:$F$784,6)+'Иные услуги '!$C$5+'РСТ РСО-А'!$J$6+'РСТ РСО-А'!$F$9</f>
        <v>4170.18</v>
      </c>
      <c r="G136" s="116">
        <f>VLOOKUP($A136+ROUND((COLUMN()-2)/24,5),АТС!$A$41:$F$784,6)+'Иные услуги '!$C$5+'РСТ РСО-А'!$J$6+'РСТ РСО-А'!$F$9</f>
        <v>4170.16</v>
      </c>
      <c r="H136" s="116">
        <f>VLOOKUP($A136+ROUND((COLUMN()-2)/24,5),АТС!$A$41:$F$784,6)+'Иные услуги '!$C$5+'РСТ РСО-А'!$J$6+'РСТ РСО-А'!$F$9</f>
        <v>4169.63</v>
      </c>
      <c r="I136" s="116">
        <f>VLOOKUP($A136+ROUND((COLUMN()-2)/24,5),АТС!$A$41:$F$784,6)+'Иные услуги '!$C$5+'РСТ РСО-А'!$J$6+'РСТ РСО-А'!$F$9</f>
        <v>4169.41</v>
      </c>
      <c r="J136" s="116">
        <f>VLOOKUP($A136+ROUND((COLUMN()-2)/24,5),АТС!$A$41:$F$784,6)+'Иные услуги '!$C$5+'РСТ РСО-А'!$J$6+'РСТ РСО-А'!$F$9</f>
        <v>4169.45</v>
      </c>
      <c r="K136" s="116">
        <f>VLOOKUP($A136+ROUND((COLUMN()-2)/24,5),АТС!$A$41:$F$784,6)+'Иные услуги '!$C$5+'РСТ РСО-А'!$J$6+'РСТ РСО-А'!$F$9</f>
        <v>4169.4000000000005</v>
      </c>
      <c r="L136" s="116">
        <f>VLOOKUP($A136+ROUND((COLUMN()-2)/24,5),АТС!$A$41:$F$784,6)+'Иные услуги '!$C$5+'РСТ РСО-А'!$J$6+'РСТ РСО-А'!$F$9</f>
        <v>4169.4800000000005</v>
      </c>
      <c r="M136" s="116">
        <f>VLOOKUP($A136+ROUND((COLUMN()-2)/24,5),АТС!$A$41:$F$784,6)+'Иные услуги '!$C$5+'РСТ РСО-А'!$J$6+'РСТ РСО-А'!$F$9</f>
        <v>4169.5600000000004</v>
      </c>
      <c r="N136" s="116">
        <f>VLOOKUP($A136+ROUND((COLUMN()-2)/24,5),АТС!$A$41:$F$784,6)+'Иные услуги '!$C$5+'РСТ РСО-А'!$J$6+'РСТ РСО-А'!$F$9</f>
        <v>4169.59</v>
      </c>
      <c r="O136" s="116">
        <f>VLOOKUP($A136+ROUND((COLUMN()-2)/24,5),АТС!$A$41:$F$784,6)+'Иные услуги '!$C$5+'РСТ РСО-А'!$J$6+'РСТ РСО-А'!$F$9</f>
        <v>4169.6100000000006</v>
      </c>
      <c r="P136" s="116">
        <f>VLOOKUP($A136+ROUND((COLUMN()-2)/24,5),АТС!$A$41:$F$784,6)+'Иные услуги '!$C$5+'РСТ РСО-А'!$J$6+'РСТ РСО-А'!$F$9</f>
        <v>4169.67</v>
      </c>
      <c r="Q136" s="116">
        <f>VLOOKUP($A136+ROUND((COLUMN()-2)/24,5),АТС!$A$41:$F$784,6)+'Иные услуги '!$C$5+'РСТ РСО-А'!$J$6+'РСТ РСО-А'!$F$9</f>
        <v>4169.59</v>
      </c>
      <c r="R136" s="116">
        <f>VLOOKUP($A136+ROUND((COLUMN()-2)/24,5),АТС!$A$41:$F$784,6)+'Иные услуги '!$C$5+'РСТ РСО-А'!$J$6+'РСТ РСО-А'!$F$9</f>
        <v>4194.21</v>
      </c>
      <c r="S136" s="116">
        <f>VLOOKUP($A136+ROUND((COLUMN()-2)/24,5),АТС!$A$41:$F$784,6)+'Иные услуги '!$C$5+'РСТ РСО-А'!$J$6+'РСТ РСО-А'!$F$9</f>
        <v>4261.55</v>
      </c>
      <c r="T136" s="116">
        <f>VLOOKUP($A136+ROUND((COLUMN()-2)/24,5),АТС!$A$41:$F$784,6)+'Иные услуги '!$C$5+'РСТ РСО-А'!$J$6+'РСТ РСО-А'!$F$9</f>
        <v>4168.43</v>
      </c>
      <c r="U136" s="116">
        <f>VLOOKUP($A136+ROUND((COLUMN()-2)/24,5),АТС!$A$41:$F$784,6)+'Иные услуги '!$C$5+'РСТ РСО-А'!$J$6+'РСТ РСО-А'!$F$9</f>
        <v>4168.46</v>
      </c>
      <c r="V136" s="116">
        <f>VLOOKUP($A136+ROUND((COLUMN()-2)/24,5),АТС!$A$41:$F$784,6)+'Иные услуги '!$C$5+'РСТ РСО-А'!$J$6+'РСТ РСО-А'!$F$9</f>
        <v>4168.55</v>
      </c>
      <c r="W136" s="116">
        <f>VLOOKUP($A136+ROUND((COLUMN()-2)/24,5),АТС!$A$41:$F$784,6)+'Иные услуги '!$C$5+'РСТ РСО-А'!$J$6+'РСТ РСО-А'!$F$9</f>
        <v>4168.6400000000003</v>
      </c>
      <c r="X136" s="116">
        <f>VLOOKUP($A136+ROUND((COLUMN()-2)/24,5),АТС!$A$41:$F$784,6)+'Иные услуги '!$C$5+'РСТ РСО-А'!$J$6+'РСТ РСО-А'!$F$9</f>
        <v>4343.55</v>
      </c>
      <c r="Y136" s="116">
        <f>VLOOKUP($A136+ROUND((COLUMN()-2)/24,5),АТС!$A$41:$F$784,6)+'Иные услуги '!$C$5+'РСТ РСО-А'!$J$6+'РСТ РСО-А'!$F$9</f>
        <v>4250.76</v>
      </c>
    </row>
    <row r="137" spans="1:25" x14ac:dyDescent="0.2">
      <c r="A137" s="65">
        <f t="shared" si="4"/>
        <v>43839</v>
      </c>
      <c r="B137" s="116">
        <f>VLOOKUP($A137+ROUND((COLUMN()-2)/24,5),АТС!$A$41:$F$784,6)+'Иные услуги '!$C$5+'РСТ РСО-А'!$J$6+'РСТ РСО-А'!$F$9</f>
        <v>4179.54</v>
      </c>
      <c r="C137" s="116">
        <f>VLOOKUP($A137+ROUND((COLUMN()-2)/24,5),АТС!$A$41:$F$784,6)+'Иные услуги '!$C$5+'РСТ РСО-А'!$J$6+'РСТ РСО-А'!$F$9</f>
        <v>4170.0600000000004</v>
      </c>
      <c r="D137" s="116">
        <f>VLOOKUP($A137+ROUND((COLUMN()-2)/24,5),АТС!$A$41:$F$784,6)+'Иные услуги '!$C$5+'РСТ РСО-А'!$J$6+'РСТ РСО-А'!$F$9</f>
        <v>4170.1500000000005</v>
      </c>
      <c r="E137" s="116">
        <f>VLOOKUP($A137+ROUND((COLUMN()-2)/24,5),АТС!$A$41:$F$784,6)+'Иные услуги '!$C$5+'РСТ РСО-А'!$J$6+'РСТ РСО-А'!$F$9</f>
        <v>4170.18</v>
      </c>
      <c r="F137" s="116">
        <f>VLOOKUP($A137+ROUND((COLUMN()-2)/24,5),АТС!$A$41:$F$784,6)+'Иные услуги '!$C$5+'РСТ РСО-А'!$J$6+'РСТ РСО-А'!$F$9</f>
        <v>4170.17</v>
      </c>
      <c r="G137" s="116">
        <f>VLOOKUP($A137+ROUND((COLUMN()-2)/24,5),АТС!$A$41:$F$784,6)+'Иные услуги '!$C$5+'РСТ РСО-А'!$J$6+'РСТ РСО-А'!$F$9</f>
        <v>4170.1100000000006</v>
      </c>
      <c r="H137" s="116">
        <f>VLOOKUP($A137+ROUND((COLUMN()-2)/24,5),АТС!$A$41:$F$784,6)+'Иные услуги '!$C$5+'РСТ РСО-А'!$J$6+'РСТ РСО-А'!$F$9</f>
        <v>4169.43</v>
      </c>
      <c r="I137" s="116">
        <f>VLOOKUP($A137+ROUND((COLUMN()-2)/24,5),АТС!$A$41:$F$784,6)+'Иные услуги '!$C$5+'РСТ РСО-А'!$J$6+'РСТ РСО-А'!$F$9</f>
        <v>4183.76</v>
      </c>
      <c r="J137" s="116">
        <f>VLOOKUP($A137+ROUND((COLUMN()-2)/24,5),АТС!$A$41:$F$784,6)+'Иные услуги '!$C$5+'РСТ РСО-А'!$J$6+'РСТ РСО-А'!$F$9</f>
        <v>4169.5200000000004</v>
      </c>
      <c r="K137" s="116">
        <f>VLOOKUP($A137+ROUND((COLUMN()-2)/24,5),АТС!$A$41:$F$784,6)+'Иные услуги '!$C$5+'РСТ РСО-А'!$J$6+'РСТ РСО-А'!$F$9</f>
        <v>4169.5200000000004</v>
      </c>
      <c r="L137" s="116">
        <f>VLOOKUP($A137+ROUND((COLUMN()-2)/24,5),АТС!$A$41:$F$784,6)+'Иные услуги '!$C$5+'РСТ РСО-А'!$J$6+'РСТ РСО-А'!$F$9</f>
        <v>4184.3900000000003</v>
      </c>
      <c r="M137" s="116">
        <f>VLOOKUP($A137+ROUND((COLUMN()-2)/24,5),АТС!$A$41:$F$784,6)+'Иные услуги '!$C$5+'РСТ РСО-А'!$J$6+'РСТ РСО-А'!$F$9</f>
        <v>4196.84</v>
      </c>
      <c r="N137" s="116">
        <f>VLOOKUP($A137+ROUND((COLUMN()-2)/24,5),АТС!$A$41:$F$784,6)+'Иные услуги '!$C$5+'РСТ РСО-А'!$J$6+'РСТ РСО-А'!$F$9</f>
        <v>4197.13</v>
      </c>
      <c r="O137" s="116">
        <f>VLOOKUP($A137+ROUND((COLUMN()-2)/24,5),АТС!$A$41:$F$784,6)+'Иные услуги '!$C$5+'РСТ РСО-А'!$J$6+'РСТ РСО-А'!$F$9</f>
        <v>4169.58</v>
      </c>
      <c r="P137" s="116">
        <f>VLOOKUP($A137+ROUND((COLUMN()-2)/24,5),АТС!$A$41:$F$784,6)+'Иные услуги '!$C$5+'РСТ РСО-А'!$J$6+'РСТ РСО-А'!$F$9</f>
        <v>4169.62</v>
      </c>
      <c r="Q137" s="116">
        <f>VLOOKUP($A137+ROUND((COLUMN()-2)/24,5),АТС!$A$41:$F$784,6)+'Иные услуги '!$C$5+'РСТ РСО-А'!$J$6+'РСТ РСО-А'!$F$9</f>
        <v>4169.58</v>
      </c>
      <c r="R137" s="116">
        <f>VLOOKUP($A137+ROUND((COLUMN()-2)/24,5),АТС!$A$41:$F$784,6)+'Иные услуги '!$C$5+'РСТ РСО-А'!$J$6+'РСТ РСО-А'!$F$9</f>
        <v>4213.45</v>
      </c>
      <c r="S137" s="116">
        <f>VLOOKUP($A137+ROUND((COLUMN()-2)/24,5),АТС!$A$41:$F$784,6)+'Иные услуги '!$C$5+'РСТ РСО-А'!$J$6+'РСТ РСО-А'!$F$9</f>
        <v>4276.13</v>
      </c>
      <c r="T137" s="116">
        <f>VLOOKUP($A137+ROUND((COLUMN()-2)/24,5),АТС!$A$41:$F$784,6)+'Иные услуги '!$C$5+'РСТ РСО-А'!$J$6+'РСТ РСО-А'!$F$9</f>
        <v>4168.4400000000005</v>
      </c>
      <c r="U137" s="116">
        <f>VLOOKUP($A137+ROUND((COLUMN()-2)/24,5),АТС!$A$41:$F$784,6)+'Иные услуги '!$C$5+'РСТ РСО-А'!$J$6+'РСТ РСО-А'!$F$9</f>
        <v>4168.46</v>
      </c>
      <c r="V137" s="116">
        <f>VLOOKUP($A137+ROUND((COLUMN()-2)/24,5),АТС!$A$41:$F$784,6)+'Иные услуги '!$C$5+'РСТ РСО-А'!$J$6+'РСТ РСО-А'!$F$9</f>
        <v>4168.3600000000006</v>
      </c>
      <c r="W137" s="116">
        <f>VLOOKUP($A137+ROUND((COLUMN()-2)/24,5),АТС!$A$41:$F$784,6)+'Иные услуги '!$C$5+'РСТ РСО-А'!$J$6+'РСТ РСО-А'!$F$9</f>
        <v>4168.37</v>
      </c>
      <c r="X137" s="116">
        <f>VLOOKUP($A137+ROUND((COLUMN()-2)/24,5),АТС!$A$41:$F$784,6)+'Иные услуги '!$C$5+'РСТ РСО-А'!$J$6+'РСТ РСО-А'!$F$9</f>
        <v>4344.16</v>
      </c>
      <c r="Y137" s="116">
        <f>VLOOKUP($A137+ROUND((COLUMN()-2)/24,5),АТС!$A$41:$F$784,6)+'Иные услуги '!$C$5+'РСТ РСО-А'!$J$6+'РСТ РСО-А'!$F$9</f>
        <v>4249.37</v>
      </c>
    </row>
    <row r="138" spans="1:25" x14ac:dyDescent="0.2">
      <c r="A138" s="65">
        <f t="shared" si="4"/>
        <v>43840</v>
      </c>
      <c r="B138" s="116">
        <f>VLOOKUP($A138+ROUND((COLUMN()-2)/24,5),АТС!$A$41:$F$784,6)+'Иные услуги '!$C$5+'РСТ РСО-А'!$J$6+'РСТ РСО-А'!$F$9</f>
        <v>4179.51</v>
      </c>
      <c r="C138" s="116">
        <f>VLOOKUP($A138+ROUND((COLUMN()-2)/24,5),АТС!$A$41:$F$784,6)+'Иные услуги '!$C$5+'РСТ РСО-А'!$J$6+'РСТ РСО-А'!$F$9</f>
        <v>4170</v>
      </c>
      <c r="D138" s="116">
        <f>VLOOKUP($A138+ROUND((COLUMN()-2)/24,5),АТС!$A$41:$F$784,6)+'Иные услуги '!$C$5+'РСТ РСО-А'!$J$6+'РСТ РСО-А'!$F$9</f>
        <v>4170.1100000000006</v>
      </c>
      <c r="E138" s="116">
        <f>VLOOKUP($A138+ROUND((COLUMN()-2)/24,5),АТС!$A$41:$F$784,6)+'Иные услуги '!$C$5+'РСТ РСО-А'!$J$6+'РСТ РСО-А'!$F$9</f>
        <v>4170.1500000000005</v>
      </c>
      <c r="F138" s="116">
        <f>VLOOKUP($A138+ROUND((COLUMN()-2)/24,5),АТС!$A$41:$F$784,6)+'Иные услуги '!$C$5+'РСТ РСО-А'!$J$6+'РСТ РСО-А'!$F$9</f>
        <v>4170.13</v>
      </c>
      <c r="G138" s="116">
        <f>VLOOKUP($A138+ROUND((COLUMN()-2)/24,5),АТС!$A$41:$F$784,6)+'Иные услуги '!$C$5+'РСТ РСО-А'!$J$6+'РСТ РСО-А'!$F$9</f>
        <v>4170.0200000000004</v>
      </c>
      <c r="H138" s="116">
        <f>VLOOKUP($A138+ROUND((COLUMN()-2)/24,5),АТС!$A$41:$F$784,6)+'Иные услуги '!$C$5+'РСТ РСО-А'!$J$6+'РСТ РСО-А'!$F$9</f>
        <v>4169.3100000000004</v>
      </c>
      <c r="I138" s="116">
        <f>VLOOKUP($A138+ROUND((COLUMN()-2)/24,5),АТС!$A$41:$F$784,6)+'Иные услуги '!$C$5+'РСТ РСО-А'!$J$6+'РСТ РСО-А'!$F$9</f>
        <v>4184.29</v>
      </c>
      <c r="J138" s="116">
        <f>VLOOKUP($A138+ROUND((COLUMN()-2)/24,5),АТС!$A$41:$F$784,6)+'Иные услуги '!$C$5+'РСТ РСО-А'!$J$6+'РСТ РСО-А'!$F$9</f>
        <v>4169.66</v>
      </c>
      <c r="K138" s="116">
        <f>VLOOKUP($A138+ROUND((COLUMN()-2)/24,5),АТС!$A$41:$F$784,6)+'Иные услуги '!$C$5+'РСТ РСО-А'!$J$6+'РСТ РСО-А'!$F$9</f>
        <v>4169.67</v>
      </c>
      <c r="L138" s="116">
        <f>VLOOKUP($A138+ROUND((COLUMN()-2)/24,5),АТС!$A$41:$F$784,6)+'Иные услуги '!$C$5+'РСТ РСО-А'!$J$6+'РСТ РСО-А'!$F$9</f>
        <v>4184.82</v>
      </c>
      <c r="M138" s="116">
        <f>VLOOKUP($A138+ROUND((COLUMN()-2)/24,5),АТС!$A$41:$F$784,6)+'Иные услуги '!$C$5+'РСТ РСО-А'!$J$6+'РСТ РСО-А'!$F$9</f>
        <v>4197.49</v>
      </c>
      <c r="N138" s="116">
        <f>VLOOKUP($A138+ROUND((COLUMN()-2)/24,5),АТС!$A$41:$F$784,6)+'Иные услуги '!$C$5+'РСТ РСО-А'!$J$6+'РСТ РСО-А'!$F$9</f>
        <v>4197.7300000000005</v>
      </c>
      <c r="O138" s="116">
        <f>VLOOKUP($A138+ROUND((COLUMN()-2)/24,5),АТС!$A$41:$F$784,6)+'Иные услуги '!$C$5+'РСТ РСО-А'!$J$6+'РСТ РСО-А'!$F$9</f>
        <v>4169.6400000000003</v>
      </c>
      <c r="P138" s="116">
        <f>VLOOKUP($A138+ROUND((COLUMN()-2)/24,5),АТС!$A$41:$F$784,6)+'Иные услуги '!$C$5+'РСТ РСО-А'!$J$6+'РСТ РСО-А'!$F$9</f>
        <v>4169.7</v>
      </c>
      <c r="Q138" s="116">
        <f>VLOOKUP($A138+ROUND((COLUMN()-2)/24,5),АТС!$A$41:$F$784,6)+'Иные услуги '!$C$5+'РСТ РСО-А'!$J$6+'РСТ РСО-А'!$F$9</f>
        <v>4169.66</v>
      </c>
      <c r="R138" s="116">
        <f>VLOOKUP($A138+ROUND((COLUMN()-2)/24,5),АТС!$A$41:$F$784,6)+'Иные услуги '!$C$5+'РСТ РСО-А'!$J$6+'РСТ РСО-А'!$F$9</f>
        <v>4214.74</v>
      </c>
      <c r="S138" s="116">
        <f>VLOOKUP($A138+ROUND((COLUMN()-2)/24,5),АТС!$A$41:$F$784,6)+'Иные услуги '!$C$5+'РСТ РСО-А'!$J$6+'РСТ РСО-А'!$F$9</f>
        <v>4275.91</v>
      </c>
      <c r="T138" s="116">
        <f>VLOOKUP($A138+ROUND((COLUMN()-2)/24,5),АТС!$A$41:$F$784,6)+'Иные услуги '!$C$5+'РСТ РСО-А'!$J$6+'РСТ РСО-А'!$F$9</f>
        <v>4168.6500000000005</v>
      </c>
      <c r="U138" s="116">
        <f>VLOOKUP($A138+ROUND((COLUMN()-2)/24,5),АТС!$A$41:$F$784,6)+'Иные услуги '!$C$5+'РСТ РСО-А'!$J$6+'РСТ РСО-А'!$F$9</f>
        <v>4168.59</v>
      </c>
      <c r="V138" s="116">
        <f>VLOOKUP($A138+ROUND((COLUMN()-2)/24,5),АТС!$A$41:$F$784,6)+'Иные услуги '!$C$5+'РСТ РСО-А'!$J$6+'РСТ РСО-А'!$F$9</f>
        <v>4168.59</v>
      </c>
      <c r="W138" s="116">
        <f>VLOOKUP($A138+ROUND((COLUMN()-2)/24,5),АТС!$A$41:$F$784,6)+'Иные услуги '!$C$5+'РСТ РСО-А'!$J$6+'РСТ РСО-А'!$F$9</f>
        <v>4168.8100000000004</v>
      </c>
      <c r="X138" s="116">
        <f>VLOOKUP($A138+ROUND((COLUMN()-2)/24,5),АТС!$A$41:$F$784,6)+'Иные услуги '!$C$5+'РСТ РСО-А'!$J$6+'РСТ РСО-А'!$F$9</f>
        <v>4338.4399999999996</v>
      </c>
      <c r="Y138" s="116">
        <f>VLOOKUP($A138+ROUND((COLUMN()-2)/24,5),АТС!$A$41:$F$784,6)+'Иные услуги '!$C$5+'РСТ РСО-А'!$J$6+'РСТ РСО-А'!$F$9</f>
        <v>4251.29</v>
      </c>
    </row>
    <row r="139" spans="1:25" x14ac:dyDescent="0.2">
      <c r="A139" s="65">
        <f t="shared" si="4"/>
        <v>43841</v>
      </c>
      <c r="B139" s="116">
        <f>VLOOKUP($A139+ROUND((COLUMN()-2)/24,5),АТС!$A$41:$F$784,6)+'Иные услуги '!$C$5+'РСТ РСО-А'!$J$6+'РСТ РСО-А'!$F$9</f>
        <v>4169.76</v>
      </c>
      <c r="C139" s="116">
        <f>VLOOKUP($A139+ROUND((COLUMN()-2)/24,5),АТС!$A$41:$F$784,6)+'Иные услуги '!$C$5+'РСТ РСО-А'!$J$6+'РСТ РСО-А'!$F$9</f>
        <v>4169.79</v>
      </c>
      <c r="D139" s="116">
        <f>VLOOKUP($A139+ROUND((COLUMN()-2)/24,5),АТС!$A$41:$F$784,6)+'Иные услуги '!$C$5+'РСТ РСО-А'!$J$6+'РСТ РСО-А'!$F$9</f>
        <v>4169.97</v>
      </c>
      <c r="E139" s="116">
        <f>VLOOKUP($A139+ROUND((COLUMN()-2)/24,5),АТС!$A$41:$F$784,6)+'Иные услуги '!$C$5+'РСТ РСО-А'!$J$6+'РСТ РСО-А'!$F$9</f>
        <v>4170.1000000000004</v>
      </c>
      <c r="F139" s="116">
        <f>VLOOKUP($A139+ROUND((COLUMN()-2)/24,5),АТС!$A$41:$F$784,6)+'Иные услуги '!$C$5+'РСТ РСО-А'!$J$6+'РСТ РСО-А'!$F$9</f>
        <v>4170.1000000000004</v>
      </c>
      <c r="G139" s="116">
        <f>VLOOKUP($A139+ROUND((COLUMN()-2)/24,5),АТС!$A$41:$F$784,6)+'Иные услуги '!$C$5+'РСТ РСО-А'!$J$6+'РСТ РСО-А'!$F$9</f>
        <v>4170.03</v>
      </c>
      <c r="H139" s="116">
        <f>VLOOKUP($A139+ROUND((COLUMN()-2)/24,5),АТС!$A$41:$F$784,6)+'Иные услуги '!$C$5+'РСТ РСО-А'!$J$6+'РСТ РСО-А'!$F$9</f>
        <v>4169.32</v>
      </c>
      <c r="I139" s="116">
        <f>VLOOKUP($A139+ROUND((COLUMN()-2)/24,5),АТС!$A$41:$F$784,6)+'Иные услуги '!$C$5+'РСТ РСО-А'!$J$6+'РСТ РСО-А'!$F$9</f>
        <v>4169.25</v>
      </c>
      <c r="J139" s="116">
        <f>VLOOKUP($A139+ROUND((COLUMN()-2)/24,5),АТС!$A$41:$F$784,6)+'Иные услуги '!$C$5+'РСТ РСО-А'!$J$6+'РСТ РСО-А'!$F$9</f>
        <v>4169.5200000000004</v>
      </c>
      <c r="K139" s="116">
        <f>VLOOKUP($A139+ROUND((COLUMN()-2)/24,5),АТС!$A$41:$F$784,6)+'Иные услуги '!$C$5+'РСТ РСО-А'!$J$6+'РСТ РСО-А'!$F$9</f>
        <v>4169.54</v>
      </c>
      <c r="L139" s="116">
        <f>VLOOKUP($A139+ROUND((COLUMN()-2)/24,5),АТС!$A$41:$F$784,6)+'Иные услуги '!$C$5+'РСТ РСО-А'!$J$6+'РСТ РСО-А'!$F$9</f>
        <v>4169.55</v>
      </c>
      <c r="M139" s="116">
        <f>VLOOKUP($A139+ROUND((COLUMN()-2)/24,5),АТС!$A$41:$F$784,6)+'Иные услуги '!$C$5+'РСТ РСО-А'!$J$6+'РСТ РСО-А'!$F$9</f>
        <v>4169.5200000000004</v>
      </c>
      <c r="N139" s="116">
        <f>VLOOKUP($A139+ROUND((COLUMN()-2)/24,5),АТС!$A$41:$F$784,6)+'Иные услуги '!$C$5+'РСТ РСО-А'!$J$6+'РСТ РСО-А'!$F$9</f>
        <v>4169.5200000000004</v>
      </c>
      <c r="O139" s="116">
        <f>VLOOKUP($A139+ROUND((COLUMN()-2)/24,5),АТС!$A$41:$F$784,6)+'Иные услуги '!$C$5+'РСТ РСО-А'!$J$6+'РСТ РСО-А'!$F$9</f>
        <v>4169.54</v>
      </c>
      <c r="P139" s="116">
        <f>VLOOKUP($A139+ROUND((COLUMN()-2)/24,5),АТС!$A$41:$F$784,6)+'Иные услуги '!$C$5+'РСТ РСО-А'!$J$6+'РСТ РСО-А'!$F$9</f>
        <v>4169.63</v>
      </c>
      <c r="Q139" s="116">
        <f>VLOOKUP($A139+ROUND((COLUMN()-2)/24,5),АТС!$A$41:$F$784,6)+'Иные услуги '!$C$5+'РСТ РСО-А'!$J$6+'РСТ РСО-А'!$F$9</f>
        <v>4169.6000000000004</v>
      </c>
      <c r="R139" s="116">
        <f>VLOOKUP($A139+ROUND((COLUMN()-2)/24,5),АТС!$A$41:$F$784,6)+'Иные услуги '!$C$5+'РСТ РСО-А'!$J$6+'РСТ РСО-А'!$F$9</f>
        <v>4169.2300000000005</v>
      </c>
      <c r="S139" s="116">
        <f>VLOOKUP($A139+ROUND((COLUMN()-2)/24,5),АТС!$A$41:$F$784,6)+'Иные услуги '!$C$5+'РСТ РСО-А'!$J$6+'РСТ РСО-А'!$F$9</f>
        <v>4252.7300000000005</v>
      </c>
      <c r="T139" s="116">
        <f>VLOOKUP($A139+ROUND((COLUMN()-2)/24,5),АТС!$A$41:$F$784,6)+'Иные услуги '!$C$5+'РСТ РСО-А'!$J$6+'РСТ РСО-А'!$F$9</f>
        <v>4168.57</v>
      </c>
      <c r="U139" s="116">
        <f>VLOOKUP($A139+ROUND((COLUMN()-2)/24,5),АТС!$A$41:$F$784,6)+'Иные услуги '!$C$5+'РСТ РСО-А'!$J$6+'РСТ РСО-А'!$F$9</f>
        <v>4168.51</v>
      </c>
      <c r="V139" s="116">
        <f>VLOOKUP($A139+ROUND((COLUMN()-2)/24,5),АТС!$A$41:$F$784,6)+'Иные услуги '!$C$5+'РСТ РСО-А'!$J$6+'РСТ РСО-А'!$F$9</f>
        <v>4168.42</v>
      </c>
      <c r="W139" s="116">
        <f>VLOOKUP($A139+ROUND((COLUMN()-2)/24,5),АТС!$A$41:$F$784,6)+'Иные услуги '!$C$5+'РСТ РСО-А'!$J$6+'РСТ РСО-А'!$F$9</f>
        <v>4168.1400000000003</v>
      </c>
      <c r="X139" s="116">
        <f>VLOOKUP($A139+ROUND((COLUMN()-2)/24,5),АТС!$A$41:$F$784,6)+'Иные услуги '!$C$5+'РСТ РСО-А'!$J$6+'РСТ РСО-А'!$F$9</f>
        <v>4312.2299999999996</v>
      </c>
      <c r="Y139" s="116">
        <f>VLOOKUP($A139+ROUND((COLUMN()-2)/24,5),АТС!$A$41:$F$784,6)+'Иные услуги '!$C$5+'РСТ РСО-А'!$J$6+'РСТ РСО-А'!$F$9</f>
        <v>4205.12</v>
      </c>
    </row>
    <row r="140" spans="1:25" x14ac:dyDescent="0.2">
      <c r="A140" s="65">
        <f t="shared" si="4"/>
        <v>43842</v>
      </c>
      <c r="B140" s="116">
        <f>VLOOKUP($A140+ROUND((COLUMN()-2)/24,5),АТС!$A$41:$F$784,6)+'Иные услуги '!$C$5+'РСТ РСО-А'!$J$6+'РСТ РСО-А'!$F$9</f>
        <v>4169.8100000000004</v>
      </c>
      <c r="C140" s="116">
        <f>VLOOKUP($A140+ROUND((COLUMN()-2)/24,5),АТС!$A$41:$F$784,6)+'Иные услуги '!$C$5+'РСТ РСО-А'!$J$6+'РСТ РСО-А'!$F$9</f>
        <v>4169.8</v>
      </c>
      <c r="D140" s="116">
        <f>VLOOKUP($A140+ROUND((COLUMN()-2)/24,5),АТС!$A$41:$F$784,6)+'Иные услуги '!$C$5+'РСТ РСО-А'!$J$6+'РСТ РСО-А'!$F$9</f>
        <v>4170.1000000000004</v>
      </c>
      <c r="E140" s="116">
        <f>VLOOKUP($A140+ROUND((COLUMN()-2)/24,5),АТС!$A$41:$F$784,6)+'Иные услуги '!$C$5+'РСТ РСО-А'!$J$6+'РСТ РСО-А'!$F$9</f>
        <v>4170.1400000000003</v>
      </c>
      <c r="F140" s="116">
        <f>VLOOKUP($A140+ROUND((COLUMN()-2)/24,5),АТС!$A$41:$F$784,6)+'Иные услуги '!$C$5+'РСТ РСО-А'!$J$6+'РСТ РСО-А'!$F$9</f>
        <v>4170.13</v>
      </c>
      <c r="G140" s="116">
        <f>VLOOKUP($A140+ROUND((COLUMN()-2)/24,5),АТС!$A$41:$F$784,6)+'Иные услуги '!$C$5+'РСТ РСО-А'!$J$6+'РСТ РСО-А'!$F$9</f>
        <v>4170.16</v>
      </c>
      <c r="H140" s="116">
        <f>VLOOKUP($A140+ROUND((COLUMN()-2)/24,5),АТС!$A$41:$F$784,6)+'Иные услуги '!$C$5+'РСТ РСО-А'!$J$6+'РСТ РСО-А'!$F$9</f>
        <v>4169.6100000000006</v>
      </c>
      <c r="I140" s="116">
        <f>VLOOKUP($A140+ROUND((COLUMN()-2)/24,5),АТС!$A$41:$F$784,6)+'Иные услуги '!$C$5+'РСТ РСО-А'!$J$6+'РСТ РСО-А'!$F$9</f>
        <v>4169.43</v>
      </c>
      <c r="J140" s="116">
        <f>VLOOKUP($A140+ROUND((COLUMN()-2)/24,5),АТС!$A$41:$F$784,6)+'Иные услуги '!$C$5+'РСТ РСО-А'!$J$6+'РСТ РСО-А'!$F$9</f>
        <v>4169.51</v>
      </c>
      <c r="K140" s="116">
        <f>VLOOKUP($A140+ROUND((COLUMN()-2)/24,5),АТС!$A$41:$F$784,6)+'Иные услуги '!$C$5+'РСТ РСО-А'!$J$6+'РСТ РСО-А'!$F$9</f>
        <v>4169.5</v>
      </c>
      <c r="L140" s="116">
        <f>VLOOKUP($A140+ROUND((COLUMN()-2)/24,5),АТС!$A$41:$F$784,6)+'Иные услуги '!$C$5+'РСТ РСО-А'!$J$6+'РСТ РСО-А'!$F$9</f>
        <v>4169.51</v>
      </c>
      <c r="M140" s="116">
        <f>VLOOKUP($A140+ROUND((COLUMN()-2)/24,5),АТС!$A$41:$F$784,6)+'Иные услуги '!$C$5+'РСТ РСО-А'!$J$6+'РСТ РСО-А'!$F$9</f>
        <v>4169.55</v>
      </c>
      <c r="N140" s="116">
        <f>VLOOKUP($A140+ROUND((COLUMN()-2)/24,5),АТС!$A$41:$F$784,6)+'Иные услуги '!$C$5+'РСТ РСО-А'!$J$6+'РСТ РСО-А'!$F$9</f>
        <v>4169.59</v>
      </c>
      <c r="O140" s="116">
        <f>VLOOKUP($A140+ROUND((COLUMN()-2)/24,5),АТС!$A$41:$F$784,6)+'Иные услуги '!$C$5+'РСТ РСО-А'!$J$6+'РСТ РСО-А'!$F$9</f>
        <v>4169.6100000000006</v>
      </c>
      <c r="P140" s="116">
        <f>VLOOKUP($A140+ROUND((COLUMN()-2)/24,5),АТС!$A$41:$F$784,6)+'Иные услуги '!$C$5+'РСТ РСО-А'!$J$6+'РСТ РСО-А'!$F$9</f>
        <v>4169.6000000000004</v>
      </c>
      <c r="Q140" s="116">
        <f>VLOOKUP($A140+ROUND((COLUMN()-2)/24,5),АТС!$A$41:$F$784,6)+'Иные услуги '!$C$5+'РСТ РСО-А'!$J$6+'РСТ РСО-А'!$F$9</f>
        <v>4169.63</v>
      </c>
      <c r="R140" s="116">
        <f>VLOOKUP($A140+ROUND((COLUMN()-2)/24,5),АТС!$A$41:$F$784,6)+'Иные услуги '!$C$5+'РСТ РСО-А'!$J$6+'РСТ РСО-А'!$F$9</f>
        <v>4169.13</v>
      </c>
      <c r="S140" s="116">
        <f>VLOOKUP($A140+ROUND((COLUMN()-2)/24,5),АТС!$A$41:$F$784,6)+'Иные услуги '!$C$5+'РСТ РСО-А'!$J$6+'РСТ РСО-А'!$F$9</f>
        <v>4275.4799999999996</v>
      </c>
      <c r="T140" s="116">
        <f>VLOOKUP($A140+ROUND((COLUMN()-2)/24,5),АТС!$A$41:$F$784,6)+'Иные услуги '!$C$5+'РСТ РСО-А'!$J$6+'РСТ РСО-А'!$F$9</f>
        <v>4168.49</v>
      </c>
      <c r="U140" s="116">
        <f>VLOOKUP($A140+ROUND((COLUMN()-2)/24,5),АТС!$A$41:$F$784,6)+'Иные услуги '!$C$5+'РСТ РСО-А'!$J$6+'РСТ РСО-А'!$F$9</f>
        <v>4168.41</v>
      </c>
      <c r="V140" s="116">
        <f>VLOOKUP($A140+ROUND((COLUMN()-2)/24,5),АТС!$A$41:$F$784,6)+'Иные услуги '!$C$5+'РСТ РСО-А'!$J$6+'РСТ РСО-А'!$F$9</f>
        <v>4168.41</v>
      </c>
      <c r="W140" s="116">
        <f>VLOOKUP($A140+ROUND((COLUMN()-2)/24,5),АТС!$A$41:$F$784,6)+'Иные услуги '!$C$5+'РСТ РСО-А'!$J$6+'РСТ РСО-А'!$F$9</f>
        <v>4168.45</v>
      </c>
      <c r="X140" s="116">
        <f>VLOOKUP($A140+ROUND((COLUMN()-2)/24,5),АТС!$A$41:$F$784,6)+'Иные услуги '!$C$5+'РСТ РСО-А'!$J$6+'РСТ РСО-А'!$F$9</f>
        <v>4312.84</v>
      </c>
      <c r="Y140" s="116">
        <f>VLOOKUP($A140+ROUND((COLUMN()-2)/24,5),АТС!$A$41:$F$784,6)+'Иные услуги '!$C$5+'РСТ РСО-А'!$J$6+'РСТ РСО-А'!$F$9</f>
        <v>4214.05</v>
      </c>
    </row>
    <row r="141" spans="1:25" x14ac:dyDescent="0.2">
      <c r="A141" s="65">
        <f t="shared" si="4"/>
        <v>43843</v>
      </c>
      <c r="B141" s="116">
        <f>VLOOKUP($A141+ROUND((COLUMN()-2)/24,5),АТС!$A$41:$F$784,6)+'Иные услуги '!$C$5+'РСТ РСО-А'!$J$6+'РСТ РСО-А'!$F$9</f>
        <v>4169.83</v>
      </c>
      <c r="C141" s="116">
        <f>VLOOKUP($A141+ROUND((COLUMN()-2)/24,5),АТС!$A$41:$F$784,6)+'Иные услуги '!$C$5+'РСТ РСО-А'!$J$6+'РСТ РСО-А'!$F$9</f>
        <v>4169.82</v>
      </c>
      <c r="D141" s="116">
        <f>VLOOKUP($A141+ROUND((COLUMN()-2)/24,5),АТС!$A$41:$F$784,6)+'Иные услуги '!$C$5+'РСТ РСО-А'!$J$6+'РСТ РСО-А'!$F$9</f>
        <v>4170.13</v>
      </c>
      <c r="E141" s="116">
        <f>VLOOKUP($A141+ROUND((COLUMN()-2)/24,5),АТС!$A$41:$F$784,6)+'Иные услуги '!$C$5+'РСТ РСО-А'!$J$6+'РСТ РСО-А'!$F$9</f>
        <v>4170.12</v>
      </c>
      <c r="F141" s="116">
        <f>VLOOKUP($A141+ROUND((COLUMN()-2)/24,5),АТС!$A$41:$F$784,6)+'Иные услуги '!$C$5+'РСТ РСО-А'!$J$6+'РСТ РСО-А'!$F$9</f>
        <v>4170.12</v>
      </c>
      <c r="G141" s="116">
        <f>VLOOKUP($A141+ROUND((COLUMN()-2)/24,5),АТС!$A$41:$F$784,6)+'Иные услуги '!$C$5+'РСТ РСО-А'!$J$6+'РСТ РСО-А'!$F$9</f>
        <v>4169.9400000000005</v>
      </c>
      <c r="H141" s="116">
        <f>VLOOKUP($A141+ROUND((COLUMN()-2)/24,5),АТС!$A$41:$F$784,6)+'Иные услуги '!$C$5+'РСТ РСО-А'!$J$6+'РСТ РСО-А'!$F$9</f>
        <v>4169.3100000000004</v>
      </c>
      <c r="I141" s="116">
        <f>VLOOKUP($A141+ROUND((COLUMN()-2)/24,5),АТС!$A$41:$F$784,6)+'Иные услуги '!$C$5+'РСТ РСО-А'!$J$6+'РСТ РСО-А'!$F$9</f>
        <v>4185.5600000000004</v>
      </c>
      <c r="J141" s="116">
        <f>VLOOKUP($A141+ROUND((COLUMN()-2)/24,5),АТС!$A$41:$F$784,6)+'Иные услуги '!$C$5+'РСТ РСО-А'!$J$6+'РСТ РСО-А'!$F$9</f>
        <v>4169.49</v>
      </c>
      <c r="K141" s="116">
        <f>VLOOKUP($A141+ROUND((COLUMN()-2)/24,5),АТС!$A$41:$F$784,6)+'Иные услуги '!$C$5+'РСТ РСО-А'!$J$6+'РСТ РСО-А'!$F$9</f>
        <v>4169.51</v>
      </c>
      <c r="L141" s="116">
        <f>VLOOKUP($A141+ROUND((COLUMN()-2)/24,5),АТС!$A$41:$F$784,6)+'Иные услуги '!$C$5+'РСТ РСО-А'!$J$6+'РСТ РСО-А'!$F$9</f>
        <v>4206.2300000000005</v>
      </c>
      <c r="M141" s="116">
        <f>VLOOKUP($A141+ROUND((COLUMN()-2)/24,5),АТС!$A$41:$F$784,6)+'Иные услуги '!$C$5+'РСТ РСО-А'!$J$6+'РСТ РСО-А'!$F$9</f>
        <v>4206.34</v>
      </c>
      <c r="N141" s="116">
        <f>VLOOKUP($A141+ROUND((COLUMN()-2)/24,5),АТС!$A$41:$F$784,6)+'Иные услуги '!$C$5+'РСТ РСО-А'!$J$6+'РСТ РСО-А'!$F$9</f>
        <v>4195.29</v>
      </c>
      <c r="O141" s="116">
        <f>VLOOKUP($A141+ROUND((COLUMN()-2)/24,5),АТС!$A$41:$F$784,6)+'Иные услуги '!$C$5+'РСТ РСО-А'!$J$6+'РСТ РСО-А'!$F$9</f>
        <v>4195.55</v>
      </c>
      <c r="P141" s="116">
        <f>VLOOKUP($A141+ROUND((COLUMN()-2)/24,5),АТС!$A$41:$F$784,6)+'Иные услуги '!$C$5+'РСТ РСО-А'!$J$6+'РСТ РСО-А'!$F$9</f>
        <v>4189.74</v>
      </c>
      <c r="Q141" s="116">
        <f>VLOOKUP($A141+ROUND((COLUMN()-2)/24,5),АТС!$A$41:$F$784,6)+'Иные услуги '!$C$5+'РСТ РСО-А'!$J$6+'РСТ РСО-А'!$F$9</f>
        <v>4189.75</v>
      </c>
      <c r="R141" s="116">
        <f>VLOOKUP($A141+ROUND((COLUMN()-2)/24,5),АТС!$A$41:$F$784,6)+'Иные услуги '!$C$5+'РСТ РСО-А'!$J$6+'РСТ РСО-А'!$F$9</f>
        <v>4253.6000000000004</v>
      </c>
      <c r="S141" s="116">
        <f>VLOOKUP($A141+ROUND((COLUMN()-2)/24,5),АТС!$A$41:$F$784,6)+'Иные услуги '!$C$5+'РСТ РСО-А'!$J$6+'РСТ РСО-А'!$F$9</f>
        <v>4291.59</v>
      </c>
      <c r="T141" s="116">
        <f>VLOOKUP($A141+ROUND((COLUMN()-2)/24,5),АТС!$A$41:$F$784,6)+'Иные услуги '!$C$5+'РСТ РСО-А'!$J$6+'РСТ РСО-А'!$F$9</f>
        <v>4168.59</v>
      </c>
      <c r="U141" s="116">
        <f>VLOOKUP($A141+ROUND((COLUMN()-2)/24,5),АТС!$A$41:$F$784,6)+'Иные услуги '!$C$5+'РСТ РСО-А'!$J$6+'РСТ РСО-А'!$F$9</f>
        <v>4168.33</v>
      </c>
      <c r="V141" s="116">
        <f>VLOOKUP($A141+ROUND((COLUMN()-2)/24,5),АТС!$A$41:$F$784,6)+'Иные услуги '!$C$5+'РСТ РСО-А'!$J$6+'РСТ РСО-А'!$F$9</f>
        <v>4168.4400000000005</v>
      </c>
      <c r="W141" s="116">
        <f>VLOOKUP($A141+ROUND((COLUMN()-2)/24,5),АТС!$A$41:$F$784,6)+'Иные услуги '!$C$5+'РСТ РСО-А'!$J$6+'РСТ РСО-А'!$F$9</f>
        <v>4168.51</v>
      </c>
      <c r="X141" s="116">
        <f>VLOOKUP($A141+ROUND((COLUMN()-2)/24,5),АТС!$A$41:$F$784,6)+'Иные услуги '!$C$5+'РСТ РСО-А'!$J$6+'РСТ РСО-А'!$F$9</f>
        <v>4342.29</v>
      </c>
      <c r="Y141" s="116">
        <f>VLOOKUP($A141+ROUND((COLUMN()-2)/24,5),АТС!$A$41:$F$784,6)+'Иные услуги '!$C$5+'РСТ РСО-А'!$J$6+'РСТ РСО-А'!$F$9</f>
        <v>4250.41</v>
      </c>
    </row>
    <row r="142" spans="1:25" x14ac:dyDescent="0.2">
      <c r="A142" s="65">
        <f t="shared" si="4"/>
        <v>43844</v>
      </c>
      <c r="B142" s="116">
        <f>VLOOKUP($A142+ROUND((COLUMN()-2)/24,5),АТС!$A$41:$F$784,6)+'Иные услуги '!$C$5+'РСТ РСО-А'!$J$6+'РСТ РСО-А'!$F$9</f>
        <v>4169.8500000000004</v>
      </c>
      <c r="C142" s="116">
        <f>VLOOKUP($A142+ROUND((COLUMN()-2)/24,5),АТС!$A$41:$F$784,6)+'Иные услуги '!$C$5+'РСТ РСО-А'!$J$6+'РСТ РСО-А'!$F$9</f>
        <v>4169.82</v>
      </c>
      <c r="D142" s="116">
        <f>VLOOKUP($A142+ROUND((COLUMN()-2)/24,5),АТС!$A$41:$F$784,6)+'Иные услуги '!$C$5+'РСТ РСО-А'!$J$6+'РСТ РСО-А'!$F$9</f>
        <v>4170.07</v>
      </c>
      <c r="E142" s="116">
        <f>VLOOKUP($A142+ROUND((COLUMN()-2)/24,5),АТС!$A$41:$F$784,6)+'Иные услуги '!$C$5+'РСТ РСО-А'!$J$6+'РСТ РСО-А'!$F$9</f>
        <v>4170.1400000000003</v>
      </c>
      <c r="F142" s="116">
        <f>VLOOKUP($A142+ROUND((COLUMN()-2)/24,5),АТС!$A$41:$F$784,6)+'Иные услуги '!$C$5+'РСТ РСО-А'!$J$6+'РСТ РСО-А'!$F$9</f>
        <v>4170.13</v>
      </c>
      <c r="G142" s="116">
        <f>VLOOKUP($A142+ROUND((COLUMN()-2)/24,5),АТС!$A$41:$F$784,6)+'Иные услуги '!$C$5+'РСТ РСО-А'!$J$6+'РСТ РСО-А'!$F$9</f>
        <v>4169.96</v>
      </c>
      <c r="H142" s="116">
        <f>VLOOKUP($A142+ROUND((COLUMN()-2)/24,5),АТС!$A$41:$F$784,6)+'Иные услуги '!$C$5+'РСТ РСО-А'!$J$6+'РСТ РСО-А'!$F$9</f>
        <v>4169.26</v>
      </c>
      <c r="I142" s="116">
        <f>VLOOKUP($A142+ROUND((COLUMN()-2)/24,5),АТС!$A$41:$F$784,6)+'Иные услуги '!$C$5+'РСТ РСО-А'!$J$6+'РСТ РСО-А'!$F$9</f>
        <v>4183.87</v>
      </c>
      <c r="J142" s="116">
        <f>VLOOKUP($A142+ROUND((COLUMN()-2)/24,5),АТС!$A$41:$F$784,6)+'Иные услуги '!$C$5+'РСТ РСО-А'!$J$6+'РСТ РСО-А'!$F$9</f>
        <v>4169.5</v>
      </c>
      <c r="K142" s="116">
        <f>VLOOKUP($A142+ROUND((COLUMN()-2)/24,5),АТС!$A$41:$F$784,6)+'Иные услуги '!$C$5+'РСТ РСО-А'!$J$6+'РСТ РСО-А'!$F$9</f>
        <v>4169.29</v>
      </c>
      <c r="L142" s="116">
        <f>VLOOKUP($A142+ROUND((COLUMN()-2)/24,5),АТС!$A$41:$F$784,6)+'Иные услуги '!$C$5+'РСТ РСО-А'!$J$6+'РСТ РСО-А'!$F$9</f>
        <v>4206.05</v>
      </c>
      <c r="M142" s="116">
        <f>VLOOKUP($A142+ROUND((COLUMN()-2)/24,5),АТС!$A$41:$F$784,6)+'Иные услуги '!$C$5+'РСТ РСО-А'!$J$6+'РСТ РСО-А'!$F$9</f>
        <v>4206.29</v>
      </c>
      <c r="N142" s="116">
        <f>VLOOKUP($A142+ROUND((COLUMN()-2)/24,5),АТС!$A$41:$F$784,6)+'Иные услуги '!$C$5+'РСТ РСО-А'!$J$6+'РСТ РСО-А'!$F$9</f>
        <v>4195.43</v>
      </c>
      <c r="O142" s="116">
        <f>VLOOKUP($A142+ROUND((COLUMN()-2)/24,5),АТС!$A$41:$F$784,6)+'Иные услуги '!$C$5+'РСТ РСО-А'!$J$6+'РСТ РСО-А'!$F$9</f>
        <v>4193.93</v>
      </c>
      <c r="P142" s="116">
        <f>VLOOKUP($A142+ROUND((COLUMN()-2)/24,5),АТС!$A$41:$F$784,6)+'Иные услуги '!$C$5+'РСТ РСО-А'!$J$6+'РСТ РСО-А'!$F$9</f>
        <v>4188.72</v>
      </c>
      <c r="Q142" s="116">
        <f>VLOOKUP($A142+ROUND((COLUMN()-2)/24,5),АТС!$A$41:$F$784,6)+'Иные услуги '!$C$5+'РСТ РСО-А'!$J$6+'РСТ РСО-А'!$F$9</f>
        <v>4193.7300000000005</v>
      </c>
      <c r="R142" s="116">
        <f>VLOOKUP($A142+ROUND((COLUMN()-2)/24,5),АТС!$A$41:$F$784,6)+'Иные услуги '!$C$5+'РСТ РСО-А'!$J$6+'РСТ РСО-А'!$F$9</f>
        <v>4242.1500000000005</v>
      </c>
      <c r="S142" s="116">
        <f>VLOOKUP($A142+ROUND((COLUMN()-2)/24,5),АТС!$A$41:$F$784,6)+'Иные услуги '!$C$5+'РСТ РСО-А'!$J$6+'РСТ РСО-А'!$F$9</f>
        <v>4294.49</v>
      </c>
      <c r="T142" s="116">
        <f>VLOOKUP($A142+ROUND((COLUMN()-2)/24,5),АТС!$A$41:$F$784,6)+'Иные услуги '!$C$5+'РСТ РСО-А'!$J$6+'РСТ РСО-А'!$F$9</f>
        <v>4181.62</v>
      </c>
      <c r="U142" s="116">
        <f>VLOOKUP($A142+ROUND((COLUMN()-2)/24,5),АТС!$A$41:$F$784,6)+'Иные услуги '!$C$5+'РСТ РСО-А'!$J$6+'РСТ РСО-А'!$F$9</f>
        <v>4168.5200000000004</v>
      </c>
      <c r="V142" s="116">
        <f>VLOOKUP($A142+ROUND((COLUMN()-2)/24,5),АТС!$A$41:$F$784,6)+'Иные услуги '!$C$5+'РСТ РСО-А'!$J$6+'РСТ РСО-А'!$F$9</f>
        <v>4168.71</v>
      </c>
      <c r="W142" s="116">
        <f>VLOOKUP($A142+ROUND((COLUMN()-2)/24,5),АТС!$A$41:$F$784,6)+'Иные услуги '!$C$5+'РСТ РСО-А'!$J$6+'РСТ РСО-А'!$F$9</f>
        <v>4168.6900000000005</v>
      </c>
      <c r="X142" s="116">
        <f>VLOOKUP($A142+ROUND((COLUMN()-2)/24,5),АТС!$A$41:$F$784,6)+'Иные услуги '!$C$5+'РСТ РСО-А'!$J$6+'РСТ РСО-А'!$F$9</f>
        <v>4304.63</v>
      </c>
      <c r="Y142" s="116">
        <f>VLOOKUP($A142+ROUND((COLUMN()-2)/24,5),АТС!$A$41:$F$784,6)+'Иные услуги '!$C$5+'РСТ РСО-А'!$J$6+'РСТ РСО-А'!$F$9</f>
        <v>4249.0600000000004</v>
      </c>
    </row>
    <row r="143" spans="1:25" x14ac:dyDescent="0.2">
      <c r="A143" s="65">
        <f t="shared" si="4"/>
        <v>43845</v>
      </c>
      <c r="B143" s="116">
        <f>VLOOKUP($A143+ROUND((COLUMN()-2)/24,5),АТС!$A$41:$F$784,6)+'Иные услуги '!$C$5+'РСТ РСО-А'!$J$6+'РСТ РСО-А'!$F$9</f>
        <v>4169.83</v>
      </c>
      <c r="C143" s="116">
        <f>VLOOKUP($A143+ROUND((COLUMN()-2)/24,5),АТС!$A$41:$F$784,6)+'Иные услуги '!$C$5+'РСТ РСО-А'!$J$6+'РСТ РСО-А'!$F$9</f>
        <v>4170.1500000000005</v>
      </c>
      <c r="D143" s="116">
        <f>VLOOKUP($A143+ROUND((COLUMN()-2)/24,5),АТС!$A$41:$F$784,6)+'Иные услуги '!$C$5+'РСТ РСО-А'!$J$6+'РСТ РСО-А'!$F$9</f>
        <v>4170.21</v>
      </c>
      <c r="E143" s="116">
        <f>VLOOKUP($A143+ROUND((COLUMN()-2)/24,5),АТС!$A$41:$F$784,6)+'Иные услуги '!$C$5+'РСТ РСО-А'!$J$6+'РСТ РСО-А'!$F$9</f>
        <v>4170.22</v>
      </c>
      <c r="F143" s="116">
        <f>VLOOKUP($A143+ROUND((COLUMN()-2)/24,5),АТС!$A$41:$F$784,6)+'Иные услуги '!$C$5+'РСТ РСО-А'!$J$6+'РСТ РСО-А'!$F$9</f>
        <v>4170.2</v>
      </c>
      <c r="G143" s="116">
        <f>VLOOKUP($A143+ROUND((COLUMN()-2)/24,5),АТС!$A$41:$F$784,6)+'Иные услуги '!$C$5+'РСТ РСО-А'!$J$6+'РСТ РСО-А'!$F$9</f>
        <v>4170.1900000000005</v>
      </c>
      <c r="H143" s="116">
        <f>VLOOKUP($A143+ROUND((COLUMN()-2)/24,5),АТС!$A$41:$F$784,6)+'Иные услуги '!$C$5+'РСТ РСО-А'!$J$6+'РСТ РСО-А'!$F$9</f>
        <v>4169.5200000000004</v>
      </c>
      <c r="I143" s="116">
        <f>VLOOKUP($A143+ROUND((COLUMN()-2)/24,5),АТС!$A$41:$F$784,6)+'Иные услуги '!$C$5+'РСТ РСО-А'!$J$6+'РСТ РСО-А'!$F$9</f>
        <v>4184.1500000000005</v>
      </c>
      <c r="J143" s="116">
        <f>VLOOKUP($A143+ROUND((COLUMN()-2)/24,5),АТС!$A$41:$F$784,6)+'Иные услуги '!$C$5+'РСТ РСО-А'!$J$6+'РСТ РСО-А'!$F$9</f>
        <v>4168.57</v>
      </c>
      <c r="K143" s="116">
        <f>VLOOKUP($A143+ROUND((COLUMN()-2)/24,5),АТС!$A$41:$F$784,6)+'Иные услуги '!$C$5+'РСТ РСО-А'!$J$6+'РСТ РСО-А'!$F$9</f>
        <v>4168.6500000000005</v>
      </c>
      <c r="L143" s="116">
        <f>VLOOKUP($A143+ROUND((COLUMN()-2)/24,5),АТС!$A$41:$F$784,6)+'Иные услуги '!$C$5+'РСТ РСО-А'!$J$6+'РСТ РСО-А'!$F$9</f>
        <v>4203.29</v>
      </c>
      <c r="M143" s="116">
        <f>VLOOKUP($A143+ROUND((COLUMN()-2)/24,5),АТС!$A$41:$F$784,6)+'Иные услуги '!$C$5+'РСТ РСО-А'!$J$6+'РСТ РСО-А'!$F$9</f>
        <v>4204.3</v>
      </c>
      <c r="N143" s="116">
        <f>VLOOKUP($A143+ROUND((COLUMN()-2)/24,5),АТС!$A$41:$F$784,6)+'Иные услуги '!$C$5+'РСТ РСО-А'!$J$6+'РСТ РСО-А'!$F$9</f>
        <v>4194.4400000000005</v>
      </c>
      <c r="O143" s="116">
        <f>VLOOKUP($A143+ROUND((COLUMN()-2)/24,5),АТС!$A$41:$F$784,6)+'Иные услуги '!$C$5+'РСТ РСО-А'!$J$6+'РСТ РСО-А'!$F$9</f>
        <v>4194.41</v>
      </c>
      <c r="P143" s="116">
        <f>VLOOKUP($A143+ROUND((COLUMN()-2)/24,5),АТС!$A$41:$F$784,6)+'Иные услуги '!$C$5+'РСТ РСО-А'!$J$6+'РСТ РСО-А'!$F$9</f>
        <v>4187.26</v>
      </c>
      <c r="Q143" s="116">
        <f>VLOOKUP($A143+ROUND((COLUMN()-2)/24,5),АТС!$A$41:$F$784,6)+'Иные услуги '!$C$5+'РСТ РСО-А'!$J$6+'РСТ РСО-А'!$F$9</f>
        <v>4192.78</v>
      </c>
      <c r="R143" s="116">
        <f>VLOOKUP($A143+ROUND((COLUMN()-2)/24,5),АТС!$A$41:$F$784,6)+'Иные услуги '!$C$5+'РСТ РСО-А'!$J$6+'РСТ РСО-А'!$F$9</f>
        <v>4241.93</v>
      </c>
      <c r="S143" s="116">
        <f>VLOOKUP($A143+ROUND((COLUMN()-2)/24,5),АТС!$A$41:$F$784,6)+'Иные услуги '!$C$5+'РСТ РСО-А'!$J$6+'РСТ РСО-А'!$F$9</f>
        <v>4296.5</v>
      </c>
      <c r="T143" s="116">
        <f>VLOOKUP($A143+ROUND((COLUMN()-2)/24,5),АТС!$A$41:$F$784,6)+'Иные услуги '!$C$5+'РСТ РСО-А'!$J$6+'РСТ РСО-А'!$F$9</f>
        <v>4237.1500000000005</v>
      </c>
      <c r="U143" s="116">
        <f>VLOOKUP($A143+ROUND((COLUMN()-2)/24,5),АТС!$A$41:$F$784,6)+'Иные услуги '!$C$5+'РСТ РСО-А'!$J$6+'РСТ РСО-А'!$F$9</f>
        <v>4200.66</v>
      </c>
      <c r="V143" s="116">
        <f>VLOOKUP($A143+ROUND((COLUMN()-2)/24,5),АТС!$A$41:$F$784,6)+'Иные услуги '!$C$5+'РСТ РСО-А'!$J$6+'РСТ РСО-А'!$F$9</f>
        <v>4168.79</v>
      </c>
      <c r="W143" s="116">
        <f>VLOOKUP($A143+ROUND((COLUMN()-2)/24,5),АТС!$A$41:$F$784,6)+'Иные услуги '!$C$5+'РСТ РСО-А'!$J$6+'РСТ РСО-А'!$F$9</f>
        <v>4168.75</v>
      </c>
      <c r="X143" s="116">
        <f>VLOOKUP($A143+ROUND((COLUMN()-2)/24,5),АТС!$A$41:$F$784,6)+'Иные услуги '!$C$5+'РСТ РСО-А'!$J$6+'РСТ РСО-А'!$F$9</f>
        <v>4314.9799999999996</v>
      </c>
      <c r="Y143" s="116">
        <f>VLOOKUP($A143+ROUND((COLUMN()-2)/24,5),АТС!$A$41:$F$784,6)+'Иные услуги '!$C$5+'РСТ РСО-А'!$J$6+'РСТ РСО-А'!$F$9</f>
        <v>4250.82</v>
      </c>
    </row>
    <row r="144" spans="1:25" x14ac:dyDescent="0.2">
      <c r="A144" s="65">
        <f t="shared" si="4"/>
        <v>43846</v>
      </c>
      <c r="B144" s="116">
        <f>VLOOKUP($A144+ROUND((COLUMN()-2)/24,5),АТС!$A$41:$F$784,6)+'Иные услуги '!$C$5+'РСТ РСО-А'!$J$6+'РСТ РСО-А'!$F$9</f>
        <v>4169.8100000000004</v>
      </c>
      <c r="C144" s="116">
        <f>VLOOKUP($A144+ROUND((COLUMN()-2)/24,5),АТС!$A$41:$F$784,6)+'Иные услуги '!$C$5+'РСТ РСО-А'!$J$6+'РСТ РСО-А'!$F$9</f>
        <v>4170.13</v>
      </c>
      <c r="D144" s="116">
        <f>VLOOKUP($A144+ROUND((COLUMN()-2)/24,5),АТС!$A$41:$F$784,6)+'Иные услуги '!$C$5+'РСТ РСО-А'!$J$6+'РСТ РСО-А'!$F$9</f>
        <v>4170.18</v>
      </c>
      <c r="E144" s="116">
        <f>VLOOKUP($A144+ROUND((COLUMN()-2)/24,5),АТС!$A$41:$F$784,6)+'Иные услуги '!$C$5+'РСТ РСО-А'!$J$6+'РСТ РСО-А'!$F$9</f>
        <v>4170.2</v>
      </c>
      <c r="F144" s="116">
        <f>VLOOKUP($A144+ROUND((COLUMN()-2)/24,5),АТС!$A$41:$F$784,6)+'Иные услуги '!$C$5+'РСТ РСО-А'!$J$6+'РСТ РСО-А'!$F$9</f>
        <v>4170.1900000000005</v>
      </c>
      <c r="G144" s="116">
        <f>VLOOKUP($A144+ROUND((COLUMN()-2)/24,5),АТС!$A$41:$F$784,6)+'Иные услуги '!$C$5+'РСТ РСО-А'!$J$6+'РСТ РСО-А'!$F$9</f>
        <v>4170.1100000000006</v>
      </c>
      <c r="H144" s="116">
        <f>VLOOKUP($A144+ROUND((COLUMN()-2)/24,5),АТС!$A$41:$F$784,6)+'Иные услуги '!$C$5+'РСТ РСО-А'!$J$6+'РСТ РСО-А'!$F$9</f>
        <v>4169.5200000000004</v>
      </c>
      <c r="I144" s="116">
        <f>VLOOKUP($A144+ROUND((COLUMN()-2)/24,5),АТС!$A$41:$F$784,6)+'Иные услуги '!$C$5+'РСТ РСО-А'!$J$6+'РСТ РСО-А'!$F$9</f>
        <v>4262.8500000000004</v>
      </c>
      <c r="J144" s="116">
        <f>VLOOKUP($A144+ROUND((COLUMN()-2)/24,5),АТС!$A$41:$F$784,6)+'Иные услуги '!$C$5+'РСТ РСО-А'!$J$6+'РСТ РСО-А'!$F$9</f>
        <v>4169.7</v>
      </c>
      <c r="K144" s="116">
        <f>VLOOKUP($A144+ROUND((COLUMN()-2)/24,5),АТС!$A$41:$F$784,6)+'Иные услуги '!$C$5+'РСТ РСО-А'!$J$6+'РСТ РСО-А'!$F$9</f>
        <v>4182.75</v>
      </c>
      <c r="L144" s="116">
        <f>VLOOKUP($A144+ROUND((COLUMN()-2)/24,5),АТС!$A$41:$F$784,6)+'Иные услуги '!$C$5+'РСТ РСО-А'!$J$6+'РСТ РСО-А'!$F$9</f>
        <v>4205.87</v>
      </c>
      <c r="M144" s="116">
        <f>VLOOKUP($A144+ROUND((COLUMN()-2)/24,5),АТС!$A$41:$F$784,6)+'Иные услуги '!$C$5+'РСТ РСО-А'!$J$6+'РСТ РСО-А'!$F$9</f>
        <v>4204.74</v>
      </c>
      <c r="N144" s="116">
        <f>VLOOKUP($A144+ROUND((COLUMN()-2)/24,5),АТС!$A$41:$F$784,6)+'Иные услуги '!$C$5+'РСТ РСО-А'!$J$6+'РСТ РСО-А'!$F$9</f>
        <v>4194.08</v>
      </c>
      <c r="O144" s="116">
        <f>VLOOKUP($A144+ROUND((COLUMN()-2)/24,5),АТС!$A$41:$F$784,6)+'Иные услуги '!$C$5+'РСТ РСО-А'!$J$6+'РСТ РСО-А'!$F$9</f>
        <v>4194.2</v>
      </c>
      <c r="P144" s="116">
        <f>VLOOKUP($A144+ROUND((COLUMN()-2)/24,5),АТС!$A$41:$F$784,6)+'Иные услуги '!$C$5+'РСТ РСО-А'!$J$6+'РСТ РСО-А'!$F$9</f>
        <v>4188.5600000000004</v>
      </c>
      <c r="Q144" s="116">
        <f>VLOOKUP($A144+ROUND((COLUMN()-2)/24,5),АТС!$A$41:$F$784,6)+'Иные услуги '!$C$5+'РСТ РСО-А'!$J$6+'РСТ РСО-А'!$F$9</f>
        <v>4194.37</v>
      </c>
      <c r="R144" s="116">
        <f>VLOOKUP($A144+ROUND((COLUMN()-2)/24,5),АТС!$A$41:$F$784,6)+'Иные услуги '!$C$5+'РСТ РСО-А'!$J$6+'РСТ РСО-А'!$F$9</f>
        <v>4251.5600000000004</v>
      </c>
      <c r="S144" s="116">
        <f>VLOOKUP($A144+ROUND((COLUMN()-2)/24,5),АТС!$A$41:$F$784,6)+'Иные услуги '!$C$5+'РСТ РСО-А'!$J$6+'РСТ РСО-А'!$F$9</f>
        <v>4309.6000000000004</v>
      </c>
      <c r="T144" s="116">
        <f>VLOOKUP($A144+ROUND((COLUMN()-2)/24,5),АТС!$A$41:$F$784,6)+'Иные услуги '!$C$5+'РСТ РСО-А'!$J$6+'РСТ РСО-А'!$F$9</f>
        <v>4246.07</v>
      </c>
      <c r="U144" s="116">
        <f>VLOOKUP($A144+ROUND((COLUMN()-2)/24,5),АТС!$A$41:$F$784,6)+'Иные услуги '!$C$5+'РСТ РСО-А'!$J$6+'РСТ РСО-А'!$F$9</f>
        <v>4200.99</v>
      </c>
      <c r="V144" s="116">
        <f>VLOOKUP($A144+ROUND((COLUMN()-2)/24,5),АТС!$A$41:$F$784,6)+'Иные услуги '!$C$5+'РСТ РСО-А'!$J$6+'РСТ РСО-А'!$F$9</f>
        <v>4168.7</v>
      </c>
      <c r="W144" s="116">
        <f>VLOOKUP($A144+ROUND((COLUMN()-2)/24,5),АТС!$A$41:$F$784,6)+'Иные услуги '!$C$5+'РСТ РСО-А'!$J$6+'РСТ РСО-А'!$F$9</f>
        <v>4168.5600000000004</v>
      </c>
      <c r="X144" s="116">
        <f>VLOOKUP($A144+ROUND((COLUMN()-2)/24,5),АТС!$A$41:$F$784,6)+'Иные услуги '!$C$5+'РСТ РСО-А'!$J$6+'РСТ РСО-А'!$F$9</f>
        <v>4329.5199999999995</v>
      </c>
      <c r="Y144" s="116">
        <f>VLOOKUP($A144+ROUND((COLUMN()-2)/24,5),АТС!$A$41:$F$784,6)+'Иные услуги '!$C$5+'РСТ РСО-А'!$J$6+'РСТ РСО-А'!$F$9</f>
        <v>4251.09</v>
      </c>
    </row>
    <row r="145" spans="1:27" x14ac:dyDescent="0.2">
      <c r="A145" s="65">
        <f t="shared" si="4"/>
        <v>43847</v>
      </c>
      <c r="B145" s="116">
        <f>VLOOKUP($A145+ROUND((COLUMN()-2)/24,5),АТС!$A$41:$F$784,6)+'Иные услуги '!$C$5+'РСТ РСО-А'!$J$6+'РСТ РСО-А'!$F$9</f>
        <v>4169.8</v>
      </c>
      <c r="C145" s="116">
        <f>VLOOKUP($A145+ROUND((COLUMN()-2)/24,5),АТС!$A$41:$F$784,6)+'Иные услуги '!$C$5+'РСТ РСО-А'!$J$6+'РСТ РСО-А'!$F$9</f>
        <v>4170.12</v>
      </c>
      <c r="D145" s="116">
        <f>VLOOKUP($A145+ROUND((COLUMN()-2)/24,5),АТС!$A$41:$F$784,6)+'Иные услуги '!$C$5+'РСТ РСО-А'!$J$6+'РСТ РСО-А'!$F$9</f>
        <v>4170.16</v>
      </c>
      <c r="E145" s="116">
        <f>VLOOKUP($A145+ROUND((COLUMN()-2)/24,5),АТС!$A$41:$F$784,6)+'Иные услуги '!$C$5+'РСТ РСО-А'!$J$6+'РСТ РСО-А'!$F$9</f>
        <v>4170.1900000000005</v>
      </c>
      <c r="F145" s="116">
        <f>VLOOKUP($A145+ROUND((COLUMN()-2)/24,5),АТС!$A$41:$F$784,6)+'Иные услуги '!$C$5+'РСТ РСО-А'!$J$6+'РСТ РСО-А'!$F$9</f>
        <v>4170.17</v>
      </c>
      <c r="G145" s="116">
        <f>VLOOKUP($A145+ROUND((COLUMN()-2)/24,5),АТС!$A$41:$F$784,6)+'Иные услуги '!$C$5+'РСТ РСО-А'!$J$6+'РСТ РСО-А'!$F$9</f>
        <v>4170.08</v>
      </c>
      <c r="H145" s="116">
        <f>VLOOKUP($A145+ROUND((COLUMN()-2)/24,5),АТС!$A$41:$F$784,6)+'Иные услуги '!$C$5+'РСТ РСО-А'!$J$6+'РСТ РСО-А'!$F$9</f>
        <v>4169.4400000000005</v>
      </c>
      <c r="I145" s="116">
        <f>VLOOKUP($A145+ROUND((COLUMN()-2)/24,5),АТС!$A$41:$F$784,6)+'Иные услуги '!$C$5+'РСТ РСО-А'!$J$6+'РСТ РСО-А'!$F$9</f>
        <v>4261.1000000000004</v>
      </c>
      <c r="J145" s="116">
        <f>VLOOKUP($A145+ROUND((COLUMN()-2)/24,5),АТС!$A$41:$F$784,6)+'Иные услуги '!$C$5+'РСТ РСО-А'!$J$6+'РСТ РСО-А'!$F$9</f>
        <v>4169.6100000000006</v>
      </c>
      <c r="K145" s="116">
        <f>VLOOKUP($A145+ROUND((COLUMN()-2)/24,5),АТС!$A$41:$F$784,6)+'Иные услуги '!$C$5+'РСТ РСО-А'!$J$6+'РСТ РСО-А'!$F$9</f>
        <v>4182.4400000000005</v>
      </c>
      <c r="L145" s="116">
        <f>VLOOKUP($A145+ROUND((COLUMN()-2)/24,5),АТС!$A$41:$F$784,6)+'Иные услуги '!$C$5+'РСТ РСО-А'!$J$6+'РСТ РСО-А'!$F$9</f>
        <v>4222.47</v>
      </c>
      <c r="M145" s="116">
        <f>VLOOKUP($A145+ROUND((COLUMN()-2)/24,5),АТС!$A$41:$F$784,6)+'Иные услуги '!$C$5+'РСТ РСО-А'!$J$6+'РСТ РСО-А'!$F$9</f>
        <v>4249.1900000000005</v>
      </c>
      <c r="N145" s="116">
        <f>VLOOKUP($A145+ROUND((COLUMN()-2)/24,5),АТС!$A$41:$F$784,6)+'Иные услуги '!$C$5+'РСТ РСО-А'!$J$6+'РСТ РСО-А'!$F$9</f>
        <v>4223.4000000000005</v>
      </c>
      <c r="O145" s="116">
        <f>VLOOKUP($A145+ROUND((COLUMN()-2)/24,5),АТС!$A$41:$F$784,6)+'Иные услуги '!$C$5+'РСТ РСО-А'!$J$6+'РСТ РСО-А'!$F$9</f>
        <v>4223.1400000000003</v>
      </c>
      <c r="P145" s="116">
        <f>VLOOKUP($A145+ROUND((COLUMN()-2)/24,5),АТС!$A$41:$F$784,6)+'Иные услуги '!$C$5+'РСТ РСО-А'!$J$6+'РСТ РСО-А'!$F$9</f>
        <v>4222.34</v>
      </c>
      <c r="Q145" s="116">
        <f>VLOOKUP($A145+ROUND((COLUMN()-2)/24,5),АТС!$A$41:$F$784,6)+'Иные услуги '!$C$5+'РСТ РСО-А'!$J$6+'РСТ РСО-А'!$F$9</f>
        <v>4222.13</v>
      </c>
      <c r="R145" s="116">
        <f>VLOOKUP($A145+ROUND((COLUMN()-2)/24,5),АТС!$A$41:$F$784,6)+'Иные услуги '!$C$5+'РСТ РСО-А'!$J$6+'РСТ РСО-А'!$F$9</f>
        <v>4245.0600000000004</v>
      </c>
      <c r="S145" s="116">
        <f>VLOOKUP($A145+ROUND((COLUMN()-2)/24,5),АТС!$A$41:$F$784,6)+'Иные услуги '!$C$5+'РСТ РСО-А'!$J$6+'РСТ РСО-А'!$F$9</f>
        <v>4302.8599999999997</v>
      </c>
      <c r="T145" s="116">
        <f>VLOOKUP($A145+ROUND((COLUMN()-2)/24,5),АТС!$A$41:$F$784,6)+'Иные услуги '!$C$5+'РСТ РСО-А'!$J$6+'РСТ РСО-А'!$F$9</f>
        <v>4238</v>
      </c>
      <c r="U145" s="116">
        <f>VLOOKUP($A145+ROUND((COLUMN()-2)/24,5),АТС!$A$41:$F$784,6)+'Иные услуги '!$C$5+'РСТ РСО-А'!$J$6+'РСТ РСО-А'!$F$9</f>
        <v>4199.1400000000003</v>
      </c>
      <c r="V145" s="116">
        <f>VLOOKUP($A145+ROUND((COLUMN()-2)/24,5),АТС!$A$41:$F$784,6)+'Иные услуги '!$C$5+'РСТ РСО-А'!$J$6+'РСТ РСО-А'!$F$9</f>
        <v>4168.83</v>
      </c>
      <c r="W145" s="116">
        <f>VLOOKUP($A145+ROUND((COLUMN()-2)/24,5),АТС!$A$41:$F$784,6)+'Иные услуги '!$C$5+'РСТ РСО-А'!$J$6+'РСТ РСО-А'!$F$9</f>
        <v>4168.74</v>
      </c>
      <c r="X145" s="116">
        <f>VLOOKUP($A145+ROUND((COLUMN()-2)/24,5),АТС!$A$41:$F$784,6)+'Иные услуги '!$C$5+'РСТ РСО-А'!$J$6+'РСТ РСО-А'!$F$9</f>
        <v>4343.93</v>
      </c>
      <c r="Y145" s="116">
        <f>VLOOKUP($A145+ROUND((COLUMN()-2)/24,5),АТС!$A$41:$F$784,6)+'Иные услуги '!$C$5+'РСТ РСО-А'!$J$6+'РСТ РСО-А'!$F$9</f>
        <v>4252.05</v>
      </c>
    </row>
    <row r="146" spans="1:27" x14ac:dyDescent="0.2">
      <c r="A146" s="65">
        <f t="shared" si="4"/>
        <v>43848</v>
      </c>
      <c r="B146" s="116">
        <f>VLOOKUP($A146+ROUND((COLUMN()-2)/24,5),АТС!$A$41:$F$784,6)+'Иные услуги '!$C$5+'РСТ РСО-А'!$J$6+'РСТ РСО-А'!$F$9</f>
        <v>4169.67</v>
      </c>
      <c r="C146" s="116">
        <f>VLOOKUP($A146+ROUND((COLUMN()-2)/24,5),АТС!$A$41:$F$784,6)+'Иные услуги '!$C$5+'РСТ РСО-А'!$J$6+'РСТ РСО-А'!$F$9</f>
        <v>4169.92</v>
      </c>
      <c r="D146" s="116">
        <f>VLOOKUP($A146+ROUND((COLUMN()-2)/24,5),АТС!$A$41:$F$784,6)+'Иные услуги '!$C$5+'РСТ РСО-А'!$J$6+'РСТ РСО-А'!$F$9</f>
        <v>4169.93</v>
      </c>
      <c r="E146" s="116">
        <f>VLOOKUP($A146+ROUND((COLUMN()-2)/24,5),АТС!$A$41:$F$784,6)+'Иные услуги '!$C$5+'РСТ РСО-А'!$J$6+'РСТ РСО-А'!$F$9</f>
        <v>4169.95</v>
      </c>
      <c r="F146" s="116">
        <f>VLOOKUP($A146+ROUND((COLUMN()-2)/24,5),АТС!$A$41:$F$784,6)+'Иные услуги '!$C$5+'РСТ РСО-А'!$J$6+'РСТ РСО-А'!$F$9</f>
        <v>4169.97</v>
      </c>
      <c r="G146" s="116">
        <f>VLOOKUP($A146+ROUND((COLUMN()-2)/24,5),АТС!$A$41:$F$784,6)+'Иные услуги '!$C$5+'РСТ РСО-А'!$J$6+'РСТ РСО-А'!$F$9</f>
        <v>4169.93</v>
      </c>
      <c r="H146" s="116">
        <f>VLOOKUP($A146+ROUND((COLUMN()-2)/24,5),АТС!$A$41:$F$784,6)+'Иные услуги '!$C$5+'РСТ РСО-А'!$J$6+'РСТ РСО-А'!$F$9</f>
        <v>4169.4000000000005</v>
      </c>
      <c r="I146" s="116">
        <f>VLOOKUP($A146+ROUND((COLUMN()-2)/24,5),АТС!$A$41:$F$784,6)+'Иные услуги '!$C$5+'РСТ РСО-А'!$J$6+'РСТ РСО-А'!$F$9</f>
        <v>4168.96</v>
      </c>
      <c r="J146" s="116">
        <f>VLOOKUP($A146+ROUND((COLUMN()-2)/24,5),АТС!$A$41:$F$784,6)+'Иные услуги '!$C$5+'РСТ РСО-А'!$J$6+'РСТ РСО-А'!$F$9</f>
        <v>4169.28</v>
      </c>
      <c r="K146" s="116">
        <f>VLOOKUP($A146+ROUND((COLUMN()-2)/24,5),АТС!$A$41:$F$784,6)+'Иные услуги '!$C$5+'РСТ РСО-А'!$J$6+'РСТ РСО-А'!$F$9</f>
        <v>4169.3900000000003</v>
      </c>
      <c r="L146" s="116">
        <f>VLOOKUP($A146+ROUND((COLUMN()-2)/24,5),АТС!$A$41:$F$784,6)+'Иные услуги '!$C$5+'РСТ РСО-А'!$J$6+'РСТ РСО-А'!$F$9</f>
        <v>4171.67</v>
      </c>
      <c r="M146" s="116">
        <f>VLOOKUP($A146+ROUND((COLUMN()-2)/24,5),АТС!$A$41:$F$784,6)+'Иные услуги '!$C$5+'РСТ РСО-А'!$J$6+'РСТ РСО-А'!$F$9</f>
        <v>4171.8100000000004</v>
      </c>
      <c r="N146" s="116">
        <f>VLOOKUP($A146+ROUND((COLUMN()-2)/24,5),АТС!$A$41:$F$784,6)+'Иные услуги '!$C$5+'РСТ РСО-А'!$J$6+'РСТ РСО-А'!$F$9</f>
        <v>4172.25</v>
      </c>
      <c r="O146" s="116">
        <f>VLOOKUP($A146+ROUND((COLUMN()-2)/24,5),АТС!$A$41:$F$784,6)+'Иные услуги '!$C$5+'РСТ РСО-А'!$J$6+'РСТ РСО-А'!$F$9</f>
        <v>4172.34</v>
      </c>
      <c r="P146" s="116">
        <f>VLOOKUP($A146+ROUND((COLUMN()-2)/24,5),АТС!$A$41:$F$784,6)+'Иные услуги '!$C$5+'РСТ РСО-А'!$J$6+'РСТ РСО-А'!$F$9</f>
        <v>4172.6900000000005</v>
      </c>
      <c r="Q146" s="116">
        <f>VLOOKUP($A146+ROUND((COLUMN()-2)/24,5),АТС!$A$41:$F$784,6)+'Иные услуги '!$C$5+'РСТ РСО-А'!$J$6+'РСТ РСО-А'!$F$9</f>
        <v>4172.78</v>
      </c>
      <c r="R146" s="116">
        <f>VLOOKUP($A146+ROUND((COLUMN()-2)/24,5),АТС!$A$41:$F$784,6)+'Иные услуги '!$C$5+'РСТ РСО-А'!$J$6+'РСТ РСО-А'!$F$9</f>
        <v>4184.76</v>
      </c>
      <c r="S146" s="116">
        <f>VLOOKUP($A146+ROUND((COLUMN()-2)/24,5),АТС!$A$41:$F$784,6)+'Иные услуги '!$C$5+'РСТ РСО-А'!$J$6+'РСТ РСО-А'!$F$9</f>
        <v>4294.97</v>
      </c>
      <c r="T146" s="116">
        <f>VLOOKUP($A146+ROUND((COLUMN()-2)/24,5),АТС!$A$41:$F$784,6)+'Иные услуги '!$C$5+'РСТ РСО-А'!$J$6+'РСТ РСО-А'!$F$9</f>
        <v>4205.75</v>
      </c>
      <c r="U146" s="116">
        <f>VLOOKUP($A146+ROUND((COLUMN()-2)/24,5),АТС!$A$41:$F$784,6)+'Иные услуги '!$C$5+'РСТ РСО-А'!$J$6+'РСТ РСО-А'!$F$9</f>
        <v>4202.1100000000006</v>
      </c>
      <c r="V146" s="116">
        <f>VLOOKUP($A146+ROUND((COLUMN()-2)/24,5),АТС!$A$41:$F$784,6)+'Иные услуги '!$C$5+'РСТ РСО-А'!$J$6+'РСТ РСО-А'!$F$9</f>
        <v>4168.43</v>
      </c>
      <c r="W146" s="116">
        <f>VLOOKUP($A146+ROUND((COLUMN()-2)/24,5),АТС!$A$41:$F$784,6)+'Иные услуги '!$C$5+'РСТ РСО-А'!$J$6+'РСТ РСО-А'!$F$9</f>
        <v>4168.18</v>
      </c>
      <c r="X146" s="116">
        <f>VLOOKUP($A146+ROUND((COLUMN()-2)/24,5),АТС!$A$41:$F$784,6)+'Иные услуги '!$C$5+'РСТ РСО-А'!$J$6+'РСТ РСО-А'!$F$9</f>
        <v>4348.1400000000003</v>
      </c>
      <c r="Y146" s="116">
        <f>VLOOKUP($A146+ROUND((COLUMN()-2)/24,5),АТС!$A$41:$F$784,6)+'Иные услуги '!$C$5+'РСТ РСО-А'!$J$6+'РСТ РСО-А'!$F$9</f>
        <v>4261.74</v>
      </c>
    </row>
    <row r="147" spans="1:27" x14ac:dyDescent="0.2">
      <c r="A147" s="65">
        <f t="shared" si="4"/>
        <v>43849</v>
      </c>
      <c r="B147" s="116">
        <f>VLOOKUP($A147+ROUND((COLUMN()-2)/24,5),АТС!$A$41:$F$784,6)+'Иные услуги '!$C$5+'РСТ РСО-А'!$J$6+'РСТ РСО-А'!$F$9</f>
        <v>4169.71</v>
      </c>
      <c r="C147" s="116">
        <f>VLOOKUP($A147+ROUND((COLUMN()-2)/24,5),АТС!$A$41:$F$784,6)+'Иные услуги '!$C$5+'РСТ РСО-А'!$J$6+'РСТ РСО-А'!$F$9</f>
        <v>4169.9400000000005</v>
      </c>
      <c r="D147" s="116">
        <f>VLOOKUP($A147+ROUND((COLUMN()-2)/24,5),АТС!$A$41:$F$784,6)+'Иные услуги '!$C$5+'РСТ РСО-А'!$J$6+'РСТ РСО-А'!$F$9</f>
        <v>4169.97</v>
      </c>
      <c r="E147" s="116">
        <f>VLOOKUP($A147+ROUND((COLUMN()-2)/24,5),АТС!$A$41:$F$784,6)+'Иные услуги '!$C$5+'РСТ РСО-А'!$J$6+'РСТ РСО-А'!$F$9</f>
        <v>4170.01</v>
      </c>
      <c r="F147" s="116">
        <f>VLOOKUP($A147+ROUND((COLUMN()-2)/24,5),АТС!$A$41:$F$784,6)+'Иные услуги '!$C$5+'РСТ РСО-А'!$J$6+'РСТ РСО-А'!$F$9</f>
        <v>4170.01</v>
      </c>
      <c r="G147" s="116">
        <f>VLOOKUP($A147+ROUND((COLUMN()-2)/24,5),АТС!$A$41:$F$784,6)+'Иные услуги '!$C$5+'РСТ РСО-А'!$J$6+'РСТ РСО-А'!$F$9</f>
        <v>4169.96</v>
      </c>
      <c r="H147" s="116">
        <f>VLOOKUP($A147+ROUND((COLUMN()-2)/24,5),АТС!$A$41:$F$784,6)+'Иные услуги '!$C$5+'РСТ РСО-А'!$J$6+'РСТ РСО-А'!$F$9</f>
        <v>4169.51</v>
      </c>
      <c r="I147" s="116">
        <f>VLOOKUP($A147+ROUND((COLUMN()-2)/24,5),АТС!$A$41:$F$784,6)+'Иные услуги '!$C$5+'РСТ РСО-А'!$J$6+'РСТ РСО-А'!$F$9</f>
        <v>4219.1000000000004</v>
      </c>
      <c r="J147" s="116">
        <f>VLOOKUP($A147+ROUND((COLUMN()-2)/24,5),АТС!$A$41:$F$784,6)+'Иные услуги '!$C$5+'РСТ РСО-А'!$J$6+'РСТ РСО-А'!$F$9</f>
        <v>4169.47</v>
      </c>
      <c r="K147" s="116">
        <f>VLOOKUP($A147+ROUND((COLUMN()-2)/24,5),АТС!$A$41:$F$784,6)+'Иные услуги '!$C$5+'РСТ РСО-А'!$J$6+'РСТ РСО-А'!$F$9</f>
        <v>4169.1900000000005</v>
      </c>
      <c r="L147" s="116">
        <f>VLOOKUP($A147+ROUND((COLUMN()-2)/24,5),АТС!$A$41:$F$784,6)+'Иные услуги '!$C$5+'РСТ РСО-А'!$J$6+'РСТ РСО-А'!$F$9</f>
        <v>4169.24</v>
      </c>
      <c r="M147" s="116">
        <f>VLOOKUP($A147+ROUND((COLUMN()-2)/24,5),АТС!$A$41:$F$784,6)+'Иные услуги '!$C$5+'РСТ РСО-А'!$J$6+'РСТ РСО-А'!$F$9</f>
        <v>4169.3</v>
      </c>
      <c r="N147" s="116">
        <f>VLOOKUP($A147+ROUND((COLUMN()-2)/24,5),АТС!$A$41:$F$784,6)+'Иные услуги '!$C$5+'РСТ РСО-А'!$J$6+'РСТ РСО-А'!$F$9</f>
        <v>4169.26</v>
      </c>
      <c r="O147" s="116">
        <f>VLOOKUP($A147+ROUND((COLUMN()-2)/24,5),АТС!$A$41:$F$784,6)+'Иные услуги '!$C$5+'РСТ РСО-А'!$J$6+'РСТ РСО-А'!$F$9</f>
        <v>4169.3</v>
      </c>
      <c r="P147" s="116">
        <f>VLOOKUP($A147+ROUND((COLUMN()-2)/24,5),АТС!$A$41:$F$784,6)+'Иные услуги '!$C$5+'РСТ РСО-А'!$J$6+'РСТ РСО-А'!$F$9</f>
        <v>4169.3</v>
      </c>
      <c r="Q147" s="116">
        <f>VLOOKUP($A147+ROUND((COLUMN()-2)/24,5),АТС!$A$41:$F$784,6)+'Иные услуги '!$C$5+'РСТ РСО-А'!$J$6+'РСТ РСО-А'!$F$9</f>
        <v>4169.38</v>
      </c>
      <c r="R147" s="116">
        <f>VLOOKUP($A147+ROUND((COLUMN()-2)/24,5),АТС!$A$41:$F$784,6)+'Иные услуги '!$C$5+'РСТ РСО-А'!$J$6+'РСТ РСО-А'!$F$9</f>
        <v>4183.92</v>
      </c>
      <c r="S147" s="116">
        <f>VLOOKUP($A147+ROUND((COLUMN()-2)/24,5),АТС!$A$41:$F$784,6)+'Иные услуги '!$C$5+'РСТ РСО-А'!$J$6+'РСТ РСО-А'!$F$9</f>
        <v>4276.76</v>
      </c>
      <c r="T147" s="116">
        <f>VLOOKUP($A147+ROUND((COLUMN()-2)/24,5),АТС!$A$41:$F$784,6)+'Иные услуги '!$C$5+'РСТ РСО-А'!$J$6+'РСТ РСО-А'!$F$9</f>
        <v>4168</v>
      </c>
      <c r="U147" s="116">
        <f>VLOOKUP($A147+ROUND((COLUMN()-2)/24,5),АТС!$A$41:$F$784,6)+'Иные услуги '!$C$5+'РСТ РСО-А'!$J$6+'РСТ РСО-А'!$F$9</f>
        <v>4168.18</v>
      </c>
      <c r="V147" s="116">
        <f>VLOOKUP($A147+ROUND((COLUMN()-2)/24,5),АТС!$A$41:$F$784,6)+'Иные услуги '!$C$5+'РСТ РСО-А'!$J$6+'РСТ РСО-А'!$F$9</f>
        <v>4168.3600000000006</v>
      </c>
      <c r="W147" s="116">
        <f>VLOOKUP($A147+ROUND((COLUMN()-2)/24,5),АТС!$A$41:$F$784,6)+'Иные услуги '!$C$5+'РСТ РСО-А'!$J$6+'РСТ РСО-А'!$F$9</f>
        <v>4168.3600000000006</v>
      </c>
      <c r="X147" s="116">
        <f>VLOOKUP($A147+ROUND((COLUMN()-2)/24,5),АТС!$A$41:$F$784,6)+'Иные услуги '!$C$5+'РСТ РСО-А'!$J$6+'РСТ РСО-А'!$F$9</f>
        <v>4342.2699999999995</v>
      </c>
      <c r="Y147" s="116">
        <f>VLOOKUP($A147+ROUND((COLUMN()-2)/24,5),АТС!$A$41:$F$784,6)+'Иные услуги '!$C$5+'РСТ РСО-А'!$J$6+'РСТ РСО-А'!$F$9</f>
        <v>4250.71</v>
      </c>
    </row>
    <row r="148" spans="1:27" x14ac:dyDescent="0.2">
      <c r="A148" s="65">
        <f t="shared" si="4"/>
        <v>43850</v>
      </c>
      <c r="B148" s="116">
        <f>VLOOKUP($A148+ROUND((COLUMN()-2)/24,5),АТС!$A$41:$F$784,6)+'Иные услуги '!$C$5+'РСТ РСО-А'!$J$6+'РСТ РСО-А'!$F$9</f>
        <v>4169.7300000000005</v>
      </c>
      <c r="C148" s="116">
        <f>VLOOKUP($A148+ROUND((COLUMN()-2)/24,5),АТС!$A$41:$F$784,6)+'Иные услуги '!$C$5+'РСТ РСО-А'!$J$6+'РСТ РСО-А'!$F$9</f>
        <v>4170</v>
      </c>
      <c r="D148" s="116">
        <f>VLOOKUP($A148+ROUND((COLUMN()-2)/24,5),АТС!$A$41:$F$784,6)+'Иные услуги '!$C$5+'РСТ РСО-А'!$J$6+'РСТ РСО-А'!$F$9</f>
        <v>4170.01</v>
      </c>
      <c r="E148" s="116">
        <f>VLOOKUP($A148+ROUND((COLUMN()-2)/24,5),АТС!$A$41:$F$784,6)+'Иные услуги '!$C$5+'РСТ РСО-А'!$J$6+'РСТ РСО-А'!$F$9</f>
        <v>4170.01</v>
      </c>
      <c r="F148" s="116">
        <f>VLOOKUP($A148+ROUND((COLUMN()-2)/24,5),АТС!$A$41:$F$784,6)+'Иные услуги '!$C$5+'РСТ РСО-А'!$J$6+'РСТ РСО-А'!$F$9</f>
        <v>4170.01</v>
      </c>
      <c r="G148" s="116">
        <f>VLOOKUP($A148+ROUND((COLUMN()-2)/24,5),АТС!$A$41:$F$784,6)+'Иные услуги '!$C$5+'РСТ РСО-А'!$J$6+'РСТ РСО-А'!$F$9</f>
        <v>4169.9400000000005</v>
      </c>
      <c r="H148" s="116">
        <f>VLOOKUP($A148+ROUND((COLUMN()-2)/24,5),АТС!$A$41:$F$784,6)+'Иные услуги '!$C$5+'РСТ РСО-А'!$J$6+'РСТ РСО-А'!$F$9</f>
        <v>4169.2</v>
      </c>
      <c r="I148" s="116">
        <f>VLOOKUP($A148+ROUND((COLUMN()-2)/24,5),АТС!$A$41:$F$784,6)+'Иные услуги '!$C$5+'РСТ РСО-А'!$J$6+'РСТ РСО-А'!$F$9</f>
        <v>4262.16</v>
      </c>
      <c r="J148" s="116">
        <f>VLOOKUP($A148+ROUND((COLUMN()-2)/24,5),АТС!$A$41:$F$784,6)+'Иные услуги '!$C$5+'РСТ РСО-А'!$J$6+'РСТ РСО-А'!$F$9</f>
        <v>4169.79</v>
      </c>
      <c r="K148" s="116">
        <f>VLOOKUP($A148+ROUND((COLUMN()-2)/24,5),АТС!$A$41:$F$784,6)+'Иные услуги '!$C$5+'РСТ РСО-А'!$J$6+'РСТ РСО-А'!$F$9</f>
        <v>4183.1400000000003</v>
      </c>
      <c r="L148" s="116">
        <f>VLOOKUP($A148+ROUND((COLUMN()-2)/24,5),АТС!$A$41:$F$784,6)+'Иные услуги '!$C$5+'РСТ РСО-А'!$J$6+'РСТ РСО-А'!$F$9</f>
        <v>4220.0600000000004</v>
      </c>
      <c r="M148" s="116">
        <f>VLOOKUP($A148+ROUND((COLUMN()-2)/24,5),АТС!$A$41:$F$784,6)+'Иные услуги '!$C$5+'РСТ РСО-А'!$J$6+'РСТ РСО-А'!$F$9</f>
        <v>4246.54</v>
      </c>
      <c r="N148" s="116">
        <f>VLOOKUP($A148+ROUND((COLUMN()-2)/24,5),АТС!$A$41:$F$784,6)+'Иные услуги '!$C$5+'РСТ РСО-А'!$J$6+'РСТ РСО-А'!$F$9</f>
        <v>4221.43</v>
      </c>
      <c r="O148" s="116">
        <f>VLOOKUP($A148+ROUND((COLUMN()-2)/24,5),АТС!$A$41:$F$784,6)+'Иные услуги '!$C$5+'РСТ РСО-А'!$J$6+'РСТ РСО-А'!$F$9</f>
        <v>4221.7</v>
      </c>
      <c r="P148" s="116">
        <f>VLOOKUP($A148+ROUND((COLUMN()-2)/24,5),АТС!$A$41:$F$784,6)+'Иные услуги '!$C$5+'РСТ РСО-А'!$J$6+'РСТ РСО-А'!$F$9</f>
        <v>4220.93</v>
      </c>
      <c r="Q148" s="116">
        <f>VLOOKUP($A148+ROUND((COLUMN()-2)/24,5),АТС!$A$41:$F$784,6)+'Иные услуги '!$C$5+'РСТ РСО-А'!$J$6+'РСТ РСО-А'!$F$9</f>
        <v>4223.82</v>
      </c>
      <c r="R148" s="116">
        <f>VLOOKUP($A148+ROUND((COLUMN()-2)/24,5),АТС!$A$41:$F$784,6)+'Иные услуги '!$C$5+'РСТ РСО-А'!$J$6+'РСТ РСО-А'!$F$9</f>
        <v>4243.1900000000005</v>
      </c>
      <c r="S148" s="116">
        <f>VLOOKUP($A148+ROUND((COLUMN()-2)/24,5),АТС!$A$41:$F$784,6)+'Иные услуги '!$C$5+'РСТ РСО-А'!$J$6+'РСТ РСО-А'!$F$9</f>
        <v>4307.3999999999996</v>
      </c>
      <c r="T148" s="116">
        <f>VLOOKUP($A148+ROUND((COLUMN()-2)/24,5),АТС!$A$41:$F$784,6)+'Иные услуги '!$C$5+'РСТ РСО-А'!$J$6+'РСТ РСО-А'!$F$9</f>
        <v>4238.78</v>
      </c>
      <c r="U148" s="116">
        <f>VLOOKUP($A148+ROUND((COLUMN()-2)/24,5),АТС!$A$41:$F$784,6)+'Иные услуги '!$C$5+'РСТ РСО-А'!$J$6+'РСТ РСО-А'!$F$9</f>
        <v>4200.0200000000004</v>
      </c>
      <c r="V148" s="116">
        <f>VLOOKUP($A148+ROUND((COLUMN()-2)/24,5),АТС!$A$41:$F$784,6)+'Иные услуги '!$C$5+'РСТ РСО-А'!$J$6+'РСТ РСО-А'!$F$9</f>
        <v>4168.8</v>
      </c>
      <c r="W148" s="116">
        <f>VLOOKUP($A148+ROUND((COLUMN()-2)/24,5),АТС!$A$41:$F$784,6)+'Иные услуги '!$C$5+'РСТ РСО-А'!$J$6+'РСТ РСО-А'!$F$9</f>
        <v>4168.7300000000005</v>
      </c>
      <c r="X148" s="116">
        <f>VLOOKUP($A148+ROUND((COLUMN()-2)/24,5),АТС!$A$41:$F$784,6)+'Иные услуги '!$C$5+'РСТ РСО-А'!$J$6+'РСТ РСО-А'!$F$9</f>
        <v>4327.71</v>
      </c>
      <c r="Y148" s="116">
        <f>VLOOKUP($A148+ROUND((COLUMN()-2)/24,5),АТС!$A$41:$F$784,6)+'Иные услуги '!$C$5+'РСТ РСО-А'!$J$6+'РСТ РСО-А'!$F$9</f>
        <v>4249.43</v>
      </c>
    </row>
    <row r="149" spans="1:27" x14ac:dyDescent="0.2">
      <c r="A149" s="65">
        <f t="shared" si="4"/>
        <v>43851</v>
      </c>
      <c r="B149" s="116">
        <f>VLOOKUP($A149+ROUND((COLUMN()-2)/24,5),АТС!$A$41:$F$784,6)+'Иные услуги '!$C$5+'РСТ РСО-А'!$J$6+'РСТ РСО-А'!$F$9</f>
        <v>4169.79</v>
      </c>
      <c r="C149" s="116">
        <f>VLOOKUP($A149+ROUND((COLUMN()-2)/24,5),АТС!$A$41:$F$784,6)+'Иные услуги '!$C$5+'РСТ РСО-А'!$J$6+'РСТ РСО-А'!$F$9</f>
        <v>4170.12</v>
      </c>
      <c r="D149" s="116">
        <f>VLOOKUP($A149+ROUND((COLUMN()-2)/24,5),АТС!$A$41:$F$784,6)+'Иные услуги '!$C$5+'РСТ РСО-А'!$J$6+'РСТ РСО-А'!$F$9</f>
        <v>4170.1900000000005</v>
      </c>
      <c r="E149" s="116">
        <f>VLOOKUP($A149+ROUND((COLUMN()-2)/24,5),АТС!$A$41:$F$784,6)+'Иные услуги '!$C$5+'РСТ РСО-А'!$J$6+'РСТ РСО-А'!$F$9</f>
        <v>4170.1400000000003</v>
      </c>
      <c r="F149" s="116">
        <f>VLOOKUP($A149+ROUND((COLUMN()-2)/24,5),АТС!$A$41:$F$784,6)+'Иные услуги '!$C$5+'РСТ РСО-А'!$J$6+'РСТ РСО-А'!$F$9</f>
        <v>4170.1400000000003</v>
      </c>
      <c r="G149" s="116">
        <f>VLOOKUP($A149+ROUND((COLUMN()-2)/24,5),АТС!$A$41:$F$784,6)+'Иные услуги '!$C$5+'РСТ РСО-А'!$J$6+'РСТ РСО-А'!$F$9</f>
        <v>4169.99</v>
      </c>
      <c r="H149" s="116">
        <f>VLOOKUP($A149+ROUND((COLUMN()-2)/24,5),АТС!$A$41:$F$784,6)+'Иные услуги '!$C$5+'РСТ РСО-А'!$J$6+'РСТ РСО-А'!$F$9</f>
        <v>4169.34</v>
      </c>
      <c r="I149" s="116">
        <f>VLOOKUP($A149+ROUND((COLUMN()-2)/24,5),АТС!$A$41:$F$784,6)+'Иные услуги '!$C$5+'РСТ РСО-А'!$J$6+'РСТ РСО-А'!$F$9</f>
        <v>4261.0199999999995</v>
      </c>
      <c r="J149" s="116">
        <f>VLOOKUP($A149+ROUND((COLUMN()-2)/24,5),АТС!$A$41:$F$784,6)+'Иные услуги '!$C$5+'РСТ РСО-А'!$J$6+'РСТ РСО-А'!$F$9</f>
        <v>4169.66</v>
      </c>
      <c r="K149" s="116">
        <f>VLOOKUP($A149+ROUND((COLUMN()-2)/24,5),АТС!$A$41:$F$784,6)+'Иные услуги '!$C$5+'РСТ РСО-А'!$J$6+'РСТ РСО-А'!$F$9</f>
        <v>4182.63</v>
      </c>
      <c r="L149" s="116">
        <f>VLOOKUP($A149+ROUND((COLUMN()-2)/24,5),АТС!$A$41:$F$784,6)+'Иные услуги '!$C$5+'РСТ РСО-А'!$J$6+'РСТ РСО-А'!$F$9</f>
        <v>4222</v>
      </c>
      <c r="M149" s="116">
        <f>VLOOKUP($A149+ROUND((COLUMN()-2)/24,5),АТС!$A$41:$F$784,6)+'Иные услуги '!$C$5+'РСТ РСО-А'!$J$6+'РСТ РСО-А'!$F$9</f>
        <v>4250.2</v>
      </c>
      <c r="N149" s="116">
        <f>VLOOKUP($A149+ROUND((COLUMN()-2)/24,5),АТС!$A$41:$F$784,6)+'Иные услуги '!$C$5+'РСТ РСО-А'!$J$6+'РСТ РСО-А'!$F$9</f>
        <v>4224.2300000000005</v>
      </c>
      <c r="O149" s="116">
        <f>VLOOKUP($A149+ROUND((COLUMN()-2)/24,5),АТС!$A$41:$F$784,6)+'Иные услуги '!$C$5+'РСТ РСО-А'!$J$6+'РСТ РСО-А'!$F$9</f>
        <v>4224.4400000000005</v>
      </c>
      <c r="P149" s="116">
        <f>VLOOKUP($A149+ROUND((COLUMN()-2)/24,5),АТС!$A$41:$F$784,6)+'Иные услуги '!$C$5+'РСТ РСО-А'!$J$6+'РСТ РСО-А'!$F$9</f>
        <v>4223.8100000000004</v>
      </c>
      <c r="Q149" s="116">
        <f>VLOOKUP($A149+ROUND((COLUMN()-2)/24,5),АТС!$A$41:$F$784,6)+'Иные услуги '!$C$5+'РСТ РСО-А'!$J$6+'РСТ РСО-А'!$F$9</f>
        <v>4222.1100000000006</v>
      </c>
      <c r="R149" s="116">
        <f>VLOOKUP($A149+ROUND((COLUMN()-2)/24,5),АТС!$A$41:$F$784,6)+'Иные услуги '!$C$5+'РСТ РСО-А'!$J$6+'РСТ РСО-А'!$F$9</f>
        <v>4242.55</v>
      </c>
      <c r="S149" s="116">
        <f>VLOOKUP($A149+ROUND((COLUMN()-2)/24,5),АТС!$A$41:$F$784,6)+'Иные услуги '!$C$5+'РСТ РСО-А'!$J$6+'РСТ РСО-А'!$F$9</f>
        <v>4307.5600000000004</v>
      </c>
      <c r="T149" s="116">
        <f>VLOOKUP($A149+ROUND((COLUMN()-2)/24,5),АТС!$A$41:$F$784,6)+'Иные услуги '!$C$5+'РСТ РСО-А'!$J$6+'РСТ РСО-А'!$F$9</f>
        <v>4240.3900000000003</v>
      </c>
      <c r="U149" s="116">
        <f>VLOOKUP($A149+ROUND((COLUMN()-2)/24,5),АТС!$A$41:$F$784,6)+'Иные услуги '!$C$5+'РСТ РСО-А'!$J$6+'РСТ РСО-А'!$F$9</f>
        <v>4198.07</v>
      </c>
      <c r="V149" s="116">
        <f>VLOOKUP($A149+ROUND((COLUMN()-2)/24,5),АТС!$A$41:$F$784,6)+'Иные услуги '!$C$5+'РСТ РСО-А'!$J$6+'РСТ РСО-А'!$F$9</f>
        <v>4168.75</v>
      </c>
      <c r="W149" s="116">
        <f>VLOOKUP($A149+ROUND((COLUMN()-2)/24,5),АТС!$A$41:$F$784,6)+'Иные услуги '!$C$5+'РСТ РСО-А'!$J$6+'РСТ РСО-А'!$F$9</f>
        <v>4168.6900000000005</v>
      </c>
      <c r="X149" s="116">
        <f>VLOOKUP($A149+ROUND((COLUMN()-2)/24,5),АТС!$A$41:$F$784,6)+'Иные услуги '!$C$5+'РСТ РСО-А'!$J$6+'РСТ РСО-А'!$F$9</f>
        <v>4327.22</v>
      </c>
      <c r="Y149" s="116">
        <f>VLOOKUP($A149+ROUND((COLUMN()-2)/24,5),АТС!$A$41:$F$784,6)+'Иные услуги '!$C$5+'РСТ РСО-А'!$J$6+'РСТ РСО-А'!$F$9</f>
        <v>4248.9800000000005</v>
      </c>
    </row>
    <row r="150" spans="1:27" x14ac:dyDescent="0.2">
      <c r="A150" s="65">
        <f t="shared" si="4"/>
        <v>43852</v>
      </c>
      <c r="B150" s="116">
        <f>VLOOKUP($A150+ROUND((COLUMN()-2)/24,5),АТС!$A$41:$F$784,6)+'Иные услуги '!$C$5+'РСТ РСО-А'!$J$6+'РСТ РСО-А'!$F$9</f>
        <v>4169.78</v>
      </c>
      <c r="C150" s="116">
        <f>VLOOKUP($A150+ROUND((COLUMN()-2)/24,5),АТС!$A$41:$F$784,6)+'Иные услуги '!$C$5+'РСТ РСО-А'!$J$6+'РСТ РСО-А'!$F$9</f>
        <v>4169.9800000000005</v>
      </c>
      <c r="D150" s="116">
        <f>VLOOKUP($A150+ROUND((COLUMN()-2)/24,5),АТС!$A$41:$F$784,6)+'Иные услуги '!$C$5+'РСТ РСО-А'!$J$6+'РСТ РСО-А'!$F$9</f>
        <v>4170.03</v>
      </c>
      <c r="E150" s="116">
        <f>VLOOKUP($A150+ROUND((COLUMN()-2)/24,5),АТС!$A$41:$F$784,6)+'Иные услуги '!$C$5+'РСТ РСО-А'!$J$6+'РСТ РСО-А'!$F$9</f>
        <v>4170.0600000000004</v>
      </c>
      <c r="F150" s="116">
        <f>VLOOKUP($A150+ROUND((COLUMN()-2)/24,5),АТС!$A$41:$F$784,6)+'Иные услуги '!$C$5+'РСТ РСО-А'!$J$6+'РСТ РСО-А'!$F$9</f>
        <v>4170.05</v>
      </c>
      <c r="G150" s="116">
        <f>VLOOKUP($A150+ROUND((COLUMN()-2)/24,5),АТС!$A$41:$F$784,6)+'Иные услуги '!$C$5+'РСТ РСО-А'!$J$6+'РСТ РСО-А'!$F$9</f>
        <v>4169.9800000000005</v>
      </c>
      <c r="H150" s="116">
        <f>VLOOKUP($A150+ROUND((COLUMN()-2)/24,5),АТС!$A$41:$F$784,6)+'Иные услуги '!$C$5+'РСТ РСО-А'!$J$6+'РСТ РСО-А'!$F$9</f>
        <v>4169.29</v>
      </c>
      <c r="I150" s="116">
        <f>VLOOKUP($A150+ROUND((COLUMN()-2)/24,5),АТС!$A$41:$F$784,6)+'Иные услуги '!$C$5+'РСТ РСО-А'!$J$6+'РСТ РСО-А'!$F$9</f>
        <v>4282.3900000000003</v>
      </c>
      <c r="J150" s="116">
        <f>VLOOKUP($A150+ROUND((COLUMN()-2)/24,5),АТС!$A$41:$F$784,6)+'Иные услуги '!$C$5+'РСТ РСО-А'!$J$6+'РСТ РСО-А'!$F$9</f>
        <v>4169.9000000000005</v>
      </c>
      <c r="K150" s="116">
        <f>VLOOKUP($A150+ROUND((COLUMN()-2)/24,5),АТС!$A$41:$F$784,6)+'Иные услуги '!$C$5+'РСТ РСО-А'!$J$6+'РСТ РСО-А'!$F$9</f>
        <v>4225.22</v>
      </c>
      <c r="L150" s="116">
        <f>VLOOKUP($A150+ROUND((COLUMN()-2)/24,5),АТС!$A$41:$F$784,6)+'Иные услуги '!$C$5+'РСТ РСО-А'!$J$6+'РСТ РСО-А'!$F$9</f>
        <v>4264.57</v>
      </c>
      <c r="M150" s="116">
        <f>VLOOKUP($A150+ROUND((COLUMN()-2)/24,5),АТС!$A$41:$F$784,6)+'Иные услуги '!$C$5+'РСТ РСО-А'!$J$6+'РСТ РСО-А'!$F$9</f>
        <v>4250.76</v>
      </c>
      <c r="N150" s="116">
        <f>VLOOKUP($A150+ROUND((COLUMN()-2)/24,5),АТС!$A$41:$F$784,6)+'Иные услуги '!$C$5+'РСТ РСО-А'!$J$6+'РСТ РСО-А'!$F$9</f>
        <v>4225.2700000000004</v>
      </c>
      <c r="O150" s="116">
        <f>VLOOKUP($A150+ROUND((COLUMN()-2)/24,5),АТС!$A$41:$F$784,6)+'Иные услуги '!$C$5+'РСТ РСО-А'!$J$6+'РСТ РСО-А'!$F$9</f>
        <v>4224.75</v>
      </c>
      <c r="P150" s="116">
        <f>VLOOKUP($A150+ROUND((COLUMN()-2)/24,5),АТС!$A$41:$F$784,6)+'Иные услуги '!$C$5+'РСТ РСО-А'!$J$6+'РСТ РСО-А'!$F$9</f>
        <v>4222.1000000000004</v>
      </c>
      <c r="Q150" s="116">
        <f>VLOOKUP($A150+ROUND((COLUMN()-2)/24,5),АТС!$A$41:$F$784,6)+'Иные услуги '!$C$5+'РСТ РСО-А'!$J$6+'РСТ РСО-А'!$F$9</f>
        <v>4224.59</v>
      </c>
      <c r="R150" s="116">
        <f>VLOOKUP($A150+ROUND((COLUMN()-2)/24,5),АТС!$A$41:$F$784,6)+'Иные услуги '!$C$5+'РСТ РСО-А'!$J$6+'РСТ РСО-А'!$F$9</f>
        <v>4246.1000000000004</v>
      </c>
      <c r="S150" s="116">
        <f>VLOOKUP($A150+ROUND((COLUMN()-2)/24,5),АТС!$A$41:$F$784,6)+'Иные услуги '!$C$5+'РСТ РСО-А'!$J$6+'РСТ РСО-А'!$F$9</f>
        <v>4307.92</v>
      </c>
      <c r="T150" s="116">
        <f>VLOOKUP($A150+ROUND((COLUMN()-2)/24,5),АТС!$A$41:$F$784,6)+'Иные услуги '!$C$5+'РСТ РСО-А'!$J$6+'РСТ РСО-А'!$F$9</f>
        <v>4237.7</v>
      </c>
      <c r="U150" s="116">
        <f>VLOOKUP($A150+ROUND((COLUMN()-2)/24,5),АТС!$A$41:$F$784,6)+'Иные услуги '!$C$5+'РСТ РСО-А'!$J$6+'РСТ РСО-А'!$F$9</f>
        <v>4241.9800000000005</v>
      </c>
      <c r="V150" s="116">
        <f>VLOOKUP($A150+ROUND((COLUMN()-2)/24,5),АТС!$A$41:$F$784,6)+'Иные услуги '!$C$5+'РСТ РСО-А'!$J$6+'РСТ РСО-А'!$F$9</f>
        <v>4201.75</v>
      </c>
      <c r="W150" s="116">
        <f>VLOOKUP($A150+ROUND((COLUMN()-2)/24,5),АТС!$A$41:$F$784,6)+'Иные услуги '!$C$5+'РСТ РСО-А'!$J$6+'РСТ РСО-А'!$F$9</f>
        <v>4183.8600000000006</v>
      </c>
      <c r="X150" s="116">
        <f>VLOOKUP($A150+ROUND((COLUMN()-2)/24,5),АТС!$A$41:$F$784,6)+'Иные услуги '!$C$5+'РСТ РСО-А'!$J$6+'РСТ РСО-А'!$F$9</f>
        <v>4371.62</v>
      </c>
      <c r="Y150" s="116">
        <f>VLOOKUP($A150+ROUND((COLUMN()-2)/24,5),АТС!$A$41:$F$784,6)+'Иные услуги '!$C$5+'РСТ РСО-А'!$J$6+'РСТ РСО-А'!$F$9</f>
        <v>4297.3900000000003</v>
      </c>
    </row>
    <row r="151" spans="1:27" x14ac:dyDescent="0.2">
      <c r="A151" s="65">
        <f t="shared" si="4"/>
        <v>43853</v>
      </c>
      <c r="B151" s="116">
        <f>VLOOKUP($A151+ROUND((COLUMN()-2)/24,5),АТС!$A$41:$F$784,6)+'Иные услуги '!$C$5+'РСТ РСО-А'!$J$6+'РСТ РСО-А'!$F$9</f>
        <v>4169.8500000000004</v>
      </c>
      <c r="C151" s="116">
        <f>VLOOKUP($A151+ROUND((COLUMN()-2)/24,5),АТС!$A$41:$F$784,6)+'Иные услуги '!$C$5+'РСТ РСО-А'!$J$6+'РСТ РСО-А'!$F$9</f>
        <v>4169.95</v>
      </c>
      <c r="D151" s="116">
        <f>VLOOKUP($A151+ROUND((COLUMN()-2)/24,5),АТС!$A$41:$F$784,6)+'Иные услуги '!$C$5+'РСТ РСО-А'!$J$6+'РСТ РСО-А'!$F$9</f>
        <v>4170</v>
      </c>
      <c r="E151" s="116">
        <f>VLOOKUP($A151+ROUND((COLUMN()-2)/24,5),АТС!$A$41:$F$784,6)+'Иные услуги '!$C$5+'РСТ РСО-А'!$J$6+'РСТ РСО-А'!$F$9</f>
        <v>4170.04</v>
      </c>
      <c r="F151" s="116">
        <f>VLOOKUP($A151+ROUND((COLUMN()-2)/24,5),АТС!$A$41:$F$784,6)+'Иные услуги '!$C$5+'РСТ РСО-А'!$J$6+'РСТ РСО-А'!$F$9</f>
        <v>4170.03</v>
      </c>
      <c r="G151" s="116">
        <f>VLOOKUP($A151+ROUND((COLUMN()-2)/24,5),АТС!$A$41:$F$784,6)+'Иные услуги '!$C$5+'РСТ РСО-А'!$J$6+'РСТ РСО-А'!$F$9</f>
        <v>4169.9400000000005</v>
      </c>
      <c r="H151" s="116">
        <f>VLOOKUP($A151+ROUND((COLUMN()-2)/24,5),АТС!$A$41:$F$784,6)+'Иные услуги '!$C$5+'РСТ РСО-А'!$J$6+'РСТ РСО-А'!$F$9</f>
        <v>4185.2700000000004</v>
      </c>
      <c r="I151" s="116">
        <f>VLOOKUP($A151+ROUND((COLUMN()-2)/24,5),АТС!$A$41:$F$784,6)+'Иные услуги '!$C$5+'РСТ РСО-А'!$J$6+'РСТ РСО-А'!$F$9</f>
        <v>4301.63</v>
      </c>
      <c r="J151" s="116">
        <f>VLOOKUP($A151+ROUND((COLUMN()-2)/24,5),АТС!$A$41:$F$784,6)+'Иные услуги '!$C$5+'РСТ РСО-А'!$J$6+'РСТ РСО-А'!$F$9</f>
        <v>4169.63</v>
      </c>
      <c r="K151" s="116">
        <f>VLOOKUP($A151+ROUND((COLUMN()-2)/24,5),АТС!$A$41:$F$784,6)+'Иные услуги '!$C$5+'РСТ РСО-А'!$J$6+'РСТ РСО-А'!$F$9</f>
        <v>4252.9400000000005</v>
      </c>
      <c r="L151" s="116">
        <f>VLOOKUP($A151+ROUND((COLUMN()-2)/24,5),АТС!$A$41:$F$784,6)+'Иные услуги '!$C$5+'РСТ РСО-А'!$J$6+'РСТ РСО-А'!$F$9</f>
        <v>4280.33</v>
      </c>
      <c r="M151" s="116">
        <f>VLOOKUP($A151+ROUND((COLUMN()-2)/24,5),АТС!$A$41:$F$784,6)+'Иные услуги '!$C$5+'РСТ РСО-А'!$J$6+'РСТ РСО-А'!$F$9</f>
        <v>4279.09</v>
      </c>
      <c r="N151" s="116">
        <f>VLOOKUP($A151+ROUND((COLUMN()-2)/24,5),АТС!$A$41:$F$784,6)+'Иные услуги '!$C$5+'РСТ РСО-А'!$J$6+'РСТ РСО-А'!$F$9</f>
        <v>4253.76</v>
      </c>
      <c r="O151" s="116">
        <f>VLOOKUP($A151+ROUND((COLUMN()-2)/24,5),АТС!$A$41:$F$784,6)+'Иные услуги '!$C$5+'РСТ РСО-А'!$J$6+'РСТ РСО-А'!$F$9</f>
        <v>4254.67</v>
      </c>
      <c r="P151" s="116">
        <f>VLOOKUP($A151+ROUND((COLUMN()-2)/24,5),АТС!$A$41:$F$784,6)+'Иные услуги '!$C$5+'РСТ РСО-А'!$J$6+'РСТ РСО-А'!$F$9</f>
        <v>4253.38</v>
      </c>
      <c r="Q151" s="116">
        <f>VLOOKUP($A151+ROUND((COLUMN()-2)/24,5),АТС!$A$41:$F$784,6)+'Иные услуги '!$C$5+'РСТ РСО-А'!$J$6+'РСТ РСО-А'!$F$9</f>
        <v>4224.93</v>
      </c>
      <c r="R151" s="116">
        <f>VLOOKUP($A151+ROUND((COLUMN()-2)/24,5),АТС!$A$41:$F$784,6)+'Иные услуги '!$C$5+'РСТ РСО-А'!$J$6+'РСТ РСО-А'!$F$9</f>
        <v>4245.66</v>
      </c>
      <c r="S151" s="116">
        <f>VLOOKUP($A151+ROUND((COLUMN()-2)/24,5),АТС!$A$41:$F$784,6)+'Иные услуги '!$C$5+'РСТ РСО-А'!$J$6+'РСТ РСО-А'!$F$9</f>
        <v>4332.5600000000004</v>
      </c>
      <c r="T151" s="116">
        <f>VLOOKUP($A151+ROUND((COLUMN()-2)/24,5),АТС!$A$41:$F$784,6)+'Иные услуги '!$C$5+'РСТ РСО-А'!$J$6+'РСТ РСО-А'!$F$9</f>
        <v>4279.45</v>
      </c>
      <c r="U151" s="116">
        <f>VLOOKUP($A151+ROUND((COLUMN()-2)/24,5),АТС!$A$41:$F$784,6)+'Иные услуги '!$C$5+'РСТ РСО-А'!$J$6+'РСТ РСО-А'!$F$9</f>
        <v>4273.92</v>
      </c>
      <c r="V151" s="116">
        <f>VLOOKUP($A151+ROUND((COLUMN()-2)/24,5),АТС!$A$41:$F$784,6)+'Иные услуги '!$C$5+'РСТ РСО-А'!$J$6+'РСТ РСО-А'!$F$9</f>
        <v>4244.4000000000005</v>
      </c>
      <c r="W151" s="116">
        <f>VLOOKUP($A151+ROUND((COLUMN()-2)/24,5),АТС!$A$41:$F$784,6)+'Иные услуги '!$C$5+'РСТ РСО-А'!$J$6+'РСТ РСО-А'!$F$9</f>
        <v>4243.3100000000004</v>
      </c>
      <c r="X151" s="116">
        <f>VLOOKUP($A151+ROUND((COLUMN()-2)/24,5),АТС!$A$41:$F$784,6)+'Иные услуги '!$C$5+'РСТ РСО-А'!$J$6+'РСТ РСО-А'!$F$9</f>
        <v>4387.5199999999995</v>
      </c>
      <c r="Y151" s="116">
        <f>VLOOKUP($A151+ROUND((COLUMN()-2)/24,5),АТС!$A$41:$F$784,6)+'Иные услуги '!$C$5+'РСТ РСО-А'!$J$6+'РСТ РСО-А'!$F$9</f>
        <v>4311.1899999999996</v>
      </c>
    </row>
    <row r="152" spans="1:27" x14ac:dyDescent="0.2">
      <c r="A152" s="65">
        <f t="shared" si="4"/>
        <v>43854</v>
      </c>
      <c r="B152" s="116">
        <f>VLOOKUP($A152+ROUND((COLUMN()-2)/24,5),АТС!$A$41:$F$784,6)+'Иные услуги '!$C$5+'РСТ РСО-А'!$J$6+'РСТ РСО-А'!$F$9</f>
        <v>4194.4000000000005</v>
      </c>
      <c r="C152" s="116">
        <f>VLOOKUP($A152+ROUND((COLUMN()-2)/24,5),АТС!$A$41:$F$784,6)+'Иные услуги '!$C$5+'РСТ РСО-А'!$J$6+'РСТ РСО-А'!$F$9</f>
        <v>4177.82</v>
      </c>
      <c r="D152" s="116">
        <f>VLOOKUP($A152+ROUND((COLUMN()-2)/24,5),АТС!$A$41:$F$784,6)+'Иные услуги '!$C$5+'РСТ РСО-А'!$J$6+'РСТ РСО-А'!$F$9</f>
        <v>4170.0600000000004</v>
      </c>
      <c r="E152" s="116">
        <f>VLOOKUP($A152+ROUND((COLUMN()-2)/24,5),АТС!$A$41:$F$784,6)+'Иные услуги '!$C$5+'РСТ РСО-А'!$J$6+'РСТ РСО-А'!$F$9</f>
        <v>4170.08</v>
      </c>
      <c r="F152" s="116">
        <f>VLOOKUP($A152+ROUND((COLUMN()-2)/24,5),АТС!$A$41:$F$784,6)+'Иные услуги '!$C$5+'РСТ РСО-А'!$J$6+'РСТ РСО-А'!$F$9</f>
        <v>4170.07</v>
      </c>
      <c r="G152" s="116">
        <f>VLOOKUP($A152+ROUND((COLUMN()-2)/24,5),АТС!$A$41:$F$784,6)+'Иные услуги '!$C$5+'РСТ РСО-А'!$J$6+'РСТ РСО-А'!$F$9</f>
        <v>4169.95</v>
      </c>
      <c r="H152" s="116">
        <f>VLOOKUP($A152+ROUND((COLUMN()-2)/24,5),АТС!$A$41:$F$784,6)+'Иные услуги '!$C$5+'РСТ РСО-А'!$J$6+'РСТ РСО-А'!$F$9</f>
        <v>4184.68</v>
      </c>
      <c r="I152" s="116">
        <f>VLOOKUP($A152+ROUND((COLUMN()-2)/24,5),АТС!$A$41:$F$784,6)+'Иные услуги '!$C$5+'РСТ РСО-А'!$J$6+'РСТ РСО-А'!$F$9</f>
        <v>4312.68</v>
      </c>
      <c r="J152" s="116">
        <f>VLOOKUP($A152+ROUND((COLUMN()-2)/24,5),АТС!$A$41:$F$784,6)+'Иные услуги '!$C$5+'РСТ РСО-А'!$J$6+'РСТ РСО-А'!$F$9</f>
        <v>4169.66</v>
      </c>
      <c r="K152" s="116">
        <f>VLOOKUP($A152+ROUND((COLUMN()-2)/24,5),АТС!$A$41:$F$784,6)+'Иные услуги '!$C$5+'РСТ РСО-А'!$J$6+'РСТ РСО-А'!$F$9</f>
        <v>4274.24</v>
      </c>
      <c r="L152" s="116">
        <f>VLOOKUP($A152+ROUND((COLUMN()-2)/24,5),АТС!$A$41:$F$784,6)+'Иные услуги '!$C$5+'РСТ РСО-А'!$J$6+'РСТ РСО-А'!$F$9</f>
        <v>4298.92</v>
      </c>
      <c r="M152" s="116">
        <f>VLOOKUP($A152+ROUND((COLUMN()-2)/24,5),АТС!$A$41:$F$784,6)+'Иные услуги '!$C$5+'РСТ РСО-А'!$J$6+'РСТ РСО-А'!$F$9</f>
        <v>4275.83</v>
      </c>
      <c r="N152" s="116">
        <f>VLOOKUP($A152+ROUND((COLUMN()-2)/24,5),АТС!$A$41:$F$784,6)+'Иные услуги '!$C$5+'РСТ РСО-А'!$J$6+'РСТ РСО-А'!$F$9</f>
        <v>4251.87</v>
      </c>
      <c r="O152" s="116">
        <f>VLOOKUP($A152+ROUND((COLUMN()-2)/24,5),АТС!$A$41:$F$784,6)+'Иные услуги '!$C$5+'РСТ РСО-А'!$J$6+'РСТ РСО-А'!$F$9</f>
        <v>4247.1100000000006</v>
      </c>
      <c r="P152" s="116">
        <f>VLOOKUP($A152+ROUND((COLUMN()-2)/24,5),АТС!$A$41:$F$784,6)+'Иные услуги '!$C$5+'РСТ РСО-А'!$J$6+'РСТ РСО-А'!$F$9</f>
        <v>4246.58</v>
      </c>
      <c r="Q152" s="116">
        <f>VLOOKUP($A152+ROUND((COLUMN()-2)/24,5),АТС!$A$41:$F$784,6)+'Иные услуги '!$C$5+'РСТ РСО-А'!$J$6+'РСТ РСО-А'!$F$9</f>
        <v>4245.87</v>
      </c>
      <c r="R152" s="116">
        <f>VLOOKUP($A152+ROUND((COLUMN()-2)/24,5),АТС!$A$41:$F$784,6)+'Иные услуги '!$C$5+'РСТ РСО-А'!$J$6+'РСТ РСО-А'!$F$9</f>
        <v>4242.18</v>
      </c>
      <c r="S152" s="116">
        <f>VLOOKUP($A152+ROUND((COLUMN()-2)/24,5),АТС!$A$41:$F$784,6)+'Иные услуги '!$C$5+'РСТ РСО-А'!$J$6+'РСТ РСО-А'!$F$9</f>
        <v>4330.13</v>
      </c>
      <c r="T152" s="116">
        <f>VLOOKUP($A152+ROUND((COLUMN()-2)/24,5),АТС!$A$41:$F$784,6)+'Иные услуги '!$C$5+'РСТ РСО-А'!$J$6+'РСТ РСО-А'!$F$9</f>
        <v>4304.4399999999996</v>
      </c>
      <c r="U152" s="116">
        <f>VLOOKUP($A152+ROUND((COLUMN()-2)/24,5),АТС!$A$41:$F$784,6)+'Иные услуги '!$C$5+'РСТ РСО-А'!$J$6+'РСТ РСО-А'!$F$9</f>
        <v>4273.05</v>
      </c>
      <c r="V152" s="116">
        <f>VLOOKUP($A152+ROUND((COLUMN()-2)/24,5),АТС!$A$41:$F$784,6)+'Иные услуги '!$C$5+'РСТ РСО-А'!$J$6+'РСТ РСО-А'!$F$9</f>
        <v>4243.07</v>
      </c>
      <c r="W152" s="116">
        <f>VLOOKUP($A152+ROUND((COLUMN()-2)/24,5),АТС!$A$41:$F$784,6)+'Иные услуги '!$C$5+'РСТ РСО-А'!$J$6+'РСТ РСО-А'!$F$9</f>
        <v>4241.74</v>
      </c>
      <c r="X152" s="116">
        <f>VLOOKUP($A152+ROUND((COLUMN()-2)/24,5),АТС!$A$41:$F$784,6)+'Иные услуги '!$C$5+'РСТ РСО-А'!$J$6+'РСТ РСО-А'!$F$9</f>
        <v>4386.58</v>
      </c>
      <c r="Y152" s="116">
        <f>VLOOKUP($A152+ROUND((COLUMN()-2)/24,5),АТС!$A$41:$F$784,6)+'Иные услуги '!$C$5+'РСТ РСО-А'!$J$6+'РСТ РСО-А'!$F$9</f>
        <v>4313.71</v>
      </c>
    </row>
    <row r="153" spans="1:27" x14ac:dyDescent="0.2">
      <c r="A153" s="65">
        <f t="shared" si="4"/>
        <v>43855</v>
      </c>
      <c r="B153" s="116">
        <f>VLOOKUP($A153+ROUND((COLUMN()-2)/24,5),АТС!$A$41:$F$784,6)+'Иные услуги '!$C$5+'РСТ РСО-А'!$J$6+'РСТ РСО-А'!$F$9</f>
        <v>4194.79</v>
      </c>
      <c r="C153" s="116">
        <f>VLOOKUP($A153+ROUND((COLUMN()-2)/24,5),АТС!$A$41:$F$784,6)+'Иные услуги '!$C$5+'РСТ РСО-А'!$J$6+'РСТ РСО-А'!$F$9</f>
        <v>4178.34</v>
      </c>
      <c r="D153" s="116">
        <f>VLOOKUP($A153+ROUND((COLUMN()-2)/24,5),АТС!$A$41:$F$784,6)+'Иные услуги '!$C$5+'РСТ РСО-А'!$J$6+'РСТ РСО-А'!$F$9</f>
        <v>4170.0600000000004</v>
      </c>
      <c r="E153" s="116">
        <f>VLOOKUP($A153+ROUND((COLUMN()-2)/24,5),АТС!$A$41:$F$784,6)+'Иные услуги '!$C$5+'РСТ РСО-А'!$J$6+'РСТ РСО-А'!$F$9</f>
        <v>4170.09</v>
      </c>
      <c r="F153" s="116">
        <f>VLOOKUP($A153+ROUND((COLUMN()-2)/24,5),АТС!$A$41:$F$784,6)+'Иные услуги '!$C$5+'РСТ РСО-А'!$J$6+'РСТ РСО-А'!$F$9</f>
        <v>4170.09</v>
      </c>
      <c r="G153" s="116">
        <f>VLOOKUP($A153+ROUND((COLUMN()-2)/24,5),АТС!$A$41:$F$784,6)+'Иные услуги '!$C$5+'РСТ РСО-А'!$J$6+'РСТ РСО-А'!$F$9</f>
        <v>4170.1100000000006</v>
      </c>
      <c r="H153" s="116">
        <f>VLOOKUP($A153+ROUND((COLUMN()-2)/24,5),АТС!$A$41:$F$784,6)+'Иные услуги '!$C$5+'РСТ РСО-А'!$J$6+'РСТ РСО-А'!$F$9</f>
        <v>4175.17</v>
      </c>
      <c r="I153" s="116">
        <f>VLOOKUP($A153+ROUND((COLUMN()-2)/24,5),АТС!$A$41:$F$784,6)+'Иные услуги '!$C$5+'РСТ РСО-А'!$J$6+'РСТ РСО-А'!$F$9</f>
        <v>4305.49</v>
      </c>
      <c r="J153" s="116">
        <f>VLOOKUP($A153+ROUND((COLUMN()-2)/24,5),АТС!$A$41:$F$784,6)+'Иные услуги '!$C$5+'РСТ РСО-А'!$J$6+'РСТ РСО-А'!$F$9</f>
        <v>4169.6500000000005</v>
      </c>
      <c r="K153" s="116">
        <f>VLOOKUP($A153+ROUND((COLUMN()-2)/24,5),АТС!$A$41:$F$784,6)+'Иные услуги '!$C$5+'РСТ РСО-А'!$J$6+'РСТ РСО-А'!$F$9</f>
        <v>4169.7</v>
      </c>
      <c r="L153" s="116">
        <f>VLOOKUP($A153+ROUND((COLUMN()-2)/24,5),АТС!$A$41:$F$784,6)+'Иные услуги '!$C$5+'РСТ РСО-А'!$J$6+'РСТ РСО-А'!$F$9</f>
        <v>4193.84</v>
      </c>
      <c r="M153" s="116">
        <f>VLOOKUP($A153+ROUND((COLUMN()-2)/24,5),АТС!$A$41:$F$784,6)+'Иные услуги '!$C$5+'РСТ РСО-А'!$J$6+'РСТ РСО-А'!$F$9</f>
        <v>4194.09</v>
      </c>
      <c r="N153" s="116">
        <f>VLOOKUP($A153+ROUND((COLUMN()-2)/24,5),АТС!$A$41:$F$784,6)+'Иные услуги '!$C$5+'РСТ РСО-А'!$J$6+'РСТ РСО-А'!$F$9</f>
        <v>4194.53</v>
      </c>
      <c r="O153" s="116">
        <f>VLOOKUP($A153+ROUND((COLUMN()-2)/24,5),АТС!$A$41:$F$784,6)+'Иные услуги '!$C$5+'РСТ РСО-А'!$J$6+'РСТ РСО-А'!$F$9</f>
        <v>4194.76</v>
      </c>
      <c r="P153" s="116">
        <f>VLOOKUP($A153+ROUND((COLUMN()-2)/24,5),АТС!$A$41:$F$784,6)+'Иные услуги '!$C$5+'РСТ РСО-А'!$J$6+'РСТ РСО-А'!$F$9</f>
        <v>4194.6900000000005</v>
      </c>
      <c r="Q153" s="116">
        <f>VLOOKUP($A153+ROUND((COLUMN()-2)/24,5),АТС!$A$41:$F$784,6)+'Иные услуги '!$C$5+'РСТ РСО-А'!$J$6+'РСТ РСО-А'!$F$9</f>
        <v>4193.82</v>
      </c>
      <c r="R153" s="116">
        <f>VLOOKUP($A153+ROUND((COLUMN()-2)/24,5),АТС!$A$41:$F$784,6)+'Иные услуги '!$C$5+'РСТ РСО-А'!$J$6+'РСТ РСО-А'!$F$9</f>
        <v>4217.6100000000006</v>
      </c>
      <c r="S153" s="116">
        <f>VLOOKUP($A153+ROUND((COLUMN()-2)/24,5),АТС!$A$41:$F$784,6)+'Иные услуги '!$C$5+'РСТ РСО-А'!$J$6+'РСТ РСО-А'!$F$9</f>
        <v>4286.72</v>
      </c>
      <c r="T153" s="116">
        <f>VLOOKUP($A153+ROUND((COLUMN()-2)/24,5),АТС!$A$41:$F$784,6)+'Иные услуги '!$C$5+'РСТ РСО-А'!$J$6+'РСТ РСО-А'!$F$9</f>
        <v>4273.1099999999997</v>
      </c>
      <c r="U153" s="116">
        <f>VLOOKUP($A153+ROUND((COLUMN()-2)/24,5),АТС!$A$41:$F$784,6)+'Иные услуги '!$C$5+'РСТ РСО-А'!$J$6+'РСТ РСО-А'!$F$9</f>
        <v>4273.92</v>
      </c>
      <c r="V153" s="116">
        <f>VLOOKUP($A153+ROUND((COLUMN()-2)/24,5),АТС!$A$41:$F$784,6)+'Иные услуги '!$C$5+'РСТ РСО-А'!$J$6+'РСТ РСО-А'!$F$9</f>
        <v>4239.1100000000006</v>
      </c>
      <c r="W153" s="116">
        <f>VLOOKUP($A153+ROUND((COLUMN()-2)/24,5),АТС!$A$41:$F$784,6)+'Иные услуги '!$C$5+'РСТ РСО-А'!$J$6+'РСТ РСО-А'!$F$9</f>
        <v>4201.25</v>
      </c>
      <c r="X153" s="116">
        <f>VLOOKUP($A153+ROUND((COLUMN()-2)/24,5),АТС!$A$41:$F$784,6)+'Иные услуги '!$C$5+'РСТ РСО-А'!$J$6+'РСТ РСО-А'!$F$9</f>
        <v>4370.05</v>
      </c>
      <c r="Y153" s="116">
        <f>VLOOKUP($A153+ROUND((COLUMN()-2)/24,5),АТС!$A$41:$F$784,6)+'Иные услуги '!$C$5+'РСТ РСО-А'!$J$6+'РСТ РСО-А'!$F$9</f>
        <v>4292.13</v>
      </c>
    </row>
    <row r="154" spans="1:27" x14ac:dyDescent="0.2">
      <c r="A154" s="65">
        <f t="shared" si="4"/>
        <v>43856</v>
      </c>
      <c r="B154" s="116">
        <f>VLOOKUP($A154+ROUND((COLUMN()-2)/24,5),АТС!$A$41:$F$784,6)+'Иные услуги '!$C$5+'РСТ РСО-А'!$J$6+'РСТ РСО-А'!$F$9</f>
        <v>4193.8500000000004</v>
      </c>
      <c r="C154" s="116">
        <f>VLOOKUP($A154+ROUND((COLUMN()-2)/24,5),АТС!$A$41:$F$784,6)+'Иные услуги '!$C$5+'РСТ РСО-А'!$J$6+'РСТ РСО-А'!$F$9</f>
        <v>4170.08</v>
      </c>
      <c r="D154" s="116">
        <f>VLOOKUP($A154+ROUND((COLUMN()-2)/24,5),АТС!$A$41:$F$784,6)+'Иные услуги '!$C$5+'РСТ РСО-А'!$J$6+'РСТ РСО-А'!$F$9</f>
        <v>4170.1400000000003</v>
      </c>
      <c r="E154" s="116">
        <f>VLOOKUP($A154+ROUND((COLUMN()-2)/24,5),АТС!$A$41:$F$784,6)+'Иные услуги '!$C$5+'РСТ РСО-А'!$J$6+'РСТ РСО-А'!$F$9</f>
        <v>4170.16</v>
      </c>
      <c r="F154" s="116">
        <f>VLOOKUP($A154+ROUND((COLUMN()-2)/24,5),АТС!$A$41:$F$784,6)+'Иные услуги '!$C$5+'РСТ РСО-А'!$J$6+'РСТ РСО-А'!$F$9</f>
        <v>4170.17</v>
      </c>
      <c r="G154" s="116">
        <f>VLOOKUP($A154+ROUND((COLUMN()-2)/24,5),АТС!$A$41:$F$784,6)+'Иные услуги '!$C$5+'РСТ РСО-А'!$J$6+'РСТ РСО-А'!$F$9</f>
        <v>4170.1900000000005</v>
      </c>
      <c r="H154" s="116">
        <f>VLOOKUP($A154+ROUND((COLUMN()-2)/24,5),АТС!$A$41:$F$784,6)+'Иные услуги '!$C$5+'РСТ РСО-А'!$J$6+'РСТ РСО-А'!$F$9</f>
        <v>4169.83</v>
      </c>
      <c r="I154" s="116">
        <f>VLOOKUP($A154+ROUND((COLUMN()-2)/24,5),АТС!$A$41:$F$784,6)+'Иные услуги '!$C$5+'РСТ РСО-А'!$J$6+'РСТ РСО-А'!$F$9</f>
        <v>4175.53</v>
      </c>
      <c r="J154" s="116">
        <f>VLOOKUP($A154+ROUND((COLUMN()-2)/24,5),АТС!$A$41:$F$784,6)+'Иные услуги '!$C$5+'РСТ РСО-А'!$J$6+'РСТ РСО-А'!$F$9</f>
        <v>4169.54</v>
      </c>
      <c r="K154" s="116">
        <f>VLOOKUP($A154+ROUND((COLUMN()-2)/24,5),АТС!$A$41:$F$784,6)+'Иные услуги '!$C$5+'РСТ РСО-А'!$J$6+'РСТ РСО-А'!$F$9</f>
        <v>4169.7</v>
      </c>
      <c r="L154" s="116">
        <f>VLOOKUP($A154+ROUND((COLUMN()-2)/24,5),АТС!$A$41:$F$784,6)+'Иные услуги '!$C$5+'РСТ РСО-А'!$J$6+'РСТ РСО-А'!$F$9</f>
        <v>4169.68</v>
      </c>
      <c r="M154" s="116">
        <f>VLOOKUP($A154+ROUND((COLUMN()-2)/24,5),АТС!$A$41:$F$784,6)+'Иные услуги '!$C$5+'РСТ РСО-А'!$J$6+'РСТ РСО-А'!$F$9</f>
        <v>4169.67</v>
      </c>
      <c r="N154" s="116">
        <f>VLOOKUP($A154+ROUND((COLUMN()-2)/24,5),АТС!$A$41:$F$784,6)+'Иные услуги '!$C$5+'РСТ РСО-А'!$J$6+'РСТ РСО-А'!$F$9</f>
        <v>4169.68</v>
      </c>
      <c r="O154" s="116">
        <f>VLOOKUP($A154+ROUND((COLUMN()-2)/24,5),АТС!$A$41:$F$784,6)+'Иные услуги '!$C$5+'РСТ РСО-А'!$J$6+'РСТ РСО-А'!$F$9</f>
        <v>4169.72</v>
      </c>
      <c r="P154" s="116">
        <f>VLOOKUP($A154+ROUND((COLUMN()-2)/24,5),АТС!$A$41:$F$784,6)+'Иные услуги '!$C$5+'РСТ РСО-А'!$J$6+'РСТ РСО-А'!$F$9</f>
        <v>4169.7300000000005</v>
      </c>
      <c r="Q154" s="116">
        <f>VLOOKUP($A154+ROUND((COLUMN()-2)/24,5),АТС!$A$41:$F$784,6)+'Иные услуги '!$C$5+'РСТ РСО-А'!$J$6+'РСТ РСО-А'!$F$9</f>
        <v>4169.71</v>
      </c>
      <c r="R154" s="116">
        <f>VLOOKUP($A154+ROUND((COLUMN()-2)/24,5),АТС!$A$41:$F$784,6)+'Иные услуги '!$C$5+'РСТ РСО-А'!$J$6+'РСТ РСО-А'!$F$9</f>
        <v>4191.62</v>
      </c>
      <c r="S154" s="116">
        <f>VLOOKUP($A154+ROUND((COLUMN()-2)/24,5),АТС!$A$41:$F$784,6)+'Иные услуги '!$C$5+'РСТ РСО-А'!$J$6+'РСТ РСО-А'!$F$9</f>
        <v>4286.03</v>
      </c>
      <c r="T154" s="116">
        <f>VLOOKUP($A154+ROUND((COLUMN()-2)/24,5),АТС!$A$41:$F$784,6)+'Иные услуги '!$C$5+'РСТ РСО-А'!$J$6+'РСТ РСО-А'!$F$9</f>
        <v>4272.91</v>
      </c>
      <c r="U154" s="116">
        <f>VLOOKUP($A154+ROUND((COLUMN()-2)/24,5),АТС!$A$41:$F$784,6)+'Иные услуги '!$C$5+'РСТ РСО-А'!$J$6+'РСТ РСО-А'!$F$9</f>
        <v>4273.74</v>
      </c>
      <c r="V154" s="116">
        <f>VLOOKUP($A154+ROUND((COLUMN()-2)/24,5),АТС!$A$41:$F$784,6)+'Иные услуги '!$C$5+'РСТ РСО-А'!$J$6+'РСТ РСО-А'!$F$9</f>
        <v>4238.1000000000004</v>
      </c>
      <c r="W154" s="116">
        <f>VLOOKUP($A154+ROUND((COLUMN()-2)/24,5),АТС!$A$41:$F$784,6)+'Иные услуги '!$C$5+'РСТ РСО-А'!$J$6+'РСТ РСО-А'!$F$9</f>
        <v>4168.9800000000005</v>
      </c>
      <c r="X154" s="116">
        <f>VLOOKUP($A154+ROUND((COLUMN()-2)/24,5),АТС!$A$41:$F$784,6)+'Иные услуги '!$C$5+'РСТ РСО-А'!$J$6+'РСТ РСО-А'!$F$9</f>
        <v>4352.34</v>
      </c>
      <c r="Y154" s="116">
        <f>VLOOKUP($A154+ROUND((COLUMN()-2)/24,5),АТС!$A$41:$F$784,6)+'Иные услуги '!$C$5+'РСТ РСО-А'!$J$6+'РСТ РСО-А'!$F$9</f>
        <v>4291.45</v>
      </c>
    </row>
    <row r="155" spans="1:27" x14ac:dyDescent="0.2">
      <c r="A155" s="65">
        <f t="shared" si="4"/>
        <v>43857</v>
      </c>
      <c r="B155" s="116">
        <f>VLOOKUP($A155+ROUND((COLUMN()-2)/24,5),АТС!$A$41:$F$784,6)+'Иные услуги '!$C$5+'РСТ РСО-А'!$J$6+'РСТ РСО-А'!$F$9</f>
        <v>4169.8100000000004</v>
      </c>
      <c r="C155" s="116">
        <f>VLOOKUP($A155+ROUND((COLUMN()-2)/24,5),АТС!$A$41:$F$784,6)+'Иные услуги '!$C$5+'РСТ РСО-А'!$J$6+'РСТ РСО-А'!$F$9</f>
        <v>4170.12</v>
      </c>
      <c r="D155" s="116">
        <f>VLOOKUP($A155+ROUND((COLUMN()-2)/24,5),АТС!$A$41:$F$784,6)+'Иные услуги '!$C$5+'РСТ РСО-А'!$J$6+'РСТ РСО-А'!$F$9</f>
        <v>4170.18</v>
      </c>
      <c r="E155" s="116">
        <f>VLOOKUP($A155+ROUND((COLUMN()-2)/24,5),АТС!$A$41:$F$784,6)+'Иные услуги '!$C$5+'РСТ РСО-А'!$J$6+'РСТ РСО-А'!$F$9</f>
        <v>4170.21</v>
      </c>
      <c r="F155" s="116">
        <f>VLOOKUP($A155+ROUND((COLUMN()-2)/24,5),АТС!$A$41:$F$784,6)+'Иные услуги '!$C$5+'РСТ РСО-А'!$J$6+'РСТ РСО-А'!$F$9</f>
        <v>4170.1900000000005</v>
      </c>
      <c r="G155" s="116">
        <f>VLOOKUP($A155+ROUND((COLUMN()-2)/24,5),АТС!$A$41:$F$784,6)+'Иные услуги '!$C$5+'РСТ РСО-А'!$J$6+'РСТ РСО-А'!$F$9</f>
        <v>4170.2</v>
      </c>
      <c r="H155" s="116">
        <f>VLOOKUP($A155+ROUND((COLUMN()-2)/24,5),АТС!$A$41:$F$784,6)+'Иные услуги '!$C$5+'РСТ РСО-А'!$J$6+'РСТ РСО-А'!$F$9</f>
        <v>4175.1100000000006</v>
      </c>
      <c r="I155" s="116">
        <f>VLOOKUP($A155+ROUND((COLUMN()-2)/24,5),АТС!$A$41:$F$784,6)+'Иные услуги '!$C$5+'РСТ РСО-А'!$J$6+'РСТ РСО-А'!$F$9</f>
        <v>4265.17</v>
      </c>
      <c r="J155" s="116">
        <f>VLOOKUP($A155+ROUND((COLUMN()-2)/24,5),АТС!$A$41:$F$784,6)+'Иные услуги '!$C$5+'РСТ РСО-А'!$J$6+'РСТ РСО-А'!$F$9</f>
        <v>4169.67</v>
      </c>
      <c r="K155" s="116">
        <f>VLOOKUP($A155+ROUND((COLUMN()-2)/24,5),АТС!$A$41:$F$784,6)+'Иные услуги '!$C$5+'РСТ РСО-А'!$J$6+'РСТ РСО-А'!$F$9</f>
        <v>4242.4400000000005</v>
      </c>
      <c r="L155" s="116">
        <f>VLOOKUP($A155+ROUND((COLUMN()-2)/24,5),АТС!$A$41:$F$784,6)+'Иные услуги '!$C$5+'РСТ РСО-А'!$J$6+'РСТ РСО-А'!$F$9</f>
        <v>4265.1899999999996</v>
      </c>
      <c r="M155" s="116">
        <f>VLOOKUP($A155+ROUND((COLUMN()-2)/24,5),АТС!$A$41:$F$784,6)+'Иные услуги '!$C$5+'РСТ РСО-А'!$J$6+'РСТ РСО-А'!$F$9</f>
        <v>4265.17</v>
      </c>
      <c r="N155" s="116">
        <f>VLOOKUP($A155+ROUND((COLUMN()-2)/24,5),АТС!$A$41:$F$784,6)+'Иные услуги '!$C$5+'РСТ РСО-А'!$J$6+'РСТ РСО-А'!$F$9</f>
        <v>4242.1500000000005</v>
      </c>
      <c r="O155" s="116">
        <f>VLOOKUP($A155+ROUND((COLUMN()-2)/24,5),АТС!$A$41:$F$784,6)+'Иные услуги '!$C$5+'РСТ РСО-А'!$J$6+'РСТ РСО-А'!$F$9</f>
        <v>4242.79</v>
      </c>
      <c r="P155" s="116">
        <f>VLOOKUP($A155+ROUND((COLUMN()-2)/24,5),АТС!$A$41:$F$784,6)+'Иные услуги '!$C$5+'РСТ РСО-А'!$J$6+'РСТ РСО-А'!$F$9</f>
        <v>4242.38</v>
      </c>
      <c r="Q155" s="116">
        <f>VLOOKUP($A155+ROUND((COLUMN()-2)/24,5),АТС!$A$41:$F$784,6)+'Иные услуги '!$C$5+'РСТ РСО-А'!$J$6+'РСТ РСО-А'!$F$9</f>
        <v>4217.63</v>
      </c>
      <c r="R155" s="116">
        <f>VLOOKUP($A155+ROUND((COLUMN()-2)/24,5),АТС!$A$41:$F$784,6)+'Иные услуги '!$C$5+'РСТ РСО-А'!$J$6+'РСТ РСО-А'!$F$9</f>
        <v>4277.12</v>
      </c>
      <c r="S155" s="116">
        <f>VLOOKUP($A155+ROUND((COLUMN()-2)/24,5),АТС!$A$41:$F$784,6)+'Иные услуги '!$C$5+'РСТ РСО-А'!$J$6+'РСТ РСО-А'!$F$9</f>
        <v>4319.0199999999995</v>
      </c>
      <c r="T155" s="116">
        <f>VLOOKUP($A155+ROUND((COLUMN()-2)/24,5),АТС!$A$41:$F$784,6)+'Иные услуги '!$C$5+'РСТ РСО-А'!$J$6+'РСТ РСО-А'!$F$9</f>
        <v>4270.95</v>
      </c>
      <c r="U155" s="116">
        <f>VLOOKUP($A155+ROUND((COLUMN()-2)/24,5),АТС!$A$41:$F$784,6)+'Иные услуги '!$C$5+'РСТ РСО-А'!$J$6+'РСТ РСО-А'!$F$9</f>
        <v>4271.09</v>
      </c>
      <c r="V155" s="116">
        <f>VLOOKUP($A155+ROUND((COLUMN()-2)/24,5),АТС!$A$41:$F$784,6)+'Иные услуги '!$C$5+'РСТ РСО-А'!$J$6+'РСТ РСО-А'!$F$9</f>
        <v>4237.1500000000005</v>
      </c>
      <c r="W155" s="116">
        <f>VLOOKUP($A155+ROUND((COLUMN()-2)/24,5),АТС!$A$41:$F$784,6)+'Иные услуги '!$C$5+'РСТ РСО-А'!$J$6+'РСТ РСО-А'!$F$9</f>
        <v>4235.79</v>
      </c>
      <c r="X155" s="116">
        <f>VLOOKUP($A155+ROUND((COLUMN()-2)/24,5),АТС!$A$41:$F$784,6)+'Иные услуги '!$C$5+'РСТ РСО-А'!$J$6+'РСТ РСО-А'!$F$9</f>
        <v>4295.57</v>
      </c>
      <c r="Y155" s="116">
        <f>VLOOKUP($A155+ROUND((COLUMN()-2)/24,5),АТС!$A$41:$F$784,6)+'Иные услуги '!$C$5+'РСТ РСО-А'!$J$6+'РСТ РСО-А'!$F$9</f>
        <v>4219.92</v>
      </c>
      <c r="AA155" s="66"/>
    </row>
    <row r="156" spans="1:27" x14ac:dyDescent="0.2">
      <c r="A156" s="65">
        <f t="shared" si="4"/>
        <v>43858</v>
      </c>
      <c r="B156" s="116">
        <f>VLOOKUP($A156+ROUND((COLUMN()-2)/24,5),АТС!$A$41:$F$784,6)+'Иные услуги '!$C$5+'РСТ РСО-А'!$J$6+'РСТ РСО-А'!$F$9</f>
        <v>4170.1100000000006</v>
      </c>
      <c r="C156" s="116">
        <f>VLOOKUP($A156+ROUND((COLUMN()-2)/24,5),АТС!$A$41:$F$784,6)+'Иные услуги '!$C$5+'РСТ РСО-А'!$J$6+'РСТ РСО-А'!$F$9</f>
        <v>4170.1400000000003</v>
      </c>
      <c r="D156" s="116">
        <f>VLOOKUP($A156+ROUND((COLUMN()-2)/24,5),АТС!$A$41:$F$784,6)+'Иные услуги '!$C$5+'РСТ РСО-А'!$J$6+'РСТ РСО-А'!$F$9</f>
        <v>4170.2</v>
      </c>
      <c r="E156" s="116">
        <f>VLOOKUP($A156+ROUND((COLUMN()-2)/24,5),АТС!$A$41:$F$784,6)+'Иные услуги '!$C$5+'РСТ РСО-А'!$J$6+'РСТ РСО-А'!$F$9</f>
        <v>4170.22</v>
      </c>
      <c r="F156" s="116">
        <f>VLOOKUP($A156+ROUND((COLUMN()-2)/24,5),АТС!$A$41:$F$784,6)+'Иные услуги '!$C$5+'РСТ РСО-А'!$J$6+'РСТ РСО-А'!$F$9</f>
        <v>4170.2</v>
      </c>
      <c r="G156" s="116">
        <f>VLOOKUP($A156+ROUND((COLUMN()-2)/24,5),АТС!$A$41:$F$784,6)+'Иные услуги '!$C$5+'РСТ РСО-А'!$J$6+'РСТ РСО-А'!$F$9</f>
        <v>4170.1500000000005</v>
      </c>
      <c r="H156" s="116">
        <f>VLOOKUP($A156+ROUND((COLUMN()-2)/24,5),АТС!$A$41:$F$784,6)+'Иные услуги '!$C$5+'РСТ РСО-А'!$J$6+'РСТ РСО-А'!$F$9</f>
        <v>4169.6900000000005</v>
      </c>
      <c r="I156" s="116">
        <f>VLOOKUP($A156+ROUND((COLUMN()-2)/24,5),АТС!$A$41:$F$784,6)+'Иные услуги '!$C$5+'РСТ РСО-А'!$J$6+'РСТ РСО-А'!$F$9</f>
        <v>4247.5600000000004</v>
      </c>
      <c r="J156" s="116">
        <f>VLOOKUP($A156+ROUND((COLUMN()-2)/24,5),АТС!$A$41:$F$784,6)+'Иные услуги '!$C$5+'РСТ РСО-А'!$J$6+'РСТ РСО-А'!$F$9</f>
        <v>4169.68</v>
      </c>
      <c r="K156" s="116">
        <f>VLOOKUP($A156+ROUND((COLUMN()-2)/24,5),АТС!$A$41:$F$784,6)+'Иные услуги '!$C$5+'РСТ РСО-А'!$J$6+'РСТ РСО-А'!$F$9</f>
        <v>4219.0600000000004</v>
      </c>
      <c r="L156" s="116">
        <f>VLOOKUP($A156+ROUND((COLUMN()-2)/24,5),АТС!$A$41:$F$784,6)+'Иные услуги '!$C$5+'РСТ РСО-А'!$J$6+'РСТ РСО-А'!$F$9</f>
        <v>4244.2300000000005</v>
      </c>
      <c r="M156" s="116">
        <f>VLOOKUP($A156+ROUND((COLUMN()-2)/24,5),АТС!$A$41:$F$784,6)+'Иные услуги '!$C$5+'РСТ РСО-А'!$J$6+'РСТ РСО-А'!$F$9</f>
        <v>4244.28</v>
      </c>
      <c r="N156" s="116">
        <f>VLOOKUP($A156+ROUND((COLUMN()-2)/24,5),АТС!$A$41:$F$784,6)+'Иные услуги '!$C$5+'РСТ РСО-А'!$J$6+'РСТ РСО-А'!$F$9</f>
        <v>4193.25</v>
      </c>
      <c r="O156" s="116">
        <f>VLOOKUP($A156+ROUND((COLUMN()-2)/24,5),АТС!$A$41:$F$784,6)+'Иные услуги '!$C$5+'РСТ РСО-А'!$J$6+'РСТ РСО-А'!$F$9</f>
        <v>4193.34</v>
      </c>
      <c r="P156" s="116">
        <f>VLOOKUP($A156+ROUND((COLUMN()-2)/24,5),АТС!$A$41:$F$784,6)+'Иные услуги '!$C$5+'РСТ РСО-А'!$J$6+'РСТ РСО-А'!$F$9</f>
        <v>4193.3900000000003</v>
      </c>
      <c r="Q156" s="116">
        <f>VLOOKUP($A156+ROUND((COLUMN()-2)/24,5),АТС!$A$41:$F$784,6)+'Иные услуги '!$C$5+'РСТ РСО-А'!$J$6+'РСТ РСО-А'!$F$9</f>
        <v>4192.54</v>
      </c>
      <c r="R156" s="116">
        <f>VLOOKUP($A156+ROUND((COLUMN()-2)/24,5),АТС!$A$41:$F$784,6)+'Иные услуги '!$C$5+'РСТ РСО-А'!$J$6+'РСТ РСО-А'!$F$9</f>
        <v>4239.4800000000005</v>
      </c>
      <c r="S156" s="116">
        <f>VLOOKUP($A156+ROUND((COLUMN()-2)/24,5),АТС!$A$41:$F$784,6)+'Иные услуги '!$C$5+'РСТ РСО-А'!$J$6+'РСТ РСО-А'!$F$9</f>
        <v>4303.9399999999996</v>
      </c>
      <c r="T156" s="116">
        <f>VLOOKUP($A156+ROUND((COLUMN()-2)/24,5),АТС!$A$41:$F$784,6)+'Иные услуги '!$C$5+'РСТ РСО-А'!$J$6+'РСТ РСО-А'!$F$9</f>
        <v>4273.29</v>
      </c>
      <c r="U156" s="116">
        <f>VLOOKUP($A156+ROUND((COLUMN()-2)/24,5),АТС!$A$41:$F$784,6)+'Иные услуги '!$C$5+'РСТ РСО-А'!$J$6+'РСТ РСО-А'!$F$9</f>
        <v>4272.58</v>
      </c>
      <c r="V156" s="116">
        <f>VLOOKUP($A156+ROUND((COLUMN()-2)/24,5),АТС!$A$41:$F$784,6)+'Иные услуги '!$C$5+'РСТ РСО-А'!$J$6+'РСТ РСО-А'!$F$9</f>
        <v>4199.2700000000004</v>
      </c>
      <c r="W156" s="116">
        <f>VLOOKUP($A156+ROUND((COLUMN()-2)/24,5),АТС!$A$41:$F$784,6)+'Иные услуги '!$C$5+'РСТ РСО-А'!$J$6+'РСТ РСО-А'!$F$9</f>
        <v>4200.79</v>
      </c>
      <c r="X156" s="116">
        <f>VLOOKUP($A156+ROUND((COLUMN()-2)/24,5),АТС!$A$41:$F$784,6)+'Иные услуги '!$C$5+'РСТ РСО-А'!$J$6+'РСТ РСО-А'!$F$9</f>
        <v>4369.66</v>
      </c>
      <c r="Y156" s="116">
        <f>VLOOKUP($A156+ROUND((COLUMN()-2)/24,5),АТС!$A$41:$F$784,6)+'Иные услуги '!$C$5+'РСТ РСО-А'!$J$6+'РСТ РСО-А'!$F$9</f>
        <v>4292.09</v>
      </c>
    </row>
    <row r="157" spans="1:27" ht="15.75" customHeight="1" x14ac:dyDescent="0.2">
      <c r="A157" s="65">
        <f t="shared" si="4"/>
        <v>43859</v>
      </c>
      <c r="B157" s="116">
        <f>VLOOKUP($A157+ROUND((COLUMN()-2)/24,5),АТС!$A$41:$F$784,6)+'Иные услуги '!$C$5+'РСТ РСО-А'!$J$6+'РСТ РСО-А'!$F$9</f>
        <v>4169.8100000000004</v>
      </c>
      <c r="C157" s="116">
        <f>VLOOKUP($A157+ROUND((COLUMN()-2)/24,5),АТС!$A$41:$F$784,6)+'Иные услуги '!$C$5+'РСТ РСО-А'!$J$6+'РСТ РСО-А'!$F$9</f>
        <v>4170.0600000000004</v>
      </c>
      <c r="D157" s="116">
        <f>VLOOKUP($A157+ROUND((COLUMN()-2)/24,5),АТС!$A$41:$F$784,6)+'Иные услуги '!$C$5+'РСТ РСО-А'!$J$6+'РСТ РСО-А'!$F$9</f>
        <v>4170.13</v>
      </c>
      <c r="E157" s="116">
        <f>VLOOKUP($A157+ROUND((COLUMN()-2)/24,5),АТС!$A$41:$F$784,6)+'Иные услуги '!$C$5+'РСТ РСО-А'!$J$6+'РСТ РСО-А'!$F$9</f>
        <v>4170.1500000000005</v>
      </c>
      <c r="F157" s="116">
        <f>VLOOKUP($A157+ROUND((COLUMN()-2)/24,5),АТС!$A$41:$F$784,6)+'Иные услуги '!$C$5+'РСТ РСО-А'!$J$6+'РСТ РСО-А'!$F$9</f>
        <v>4170.18</v>
      </c>
      <c r="G157" s="116">
        <f>VLOOKUP($A157+ROUND((COLUMN()-2)/24,5),АТС!$A$41:$F$784,6)+'Иные услуги '!$C$5+'РСТ РСО-А'!$J$6+'РСТ РСО-А'!$F$9</f>
        <v>4170.32</v>
      </c>
      <c r="H157" s="116">
        <f>VLOOKUP($A157+ROUND((COLUMN()-2)/24,5),АТС!$A$41:$F$784,6)+'Иные услуги '!$C$5+'РСТ РСО-А'!$J$6+'РСТ РСО-А'!$F$9</f>
        <v>4169.97</v>
      </c>
      <c r="I157" s="116">
        <f>VLOOKUP($A157+ROUND((COLUMN()-2)/24,5),АТС!$A$41:$F$784,6)+'Иные услуги '!$C$5+'РСТ РСО-А'!$J$6+'РСТ РСО-А'!$F$9</f>
        <v>4236.3600000000006</v>
      </c>
      <c r="J157" s="116">
        <f>VLOOKUP($A157+ROUND((COLUMN()-2)/24,5),АТС!$A$41:$F$784,6)+'Иные услуги '!$C$5+'РСТ РСО-А'!$J$6+'РСТ РСО-А'!$F$9</f>
        <v>4169.75</v>
      </c>
      <c r="K157" s="116">
        <f>VLOOKUP($A157+ROUND((COLUMN()-2)/24,5),АТС!$A$41:$F$784,6)+'Иные услуги '!$C$5+'РСТ РСО-А'!$J$6+'РСТ РСО-А'!$F$9</f>
        <v>4216.0200000000004</v>
      </c>
      <c r="L157" s="116">
        <f>VLOOKUP($A157+ROUND((COLUMN()-2)/24,5),АТС!$A$41:$F$784,6)+'Иные услуги '!$C$5+'РСТ РСО-А'!$J$6+'РСТ РСО-А'!$F$9</f>
        <v>4239.21</v>
      </c>
      <c r="M157" s="116">
        <f>VLOOKUP($A157+ROUND((COLUMN()-2)/24,5),АТС!$A$41:$F$784,6)+'Иные услуги '!$C$5+'РСТ РСО-А'!$J$6+'РСТ РСО-А'!$F$9</f>
        <v>4237.9000000000005</v>
      </c>
      <c r="N157" s="116">
        <f>VLOOKUP($A157+ROUND((COLUMN()-2)/24,5),АТС!$A$41:$F$784,6)+'Иные услуги '!$C$5+'РСТ РСО-А'!$J$6+'РСТ РСО-А'!$F$9</f>
        <v>4191.71</v>
      </c>
      <c r="O157" s="116">
        <f>VLOOKUP($A157+ROUND((COLUMN()-2)/24,5),АТС!$A$41:$F$784,6)+'Иные услуги '!$C$5+'РСТ РСО-А'!$J$6+'РСТ РСО-А'!$F$9</f>
        <v>4191.74</v>
      </c>
      <c r="P157" s="116">
        <f>VLOOKUP($A157+ROUND((COLUMN()-2)/24,5),АТС!$A$41:$F$784,6)+'Иные услуги '!$C$5+'РСТ РСО-А'!$J$6+'РСТ РСО-А'!$F$9</f>
        <v>4191.05</v>
      </c>
      <c r="Q157" s="116">
        <f>VLOOKUP($A157+ROUND((COLUMN()-2)/24,5),АТС!$A$41:$F$784,6)+'Иные услуги '!$C$5+'РСТ РСО-А'!$J$6+'РСТ РСО-А'!$F$9</f>
        <v>4190.17</v>
      </c>
      <c r="R157" s="116">
        <f>VLOOKUP($A157+ROUND((COLUMN()-2)/24,5),АТС!$A$41:$F$784,6)+'Иные услуги '!$C$5+'РСТ РСО-А'!$J$6+'РСТ РСО-А'!$F$9</f>
        <v>4229.16</v>
      </c>
      <c r="S157" s="116">
        <f>VLOOKUP($A157+ROUND((COLUMN()-2)/24,5),АТС!$A$41:$F$784,6)+'Иные услуги '!$C$5+'РСТ РСО-А'!$J$6+'РСТ РСО-А'!$F$9</f>
        <v>4301.29</v>
      </c>
      <c r="T157" s="116">
        <f>VLOOKUP($A157+ROUND((COLUMN()-2)/24,5),АТС!$A$41:$F$784,6)+'Иные услуги '!$C$5+'РСТ РСО-А'!$J$6+'РСТ РСО-А'!$F$9</f>
        <v>4272.3599999999997</v>
      </c>
      <c r="U157" s="116">
        <f>VLOOKUP($A157+ROUND((COLUMN()-2)/24,5),АТС!$A$41:$F$784,6)+'Иные услуги '!$C$5+'РСТ РСО-А'!$J$6+'РСТ РСО-А'!$F$9</f>
        <v>4272.8500000000004</v>
      </c>
      <c r="V157" s="116">
        <f>VLOOKUP($A157+ROUND((COLUMN()-2)/24,5),АТС!$A$41:$F$784,6)+'Иные услуги '!$C$5+'РСТ РСО-А'!$J$6+'РСТ РСО-А'!$F$9</f>
        <v>4200.92</v>
      </c>
      <c r="W157" s="116">
        <f>VLOOKUP($A157+ROUND((COLUMN()-2)/24,5),АТС!$A$41:$F$784,6)+'Иные услуги '!$C$5+'РСТ РСО-А'!$J$6+'РСТ РСО-А'!$F$9</f>
        <v>4201.9400000000005</v>
      </c>
      <c r="X157" s="116">
        <f>VLOOKUP($A157+ROUND((COLUMN()-2)/24,5),АТС!$A$41:$F$784,6)+'Иные услуги '!$C$5+'РСТ РСО-А'!$J$6+'РСТ РСО-А'!$F$9</f>
        <v>4368.62</v>
      </c>
      <c r="Y157" s="116">
        <f>VLOOKUP($A157+ROUND((COLUMN()-2)/24,5),АТС!$A$41:$F$784,6)+'Иные услуги '!$C$5+'РСТ РСО-А'!$J$6+'РСТ РСО-А'!$F$9</f>
        <v>4289.6899999999996</v>
      </c>
    </row>
    <row r="158" spans="1:27" x14ac:dyDescent="0.2">
      <c r="A158" s="65">
        <f t="shared" si="4"/>
        <v>43860</v>
      </c>
      <c r="B158" s="116">
        <f>VLOOKUP($A158+ROUND((COLUMN()-2)/24,5),АТС!$A$41:$F$784,6)+'Иные услуги '!$C$5+'РСТ РСО-А'!$J$6+'РСТ РСО-А'!$F$9</f>
        <v>4169.8100000000004</v>
      </c>
      <c r="C158" s="116">
        <f>VLOOKUP($A158+ROUND((COLUMN()-2)/24,5),АТС!$A$41:$F$784,6)+'Иные услуги '!$C$5+'РСТ РСО-А'!$J$6+'РСТ РСО-А'!$F$9</f>
        <v>4169.79</v>
      </c>
      <c r="D158" s="116">
        <f>VLOOKUP($A158+ROUND((COLUMN()-2)/24,5),АТС!$A$41:$F$784,6)+'Иные услуги '!$C$5+'РСТ РСО-А'!$J$6+'РСТ РСО-А'!$F$9</f>
        <v>4170.08</v>
      </c>
      <c r="E158" s="116">
        <f>VLOOKUP($A158+ROUND((COLUMN()-2)/24,5),АТС!$A$41:$F$784,6)+'Иные услуги '!$C$5+'РСТ РСО-А'!$J$6+'РСТ РСО-А'!$F$9</f>
        <v>4170.1000000000004</v>
      </c>
      <c r="F158" s="116">
        <f>VLOOKUP($A158+ROUND((COLUMN()-2)/24,5),АТС!$A$41:$F$784,6)+'Иные услуги '!$C$5+'РСТ РСО-А'!$J$6+'РСТ РСО-А'!$F$9</f>
        <v>4170.09</v>
      </c>
      <c r="G158" s="116">
        <f>VLOOKUP($A158+ROUND((COLUMN()-2)/24,5),АТС!$A$41:$F$784,6)+'Иные услуги '!$C$5+'РСТ РСО-А'!$J$6+'РСТ РСО-А'!$F$9</f>
        <v>4170.07</v>
      </c>
      <c r="H158" s="116">
        <f>VLOOKUP($A158+ROUND((COLUMN()-2)/24,5),АТС!$A$41:$F$784,6)+'Иные услуги '!$C$5+'РСТ РСО-А'!$J$6+'РСТ РСО-А'!$F$9</f>
        <v>4169.66</v>
      </c>
      <c r="I158" s="116">
        <f>VLOOKUP($A158+ROUND((COLUMN()-2)/24,5),АТС!$A$41:$F$784,6)+'Иные услуги '!$C$5+'РСТ РСО-А'!$J$6+'РСТ РСО-А'!$F$9</f>
        <v>4257.59</v>
      </c>
      <c r="J158" s="116">
        <f>VLOOKUP($A158+ROUND((COLUMN()-2)/24,5),АТС!$A$41:$F$784,6)+'Иные услуги '!$C$5+'РСТ РСО-А'!$J$6+'РСТ РСО-А'!$F$9</f>
        <v>4169.5600000000004</v>
      </c>
      <c r="K158" s="116">
        <f>VLOOKUP($A158+ROUND((COLUMN()-2)/24,5),АТС!$A$41:$F$784,6)+'Иные услуги '!$C$5+'РСТ РСО-А'!$J$6+'РСТ РСО-А'!$F$9</f>
        <v>4169.58</v>
      </c>
      <c r="L158" s="116">
        <f>VLOOKUP($A158+ROUND((COLUMN()-2)/24,5),АТС!$A$41:$F$784,6)+'Иные услуги '!$C$5+'РСТ РСО-А'!$J$6+'РСТ РСО-А'!$F$9</f>
        <v>4195.38</v>
      </c>
      <c r="M158" s="116">
        <f>VLOOKUP($A158+ROUND((COLUMN()-2)/24,5),АТС!$A$41:$F$784,6)+'Иные услуги '!$C$5+'РСТ РСО-А'!$J$6+'РСТ РСО-А'!$F$9</f>
        <v>4195.43</v>
      </c>
      <c r="N158" s="116">
        <f>VLOOKUP($A158+ROUND((COLUMN()-2)/24,5),АТС!$A$41:$F$784,6)+'Иные услуги '!$C$5+'РСТ РСО-А'!$J$6+'РСТ РСО-А'!$F$9</f>
        <v>4169.62</v>
      </c>
      <c r="O158" s="116">
        <f>VLOOKUP($A158+ROUND((COLUMN()-2)/24,5),АТС!$A$41:$F$784,6)+'Иные услуги '!$C$5+'РСТ РСО-А'!$J$6+'РСТ РСО-А'!$F$9</f>
        <v>4169.6400000000003</v>
      </c>
      <c r="P158" s="116">
        <f>VLOOKUP($A158+ROUND((COLUMN()-2)/24,5),АТС!$A$41:$F$784,6)+'Иные услуги '!$C$5+'РСТ РСО-А'!$J$6+'РСТ РСО-А'!$F$9</f>
        <v>4169.71</v>
      </c>
      <c r="Q158" s="116">
        <f>VLOOKUP($A158+ROUND((COLUMN()-2)/24,5),АТС!$A$41:$F$784,6)+'Иные услуги '!$C$5+'РСТ РСО-А'!$J$6+'РСТ РСО-А'!$F$9</f>
        <v>4169.6900000000005</v>
      </c>
      <c r="R158" s="116">
        <f>VLOOKUP($A158+ROUND((COLUMN()-2)/24,5),АТС!$A$41:$F$784,6)+'Иные услуги '!$C$5+'РСТ РСО-А'!$J$6+'РСТ РСО-А'!$F$9</f>
        <v>4169.41</v>
      </c>
      <c r="S158" s="116">
        <f>VLOOKUP($A158+ROUND((COLUMN()-2)/24,5),АТС!$A$41:$F$784,6)+'Иные услуги '!$C$5+'РСТ РСО-А'!$J$6+'РСТ РСО-А'!$F$9</f>
        <v>4246.83</v>
      </c>
      <c r="T158" s="116">
        <f>VLOOKUP($A158+ROUND((COLUMN()-2)/24,5),АТС!$A$41:$F$784,6)+'Иные услуги '!$C$5+'РСТ РСО-А'!$J$6+'РСТ РСО-А'!$F$9</f>
        <v>4202.5</v>
      </c>
      <c r="U158" s="116">
        <f>VLOOKUP($A158+ROUND((COLUMN()-2)/24,5),АТС!$A$41:$F$784,6)+'Иные услуги '!$C$5+'РСТ РСО-А'!$J$6+'РСТ РСО-А'!$F$9</f>
        <v>4168.71</v>
      </c>
      <c r="V158" s="116">
        <f>VLOOKUP($A158+ROUND((COLUMN()-2)/24,5),АТС!$A$41:$F$784,6)+'Иные услуги '!$C$5+'РСТ РСО-А'!$J$6+'РСТ РСО-А'!$F$9</f>
        <v>4168.76</v>
      </c>
      <c r="W158" s="116">
        <f>VLOOKUP($A158+ROUND((COLUMN()-2)/24,5),АТС!$A$41:$F$784,6)+'Иные услуги '!$C$5+'РСТ РСО-А'!$J$6+'РСТ РСО-А'!$F$9</f>
        <v>4168.6500000000005</v>
      </c>
      <c r="X158" s="116">
        <f>VLOOKUP($A158+ROUND((COLUMN()-2)/24,5),АТС!$A$41:$F$784,6)+'Иные услуги '!$C$5+'РСТ РСО-А'!$J$6+'РСТ РСО-А'!$F$9</f>
        <v>4313.12</v>
      </c>
      <c r="Y158" s="116">
        <f>VLOOKUP($A158+ROUND((COLUMN()-2)/24,5),АТС!$A$41:$F$784,6)+'Иные услуги '!$C$5+'РСТ РСО-А'!$J$6+'РСТ РСО-А'!$F$9</f>
        <v>4232.46</v>
      </c>
    </row>
    <row r="159" spans="1:27" x14ac:dyDescent="0.2">
      <c r="A159" s="65">
        <f t="shared" si="4"/>
        <v>43861</v>
      </c>
      <c r="B159" s="116">
        <f>VLOOKUP($A159+ROUND((COLUMN()-2)/24,5),АТС!$A$41:$F$784,6)+'Иные услуги '!$C$5+'РСТ РСО-А'!$J$6+'РСТ РСО-А'!$F$9</f>
        <v>4169.8100000000004</v>
      </c>
      <c r="C159" s="116">
        <f>VLOOKUP($A159+ROUND((COLUMN()-2)/24,5),АТС!$A$41:$F$784,6)+'Иные услуги '!$C$5+'РСТ РСО-А'!$J$6+'РСТ РСО-А'!$F$9</f>
        <v>4169.79</v>
      </c>
      <c r="D159" s="116">
        <f>VLOOKUP($A159+ROUND((COLUMN()-2)/24,5),АТС!$A$41:$F$784,6)+'Иные услуги '!$C$5+'РСТ РСО-А'!$J$6+'РСТ РСО-А'!$F$9</f>
        <v>4170.1000000000004</v>
      </c>
      <c r="E159" s="116">
        <f>VLOOKUP($A159+ROUND((COLUMN()-2)/24,5),АТС!$A$41:$F$784,6)+'Иные услуги '!$C$5+'РСТ РСО-А'!$J$6+'РСТ РСО-А'!$F$9</f>
        <v>4170.1100000000006</v>
      </c>
      <c r="F159" s="116">
        <f>VLOOKUP($A159+ROUND((COLUMN()-2)/24,5),АТС!$A$41:$F$784,6)+'Иные услуги '!$C$5+'РСТ РСО-А'!$J$6+'РСТ РСО-А'!$F$9</f>
        <v>4170.1000000000004</v>
      </c>
      <c r="G159" s="116">
        <f>VLOOKUP($A159+ROUND((COLUMN()-2)/24,5),АТС!$A$41:$F$784,6)+'Иные услуги '!$C$5+'РСТ РСО-А'!$J$6+'РСТ РСО-А'!$F$9</f>
        <v>4170.22</v>
      </c>
      <c r="H159" s="116">
        <f>VLOOKUP($A159+ROUND((COLUMN()-2)/24,5),АТС!$A$41:$F$784,6)+'Иные услуги '!$C$5+'РСТ РСО-А'!$J$6+'РСТ РСО-А'!$F$9</f>
        <v>4169.78</v>
      </c>
      <c r="I159" s="116">
        <f>VLOOKUP($A159+ROUND((COLUMN()-2)/24,5),АТС!$A$41:$F$784,6)+'Иные услуги '!$C$5+'РСТ РСО-А'!$J$6+'РСТ РСО-А'!$F$9</f>
        <v>4251.4800000000005</v>
      </c>
      <c r="J159" s="116">
        <f>VLOOKUP($A159+ROUND((COLUMN()-2)/24,5),АТС!$A$41:$F$784,6)+'Иные услуги '!$C$5+'РСТ РСО-А'!$J$6+'РСТ РСО-А'!$F$9</f>
        <v>4169.53</v>
      </c>
      <c r="K159" s="116">
        <f>VLOOKUP($A159+ROUND((COLUMN()-2)/24,5),АТС!$A$41:$F$784,6)+'Иные услуги '!$C$5+'РСТ РСО-А'!$J$6+'РСТ РСО-А'!$F$9</f>
        <v>4169.54</v>
      </c>
      <c r="L159" s="116">
        <f>VLOOKUP($A159+ROUND((COLUMN()-2)/24,5),АТС!$A$41:$F$784,6)+'Иные услуги '!$C$5+'РСТ РСО-А'!$J$6+'РСТ РСО-А'!$F$9</f>
        <v>4195.88</v>
      </c>
      <c r="M159" s="116">
        <f>VLOOKUP($A159+ROUND((COLUMN()-2)/24,5),АТС!$A$41:$F$784,6)+'Иные услуги '!$C$5+'РСТ РСО-А'!$J$6+'РСТ РСО-А'!$F$9</f>
        <v>4196.5</v>
      </c>
      <c r="N159" s="116">
        <f>VLOOKUP($A159+ROUND((COLUMN()-2)/24,5),АТС!$A$41:$F$784,6)+'Иные услуги '!$C$5+'РСТ РСО-А'!$J$6+'РСТ РСО-А'!$F$9</f>
        <v>4169.62</v>
      </c>
      <c r="O159" s="116">
        <f>VLOOKUP($A159+ROUND((COLUMN()-2)/24,5),АТС!$A$41:$F$784,6)+'Иные услуги '!$C$5+'РСТ РСО-А'!$J$6+'РСТ РСО-А'!$F$9</f>
        <v>4169.6000000000004</v>
      </c>
      <c r="P159" s="116">
        <f>VLOOKUP($A159+ROUND((COLUMN()-2)/24,5),АТС!$A$41:$F$784,6)+'Иные услуги '!$C$5+'РСТ РСО-А'!$J$6+'РСТ РСО-А'!$F$9</f>
        <v>4169.66</v>
      </c>
      <c r="Q159" s="116">
        <f>VLOOKUP($A159+ROUND((COLUMN()-2)/24,5),АТС!$A$41:$F$784,6)+'Иные услуги '!$C$5+'РСТ РСО-А'!$J$6+'РСТ РСО-А'!$F$9</f>
        <v>4169.62</v>
      </c>
      <c r="R159" s="116">
        <f>VLOOKUP($A159+ROUND((COLUMN()-2)/24,5),АТС!$A$41:$F$784,6)+'Иные услуги '!$C$5+'РСТ РСО-А'!$J$6+'РСТ РСО-А'!$F$9</f>
        <v>4169.42</v>
      </c>
      <c r="S159" s="116">
        <f>VLOOKUP($A159+ROUND((COLUMN()-2)/24,5),АТС!$A$41:$F$784,6)+'Иные услуги '!$C$5+'РСТ РСО-А'!$J$6+'РСТ РСО-А'!$F$9</f>
        <v>4240.59</v>
      </c>
      <c r="T159" s="116">
        <f>VLOOKUP($A159+ROUND((COLUMN()-2)/24,5),АТС!$A$41:$F$784,6)+'Иные услуги '!$C$5+'РСТ РСО-А'!$J$6+'РСТ РСО-А'!$F$9</f>
        <v>4200.5200000000004</v>
      </c>
      <c r="U159" s="116">
        <f>VLOOKUP($A159+ROUND((COLUMN()-2)/24,5),АТС!$A$41:$F$784,6)+'Иные услуги '!$C$5+'РСТ РСО-А'!$J$6+'РСТ РСО-А'!$F$9</f>
        <v>4168.55</v>
      </c>
      <c r="V159" s="116">
        <f>VLOOKUP($A159+ROUND((COLUMN()-2)/24,5),АТС!$A$41:$F$784,6)+'Иные услуги '!$C$5+'РСТ РСО-А'!$J$6+'РСТ РСО-А'!$F$9</f>
        <v>4168.7</v>
      </c>
      <c r="W159" s="116">
        <f>VLOOKUP($A159+ROUND((COLUMN()-2)/24,5),АТС!$A$41:$F$784,6)+'Иные услуги '!$C$5+'РСТ РСО-А'!$J$6+'РСТ РСО-А'!$F$9</f>
        <v>4168.68</v>
      </c>
      <c r="X159" s="116">
        <f>VLOOKUP($A159+ROUND((COLUMN()-2)/24,5),АТС!$A$41:$F$784,6)+'Иные услуги '!$C$5+'РСТ РСО-А'!$J$6+'РСТ РСО-А'!$F$9</f>
        <v>4312.43</v>
      </c>
      <c r="Y159" s="116">
        <f>VLOOKUP($A159+ROUND((COLUMN()-2)/24,5),АТС!$A$41:$F$784,6)+'Иные услуги '!$C$5+'РСТ РСО-А'!$J$6+'РСТ РСО-А'!$F$9</f>
        <v>4225.55</v>
      </c>
    </row>
    <row r="160" spans="1:27" x14ac:dyDescent="0.2">
      <c r="A160" s="71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</row>
    <row r="161" spans="1:25" x14ac:dyDescent="0.25">
      <c r="A161" s="73" t="s">
        <v>125</v>
      </c>
    </row>
    <row r="162" spans="1:25" ht="12.75" x14ac:dyDescent="0.2">
      <c r="A162" s="143" t="s">
        <v>35</v>
      </c>
      <c r="B162" s="146" t="s">
        <v>97</v>
      </c>
      <c r="C162" s="147"/>
      <c r="D162" s="147"/>
      <c r="E162" s="147"/>
      <c r="F162" s="147"/>
      <c r="G162" s="147"/>
      <c r="H162" s="147"/>
      <c r="I162" s="147"/>
      <c r="J162" s="147"/>
      <c r="K162" s="147"/>
      <c r="L162" s="147"/>
      <c r="M162" s="147"/>
      <c r="N162" s="147"/>
      <c r="O162" s="147"/>
      <c r="P162" s="147"/>
      <c r="Q162" s="147"/>
      <c r="R162" s="147"/>
      <c r="S162" s="147"/>
      <c r="T162" s="147"/>
      <c r="U162" s="147"/>
      <c r="V162" s="147"/>
      <c r="W162" s="147"/>
      <c r="X162" s="147"/>
      <c r="Y162" s="148"/>
    </row>
    <row r="163" spans="1:25" ht="12.75" x14ac:dyDescent="0.2">
      <c r="A163" s="144"/>
      <c r="B163" s="149"/>
      <c r="C163" s="150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150"/>
      <c r="V163" s="150"/>
      <c r="W163" s="150"/>
      <c r="X163" s="150"/>
      <c r="Y163" s="151"/>
    </row>
    <row r="164" spans="1:25" ht="12.75" x14ac:dyDescent="0.2">
      <c r="A164" s="144"/>
      <c r="B164" s="152" t="s">
        <v>98</v>
      </c>
      <c r="C164" s="154" t="s">
        <v>99</v>
      </c>
      <c r="D164" s="154" t="s">
        <v>100</v>
      </c>
      <c r="E164" s="154" t="s">
        <v>101</v>
      </c>
      <c r="F164" s="154" t="s">
        <v>102</v>
      </c>
      <c r="G164" s="154" t="s">
        <v>103</v>
      </c>
      <c r="H164" s="154" t="s">
        <v>104</v>
      </c>
      <c r="I164" s="154" t="s">
        <v>105</v>
      </c>
      <c r="J164" s="154" t="s">
        <v>106</v>
      </c>
      <c r="K164" s="154" t="s">
        <v>107</v>
      </c>
      <c r="L164" s="154" t="s">
        <v>108</v>
      </c>
      <c r="M164" s="154" t="s">
        <v>109</v>
      </c>
      <c r="N164" s="156" t="s">
        <v>110</v>
      </c>
      <c r="O164" s="154" t="s">
        <v>111</v>
      </c>
      <c r="P164" s="154" t="s">
        <v>112</v>
      </c>
      <c r="Q164" s="154" t="s">
        <v>113</v>
      </c>
      <c r="R164" s="154" t="s">
        <v>114</v>
      </c>
      <c r="S164" s="154" t="s">
        <v>115</v>
      </c>
      <c r="T164" s="154" t="s">
        <v>116</v>
      </c>
      <c r="U164" s="154" t="s">
        <v>117</v>
      </c>
      <c r="V164" s="154" t="s">
        <v>118</v>
      </c>
      <c r="W164" s="154" t="s">
        <v>119</v>
      </c>
      <c r="X164" s="154" t="s">
        <v>120</v>
      </c>
      <c r="Y164" s="154" t="s">
        <v>121</v>
      </c>
    </row>
    <row r="165" spans="1:25" ht="12.75" x14ac:dyDescent="0.2">
      <c r="A165" s="145"/>
      <c r="B165" s="153"/>
      <c r="C165" s="155"/>
      <c r="D165" s="155"/>
      <c r="E165" s="155"/>
      <c r="F165" s="155"/>
      <c r="G165" s="155"/>
      <c r="H165" s="155"/>
      <c r="I165" s="155"/>
      <c r="J165" s="155"/>
      <c r="K165" s="155"/>
      <c r="L165" s="155"/>
      <c r="M165" s="155"/>
      <c r="N165" s="157"/>
      <c r="O165" s="155"/>
      <c r="P165" s="155"/>
      <c r="Q165" s="155"/>
      <c r="R165" s="155"/>
      <c r="S165" s="155"/>
      <c r="T165" s="155"/>
      <c r="U165" s="155"/>
      <c r="V165" s="155"/>
      <c r="W165" s="155"/>
      <c r="X165" s="155"/>
      <c r="Y165" s="155"/>
    </row>
    <row r="166" spans="1:25" x14ac:dyDescent="0.2">
      <c r="A166" s="65">
        <f t="shared" ref="A166:A194" si="5">A129</f>
        <v>43831</v>
      </c>
      <c r="B166" s="83">
        <f>VLOOKUP($A166+ROUND((COLUMN()-2)/24,5),АТС!$A$41:$F$784,6)+'Иные услуги '!$C$5+'РСТ РСО-А'!$J$6+'РСТ РСО-А'!$G$9</f>
        <v>4208.9800000000005</v>
      </c>
      <c r="C166" s="116">
        <f>VLOOKUP($A166+ROUND((COLUMN()-2)/24,5),АТС!$A$41:$F$784,6)+'Иные услуги '!$C$5+'РСТ РСО-А'!$J$6+'РСТ РСО-А'!$G$9</f>
        <v>4157.51</v>
      </c>
      <c r="D166" s="116">
        <f>VLOOKUP($A166+ROUND((COLUMN()-2)/24,5),АТС!$A$41:$F$784,6)+'Иные услуги '!$C$5+'РСТ РСО-А'!$J$6+'РСТ РСО-А'!$G$9</f>
        <v>4082.85</v>
      </c>
      <c r="E166" s="116">
        <f>VLOOKUP($A166+ROUND((COLUMN()-2)/24,5),АТС!$A$41:$F$784,6)+'Иные услуги '!$C$5+'РСТ РСО-А'!$J$6+'РСТ РСО-А'!$G$9</f>
        <v>4060.52</v>
      </c>
      <c r="F166" s="116">
        <f>VLOOKUP($A166+ROUND((COLUMN()-2)/24,5),АТС!$A$41:$F$784,6)+'Иные услуги '!$C$5+'РСТ РСО-А'!$J$6+'РСТ РСО-А'!$G$9</f>
        <v>4060.57</v>
      </c>
      <c r="G166" s="116">
        <f>VLOOKUP($A166+ROUND((COLUMN()-2)/24,5),АТС!$A$41:$F$784,6)+'Иные услуги '!$C$5+'РСТ РСО-А'!$J$6+'РСТ РСО-А'!$G$9</f>
        <v>4060.53</v>
      </c>
      <c r="H166" s="116">
        <f>VLOOKUP($A166+ROUND((COLUMN()-2)/24,5),АТС!$A$41:$F$784,6)+'Иные услуги '!$C$5+'РСТ РСО-А'!$J$6+'РСТ РСО-А'!$G$9</f>
        <v>4060.08</v>
      </c>
      <c r="I166" s="116">
        <f>VLOOKUP($A166+ROUND((COLUMN()-2)/24,5),АТС!$A$41:$F$784,6)+'Иные услуги '!$C$5+'РСТ РСО-А'!$J$6+'РСТ РСО-А'!$G$9</f>
        <v>4059.89</v>
      </c>
      <c r="J166" s="116">
        <f>VLOOKUP($A166+ROUND((COLUMN()-2)/24,5),АТС!$A$41:$F$784,6)+'Иные услуги '!$C$5+'РСТ РСО-А'!$J$6+'РСТ РСО-А'!$G$9</f>
        <v>4060.04</v>
      </c>
      <c r="K166" s="116">
        <f>VLOOKUP($A166+ROUND((COLUMN()-2)/24,5),АТС!$A$41:$F$784,6)+'Иные услуги '!$C$5+'РСТ РСО-А'!$J$6+'РСТ РСО-А'!$G$9</f>
        <v>4060.09</v>
      </c>
      <c r="L166" s="116">
        <f>VLOOKUP($A166+ROUND((COLUMN()-2)/24,5),АТС!$A$41:$F$784,6)+'Иные услуги '!$C$5+'РСТ РСО-А'!$J$6+'РСТ РСО-А'!$G$9</f>
        <v>4059.96</v>
      </c>
      <c r="M166" s="116">
        <f>VLOOKUP($A166+ROUND((COLUMN()-2)/24,5),АТС!$A$41:$F$784,6)+'Иные услуги '!$C$5+'РСТ РСО-А'!$J$6+'РСТ РСО-А'!$G$9</f>
        <v>4059.9100000000003</v>
      </c>
      <c r="N166" s="116">
        <f>VLOOKUP($A166+ROUND((COLUMN()-2)/24,5),АТС!$A$41:$F$784,6)+'Иные услуги '!$C$5+'РСТ РСО-А'!$J$6+'РСТ РСО-А'!$G$9</f>
        <v>4060.01</v>
      </c>
      <c r="O166" s="116">
        <f>VLOOKUP($A166+ROUND((COLUMN()-2)/24,5),АТС!$A$41:$F$784,6)+'Иные услуги '!$C$5+'РСТ РСО-А'!$J$6+'РСТ РСО-А'!$G$9</f>
        <v>4060.07</v>
      </c>
      <c r="P166" s="116">
        <f>VLOOKUP($A166+ROUND((COLUMN()-2)/24,5),АТС!$A$41:$F$784,6)+'Иные услуги '!$C$5+'РСТ РСО-А'!$J$6+'РСТ РСО-А'!$G$9</f>
        <v>4060.1600000000003</v>
      </c>
      <c r="Q166" s="116">
        <f>VLOOKUP($A166+ROUND((COLUMN()-2)/24,5),АТС!$A$41:$F$784,6)+'Иные услуги '!$C$5+'РСТ РСО-А'!$J$6+'РСТ РСО-А'!$G$9</f>
        <v>4060.1</v>
      </c>
      <c r="R166" s="116">
        <f>VLOOKUP($A166+ROUND((COLUMN()-2)/24,5),АТС!$A$41:$F$784,6)+'Иные услуги '!$C$5+'РСТ РСО-А'!$J$6+'РСТ РСО-А'!$G$9</f>
        <v>4059.7200000000003</v>
      </c>
      <c r="S166" s="116">
        <f>VLOOKUP($A166+ROUND((COLUMN()-2)/24,5),АТС!$A$41:$F$784,6)+'Иные услуги '!$C$5+'РСТ РСО-А'!$J$6+'РСТ РСО-А'!$G$9</f>
        <v>4060.05</v>
      </c>
      <c r="T166" s="116">
        <f>VLOOKUP($A166+ROUND((COLUMN()-2)/24,5),АТС!$A$41:$F$784,6)+'Иные услуги '!$C$5+'РСТ РСО-А'!$J$6+'РСТ РСО-А'!$G$9</f>
        <v>4059.46</v>
      </c>
      <c r="U166" s="116">
        <f>VLOOKUP($A166+ROUND((COLUMN()-2)/24,5),АТС!$A$41:$F$784,6)+'Иные услуги '!$C$5+'РСТ РСО-А'!$J$6+'РСТ РСО-А'!$G$9</f>
        <v>4106.8</v>
      </c>
      <c r="V166" s="116">
        <f>VLOOKUP($A166+ROUND((COLUMN()-2)/24,5),АТС!$A$41:$F$784,6)+'Иные услуги '!$C$5+'РСТ РСО-А'!$J$6+'РСТ РСО-А'!$G$9</f>
        <v>4092.01</v>
      </c>
      <c r="W166" s="116">
        <f>VLOOKUP($A166+ROUND((COLUMN()-2)/24,5),АТС!$A$41:$F$784,6)+'Иные услуги '!$C$5+'РСТ РСО-А'!$J$6+'РСТ РСО-А'!$G$9</f>
        <v>4059.53</v>
      </c>
      <c r="X166" s="116">
        <f>VLOOKUP($A166+ROUND((COLUMN()-2)/24,5),АТС!$A$41:$F$784,6)+'Иные услуги '!$C$5+'РСТ РСО-А'!$J$6+'РСТ РСО-А'!$G$9</f>
        <v>4278.84</v>
      </c>
      <c r="Y166" s="116">
        <f>VLOOKUP($A166+ROUND((COLUMN()-2)/24,5),АТС!$A$41:$F$784,6)+'Иные услуги '!$C$5+'РСТ РСО-А'!$J$6+'РСТ РСО-А'!$G$9</f>
        <v>4214.6600000000008</v>
      </c>
    </row>
    <row r="167" spans="1:25" x14ac:dyDescent="0.2">
      <c r="A167" s="65">
        <f t="shared" si="5"/>
        <v>43832</v>
      </c>
      <c r="B167" s="116">
        <f>VLOOKUP($A167+ROUND((COLUMN()-2)/24,5),АТС!$A$41:$F$784,6)+'Иные услуги '!$C$5+'РСТ РСО-А'!$J$6+'РСТ РСО-А'!$G$9</f>
        <v>4060.21</v>
      </c>
      <c r="C167" s="116">
        <f>VLOOKUP($A167+ROUND((COLUMN()-2)/24,5),АТС!$A$41:$F$784,6)+'Иные услуги '!$C$5+'РСТ РСО-А'!$J$6+'РСТ РСО-А'!$G$9</f>
        <v>4060.4100000000003</v>
      </c>
      <c r="D167" s="116">
        <f>VLOOKUP($A167+ROUND((COLUMN()-2)/24,5),АТС!$A$41:$F$784,6)+'Иные услуги '!$C$5+'РСТ РСО-А'!$J$6+'РСТ РСО-А'!$G$9</f>
        <v>4060.46</v>
      </c>
      <c r="E167" s="116">
        <f>VLOOKUP($A167+ROUND((COLUMN()-2)/24,5),АТС!$A$41:$F$784,6)+'Иные услуги '!$C$5+'РСТ РСО-А'!$J$6+'РСТ РСО-А'!$G$9</f>
        <v>4060.51</v>
      </c>
      <c r="F167" s="116">
        <f>VLOOKUP($A167+ROUND((COLUMN()-2)/24,5),АТС!$A$41:$F$784,6)+'Иные услуги '!$C$5+'РСТ РСО-А'!$J$6+'РСТ РСО-А'!$G$9</f>
        <v>4060.51</v>
      </c>
      <c r="G167" s="116">
        <f>VLOOKUP($A167+ROUND((COLUMN()-2)/24,5),АТС!$A$41:$F$784,6)+'Иные услуги '!$C$5+'РСТ РСО-А'!$J$6+'РСТ РСО-А'!$G$9</f>
        <v>4060.48</v>
      </c>
      <c r="H167" s="116">
        <f>VLOOKUP($A167+ROUND((COLUMN()-2)/24,5),АТС!$A$41:$F$784,6)+'Иные услуги '!$C$5+'РСТ РСО-А'!$J$6+'РСТ РСО-А'!$G$9</f>
        <v>4059.98</v>
      </c>
      <c r="I167" s="116">
        <f>VLOOKUP($A167+ROUND((COLUMN()-2)/24,5),АТС!$A$41:$F$784,6)+'Иные услуги '!$C$5+'РСТ РСО-А'!$J$6+'РСТ РСО-А'!$G$9</f>
        <v>4059.83</v>
      </c>
      <c r="J167" s="116">
        <f>VLOOKUP($A167+ROUND((COLUMN()-2)/24,5),АТС!$A$41:$F$784,6)+'Иные услуги '!$C$5+'РСТ РСО-А'!$J$6+'РСТ РСО-А'!$G$9</f>
        <v>4059.9</v>
      </c>
      <c r="K167" s="116">
        <f>VLOOKUP($A167+ROUND((COLUMN()-2)/24,5),АТС!$A$41:$F$784,6)+'Иные услуги '!$C$5+'РСТ РСО-А'!$J$6+'РСТ РСО-А'!$G$9</f>
        <v>4059.79</v>
      </c>
      <c r="L167" s="116">
        <f>VLOOKUP($A167+ROUND((COLUMN()-2)/24,5),АТС!$A$41:$F$784,6)+'Иные услуги '!$C$5+'РСТ РСО-А'!$J$6+'РСТ РСО-А'!$G$9</f>
        <v>4059.3700000000003</v>
      </c>
      <c r="M167" s="116">
        <f>VLOOKUP($A167+ROUND((COLUMN()-2)/24,5),АТС!$A$41:$F$784,6)+'Иные услуги '!$C$5+'РСТ РСО-А'!$J$6+'РСТ РСО-А'!$G$9</f>
        <v>4059.57</v>
      </c>
      <c r="N167" s="116">
        <f>VLOOKUP($A167+ROUND((COLUMN()-2)/24,5),АТС!$A$41:$F$784,6)+'Иные услуги '!$C$5+'РСТ РСО-А'!$J$6+'РСТ РСО-А'!$G$9</f>
        <v>4059.6600000000003</v>
      </c>
      <c r="O167" s="116">
        <f>VLOOKUP($A167+ROUND((COLUMN()-2)/24,5),АТС!$A$41:$F$784,6)+'Иные услуги '!$C$5+'РСТ РСО-А'!$J$6+'РСТ РСО-А'!$G$9</f>
        <v>4059.6200000000003</v>
      </c>
      <c r="P167" s="116">
        <f>VLOOKUP($A167+ROUND((COLUMN()-2)/24,5),АТС!$A$41:$F$784,6)+'Иные услуги '!$C$5+'РСТ РСО-А'!$J$6+'РСТ РСО-А'!$G$9</f>
        <v>4059.63</v>
      </c>
      <c r="Q167" s="116">
        <f>VLOOKUP($A167+ROUND((COLUMN()-2)/24,5),АТС!$A$41:$F$784,6)+'Иные услуги '!$C$5+'РСТ РСО-А'!$J$6+'РСТ РСО-А'!$G$9</f>
        <v>4060.04</v>
      </c>
      <c r="R167" s="116">
        <f>VLOOKUP($A167+ROUND((COLUMN()-2)/24,5),АТС!$A$41:$F$784,6)+'Иные услуги '!$C$5+'РСТ РСО-А'!$J$6+'РСТ РСО-А'!$G$9</f>
        <v>4059.6</v>
      </c>
      <c r="S167" s="116">
        <f>VLOOKUP($A167+ROUND((COLUMN()-2)/24,5),АТС!$A$41:$F$784,6)+'Иные услуги '!$C$5+'РСТ РСО-А'!$J$6+'РСТ РСО-А'!$G$9</f>
        <v>4156.9500000000007</v>
      </c>
      <c r="T167" s="116">
        <f>VLOOKUP($A167+ROUND((COLUMN()-2)/24,5),АТС!$A$41:$F$784,6)+'Иные услуги '!$C$5+'РСТ РСО-А'!$J$6+'РСТ РСО-А'!$G$9</f>
        <v>4058.44</v>
      </c>
      <c r="U167" s="116">
        <f>VLOOKUP($A167+ROUND((COLUMN()-2)/24,5),АТС!$A$41:$F$784,6)+'Иные услуги '!$C$5+'РСТ РСО-А'!$J$6+'РСТ РСО-А'!$G$9</f>
        <v>4058.5</v>
      </c>
      <c r="V167" s="116">
        <f>VLOOKUP($A167+ROUND((COLUMN()-2)/24,5),АТС!$A$41:$F$784,6)+'Иные услуги '!$C$5+'РСТ РСО-А'!$J$6+'РСТ РСО-А'!$G$9</f>
        <v>4058.5</v>
      </c>
      <c r="W167" s="116">
        <f>VLOOKUP($A167+ROUND((COLUMN()-2)/24,5),АТС!$A$41:$F$784,6)+'Иные услуги '!$C$5+'РСТ РСО-А'!$J$6+'РСТ РСО-А'!$G$9</f>
        <v>4058.55</v>
      </c>
      <c r="X167" s="116">
        <f>VLOOKUP($A167+ROUND((COLUMN()-2)/24,5),АТС!$A$41:$F$784,6)+'Иные услуги '!$C$5+'РСТ РСО-А'!$J$6+'РСТ РСО-А'!$G$9</f>
        <v>4397.4600000000009</v>
      </c>
      <c r="Y167" s="116">
        <f>VLOOKUP($A167+ROUND((COLUMN()-2)/24,5),АТС!$A$41:$F$784,6)+'Иные услуги '!$C$5+'РСТ РСО-А'!$J$6+'РСТ РСО-А'!$G$9</f>
        <v>4154.1400000000003</v>
      </c>
    </row>
    <row r="168" spans="1:25" x14ac:dyDescent="0.2">
      <c r="A168" s="65">
        <f t="shared" si="5"/>
        <v>43833</v>
      </c>
      <c r="B168" s="116">
        <f>VLOOKUP($A168+ROUND((COLUMN()-2)/24,5),АТС!$A$41:$F$784,6)+'Иные услуги '!$C$5+'РСТ РСО-А'!$J$6+'РСТ РСО-А'!$G$9</f>
        <v>4070.21</v>
      </c>
      <c r="C168" s="116">
        <f>VLOOKUP($A168+ROUND((COLUMN()-2)/24,5),АТС!$A$41:$F$784,6)+'Иные услуги '!$C$5+'РСТ РСО-А'!$J$6+'РСТ РСО-А'!$G$9</f>
        <v>4060.39</v>
      </c>
      <c r="D168" s="116">
        <f>VLOOKUP($A168+ROUND((COLUMN()-2)/24,5),АТС!$A$41:$F$784,6)+'Иные услуги '!$C$5+'РСТ РСО-А'!$J$6+'РСТ РСО-А'!$G$9</f>
        <v>4060.54</v>
      </c>
      <c r="E168" s="116">
        <f>VLOOKUP($A168+ROUND((COLUMN()-2)/24,5),АТС!$A$41:$F$784,6)+'Иные услуги '!$C$5+'РСТ РСО-А'!$J$6+'РСТ РСО-А'!$G$9</f>
        <v>4060.56</v>
      </c>
      <c r="F168" s="116">
        <f>VLOOKUP($A168+ROUND((COLUMN()-2)/24,5),АТС!$A$41:$F$784,6)+'Иные услуги '!$C$5+'РСТ РСО-А'!$J$6+'РСТ РСО-А'!$G$9</f>
        <v>4060.55</v>
      </c>
      <c r="G168" s="116">
        <f>VLOOKUP($A168+ROUND((COLUMN()-2)/24,5),АТС!$A$41:$F$784,6)+'Иные услуги '!$C$5+'РСТ РСО-А'!$J$6+'РСТ РСО-А'!$G$9</f>
        <v>4060.53</v>
      </c>
      <c r="H168" s="116">
        <f>VLOOKUP($A168+ROUND((COLUMN()-2)/24,5),АТС!$A$41:$F$784,6)+'Иные услуги '!$C$5+'РСТ РСО-А'!$J$6+'РСТ РСО-А'!$G$9</f>
        <v>4059.9900000000002</v>
      </c>
      <c r="I168" s="116">
        <f>VLOOKUP($A168+ROUND((COLUMN()-2)/24,5),АТС!$A$41:$F$784,6)+'Иные услуги '!$C$5+'РСТ РСО-А'!$J$6+'РСТ РСО-А'!$G$9</f>
        <v>4059.84</v>
      </c>
      <c r="J168" s="116">
        <f>VLOOKUP($A168+ROUND((COLUMN()-2)/24,5),АТС!$A$41:$F$784,6)+'Иные услуги '!$C$5+'РСТ РСО-А'!$J$6+'РСТ РСО-А'!$G$9</f>
        <v>4059.83</v>
      </c>
      <c r="K168" s="116">
        <f>VLOOKUP($A168+ROUND((COLUMN()-2)/24,5),АТС!$A$41:$F$784,6)+'Иные услуги '!$C$5+'РСТ РСО-А'!$J$6+'РСТ РСО-А'!$G$9</f>
        <v>4059.82</v>
      </c>
      <c r="L168" s="116">
        <f>VLOOKUP($A168+ROUND((COLUMN()-2)/24,5),АТС!$A$41:$F$784,6)+'Иные услуги '!$C$5+'РСТ РСО-А'!$J$6+'РСТ РСО-А'!$G$9</f>
        <v>4059.93</v>
      </c>
      <c r="M168" s="116">
        <f>VLOOKUP($A168+ROUND((COLUMN()-2)/24,5),АТС!$A$41:$F$784,6)+'Иные услуги '!$C$5+'РСТ РСО-А'!$J$6+'РСТ РСО-А'!$G$9</f>
        <v>4060.04</v>
      </c>
      <c r="N168" s="116">
        <f>VLOOKUP($A168+ROUND((COLUMN()-2)/24,5),АТС!$A$41:$F$784,6)+'Иные услуги '!$C$5+'РСТ РСО-А'!$J$6+'РСТ РСО-А'!$G$9</f>
        <v>4060.06</v>
      </c>
      <c r="O168" s="116">
        <f>VLOOKUP($A168+ROUND((COLUMN()-2)/24,5),АТС!$A$41:$F$784,6)+'Иные услуги '!$C$5+'РСТ РСО-А'!$J$6+'РСТ РСО-А'!$G$9</f>
        <v>4060.09</v>
      </c>
      <c r="P168" s="116">
        <f>VLOOKUP($A168+ROUND((COLUMN()-2)/24,5),АТС!$A$41:$F$784,6)+'Иные услуги '!$C$5+'РСТ РСО-А'!$J$6+'РСТ РСО-А'!$G$9</f>
        <v>4060.1600000000003</v>
      </c>
      <c r="Q168" s="116">
        <f>VLOOKUP($A168+ROUND((COLUMN()-2)/24,5),АТС!$A$41:$F$784,6)+'Иные услуги '!$C$5+'РСТ РСО-А'!$J$6+'РСТ РСО-А'!$G$9</f>
        <v>4060.09</v>
      </c>
      <c r="R168" s="116">
        <f>VLOOKUP($A168+ROUND((COLUMN()-2)/24,5),АТС!$A$41:$F$784,6)+'Иные услуги '!$C$5+'РСТ РСО-А'!$J$6+'РСТ РСО-А'!$G$9</f>
        <v>4085.7400000000002</v>
      </c>
      <c r="S168" s="116">
        <f>VLOOKUP($A168+ROUND((COLUMN()-2)/24,5),АТС!$A$41:$F$784,6)+'Иные услуги '!$C$5+'РСТ РСО-А'!$J$6+'РСТ РСО-А'!$G$9</f>
        <v>4149.1900000000005</v>
      </c>
      <c r="T168" s="116">
        <f>VLOOKUP($A168+ROUND((COLUMN()-2)/24,5),АТС!$A$41:$F$784,6)+'Иные услуги '!$C$5+'РСТ РСО-А'!$J$6+'РСТ РСО-А'!$G$9</f>
        <v>4059.01</v>
      </c>
      <c r="U168" s="116">
        <f>VLOOKUP($A168+ROUND((COLUMN()-2)/24,5),АТС!$A$41:$F$784,6)+'Иные услуги '!$C$5+'РСТ РСО-А'!$J$6+'РСТ РСО-А'!$G$9</f>
        <v>4059.1200000000003</v>
      </c>
      <c r="V168" s="116">
        <f>VLOOKUP($A168+ROUND((COLUMN()-2)/24,5),АТС!$A$41:$F$784,6)+'Иные услуги '!$C$5+'РСТ РСО-А'!$J$6+'РСТ РСО-А'!$G$9</f>
        <v>4059.1</v>
      </c>
      <c r="W168" s="116">
        <f>VLOOKUP($A168+ROUND((COLUMN()-2)/24,5),АТС!$A$41:$F$784,6)+'Иные услуги '!$C$5+'РСТ РСО-А'!$J$6+'РСТ РСО-А'!$G$9</f>
        <v>4059.26</v>
      </c>
      <c r="X168" s="116">
        <f>VLOOKUP($A168+ROUND((COLUMN()-2)/24,5),АТС!$A$41:$F$784,6)+'Иные услуги '!$C$5+'РСТ РСО-А'!$J$6+'РСТ РСО-А'!$G$9</f>
        <v>4231.4100000000008</v>
      </c>
      <c r="Y168" s="116">
        <f>VLOOKUP($A168+ROUND((COLUMN()-2)/24,5),АТС!$A$41:$F$784,6)+'Иные услуги '!$C$5+'РСТ РСО-А'!$J$6+'РСТ РСО-А'!$G$9</f>
        <v>4141.29</v>
      </c>
    </row>
    <row r="169" spans="1:25" x14ac:dyDescent="0.2">
      <c r="A169" s="65">
        <f t="shared" si="5"/>
        <v>43834</v>
      </c>
      <c r="B169" s="116">
        <f>VLOOKUP($A169+ROUND((COLUMN()-2)/24,5),АТС!$A$41:$F$784,6)+'Иные услуги '!$C$5+'РСТ РСО-А'!$J$6+'РСТ РСО-А'!$G$9</f>
        <v>4070.4</v>
      </c>
      <c r="C169" s="116">
        <f>VLOOKUP($A169+ROUND((COLUMN()-2)/24,5),АТС!$A$41:$F$784,6)+'Иные услуги '!$C$5+'РСТ РСО-А'!$J$6+'РСТ РСО-А'!$G$9</f>
        <v>4060.4500000000003</v>
      </c>
      <c r="D169" s="116">
        <f>VLOOKUP($A169+ROUND((COLUMN()-2)/24,5),АТС!$A$41:$F$784,6)+'Иные услуги '!$C$5+'РСТ РСО-А'!$J$6+'РСТ РСО-А'!$G$9</f>
        <v>4060.53</v>
      </c>
      <c r="E169" s="116">
        <f>VLOOKUP($A169+ROUND((COLUMN()-2)/24,5),АТС!$A$41:$F$784,6)+'Иные услуги '!$C$5+'РСТ РСО-А'!$J$6+'РСТ РСО-А'!$G$9</f>
        <v>4060.55</v>
      </c>
      <c r="F169" s="116">
        <f>VLOOKUP($A169+ROUND((COLUMN()-2)/24,5),АТС!$A$41:$F$784,6)+'Иные услуги '!$C$5+'РСТ РСО-А'!$J$6+'РСТ РСО-А'!$G$9</f>
        <v>4060.54</v>
      </c>
      <c r="G169" s="116">
        <f>VLOOKUP($A169+ROUND((COLUMN()-2)/24,5),АТС!$A$41:$F$784,6)+'Иные услуги '!$C$5+'РСТ РСО-А'!$J$6+'РСТ РСО-А'!$G$9</f>
        <v>4060.51</v>
      </c>
      <c r="H169" s="116">
        <f>VLOOKUP($A169+ROUND((COLUMN()-2)/24,5),АТС!$A$41:$F$784,6)+'Иные услуги '!$C$5+'РСТ РСО-А'!$J$6+'РСТ РСО-А'!$G$9</f>
        <v>4059.9500000000003</v>
      </c>
      <c r="I169" s="116">
        <f>VLOOKUP($A169+ROUND((COLUMN()-2)/24,5),АТС!$A$41:$F$784,6)+'Иные услуги '!$C$5+'РСТ РСО-А'!$J$6+'РСТ РСО-А'!$G$9</f>
        <v>4059.78</v>
      </c>
      <c r="J169" s="116">
        <f>VLOOKUP($A169+ROUND((COLUMN()-2)/24,5),АТС!$A$41:$F$784,6)+'Иные услуги '!$C$5+'РСТ РСО-А'!$J$6+'РСТ РСО-А'!$G$9</f>
        <v>4059.83</v>
      </c>
      <c r="K169" s="116">
        <f>VLOOKUP($A169+ROUND((COLUMN()-2)/24,5),АТС!$A$41:$F$784,6)+'Иные услуги '!$C$5+'РСТ РСО-А'!$J$6+'РСТ РСО-А'!$G$9</f>
        <v>4059.84</v>
      </c>
      <c r="L169" s="116">
        <f>VLOOKUP($A169+ROUND((COLUMN()-2)/24,5),АТС!$A$41:$F$784,6)+'Иные услуги '!$C$5+'РСТ РСО-А'!$J$6+'РСТ РСО-А'!$G$9</f>
        <v>4059.96</v>
      </c>
      <c r="M169" s="116">
        <f>VLOOKUP($A169+ROUND((COLUMN()-2)/24,5),АТС!$A$41:$F$784,6)+'Иные услуги '!$C$5+'РСТ РСО-А'!$J$6+'РСТ РСО-А'!$G$9</f>
        <v>4060.02</v>
      </c>
      <c r="N169" s="116">
        <f>VLOOKUP($A169+ROUND((COLUMN()-2)/24,5),АТС!$A$41:$F$784,6)+'Иные услуги '!$C$5+'РСТ РСО-А'!$J$6+'РСТ РСО-А'!$G$9</f>
        <v>4060.07</v>
      </c>
      <c r="O169" s="116">
        <f>VLOOKUP($A169+ROUND((COLUMN()-2)/24,5),АТС!$A$41:$F$784,6)+'Иные услуги '!$C$5+'РСТ РСО-А'!$J$6+'РСТ РСО-А'!$G$9</f>
        <v>4060.07</v>
      </c>
      <c r="P169" s="116">
        <f>VLOOKUP($A169+ROUND((COLUMN()-2)/24,5),АТС!$A$41:$F$784,6)+'Иные услуги '!$C$5+'РСТ РСО-А'!$J$6+'РСТ РСО-А'!$G$9</f>
        <v>4060.13</v>
      </c>
      <c r="Q169" s="116">
        <f>VLOOKUP($A169+ROUND((COLUMN()-2)/24,5),АТС!$A$41:$F$784,6)+'Иные услуги '!$C$5+'РСТ РСО-А'!$J$6+'РСТ РСО-А'!$G$9</f>
        <v>4060.06</v>
      </c>
      <c r="R169" s="116">
        <f>VLOOKUP($A169+ROUND((COLUMN()-2)/24,5),АТС!$A$41:$F$784,6)+'Иные услуги '!$C$5+'РСТ РСО-А'!$J$6+'РСТ РСО-А'!$G$9</f>
        <v>4087.19</v>
      </c>
      <c r="S169" s="116">
        <f>VLOOKUP($A169+ROUND((COLUMN()-2)/24,5),АТС!$A$41:$F$784,6)+'Иные услуги '!$C$5+'РСТ РСО-А'!$J$6+'РСТ РСО-А'!$G$9</f>
        <v>4150.59</v>
      </c>
      <c r="T169" s="116">
        <f>VLOOKUP($A169+ROUND((COLUMN()-2)/24,5),АТС!$A$41:$F$784,6)+'Иные услуги '!$C$5+'РСТ РСО-А'!$J$6+'РСТ РСО-А'!$G$9</f>
        <v>4059.02</v>
      </c>
      <c r="U169" s="116">
        <f>VLOOKUP($A169+ROUND((COLUMN()-2)/24,5),АТС!$A$41:$F$784,6)+'Иные услуги '!$C$5+'РСТ РСО-А'!$J$6+'РСТ РСО-А'!$G$9</f>
        <v>4058.9500000000003</v>
      </c>
      <c r="V169" s="116">
        <f>VLOOKUP($A169+ROUND((COLUMN()-2)/24,5),АТС!$A$41:$F$784,6)+'Иные услуги '!$C$5+'РСТ РСО-А'!$J$6+'РСТ РСО-А'!$G$9</f>
        <v>4059.05</v>
      </c>
      <c r="W169" s="116">
        <f>VLOOKUP($A169+ROUND((COLUMN()-2)/24,5),АТС!$A$41:$F$784,6)+'Иные услуги '!$C$5+'РСТ РСО-А'!$J$6+'РСТ РСО-А'!$G$9</f>
        <v>4059.19</v>
      </c>
      <c r="X169" s="116">
        <f>VLOOKUP($A169+ROUND((COLUMN()-2)/24,5),АТС!$A$41:$F$784,6)+'Иные услуги '!$C$5+'РСТ РСО-А'!$J$6+'РСТ РСО-А'!$G$9</f>
        <v>4237.46</v>
      </c>
      <c r="Y169" s="116">
        <f>VLOOKUP($A169+ROUND((COLUMN()-2)/24,5),АТС!$A$41:$F$784,6)+'Иные услуги '!$C$5+'РСТ РСО-А'!$J$6+'РСТ РСО-А'!$G$9</f>
        <v>4143.13</v>
      </c>
    </row>
    <row r="170" spans="1:25" x14ac:dyDescent="0.2">
      <c r="A170" s="65">
        <f t="shared" si="5"/>
        <v>43835</v>
      </c>
      <c r="B170" s="116">
        <f>VLOOKUP($A170+ROUND((COLUMN()-2)/24,5),АТС!$A$41:$F$784,6)+'Иные услуги '!$C$5+'РСТ РСО-А'!$J$6+'РСТ РСО-А'!$G$9</f>
        <v>4070.27</v>
      </c>
      <c r="C170" s="116">
        <f>VLOOKUP($A170+ROUND((COLUMN()-2)/24,5),АТС!$A$41:$F$784,6)+'Иные услуги '!$C$5+'РСТ РСО-А'!$J$6+'РСТ РСО-А'!$G$9</f>
        <v>4060.44</v>
      </c>
      <c r="D170" s="116">
        <f>VLOOKUP($A170+ROUND((COLUMN()-2)/24,5),АТС!$A$41:$F$784,6)+'Иные услуги '!$C$5+'РСТ РСО-А'!$J$6+'РСТ РСО-А'!$G$9</f>
        <v>4060.54</v>
      </c>
      <c r="E170" s="116">
        <f>VLOOKUP($A170+ROUND((COLUMN()-2)/24,5),АТС!$A$41:$F$784,6)+'Иные услуги '!$C$5+'РСТ РСО-А'!$J$6+'РСТ РСО-А'!$G$9</f>
        <v>4060.55</v>
      </c>
      <c r="F170" s="116">
        <f>VLOOKUP($A170+ROUND((COLUMN()-2)/24,5),АТС!$A$41:$F$784,6)+'Иные услуги '!$C$5+'РСТ РСО-А'!$J$6+'РСТ РСО-А'!$G$9</f>
        <v>4060.55</v>
      </c>
      <c r="G170" s="116">
        <f>VLOOKUP($A170+ROUND((COLUMN()-2)/24,5),АТС!$A$41:$F$784,6)+'Иные услуги '!$C$5+'РСТ РСО-А'!$J$6+'РСТ РСО-А'!$G$9</f>
        <v>4060.52</v>
      </c>
      <c r="H170" s="116">
        <f>VLOOKUP($A170+ROUND((COLUMN()-2)/24,5),АТС!$A$41:$F$784,6)+'Иные услуги '!$C$5+'РСТ РСО-А'!$J$6+'РСТ РСО-А'!$G$9</f>
        <v>4059.96</v>
      </c>
      <c r="I170" s="116">
        <f>VLOOKUP($A170+ROUND((COLUMN()-2)/24,5),АТС!$A$41:$F$784,6)+'Иные услуги '!$C$5+'РСТ РСО-А'!$J$6+'РСТ РСО-А'!$G$9</f>
        <v>4059.79</v>
      </c>
      <c r="J170" s="116">
        <f>VLOOKUP($A170+ROUND((COLUMN()-2)/24,5),АТС!$A$41:$F$784,6)+'Иные услуги '!$C$5+'РСТ РСО-А'!$J$6+'РСТ РСО-А'!$G$9</f>
        <v>4059.84</v>
      </c>
      <c r="K170" s="116">
        <f>VLOOKUP($A170+ROUND((COLUMN()-2)/24,5),АТС!$A$41:$F$784,6)+'Иные услуги '!$C$5+'РСТ РСО-А'!$J$6+'РСТ РСО-А'!$G$9</f>
        <v>4059.79</v>
      </c>
      <c r="L170" s="116">
        <f>VLOOKUP($A170+ROUND((COLUMN()-2)/24,5),АТС!$A$41:$F$784,6)+'Иные услуги '!$C$5+'РСТ РСО-А'!$J$6+'РСТ РСО-А'!$G$9</f>
        <v>4059.94</v>
      </c>
      <c r="M170" s="116">
        <f>VLOOKUP($A170+ROUND((COLUMN()-2)/24,5),АТС!$A$41:$F$784,6)+'Иные услуги '!$C$5+'РСТ РСО-А'!$J$6+'РСТ РСО-А'!$G$9</f>
        <v>4059.9900000000002</v>
      </c>
      <c r="N170" s="116">
        <f>VLOOKUP($A170+ROUND((COLUMN()-2)/24,5),АТС!$A$41:$F$784,6)+'Иные услуги '!$C$5+'РСТ РСО-А'!$J$6+'РСТ РСО-А'!$G$9</f>
        <v>4060.02</v>
      </c>
      <c r="O170" s="116">
        <f>VLOOKUP($A170+ROUND((COLUMN()-2)/24,5),АТС!$A$41:$F$784,6)+'Иные услуги '!$C$5+'РСТ РСО-А'!$J$6+'РСТ РСО-А'!$G$9</f>
        <v>4060</v>
      </c>
      <c r="P170" s="116">
        <f>VLOOKUP($A170+ROUND((COLUMN()-2)/24,5),АТС!$A$41:$F$784,6)+'Иные услуги '!$C$5+'РСТ РСО-А'!$J$6+'РСТ РСО-А'!$G$9</f>
        <v>4060.06</v>
      </c>
      <c r="Q170" s="116">
        <f>VLOOKUP($A170+ROUND((COLUMN()-2)/24,5),АТС!$A$41:$F$784,6)+'Иные услуги '!$C$5+'РСТ РСО-А'!$J$6+'РСТ РСО-А'!$G$9</f>
        <v>4059.9700000000003</v>
      </c>
      <c r="R170" s="116">
        <f>VLOOKUP($A170+ROUND((COLUMN()-2)/24,5),АТС!$A$41:$F$784,6)+'Иные услуги '!$C$5+'РСТ РСО-А'!$J$6+'РСТ РСО-А'!$G$9</f>
        <v>4084.18</v>
      </c>
      <c r="S170" s="116">
        <f>VLOOKUP($A170+ROUND((COLUMN()-2)/24,5),АТС!$A$41:$F$784,6)+'Иные услуги '!$C$5+'РСТ РСО-А'!$J$6+'РСТ РСО-А'!$G$9</f>
        <v>4150.3900000000003</v>
      </c>
      <c r="T170" s="116">
        <f>VLOOKUP($A170+ROUND((COLUMN()-2)/24,5),АТС!$A$41:$F$784,6)+'Иные услуги '!$C$5+'РСТ РСО-А'!$J$6+'РСТ РСО-А'!$G$9</f>
        <v>4058.89</v>
      </c>
      <c r="U170" s="116">
        <f>VLOOKUP($A170+ROUND((COLUMN()-2)/24,5),АТС!$A$41:$F$784,6)+'Иные услуги '!$C$5+'РСТ РСО-А'!$J$6+'РСТ РСО-А'!$G$9</f>
        <v>4059.01</v>
      </c>
      <c r="V170" s="116">
        <f>VLOOKUP($A170+ROUND((COLUMN()-2)/24,5),АТС!$A$41:$F$784,6)+'Иные услуги '!$C$5+'РСТ РСО-А'!$J$6+'РСТ РСО-А'!$G$9</f>
        <v>4058.92</v>
      </c>
      <c r="W170" s="116">
        <f>VLOOKUP($A170+ROUND((COLUMN()-2)/24,5),АТС!$A$41:$F$784,6)+'Иные услуги '!$C$5+'РСТ РСО-А'!$J$6+'РСТ РСО-А'!$G$9</f>
        <v>4059.07</v>
      </c>
      <c r="X170" s="116">
        <f>VLOOKUP($A170+ROUND((COLUMN()-2)/24,5),АТС!$A$41:$F$784,6)+'Иные услуги '!$C$5+'РСТ РСО-А'!$J$6+'РСТ РСО-А'!$G$9</f>
        <v>4235.55</v>
      </c>
      <c r="Y170" s="116">
        <f>VLOOKUP($A170+ROUND((COLUMN()-2)/24,5),АТС!$A$41:$F$784,6)+'Иные услуги '!$C$5+'РСТ РСО-А'!$J$6+'РСТ РСО-А'!$G$9</f>
        <v>4140.4100000000008</v>
      </c>
    </row>
    <row r="171" spans="1:25" x14ac:dyDescent="0.2">
      <c r="A171" s="65">
        <f t="shared" si="5"/>
        <v>43836</v>
      </c>
      <c r="B171" s="116">
        <f>VLOOKUP($A171+ROUND((COLUMN()-2)/24,5),АТС!$A$41:$F$784,6)+'Иные услуги '!$C$5+'РСТ РСО-А'!$J$6+'РСТ РСО-А'!$G$9</f>
        <v>4069.86</v>
      </c>
      <c r="C171" s="116">
        <f>VLOOKUP($A171+ROUND((COLUMN()-2)/24,5),АТС!$A$41:$F$784,6)+'Иные услуги '!$C$5+'РСТ РСО-А'!$J$6+'РСТ РСО-А'!$G$9</f>
        <v>4060.46</v>
      </c>
      <c r="D171" s="116">
        <f>VLOOKUP($A171+ROUND((COLUMN()-2)/24,5),АТС!$A$41:$F$784,6)+'Иные услуги '!$C$5+'РСТ РСО-А'!$J$6+'РСТ РСО-А'!$G$9</f>
        <v>4060.54</v>
      </c>
      <c r="E171" s="116">
        <f>VLOOKUP($A171+ROUND((COLUMN()-2)/24,5),АТС!$A$41:$F$784,6)+'Иные услуги '!$C$5+'РСТ РСО-А'!$J$6+'РСТ РСО-А'!$G$9</f>
        <v>4060.55</v>
      </c>
      <c r="F171" s="116">
        <f>VLOOKUP($A171+ROUND((COLUMN()-2)/24,5),АТС!$A$41:$F$784,6)+'Иные услуги '!$C$5+'РСТ РСО-А'!$J$6+'РСТ РСО-А'!$G$9</f>
        <v>4060.55</v>
      </c>
      <c r="G171" s="116">
        <f>VLOOKUP($A171+ROUND((COLUMN()-2)/24,5),АТС!$A$41:$F$784,6)+'Иные услуги '!$C$5+'РСТ РСО-А'!$J$6+'РСТ РСО-А'!$G$9</f>
        <v>4060.54</v>
      </c>
      <c r="H171" s="116">
        <f>VLOOKUP($A171+ROUND((COLUMN()-2)/24,5),АТС!$A$41:$F$784,6)+'Иные услуги '!$C$5+'РСТ РСО-А'!$J$6+'РСТ РСО-А'!$G$9</f>
        <v>4060.01</v>
      </c>
      <c r="I171" s="116">
        <f>VLOOKUP($A171+ROUND((COLUMN()-2)/24,5),АТС!$A$41:$F$784,6)+'Иные услуги '!$C$5+'РСТ РСО-А'!$J$6+'РСТ РСО-А'!$G$9</f>
        <v>4059.85</v>
      </c>
      <c r="J171" s="116">
        <f>VLOOKUP($A171+ROUND((COLUMN()-2)/24,5),АТС!$A$41:$F$784,6)+'Иные услуги '!$C$5+'РСТ РСО-А'!$J$6+'РСТ РСО-А'!$G$9</f>
        <v>4059.86</v>
      </c>
      <c r="K171" s="116">
        <f>VLOOKUP($A171+ROUND((COLUMN()-2)/24,5),АТС!$A$41:$F$784,6)+'Иные услуги '!$C$5+'РСТ РСО-А'!$J$6+'РСТ РСО-А'!$G$9</f>
        <v>4059.84</v>
      </c>
      <c r="L171" s="116">
        <f>VLOOKUP($A171+ROUND((COLUMN()-2)/24,5),АТС!$A$41:$F$784,6)+'Иные услуги '!$C$5+'РСТ РСО-А'!$J$6+'РСТ РСО-А'!$G$9</f>
        <v>4059.88</v>
      </c>
      <c r="M171" s="116">
        <f>VLOOKUP($A171+ROUND((COLUMN()-2)/24,5),АТС!$A$41:$F$784,6)+'Иные услуги '!$C$5+'РСТ РСО-А'!$J$6+'РСТ РСО-А'!$G$9</f>
        <v>4059.92</v>
      </c>
      <c r="N171" s="116">
        <f>VLOOKUP($A171+ROUND((COLUMN()-2)/24,5),АТС!$A$41:$F$784,6)+'Иные услуги '!$C$5+'РСТ РСО-А'!$J$6+'РСТ РСО-А'!$G$9</f>
        <v>4059.94</v>
      </c>
      <c r="O171" s="116">
        <f>VLOOKUP($A171+ROUND((COLUMN()-2)/24,5),АТС!$A$41:$F$784,6)+'Иные услуги '!$C$5+'РСТ РСО-А'!$J$6+'РСТ РСО-А'!$G$9</f>
        <v>4059.9700000000003</v>
      </c>
      <c r="P171" s="116">
        <f>VLOOKUP($A171+ROUND((COLUMN()-2)/24,5),АТС!$A$41:$F$784,6)+'Иные услуги '!$C$5+'РСТ РСО-А'!$J$6+'РСТ РСО-А'!$G$9</f>
        <v>4060.05</v>
      </c>
      <c r="Q171" s="116">
        <f>VLOOKUP($A171+ROUND((COLUMN()-2)/24,5),АТС!$A$41:$F$784,6)+'Иные услуги '!$C$5+'РСТ РСО-А'!$J$6+'РСТ РСО-А'!$G$9</f>
        <v>4059.9900000000002</v>
      </c>
      <c r="R171" s="116">
        <f>VLOOKUP($A171+ROUND((COLUMN()-2)/24,5),АТС!$A$41:$F$784,6)+'Иные услуги '!$C$5+'РСТ РСО-А'!$J$6+'РСТ РСО-А'!$G$9</f>
        <v>4059.69</v>
      </c>
      <c r="S171" s="116">
        <f>VLOOKUP($A171+ROUND((COLUMN()-2)/24,5),АТС!$A$41:$F$784,6)+'Иные услуги '!$C$5+'РСТ РСО-А'!$J$6+'РСТ РСО-А'!$G$9</f>
        <v>4149.68</v>
      </c>
      <c r="T171" s="116">
        <f>VLOOKUP($A171+ROUND((COLUMN()-2)/24,5),АТС!$A$41:$F$784,6)+'Иные услуги '!$C$5+'РСТ РСО-А'!$J$6+'РСТ РСО-А'!$G$9</f>
        <v>4058.96</v>
      </c>
      <c r="U171" s="116">
        <f>VLOOKUP($A171+ROUND((COLUMN()-2)/24,5),АТС!$A$41:$F$784,6)+'Иные услуги '!$C$5+'РСТ РСО-А'!$J$6+'РСТ РСО-А'!$G$9</f>
        <v>4058.9700000000003</v>
      </c>
      <c r="V171" s="116">
        <f>VLOOKUP($A171+ROUND((COLUMN()-2)/24,5),АТС!$A$41:$F$784,6)+'Иные услуги '!$C$5+'РСТ РСО-А'!$J$6+'РСТ РСО-А'!$G$9</f>
        <v>4058.9100000000003</v>
      </c>
      <c r="W171" s="116">
        <f>VLOOKUP($A171+ROUND((COLUMN()-2)/24,5),АТС!$A$41:$F$784,6)+'Иные услуги '!$C$5+'РСТ РСО-А'!$J$6+'РСТ РСО-А'!$G$9</f>
        <v>4059.07</v>
      </c>
      <c r="X171" s="116">
        <f>VLOOKUP($A171+ROUND((COLUMN()-2)/24,5),АТС!$A$41:$F$784,6)+'Иные услуги '!$C$5+'РСТ РСО-А'!$J$6+'РСТ РСО-А'!$G$9</f>
        <v>4237.83</v>
      </c>
      <c r="Y171" s="116">
        <f>VLOOKUP($A171+ROUND((COLUMN()-2)/24,5),АТС!$A$41:$F$784,6)+'Иные услуги '!$C$5+'РСТ РСО-А'!$J$6+'РСТ РСО-А'!$G$9</f>
        <v>4141.3700000000008</v>
      </c>
    </row>
    <row r="172" spans="1:25" x14ac:dyDescent="0.2">
      <c r="A172" s="65">
        <f t="shared" si="5"/>
        <v>43837</v>
      </c>
      <c r="B172" s="116">
        <f>VLOOKUP($A172+ROUND((COLUMN()-2)/24,5),АТС!$A$41:$F$784,6)+'Иные услуги '!$C$5+'РСТ РСО-А'!$J$6+'РСТ РСО-А'!$G$9</f>
        <v>4069.83</v>
      </c>
      <c r="C172" s="116">
        <f>VLOOKUP($A172+ROUND((COLUMN()-2)/24,5),АТС!$A$41:$F$784,6)+'Иные услуги '!$C$5+'РСТ РСО-А'!$J$6+'РСТ РСО-А'!$G$9</f>
        <v>4060.43</v>
      </c>
      <c r="D172" s="116">
        <f>VLOOKUP($A172+ROUND((COLUMN()-2)/24,5),АТС!$A$41:$F$784,6)+'Иные услуги '!$C$5+'РСТ РСО-А'!$J$6+'РСТ РСО-А'!$G$9</f>
        <v>4060.52</v>
      </c>
      <c r="E172" s="116">
        <f>VLOOKUP($A172+ROUND((COLUMN()-2)/24,5),АТС!$A$41:$F$784,6)+'Иные услуги '!$C$5+'РСТ РСО-А'!$J$6+'РСТ РСО-А'!$G$9</f>
        <v>4060.54</v>
      </c>
      <c r="F172" s="116">
        <f>VLOOKUP($A172+ROUND((COLUMN()-2)/24,5),АТС!$A$41:$F$784,6)+'Иные услуги '!$C$5+'РСТ РСО-А'!$J$6+'РСТ РСО-А'!$G$9</f>
        <v>4060.55</v>
      </c>
      <c r="G172" s="116">
        <f>VLOOKUP($A172+ROUND((COLUMN()-2)/24,5),АТС!$A$41:$F$784,6)+'Иные услуги '!$C$5+'РСТ РСО-А'!$J$6+'РСТ РСО-А'!$G$9</f>
        <v>4060.51</v>
      </c>
      <c r="H172" s="116">
        <f>VLOOKUP($A172+ROUND((COLUMN()-2)/24,5),АТС!$A$41:$F$784,6)+'Иные услуги '!$C$5+'РСТ РСО-А'!$J$6+'РСТ РСО-А'!$G$9</f>
        <v>4060.03</v>
      </c>
      <c r="I172" s="116">
        <f>VLOOKUP($A172+ROUND((COLUMN()-2)/24,5),АТС!$A$41:$F$784,6)+'Иные услуги '!$C$5+'РСТ РСО-А'!$J$6+'РСТ РСО-А'!$G$9</f>
        <v>4059.92</v>
      </c>
      <c r="J172" s="116">
        <f>VLOOKUP($A172+ROUND((COLUMN()-2)/24,5),АТС!$A$41:$F$784,6)+'Иные услуги '!$C$5+'РСТ РСО-А'!$J$6+'РСТ РСО-А'!$G$9</f>
        <v>4059.89</v>
      </c>
      <c r="K172" s="116">
        <f>VLOOKUP($A172+ROUND((COLUMN()-2)/24,5),АТС!$A$41:$F$784,6)+'Иные услуги '!$C$5+'РСТ РСО-А'!$J$6+'РСТ РСО-А'!$G$9</f>
        <v>4059.93</v>
      </c>
      <c r="L172" s="116">
        <f>VLOOKUP($A172+ROUND((COLUMN()-2)/24,5),АТС!$A$41:$F$784,6)+'Иные услуги '!$C$5+'РСТ РСО-А'!$J$6+'РСТ РСО-А'!$G$9</f>
        <v>4059.9900000000002</v>
      </c>
      <c r="M172" s="116">
        <f>VLOOKUP($A172+ROUND((COLUMN()-2)/24,5),АТС!$A$41:$F$784,6)+'Иные услуги '!$C$5+'РСТ РСО-А'!$J$6+'РСТ РСО-А'!$G$9</f>
        <v>4060.02</v>
      </c>
      <c r="N172" s="116">
        <f>VLOOKUP($A172+ROUND((COLUMN()-2)/24,5),АТС!$A$41:$F$784,6)+'Иные услуги '!$C$5+'РСТ РСО-А'!$J$6+'РСТ РСО-А'!$G$9</f>
        <v>4060.04</v>
      </c>
      <c r="O172" s="116">
        <f>VLOOKUP($A172+ROUND((COLUMN()-2)/24,5),АТС!$A$41:$F$784,6)+'Иные услуги '!$C$5+'РСТ РСО-А'!$J$6+'РСТ РСО-А'!$G$9</f>
        <v>4060.06</v>
      </c>
      <c r="P172" s="116">
        <f>VLOOKUP($A172+ROUND((COLUMN()-2)/24,5),АТС!$A$41:$F$784,6)+'Иные услуги '!$C$5+'РСТ РСО-А'!$J$6+'РСТ РСО-А'!$G$9</f>
        <v>4060.13</v>
      </c>
      <c r="Q172" s="116">
        <f>VLOOKUP($A172+ROUND((COLUMN()-2)/24,5),АТС!$A$41:$F$784,6)+'Иные услуги '!$C$5+'РСТ РСО-А'!$J$6+'РСТ РСО-А'!$G$9</f>
        <v>4060.1</v>
      </c>
      <c r="R172" s="116">
        <f>VLOOKUP($A172+ROUND((COLUMN()-2)/24,5),АТС!$A$41:$F$784,6)+'Иные услуги '!$C$5+'РСТ РСО-А'!$J$6+'РСТ РСО-А'!$G$9</f>
        <v>4083.75</v>
      </c>
      <c r="S172" s="116">
        <f>VLOOKUP($A172+ROUND((COLUMN()-2)/24,5),АТС!$A$41:$F$784,6)+'Иные услуги '!$C$5+'РСТ РСО-А'!$J$6+'РСТ РСО-А'!$G$9</f>
        <v>4145.6400000000003</v>
      </c>
      <c r="T172" s="116">
        <f>VLOOKUP($A172+ROUND((COLUMN()-2)/24,5),АТС!$A$41:$F$784,6)+'Иные услуги '!$C$5+'РСТ РСО-А'!$J$6+'РСТ РСО-А'!$G$9</f>
        <v>4059.06</v>
      </c>
      <c r="U172" s="116">
        <f>VLOOKUP($A172+ROUND((COLUMN()-2)/24,5),АТС!$A$41:$F$784,6)+'Иные услуги '!$C$5+'РСТ РСО-А'!$J$6+'РСТ РСО-А'!$G$9</f>
        <v>4059.08</v>
      </c>
      <c r="V172" s="116">
        <f>VLOOKUP($A172+ROUND((COLUMN()-2)/24,5),АТС!$A$41:$F$784,6)+'Иные услуги '!$C$5+'РСТ РСО-А'!$J$6+'РСТ РСО-А'!$G$9</f>
        <v>4059.01</v>
      </c>
      <c r="W172" s="116">
        <f>VLOOKUP($A172+ROUND((COLUMN()-2)/24,5),АТС!$A$41:$F$784,6)+'Иные услуги '!$C$5+'РСТ РСО-А'!$J$6+'РСТ РСО-А'!$G$9</f>
        <v>4059.14</v>
      </c>
      <c r="X172" s="116">
        <f>VLOOKUP($A172+ROUND((COLUMN()-2)/24,5),АТС!$A$41:$F$784,6)+'Иные услуги '!$C$5+'РСТ РСО-А'!$J$6+'РСТ РСО-А'!$G$9</f>
        <v>4228.3500000000004</v>
      </c>
      <c r="Y172" s="116">
        <f>VLOOKUP($A172+ROUND((COLUMN()-2)/24,5),АТС!$A$41:$F$784,6)+'Иные услуги '!$C$5+'РСТ РСО-А'!$J$6+'РСТ РСО-А'!$G$9</f>
        <v>4141.76</v>
      </c>
    </row>
    <row r="173" spans="1:25" x14ac:dyDescent="0.2">
      <c r="A173" s="65">
        <f t="shared" si="5"/>
        <v>43838</v>
      </c>
      <c r="B173" s="116">
        <f>VLOOKUP($A173+ROUND((COLUMN()-2)/24,5),АТС!$A$41:$F$784,6)+'Иные услуги '!$C$5+'РСТ РСО-А'!$J$6+'РСТ РСО-А'!$G$9</f>
        <v>4069.88</v>
      </c>
      <c r="C173" s="116">
        <f>VLOOKUP($A173+ROUND((COLUMN()-2)/24,5),АТС!$A$41:$F$784,6)+'Иные услуги '!$C$5+'РСТ РСО-А'!$J$6+'РСТ РСО-А'!$G$9</f>
        <v>4060.4700000000003</v>
      </c>
      <c r="D173" s="116">
        <f>VLOOKUP($A173+ROUND((COLUMN()-2)/24,5),АТС!$A$41:$F$784,6)+'Иные услуги '!$C$5+'РСТ РСО-А'!$J$6+'РСТ РСО-А'!$G$9</f>
        <v>4060.52</v>
      </c>
      <c r="E173" s="116">
        <f>VLOOKUP($A173+ROUND((COLUMN()-2)/24,5),АТС!$A$41:$F$784,6)+'Иные услуги '!$C$5+'РСТ РСО-А'!$J$6+'РСТ РСО-А'!$G$9</f>
        <v>4060.55</v>
      </c>
      <c r="F173" s="116">
        <f>VLOOKUP($A173+ROUND((COLUMN()-2)/24,5),АТС!$A$41:$F$784,6)+'Иные услуги '!$C$5+'РСТ РСО-А'!$J$6+'РСТ РСО-А'!$G$9</f>
        <v>4060.54</v>
      </c>
      <c r="G173" s="116">
        <f>VLOOKUP($A173+ROUND((COLUMN()-2)/24,5),АТС!$A$41:$F$784,6)+'Иные услуги '!$C$5+'РСТ РСО-А'!$J$6+'РСТ РСО-А'!$G$9</f>
        <v>4060.52</v>
      </c>
      <c r="H173" s="116">
        <f>VLOOKUP($A173+ROUND((COLUMN()-2)/24,5),АТС!$A$41:$F$784,6)+'Иные услуги '!$C$5+'РСТ РСО-А'!$J$6+'РСТ РСО-А'!$G$9</f>
        <v>4059.9900000000002</v>
      </c>
      <c r="I173" s="116">
        <f>VLOOKUP($A173+ROUND((COLUMN()-2)/24,5),АТС!$A$41:$F$784,6)+'Иные услуги '!$C$5+'РСТ РСО-А'!$J$6+'РСТ РСО-А'!$G$9</f>
        <v>4059.77</v>
      </c>
      <c r="J173" s="116">
        <f>VLOOKUP($A173+ROUND((COLUMN()-2)/24,5),АТС!$A$41:$F$784,6)+'Иные услуги '!$C$5+'РСТ РСО-А'!$J$6+'РСТ РСО-А'!$G$9</f>
        <v>4059.81</v>
      </c>
      <c r="K173" s="116">
        <f>VLOOKUP($A173+ROUND((COLUMN()-2)/24,5),АТС!$A$41:$F$784,6)+'Иные услуги '!$C$5+'РСТ РСО-А'!$J$6+'РСТ РСО-А'!$G$9</f>
        <v>4059.76</v>
      </c>
      <c r="L173" s="116">
        <f>VLOOKUP($A173+ROUND((COLUMN()-2)/24,5),АТС!$A$41:$F$784,6)+'Иные услуги '!$C$5+'РСТ РСО-А'!$J$6+'РСТ РСО-А'!$G$9</f>
        <v>4059.84</v>
      </c>
      <c r="M173" s="116">
        <f>VLOOKUP($A173+ROUND((COLUMN()-2)/24,5),АТС!$A$41:$F$784,6)+'Иные услуги '!$C$5+'РСТ РСО-А'!$J$6+'РСТ РСО-А'!$G$9</f>
        <v>4059.92</v>
      </c>
      <c r="N173" s="116">
        <f>VLOOKUP($A173+ROUND((COLUMN()-2)/24,5),АТС!$A$41:$F$784,6)+'Иные услуги '!$C$5+'РСТ РСО-А'!$J$6+'РСТ РСО-А'!$G$9</f>
        <v>4059.9500000000003</v>
      </c>
      <c r="O173" s="116">
        <f>VLOOKUP($A173+ROUND((COLUMN()-2)/24,5),АТС!$A$41:$F$784,6)+'Иные услуги '!$C$5+'РСТ РСО-А'!$J$6+'РСТ РСО-А'!$G$9</f>
        <v>4059.9700000000003</v>
      </c>
      <c r="P173" s="116">
        <f>VLOOKUP($A173+ROUND((COLUMN()-2)/24,5),АТС!$A$41:$F$784,6)+'Иные услуги '!$C$5+'РСТ РСО-А'!$J$6+'РСТ РСО-А'!$G$9</f>
        <v>4060.03</v>
      </c>
      <c r="Q173" s="116">
        <f>VLOOKUP($A173+ROUND((COLUMN()-2)/24,5),АТС!$A$41:$F$784,6)+'Иные услуги '!$C$5+'РСТ РСО-А'!$J$6+'РСТ РСО-А'!$G$9</f>
        <v>4059.9500000000003</v>
      </c>
      <c r="R173" s="116">
        <f>VLOOKUP($A173+ROUND((COLUMN()-2)/24,5),АТС!$A$41:$F$784,6)+'Иные услуги '!$C$5+'РСТ РСО-А'!$J$6+'РСТ РСО-А'!$G$9</f>
        <v>4084.57</v>
      </c>
      <c r="S173" s="116">
        <f>VLOOKUP($A173+ROUND((COLUMN()-2)/24,5),АТС!$A$41:$F$784,6)+'Иные услуги '!$C$5+'РСТ РСО-А'!$J$6+'РСТ РСО-А'!$G$9</f>
        <v>4151.9100000000008</v>
      </c>
      <c r="T173" s="116">
        <f>VLOOKUP($A173+ROUND((COLUMN()-2)/24,5),АТС!$A$41:$F$784,6)+'Иные услуги '!$C$5+'РСТ РСО-А'!$J$6+'РСТ РСО-А'!$G$9</f>
        <v>4058.79</v>
      </c>
      <c r="U173" s="116">
        <f>VLOOKUP($A173+ROUND((COLUMN()-2)/24,5),АТС!$A$41:$F$784,6)+'Иные услуги '!$C$5+'РСТ РСО-А'!$J$6+'РСТ РСО-А'!$G$9</f>
        <v>4058.82</v>
      </c>
      <c r="V173" s="116">
        <f>VLOOKUP($A173+ROUND((COLUMN()-2)/24,5),АТС!$A$41:$F$784,6)+'Иные услуги '!$C$5+'РСТ РСО-А'!$J$6+'РСТ РСО-А'!$G$9</f>
        <v>4058.9100000000003</v>
      </c>
      <c r="W173" s="116">
        <f>VLOOKUP($A173+ROUND((COLUMN()-2)/24,5),АТС!$A$41:$F$784,6)+'Иные услуги '!$C$5+'РСТ РСО-А'!$J$6+'РСТ РСО-А'!$G$9</f>
        <v>4059</v>
      </c>
      <c r="X173" s="116">
        <f>VLOOKUP($A173+ROUND((COLUMN()-2)/24,5),АТС!$A$41:$F$784,6)+'Иные услуги '!$C$5+'РСТ РСО-А'!$J$6+'РСТ РСО-А'!$G$9</f>
        <v>4233.9100000000008</v>
      </c>
      <c r="Y173" s="116">
        <f>VLOOKUP($A173+ROUND((COLUMN()-2)/24,5),АТС!$A$41:$F$784,6)+'Иные услуги '!$C$5+'РСТ РСО-А'!$J$6+'РСТ РСО-А'!$G$9</f>
        <v>4141.1200000000008</v>
      </c>
    </row>
    <row r="174" spans="1:25" x14ac:dyDescent="0.2">
      <c r="A174" s="65">
        <f t="shared" si="5"/>
        <v>43839</v>
      </c>
      <c r="B174" s="116">
        <f>VLOOKUP($A174+ROUND((COLUMN()-2)/24,5),АТС!$A$41:$F$784,6)+'Иные услуги '!$C$5+'РСТ РСО-А'!$J$6+'РСТ РСО-А'!$G$9</f>
        <v>4069.9</v>
      </c>
      <c r="C174" s="116">
        <f>VLOOKUP($A174+ROUND((COLUMN()-2)/24,5),АТС!$A$41:$F$784,6)+'Иные услуги '!$C$5+'РСТ РСО-А'!$J$6+'РСТ РСО-А'!$G$9</f>
        <v>4060.42</v>
      </c>
      <c r="D174" s="116">
        <f>VLOOKUP($A174+ROUND((COLUMN()-2)/24,5),АТС!$A$41:$F$784,6)+'Иные услуги '!$C$5+'РСТ РСО-А'!$J$6+'РСТ РСО-А'!$G$9</f>
        <v>4060.51</v>
      </c>
      <c r="E174" s="116">
        <f>VLOOKUP($A174+ROUND((COLUMN()-2)/24,5),АТС!$A$41:$F$784,6)+'Иные услуги '!$C$5+'РСТ РСО-А'!$J$6+'РСТ РСО-А'!$G$9</f>
        <v>4060.54</v>
      </c>
      <c r="F174" s="116">
        <f>VLOOKUP($A174+ROUND((COLUMN()-2)/24,5),АТС!$A$41:$F$784,6)+'Иные услуги '!$C$5+'РСТ РСО-А'!$J$6+'РСТ РСО-А'!$G$9</f>
        <v>4060.53</v>
      </c>
      <c r="G174" s="116">
        <f>VLOOKUP($A174+ROUND((COLUMN()-2)/24,5),АТС!$A$41:$F$784,6)+'Иные услуги '!$C$5+'РСТ РСО-А'!$J$6+'РСТ РСО-А'!$G$9</f>
        <v>4060.4700000000003</v>
      </c>
      <c r="H174" s="116">
        <f>VLOOKUP($A174+ROUND((COLUMN()-2)/24,5),АТС!$A$41:$F$784,6)+'Иные услуги '!$C$5+'РСТ РСО-А'!$J$6+'РСТ РСО-А'!$G$9</f>
        <v>4059.79</v>
      </c>
      <c r="I174" s="116">
        <f>VLOOKUP($A174+ROUND((COLUMN()-2)/24,5),АТС!$A$41:$F$784,6)+'Иные услуги '!$C$5+'РСТ РСО-А'!$J$6+'РСТ РСО-А'!$G$9</f>
        <v>4074.1200000000003</v>
      </c>
      <c r="J174" s="116">
        <f>VLOOKUP($A174+ROUND((COLUMN()-2)/24,5),АТС!$A$41:$F$784,6)+'Иные услуги '!$C$5+'РСТ РСО-А'!$J$6+'РСТ РСО-А'!$G$9</f>
        <v>4059.88</v>
      </c>
      <c r="K174" s="116">
        <f>VLOOKUP($A174+ROUND((COLUMN()-2)/24,5),АТС!$A$41:$F$784,6)+'Иные услуги '!$C$5+'РСТ РСО-А'!$J$6+'РСТ РСО-А'!$G$9</f>
        <v>4059.88</v>
      </c>
      <c r="L174" s="116">
        <f>VLOOKUP($A174+ROUND((COLUMN()-2)/24,5),АТС!$A$41:$F$784,6)+'Иные услуги '!$C$5+'РСТ РСО-А'!$J$6+'РСТ РСО-А'!$G$9</f>
        <v>4074.75</v>
      </c>
      <c r="M174" s="116">
        <f>VLOOKUP($A174+ROUND((COLUMN()-2)/24,5),АТС!$A$41:$F$784,6)+'Иные услуги '!$C$5+'РСТ РСО-А'!$J$6+'РСТ РСО-А'!$G$9</f>
        <v>4087.2000000000003</v>
      </c>
      <c r="N174" s="116">
        <f>VLOOKUP($A174+ROUND((COLUMN()-2)/24,5),АТС!$A$41:$F$784,6)+'Иные услуги '!$C$5+'РСТ РСО-А'!$J$6+'РСТ РСО-А'!$G$9</f>
        <v>4087.4900000000002</v>
      </c>
      <c r="O174" s="116">
        <f>VLOOKUP($A174+ROUND((COLUMN()-2)/24,5),АТС!$A$41:$F$784,6)+'Иные услуги '!$C$5+'РСТ РСО-А'!$J$6+'РСТ РСО-А'!$G$9</f>
        <v>4059.94</v>
      </c>
      <c r="P174" s="116">
        <f>VLOOKUP($A174+ROUND((COLUMN()-2)/24,5),АТС!$A$41:$F$784,6)+'Иные услуги '!$C$5+'РСТ РСО-А'!$J$6+'РСТ РСО-А'!$G$9</f>
        <v>4059.98</v>
      </c>
      <c r="Q174" s="116">
        <f>VLOOKUP($A174+ROUND((COLUMN()-2)/24,5),АТС!$A$41:$F$784,6)+'Иные услуги '!$C$5+'РСТ РСО-А'!$J$6+'РСТ РСО-А'!$G$9</f>
        <v>4059.94</v>
      </c>
      <c r="R174" s="116">
        <f>VLOOKUP($A174+ROUND((COLUMN()-2)/24,5),АТС!$A$41:$F$784,6)+'Иные услуги '!$C$5+'РСТ РСО-А'!$J$6+'РСТ РСО-А'!$G$9</f>
        <v>4103.8100000000004</v>
      </c>
      <c r="S174" s="116">
        <f>VLOOKUP($A174+ROUND((COLUMN()-2)/24,5),АТС!$A$41:$F$784,6)+'Иные услуги '!$C$5+'РСТ РСО-А'!$J$6+'РСТ РСО-А'!$G$9</f>
        <v>4166.4900000000007</v>
      </c>
      <c r="T174" s="116">
        <f>VLOOKUP($A174+ROUND((COLUMN()-2)/24,5),АТС!$A$41:$F$784,6)+'Иные услуги '!$C$5+'РСТ РСО-А'!$J$6+'РСТ РСО-А'!$G$9</f>
        <v>4058.8</v>
      </c>
      <c r="U174" s="116">
        <f>VLOOKUP($A174+ROUND((COLUMN()-2)/24,5),АТС!$A$41:$F$784,6)+'Иные услуги '!$C$5+'РСТ РСО-А'!$J$6+'РСТ РСО-А'!$G$9</f>
        <v>4058.82</v>
      </c>
      <c r="V174" s="116">
        <f>VLOOKUP($A174+ROUND((COLUMN()-2)/24,5),АТС!$A$41:$F$784,6)+'Иные услуги '!$C$5+'РСТ РСО-А'!$J$6+'РСТ РСО-А'!$G$9</f>
        <v>4058.7200000000003</v>
      </c>
      <c r="W174" s="116">
        <f>VLOOKUP($A174+ROUND((COLUMN()-2)/24,5),АТС!$A$41:$F$784,6)+'Иные услуги '!$C$5+'РСТ РСО-А'!$J$6+'РСТ РСО-А'!$G$9</f>
        <v>4058.73</v>
      </c>
      <c r="X174" s="116">
        <f>VLOOKUP($A174+ROUND((COLUMN()-2)/24,5),АТС!$A$41:$F$784,6)+'Иные услуги '!$C$5+'РСТ РСО-А'!$J$6+'РСТ РСО-А'!$G$9</f>
        <v>4234.5200000000004</v>
      </c>
      <c r="Y174" s="116">
        <f>VLOOKUP($A174+ROUND((COLUMN()-2)/24,5),АТС!$A$41:$F$784,6)+'Иные услуги '!$C$5+'РСТ РСО-А'!$J$6+'РСТ РСО-А'!$G$9</f>
        <v>4139.7300000000005</v>
      </c>
    </row>
    <row r="175" spans="1:25" x14ac:dyDescent="0.2">
      <c r="A175" s="65">
        <f t="shared" si="5"/>
        <v>43840</v>
      </c>
      <c r="B175" s="116">
        <f>VLOOKUP($A175+ROUND((COLUMN()-2)/24,5),АТС!$A$41:$F$784,6)+'Иные услуги '!$C$5+'РСТ РСО-А'!$J$6+'РСТ РСО-А'!$G$9</f>
        <v>4069.8700000000003</v>
      </c>
      <c r="C175" s="116">
        <f>VLOOKUP($A175+ROUND((COLUMN()-2)/24,5),АТС!$A$41:$F$784,6)+'Иные услуги '!$C$5+'РСТ РСО-А'!$J$6+'РСТ РСО-А'!$G$9</f>
        <v>4060.36</v>
      </c>
      <c r="D175" s="116">
        <f>VLOOKUP($A175+ROUND((COLUMN()-2)/24,5),АТС!$A$41:$F$784,6)+'Иные услуги '!$C$5+'РСТ РСО-А'!$J$6+'РСТ РСО-А'!$G$9</f>
        <v>4060.4700000000003</v>
      </c>
      <c r="E175" s="116">
        <f>VLOOKUP($A175+ROUND((COLUMN()-2)/24,5),АТС!$A$41:$F$784,6)+'Иные услуги '!$C$5+'РСТ РСО-А'!$J$6+'РСТ РСО-А'!$G$9</f>
        <v>4060.51</v>
      </c>
      <c r="F175" s="116">
        <f>VLOOKUP($A175+ROUND((COLUMN()-2)/24,5),АТС!$A$41:$F$784,6)+'Иные услуги '!$C$5+'РСТ РСО-А'!$J$6+'РСТ РСО-А'!$G$9</f>
        <v>4060.4900000000002</v>
      </c>
      <c r="G175" s="116">
        <f>VLOOKUP($A175+ROUND((COLUMN()-2)/24,5),АТС!$A$41:$F$784,6)+'Иные услуги '!$C$5+'РСТ РСО-А'!$J$6+'РСТ РСО-А'!$G$9</f>
        <v>4060.38</v>
      </c>
      <c r="H175" s="116">
        <f>VLOOKUP($A175+ROUND((COLUMN()-2)/24,5),АТС!$A$41:$F$784,6)+'Иные услуги '!$C$5+'РСТ РСО-А'!$J$6+'РСТ РСО-А'!$G$9</f>
        <v>4059.67</v>
      </c>
      <c r="I175" s="116">
        <f>VLOOKUP($A175+ROUND((COLUMN()-2)/24,5),АТС!$A$41:$F$784,6)+'Иные услуги '!$C$5+'РСТ РСО-А'!$J$6+'РСТ РСО-А'!$G$9</f>
        <v>4074.65</v>
      </c>
      <c r="J175" s="116">
        <f>VLOOKUP($A175+ROUND((COLUMN()-2)/24,5),АТС!$A$41:$F$784,6)+'Иные услуги '!$C$5+'РСТ РСО-А'!$J$6+'РСТ РСО-А'!$G$9</f>
        <v>4060.02</v>
      </c>
      <c r="K175" s="116">
        <f>VLOOKUP($A175+ROUND((COLUMN()-2)/24,5),АТС!$A$41:$F$784,6)+'Иные услуги '!$C$5+'РСТ РСО-А'!$J$6+'РСТ РСО-А'!$G$9</f>
        <v>4060.03</v>
      </c>
      <c r="L175" s="116">
        <f>VLOOKUP($A175+ROUND((COLUMN()-2)/24,5),АТС!$A$41:$F$784,6)+'Иные услуги '!$C$5+'РСТ РСО-А'!$J$6+'РСТ РСО-А'!$G$9</f>
        <v>4075.18</v>
      </c>
      <c r="M175" s="116">
        <f>VLOOKUP($A175+ROUND((COLUMN()-2)/24,5),АТС!$A$41:$F$784,6)+'Иные услуги '!$C$5+'РСТ РСО-А'!$J$6+'РСТ РСО-А'!$G$9</f>
        <v>4087.85</v>
      </c>
      <c r="N175" s="116">
        <f>VLOOKUP($A175+ROUND((COLUMN()-2)/24,5),АТС!$A$41:$F$784,6)+'Иные услуги '!$C$5+'РСТ РСО-А'!$J$6+'РСТ РСО-А'!$G$9</f>
        <v>4088.09</v>
      </c>
      <c r="O175" s="116">
        <f>VLOOKUP($A175+ROUND((COLUMN()-2)/24,5),АТС!$A$41:$F$784,6)+'Иные услуги '!$C$5+'РСТ РСО-А'!$J$6+'РСТ РСО-А'!$G$9</f>
        <v>4060</v>
      </c>
      <c r="P175" s="116">
        <f>VLOOKUP($A175+ROUND((COLUMN()-2)/24,5),АТС!$A$41:$F$784,6)+'Иные услуги '!$C$5+'РСТ РСО-А'!$J$6+'РСТ РСО-А'!$G$9</f>
        <v>4060.06</v>
      </c>
      <c r="Q175" s="116">
        <f>VLOOKUP($A175+ROUND((COLUMN()-2)/24,5),АТС!$A$41:$F$784,6)+'Иные услуги '!$C$5+'РСТ РСО-А'!$J$6+'РСТ РСО-А'!$G$9</f>
        <v>4060.02</v>
      </c>
      <c r="R175" s="116">
        <f>VLOOKUP($A175+ROUND((COLUMN()-2)/24,5),АТС!$A$41:$F$784,6)+'Иные услуги '!$C$5+'РСТ РСО-А'!$J$6+'РСТ РСО-А'!$G$9</f>
        <v>4105.1000000000004</v>
      </c>
      <c r="S175" s="116">
        <f>VLOOKUP($A175+ROUND((COLUMN()-2)/24,5),АТС!$A$41:$F$784,6)+'Иные услуги '!$C$5+'РСТ РСО-А'!$J$6+'РСТ РСО-А'!$G$9</f>
        <v>4166.2700000000004</v>
      </c>
      <c r="T175" s="116">
        <f>VLOOKUP($A175+ROUND((COLUMN()-2)/24,5),АТС!$A$41:$F$784,6)+'Иные услуги '!$C$5+'РСТ РСО-А'!$J$6+'РСТ РСО-А'!$G$9</f>
        <v>4059.01</v>
      </c>
      <c r="U175" s="116">
        <f>VLOOKUP($A175+ROUND((COLUMN()-2)/24,5),АТС!$A$41:$F$784,6)+'Иные услуги '!$C$5+'РСТ РСО-А'!$J$6+'РСТ РСО-А'!$G$9</f>
        <v>4058.9500000000003</v>
      </c>
      <c r="V175" s="116">
        <f>VLOOKUP($A175+ROUND((COLUMN()-2)/24,5),АТС!$A$41:$F$784,6)+'Иные услуги '!$C$5+'РСТ РСО-А'!$J$6+'РСТ РСО-А'!$G$9</f>
        <v>4058.9500000000003</v>
      </c>
      <c r="W175" s="116">
        <f>VLOOKUP($A175+ROUND((COLUMN()-2)/24,5),АТС!$A$41:$F$784,6)+'Иные услуги '!$C$5+'РСТ РСО-А'!$J$6+'РСТ РСО-А'!$G$9</f>
        <v>4059.17</v>
      </c>
      <c r="X175" s="116">
        <f>VLOOKUP($A175+ROUND((COLUMN()-2)/24,5),АТС!$A$41:$F$784,6)+'Иные услуги '!$C$5+'РСТ РСО-А'!$J$6+'РСТ РСО-А'!$G$9</f>
        <v>4228.8</v>
      </c>
      <c r="Y175" s="116">
        <f>VLOOKUP($A175+ROUND((COLUMN()-2)/24,5),АТС!$A$41:$F$784,6)+'Иные услуги '!$C$5+'РСТ РСО-А'!$J$6+'РСТ РСО-А'!$G$9</f>
        <v>4141.6500000000005</v>
      </c>
    </row>
    <row r="176" spans="1:25" x14ac:dyDescent="0.2">
      <c r="A176" s="65">
        <f t="shared" si="5"/>
        <v>43841</v>
      </c>
      <c r="B176" s="116">
        <f>VLOOKUP($A176+ROUND((COLUMN()-2)/24,5),АТС!$A$41:$F$784,6)+'Иные услуги '!$C$5+'РСТ РСО-А'!$J$6+'РСТ РСО-А'!$G$9</f>
        <v>4060.1200000000003</v>
      </c>
      <c r="C176" s="116">
        <f>VLOOKUP($A176+ROUND((COLUMN()-2)/24,5),АТС!$A$41:$F$784,6)+'Иные услуги '!$C$5+'РСТ РСО-А'!$J$6+'РСТ РСО-А'!$G$9</f>
        <v>4060.15</v>
      </c>
      <c r="D176" s="116">
        <f>VLOOKUP($A176+ROUND((COLUMN()-2)/24,5),АТС!$A$41:$F$784,6)+'Иные услуги '!$C$5+'РСТ РСО-А'!$J$6+'РСТ РСО-А'!$G$9</f>
        <v>4060.33</v>
      </c>
      <c r="E176" s="116">
        <f>VLOOKUP($A176+ROUND((COLUMN()-2)/24,5),АТС!$A$41:$F$784,6)+'Иные услуги '!$C$5+'РСТ РСО-А'!$J$6+'РСТ РСО-А'!$G$9</f>
        <v>4060.46</v>
      </c>
      <c r="F176" s="116">
        <f>VLOOKUP($A176+ROUND((COLUMN()-2)/24,5),АТС!$A$41:$F$784,6)+'Иные услуги '!$C$5+'РСТ РСО-А'!$J$6+'РСТ РСО-А'!$G$9</f>
        <v>4060.46</v>
      </c>
      <c r="G176" s="116">
        <f>VLOOKUP($A176+ROUND((COLUMN()-2)/24,5),АТС!$A$41:$F$784,6)+'Иные услуги '!$C$5+'РСТ РСО-А'!$J$6+'РСТ РСО-А'!$G$9</f>
        <v>4060.39</v>
      </c>
      <c r="H176" s="116">
        <f>VLOOKUP($A176+ROUND((COLUMN()-2)/24,5),АТС!$A$41:$F$784,6)+'Иные услуги '!$C$5+'РСТ РСО-А'!$J$6+'РСТ РСО-А'!$G$9</f>
        <v>4059.68</v>
      </c>
      <c r="I176" s="116">
        <f>VLOOKUP($A176+ROUND((COLUMN()-2)/24,5),АТС!$A$41:$F$784,6)+'Иные услуги '!$C$5+'РСТ РСО-А'!$J$6+'РСТ РСО-А'!$G$9</f>
        <v>4059.61</v>
      </c>
      <c r="J176" s="116">
        <f>VLOOKUP($A176+ROUND((COLUMN()-2)/24,5),АТС!$A$41:$F$784,6)+'Иные услуги '!$C$5+'РСТ РСО-А'!$J$6+'РСТ РСО-А'!$G$9</f>
        <v>4059.88</v>
      </c>
      <c r="K176" s="116">
        <f>VLOOKUP($A176+ROUND((COLUMN()-2)/24,5),АТС!$A$41:$F$784,6)+'Иные услуги '!$C$5+'РСТ РСО-А'!$J$6+'РСТ РСО-А'!$G$9</f>
        <v>4059.9</v>
      </c>
      <c r="L176" s="116">
        <f>VLOOKUP($A176+ROUND((COLUMN()-2)/24,5),АТС!$A$41:$F$784,6)+'Иные услуги '!$C$5+'РСТ РСО-А'!$J$6+'РСТ РСО-А'!$G$9</f>
        <v>4059.9100000000003</v>
      </c>
      <c r="M176" s="116">
        <f>VLOOKUP($A176+ROUND((COLUMN()-2)/24,5),АТС!$A$41:$F$784,6)+'Иные услуги '!$C$5+'РСТ РСО-А'!$J$6+'РСТ РСО-А'!$G$9</f>
        <v>4059.88</v>
      </c>
      <c r="N176" s="116">
        <f>VLOOKUP($A176+ROUND((COLUMN()-2)/24,5),АТС!$A$41:$F$784,6)+'Иные услуги '!$C$5+'РСТ РСО-А'!$J$6+'РСТ РСО-А'!$G$9</f>
        <v>4059.88</v>
      </c>
      <c r="O176" s="116">
        <f>VLOOKUP($A176+ROUND((COLUMN()-2)/24,5),АТС!$A$41:$F$784,6)+'Иные услуги '!$C$5+'РСТ РСО-А'!$J$6+'РСТ РСО-А'!$G$9</f>
        <v>4059.9</v>
      </c>
      <c r="P176" s="116">
        <f>VLOOKUP($A176+ROUND((COLUMN()-2)/24,5),АТС!$A$41:$F$784,6)+'Иные услуги '!$C$5+'РСТ РСО-А'!$J$6+'РСТ РСО-А'!$G$9</f>
        <v>4059.9900000000002</v>
      </c>
      <c r="Q176" s="116">
        <f>VLOOKUP($A176+ROUND((COLUMN()-2)/24,5),АТС!$A$41:$F$784,6)+'Иные услуги '!$C$5+'РСТ РСО-А'!$J$6+'РСТ РСО-А'!$G$9</f>
        <v>4059.96</v>
      </c>
      <c r="R176" s="116">
        <f>VLOOKUP($A176+ROUND((COLUMN()-2)/24,5),АТС!$A$41:$F$784,6)+'Иные услуги '!$C$5+'РСТ РСО-А'!$J$6+'РСТ РСО-А'!$G$9</f>
        <v>4059.59</v>
      </c>
      <c r="S176" s="116">
        <f>VLOOKUP($A176+ROUND((COLUMN()-2)/24,5),АТС!$A$41:$F$784,6)+'Иные услуги '!$C$5+'РСТ РСО-А'!$J$6+'РСТ РСО-А'!$G$9</f>
        <v>4143.09</v>
      </c>
      <c r="T176" s="116">
        <f>VLOOKUP($A176+ROUND((COLUMN()-2)/24,5),АТС!$A$41:$F$784,6)+'Иные услуги '!$C$5+'РСТ РСО-А'!$J$6+'РСТ РСО-А'!$G$9</f>
        <v>4058.93</v>
      </c>
      <c r="U176" s="116">
        <f>VLOOKUP($A176+ROUND((COLUMN()-2)/24,5),АТС!$A$41:$F$784,6)+'Иные услуги '!$C$5+'РСТ РСО-А'!$J$6+'РСТ РСО-А'!$G$9</f>
        <v>4058.8700000000003</v>
      </c>
      <c r="V176" s="116">
        <f>VLOOKUP($A176+ROUND((COLUMN()-2)/24,5),АТС!$A$41:$F$784,6)+'Иные услуги '!$C$5+'РСТ РСО-А'!$J$6+'РСТ РСО-А'!$G$9</f>
        <v>4058.78</v>
      </c>
      <c r="W176" s="116">
        <f>VLOOKUP($A176+ROUND((COLUMN()-2)/24,5),АТС!$A$41:$F$784,6)+'Иные услуги '!$C$5+'РСТ РСО-А'!$J$6+'РСТ РСО-А'!$G$9</f>
        <v>4058.5</v>
      </c>
      <c r="X176" s="116">
        <f>VLOOKUP($A176+ROUND((COLUMN()-2)/24,5),АТС!$A$41:$F$784,6)+'Иные услуги '!$C$5+'РСТ РСО-А'!$J$6+'РСТ РСО-А'!$G$9</f>
        <v>4202.59</v>
      </c>
      <c r="Y176" s="116">
        <f>VLOOKUP($A176+ROUND((COLUMN()-2)/24,5),АТС!$A$41:$F$784,6)+'Иные услуги '!$C$5+'РСТ РСО-А'!$J$6+'РСТ РСО-А'!$G$9</f>
        <v>4095.48</v>
      </c>
    </row>
    <row r="177" spans="1:27" x14ac:dyDescent="0.2">
      <c r="A177" s="65">
        <f t="shared" si="5"/>
        <v>43842</v>
      </c>
      <c r="B177" s="116">
        <f>VLOOKUP($A177+ROUND((COLUMN()-2)/24,5),АТС!$A$41:$F$784,6)+'Иные услуги '!$C$5+'РСТ РСО-А'!$J$6+'РСТ РСО-А'!$G$9</f>
        <v>4060.17</v>
      </c>
      <c r="C177" s="116">
        <f>VLOOKUP($A177+ROUND((COLUMN()-2)/24,5),АТС!$A$41:$F$784,6)+'Иные услуги '!$C$5+'РСТ РСО-А'!$J$6+'РСТ РСО-А'!$G$9</f>
        <v>4060.1600000000003</v>
      </c>
      <c r="D177" s="116">
        <f>VLOOKUP($A177+ROUND((COLUMN()-2)/24,5),АТС!$A$41:$F$784,6)+'Иные услуги '!$C$5+'РСТ РСО-А'!$J$6+'РСТ РСО-А'!$G$9</f>
        <v>4060.46</v>
      </c>
      <c r="E177" s="116">
        <f>VLOOKUP($A177+ROUND((COLUMN()-2)/24,5),АТС!$A$41:$F$784,6)+'Иные услуги '!$C$5+'РСТ РСО-А'!$J$6+'РСТ РСО-А'!$G$9</f>
        <v>4060.5</v>
      </c>
      <c r="F177" s="116">
        <f>VLOOKUP($A177+ROUND((COLUMN()-2)/24,5),АТС!$A$41:$F$784,6)+'Иные услуги '!$C$5+'РСТ РСО-А'!$J$6+'РСТ РСО-А'!$G$9</f>
        <v>4060.4900000000002</v>
      </c>
      <c r="G177" s="116">
        <f>VLOOKUP($A177+ROUND((COLUMN()-2)/24,5),АТС!$A$41:$F$784,6)+'Иные услуги '!$C$5+'РСТ РСО-А'!$J$6+'РСТ РСО-А'!$G$9</f>
        <v>4060.52</v>
      </c>
      <c r="H177" s="116">
        <f>VLOOKUP($A177+ROUND((COLUMN()-2)/24,5),АТС!$A$41:$F$784,6)+'Иные услуги '!$C$5+'РСТ РСО-А'!$J$6+'РСТ РСО-А'!$G$9</f>
        <v>4059.9700000000003</v>
      </c>
      <c r="I177" s="116">
        <f>VLOOKUP($A177+ROUND((COLUMN()-2)/24,5),АТС!$A$41:$F$784,6)+'Иные услуги '!$C$5+'РСТ РСО-А'!$J$6+'РСТ РСО-А'!$G$9</f>
        <v>4059.79</v>
      </c>
      <c r="J177" s="116">
        <f>VLOOKUP($A177+ROUND((COLUMN()-2)/24,5),АТС!$A$41:$F$784,6)+'Иные услуги '!$C$5+'РСТ РСО-А'!$J$6+'РСТ РСО-А'!$G$9</f>
        <v>4059.8700000000003</v>
      </c>
      <c r="K177" s="116">
        <f>VLOOKUP($A177+ROUND((COLUMN()-2)/24,5),АТС!$A$41:$F$784,6)+'Иные услуги '!$C$5+'РСТ РСО-А'!$J$6+'РСТ РСО-А'!$G$9</f>
        <v>4059.86</v>
      </c>
      <c r="L177" s="116">
        <f>VLOOKUP($A177+ROUND((COLUMN()-2)/24,5),АТС!$A$41:$F$784,6)+'Иные услуги '!$C$5+'РСТ РСО-А'!$J$6+'РСТ РСО-А'!$G$9</f>
        <v>4059.8700000000003</v>
      </c>
      <c r="M177" s="116">
        <f>VLOOKUP($A177+ROUND((COLUMN()-2)/24,5),АТС!$A$41:$F$784,6)+'Иные услуги '!$C$5+'РСТ РСО-А'!$J$6+'РСТ РСО-А'!$G$9</f>
        <v>4059.9100000000003</v>
      </c>
      <c r="N177" s="116">
        <f>VLOOKUP($A177+ROUND((COLUMN()-2)/24,5),АТС!$A$41:$F$784,6)+'Иные услуги '!$C$5+'РСТ РСО-А'!$J$6+'РСТ РСО-А'!$G$9</f>
        <v>4059.9500000000003</v>
      </c>
      <c r="O177" s="116">
        <f>VLOOKUP($A177+ROUND((COLUMN()-2)/24,5),АТС!$A$41:$F$784,6)+'Иные услуги '!$C$5+'РСТ РСО-А'!$J$6+'РСТ РСО-А'!$G$9</f>
        <v>4059.9700000000003</v>
      </c>
      <c r="P177" s="116">
        <f>VLOOKUP($A177+ROUND((COLUMN()-2)/24,5),АТС!$A$41:$F$784,6)+'Иные услуги '!$C$5+'РСТ РСО-А'!$J$6+'РСТ РСО-А'!$G$9</f>
        <v>4059.96</v>
      </c>
      <c r="Q177" s="116">
        <f>VLOOKUP($A177+ROUND((COLUMN()-2)/24,5),АТС!$A$41:$F$784,6)+'Иные услуги '!$C$5+'РСТ РСО-А'!$J$6+'РСТ РСО-А'!$G$9</f>
        <v>4059.9900000000002</v>
      </c>
      <c r="R177" s="116">
        <f>VLOOKUP($A177+ROUND((COLUMN()-2)/24,5),АТС!$A$41:$F$784,6)+'Иные услуги '!$C$5+'РСТ РСО-А'!$J$6+'РСТ РСО-А'!$G$9</f>
        <v>4059.4900000000002</v>
      </c>
      <c r="S177" s="116">
        <f>VLOOKUP($A177+ROUND((COLUMN()-2)/24,5),АТС!$A$41:$F$784,6)+'Иные услуги '!$C$5+'РСТ РСО-А'!$J$6+'РСТ РСО-А'!$G$9</f>
        <v>4165.84</v>
      </c>
      <c r="T177" s="116">
        <f>VLOOKUP($A177+ROUND((COLUMN()-2)/24,5),АТС!$A$41:$F$784,6)+'Иные услуги '!$C$5+'РСТ РСО-А'!$J$6+'РСТ РСО-А'!$G$9</f>
        <v>4058.85</v>
      </c>
      <c r="U177" s="116">
        <f>VLOOKUP($A177+ROUND((COLUMN()-2)/24,5),АТС!$A$41:$F$784,6)+'Иные услуги '!$C$5+'РСТ РСО-А'!$J$6+'РСТ РСО-А'!$G$9</f>
        <v>4058.77</v>
      </c>
      <c r="V177" s="116">
        <f>VLOOKUP($A177+ROUND((COLUMN()-2)/24,5),АТС!$A$41:$F$784,6)+'Иные услуги '!$C$5+'РСТ РСО-А'!$J$6+'РСТ РСО-А'!$G$9</f>
        <v>4058.77</v>
      </c>
      <c r="W177" s="116">
        <f>VLOOKUP($A177+ROUND((COLUMN()-2)/24,5),АТС!$A$41:$F$784,6)+'Иные услуги '!$C$5+'РСТ РСО-А'!$J$6+'РСТ РСО-А'!$G$9</f>
        <v>4058.81</v>
      </c>
      <c r="X177" s="116">
        <f>VLOOKUP($A177+ROUND((COLUMN()-2)/24,5),АТС!$A$41:$F$784,6)+'Иные услуги '!$C$5+'РСТ РСО-А'!$J$6+'РСТ РСО-А'!$G$9</f>
        <v>4203.2000000000007</v>
      </c>
      <c r="Y177" s="116">
        <f>VLOOKUP($A177+ROUND((COLUMN()-2)/24,5),АТС!$A$41:$F$784,6)+'Иные услуги '!$C$5+'РСТ РСО-А'!$J$6+'РСТ РСО-А'!$G$9</f>
        <v>4104.4100000000008</v>
      </c>
    </row>
    <row r="178" spans="1:27" x14ac:dyDescent="0.2">
      <c r="A178" s="65">
        <f t="shared" si="5"/>
        <v>43843</v>
      </c>
      <c r="B178" s="116">
        <f>VLOOKUP($A178+ROUND((COLUMN()-2)/24,5),АТС!$A$41:$F$784,6)+'Иные услуги '!$C$5+'РСТ РСО-А'!$J$6+'РСТ РСО-А'!$G$9</f>
        <v>4060.19</v>
      </c>
      <c r="C178" s="116">
        <f>VLOOKUP($A178+ROUND((COLUMN()-2)/24,5),АТС!$A$41:$F$784,6)+'Иные услуги '!$C$5+'РСТ РСО-А'!$J$6+'РСТ РСО-А'!$G$9</f>
        <v>4060.18</v>
      </c>
      <c r="D178" s="116">
        <f>VLOOKUP($A178+ROUND((COLUMN()-2)/24,5),АТС!$A$41:$F$784,6)+'Иные услуги '!$C$5+'РСТ РСО-А'!$J$6+'РСТ РСО-А'!$G$9</f>
        <v>4060.4900000000002</v>
      </c>
      <c r="E178" s="116">
        <f>VLOOKUP($A178+ROUND((COLUMN()-2)/24,5),АТС!$A$41:$F$784,6)+'Иные услуги '!$C$5+'РСТ РСО-А'!$J$6+'РСТ РСО-А'!$G$9</f>
        <v>4060.48</v>
      </c>
      <c r="F178" s="116">
        <f>VLOOKUP($A178+ROUND((COLUMN()-2)/24,5),АТС!$A$41:$F$784,6)+'Иные услуги '!$C$5+'РСТ РСО-А'!$J$6+'РСТ РСО-А'!$G$9</f>
        <v>4060.48</v>
      </c>
      <c r="G178" s="116">
        <f>VLOOKUP($A178+ROUND((COLUMN()-2)/24,5),АТС!$A$41:$F$784,6)+'Иные услуги '!$C$5+'РСТ РСО-А'!$J$6+'РСТ РСО-А'!$G$9</f>
        <v>4060.3</v>
      </c>
      <c r="H178" s="116">
        <f>VLOOKUP($A178+ROUND((COLUMN()-2)/24,5),АТС!$A$41:$F$784,6)+'Иные услуги '!$C$5+'РСТ РСО-А'!$J$6+'РСТ РСО-А'!$G$9</f>
        <v>4059.67</v>
      </c>
      <c r="I178" s="116">
        <f>VLOOKUP($A178+ROUND((COLUMN()-2)/24,5),АТС!$A$41:$F$784,6)+'Иные услуги '!$C$5+'РСТ РСО-А'!$J$6+'РСТ РСО-А'!$G$9</f>
        <v>4075.92</v>
      </c>
      <c r="J178" s="116">
        <f>VLOOKUP($A178+ROUND((COLUMN()-2)/24,5),АТС!$A$41:$F$784,6)+'Иные услуги '!$C$5+'РСТ РСО-А'!$J$6+'РСТ РСО-А'!$G$9</f>
        <v>4059.85</v>
      </c>
      <c r="K178" s="116">
        <f>VLOOKUP($A178+ROUND((COLUMN()-2)/24,5),АТС!$A$41:$F$784,6)+'Иные услуги '!$C$5+'РСТ РСО-А'!$J$6+'РСТ РСО-А'!$G$9</f>
        <v>4059.8700000000003</v>
      </c>
      <c r="L178" s="116">
        <f>VLOOKUP($A178+ROUND((COLUMN()-2)/24,5),АТС!$A$41:$F$784,6)+'Иные услуги '!$C$5+'РСТ РСО-А'!$J$6+'РСТ РСО-А'!$G$9</f>
        <v>4096.59</v>
      </c>
      <c r="M178" s="116">
        <f>VLOOKUP($A178+ROUND((COLUMN()-2)/24,5),АТС!$A$41:$F$784,6)+'Иные услуги '!$C$5+'РСТ РСО-А'!$J$6+'РСТ РСО-А'!$G$9</f>
        <v>4096.7000000000007</v>
      </c>
      <c r="N178" s="116">
        <f>VLOOKUP($A178+ROUND((COLUMN()-2)/24,5),АТС!$A$41:$F$784,6)+'Иные услуги '!$C$5+'РСТ РСО-А'!$J$6+'РСТ РСО-А'!$G$9</f>
        <v>4085.65</v>
      </c>
      <c r="O178" s="116">
        <f>VLOOKUP($A178+ROUND((COLUMN()-2)/24,5),АТС!$A$41:$F$784,6)+'Иные услуги '!$C$5+'РСТ РСО-А'!$J$6+'РСТ РСО-А'!$G$9</f>
        <v>4085.9100000000003</v>
      </c>
      <c r="P178" s="116">
        <f>VLOOKUP($A178+ROUND((COLUMN()-2)/24,5),АТС!$A$41:$F$784,6)+'Иные услуги '!$C$5+'РСТ РСО-А'!$J$6+'РСТ РСО-А'!$G$9</f>
        <v>4080.1</v>
      </c>
      <c r="Q178" s="116">
        <f>VLOOKUP($A178+ROUND((COLUMN()-2)/24,5),АТС!$A$41:$F$784,6)+'Иные услуги '!$C$5+'РСТ РСО-А'!$J$6+'РСТ РСО-А'!$G$9</f>
        <v>4080.11</v>
      </c>
      <c r="R178" s="116">
        <f>VLOOKUP($A178+ROUND((COLUMN()-2)/24,5),АТС!$A$41:$F$784,6)+'Иные услуги '!$C$5+'РСТ РСО-А'!$J$6+'РСТ РСО-А'!$G$9</f>
        <v>4143.96</v>
      </c>
      <c r="S178" s="116">
        <f>VLOOKUP($A178+ROUND((COLUMN()-2)/24,5),АТС!$A$41:$F$784,6)+'Иные услуги '!$C$5+'РСТ РСО-А'!$J$6+'РСТ РСО-А'!$G$9</f>
        <v>4181.9500000000007</v>
      </c>
      <c r="T178" s="116">
        <f>VLOOKUP($A178+ROUND((COLUMN()-2)/24,5),АТС!$A$41:$F$784,6)+'Иные услуги '!$C$5+'РСТ РСО-А'!$J$6+'РСТ РСО-А'!$G$9</f>
        <v>4058.9500000000003</v>
      </c>
      <c r="U178" s="116">
        <f>VLOOKUP($A178+ROUND((COLUMN()-2)/24,5),АТС!$A$41:$F$784,6)+'Иные услуги '!$C$5+'РСТ РСО-А'!$J$6+'РСТ РСО-А'!$G$9</f>
        <v>4058.69</v>
      </c>
      <c r="V178" s="116">
        <f>VLOOKUP($A178+ROUND((COLUMN()-2)/24,5),АТС!$A$41:$F$784,6)+'Иные услуги '!$C$5+'РСТ РСО-А'!$J$6+'РСТ РСО-А'!$G$9</f>
        <v>4058.8</v>
      </c>
      <c r="W178" s="116">
        <f>VLOOKUP($A178+ROUND((COLUMN()-2)/24,5),АТС!$A$41:$F$784,6)+'Иные услуги '!$C$5+'РСТ РСО-А'!$J$6+'РСТ РСО-А'!$G$9</f>
        <v>4058.8700000000003</v>
      </c>
      <c r="X178" s="116">
        <f>VLOOKUP($A178+ROUND((COLUMN()-2)/24,5),АТС!$A$41:$F$784,6)+'Иные услуги '!$C$5+'РСТ РСО-А'!$J$6+'РСТ РСО-А'!$G$9</f>
        <v>4232.6500000000005</v>
      </c>
      <c r="Y178" s="116">
        <f>VLOOKUP($A178+ROUND((COLUMN()-2)/24,5),АТС!$A$41:$F$784,6)+'Иные услуги '!$C$5+'РСТ РСО-А'!$J$6+'РСТ РСО-А'!$G$9</f>
        <v>4140.7700000000004</v>
      </c>
    </row>
    <row r="179" spans="1:27" x14ac:dyDescent="0.2">
      <c r="A179" s="65">
        <f t="shared" si="5"/>
        <v>43844</v>
      </c>
      <c r="B179" s="116">
        <f>VLOOKUP($A179+ROUND((COLUMN()-2)/24,5),АТС!$A$41:$F$784,6)+'Иные услуги '!$C$5+'РСТ РСО-А'!$J$6+'РСТ РСО-А'!$G$9</f>
        <v>4060.21</v>
      </c>
      <c r="C179" s="116">
        <f>VLOOKUP($A179+ROUND((COLUMN()-2)/24,5),АТС!$A$41:$F$784,6)+'Иные услуги '!$C$5+'РСТ РСО-А'!$J$6+'РСТ РСО-А'!$G$9</f>
        <v>4060.18</v>
      </c>
      <c r="D179" s="116">
        <f>VLOOKUP($A179+ROUND((COLUMN()-2)/24,5),АТС!$A$41:$F$784,6)+'Иные услуги '!$C$5+'РСТ РСО-А'!$J$6+'РСТ РСО-А'!$G$9</f>
        <v>4060.43</v>
      </c>
      <c r="E179" s="116">
        <f>VLOOKUP($A179+ROUND((COLUMN()-2)/24,5),АТС!$A$41:$F$784,6)+'Иные услуги '!$C$5+'РСТ РСО-А'!$J$6+'РСТ РСО-А'!$G$9</f>
        <v>4060.5</v>
      </c>
      <c r="F179" s="116">
        <f>VLOOKUP($A179+ROUND((COLUMN()-2)/24,5),АТС!$A$41:$F$784,6)+'Иные услуги '!$C$5+'РСТ РСО-А'!$J$6+'РСТ РСО-А'!$G$9</f>
        <v>4060.4900000000002</v>
      </c>
      <c r="G179" s="116">
        <f>VLOOKUP($A179+ROUND((COLUMN()-2)/24,5),АТС!$A$41:$F$784,6)+'Иные услуги '!$C$5+'РСТ РСО-А'!$J$6+'РСТ РСО-А'!$G$9</f>
        <v>4060.32</v>
      </c>
      <c r="H179" s="116">
        <f>VLOOKUP($A179+ROUND((COLUMN()-2)/24,5),АТС!$A$41:$F$784,6)+'Иные услуги '!$C$5+'РСТ РСО-А'!$J$6+'РСТ РСО-А'!$G$9</f>
        <v>4059.6200000000003</v>
      </c>
      <c r="I179" s="116">
        <f>VLOOKUP($A179+ROUND((COLUMN()-2)/24,5),АТС!$A$41:$F$784,6)+'Иные услуги '!$C$5+'РСТ РСО-А'!$J$6+'РСТ РСО-А'!$G$9</f>
        <v>4074.23</v>
      </c>
      <c r="J179" s="116">
        <f>VLOOKUP($A179+ROUND((COLUMN()-2)/24,5),АТС!$A$41:$F$784,6)+'Иные услуги '!$C$5+'РСТ РСО-А'!$J$6+'РСТ РСО-А'!$G$9</f>
        <v>4059.86</v>
      </c>
      <c r="K179" s="116">
        <f>VLOOKUP($A179+ROUND((COLUMN()-2)/24,5),АТС!$A$41:$F$784,6)+'Иные услуги '!$C$5+'РСТ РСО-А'!$J$6+'РСТ РСО-А'!$G$9</f>
        <v>4059.65</v>
      </c>
      <c r="L179" s="116">
        <f>VLOOKUP($A179+ROUND((COLUMN()-2)/24,5),АТС!$A$41:$F$784,6)+'Иные услуги '!$C$5+'РСТ РСО-А'!$J$6+'РСТ РСО-А'!$G$9</f>
        <v>4096.4100000000008</v>
      </c>
      <c r="M179" s="116">
        <f>VLOOKUP($A179+ROUND((COLUMN()-2)/24,5),АТС!$A$41:$F$784,6)+'Иные услуги '!$C$5+'РСТ РСО-А'!$J$6+'РСТ РСО-А'!$G$9</f>
        <v>4096.6500000000005</v>
      </c>
      <c r="N179" s="116">
        <f>VLOOKUP($A179+ROUND((COLUMN()-2)/24,5),АТС!$A$41:$F$784,6)+'Иные услуги '!$C$5+'РСТ РСО-А'!$J$6+'РСТ РСО-А'!$G$9</f>
        <v>4085.79</v>
      </c>
      <c r="O179" s="116">
        <f>VLOOKUP($A179+ROUND((COLUMN()-2)/24,5),АТС!$A$41:$F$784,6)+'Иные услуги '!$C$5+'РСТ РСО-А'!$J$6+'РСТ РСО-А'!$G$9</f>
        <v>4084.29</v>
      </c>
      <c r="P179" s="116">
        <f>VLOOKUP($A179+ROUND((COLUMN()-2)/24,5),АТС!$A$41:$F$784,6)+'Иные услуги '!$C$5+'РСТ РСО-А'!$J$6+'РСТ РСО-А'!$G$9</f>
        <v>4079.08</v>
      </c>
      <c r="Q179" s="116">
        <f>VLOOKUP($A179+ROUND((COLUMN()-2)/24,5),АТС!$A$41:$F$784,6)+'Иные услуги '!$C$5+'РСТ РСО-А'!$J$6+'РСТ РСО-А'!$G$9</f>
        <v>4084.09</v>
      </c>
      <c r="R179" s="116">
        <f>VLOOKUP($A179+ROUND((COLUMN()-2)/24,5),АТС!$A$41:$F$784,6)+'Иные услуги '!$C$5+'РСТ РСО-А'!$J$6+'РСТ РСО-А'!$G$9</f>
        <v>4132.51</v>
      </c>
      <c r="S179" s="116">
        <f>VLOOKUP($A179+ROUND((COLUMN()-2)/24,5),АТС!$A$41:$F$784,6)+'Иные услуги '!$C$5+'РСТ РСО-А'!$J$6+'РСТ РСО-А'!$G$9</f>
        <v>4184.8500000000004</v>
      </c>
      <c r="T179" s="116">
        <f>VLOOKUP($A179+ROUND((COLUMN()-2)/24,5),АТС!$A$41:$F$784,6)+'Иные услуги '!$C$5+'РСТ РСО-А'!$J$6+'РСТ РСО-А'!$G$9</f>
        <v>4071.98</v>
      </c>
      <c r="U179" s="116">
        <f>VLOOKUP($A179+ROUND((COLUMN()-2)/24,5),АТС!$A$41:$F$784,6)+'Иные услуги '!$C$5+'РСТ РСО-А'!$J$6+'РСТ РСО-А'!$G$9</f>
        <v>4058.88</v>
      </c>
      <c r="V179" s="116">
        <f>VLOOKUP($A179+ROUND((COLUMN()-2)/24,5),АТС!$A$41:$F$784,6)+'Иные услуги '!$C$5+'РСТ РСО-А'!$J$6+'РСТ РСО-А'!$G$9</f>
        <v>4059.07</v>
      </c>
      <c r="W179" s="116">
        <f>VLOOKUP($A179+ROUND((COLUMN()-2)/24,5),АТС!$A$41:$F$784,6)+'Иные услуги '!$C$5+'РСТ РСО-А'!$J$6+'РСТ РСО-А'!$G$9</f>
        <v>4059.05</v>
      </c>
      <c r="X179" s="116">
        <f>VLOOKUP($A179+ROUND((COLUMN()-2)/24,5),АТС!$A$41:$F$784,6)+'Иные услуги '!$C$5+'РСТ РСО-А'!$J$6+'РСТ РСО-А'!$G$9</f>
        <v>4194.9900000000007</v>
      </c>
      <c r="Y179" s="116">
        <f>VLOOKUP($A179+ROUND((COLUMN()-2)/24,5),АТС!$A$41:$F$784,6)+'Иные услуги '!$C$5+'РСТ РСО-А'!$J$6+'РСТ РСО-А'!$G$9</f>
        <v>4139.42</v>
      </c>
    </row>
    <row r="180" spans="1:27" x14ac:dyDescent="0.2">
      <c r="A180" s="65">
        <f t="shared" si="5"/>
        <v>43845</v>
      </c>
      <c r="B180" s="116">
        <f>VLOOKUP($A180+ROUND((COLUMN()-2)/24,5),АТС!$A$41:$F$784,6)+'Иные услуги '!$C$5+'РСТ РСО-А'!$J$6+'РСТ РСО-А'!$G$9</f>
        <v>4060.19</v>
      </c>
      <c r="C180" s="116">
        <f>VLOOKUP($A180+ROUND((COLUMN()-2)/24,5),АТС!$A$41:$F$784,6)+'Иные услуги '!$C$5+'РСТ РСО-А'!$J$6+'РСТ РСО-А'!$G$9</f>
        <v>4060.51</v>
      </c>
      <c r="D180" s="116">
        <f>VLOOKUP($A180+ROUND((COLUMN()-2)/24,5),АТС!$A$41:$F$784,6)+'Иные услуги '!$C$5+'РСТ РСО-А'!$J$6+'РСТ РСО-А'!$G$9</f>
        <v>4060.57</v>
      </c>
      <c r="E180" s="116">
        <f>VLOOKUP($A180+ROUND((COLUMN()-2)/24,5),АТС!$A$41:$F$784,6)+'Иные услуги '!$C$5+'РСТ РСО-А'!$J$6+'РСТ РСО-А'!$G$9</f>
        <v>4060.58</v>
      </c>
      <c r="F180" s="116">
        <f>VLOOKUP($A180+ROUND((COLUMN()-2)/24,5),АТС!$A$41:$F$784,6)+'Иные услуги '!$C$5+'РСТ РСО-А'!$J$6+'РСТ РСО-А'!$G$9</f>
        <v>4060.56</v>
      </c>
      <c r="G180" s="116">
        <f>VLOOKUP($A180+ROUND((COLUMN()-2)/24,5),АТС!$A$41:$F$784,6)+'Иные услуги '!$C$5+'РСТ РСО-А'!$J$6+'РСТ РСО-А'!$G$9</f>
        <v>4060.55</v>
      </c>
      <c r="H180" s="116">
        <f>VLOOKUP($A180+ROUND((COLUMN()-2)/24,5),АТС!$A$41:$F$784,6)+'Иные услуги '!$C$5+'РСТ РСО-А'!$J$6+'РСТ РСО-А'!$G$9</f>
        <v>4059.88</v>
      </c>
      <c r="I180" s="116">
        <f>VLOOKUP($A180+ROUND((COLUMN()-2)/24,5),АТС!$A$41:$F$784,6)+'Иные услуги '!$C$5+'РСТ РСО-А'!$J$6+'РСТ РСО-А'!$G$9</f>
        <v>4074.51</v>
      </c>
      <c r="J180" s="116">
        <f>VLOOKUP($A180+ROUND((COLUMN()-2)/24,5),АТС!$A$41:$F$784,6)+'Иные услуги '!$C$5+'РСТ РСО-А'!$J$6+'РСТ РСО-А'!$G$9</f>
        <v>4058.93</v>
      </c>
      <c r="K180" s="116">
        <f>VLOOKUP($A180+ROUND((COLUMN()-2)/24,5),АТС!$A$41:$F$784,6)+'Иные услуги '!$C$5+'РСТ РСО-А'!$J$6+'РСТ РСО-А'!$G$9</f>
        <v>4059.01</v>
      </c>
      <c r="L180" s="116">
        <f>VLOOKUP($A180+ROUND((COLUMN()-2)/24,5),АТС!$A$41:$F$784,6)+'Иные услуги '!$C$5+'РСТ РСО-А'!$J$6+'РСТ РСО-А'!$G$9</f>
        <v>4093.65</v>
      </c>
      <c r="M180" s="116">
        <f>VLOOKUP($A180+ROUND((COLUMN()-2)/24,5),АТС!$A$41:$F$784,6)+'Иные услуги '!$C$5+'РСТ РСО-А'!$J$6+'РСТ РСО-А'!$G$9</f>
        <v>4094.6600000000003</v>
      </c>
      <c r="N180" s="116">
        <f>VLOOKUP($A180+ROUND((COLUMN()-2)/24,5),АТС!$A$41:$F$784,6)+'Иные услуги '!$C$5+'РСТ РСО-А'!$J$6+'РСТ РСО-А'!$G$9</f>
        <v>4084.8</v>
      </c>
      <c r="O180" s="116">
        <f>VLOOKUP($A180+ROUND((COLUMN()-2)/24,5),АТС!$A$41:$F$784,6)+'Иные услуги '!$C$5+'РСТ РСО-А'!$J$6+'РСТ РСО-А'!$G$9</f>
        <v>4084.77</v>
      </c>
      <c r="P180" s="116">
        <f>VLOOKUP($A180+ROUND((COLUMN()-2)/24,5),АТС!$A$41:$F$784,6)+'Иные услуги '!$C$5+'РСТ РСО-А'!$J$6+'РСТ РСО-А'!$G$9</f>
        <v>4077.6200000000003</v>
      </c>
      <c r="Q180" s="116">
        <f>VLOOKUP($A180+ROUND((COLUMN()-2)/24,5),АТС!$A$41:$F$784,6)+'Иные услуги '!$C$5+'РСТ РСО-А'!$J$6+'РСТ РСО-А'!$G$9</f>
        <v>4083.14</v>
      </c>
      <c r="R180" s="116">
        <f>VLOOKUP($A180+ROUND((COLUMN()-2)/24,5),АТС!$A$41:$F$784,6)+'Иные услуги '!$C$5+'РСТ РСО-А'!$J$6+'РСТ РСО-А'!$G$9</f>
        <v>4132.29</v>
      </c>
      <c r="S180" s="116">
        <f>VLOOKUP($A180+ROUND((COLUMN()-2)/24,5),АТС!$A$41:$F$784,6)+'Иные услуги '!$C$5+'РСТ РСО-А'!$J$6+'РСТ РСО-А'!$G$9</f>
        <v>4186.8600000000006</v>
      </c>
      <c r="T180" s="116">
        <f>VLOOKUP($A180+ROUND((COLUMN()-2)/24,5),АТС!$A$41:$F$784,6)+'Иные услуги '!$C$5+'РСТ РСО-А'!$J$6+'РСТ РСО-А'!$G$9</f>
        <v>4127.51</v>
      </c>
      <c r="U180" s="116">
        <f>VLOOKUP($A180+ROUND((COLUMN()-2)/24,5),АТС!$A$41:$F$784,6)+'Иные услуги '!$C$5+'РСТ РСО-А'!$J$6+'РСТ РСО-А'!$G$9</f>
        <v>4091.02</v>
      </c>
      <c r="V180" s="116">
        <f>VLOOKUP($A180+ROUND((COLUMN()-2)/24,5),АТС!$A$41:$F$784,6)+'Иные услуги '!$C$5+'РСТ РСО-А'!$J$6+'РСТ РСО-А'!$G$9</f>
        <v>4059.15</v>
      </c>
      <c r="W180" s="116">
        <f>VLOOKUP($A180+ROUND((COLUMN()-2)/24,5),АТС!$A$41:$F$784,6)+'Иные услуги '!$C$5+'РСТ РСО-А'!$J$6+'РСТ РСО-А'!$G$9</f>
        <v>4059.11</v>
      </c>
      <c r="X180" s="116">
        <f>VLOOKUP($A180+ROUND((COLUMN()-2)/24,5),АТС!$A$41:$F$784,6)+'Иные услуги '!$C$5+'РСТ РСО-А'!$J$6+'РСТ РСО-А'!$G$9</f>
        <v>4205.34</v>
      </c>
      <c r="Y180" s="116">
        <f>VLOOKUP($A180+ROUND((COLUMN()-2)/24,5),АТС!$A$41:$F$784,6)+'Иные услуги '!$C$5+'РСТ РСО-А'!$J$6+'РСТ РСО-А'!$G$9</f>
        <v>4141.18</v>
      </c>
    </row>
    <row r="181" spans="1:27" x14ac:dyDescent="0.2">
      <c r="A181" s="65">
        <f t="shared" si="5"/>
        <v>43846</v>
      </c>
      <c r="B181" s="116">
        <f>VLOOKUP($A181+ROUND((COLUMN()-2)/24,5),АТС!$A$41:$F$784,6)+'Иные услуги '!$C$5+'РСТ РСО-А'!$J$6+'РСТ РСО-А'!$G$9</f>
        <v>4060.17</v>
      </c>
      <c r="C181" s="116">
        <f>VLOOKUP($A181+ROUND((COLUMN()-2)/24,5),АТС!$A$41:$F$784,6)+'Иные услуги '!$C$5+'РСТ РСО-А'!$J$6+'РСТ РСО-А'!$G$9</f>
        <v>4060.4900000000002</v>
      </c>
      <c r="D181" s="116">
        <f>VLOOKUP($A181+ROUND((COLUMN()-2)/24,5),АТС!$A$41:$F$784,6)+'Иные услуги '!$C$5+'РСТ РСО-А'!$J$6+'РСТ РСО-А'!$G$9</f>
        <v>4060.54</v>
      </c>
      <c r="E181" s="116">
        <f>VLOOKUP($A181+ROUND((COLUMN()-2)/24,5),АТС!$A$41:$F$784,6)+'Иные услуги '!$C$5+'РСТ РСО-А'!$J$6+'РСТ РСО-А'!$G$9</f>
        <v>4060.56</v>
      </c>
      <c r="F181" s="116">
        <f>VLOOKUP($A181+ROUND((COLUMN()-2)/24,5),АТС!$A$41:$F$784,6)+'Иные услуги '!$C$5+'РСТ РСО-А'!$J$6+'РСТ РСО-А'!$G$9</f>
        <v>4060.55</v>
      </c>
      <c r="G181" s="116">
        <f>VLOOKUP($A181+ROUND((COLUMN()-2)/24,5),АТС!$A$41:$F$784,6)+'Иные услуги '!$C$5+'РСТ РСО-А'!$J$6+'РСТ РСО-А'!$G$9</f>
        <v>4060.4700000000003</v>
      </c>
      <c r="H181" s="116">
        <f>VLOOKUP($A181+ROUND((COLUMN()-2)/24,5),АТС!$A$41:$F$784,6)+'Иные услуги '!$C$5+'РСТ РСО-А'!$J$6+'РСТ РСО-А'!$G$9</f>
        <v>4059.88</v>
      </c>
      <c r="I181" s="116">
        <f>VLOOKUP($A181+ROUND((COLUMN()-2)/24,5),АТС!$A$41:$F$784,6)+'Иные услуги '!$C$5+'РСТ РСО-А'!$J$6+'РСТ РСО-А'!$G$9</f>
        <v>4153.21</v>
      </c>
      <c r="J181" s="116">
        <f>VLOOKUP($A181+ROUND((COLUMN()-2)/24,5),АТС!$A$41:$F$784,6)+'Иные услуги '!$C$5+'РСТ РСО-А'!$J$6+'РСТ РСО-А'!$G$9</f>
        <v>4060.06</v>
      </c>
      <c r="K181" s="116">
        <f>VLOOKUP($A181+ROUND((COLUMN()-2)/24,5),АТС!$A$41:$F$784,6)+'Иные услуги '!$C$5+'РСТ РСО-А'!$J$6+'РСТ РСО-А'!$G$9</f>
        <v>4073.11</v>
      </c>
      <c r="L181" s="116">
        <f>VLOOKUP($A181+ROUND((COLUMN()-2)/24,5),АТС!$A$41:$F$784,6)+'Иные услуги '!$C$5+'РСТ РСО-А'!$J$6+'РСТ РСО-А'!$G$9</f>
        <v>4096.2300000000005</v>
      </c>
      <c r="M181" s="116">
        <f>VLOOKUP($A181+ROUND((COLUMN()-2)/24,5),АТС!$A$41:$F$784,6)+'Иные услуги '!$C$5+'РСТ РСО-А'!$J$6+'РСТ РСО-А'!$G$9</f>
        <v>4095.1</v>
      </c>
      <c r="N181" s="116">
        <f>VLOOKUP($A181+ROUND((COLUMN()-2)/24,5),АТС!$A$41:$F$784,6)+'Иные услуги '!$C$5+'РСТ РСО-А'!$J$6+'РСТ РСО-А'!$G$9</f>
        <v>4084.44</v>
      </c>
      <c r="O181" s="116">
        <f>VLOOKUP($A181+ROUND((COLUMN()-2)/24,5),АТС!$A$41:$F$784,6)+'Иные услуги '!$C$5+'РСТ РСО-А'!$J$6+'РСТ РСО-А'!$G$9</f>
        <v>4084.56</v>
      </c>
      <c r="P181" s="116">
        <f>VLOOKUP($A181+ROUND((COLUMN()-2)/24,5),АТС!$A$41:$F$784,6)+'Иные услуги '!$C$5+'РСТ РСО-А'!$J$6+'РСТ РСО-А'!$G$9</f>
        <v>4078.92</v>
      </c>
      <c r="Q181" s="116">
        <f>VLOOKUP($A181+ROUND((COLUMN()-2)/24,5),АТС!$A$41:$F$784,6)+'Иные услуги '!$C$5+'РСТ РСО-А'!$J$6+'РСТ РСО-А'!$G$9</f>
        <v>4084.73</v>
      </c>
      <c r="R181" s="116">
        <f>VLOOKUP($A181+ROUND((COLUMN()-2)/24,5),АТС!$A$41:$F$784,6)+'Иные услуги '!$C$5+'РСТ РСО-А'!$J$6+'РСТ РСО-А'!$G$9</f>
        <v>4141.92</v>
      </c>
      <c r="S181" s="116">
        <f>VLOOKUP($A181+ROUND((COLUMN()-2)/24,5),АТС!$A$41:$F$784,6)+'Иные услуги '!$C$5+'РСТ РСО-А'!$J$6+'РСТ РСО-А'!$G$9</f>
        <v>4199.96</v>
      </c>
      <c r="T181" s="116">
        <f>VLOOKUP($A181+ROUND((COLUMN()-2)/24,5),АТС!$A$41:$F$784,6)+'Иные услуги '!$C$5+'РСТ РСО-А'!$J$6+'РСТ РСО-А'!$G$9</f>
        <v>4136.43</v>
      </c>
      <c r="U181" s="116">
        <f>VLOOKUP($A181+ROUND((COLUMN()-2)/24,5),АТС!$A$41:$F$784,6)+'Иные услуги '!$C$5+'РСТ РСО-А'!$J$6+'РСТ РСО-А'!$G$9</f>
        <v>4091.35</v>
      </c>
      <c r="V181" s="116">
        <f>VLOOKUP($A181+ROUND((COLUMN()-2)/24,5),АТС!$A$41:$F$784,6)+'Иные услуги '!$C$5+'РСТ РСО-А'!$J$6+'РСТ РСО-А'!$G$9</f>
        <v>4059.06</v>
      </c>
      <c r="W181" s="116">
        <f>VLOOKUP($A181+ROUND((COLUMN()-2)/24,5),АТС!$A$41:$F$784,6)+'Иные услуги '!$C$5+'РСТ РСО-А'!$J$6+'РСТ РСО-А'!$G$9</f>
        <v>4058.92</v>
      </c>
      <c r="X181" s="116">
        <f>VLOOKUP($A181+ROUND((COLUMN()-2)/24,5),АТС!$A$41:$F$784,6)+'Иные услуги '!$C$5+'РСТ РСО-А'!$J$6+'РСТ РСО-А'!$G$9</f>
        <v>4219.88</v>
      </c>
      <c r="Y181" s="116">
        <f>VLOOKUP($A181+ROUND((COLUMN()-2)/24,5),АТС!$A$41:$F$784,6)+'Иные услуги '!$C$5+'РСТ РСО-А'!$J$6+'РСТ РСО-А'!$G$9</f>
        <v>4141.4500000000007</v>
      </c>
    </row>
    <row r="182" spans="1:27" x14ac:dyDescent="0.2">
      <c r="A182" s="65">
        <f t="shared" si="5"/>
        <v>43847</v>
      </c>
      <c r="B182" s="116">
        <f>VLOOKUP($A182+ROUND((COLUMN()-2)/24,5),АТС!$A$41:$F$784,6)+'Иные услуги '!$C$5+'РСТ РСО-А'!$J$6+'РСТ РСО-А'!$G$9</f>
        <v>4060.1600000000003</v>
      </c>
      <c r="C182" s="116">
        <f>VLOOKUP($A182+ROUND((COLUMN()-2)/24,5),АТС!$A$41:$F$784,6)+'Иные услуги '!$C$5+'РСТ РСО-А'!$J$6+'РСТ РСО-А'!$G$9</f>
        <v>4060.48</v>
      </c>
      <c r="D182" s="116">
        <f>VLOOKUP($A182+ROUND((COLUMN()-2)/24,5),АТС!$A$41:$F$784,6)+'Иные услуги '!$C$5+'РСТ РСО-А'!$J$6+'РСТ РСО-А'!$G$9</f>
        <v>4060.52</v>
      </c>
      <c r="E182" s="116">
        <f>VLOOKUP($A182+ROUND((COLUMN()-2)/24,5),АТС!$A$41:$F$784,6)+'Иные услуги '!$C$5+'РСТ РСО-А'!$J$6+'РСТ РСО-А'!$G$9</f>
        <v>4060.55</v>
      </c>
      <c r="F182" s="116">
        <f>VLOOKUP($A182+ROUND((COLUMN()-2)/24,5),АТС!$A$41:$F$784,6)+'Иные услуги '!$C$5+'РСТ РСО-А'!$J$6+'РСТ РСО-А'!$G$9</f>
        <v>4060.53</v>
      </c>
      <c r="G182" s="116">
        <f>VLOOKUP($A182+ROUND((COLUMN()-2)/24,5),АТС!$A$41:$F$784,6)+'Иные услуги '!$C$5+'РСТ РСО-А'!$J$6+'РСТ РСО-А'!$G$9</f>
        <v>4060.44</v>
      </c>
      <c r="H182" s="116">
        <f>VLOOKUP($A182+ROUND((COLUMN()-2)/24,5),АТС!$A$41:$F$784,6)+'Иные услуги '!$C$5+'РСТ РСО-А'!$J$6+'РСТ РСО-А'!$G$9</f>
        <v>4059.8</v>
      </c>
      <c r="I182" s="116">
        <f>VLOOKUP($A182+ROUND((COLUMN()-2)/24,5),АТС!$A$41:$F$784,6)+'Иные услуги '!$C$5+'РСТ РСО-А'!$J$6+'РСТ РСО-А'!$G$9</f>
        <v>4151.46</v>
      </c>
      <c r="J182" s="116">
        <f>VLOOKUP($A182+ROUND((COLUMN()-2)/24,5),АТС!$A$41:$F$784,6)+'Иные услуги '!$C$5+'РСТ РСО-А'!$J$6+'РСТ РСО-А'!$G$9</f>
        <v>4059.9700000000003</v>
      </c>
      <c r="K182" s="116">
        <f>VLOOKUP($A182+ROUND((COLUMN()-2)/24,5),АТС!$A$41:$F$784,6)+'Иные услуги '!$C$5+'РСТ РСО-А'!$J$6+'РСТ РСО-А'!$G$9</f>
        <v>4072.8</v>
      </c>
      <c r="L182" s="116">
        <f>VLOOKUP($A182+ROUND((COLUMN()-2)/24,5),АТС!$A$41:$F$784,6)+'Иные услуги '!$C$5+'РСТ РСО-А'!$J$6+'РСТ РСО-А'!$G$9</f>
        <v>4112.83</v>
      </c>
      <c r="M182" s="116">
        <f>VLOOKUP($A182+ROUND((COLUMN()-2)/24,5),АТС!$A$41:$F$784,6)+'Иные услуги '!$C$5+'РСТ РСО-А'!$J$6+'РСТ РСО-А'!$G$9</f>
        <v>4139.55</v>
      </c>
      <c r="N182" s="116">
        <f>VLOOKUP($A182+ROUND((COLUMN()-2)/24,5),АТС!$A$41:$F$784,6)+'Иные услуги '!$C$5+'РСТ РСО-А'!$J$6+'РСТ РСО-А'!$G$9</f>
        <v>4113.76</v>
      </c>
      <c r="O182" s="116">
        <f>VLOOKUP($A182+ROUND((COLUMN()-2)/24,5),АТС!$A$41:$F$784,6)+'Иные услуги '!$C$5+'РСТ РСО-А'!$J$6+'РСТ РСО-А'!$G$9</f>
        <v>4113.5</v>
      </c>
      <c r="P182" s="116">
        <f>VLOOKUP($A182+ROUND((COLUMN()-2)/24,5),АТС!$A$41:$F$784,6)+'Иные услуги '!$C$5+'РСТ РСО-А'!$J$6+'РСТ РСО-А'!$G$9</f>
        <v>4112.7000000000007</v>
      </c>
      <c r="Q182" s="116">
        <f>VLOOKUP($A182+ROUND((COLUMN()-2)/24,5),АТС!$A$41:$F$784,6)+'Иные услуги '!$C$5+'РСТ РСО-А'!$J$6+'РСТ РСО-А'!$G$9</f>
        <v>4112.4900000000007</v>
      </c>
      <c r="R182" s="116">
        <f>VLOOKUP($A182+ROUND((COLUMN()-2)/24,5),АТС!$A$41:$F$784,6)+'Иные услуги '!$C$5+'РСТ РСО-А'!$J$6+'РСТ РСО-А'!$G$9</f>
        <v>4135.42</v>
      </c>
      <c r="S182" s="116">
        <f>VLOOKUP($A182+ROUND((COLUMN()-2)/24,5),АТС!$A$41:$F$784,6)+'Иные услуги '!$C$5+'РСТ РСО-А'!$J$6+'РСТ РСО-А'!$G$9</f>
        <v>4193.22</v>
      </c>
      <c r="T182" s="116">
        <f>VLOOKUP($A182+ROUND((COLUMN()-2)/24,5),АТС!$A$41:$F$784,6)+'Иные услуги '!$C$5+'РСТ РСО-А'!$J$6+'РСТ РСО-А'!$G$9</f>
        <v>4128.3600000000006</v>
      </c>
      <c r="U182" s="116">
        <f>VLOOKUP($A182+ROUND((COLUMN()-2)/24,5),АТС!$A$41:$F$784,6)+'Иные услуги '!$C$5+'РСТ РСО-А'!$J$6+'РСТ РСО-А'!$G$9</f>
        <v>4089.5</v>
      </c>
      <c r="V182" s="116">
        <f>VLOOKUP($A182+ROUND((COLUMN()-2)/24,5),АТС!$A$41:$F$784,6)+'Иные услуги '!$C$5+'РСТ РСО-А'!$J$6+'РСТ РСО-А'!$G$9</f>
        <v>4059.19</v>
      </c>
      <c r="W182" s="116">
        <f>VLOOKUP($A182+ROUND((COLUMN()-2)/24,5),АТС!$A$41:$F$784,6)+'Иные услуги '!$C$5+'РСТ РСО-А'!$J$6+'РСТ РСО-А'!$G$9</f>
        <v>4059.1</v>
      </c>
      <c r="X182" s="116">
        <f>VLOOKUP($A182+ROUND((COLUMN()-2)/24,5),АТС!$A$41:$F$784,6)+'Иные услуги '!$C$5+'РСТ РСО-А'!$J$6+'РСТ РСО-А'!$G$9</f>
        <v>4234.29</v>
      </c>
      <c r="Y182" s="116">
        <f>VLOOKUP($A182+ROUND((COLUMN()-2)/24,5),АТС!$A$41:$F$784,6)+'Иные услуги '!$C$5+'РСТ РСО-А'!$J$6+'РСТ РСО-А'!$G$9</f>
        <v>4142.4100000000008</v>
      </c>
    </row>
    <row r="183" spans="1:27" x14ac:dyDescent="0.2">
      <c r="A183" s="65">
        <f t="shared" si="5"/>
        <v>43848</v>
      </c>
      <c r="B183" s="116">
        <f>VLOOKUP($A183+ROUND((COLUMN()-2)/24,5),АТС!$A$41:$F$784,6)+'Иные услуги '!$C$5+'РСТ РСО-А'!$J$6+'РСТ РСО-А'!$G$9</f>
        <v>4060.03</v>
      </c>
      <c r="C183" s="116">
        <f>VLOOKUP($A183+ROUND((COLUMN()-2)/24,5),АТС!$A$41:$F$784,6)+'Иные услуги '!$C$5+'РСТ РСО-А'!$J$6+'РСТ РСО-А'!$G$9</f>
        <v>4060.28</v>
      </c>
      <c r="D183" s="116">
        <f>VLOOKUP($A183+ROUND((COLUMN()-2)/24,5),АТС!$A$41:$F$784,6)+'Иные услуги '!$C$5+'РСТ РСО-А'!$J$6+'РСТ РСО-А'!$G$9</f>
        <v>4060.29</v>
      </c>
      <c r="E183" s="116">
        <f>VLOOKUP($A183+ROUND((COLUMN()-2)/24,5),АТС!$A$41:$F$784,6)+'Иные услуги '!$C$5+'РСТ РСО-А'!$J$6+'РСТ РСО-А'!$G$9</f>
        <v>4060.31</v>
      </c>
      <c r="F183" s="116">
        <f>VLOOKUP($A183+ROUND((COLUMN()-2)/24,5),АТС!$A$41:$F$784,6)+'Иные услуги '!$C$5+'РСТ РСО-А'!$J$6+'РСТ РСО-А'!$G$9</f>
        <v>4060.33</v>
      </c>
      <c r="G183" s="116">
        <f>VLOOKUP($A183+ROUND((COLUMN()-2)/24,5),АТС!$A$41:$F$784,6)+'Иные услуги '!$C$5+'РСТ РСО-А'!$J$6+'РСТ РСО-А'!$G$9</f>
        <v>4060.29</v>
      </c>
      <c r="H183" s="116">
        <f>VLOOKUP($A183+ROUND((COLUMN()-2)/24,5),АТС!$A$41:$F$784,6)+'Иные услуги '!$C$5+'РСТ РСО-А'!$J$6+'РСТ РСО-А'!$G$9</f>
        <v>4059.76</v>
      </c>
      <c r="I183" s="116">
        <f>VLOOKUP($A183+ROUND((COLUMN()-2)/24,5),АТС!$A$41:$F$784,6)+'Иные услуги '!$C$5+'РСТ РСО-А'!$J$6+'РСТ РСО-А'!$G$9</f>
        <v>4059.32</v>
      </c>
      <c r="J183" s="116">
        <f>VLOOKUP($A183+ROUND((COLUMN()-2)/24,5),АТС!$A$41:$F$784,6)+'Иные услуги '!$C$5+'РСТ РСО-А'!$J$6+'РСТ РСО-А'!$G$9</f>
        <v>4059.64</v>
      </c>
      <c r="K183" s="116">
        <f>VLOOKUP($A183+ROUND((COLUMN()-2)/24,5),АТС!$A$41:$F$784,6)+'Иные услуги '!$C$5+'РСТ РСО-А'!$J$6+'РСТ РСО-А'!$G$9</f>
        <v>4059.75</v>
      </c>
      <c r="L183" s="116">
        <f>VLOOKUP($A183+ROUND((COLUMN()-2)/24,5),АТС!$A$41:$F$784,6)+'Иные услуги '!$C$5+'РСТ РСО-А'!$J$6+'РСТ РСО-А'!$G$9</f>
        <v>4062.03</v>
      </c>
      <c r="M183" s="116">
        <f>VLOOKUP($A183+ROUND((COLUMN()-2)/24,5),АТС!$A$41:$F$784,6)+'Иные услуги '!$C$5+'РСТ РСО-А'!$J$6+'РСТ РСО-А'!$G$9</f>
        <v>4062.17</v>
      </c>
      <c r="N183" s="116">
        <f>VLOOKUP($A183+ROUND((COLUMN()-2)/24,5),АТС!$A$41:$F$784,6)+'Иные услуги '!$C$5+'РСТ РСО-А'!$J$6+'РСТ РСО-А'!$G$9</f>
        <v>4062.61</v>
      </c>
      <c r="O183" s="116">
        <f>VLOOKUP($A183+ROUND((COLUMN()-2)/24,5),АТС!$A$41:$F$784,6)+'Иные услуги '!$C$5+'РСТ РСО-А'!$J$6+'РСТ РСО-А'!$G$9</f>
        <v>4062.7000000000003</v>
      </c>
      <c r="P183" s="116">
        <f>VLOOKUP($A183+ROUND((COLUMN()-2)/24,5),АТС!$A$41:$F$784,6)+'Иные услуги '!$C$5+'РСТ РСО-А'!$J$6+'РСТ РСО-А'!$G$9</f>
        <v>4063.05</v>
      </c>
      <c r="Q183" s="116">
        <f>VLOOKUP($A183+ROUND((COLUMN()-2)/24,5),АТС!$A$41:$F$784,6)+'Иные услуги '!$C$5+'РСТ РСО-А'!$J$6+'РСТ РСО-А'!$G$9</f>
        <v>4063.14</v>
      </c>
      <c r="R183" s="116">
        <f>VLOOKUP($A183+ROUND((COLUMN()-2)/24,5),АТС!$A$41:$F$784,6)+'Иные услуги '!$C$5+'РСТ РСО-А'!$J$6+'РСТ РСО-А'!$G$9</f>
        <v>4075.1200000000003</v>
      </c>
      <c r="S183" s="116">
        <f>VLOOKUP($A183+ROUND((COLUMN()-2)/24,5),АТС!$A$41:$F$784,6)+'Иные услуги '!$C$5+'РСТ РСО-А'!$J$6+'РСТ РСО-А'!$G$9</f>
        <v>4185.33</v>
      </c>
      <c r="T183" s="116">
        <f>VLOOKUP($A183+ROUND((COLUMN()-2)/24,5),АТС!$A$41:$F$784,6)+'Иные услуги '!$C$5+'РСТ РСО-А'!$J$6+'РСТ РСО-А'!$G$9</f>
        <v>4096.1100000000006</v>
      </c>
      <c r="U183" s="116">
        <f>VLOOKUP($A183+ROUND((COLUMN()-2)/24,5),АТС!$A$41:$F$784,6)+'Иные услуги '!$C$5+'РСТ РСО-А'!$J$6+'РСТ РСО-А'!$G$9</f>
        <v>4092.4700000000003</v>
      </c>
      <c r="V183" s="116">
        <f>VLOOKUP($A183+ROUND((COLUMN()-2)/24,5),АТС!$A$41:$F$784,6)+'Иные услуги '!$C$5+'РСТ РСО-А'!$J$6+'РСТ РСО-А'!$G$9</f>
        <v>4058.79</v>
      </c>
      <c r="W183" s="116">
        <f>VLOOKUP($A183+ROUND((COLUMN()-2)/24,5),АТС!$A$41:$F$784,6)+'Иные услуги '!$C$5+'РСТ РСО-А'!$J$6+'РСТ РСО-А'!$G$9</f>
        <v>4058.54</v>
      </c>
      <c r="X183" s="116">
        <f>VLOOKUP($A183+ROUND((COLUMN()-2)/24,5),АТС!$A$41:$F$784,6)+'Иные услуги '!$C$5+'РСТ РСО-А'!$J$6+'РСТ РСО-А'!$G$9</f>
        <v>4238.5</v>
      </c>
      <c r="Y183" s="116">
        <f>VLOOKUP($A183+ROUND((COLUMN()-2)/24,5),АТС!$A$41:$F$784,6)+'Иные услуги '!$C$5+'РСТ РСО-А'!$J$6+'РСТ РСО-А'!$G$9</f>
        <v>4152.1000000000004</v>
      </c>
    </row>
    <row r="184" spans="1:27" x14ac:dyDescent="0.2">
      <c r="A184" s="65">
        <f t="shared" si="5"/>
        <v>43849</v>
      </c>
      <c r="B184" s="116">
        <f>VLOOKUP($A184+ROUND((COLUMN()-2)/24,5),АТС!$A$41:$F$784,6)+'Иные услуги '!$C$5+'РСТ РСО-А'!$J$6+'РСТ РСО-А'!$G$9</f>
        <v>4060.07</v>
      </c>
      <c r="C184" s="116">
        <f>VLOOKUP($A184+ROUND((COLUMN()-2)/24,5),АТС!$A$41:$F$784,6)+'Иные услуги '!$C$5+'РСТ РСО-А'!$J$6+'РСТ РСО-А'!$G$9</f>
        <v>4060.3</v>
      </c>
      <c r="D184" s="116">
        <f>VLOOKUP($A184+ROUND((COLUMN()-2)/24,5),АТС!$A$41:$F$784,6)+'Иные услуги '!$C$5+'РСТ РСО-А'!$J$6+'РСТ РСО-А'!$G$9</f>
        <v>4060.33</v>
      </c>
      <c r="E184" s="116">
        <f>VLOOKUP($A184+ROUND((COLUMN()-2)/24,5),АТС!$A$41:$F$784,6)+'Иные услуги '!$C$5+'РСТ РСО-А'!$J$6+'РСТ РСО-А'!$G$9</f>
        <v>4060.3700000000003</v>
      </c>
      <c r="F184" s="116">
        <f>VLOOKUP($A184+ROUND((COLUMN()-2)/24,5),АТС!$A$41:$F$784,6)+'Иные услуги '!$C$5+'РСТ РСО-А'!$J$6+'РСТ РСО-А'!$G$9</f>
        <v>4060.3700000000003</v>
      </c>
      <c r="G184" s="116">
        <f>VLOOKUP($A184+ROUND((COLUMN()-2)/24,5),АТС!$A$41:$F$784,6)+'Иные услуги '!$C$5+'РСТ РСО-А'!$J$6+'РСТ РСО-А'!$G$9</f>
        <v>4060.32</v>
      </c>
      <c r="H184" s="116">
        <f>VLOOKUP($A184+ROUND((COLUMN()-2)/24,5),АТС!$A$41:$F$784,6)+'Иные услуги '!$C$5+'РСТ РСО-А'!$J$6+'РСТ РСО-А'!$G$9</f>
        <v>4059.8700000000003</v>
      </c>
      <c r="I184" s="116">
        <f>VLOOKUP($A184+ROUND((COLUMN()-2)/24,5),АТС!$A$41:$F$784,6)+'Иные услуги '!$C$5+'РСТ РСО-А'!$J$6+'РСТ РСО-А'!$G$9</f>
        <v>4109.46</v>
      </c>
      <c r="J184" s="116">
        <f>VLOOKUP($A184+ROUND((COLUMN()-2)/24,5),АТС!$A$41:$F$784,6)+'Иные услуги '!$C$5+'РСТ РСО-А'!$J$6+'РСТ РСО-А'!$G$9</f>
        <v>4059.83</v>
      </c>
      <c r="K184" s="116">
        <f>VLOOKUP($A184+ROUND((COLUMN()-2)/24,5),АТС!$A$41:$F$784,6)+'Иные услуги '!$C$5+'РСТ РСО-А'!$J$6+'РСТ РСО-А'!$G$9</f>
        <v>4059.55</v>
      </c>
      <c r="L184" s="116">
        <f>VLOOKUP($A184+ROUND((COLUMN()-2)/24,5),АТС!$A$41:$F$784,6)+'Иные услуги '!$C$5+'РСТ РСО-А'!$J$6+'РСТ РСО-А'!$G$9</f>
        <v>4059.6</v>
      </c>
      <c r="M184" s="116">
        <f>VLOOKUP($A184+ROUND((COLUMN()-2)/24,5),АТС!$A$41:$F$784,6)+'Иные услуги '!$C$5+'РСТ РСО-А'!$J$6+'РСТ РСО-А'!$G$9</f>
        <v>4059.6600000000003</v>
      </c>
      <c r="N184" s="116">
        <f>VLOOKUP($A184+ROUND((COLUMN()-2)/24,5),АТС!$A$41:$F$784,6)+'Иные услуги '!$C$5+'РСТ РСО-А'!$J$6+'РСТ РСО-А'!$G$9</f>
        <v>4059.6200000000003</v>
      </c>
      <c r="O184" s="116">
        <f>VLOOKUP($A184+ROUND((COLUMN()-2)/24,5),АТС!$A$41:$F$784,6)+'Иные услуги '!$C$5+'РСТ РСО-А'!$J$6+'РСТ РСО-А'!$G$9</f>
        <v>4059.6600000000003</v>
      </c>
      <c r="P184" s="116">
        <f>VLOOKUP($A184+ROUND((COLUMN()-2)/24,5),АТС!$A$41:$F$784,6)+'Иные услуги '!$C$5+'РСТ РСО-А'!$J$6+'РСТ РСО-А'!$G$9</f>
        <v>4059.6600000000003</v>
      </c>
      <c r="Q184" s="116">
        <f>VLOOKUP($A184+ROUND((COLUMN()-2)/24,5),АТС!$A$41:$F$784,6)+'Иные услуги '!$C$5+'РСТ РСО-А'!$J$6+'РСТ РСО-А'!$G$9</f>
        <v>4059.7400000000002</v>
      </c>
      <c r="R184" s="116">
        <f>VLOOKUP($A184+ROUND((COLUMN()-2)/24,5),АТС!$A$41:$F$784,6)+'Иные услуги '!$C$5+'РСТ РСО-А'!$J$6+'РСТ РСО-А'!$G$9</f>
        <v>4074.28</v>
      </c>
      <c r="S184" s="116">
        <f>VLOOKUP($A184+ROUND((COLUMN()-2)/24,5),АТС!$A$41:$F$784,6)+'Иные услуги '!$C$5+'РСТ РСО-А'!$J$6+'РСТ РСО-А'!$G$9</f>
        <v>4167.12</v>
      </c>
      <c r="T184" s="116">
        <f>VLOOKUP($A184+ROUND((COLUMN()-2)/24,5),АТС!$A$41:$F$784,6)+'Иные услуги '!$C$5+'РСТ РСО-А'!$J$6+'РСТ РСО-А'!$G$9</f>
        <v>4058.36</v>
      </c>
      <c r="U184" s="116">
        <f>VLOOKUP($A184+ROUND((COLUMN()-2)/24,5),АТС!$A$41:$F$784,6)+'Иные услуги '!$C$5+'РСТ РСО-А'!$J$6+'РСТ РСО-А'!$G$9</f>
        <v>4058.54</v>
      </c>
      <c r="V184" s="116">
        <f>VLOOKUP($A184+ROUND((COLUMN()-2)/24,5),АТС!$A$41:$F$784,6)+'Иные услуги '!$C$5+'РСТ РСО-А'!$J$6+'РСТ РСО-А'!$G$9</f>
        <v>4058.7200000000003</v>
      </c>
      <c r="W184" s="116">
        <f>VLOOKUP($A184+ROUND((COLUMN()-2)/24,5),АТС!$A$41:$F$784,6)+'Иные услуги '!$C$5+'РСТ РСО-А'!$J$6+'РСТ РСО-А'!$G$9</f>
        <v>4058.7200000000003</v>
      </c>
      <c r="X184" s="116">
        <f>VLOOKUP($A184+ROUND((COLUMN()-2)/24,5),АТС!$A$41:$F$784,6)+'Иные услуги '!$C$5+'РСТ РСО-А'!$J$6+'РСТ РСО-А'!$G$9</f>
        <v>4232.63</v>
      </c>
      <c r="Y184" s="116">
        <f>VLOOKUP($A184+ROUND((COLUMN()-2)/24,5),АТС!$A$41:$F$784,6)+'Иные услуги '!$C$5+'РСТ РСО-А'!$J$6+'РСТ РСО-А'!$G$9</f>
        <v>4141.0700000000006</v>
      </c>
    </row>
    <row r="185" spans="1:27" x14ac:dyDescent="0.2">
      <c r="A185" s="65">
        <f t="shared" si="5"/>
        <v>43850</v>
      </c>
      <c r="B185" s="116">
        <f>VLOOKUP($A185+ROUND((COLUMN()-2)/24,5),АТС!$A$41:$F$784,6)+'Иные услуги '!$C$5+'РСТ РСО-А'!$J$6+'РСТ РСО-А'!$G$9</f>
        <v>4060.09</v>
      </c>
      <c r="C185" s="116">
        <f>VLOOKUP($A185+ROUND((COLUMN()-2)/24,5),АТС!$A$41:$F$784,6)+'Иные услуги '!$C$5+'РСТ РСО-А'!$J$6+'РСТ РСО-А'!$G$9</f>
        <v>4060.36</v>
      </c>
      <c r="D185" s="116">
        <f>VLOOKUP($A185+ROUND((COLUMN()-2)/24,5),АТС!$A$41:$F$784,6)+'Иные услуги '!$C$5+'РСТ РСО-А'!$J$6+'РСТ РСО-А'!$G$9</f>
        <v>4060.3700000000003</v>
      </c>
      <c r="E185" s="116">
        <f>VLOOKUP($A185+ROUND((COLUMN()-2)/24,5),АТС!$A$41:$F$784,6)+'Иные услуги '!$C$5+'РСТ РСО-А'!$J$6+'РСТ РСО-А'!$G$9</f>
        <v>4060.3700000000003</v>
      </c>
      <c r="F185" s="116">
        <f>VLOOKUP($A185+ROUND((COLUMN()-2)/24,5),АТС!$A$41:$F$784,6)+'Иные услуги '!$C$5+'РСТ РСО-А'!$J$6+'РСТ РСО-А'!$G$9</f>
        <v>4060.3700000000003</v>
      </c>
      <c r="G185" s="116">
        <f>VLOOKUP($A185+ROUND((COLUMN()-2)/24,5),АТС!$A$41:$F$784,6)+'Иные услуги '!$C$5+'РСТ РСО-А'!$J$6+'РСТ РСО-А'!$G$9</f>
        <v>4060.3</v>
      </c>
      <c r="H185" s="116">
        <f>VLOOKUP($A185+ROUND((COLUMN()-2)/24,5),АТС!$A$41:$F$784,6)+'Иные услуги '!$C$5+'РСТ РСО-А'!$J$6+'РСТ РСО-А'!$G$9</f>
        <v>4059.56</v>
      </c>
      <c r="I185" s="116">
        <f>VLOOKUP($A185+ROUND((COLUMN()-2)/24,5),АТС!$A$41:$F$784,6)+'Иные услуги '!$C$5+'РСТ РСО-А'!$J$6+'РСТ РСО-А'!$G$9</f>
        <v>4152.5200000000004</v>
      </c>
      <c r="J185" s="116">
        <f>VLOOKUP($A185+ROUND((COLUMN()-2)/24,5),АТС!$A$41:$F$784,6)+'Иные услуги '!$C$5+'РСТ РСО-А'!$J$6+'РСТ РСО-А'!$G$9</f>
        <v>4060.15</v>
      </c>
      <c r="K185" s="116">
        <f>VLOOKUP($A185+ROUND((COLUMN()-2)/24,5),АТС!$A$41:$F$784,6)+'Иные услуги '!$C$5+'РСТ РСО-А'!$J$6+'РСТ РСО-А'!$G$9</f>
        <v>4073.5</v>
      </c>
      <c r="L185" s="116">
        <f>VLOOKUP($A185+ROUND((COLUMN()-2)/24,5),АТС!$A$41:$F$784,6)+'Иные услуги '!$C$5+'РСТ РСО-А'!$J$6+'РСТ РСО-А'!$G$9</f>
        <v>4110.42</v>
      </c>
      <c r="M185" s="116">
        <f>VLOOKUP($A185+ROUND((COLUMN()-2)/24,5),АТС!$A$41:$F$784,6)+'Иные услуги '!$C$5+'РСТ РСО-А'!$J$6+'РСТ РСО-А'!$G$9</f>
        <v>4136.9000000000005</v>
      </c>
      <c r="N185" s="116">
        <f>VLOOKUP($A185+ROUND((COLUMN()-2)/24,5),АТС!$A$41:$F$784,6)+'Иные услуги '!$C$5+'РСТ РСО-А'!$J$6+'РСТ РСО-А'!$G$9</f>
        <v>4111.79</v>
      </c>
      <c r="O185" s="116">
        <f>VLOOKUP($A185+ROUND((COLUMN()-2)/24,5),АТС!$A$41:$F$784,6)+'Иные услуги '!$C$5+'РСТ РСО-А'!$J$6+'РСТ РСО-А'!$G$9</f>
        <v>4112.0600000000004</v>
      </c>
      <c r="P185" s="116">
        <f>VLOOKUP($A185+ROUND((COLUMN()-2)/24,5),АТС!$A$41:$F$784,6)+'Иные услуги '!$C$5+'РСТ РСО-А'!$J$6+'РСТ РСО-А'!$G$9</f>
        <v>4111.29</v>
      </c>
      <c r="Q185" s="116">
        <f>VLOOKUP($A185+ROUND((COLUMN()-2)/24,5),АТС!$A$41:$F$784,6)+'Иные услуги '!$C$5+'РСТ РСО-А'!$J$6+'РСТ РСО-А'!$G$9</f>
        <v>4114.18</v>
      </c>
      <c r="R185" s="116">
        <f>VLOOKUP($A185+ROUND((COLUMN()-2)/24,5),АТС!$A$41:$F$784,6)+'Иные услуги '!$C$5+'РСТ РСО-А'!$J$6+'РСТ РСО-А'!$G$9</f>
        <v>4133.55</v>
      </c>
      <c r="S185" s="116">
        <f>VLOOKUP($A185+ROUND((COLUMN()-2)/24,5),АТС!$A$41:$F$784,6)+'Иные услуги '!$C$5+'РСТ РСО-А'!$J$6+'РСТ РСО-А'!$G$9</f>
        <v>4197.76</v>
      </c>
      <c r="T185" s="116">
        <f>VLOOKUP($A185+ROUND((COLUMN()-2)/24,5),АТС!$A$41:$F$784,6)+'Иные услуги '!$C$5+'РСТ РСО-А'!$J$6+'РСТ РСО-А'!$G$9</f>
        <v>4129.1400000000003</v>
      </c>
      <c r="U185" s="116">
        <f>VLOOKUP($A185+ROUND((COLUMN()-2)/24,5),АТС!$A$41:$F$784,6)+'Иные услуги '!$C$5+'РСТ РСО-А'!$J$6+'РСТ РСО-А'!$G$9</f>
        <v>4090.38</v>
      </c>
      <c r="V185" s="116">
        <f>VLOOKUP($A185+ROUND((COLUMN()-2)/24,5),АТС!$A$41:$F$784,6)+'Иные услуги '!$C$5+'РСТ РСО-А'!$J$6+'РСТ РСО-А'!$G$9</f>
        <v>4059.1600000000003</v>
      </c>
      <c r="W185" s="116">
        <f>VLOOKUP($A185+ROUND((COLUMN()-2)/24,5),АТС!$A$41:$F$784,6)+'Иные услуги '!$C$5+'РСТ РСО-А'!$J$6+'РСТ РСО-А'!$G$9</f>
        <v>4059.09</v>
      </c>
      <c r="X185" s="116">
        <f>VLOOKUP($A185+ROUND((COLUMN()-2)/24,5),АТС!$A$41:$F$784,6)+'Иные услуги '!$C$5+'РСТ РСО-А'!$J$6+'РСТ РСО-А'!$G$9</f>
        <v>4218.0700000000006</v>
      </c>
      <c r="Y185" s="116">
        <f>VLOOKUP($A185+ROUND((COLUMN()-2)/24,5),АТС!$A$41:$F$784,6)+'Иные услуги '!$C$5+'РСТ РСО-А'!$J$6+'РСТ РСО-А'!$G$9</f>
        <v>4139.79</v>
      </c>
    </row>
    <row r="186" spans="1:27" x14ac:dyDescent="0.2">
      <c r="A186" s="65">
        <f t="shared" si="5"/>
        <v>43851</v>
      </c>
      <c r="B186" s="116">
        <f>VLOOKUP($A186+ROUND((COLUMN()-2)/24,5),АТС!$A$41:$F$784,6)+'Иные услуги '!$C$5+'РСТ РСО-А'!$J$6+'РСТ РСО-А'!$G$9</f>
        <v>4060.15</v>
      </c>
      <c r="C186" s="116">
        <f>VLOOKUP($A186+ROUND((COLUMN()-2)/24,5),АТС!$A$41:$F$784,6)+'Иные услуги '!$C$5+'РСТ РСО-А'!$J$6+'РСТ РСО-А'!$G$9</f>
        <v>4060.48</v>
      </c>
      <c r="D186" s="116">
        <f>VLOOKUP($A186+ROUND((COLUMN()-2)/24,5),АТС!$A$41:$F$784,6)+'Иные услуги '!$C$5+'РСТ РСО-А'!$J$6+'РСТ РСО-А'!$G$9</f>
        <v>4060.55</v>
      </c>
      <c r="E186" s="116">
        <f>VLOOKUP($A186+ROUND((COLUMN()-2)/24,5),АТС!$A$41:$F$784,6)+'Иные услуги '!$C$5+'РСТ РСО-А'!$J$6+'РСТ РСО-А'!$G$9</f>
        <v>4060.5</v>
      </c>
      <c r="F186" s="116">
        <f>VLOOKUP($A186+ROUND((COLUMN()-2)/24,5),АТС!$A$41:$F$784,6)+'Иные услуги '!$C$5+'РСТ РСО-А'!$J$6+'РСТ РСО-А'!$G$9</f>
        <v>4060.5</v>
      </c>
      <c r="G186" s="116">
        <f>VLOOKUP($A186+ROUND((COLUMN()-2)/24,5),АТС!$A$41:$F$784,6)+'Иные услуги '!$C$5+'РСТ РСО-А'!$J$6+'РСТ РСО-А'!$G$9</f>
        <v>4060.35</v>
      </c>
      <c r="H186" s="116">
        <f>VLOOKUP($A186+ROUND((COLUMN()-2)/24,5),АТС!$A$41:$F$784,6)+'Иные услуги '!$C$5+'РСТ РСО-А'!$J$6+'РСТ РСО-А'!$G$9</f>
        <v>4059.7000000000003</v>
      </c>
      <c r="I186" s="116">
        <f>VLOOKUP($A186+ROUND((COLUMN()-2)/24,5),АТС!$A$41:$F$784,6)+'Иные услуги '!$C$5+'РСТ РСО-А'!$J$6+'РСТ РСО-А'!$G$9</f>
        <v>4151.38</v>
      </c>
      <c r="J186" s="116">
        <f>VLOOKUP($A186+ROUND((COLUMN()-2)/24,5),АТС!$A$41:$F$784,6)+'Иные услуги '!$C$5+'РСТ РСО-А'!$J$6+'РСТ РСО-А'!$G$9</f>
        <v>4060.02</v>
      </c>
      <c r="K186" s="116">
        <f>VLOOKUP($A186+ROUND((COLUMN()-2)/24,5),АТС!$A$41:$F$784,6)+'Иные услуги '!$C$5+'РСТ РСО-А'!$J$6+'РСТ РСО-А'!$G$9</f>
        <v>4072.9900000000002</v>
      </c>
      <c r="L186" s="116">
        <f>VLOOKUP($A186+ROUND((COLUMN()-2)/24,5),АТС!$A$41:$F$784,6)+'Иные услуги '!$C$5+'РСТ РСО-А'!$J$6+'РСТ РСО-А'!$G$9</f>
        <v>4112.3600000000006</v>
      </c>
      <c r="M186" s="116">
        <f>VLOOKUP($A186+ROUND((COLUMN()-2)/24,5),АТС!$A$41:$F$784,6)+'Иные услуги '!$C$5+'РСТ РСО-А'!$J$6+'РСТ РСО-А'!$G$9</f>
        <v>4140.5600000000004</v>
      </c>
      <c r="N186" s="116">
        <f>VLOOKUP($A186+ROUND((COLUMN()-2)/24,5),АТС!$A$41:$F$784,6)+'Иные услуги '!$C$5+'РСТ РСО-А'!$J$6+'РСТ РСО-А'!$G$9</f>
        <v>4114.59</v>
      </c>
      <c r="O186" s="116">
        <f>VLOOKUP($A186+ROUND((COLUMN()-2)/24,5),АТС!$A$41:$F$784,6)+'Иные услуги '!$C$5+'РСТ РСО-А'!$J$6+'РСТ РСО-А'!$G$9</f>
        <v>4114.8</v>
      </c>
      <c r="P186" s="116">
        <f>VLOOKUP($A186+ROUND((COLUMN()-2)/24,5),АТС!$A$41:$F$784,6)+'Иные услуги '!$C$5+'РСТ РСО-А'!$J$6+'РСТ РСО-А'!$G$9</f>
        <v>4114.17</v>
      </c>
      <c r="Q186" s="116">
        <f>VLOOKUP($A186+ROUND((COLUMN()-2)/24,5),АТС!$A$41:$F$784,6)+'Иные услуги '!$C$5+'РСТ РСО-А'!$J$6+'РСТ РСО-А'!$G$9</f>
        <v>4112.47</v>
      </c>
      <c r="R186" s="116">
        <f>VLOOKUP($A186+ROUND((COLUMN()-2)/24,5),АТС!$A$41:$F$784,6)+'Иные услуги '!$C$5+'РСТ РСО-А'!$J$6+'РСТ РСО-А'!$G$9</f>
        <v>4132.9100000000008</v>
      </c>
      <c r="S186" s="116">
        <f>VLOOKUP($A186+ROUND((COLUMN()-2)/24,5),АТС!$A$41:$F$784,6)+'Иные услуги '!$C$5+'РСТ РСО-А'!$J$6+'РСТ РСО-А'!$G$9</f>
        <v>4197.92</v>
      </c>
      <c r="T186" s="116">
        <f>VLOOKUP($A186+ROUND((COLUMN()-2)/24,5),АТС!$A$41:$F$784,6)+'Иные услуги '!$C$5+'РСТ РСО-А'!$J$6+'РСТ РСО-А'!$G$9</f>
        <v>4130.75</v>
      </c>
      <c r="U186" s="116">
        <f>VLOOKUP($A186+ROUND((COLUMN()-2)/24,5),АТС!$A$41:$F$784,6)+'Иные услуги '!$C$5+'РСТ РСО-А'!$J$6+'РСТ РСО-А'!$G$9</f>
        <v>4088.43</v>
      </c>
      <c r="V186" s="116">
        <f>VLOOKUP($A186+ROUND((COLUMN()-2)/24,5),АТС!$A$41:$F$784,6)+'Иные услуги '!$C$5+'РСТ РСО-А'!$J$6+'РСТ РСО-А'!$G$9</f>
        <v>4059.11</v>
      </c>
      <c r="W186" s="116">
        <f>VLOOKUP($A186+ROUND((COLUMN()-2)/24,5),АТС!$A$41:$F$784,6)+'Иные услуги '!$C$5+'РСТ РСО-А'!$J$6+'РСТ РСО-А'!$G$9</f>
        <v>4059.05</v>
      </c>
      <c r="X186" s="116">
        <f>VLOOKUP($A186+ROUND((COLUMN()-2)/24,5),АТС!$A$41:$F$784,6)+'Иные услуги '!$C$5+'РСТ РСО-А'!$J$6+'РСТ РСО-А'!$G$9</f>
        <v>4217.58</v>
      </c>
      <c r="Y186" s="116">
        <f>VLOOKUP($A186+ROUND((COLUMN()-2)/24,5),АТС!$A$41:$F$784,6)+'Иные услуги '!$C$5+'РСТ РСО-А'!$J$6+'РСТ РСО-А'!$G$9</f>
        <v>4139.34</v>
      </c>
    </row>
    <row r="187" spans="1:27" x14ac:dyDescent="0.2">
      <c r="A187" s="65">
        <f t="shared" si="5"/>
        <v>43852</v>
      </c>
      <c r="B187" s="116">
        <f>VLOOKUP($A187+ROUND((COLUMN()-2)/24,5),АТС!$A$41:$F$784,6)+'Иные услуги '!$C$5+'РСТ РСО-А'!$J$6+'РСТ РСО-А'!$G$9</f>
        <v>4060.14</v>
      </c>
      <c r="C187" s="116">
        <f>VLOOKUP($A187+ROUND((COLUMN()-2)/24,5),АТС!$A$41:$F$784,6)+'Иные услуги '!$C$5+'РСТ РСО-А'!$J$6+'РСТ РСО-А'!$G$9</f>
        <v>4060.34</v>
      </c>
      <c r="D187" s="116">
        <f>VLOOKUP($A187+ROUND((COLUMN()-2)/24,5),АТС!$A$41:$F$784,6)+'Иные услуги '!$C$5+'РСТ РСО-А'!$J$6+'РСТ РСО-А'!$G$9</f>
        <v>4060.39</v>
      </c>
      <c r="E187" s="116">
        <f>VLOOKUP($A187+ROUND((COLUMN()-2)/24,5),АТС!$A$41:$F$784,6)+'Иные услуги '!$C$5+'РСТ РСО-А'!$J$6+'РСТ РСО-А'!$G$9</f>
        <v>4060.42</v>
      </c>
      <c r="F187" s="116">
        <f>VLOOKUP($A187+ROUND((COLUMN()-2)/24,5),АТС!$A$41:$F$784,6)+'Иные услуги '!$C$5+'РСТ РСО-А'!$J$6+'РСТ РСО-А'!$G$9</f>
        <v>4060.4100000000003</v>
      </c>
      <c r="G187" s="116">
        <f>VLOOKUP($A187+ROUND((COLUMN()-2)/24,5),АТС!$A$41:$F$784,6)+'Иные услуги '!$C$5+'РСТ РСО-А'!$J$6+'РСТ РСО-А'!$G$9</f>
        <v>4060.34</v>
      </c>
      <c r="H187" s="116">
        <f>VLOOKUP($A187+ROUND((COLUMN()-2)/24,5),АТС!$A$41:$F$784,6)+'Иные услуги '!$C$5+'РСТ РСО-А'!$J$6+'РСТ РСО-А'!$G$9</f>
        <v>4059.65</v>
      </c>
      <c r="I187" s="116">
        <f>VLOOKUP($A187+ROUND((COLUMN()-2)/24,5),АТС!$A$41:$F$784,6)+'Иные услуги '!$C$5+'РСТ РСО-А'!$J$6+'РСТ РСО-А'!$G$9</f>
        <v>4172.75</v>
      </c>
      <c r="J187" s="116">
        <f>VLOOKUP($A187+ROUND((COLUMN()-2)/24,5),АТС!$A$41:$F$784,6)+'Иные услуги '!$C$5+'РСТ РСО-А'!$J$6+'РСТ РСО-А'!$G$9</f>
        <v>4060.26</v>
      </c>
      <c r="K187" s="116">
        <f>VLOOKUP($A187+ROUND((COLUMN()-2)/24,5),АТС!$A$41:$F$784,6)+'Иные услуги '!$C$5+'РСТ РСО-А'!$J$6+'РСТ РСО-А'!$G$9</f>
        <v>4115.58</v>
      </c>
      <c r="L187" s="116">
        <f>VLOOKUP($A187+ROUND((COLUMN()-2)/24,5),АТС!$A$41:$F$784,6)+'Иные услуги '!$C$5+'РСТ РСО-А'!$J$6+'РСТ РСО-А'!$G$9</f>
        <v>4154.93</v>
      </c>
      <c r="M187" s="116">
        <f>VLOOKUP($A187+ROUND((COLUMN()-2)/24,5),АТС!$A$41:$F$784,6)+'Иные услуги '!$C$5+'РСТ РСО-А'!$J$6+'РСТ РСО-А'!$G$9</f>
        <v>4141.1200000000008</v>
      </c>
      <c r="N187" s="116">
        <f>VLOOKUP($A187+ROUND((COLUMN()-2)/24,5),АТС!$A$41:$F$784,6)+'Иные услуги '!$C$5+'РСТ РСО-А'!$J$6+'РСТ РСО-А'!$G$9</f>
        <v>4115.63</v>
      </c>
      <c r="O187" s="116">
        <f>VLOOKUP($A187+ROUND((COLUMN()-2)/24,5),АТС!$A$41:$F$784,6)+'Иные услуги '!$C$5+'РСТ РСО-А'!$J$6+'РСТ РСО-А'!$G$9</f>
        <v>4115.1100000000006</v>
      </c>
      <c r="P187" s="116">
        <f>VLOOKUP($A187+ROUND((COLUMN()-2)/24,5),АТС!$A$41:$F$784,6)+'Иные услуги '!$C$5+'РСТ РСО-А'!$J$6+'РСТ РСО-А'!$G$9</f>
        <v>4112.46</v>
      </c>
      <c r="Q187" s="116">
        <f>VLOOKUP($A187+ROUND((COLUMN()-2)/24,5),АТС!$A$41:$F$784,6)+'Иные услуги '!$C$5+'РСТ РСО-А'!$J$6+'РСТ РСО-А'!$G$9</f>
        <v>4114.9500000000007</v>
      </c>
      <c r="R187" s="116">
        <f>VLOOKUP($A187+ROUND((COLUMN()-2)/24,5),АТС!$A$41:$F$784,6)+'Иные услуги '!$C$5+'РСТ РСО-А'!$J$6+'РСТ РСО-А'!$G$9</f>
        <v>4136.46</v>
      </c>
      <c r="S187" s="116">
        <f>VLOOKUP($A187+ROUND((COLUMN()-2)/24,5),АТС!$A$41:$F$784,6)+'Иные услуги '!$C$5+'РСТ РСО-А'!$J$6+'РСТ РСО-А'!$G$9</f>
        <v>4198.2800000000007</v>
      </c>
      <c r="T187" s="116">
        <f>VLOOKUP($A187+ROUND((COLUMN()-2)/24,5),АТС!$A$41:$F$784,6)+'Иные услуги '!$C$5+'РСТ РСО-А'!$J$6+'РСТ РСО-А'!$G$9</f>
        <v>4128.0600000000004</v>
      </c>
      <c r="U187" s="116">
        <f>VLOOKUP($A187+ROUND((COLUMN()-2)/24,5),АТС!$A$41:$F$784,6)+'Иные услуги '!$C$5+'РСТ РСО-А'!$J$6+'РСТ РСО-А'!$G$9</f>
        <v>4132.34</v>
      </c>
      <c r="V187" s="116">
        <f>VLOOKUP($A187+ROUND((COLUMN()-2)/24,5),АТС!$A$41:$F$784,6)+'Иные услуги '!$C$5+'РСТ РСО-А'!$J$6+'РСТ РСО-А'!$G$9</f>
        <v>4092.11</v>
      </c>
      <c r="W187" s="116">
        <f>VLOOKUP($A187+ROUND((COLUMN()-2)/24,5),АТС!$A$41:$F$784,6)+'Иные услуги '!$C$5+'РСТ РСО-А'!$J$6+'РСТ РСО-А'!$G$9</f>
        <v>4074.2200000000003</v>
      </c>
      <c r="X187" s="116">
        <f>VLOOKUP($A187+ROUND((COLUMN()-2)/24,5),АТС!$A$41:$F$784,6)+'Иные услуги '!$C$5+'РСТ РСО-А'!$J$6+'РСТ РСО-А'!$G$9</f>
        <v>4261.9800000000005</v>
      </c>
      <c r="Y187" s="116">
        <f>VLOOKUP($A187+ROUND((COLUMN()-2)/24,5),АТС!$A$41:$F$784,6)+'Иные услуги '!$C$5+'РСТ РСО-А'!$J$6+'РСТ РСО-А'!$G$9</f>
        <v>4187.75</v>
      </c>
    </row>
    <row r="188" spans="1:27" x14ac:dyDescent="0.2">
      <c r="A188" s="65">
        <f t="shared" si="5"/>
        <v>43853</v>
      </c>
      <c r="B188" s="116">
        <f>VLOOKUP($A188+ROUND((COLUMN()-2)/24,5),АТС!$A$41:$F$784,6)+'Иные услуги '!$C$5+'РСТ РСО-А'!$J$6+'РСТ РСО-А'!$G$9</f>
        <v>4060.21</v>
      </c>
      <c r="C188" s="116">
        <f>VLOOKUP($A188+ROUND((COLUMN()-2)/24,5),АТС!$A$41:$F$784,6)+'Иные услуги '!$C$5+'РСТ РСО-А'!$J$6+'РСТ РСО-А'!$G$9</f>
        <v>4060.31</v>
      </c>
      <c r="D188" s="116">
        <f>VLOOKUP($A188+ROUND((COLUMN()-2)/24,5),АТС!$A$41:$F$784,6)+'Иные услуги '!$C$5+'РСТ РСО-А'!$J$6+'РСТ РСО-А'!$G$9</f>
        <v>4060.36</v>
      </c>
      <c r="E188" s="116">
        <f>VLOOKUP($A188+ROUND((COLUMN()-2)/24,5),АТС!$A$41:$F$784,6)+'Иные услуги '!$C$5+'РСТ РСО-А'!$J$6+'РСТ РСО-А'!$G$9</f>
        <v>4060.4</v>
      </c>
      <c r="F188" s="116">
        <f>VLOOKUP($A188+ROUND((COLUMN()-2)/24,5),АТС!$A$41:$F$784,6)+'Иные услуги '!$C$5+'РСТ РСО-А'!$J$6+'РСТ РСО-А'!$G$9</f>
        <v>4060.39</v>
      </c>
      <c r="G188" s="116">
        <f>VLOOKUP($A188+ROUND((COLUMN()-2)/24,5),АТС!$A$41:$F$784,6)+'Иные услуги '!$C$5+'РСТ РСО-А'!$J$6+'РСТ РСО-А'!$G$9</f>
        <v>4060.3</v>
      </c>
      <c r="H188" s="116">
        <f>VLOOKUP($A188+ROUND((COLUMN()-2)/24,5),АТС!$A$41:$F$784,6)+'Иные услуги '!$C$5+'РСТ РСО-А'!$J$6+'РСТ РСО-А'!$G$9</f>
        <v>4075.63</v>
      </c>
      <c r="I188" s="116">
        <f>VLOOKUP($A188+ROUND((COLUMN()-2)/24,5),АТС!$A$41:$F$784,6)+'Иные услуги '!$C$5+'РСТ РСО-А'!$J$6+'РСТ РСО-А'!$G$9</f>
        <v>4191.9900000000007</v>
      </c>
      <c r="J188" s="116">
        <f>VLOOKUP($A188+ROUND((COLUMN()-2)/24,5),АТС!$A$41:$F$784,6)+'Иные услуги '!$C$5+'РСТ РСО-А'!$J$6+'РСТ РСО-А'!$G$9</f>
        <v>4059.9900000000002</v>
      </c>
      <c r="K188" s="116">
        <f>VLOOKUP($A188+ROUND((COLUMN()-2)/24,5),АТС!$A$41:$F$784,6)+'Иные услуги '!$C$5+'РСТ РСО-А'!$J$6+'РСТ РСО-А'!$G$9</f>
        <v>4143.3</v>
      </c>
      <c r="L188" s="116">
        <f>VLOOKUP($A188+ROUND((COLUMN()-2)/24,5),АТС!$A$41:$F$784,6)+'Иные услуги '!$C$5+'РСТ РСО-А'!$J$6+'РСТ РСО-А'!$G$9</f>
        <v>4170.6900000000005</v>
      </c>
      <c r="M188" s="116">
        <f>VLOOKUP($A188+ROUND((COLUMN()-2)/24,5),АТС!$A$41:$F$784,6)+'Иные услуги '!$C$5+'РСТ РСО-А'!$J$6+'РСТ РСО-А'!$G$9</f>
        <v>4169.4500000000007</v>
      </c>
      <c r="N188" s="116">
        <f>VLOOKUP($A188+ROUND((COLUMN()-2)/24,5),АТС!$A$41:$F$784,6)+'Иные услуги '!$C$5+'РСТ РСО-А'!$J$6+'РСТ РСО-А'!$G$9</f>
        <v>4144.1200000000008</v>
      </c>
      <c r="O188" s="116">
        <f>VLOOKUP($A188+ROUND((COLUMN()-2)/24,5),АТС!$A$41:$F$784,6)+'Иные услуги '!$C$5+'РСТ РСО-А'!$J$6+'РСТ РСО-А'!$G$9</f>
        <v>4145.0300000000007</v>
      </c>
      <c r="P188" s="116">
        <f>VLOOKUP($A188+ROUND((COLUMN()-2)/24,5),АТС!$A$41:$F$784,6)+'Иные услуги '!$C$5+'РСТ РСО-А'!$J$6+'РСТ РСО-А'!$G$9</f>
        <v>4143.7400000000007</v>
      </c>
      <c r="Q188" s="116">
        <f>VLOOKUP($A188+ROUND((COLUMN()-2)/24,5),АТС!$A$41:$F$784,6)+'Иные услуги '!$C$5+'РСТ РСО-А'!$J$6+'РСТ РСО-А'!$G$9</f>
        <v>4115.29</v>
      </c>
      <c r="R188" s="116">
        <f>VLOOKUP($A188+ROUND((COLUMN()-2)/24,5),АТС!$A$41:$F$784,6)+'Иные услуги '!$C$5+'РСТ РСО-А'!$J$6+'РСТ РСО-А'!$G$9</f>
        <v>4136.0200000000004</v>
      </c>
      <c r="S188" s="116">
        <f>VLOOKUP($A188+ROUND((COLUMN()-2)/24,5),АТС!$A$41:$F$784,6)+'Иные услуги '!$C$5+'РСТ РСО-А'!$J$6+'РСТ РСО-А'!$G$9</f>
        <v>4222.92</v>
      </c>
      <c r="T188" s="116">
        <f>VLOOKUP($A188+ROUND((COLUMN()-2)/24,5),АТС!$A$41:$F$784,6)+'Иные услуги '!$C$5+'РСТ РСО-А'!$J$6+'РСТ РСО-А'!$G$9</f>
        <v>4169.8100000000004</v>
      </c>
      <c r="U188" s="116">
        <f>VLOOKUP($A188+ROUND((COLUMN()-2)/24,5),АТС!$A$41:$F$784,6)+'Иные услуги '!$C$5+'РСТ РСО-А'!$J$6+'РСТ РСО-А'!$G$9</f>
        <v>4164.2800000000007</v>
      </c>
      <c r="V188" s="116">
        <f>VLOOKUP($A188+ROUND((COLUMN()-2)/24,5),АТС!$A$41:$F$784,6)+'Иные услуги '!$C$5+'РСТ РСО-А'!$J$6+'РСТ РСО-А'!$G$9</f>
        <v>4134.76</v>
      </c>
      <c r="W188" s="116">
        <f>VLOOKUP($A188+ROUND((COLUMN()-2)/24,5),АТС!$A$41:$F$784,6)+'Иные услуги '!$C$5+'РСТ РСО-А'!$J$6+'РСТ РСО-А'!$G$9</f>
        <v>4133.67</v>
      </c>
      <c r="X188" s="116">
        <f>VLOOKUP($A188+ROUND((COLUMN()-2)/24,5),АТС!$A$41:$F$784,6)+'Иные услуги '!$C$5+'РСТ РСО-А'!$J$6+'РСТ РСО-А'!$G$9</f>
        <v>4277.88</v>
      </c>
      <c r="Y188" s="116">
        <f>VLOOKUP($A188+ROUND((COLUMN()-2)/24,5),АТС!$A$41:$F$784,6)+'Иные услуги '!$C$5+'РСТ РСО-А'!$J$6+'РСТ РСО-А'!$G$9</f>
        <v>4201.55</v>
      </c>
    </row>
    <row r="189" spans="1:27" x14ac:dyDescent="0.2">
      <c r="A189" s="65">
        <f t="shared" si="5"/>
        <v>43854</v>
      </c>
      <c r="B189" s="116">
        <f>VLOOKUP($A189+ROUND((COLUMN()-2)/24,5),АТС!$A$41:$F$784,6)+'Иные услуги '!$C$5+'РСТ РСО-А'!$J$6+'РСТ РСО-А'!$G$9</f>
        <v>4084.76</v>
      </c>
      <c r="C189" s="116">
        <f>VLOOKUP($A189+ROUND((COLUMN()-2)/24,5),АТС!$A$41:$F$784,6)+'Иные услуги '!$C$5+'РСТ РСО-А'!$J$6+'РСТ РСО-А'!$G$9</f>
        <v>4068.18</v>
      </c>
      <c r="D189" s="116">
        <f>VLOOKUP($A189+ROUND((COLUMN()-2)/24,5),АТС!$A$41:$F$784,6)+'Иные услуги '!$C$5+'РСТ РСО-А'!$J$6+'РСТ РСО-А'!$G$9</f>
        <v>4060.42</v>
      </c>
      <c r="E189" s="116">
        <f>VLOOKUP($A189+ROUND((COLUMN()-2)/24,5),АТС!$A$41:$F$784,6)+'Иные услуги '!$C$5+'РСТ РСО-А'!$J$6+'РСТ РСО-А'!$G$9</f>
        <v>4060.44</v>
      </c>
      <c r="F189" s="116">
        <f>VLOOKUP($A189+ROUND((COLUMN()-2)/24,5),АТС!$A$41:$F$784,6)+'Иные услуги '!$C$5+'РСТ РСО-А'!$J$6+'РСТ РСО-А'!$G$9</f>
        <v>4060.43</v>
      </c>
      <c r="G189" s="116">
        <f>VLOOKUP($A189+ROUND((COLUMN()-2)/24,5),АТС!$A$41:$F$784,6)+'Иные услуги '!$C$5+'РСТ РСО-А'!$J$6+'РСТ РСО-А'!$G$9</f>
        <v>4060.31</v>
      </c>
      <c r="H189" s="116">
        <f>VLOOKUP($A189+ROUND((COLUMN()-2)/24,5),АТС!$A$41:$F$784,6)+'Иные услуги '!$C$5+'РСТ РСО-А'!$J$6+'РСТ РСО-А'!$G$9</f>
        <v>4075.04</v>
      </c>
      <c r="I189" s="116">
        <f>VLOOKUP($A189+ROUND((COLUMN()-2)/24,5),АТС!$A$41:$F$784,6)+'Иные услуги '!$C$5+'РСТ РСО-А'!$J$6+'РСТ РСО-А'!$G$9</f>
        <v>4203.04</v>
      </c>
      <c r="J189" s="116">
        <f>VLOOKUP($A189+ROUND((COLUMN()-2)/24,5),АТС!$A$41:$F$784,6)+'Иные услуги '!$C$5+'РСТ РСО-А'!$J$6+'РСТ РСО-А'!$G$9</f>
        <v>4060.02</v>
      </c>
      <c r="K189" s="116">
        <f>VLOOKUP($A189+ROUND((COLUMN()-2)/24,5),АТС!$A$41:$F$784,6)+'Иные услуги '!$C$5+'РСТ РСО-А'!$J$6+'РСТ РСО-А'!$G$9</f>
        <v>4164.6000000000004</v>
      </c>
      <c r="L189" s="116">
        <f>VLOOKUP($A189+ROUND((COLUMN()-2)/24,5),АТС!$A$41:$F$784,6)+'Иные услуги '!$C$5+'РСТ РСО-А'!$J$6+'РСТ РСО-А'!$G$9</f>
        <v>4189.2800000000007</v>
      </c>
      <c r="M189" s="116">
        <f>VLOOKUP($A189+ROUND((COLUMN()-2)/24,5),АТС!$A$41:$F$784,6)+'Иные услуги '!$C$5+'РСТ РСО-А'!$J$6+'РСТ РСО-А'!$G$9</f>
        <v>4166.1900000000005</v>
      </c>
      <c r="N189" s="116">
        <f>VLOOKUP($A189+ROUND((COLUMN()-2)/24,5),АТС!$A$41:$F$784,6)+'Иные услуги '!$C$5+'РСТ РСО-А'!$J$6+'РСТ РСО-А'!$G$9</f>
        <v>4142.2300000000005</v>
      </c>
      <c r="O189" s="116">
        <f>VLOOKUP($A189+ROUND((COLUMN()-2)/24,5),АТС!$A$41:$F$784,6)+'Иные услуги '!$C$5+'РСТ РСО-А'!$J$6+'РСТ РСО-А'!$G$9</f>
        <v>4137.47</v>
      </c>
      <c r="P189" s="116">
        <f>VLOOKUP($A189+ROUND((COLUMN()-2)/24,5),АТС!$A$41:$F$784,6)+'Иные услуги '!$C$5+'РСТ РСО-А'!$J$6+'РСТ РСО-А'!$G$9</f>
        <v>4136.9400000000005</v>
      </c>
      <c r="Q189" s="116">
        <f>VLOOKUP($A189+ROUND((COLUMN()-2)/24,5),АТС!$A$41:$F$784,6)+'Иные услуги '!$C$5+'РСТ РСО-А'!$J$6+'РСТ РСО-А'!$G$9</f>
        <v>4136.2300000000005</v>
      </c>
      <c r="R189" s="116">
        <f>VLOOKUP($A189+ROUND((COLUMN()-2)/24,5),АТС!$A$41:$F$784,6)+'Иные услуги '!$C$5+'РСТ РСО-А'!$J$6+'РСТ РСО-А'!$G$9</f>
        <v>4132.54</v>
      </c>
      <c r="S189" s="116">
        <f>VLOOKUP($A189+ROUND((COLUMN()-2)/24,5),АТС!$A$41:$F$784,6)+'Иные услуги '!$C$5+'РСТ РСО-А'!$J$6+'РСТ РСО-А'!$G$9</f>
        <v>4220.4900000000007</v>
      </c>
      <c r="T189" s="116">
        <f>VLOOKUP($A189+ROUND((COLUMN()-2)/24,5),АТС!$A$41:$F$784,6)+'Иные услуги '!$C$5+'РСТ РСО-А'!$J$6+'РСТ РСО-А'!$G$9</f>
        <v>4194.8</v>
      </c>
      <c r="U189" s="116">
        <f>VLOOKUP($A189+ROUND((COLUMN()-2)/24,5),АТС!$A$41:$F$784,6)+'Иные услуги '!$C$5+'РСТ РСО-А'!$J$6+'РСТ РСО-А'!$G$9</f>
        <v>4163.4100000000008</v>
      </c>
      <c r="V189" s="116">
        <f>VLOOKUP($A189+ROUND((COLUMN()-2)/24,5),АТС!$A$41:$F$784,6)+'Иные услуги '!$C$5+'РСТ РСО-А'!$J$6+'РСТ РСО-А'!$G$9</f>
        <v>4133.43</v>
      </c>
      <c r="W189" s="116">
        <f>VLOOKUP($A189+ROUND((COLUMN()-2)/24,5),АТС!$A$41:$F$784,6)+'Иные услуги '!$C$5+'РСТ РСО-А'!$J$6+'РСТ РСО-А'!$G$9</f>
        <v>4132.1000000000004</v>
      </c>
      <c r="X189" s="116">
        <f>VLOOKUP($A189+ROUND((COLUMN()-2)/24,5),АТС!$A$41:$F$784,6)+'Иные услуги '!$C$5+'РСТ РСО-А'!$J$6+'РСТ РСО-А'!$G$9</f>
        <v>4276.9400000000005</v>
      </c>
      <c r="Y189" s="116">
        <f>VLOOKUP($A189+ROUND((COLUMN()-2)/24,5),АТС!$A$41:$F$784,6)+'Иные услуги '!$C$5+'РСТ РСО-А'!$J$6+'РСТ РСО-А'!$G$9</f>
        <v>4204.0700000000006</v>
      </c>
      <c r="AA189" s="66"/>
    </row>
    <row r="190" spans="1:27" x14ac:dyDescent="0.2">
      <c r="A190" s="65">
        <f t="shared" si="5"/>
        <v>43855</v>
      </c>
      <c r="B190" s="116">
        <f>VLOOKUP($A190+ROUND((COLUMN()-2)/24,5),АТС!$A$41:$F$784,6)+'Иные услуги '!$C$5+'РСТ РСО-А'!$J$6+'РСТ РСО-А'!$G$9</f>
        <v>4085.15</v>
      </c>
      <c r="C190" s="116">
        <f>VLOOKUP($A190+ROUND((COLUMN()-2)/24,5),АТС!$A$41:$F$784,6)+'Иные услуги '!$C$5+'РСТ РСО-А'!$J$6+'РСТ РСО-А'!$G$9</f>
        <v>4068.7000000000003</v>
      </c>
      <c r="D190" s="116">
        <f>VLOOKUP($A190+ROUND((COLUMN()-2)/24,5),АТС!$A$41:$F$784,6)+'Иные услуги '!$C$5+'РСТ РСО-А'!$J$6+'РСТ РСО-А'!$G$9</f>
        <v>4060.42</v>
      </c>
      <c r="E190" s="116">
        <f>VLOOKUP($A190+ROUND((COLUMN()-2)/24,5),АТС!$A$41:$F$784,6)+'Иные услуги '!$C$5+'РСТ РСО-А'!$J$6+'РСТ РСО-А'!$G$9</f>
        <v>4060.4500000000003</v>
      </c>
      <c r="F190" s="116">
        <f>VLOOKUP($A190+ROUND((COLUMN()-2)/24,5),АТС!$A$41:$F$784,6)+'Иные услуги '!$C$5+'РСТ РСО-А'!$J$6+'РСТ РСО-А'!$G$9</f>
        <v>4060.4500000000003</v>
      </c>
      <c r="G190" s="116">
        <f>VLOOKUP($A190+ROUND((COLUMN()-2)/24,5),АТС!$A$41:$F$784,6)+'Иные услуги '!$C$5+'РСТ РСО-А'!$J$6+'РСТ РСО-А'!$G$9</f>
        <v>4060.4700000000003</v>
      </c>
      <c r="H190" s="116">
        <f>VLOOKUP($A190+ROUND((COLUMN()-2)/24,5),АТС!$A$41:$F$784,6)+'Иные услуги '!$C$5+'РСТ РСО-А'!$J$6+'РСТ РСО-А'!$G$9</f>
        <v>4065.53</v>
      </c>
      <c r="I190" s="116">
        <f>VLOOKUP($A190+ROUND((COLUMN()-2)/24,5),АТС!$A$41:$F$784,6)+'Иные услуги '!$C$5+'РСТ РСО-А'!$J$6+'РСТ РСО-А'!$G$9</f>
        <v>4195.8500000000004</v>
      </c>
      <c r="J190" s="116">
        <f>VLOOKUP($A190+ROUND((COLUMN()-2)/24,5),АТС!$A$41:$F$784,6)+'Иные услуги '!$C$5+'РСТ РСО-А'!$J$6+'РСТ РСО-А'!$G$9</f>
        <v>4060.01</v>
      </c>
      <c r="K190" s="116">
        <f>VLOOKUP($A190+ROUND((COLUMN()-2)/24,5),АТС!$A$41:$F$784,6)+'Иные услуги '!$C$5+'РСТ РСО-А'!$J$6+'РСТ РСО-А'!$G$9</f>
        <v>4060.06</v>
      </c>
      <c r="L190" s="116">
        <f>VLOOKUP($A190+ROUND((COLUMN()-2)/24,5),АТС!$A$41:$F$784,6)+'Иные услуги '!$C$5+'РСТ РСО-А'!$J$6+'РСТ РСО-А'!$G$9</f>
        <v>4084.2000000000003</v>
      </c>
      <c r="M190" s="116">
        <f>VLOOKUP($A190+ROUND((COLUMN()-2)/24,5),АТС!$A$41:$F$784,6)+'Иные услуги '!$C$5+'РСТ РСО-А'!$J$6+'РСТ РСО-А'!$G$9</f>
        <v>4084.4500000000003</v>
      </c>
      <c r="N190" s="116">
        <f>VLOOKUP($A190+ROUND((COLUMN()-2)/24,5),АТС!$A$41:$F$784,6)+'Иные услуги '!$C$5+'РСТ РСО-А'!$J$6+'РСТ РСО-А'!$G$9</f>
        <v>4084.89</v>
      </c>
      <c r="O190" s="116">
        <f>VLOOKUP($A190+ROUND((COLUMN()-2)/24,5),АТС!$A$41:$F$784,6)+'Иные услуги '!$C$5+'РСТ РСО-А'!$J$6+'РСТ РСО-А'!$G$9</f>
        <v>4085.1200000000003</v>
      </c>
      <c r="P190" s="116">
        <f>VLOOKUP($A190+ROUND((COLUMN()-2)/24,5),АТС!$A$41:$F$784,6)+'Иные услуги '!$C$5+'РСТ РСО-А'!$J$6+'РСТ РСО-А'!$G$9</f>
        <v>4085.05</v>
      </c>
      <c r="Q190" s="116">
        <f>VLOOKUP($A190+ROUND((COLUMN()-2)/24,5),АТС!$A$41:$F$784,6)+'Иные услуги '!$C$5+'РСТ РСО-А'!$J$6+'РСТ РСО-А'!$G$9</f>
        <v>4084.18</v>
      </c>
      <c r="R190" s="116">
        <f>VLOOKUP($A190+ROUND((COLUMN()-2)/24,5),АТС!$A$41:$F$784,6)+'Иные услуги '!$C$5+'РСТ РСО-А'!$J$6+'РСТ РСО-А'!$G$9</f>
        <v>4107.97</v>
      </c>
      <c r="S190" s="116">
        <f>VLOOKUP($A190+ROUND((COLUMN()-2)/24,5),АТС!$A$41:$F$784,6)+'Иные услуги '!$C$5+'РСТ РСО-А'!$J$6+'РСТ РСО-А'!$G$9</f>
        <v>4177.08</v>
      </c>
      <c r="T190" s="116">
        <f>VLOOKUP($A190+ROUND((COLUMN()-2)/24,5),АТС!$A$41:$F$784,6)+'Иные услуги '!$C$5+'РСТ РСО-А'!$J$6+'РСТ РСО-А'!$G$9</f>
        <v>4163.47</v>
      </c>
      <c r="U190" s="116">
        <f>VLOOKUP($A190+ROUND((COLUMN()-2)/24,5),АТС!$A$41:$F$784,6)+'Иные услуги '!$C$5+'РСТ РСО-А'!$J$6+'РСТ РСО-А'!$G$9</f>
        <v>4164.2800000000007</v>
      </c>
      <c r="V190" s="116">
        <f>VLOOKUP($A190+ROUND((COLUMN()-2)/24,5),АТС!$A$41:$F$784,6)+'Иные услуги '!$C$5+'РСТ РСО-А'!$J$6+'РСТ РСО-А'!$G$9</f>
        <v>4129.47</v>
      </c>
      <c r="W190" s="116">
        <f>VLOOKUP($A190+ROUND((COLUMN()-2)/24,5),АТС!$A$41:$F$784,6)+'Иные услуги '!$C$5+'РСТ РСО-А'!$J$6+'РСТ РСО-А'!$G$9</f>
        <v>4091.61</v>
      </c>
      <c r="X190" s="116">
        <f>VLOOKUP($A190+ROUND((COLUMN()-2)/24,5),АТС!$A$41:$F$784,6)+'Иные услуги '!$C$5+'РСТ РСО-А'!$J$6+'РСТ РСО-А'!$G$9</f>
        <v>4260.4100000000008</v>
      </c>
      <c r="Y190" s="116">
        <f>VLOOKUP($A190+ROUND((COLUMN()-2)/24,5),АТС!$A$41:$F$784,6)+'Иные услуги '!$C$5+'РСТ РСО-А'!$J$6+'РСТ РСО-А'!$G$9</f>
        <v>4182.4900000000007</v>
      </c>
    </row>
    <row r="191" spans="1:27" x14ac:dyDescent="0.2">
      <c r="A191" s="65">
        <f t="shared" si="5"/>
        <v>43856</v>
      </c>
      <c r="B191" s="116">
        <f>VLOOKUP($A191+ROUND((COLUMN()-2)/24,5),АТС!$A$41:$F$784,6)+'Иные услуги '!$C$5+'РСТ РСО-А'!$J$6+'РСТ РСО-А'!$G$9</f>
        <v>4084.21</v>
      </c>
      <c r="C191" s="116">
        <f>VLOOKUP($A191+ROUND((COLUMN()-2)/24,5),АТС!$A$41:$F$784,6)+'Иные услуги '!$C$5+'РСТ РСО-А'!$J$6+'РСТ РСО-А'!$G$9</f>
        <v>4060.44</v>
      </c>
      <c r="D191" s="116">
        <f>VLOOKUP($A191+ROUND((COLUMN()-2)/24,5),АТС!$A$41:$F$784,6)+'Иные услуги '!$C$5+'РСТ РСО-А'!$J$6+'РСТ РСО-А'!$G$9</f>
        <v>4060.5</v>
      </c>
      <c r="E191" s="116">
        <f>VLOOKUP($A191+ROUND((COLUMN()-2)/24,5),АТС!$A$41:$F$784,6)+'Иные услуги '!$C$5+'РСТ РСО-А'!$J$6+'РСТ РСО-А'!$G$9</f>
        <v>4060.52</v>
      </c>
      <c r="F191" s="116">
        <f>VLOOKUP($A191+ROUND((COLUMN()-2)/24,5),АТС!$A$41:$F$784,6)+'Иные услуги '!$C$5+'РСТ РСО-А'!$J$6+'РСТ РСО-А'!$G$9</f>
        <v>4060.53</v>
      </c>
      <c r="G191" s="116">
        <f>VLOOKUP($A191+ROUND((COLUMN()-2)/24,5),АТС!$A$41:$F$784,6)+'Иные услуги '!$C$5+'РСТ РСО-А'!$J$6+'РСТ РСО-А'!$G$9</f>
        <v>4060.55</v>
      </c>
      <c r="H191" s="116">
        <f>VLOOKUP($A191+ROUND((COLUMN()-2)/24,5),АТС!$A$41:$F$784,6)+'Иные услуги '!$C$5+'РСТ РСО-А'!$J$6+'РСТ РСО-А'!$G$9</f>
        <v>4060.19</v>
      </c>
      <c r="I191" s="116">
        <f>VLOOKUP($A191+ROUND((COLUMN()-2)/24,5),АТС!$A$41:$F$784,6)+'Иные услуги '!$C$5+'РСТ РСО-А'!$J$6+'РСТ РСО-А'!$G$9</f>
        <v>4065.89</v>
      </c>
      <c r="J191" s="116">
        <f>VLOOKUP($A191+ROUND((COLUMN()-2)/24,5),АТС!$A$41:$F$784,6)+'Иные услуги '!$C$5+'РСТ РСО-А'!$J$6+'РСТ РСО-А'!$G$9</f>
        <v>4059.9</v>
      </c>
      <c r="K191" s="116">
        <f>VLOOKUP($A191+ROUND((COLUMN()-2)/24,5),АТС!$A$41:$F$784,6)+'Иные услуги '!$C$5+'РСТ РСО-А'!$J$6+'РСТ РСО-А'!$G$9</f>
        <v>4060.06</v>
      </c>
      <c r="L191" s="116">
        <f>VLOOKUP($A191+ROUND((COLUMN()-2)/24,5),АТС!$A$41:$F$784,6)+'Иные услуги '!$C$5+'РСТ РСО-А'!$J$6+'РСТ РСО-А'!$G$9</f>
        <v>4060.04</v>
      </c>
      <c r="M191" s="116">
        <f>VLOOKUP($A191+ROUND((COLUMN()-2)/24,5),АТС!$A$41:$F$784,6)+'Иные услуги '!$C$5+'РСТ РСО-А'!$J$6+'РСТ РСО-А'!$G$9</f>
        <v>4060.03</v>
      </c>
      <c r="N191" s="116">
        <f>VLOOKUP($A191+ROUND((COLUMN()-2)/24,5),АТС!$A$41:$F$784,6)+'Иные услуги '!$C$5+'РСТ РСО-А'!$J$6+'РСТ РСО-А'!$G$9</f>
        <v>4060.04</v>
      </c>
      <c r="O191" s="116">
        <f>VLOOKUP($A191+ROUND((COLUMN()-2)/24,5),АТС!$A$41:$F$784,6)+'Иные услуги '!$C$5+'РСТ РСО-А'!$J$6+'РСТ РСО-А'!$G$9</f>
        <v>4060.08</v>
      </c>
      <c r="P191" s="116">
        <f>VLOOKUP($A191+ROUND((COLUMN()-2)/24,5),АТС!$A$41:$F$784,6)+'Иные услуги '!$C$5+'РСТ РСО-А'!$J$6+'РСТ РСО-А'!$G$9</f>
        <v>4060.09</v>
      </c>
      <c r="Q191" s="116">
        <f>VLOOKUP($A191+ROUND((COLUMN()-2)/24,5),АТС!$A$41:$F$784,6)+'Иные услуги '!$C$5+'РСТ РСО-А'!$J$6+'РСТ РСО-А'!$G$9</f>
        <v>4060.07</v>
      </c>
      <c r="R191" s="116">
        <f>VLOOKUP($A191+ROUND((COLUMN()-2)/24,5),АТС!$A$41:$F$784,6)+'Иные услуги '!$C$5+'РСТ РСО-А'!$J$6+'РСТ РСО-А'!$G$9</f>
        <v>4081.98</v>
      </c>
      <c r="S191" s="116">
        <f>VLOOKUP($A191+ROUND((COLUMN()-2)/24,5),АТС!$A$41:$F$784,6)+'Иные услуги '!$C$5+'РСТ РСО-А'!$J$6+'РСТ РСО-А'!$G$9</f>
        <v>4176.3900000000003</v>
      </c>
      <c r="T191" s="116">
        <f>VLOOKUP($A191+ROUND((COLUMN()-2)/24,5),АТС!$A$41:$F$784,6)+'Иные услуги '!$C$5+'РСТ РСО-А'!$J$6+'РСТ РСО-А'!$G$9</f>
        <v>4163.2700000000004</v>
      </c>
      <c r="U191" s="116">
        <f>VLOOKUP($A191+ROUND((COLUMN()-2)/24,5),АТС!$A$41:$F$784,6)+'Иные услуги '!$C$5+'РСТ РСО-А'!$J$6+'РСТ РСО-А'!$G$9</f>
        <v>4164.1000000000004</v>
      </c>
      <c r="V191" s="116">
        <f>VLOOKUP($A191+ROUND((COLUMN()-2)/24,5),АТС!$A$41:$F$784,6)+'Иные услуги '!$C$5+'РСТ РСО-А'!$J$6+'РСТ РСО-А'!$G$9</f>
        <v>4128.46</v>
      </c>
      <c r="W191" s="116">
        <f>VLOOKUP($A191+ROUND((COLUMN()-2)/24,5),АТС!$A$41:$F$784,6)+'Иные услуги '!$C$5+'РСТ РСО-А'!$J$6+'РСТ РСО-А'!$G$9</f>
        <v>4059.34</v>
      </c>
      <c r="X191" s="116">
        <f>VLOOKUP($A191+ROUND((COLUMN()-2)/24,5),АТС!$A$41:$F$784,6)+'Иные услуги '!$C$5+'РСТ РСО-А'!$J$6+'РСТ РСО-А'!$G$9</f>
        <v>4242.7000000000007</v>
      </c>
      <c r="Y191" s="116">
        <f>VLOOKUP($A191+ROUND((COLUMN()-2)/24,5),АТС!$A$41:$F$784,6)+'Иные услуги '!$C$5+'РСТ РСО-А'!$J$6+'РСТ РСО-А'!$G$9</f>
        <v>4181.8100000000004</v>
      </c>
    </row>
    <row r="192" spans="1:27" x14ac:dyDescent="0.2">
      <c r="A192" s="65">
        <f t="shared" si="5"/>
        <v>43857</v>
      </c>
      <c r="B192" s="116">
        <f>VLOOKUP($A192+ROUND((COLUMN()-2)/24,5),АТС!$A$41:$F$784,6)+'Иные услуги '!$C$5+'РСТ РСО-А'!$J$6+'РСТ РСО-А'!$G$9</f>
        <v>4060.17</v>
      </c>
      <c r="C192" s="116">
        <f>VLOOKUP($A192+ROUND((COLUMN()-2)/24,5),АТС!$A$41:$F$784,6)+'Иные услуги '!$C$5+'РСТ РСО-А'!$J$6+'РСТ РСО-А'!$G$9</f>
        <v>4060.48</v>
      </c>
      <c r="D192" s="116">
        <f>VLOOKUP($A192+ROUND((COLUMN()-2)/24,5),АТС!$A$41:$F$784,6)+'Иные услуги '!$C$5+'РСТ РСО-А'!$J$6+'РСТ РСО-А'!$G$9</f>
        <v>4060.54</v>
      </c>
      <c r="E192" s="116">
        <f>VLOOKUP($A192+ROUND((COLUMN()-2)/24,5),АТС!$A$41:$F$784,6)+'Иные услуги '!$C$5+'РСТ РСО-А'!$J$6+'РСТ РСО-А'!$G$9</f>
        <v>4060.57</v>
      </c>
      <c r="F192" s="116">
        <f>VLOOKUP($A192+ROUND((COLUMN()-2)/24,5),АТС!$A$41:$F$784,6)+'Иные услуги '!$C$5+'РСТ РСО-А'!$J$6+'РСТ РСО-А'!$G$9</f>
        <v>4060.55</v>
      </c>
      <c r="G192" s="116">
        <f>VLOOKUP($A192+ROUND((COLUMN()-2)/24,5),АТС!$A$41:$F$784,6)+'Иные услуги '!$C$5+'РСТ РСО-А'!$J$6+'РСТ РСО-А'!$G$9</f>
        <v>4060.56</v>
      </c>
      <c r="H192" s="116">
        <f>VLOOKUP($A192+ROUND((COLUMN()-2)/24,5),АТС!$A$41:$F$784,6)+'Иные услуги '!$C$5+'РСТ РСО-А'!$J$6+'РСТ РСО-А'!$G$9</f>
        <v>4065.4700000000003</v>
      </c>
      <c r="I192" s="116">
        <f>VLOOKUP($A192+ROUND((COLUMN()-2)/24,5),АТС!$A$41:$F$784,6)+'Иные услуги '!$C$5+'РСТ РСО-А'!$J$6+'РСТ РСО-А'!$G$9</f>
        <v>4155.5300000000007</v>
      </c>
      <c r="J192" s="116">
        <f>VLOOKUP($A192+ROUND((COLUMN()-2)/24,5),АТС!$A$41:$F$784,6)+'Иные услуги '!$C$5+'РСТ РСО-А'!$J$6+'РСТ РСО-А'!$G$9</f>
        <v>4060.03</v>
      </c>
      <c r="K192" s="116">
        <f>VLOOKUP($A192+ROUND((COLUMN()-2)/24,5),АТС!$A$41:$F$784,6)+'Иные услуги '!$C$5+'РСТ РСО-А'!$J$6+'РСТ РСО-А'!$G$9</f>
        <v>4132.8</v>
      </c>
      <c r="L192" s="116">
        <f>VLOOKUP($A192+ROUND((COLUMN()-2)/24,5),АТС!$A$41:$F$784,6)+'Иные услуги '!$C$5+'РСТ РСО-А'!$J$6+'РСТ РСО-А'!$G$9</f>
        <v>4155.55</v>
      </c>
      <c r="M192" s="116">
        <f>VLOOKUP($A192+ROUND((COLUMN()-2)/24,5),АТС!$A$41:$F$784,6)+'Иные услуги '!$C$5+'РСТ РСО-А'!$J$6+'РСТ РСО-А'!$G$9</f>
        <v>4155.5300000000007</v>
      </c>
      <c r="N192" s="116">
        <f>VLOOKUP($A192+ROUND((COLUMN()-2)/24,5),АТС!$A$41:$F$784,6)+'Иные услуги '!$C$5+'РСТ РСО-А'!$J$6+'РСТ РСО-А'!$G$9</f>
        <v>4132.51</v>
      </c>
      <c r="O192" s="116">
        <f>VLOOKUP($A192+ROUND((COLUMN()-2)/24,5),АТС!$A$41:$F$784,6)+'Иные услуги '!$C$5+'РСТ РСО-А'!$J$6+'РСТ РСО-А'!$G$9</f>
        <v>4133.1500000000005</v>
      </c>
      <c r="P192" s="116">
        <f>VLOOKUP($A192+ROUND((COLUMN()-2)/24,5),АТС!$A$41:$F$784,6)+'Иные услуги '!$C$5+'РСТ РСО-А'!$J$6+'РСТ РСО-А'!$G$9</f>
        <v>4132.7400000000007</v>
      </c>
      <c r="Q192" s="116">
        <f>VLOOKUP($A192+ROUND((COLUMN()-2)/24,5),АТС!$A$41:$F$784,6)+'Иные услуги '!$C$5+'РСТ РСО-А'!$J$6+'РСТ РСО-А'!$G$9</f>
        <v>4107.9900000000007</v>
      </c>
      <c r="R192" s="116">
        <f>VLOOKUP($A192+ROUND((COLUMN()-2)/24,5),АТС!$A$41:$F$784,6)+'Иные услуги '!$C$5+'РСТ РСО-А'!$J$6+'РСТ РСО-А'!$G$9</f>
        <v>4167.4800000000005</v>
      </c>
      <c r="S192" s="116">
        <f>VLOOKUP($A192+ROUND((COLUMN()-2)/24,5),АТС!$A$41:$F$784,6)+'Иные услуги '!$C$5+'РСТ РСО-А'!$J$6+'РСТ РСО-А'!$G$9</f>
        <v>4209.38</v>
      </c>
      <c r="T192" s="116">
        <f>VLOOKUP($A192+ROUND((COLUMN()-2)/24,5),АТС!$A$41:$F$784,6)+'Иные услуги '!$C$5+'РСТ РСО-А'!$J$6+'РСТ РСО-А'!$G$9</f>
        <v>4161.3100000000004</v>
      </c>
      <c r="U192" s="116">
        <f>VLOOKUP($A192+ROUND((COLUMN()-2)/24,5),АТС!$A$41:$F$784,6)+'Иные услуги '!$C$5+'РСТ РСО-А'!$J$6+'РСТ РСО-А'!$G$9</f>
        <v>4161.4500000000007</v>
      </c>
      <c r="V192" s="116">
        <f>VLOOKUP($A192+ROUND((COLUMN()-2)/24,5),АТС!$A$41:$F$784,6)+'Иные услуги '!$C$5+'РСТ РСО-А'!$J$6+'РСТ РСО-А'!$G$9</f>
        <v>4127.51</v>
      </c>
      <c r="W192" s="116">
        <f>VLOOKUP($A192+ROUND((COLUMN()-2)/24,5),АТС!$A$41:$F$784,6)+'Иные услуги '!$C$5+'РСТ РСО-А'!$J$6+'РСТ РСО-А'!$G$9</f>
        <v>4126.1500000000005</v>
      </c>
      <c r="X192" s="116">
        <f>VLOOKUP($A192+ROUND((COLUMN()-2)/24,5),АТС!$A$41:$F$784,6)+'Иные услуги '!$C$5+'РСТ РСО-А'!$J$6+'РСТ РСО-А'!$G$9</f>
        <v>4185.93</v>
      </c>
      <c r="Y192" s="116">
        <f>VLOOKUP($A192+ROUND((COLUMN()-2)/24,5),АТС!$A$41:$F$784,6)+'Иные услуги '!$C$5+'РСТ РСО-А'!$J$6+'РСТ РСО-А'!$G$9</f>
        <v>4110.2800000000007</v>
      </c>
    </row>
    <row r="193" spans="1:25" x14ac:dyDescent="0.2">
      <c r="A193" s="65">
        <f t="shared" si="5"/>
        <v>43858</v>
      </c>
      <c r="B193" s="116">
        <f>VLOOKUP($A193+ROUND((COLUMN()-2)/24,5),АТС!$A$41:$F$784,6)+'Иные услуги '!$C$5+'РСТ РСО-А'!$J$6+'РСТ РСО-А'!$G$9</f>
        <v>4060.4700000000003</v>
      </c>
      <c r="C193" s="116">
        <f>VLOOKUP($A193+ROUND((COLUMN()-2)/24,5),АТС!$A$41:$F$784,6)+'Иные услуги '!$C$5+'РСТ РСО-А'!$J$6+'РСТ РСО-А'!$G$9</f>
        <v>4060.5</v>
      </c>
      <c r="D193" s="116">
        <f>VLOOKUP($A193+ROUND((COLUMN()-2)/24,5),АТС!$A$41:$F$784,6)+'Иные услуги '!$C$5+'РСТ РСО-А'!$J$6+'РСТ РСО-А'!$G$9</f>
        <v>4060.56</v>
      </c>
      <c r="E193" s="116">
        <f>VLOOKUP($A193+ROUND((COLUMN()-2)/24,5),АТС!$A$41:$F$784,6)+'Иные услуги '!$C$5+'РСТ РСО-А'!$J$6+'РСТ РСО-А'!$G$9</f>
        <v>4060.58</v>
      </c>
      <c r="F193" s="116">
        <f>VLOOKUP($A193+ROUND((COLUMN()-2)/24,5),АТС!$A$41:$F$784,6)+'Иные услуги '!$C$5+'РСТ РСО-А'!$J$6+'РСТ РСО-А'!$G$9</f>
        <v>4060.56</v>
      </c>
      <c r="G193" s="116">
        <f>VLOOKUP($A193+ROUND((COLUMN()-2)/24,5),АТС!$A$41:$F$784,6)+'Иные услуги '!$C$5+'РСТ РСО-А'!$J$6+'РСТ РСО-А'!$G$9</f>
        <v>4060.51</v>
      </c>
      <c r="H193" s="116">
        <f>VLOOKUP($A193+ROUND((COLUMN()-2)/24,5),АТС!$A$41:$F$784,6)+'Иные услуги '!$C$5+'РСТ РСО-А'!$J$6+'РСТ РСО-А'!$G$9</f>
        <v>4060.05</v>
      </c>
      <c r="I193" s="116">
        <f>VLOOKUP($A193+ROUND((COLUMN()-2)/24,5),АТС!$A$41:$F$784,6)+'Иные услуги '!$C$5+'РСТ РСО-А'!$J$6+'РСТ РСО-А'!$G$9</f>
        <v>4137.92</v>
      </c>
      <c r="J193" s="116">
        <f>VLOOKUP($A193+ROUND((COLUMN()-2)/24,5),АТС!$A$41:$F$784,6)+'Иные услуги '!$C$5+'РСТ РСО-А'!$J$6+'РСТ РСО-А'!$G$9</f>
        <v>4060.04</v>
      </c>
      <c r="K193" s="116">
        <f>VLOOKUP($A193+ROUND((COLUMN()-2)/24,5),АТС!$A$41:$F$784,6)+'Иные услуги '!$C$5+'РСТ РСО-А'!$J$6+'РСТ РСО-А'!$G$9</f>
        <v>4109.42</v>
      </c>
      <c r="L193" s="116">
        <f>VLOOKUP($A193+ROUND((COLUMN()-2)/24,5),АТС!$A$41:$F$784,6)+'Иные услуги '!$C$5+'РСТ РСО-А'!$J$6+'РСТ РСО-А'!$G$9</f>
        <v>4134.59</v>
      </c>
      <c r="M193" s="116">
        <f>VLOOKUP($A193+ROUND((COLUMN()-2)/24,5),АТС!$A$41:$F$784,6)+'Иные услуги '!$C$5+'РСТ РСО-А'!$J$6+'РСТ РСО-А'!$G$9</f>
        <v>4134.6400000000003</v>
      </c>
      <c r="N193" s="116">
        <f>VLOOKUP($A193+ROUND((COLUMN()-2)/24,5),АТС!$A$41:$F$784,6)+'Иные услуги '!$C$5+'РСТ РСО-А'!$J$6+'РСТ РСО-А'!$G$9</f>
        <v>4083.61</v>
      </c>
      <c r="O193" s="116">
        <f>VLOOKUP($A193+ROUND((COLUMN()-2)/24,5),АТС!$A$41:$F$784,6)+'Иные услуги '!$C$5+'РСТ РСО-А'!$J$6+'РСТ РСО-А'!$G$9</f>
        <v>4083.7000000000003</v>
      </c>
      <c r="P193" s="116">
        <f>VLOOKUP($A193+ROUND((COLUMN()-2)/24,5),АТС!$A$41:$F$784,6)+'Иные услуги '!$C$5+'РСТ РСО-А'!$J$6+'РСТ РСО-А'!$G$9</f>
        <v>4083.75</v>
      </c>
      <c r="Q193" s="116">
        <f>VLOOKUP($A193+ROUND((COLUMN()-2)/24,5),АТС!$A$41:$F$784,6)+'Иные услуги '!$C$5+'РСТ РСО-А'!$J$6+'РСТ РСО-А'!$G$9</f>
        <v>4082.9</v>
      </c>
      <c r="R193" s="116">
        <f>VLOOKUP($A193+ROUND((COLUMN()-2)/24,5),АТС!$A$41:$F$784,6)+'Иные услуги '!$C$5+'РСТ РСО-А'!$J$6+'РСТ РСО-А'!$G$9</f>
        <v>4129.84</v>
      </c>
      <c r="S193" s="116">
        <f>VLOOKUP($A193+ROUND((COLUMN()-2)/24,5),АТС!$A$41:$F$784,6)+'Иные услуги '!$C$5+'РСТ РСО-А'!$J$6+'РСТ РСО-А'!$G$9</f>
        <v>4194.3</v>
      </c>
      <c r="T193" s="116">
        <f>VLOOKUP($A193+ROUND((COLUMN()-2)/24,5),АТС!$A$41:$F$784,6)+'Иные услуги '!$C$5+'РСТ РСО-А'!$J$6+'РСТ РСО-А'!$G$9</f>
        <v>4163.6500000000005</v>
      </c>
      <c r="U193" s="116">
        <f>VLOOKUP($A193+ROUND((COLUMN()-2)/24,5),АТС!$A$41:$F$784,6)+'Иные услуги '!$C$5+'РСТ РСО-А'!$J$6+'РСТ РСО-А'!$G$9</f>
        <v>4162.9400000000005</v>
      </c>
      <c r="V193" s="116">
        <f>VLOOKUP($A193+ROUND((COLUMN()-2)/24,5),АТС!$A$41:$F$784,6)+'Иные услуги '!$C$5+'РСТ РСО-А'!$J$6+'РСТ РСО-А'!$G$9</f>
        <v>4089.63</v>
      </c>
      <c r="W193" s="116">
        <f>VLOOKUP($A193+ROUND((COLUMN()-2)/24,5),АТС!$A$41:$F$784,6)+'Иные услуги '!$C$5+'РСТ РСО-А'!$J$6+'РСТ РСО-А'!$G$9</f>
        <v>4091.15</v>
      </c>
      <c r="X193" s="116">
        <f>VLOOKUP($A193+ROUND((COLUMN()-2)/24,5),АТС!$A$41:$F$784,6)+'Иные услуги '!$C$5+'РСТ РСО-А'!$J$6+'РСТ РСО-А'!$G$9</f>
        <v>4260.0200000000004</v>
      </c>
      <c r="Y193" s="116">
        <f>VLOOKUP($A193+ROUND((COLUMN()-2)/24,5),АТС!$A$41:$F$784,6)+'Иные услуги '!$C$5+'РСТ РСО-А'!$J$6+'РСТ РСО-А'!$G$9</f>
        <v>4182.4500000000007</v>
      </c>
    </row>
    <row r="194" spans="1:25" x14ac:dyDescent="0.2">
      <c r="A194" s="65">
        <f t="shared" si="5"/>
        <v>43859</v>
      </c>
      <c r="B194" s="116">
        <f>VLOOKUP($A194+ROUND((COLUMN()-2)/24,5),АТС!$A$41:$F$784,6)+'Иные услуги '!$C$5+'РСТ РСО-А'!$J$6+'РСТ РСО-А'!$G$9</f>
        <v>4060.17</v>
      </c>
      <c r="C194" s="116">
        <f>VLOOKUP($A194+ROUND((COLUMN()-2)/24,5),АТС!$A$41:$F$784,6)+'Иные услуги '!$C$5+'РСТ РСО-А'!$J$6+'РСТ РСО-А'!$G$9</f>
        <v>4060.42</v>
      </c>
      <c r="D194" s="116">
        <f>VLOOKUP($A194+ROUND((COLUMN()-2)/24,5),АТС!$A$41:$F$784,6)+'Иные услуги '!$C$5+'РСТ РСО-А'!$J$6+'РСТ РСО-А'!$G$9</f>
        <v>4060.4900000000002</v>
      </c>
      <c r="E194" s="116">
        <f>VLOOKUP($A194+ROUND((COLUMN()-2)/24,5),АТС!$A$41:$F$784,6)+'Иные услуги '!$C$5+'РСТ РСО-А'!$J$6+'РСТ РСО-А'!$G$9</f>
        <v>4060.51</v>
      </c>
      <c r="F194" s="116">
        <f>VLOOKUP($A194+ROUND((COLUMN()-2)/24,5),АТС!$A$41:$F$784,6)+'Иные услуги '!$C$5+'РСТ РСО-А'!$J$6+'РСТ РСО-А'!$G$9</f>
        <v>4060.54</v>
      </c>
      <c r="G194" s="116">
        <f>VLOOKUP($A194+ROUND((COLUMN()-2)/24,5),АТС!$A$41:$F$784,6)+'Иные услуги '!$C$5+'РСТ РСО-А'!$J$6+'РСТ РСО-А'!$G$9</f>
        <v>4060.68</v>
      </c>
      <c r="H194" s="116">
        <f>VLOOKUP($A194+ROUND((COLUMN()-2)/24,5),АТС!$A$41:$F$784,6)+'Иные услуги '!$C$5+'РСТ РСО-А'!$J$6+'РСТ РСО-А'!$G$9</f>
        <v>4060.33</v>
      </c>
      <c r="I194" s="116">
        <f>VLOOKUP($A194+ROUND((COLUMN()-2)/24,5),АТС!$A$41:$F$784,6)+'Иные услуги '!$C$5+'РСТ РСО-А'!$J$6+'РСТ РСО-А'!$G$9</f>
        <v>4126.72</v>
      </c>
      <c r="J194" s="116">
        <f>VLOOKUP($A194+ROUND((COLUMN()-2)/24,5),АТС!$A$41:$F$784,6)+'Иные услуги '!$C$5+'РСТ РСО-А'!$J$6+'РСТ РСО-А'!$G$9</f>
        <v>4060.11</v>
      </c>
      <c r="K194" s="116">
        <f>VLOOKUP($A194+ROUND((COLUMN()-2)/24,5),АТС!$A$41:$F$784,6)+'Иные услуги '!$C$5+'РСТ РСО-А'!$J$6+'РСТ РСО-А'!$G$9</f>
        <v>4106.38</v>
      </c>
      <c r="L194" s="116">
        <f>VLOOKUP($A194+ROUND((COLUMN()-2)/24,5),АТС!$A$41:$F$784,6)+'Иные услуги '!$C$5+'РСТ РСО-А'!$J$6+'РСТ РСО-А'!$G$9</f>
        <v>4129.5700000000006</v>
      </c>
      <c r="M194" s="116">
        <f>VLOOKUP($A194+ROUND((COLUMN()-2)/24,5),АТС!$A$41:$F$784,6)+'Иные услуги '!$C$5+'РСТ РСО-А'!$J$6+'РСТ РСО-А'!$G$9</f>
        <v>4128.26</v>
      </c>
      <c r="N194" s="116">
        <f>VLOOKUP($A194+ROUND((COLUMN()-2)/24,5),АТС!$A$41:$F$784,6)+'Иные услуги '!$C$5+'РСТ РСО-А'!$J$6+'РСТ РСО-А'!$G$9</f>
        <v>4082.07</v>
      </c>
      <c r="O194" s="116">
        <f>VLOOKUP($A194+ROUND((COLUMN()-2)/24,5),АТС!$A$41:$F$784,6)+'Иные услуги '!$C$5+'РСТ РСО-А'!$J$6+'РСТ РСО-А'!$G$9</f>
        <v>4082.1</v>
      </c>
      <c r="P194" s="116">
        <f>VLOOKUP($A194+ROUND((COLUMN()-2)/24,5),АТС!$A$41:$F$784,6)+'Иные услуги '!$C$5+'РСТ РСО-А'!$J$6+'РСТ РСО-А'!$G$9</f>
        <v>4081.4100000000003</v>
      </c>
      <c r="Q194" s="116">
        <f>VLOOKUP($A194+ROUND((COLUMN()-2)/24,5),АТС!$A$41:$F$784,6)+'Иные услуги '!$C$5+'РСТ РСО-А'!$J$6+'РСТ РСО-А'!$G$9</f>
        <v>4080.53</v>
      </c>
      <c r="R194" s="116">
        <f>VLOOKUP($A194+ROUND((COLUMN()-2)/24,5),АТС!$A$41:$F$784,6)+'Иные услуги '!$C$5+'РСТ РСО-А'!$J$6+'РСТ РСО-А'!$G$9</f>
        <v>4119.5200000000004</v>
      </c>
      <c r="S194" s="116">
        <f>VLOOKUP($A194+ROUND((COLUMN()-2)/24,5),АТС!$A$41:$F$784,6)+'Иные услуги '!$C$5+'РСТ РСО-А'!$J$6+'РСТ РСО-А'!$G$9</f>
        <v>4191.6500000000005</v>
      </c>
      <c r="T194" s="116">
        <f>VLOOKUP($A194+ROUND((COLUMN()-2)/24,5),АТС!$A$41:$F$784,6)+'Иные услуги '!$C$5+'РСТ РСО-А'!$J$6+'РСТ РСО-А'!$G$9</f>
        <v>4162.72</v>
      </c>
      <c r="U194" s="116">
        <f>VLOOKUP($A194+ROUND((COLUMN()-2)/24,5),АТС!$A$41:$F$784,6)+'Иные услуги '!$C$5+'РСТ РСО-А'!$J$6+'РСТ РСО-А'!$G$9</f>
        <v>4163.21</v>
      </c>
      <c r="V194" s="116">
        <f>VLOOKUP($A194+ROUND((COLUMN()-2)/24,5),АТС!$A$41:$F$784,6)+'Иные услуги '!$C$5+'РСТ РСО-А'!$J$6+'РСТ РСО-А'!$G$9</f>
        <v>4091.28</v>
      </c>
      <c r="W194" s="116">
        <f>VLOOKUP($A194+ROUND((COLUMN()-2)/24,5),АТС!$A$41:$F$784,6)+'Иные услуги '!$C$5+'РСТ РСО-А'!$J$6+'РСТ РСО-А'!$G$9</f>
        <v>4092.3</v>
      </c>
      <c r="X194" s="116">
        <f>VLOOKUP($A194+ROUND((COLUMN()-2)/24,5),АТС!$A$41:$F$784,6)+'Иные услуги '!$C$5+'РСТ РСО-А'!$J$6+'РСТ РСО-А'!$G$9</f>
        <v>4258.9800000000005</v>
      </c>
      <c r="Y194" s="116">
        <f>VLOOKUP($A194+ROUND((COLUMN()-2)/24,5),АТС!$A$41:$F$784,6)+'Иные услуги '!$C$5+'РСТ РСО-А'!$J$6+'РСТ РСО-А'!$G$9</f>
        <v>4180.05</v>
      </c>
    </row>
    <row r="195" spans="1:25" x14ac:dyDescent="0.2">
      <c r="A195" s="65">
        <f t="shared" ref="A195:A196" si="6">A158</f>
        <v>43860</v>
      </c>
      <c r="B195" s="116">
        <f>VLOOKUP($A195+ROUND((COLUMN()-2)/24,5),АТС!$A$41:$F$784,6)+'Иные услуги '!$C$5+'РСТ РСО-А'!$J$6+'РСТ РСО-А'!$G$9</f>
        <v>4060.17</v>
      </c>
      <c r="C195" s="116">
        <f>VLOOKUP($A195+ROUND((COLUMN()-2)/24,5),АТС!$A$41:$F$784,6)+'Иные услуги '!$C$5+'РСТ РСО-А'!$J$6+'РСТ РСО-А'!$G$9</f>
        <v>4060.15</v>
      </c>
      <c r="D195" s="116">
        <f>VLOOKUP($A195+ROUND((COLUMN()-2)/24,5),АТС!$A$41:$F$784,6)+'Иные услуги '!$C$5+'РСТ РСО-А'!$J$6+'РСТ РСО-А'!$G$9</f>
        <v>4060.44</v>
      </c>
      <c r="E195" s="116">
        <f>VLOOKUP($A195+ROUND((COLUMN()-2)/24,5),АТС!$A$41:$F$784,6)+'Иные услуги '!$C$5+'РСТ РСО-А'!$J$6+'РСТ РСО-А'!$G$9</f>
        <v>4060.46</v>
      </c>
      <c r="F195" s="116">
        <f>VLOOKUP($A195+ROUND((COLUMN()-2)/24,5),АТС!$A$41:$F$784,6)+'Иные услуги '!$C$5+'РСТ РСО-А'!$J$6+'РСТ РСО-А'!$G$9</f>
        <v>4060.4500000000003</v>
      </c>
      <c r="G195" s="116">
        <f>VLOOKUP($A195+ROUND((COLUMN()-2)/24,5),АТС!$A$41:$F$784,6)+'Иные услуги '!$C$5+'РСТ РСО-А'!$J$6+'РСТ РСО-А'!$G$9</f>
        <v>4060.43</v>
      </c>
      <c r="H195" s="116">
        <f>VLOOKUP($A195+ROUND((COLUMN()-2)/24,5),АТС!$A$41:$F$784,6)+'Иные услуги '!$C$5+'РСТ РСО-А'!$J$6+'РСТ РСО-А'!$G$9</f>
        <v>4060.02</v>
      </c>
      <c r="I195" s="116">
        <f>VLOOKUP($A195+ROUND((COLUMN()-2)/24,5),АТС!$A$41:$F$784,6)+'Иные услуги '!$C$5+'РСТ РСО-А'!$J$6+'РСТ РСО-А'!$G$9</f>
        <v>4147.9500000000007</v>
      </c>
      <c r="J195" s="116">
        <f>VLOOKUP($A195+ROUND((COLUMN()-2)/24,5),АТС!$A$41:$F$784,6)+'Иные услуги '!$C$5+'РСТ РСО-А'!$J$6+'РСТ РСО-А'!$G$9</f>
        <v>4059.92</v>
      </c>
      <c r="K195" s="116">
        <f>VLOOKUP($A195+ROUND((COLUMN()-2)/24,5),АТС!$A$41:$F$784,6)+'Иные услуги '!$C$5+'РСТ РСО-А'!$J$6+'РСТ РСО-А'!$G$9</f>
        <v>4059.94</v>
      </c>
      <c r="L195" s="116">
        <f>VLOOKUP($A195+ROUND((COLUMN()-2)/24,5),АТС!$A$41:$F$784,6)+'Иные услуги '!$C$5+'РСТ РСО-А'!$J$6+'РСТ РСО-А'!$G$9</f>
        <v>4085.7400000000002</v>
      </c>
      <c r="M195" s="116">
        <f>VLOOKUP($A195+ROUND((COLUMN()-2)/24,5),АТС!$A$41:$F$784,6)+'Иные услуги '!$C$5+'РСТ РСО-А'!$J$6+'РСТ РСО-А'!$G$9</f>
        <v>4085.79</v>
      </c>
      <c r="N195" s="116">
        <f>VLOOKUP($A195+ROUND((COLUMN()-2)/24,5),АТС!$A$41:$F$784,6)+'Иные услуги '!$C$5+'РСТ РСО-А'!$J$6+'РСТ РСО-А'!$G$9</f>
        <v>4059.98</v>
      </c>
      <c r="O195" s="116">
        <f>VLOOKUP($A195+ROUND((COLUMN()-2)/24,5),АТС!$A$41:$F$784,6)+'Иные услуги '!$C$5+'РСТ РСО-А'!$J$6+'РСТ РСО-А'!$G$9</f>
        <v>4060</v>
      </c>
      <c r="P195" s="116">
        <f>VLOOKUP($A195+ROUND((COLUMN()-2)/24,5),АТС!$A$41:$F$784,6)+'Иные услуги '!$C$5+'РСТ РСО-А'!$J$6+'РСТ РСО-А'!$G$9</f>
        <v>4060.07</v>
      </c>
      <c r="Q195" s="116">
        <f>VLOOKUP($A195+ROUND((COLUMN()-2)/24,5),АТС!$A$41:$F$784,6)+'Иные услуги '!$C$5+'РСТ РСО-А'!$J$6+'РСТ РСО-А'!$G$9</f>
        <v>4060.05</v>
      </c>
      <c r="R195" s="116">
        <f>VLOOKUP($A195+ROUND((COLUMN()-2)/24,5),АТС!$A$41:$F$784,6)+'Иные услуги '!$C$5+'РСТ РСО-А'!$J$6+'РСТ РСО-А'!$G$9</f>
        <v>4059.77</v>
      </c>
      <c r="S195" s="116">
        <f>VLOOKUP($A195+ROUND((COLUMN()-2)/24,5),АТС!$A$41:$F$784,6)+'Иные услуги '!$C$5+'РСТ РСО-А'!$J$6+'РСТ РСО-А'!$G$9</f>
        <v>4137.1900000000005</v>
      </c>
      <c r="T195" s="116">
        <f>VLOOKUP($A195+ROUND((COLUMN()-2)/24,5),АТС!$A$41:$F$784,6)+'Иные услуги '!$C$5+'РСТ РСО-А'!$J$6+'РСТ РСО-А'!$G$9</f>
        <v>4092.86</v>
      </c>
      <c r="U195" s="116">
        <f>VLOOKUP($A195+ROUND((COLUMN()-2)/24,5),АТС!$A$41:$F$784,6)+'Иные услуги '!$C$5+'РСТ РСО-А'!$J$6+'РСТ РСО-А'!$G$9</f>
        <v>4059.07</v>
      </c>
      <c r="V195" s="116">
        <f>VLOOKUP($A195+ROUND((COLUMN()-2)/24,5),АТС!$A$41:$F$784,6)+'Иные услуги '!$C$5+'РСТ РСО-А'!$J$6+'РСТ РСО-А'!$G$9</f>
        <v>4059.1200000000003</v>
      </c>
      <c r="W195" s="116">
        <f>VLOOKUP($A195+ROUND((COLUMN()-2)/24,5),АТС!$A$41:$F$784,6)+'Иные услуги '!$C$5+'РСТ РСО-А'!$J$6+'РСТ РСО-А'!$G$9</f>
        <v>4059.01</v>
      </c>
      <c r="X195" s="116">
        <f>VLOOKUP($A195+ROUND((COLUMN()-2)/24,5),АТС!$A$41:$F$784,6)+'Иные услуги '!$C$5+'РСТ РСО-А'!$J$6+'РСТ РСО-А'!$G$9</f>
        <v>4203.4800000000005</v>
      </c>
      <c r="Y195" s="116">
        <f>VLOOKUP($A195+ROUND((COLUMN()-2)/24,5),АТС!$A$41:$F$784,6)+'Иные услуги '!$C$5+'РСТ РСО-А'!$J$6+'РСТ РСО-А'!$G$9</f>
        <v>4122.8200000000006</v>
      </c>
    </row>
    <row r="196" spans="1:25" x14ac:dyDescent="0.2">
      <c r="A196" s="65">
        <f t="shared" si="6"/>
        <v>43861</v>
      </c>
      <c r="B196" s="116">
        <f>VLOOKUP($A196+ROUND((COLUMN()-2)/24,5),АТС!$A$41:$F$784,6)+'Иные услуги '!$C$5+'РСТ РСО-А'!$J$6+'РСТ РСО-А'!$G$9</f>
        <v>4060.17</v>
      </c>
      <c r="C196" s="116">
        <f>VLOOKUP($A196+ROUND((COLUMN()-2)/24,5),АТС!$A$41:$F$784,6)+'Иные услуги '!$C$5+'РСТ РСО-А'!$J$6+'РСТ РСО-А'!$G$9</f>
        <v>4060.15</v>
      </c>
      <c r="D196" s="116">
        <f>VLOOKUP($A196+ROUND((COLUMN()-2)/24,5),АТС!$A$41:$F$784,6)+'Иные услуги '!$C$5+'РСТ РСО-А'!$J$6+'РСТ РСО-А'!$G$9</f>
        <v>4060.46</v>
      </c>
      <c r="E196" s="116">
        <f>VLOOKUP($A196+ROUND((COLUMN()-2)/24,5),АТС!$A$41:$F$784,6)+'Иные услуги '!$C$5+'РСТ РСО-А'!$J$6+'РСТ РСО-А'!$G$9</f>
        <v>4060.4700000000003</v>
      </c>
      <c r="F196" s="116">
        <f>VLOOKUP($A196+ROUND((COLUMN()-2)/24,5),АТС!$A$41:$F$784,6)+'Иные услуги '!$C$5+'РСТ РСО-А'!$J$6+'РСТ РСО-А'!$G$9</f>
        <v>4060.46</v>
      </c>
      <c r="G196" s="116">
        <f>VLOOKUP($A196+ROUND((COLUMN()-2)/24,5),АТС!$A$41:$F$784,6)+'Иные услуги '!$C$5+'РСТ РСО-А'!$J$6+'РСТ РСО-А'!$G$9</f>
        <v>4060.58</v>
      </c>
      <c r="H196" s="116">
        <f>VLOOKUP($A196+ROUND((COLUMN()-2)/24,5),АТС!$A$41:$F$784,6)+'Иные услуги '!$C$5+'РСТ РСО-А'!$J$6+'РСТ РСО-А'!$G$9</f>
        <v>4060.14</v>
      </c>
      <c r="I196" s="116">
        <f>VLOOKUP($A196+ROUND((COLUMN()-2)/24,5),АТС!$A$41:$F$784,6)+'Иные услуги '!$C$5+'РСТ РСО-А'!$J$6+'РСТ РСО-А'!$G$9</f>
        <v>4141.84</v>
      </c>
      <c r="J196" s="116">
        <f>VLOOKUP($A196+ROUND((COLUMN()-2)/24,5),АТС!$A$41:$F$784,6)+'Иные услуги '!$C$5+'РСТ РСО-А'!$J$6+'РСТ РСО-А'!$G$9</f>
        <v>4059.89</v>
      </c>
      <c r="K196" s="116">
        <f>VLOOKUP($A196+ROUND((COLUMN()-2)/24,5),АТС!$A$41:$F$784,6)+'Иные услуги '!$C$5+'РСТ РСО-А'!$J$6+'РСТ РСО-А'!$G$9</f>
        <v>4059.9</v>
      </c>
      <c r="L196" s="116">
        <f>VLOOKUP($A196+ROUND((COLUMN()-2)/24,5),АТС!$A$41:$F$784,6)+'Иные услуги '!$C$5+'РСТ РСО-А'!$J$6+'РСТ РСО-А'!$G$9</f>
        <v>4086.2400000000002</v>
      </c>
      <c r="M196" s="116">
        <f>VLOOKUP($A196+ROUND((COLUMN()-2)/24,5),АТС!$A$41:$F$784,6)+'Иные услуги '!$C$5+'РСТ РСО-А'!$J$6+'РСТ РСО-А'!$G$9</f>
        <v>4086.86</v>
      </c>
      <c r="N196" s="116">
        <f>VLOOKUP($A196+ROUND((COLUMN()-2)/24,5),АТС!$A$41:$F$784,6)+'Иные услуги '!$C$5+'РСТ РСО-А'!$J$6+'РСТ РСО-А'!$G$9</f>
        <v>4059.98</v>
      </c>
      <c r="O196" s="116">
        <f>VLOOKUP($A196+ROUND((COLUMN()-2)/24,5),АТС!$A$41:$F$784,6)+'Иные услуги '!$C$5+'РСТ РСО-А'!$J$6+'РСТ РСО-А'!$G$9</f>
        <v>4059.96</v>
      </c>
      <c r="P196" s="116">
        <f>VLOOKUP($A196+ROUND((COLUMN()-2)/24,5),АТС!$A$41:$F$784,6)+'Иные услуги '!$C$5+'РСТ РСО-А'!$J$6+'РСТ РСО-А'!$G$9</f>
        <v>4060.02</v>
      </c>
      <c r="Q196" s="116">
        <f>VLOOKUP($A196+ROUND((COLUMN()-2)/24,5),АТС!$A$41:$F$784,6)+'Иные услуги '!$C$5+'РСТ РСО-А'!$J$6+'РСТ РСО-А'!$G$9</f>
        <v>4059.98</v>
      </c>
      <c r="R196" s="116">
        <f>VLOOKUP($A196+ROUND((COLUMN()-2)/24,5),АТС!$A$41:$F$784,6)+'Иные услуги '!$C$5+'РСТ РСО-А'!$J$6+'РСТ РСО-А'!$G$9</f>
        <v>4059.78</v>
      </c>
      <c r="S196" s="116">
        <f>VLOOKUP($A196+ROUND((COLUMN()-2)/24,5),АТС!$A$41:$F$784,6)+'Иные услуги '!$C$5+'РСТ РСО-А'!$J$6+'РСТ РСО-А'!$G$9</f>
        <v>4130.9500000000007</v>
      </c>
      <c r="T196" s="116">
        <f>VLOOKUP($A196+ROUND((COLUMN()-2)/24,5),АТС!$A$41:$F$784,6)+'Иные услуги '!$C$5+'РСТ РСО-А'!$J$6+'РСТ РСО-А'!$G$9</f>
        <v>4090.88</v>
      </c>
      <c r="U196" s="116">
        <f>VLOOKUP($A196+ROUND((COLUMN()-2)/24,5),АТС!$A$41:$F$784,6)+'Иные услуги '!$C$5+'РСТ РСО-А'!$J$6+'РСТ РСО-А'!$G$9</f>
        <v>4058.9100000000003</v>
      </c>
      <c r="V196" s="116">
        <f>VLOOKUP($A196+ROUND((COLUMN()-2)/24,5),АТС!$A$41:$F$784,6)+'Иные услуги '!$C$5+'РСТ РСО-А'!$J$6+'РСТ РСО-А'!$G$9</f>
        <v>4059.06</v>
      </c>
      <c r="W196" s="116">
        <f>VLOOKUP($A196+ROUND((COLUMN()-2)/24,5),АТС!$A$41:$F$784,6)+'Иные услуги '!$C$5+'РСТ РСО-А'!$J$6+'РСТ РСО-А'!$G$9</f>
        <v>4059.04</v>
      </c>
      <c r="X196" s="116">
        <f>VLOOKUP($A196+ROUND((COLUMN()-2)/24,5),АТС!$A$41:$F$784,6)+'Иные услуги '!$C$5+'РСТ РСО-А'!$J$6+'РСТ РСО-А'!$G$9</f>
        <v>4202.79</v>
      </c>
      <c r="Y196" s="116">
        <f>VLOOKUP($A196+ROUND((COLUMN()-2)/24,5),АТС!$A$41:$F$784,6)+'Иные услуги '!$C$5+'РСТ РСО-А'!$J$6+'РСТ РСО-А'!$G$9</f>
        <v>4115.9100000000008</v>
      </c>
    </row>
    <row r="197" spans="1:25" x14ac:dyDescent="0.2">
      <c r="A197" s="71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</row>
    <row r="198" spans="1:25" x14ac:dyDescent="0.25">
      <c r="A198" s="73" t="s">
        <v>126</v>
      </c>
    </row>
    <row r="199" spans="1:25" ht="12.75" x14ac:dyDescent="0.2">
      <c r="A199" s="143" t="s">
        <v>35</v>
      </c>
      <c r="B199" s="146" t="s">
        <v>97</v>
      </c>
      <c r="C199" s="147"/>
      <c r="D199" s="147"/>
      <c r="E199" s="147"/>
      <c r="F199" s="147"/>
      <c r="G199" s="147"/>
      <c r="H199" s="147"/>
      <c r="I199" s="147"/>
      <c r="J199" s="147"/>
      <c r="K199" s="147"/>
      <c r="L199" s="147"/>
      <c r="M199" s="147"/>
      <c r="N199" s="147"/>
      <c r="O199" s="147"/>
      <c r="P199" s="147"/>
      <c r="Q199" s="147"/>
      <c r="R199" s="147"/>
      <c r="S199" s="147"/>
      <c r="T199" s="147"/>
      <c r="U199" s="147"/>
      <c r="V199" s="147"/>
      <c r="W199" s="147"/>
      <c r="X199" s="147"/>
      <c r="Y199" s="148"/>
    </row>
    <row r="200" spans="1:25" ht="12.75" x14ac:dyDescent="0.2">
      <c r="A200" s="144"/>
      <c r="B200" s="149"/>
      <c r="C200" s="150"/>
      <c r="D200" s="150"/>
      <c r="E200" s="150"/>
      <c r="F200" s="150"/>
      <c r="G200" s="150"/>
      <c r="H200" s="150"/>
      <c r="I200" s="150"/>
      <c r="J200" s="150"/>
      <c r="K200" s="150"/>
      <c r="L200" s="150"/>
      <c r="M200" s="150"/>
      <c r="N200" s="150"/>
      <c r="O200" s="150"/>
      <c r="P200" s="150"/>
      <c r="Q200" s="150"/>
      <c r="R200" s="150"/>
      <c r="S200" s="150"/>
      <c r="T200" s="150"/>
      <c r="U200" s="150"/>
      <c r="V200" s="150"/>
      <c r="W200" s="150"/>
      <c r="X200" s="150"/>
      <c r="Y200" s="151"/>
    </row>
    <row r="201" spans="1:25" ht="12.75" x14ac:dyDescent="0.2">
      <c r="A201" s="144"/>
      <c r="B201" s="152" t="s">
        <v>98</v>
      </c>
      <c r="C201" s="154" t="s">
        <v>99</v>
      </c>
      <c r="D201" s="154" t="s">
        <v>100</v>
      </c>
      <c r="E201" s="154" t="s">
        <v>101</v>
      </c>
      <c r="F201" s="154" t="s">
        <v>102</v>
      </c>
      <c r="G201" s="154" t="s">
        <v>103</v>
      </c>
      <c r="H201" s="154" t="s">
        <v>104</v>
      </c>
      <c r="I201" s="154" t="s">
        <v>105</v>
      </c>
      <c r="J201" s="154" t="s">
        <v>106</v>
      </c>
      <c r="K201" s="154" t="s">
        <v>107</v>
      </c>
      <c r="L201" s="154" t="s">
        <v>108</v>
      </c>
      <c r="M201" s="154" t="s">
        <v>109</v>
      </c>
      <c r="N201" s="156" t="s">
        <v>110</v>
      </c>
      <c r="O201" s="154" t="s">
        <v>111</v>
      </c>
      <c r="P201" s="154" t="s">
        <v>112</v>
      </c>
      <c r="Q201" s="154" t="s">
        <v>113</v>
      </c>
      <c r="R201" s="154" t="s">
        <v>114</v>
      </c>
      <c r="S201" s="154" t="s">
        <v>115</v>
      </c>
      <c r="T201" s="154" t="s">
        <v>116</v>
      </c>
      <c r="U201" s="154" t="s">
        <v>117</v>
      </c>
      <c r="V201" s="154" t="s">
        <v>118</v>
      </c>
      <c r="W201" s="154" t="s">
        <v>119</v>
      </c>
      <c r="X201" s="154" t="s">
        <v>120</v>
      </c>
      <c r="Y201" s="154" t="s">
        <v>121</v>
      </c>
    </row>
    <row r="202" spans="1:25" ht="12.75" x14ac:dyDescent="0.2">
      <c r="A202" s="145"/>
      <c r="B202" s="153"/>
      <c r="C202" s="155"/>
      <c r="D202" s="155"/>
      <c r="E202" s="155"/>
      <c r="F202" s="155"/>
      <c r="G202" s="155"/>
      <c r="H202" s="155"/>
      <c r="I202" s="155"/>
      <c r="J202" s="155"/>
      <c r="K202" s="155"/>
      <c r="L202" s="155"/>
      <c r="M202" s="155"/>
      <c r="N202" s="157"/>
      <c r="O202" s="155"/>
      <c r="P202" s="155"/>
      <c r="Q202" s="155"/>
      <c r="R202" s="155"/>
      <c r="S202" s="155"/>
      <c r="T202" s="155"/>
      <c r="U202" s="155"/>
      <c r="V202" s="155"/>
      <c r="W202" s="155"/>
      <c r="X202" s="155"/>
      <c r="Y202" s="155"/>
    </row>
    <row r="203" spans="1:25" x14ac:dyDescent="0.2">
      <c r="A203" s="65">
        <f t="shared" ref="A203:A231" si="7">A166</f>
        <v>43831</v>
      </c>
      <c r="B203" s="83">
        <f>VLOOKUP($A203+ROUND((COLUMN()-2)/24,5),АТС!$A$41:$F$784,6)+'Иные услуги '!$C$5+'РСТ РСО-А'!$J$6+'РСТ РСО-А'!$H$9</f>
        <v>4119.29</v>
      </c>
      <c r="C203" s="116">
        <f>VLOOKUP($A203+ROUND((COLUMN()-2)/24,5),АТС!$A$41:$F$784,6)+'Иные услуги '!$C$5+'РСТ РСО-А'!$J$6+'РСТ РСО-А'!$H$9</f>
        <v>4067.8199999999997</v>
      </c>
      <c r="D203" s="116">
        <f>VLOOKUP($A203+ROUND((COLUMN()-2)/24,5),АТС!$A$41:$F$784,6)+'Иные услуги '!$C$5+'РСТ РСО-А'!$J$6+'РСТ РСО-А'!$H$9</f>
        <v>3993.16</v>
      </c>
      <c r="E203" s="116">
        <f>VLOOKUP($A203+ROUND((COLUMN()-2)/24,5),АТС!$A$41:$F$784,6)+'Иные услуги '!$C$5+'РСТ РСО-А'!$J$6+'РСТ РСО-А'!$H$9</f>
        <v>3970.83</v>
      </c>
      <c r="F203" s="116">
        <f>VLOOKUP($A203+ROUND((COLUMN()-2)/24,5),АТС!$A$41:$F$784,6)+'Иные услуги '!$C$5+'РСТ РСО-А'!$J$6+'РСТ РСО-А'!$H$9</f>
        <v>3970.88</v>
      </c>
      <c r="G203" s="116">
        <f>VLOOKUP($A203+ROUND((COLUMN()-2)/24,5),АТС!$A$41:$F$784,6)+'Иные услуги '!$C$5+'РСТ РСО-А'!$J$6+'РСТ РСО-А'!$H$9</f>
        <v>3970.84</v>
      </c>
      <c r="H203" s="116">
        <f>VLOOKUP($A203+ROUND((COLUMN()-2)/24,5),АТС!$A$41:$F$784,6)+'Иные услуги '!$C$5+'РСТ РСО-А'!$J$6+'РСТ РСО-А'!$H$9</f>
        <v>3970.3900000000003</v>
      </c>
      <c r="I203" s="116">
        <f>VLOOKUP($A203+ROUND((COLUMN()-2)/24,5),АТС!$A$41:$F$784,6)+'Иные услуги '!$C$5+'РСТ РСО-А'!$J$6+'РСТ РСО-А'!$H$9</f>
        <v>3970.2</v>
      </c>
      <c r="J203" s="116">
        <f>VLOOKUP($A203+ROUND((COLUMN()-2)/24,5),АТС!$A$41:$F$784,6)+'Иные услуги '!$C$5+'РСТ РСО-А'!$J$6+'РСТ РСО-А'!$H$9</f>
        <v>3970.3500000000004</v>
      </c>
      <c r="K203" s="116">
        <f>VLOOKUP($A203+ROUND((COLUMN()-2)/24,5),АТС!$A$41:$F$784,6)+'Иные услуги '!$C$5+'РСТ РСО-А'!$J$6+'РСТ РСО-А'!$H$9</f>
        <v>3970.4000000000005</v>
      </c>
      <c r="L203" s="116">
        <f>VLOOKUP($A203+ROUND((COLUMN()-2)/24,5),АТС!$A$41:$F$784,6)+'Иные услуги '!$C$5+'РСТ РСО-А'!$J$6+'РСТ РСО-А'!$H$9</f>
        <v>3970.2700000000004</v>
      </c>
      <c r="M203" s="116">
        <f>VLOOKUP($A203+ROUND((COLUMN()-2)/24,5),АТС!$A$41:$F$784,6)+'Иные услуги '!$C$5+'РСТ РСО-А'!$J$6+'РСТ РСО-А'!$H$9</f>
        <v>3970.2200000000003</v>
      </c>
      <c r="N203" s="116">
        <f>VLOOKUP($A203+ROUND((COLUMN()-2)/24,5),АТС!$A$41:$F$784,6)+'Иные услуги '!$C$5+'РСТ РСО-А'!$J$6+'РСТ РСО-А'!$H$9</f>
        <v>3970.3200000000006</v>
      </c>
      <c r="O203" s="116">
        <f>VLOOKUP($A203+ROUND((COLUMN()-2)/24,5),АТС!$A$41:$F$784,6)+'Иные услуги '!$C$5+'РСТ РСО-А'!$J$6+'РСТ РСО-А'!$H$9</f>
        <v>3970.38</v>
      </c>
      <c r="P203" s="116">
        <f>VLOOKUP($A203+ROUND((COLUMN()-2)/24,5),АТС!$A$41:$F$784,6)+'Иные услуги '!$C$5+'РСТ РСО-А'!$J$6+'РСТ РСО-А'!$H$9</f>
        <v>3970.4700000000003</v>
      </c>
      <c r="Q203" s="116">
        <f>VLOOKUP($A203+ROUND((COLUMN()-2)/24,5),АТС!$A$41:$F$784,6)+'Иные услуги '!$C$5+'РСТ РСО-А'!$J$6+'РСТ РСО-А'!$H$9</f>
        <v>3970.41</v>
      </c>
      <c r="R203" s="116">
        <f>VLOOKUP($A203+ROUND((COLUMN()-2)/24,5),АТС!$A$41:$F$784,6)+'Иные услуги '!$C$5+'РСТ РСО-А'!$J$6+'РСТ РСО-А'!$H$9</f>
        <v>3970.0300000000007</v>
      </c>
      <c r="S203" s="116">
        <f>VLOOKUP($A203+ROUND((COLUMN()-2)/24,5),АТС!$A$41:$F$784,6)+'Иные услуги '!$C$5+'РСТ РСО-А'!$J$6+'РСТ РСО-А'!$H$9</f>
        <v>3970.3600000000006</v>
      </c>
      <c r="T203" s="116">
        <f>VLOOKUP($A203+ROUND((COLUMN()-2)/24,5),АТС!$A$41:$F$784,6)+'Иные услуги '!$C$5+'РСТ РСО-А'!$J$6+'РСТ РСО-А'!$H$9</f>
        <v>3969.7700000000004</v>
      </c>
      <c r="U203" s="116">
        <f>VLOOKUP($A203+ROUND((COLUMN()-2)/24,5),АТС!$A$41:$F$784,6)+'Иные услуги '!$C$5+'РСТ РСО-А'!$J$6+'РСТ РСО-А'!$H$9</f>
        <v>4017.1100000000006</v>
      </c>
      <c r="V203" s="116">
        <f>VLOOKUP($A203+ROUND((COLUMN()-2)/24,5),АТС!$A$41:$F$784,6)+'Иные услуги '!$C$5+'РСТ РСО-А'!$J$6+'РСТ РСО-А'!$H$9</f>
        <v>4002.3200000000006</v>
      </c>
      <c r="W203" s="116">
        <f>VLOOKUP($A203+ROUND((COLUMN()-2)/24,5),АТС!$A$41:$F$784,6)+'Иные услуги '!$C$5+'РСТ РСО-А'!$J$6+'РСТ РСО-А'!$H$9</f>
        <v>3969.84</v>
      </c>
      <c r="X203" s="116">
        <f>VLOOKUP($A203+ROUND((COLUMN()-2)/24,5),АТС!$A$41:$F$784,6)+'Иные услуги '!$C$5+'РСТ РСО-А'!$J$6+'РСТ РСО-А'!$H$9</f>
        <v>4189.1499999999996</v>
      </c>
      <c r="Y203" s="116">
        <f>VLOOKUP($A203+ROUND((COLUMN()-2)/24,5),АТС!$A$41:$F$784,6)+'Иные услуги '!$C$5+'РСТ РСО-А'!$J$6+'РСТ РСО-А'!$H$9</f>
        <v>4124.97</v>
      </c>
    </row>
    <row r="204" spans="1:25" x14ac:dyDescent="0.2">
      <c r="A204" s="65">
        <f t="shared" si="7"/>
        <v>43832</v>
      </c>
      <c r="B204" s="116">
        <f>VLOOKUP($A204+ROUND((COLUMN()-2)/24,5),АТС!$A$41:$F$784,6)+'Иные услуги '!$C$5+'РСТ РСО-А'!$J$6+'РСТ РСО-А'!$H$9</f>
        <v>3970.5200000000004</v>
      </c>
      <c r="C204" s="116">
        <f>VLOOKUP($A204+ROUND((COLUMN()-2)/24,5),АТС!$A$41:$F$784,6)+'Иные услуги '!$C$5+'РСТ РСО-А'!$J$6+'РСТ РСО-А'!$H$9</f>
        <v>3970.7200000000003</v>
      </c>
      <c r="D204" s="116">
        <f>VLOOKUP($A204+ROUND((COLUMN()-2)/24,5),АТС!$A$41:$F$784,6)+'Иные услуги '!$C$5+'РСТ РСО-А'!$J$6+'РСТ РСО-А'!$H$9</f>
        <v>3970.7700000000004</v>
      </c>
      <c r="E204" s="116">
        <f>VLOOKUP($A204+ROUND((COLUMN()-2)/24,5),АТС!$A$41:$F$784,6)+'Иные услуги '!$C$5+'РСТ РСО-А'!$J$6+'РСТ РСО-А'!$H$9</f>
        <v>3970.8200000000006</v>
      </c>
      <c r="F204" s="116">
        <f>VLOOKUP($A204+ROUND((COLUMN()-2)/24,5),АТС!$A$41:$F$784,6)+'Иные услуги '!$C$5+'РСТ РСО-А'!$J$6+'РСТ РСО-А'!$H$9</f>
        <v>3970.8200000000006</v>
      </c>
      <c r="G204" s="116">
        <f>VLOOKUP($A204+ROUND((COLUMN()-2)/24,5),АТС!$A$41:$F$784,6)+'Иные услуги '!$C$5+'РСТ РСО-А'!$J$6+'РСТ РСО-А'!$H$9</f>
        <v>3970.79</v>
      </c>
      <c r="H204" s="116">
        <f>VLOOKUP($A204+ROUND((COLUMN()-2)/24,5),АТС!$A$41:$F$784,6)+'Иные услуги '!$C$5+'РСТ РСО-А'!$J$6+'РСТ РСО-А'!$H$9</f>
        <v>3970.29</v>
      </c>
      <c r="I204" s="116">
        <f>VLOOKUP($A204+ROUND((COLUMN()-2)/24,5),АТС!$A$41:$F$784,6)+'Иные услуги '!$C$5+'РСТ РСО-А'!$J$6+'РСТ РСО-А'!$H$9</f>
        <v>3970.1400000000003</v>
      </c>
      <c r="J204" s="116">
        <f>VLOOKUP($A204+ROUND((COLUMN()-2)/24,5),АТС!$A$41:$F$784,6)+'Иные услуги '!$C$5+'РСТ РСО-А'!$J$6+'РСТ РСО-А'!$H$9</f>
        <v>3970.21</v>
      </c>
      <c r="K204" s="116">
        <f>VLOOKUP($A204+ROUND((COLUMN()-2)/24,5),АТС!$A$41:$F$784,6)+'Иные услуги '!$C$5+'РСТ РСО-А'!$J$6+'РСТ РСО-А'!$H$9</f>
        <v>3970.1000000000004</v>
      </c>
      <c r="L204" s="116">
        <f>VLOOKUP($A204+ROUND((COLUMN()-2)/24,5),АТС!$A$41:$F$784,6)+'Иные услуги '!$C$5+'РСТ РСО-А'!$J$6+'РСТ РСО-А'!$H$9</f>
        <v>3969.6800000000003</v>
      </c>
      <c r="M204" s="116">
        <f>VLOOKUP($A204+ROUND((COLUMN()-2)/24,5),АТС!$A$41:$F$784,6)+'Иные услуги '!$C$5+'РСТ РСО-А'!$J$6+'РСТ РСО-А'!$H$9</f>
        <v>3969.88</v>
      </c>
      <c r="N204" s="116">
        <f>VLOOKUP($A204+ROUND((COLUMN()-2)/24,5),АТС!$A$41:$F$784,6)+'Иные услуги '!$C$5+'РСТ РСО-А'!$J$6+'РСТ РСО-А'!$H$9</f>
        <v>3969.9700000000003</v>
      </c>
      <c r="O204" s="116">
        <f>VLOOKUP($A204+ROUND((COLUMN()-2)/24,5),АТС!$A$41:$F$784,6)+'Иные услуги '!$C$5+'РСТ РСО-А'!$J$6+'РСТ РСО-А'!$H$9</f>
        <v>3969.9300000000003</v>
      </c>
      <c r="P204" s="116">
        <f>VLOOKUP($A204+ROUND((COLUMN()-2)/24,5),АТС!$A$41:$F$784,6)+'Иные услуги '!$C$5+'РСТ РСО-А'!$J$6+'РСТ РСО-А'!$H$9</f>
        <v>3969.9400000000005</v>
      </c>
      <c r="Q204" s="116">
        <f>VLOOKUP($A204+ROUND((COLUMN()-2)/24,5),АТС!$A$41:$F$784,6)+'Иные услуги '!$C$5+'РСТ РСО-А'!$J$6+'РСТ РСО-А'!$H$9</f>
        <v>3970.3500000000004</v>
      </c>
      <c r="R204" s="116">
        <f>VLOOKUP($A204+ROUND((COLUMN()-2)/24,5),АТС!$A$41:$F$784,6)+'Иные услуги '!$C$5+'РСТ РСО-А'!$J$6+'РСТ РСО-А'!$H$9</f>
        <v>3969.91</v>
      </c>
      <c r="S204" s="116">
        <f>VLOOKUP($A204+ROUND((COLUMN()-2)/24,5),АТС!$A$41:$F$784,6)+'Иные услуги '!$C$5+'РСТ РСО-А'!$J$6+'РСТ РСО-А'!$H$9</f>
        <v>4067.26</v>
      </c>
      <c r="T204" s="116">
        <f>VLOOKUP($A204+ROUND((COLUMN()-2)/24,5),АТС!$A$41:$F$784,6)+'Иные услуги '!$C$5+'РСТ РСО-А'!$J$6+'РСТ РСО-А'!$H$9</f>
        <v>3968.75</v>
      </c>
      <c r="U204" s="116">
        <f>VLOOKUP($A204+ROUND((COLUMN()-2)/24,5),АТС!$A$41:$F$784,6)+'Иные услуги '!$C$5+'РСТ РСО-А'!$J$6+'РСТ РСО-А'!$H$9</f>
        <v>3968.8100000000004</v>
      </c>
      <c r="V204" s="116">
        <f>VLOOKUP($A204+ROUND((COLUMN()-2)/24,5),АТС!$A$41:$F$784,6)+'Иные услуги '!$C$5+'РСТ РСО-А'!$J$6+'РСТ РСО-А'!$H$9</f>
        <v>3968.8100000000004</v>
      </c>
      <c r="W204" s="116">
        <f>VLOOKUP($A204+ROUND((COLUMN()-2)/24,5),АТС!$A$41:$F$784,6)+'Иные услуги '!$C$5+'РСТ РСО-А'!$J$6+'РСТ РСО-А'!$H$9</f>
        <v>3968.8600000000006</v>
      </c>
      <c r="X204" s="116">
        <f>VLOOKUP($A204+ROUND((COLUMN()-2)/24,5),АТС!$A$41:$F$784,6)+'Иные услуги '!$C$5+'РСТ РСО-А'!$J$6+'РСТ РСО-А'!$H$9</f>
        <v>4307.7700000000004</v>
      </c>
      <c r="Y204" s="116">
        <f>VLOOKUP($A204+ROUND((COLUMN()-2)/24,5),АТС!$A$41:$F$784,6)+'Иные услуги '!$C$5+'РСТ РСО-А'!$J$6+'РСТ РСО-А'!$H$9</f>
        <v>4064.45</v>
      </c>
    </row>
    <row r="205" spans="1:25" x14ac:dyDescent="0.2">
      <c r="A205" s="65">
        <f t="shared" si="7"/>
        <v>43833</v>
      </c>
      <c r="B205" s="116">
        <f>VLOOKUP($A205+ROUND((COLUMN()-2)/24,5),АТС!$A$41:$F$784,6)+'Иные услуги '!$C$5+'РСТ РСО-А'!$J$6+'РСТ РСО-А'!$H$9</f>
        <v>3980.5200000000004</v>
      </c>
      <c r="C205" s="116">
        <f>VLOOKUP($A205+ROUND((COLUMN()-2)/24,5),АТС!$A$41:$F$784,6)+'Иные услуги '!$C$5+'РСТ РСО-А'!$J$6+'РСТ РСО-А'!$H$9</f>
        <v>3970.7</v>
      </c>
      <c r="D205" s="116">
        <f>VLOOKUP($A205+ROUND((COLUMN()-2)/24,5),АТС!$A$41:$F$784,6)+'Иные услуги '!$C$5+'РСТ РСО-А'!$J$6+'РСТ РСО-А'!$H$9</f>
        <v>3970.8500000000004</v>
      </c>
      <c r="E205" s="116">
        <f>VLOOKUP($A205+ROUND((COLUMN()-2)/24,5),АТС!$A$41:$F$784,6)+'Иные услуги '!$C$5+'РСТ РСО-А'!$J$6+'РСТ РСО-А'!$H$9</f>
        <v>3970.87</v>
      </c>
      <c r="F205" s="116">
        <f>VLOOKUP($A205+ROUND((COLUMN()-2)/24,5),АТС!$A$41:$F$784,6)+'Иные услуги '!$C$5+'РСТ РСО-А'!$J$6+'РСТ РСО-А'!$H$9</f>
        <v>3970.8600000000006</v>
      </c>
      <c r="G205" s="116">
        <f>VLOOKUP($A205+ROUND((COLUMN()-2)/24,5),АТС!$A$41:$F$784,6)+'Иные услуги '!$C$5+'РСТ РСО-А'!$J$6+'РСТ РСО-А'!$H$9</f>
        <v>3970.84</v>
      </c>
      <c r="H205" s="116">
        <f>VLOOKUP($A205+ROUND((COLUMN()-2)/24,5),АТС!$A$41:$F$784,6)+'Иные услуги '!$C$5+'РСТ РСО-А'!$J$6+'РСТ РСО-А'!$H$9</f>
        <v>3970.3</v>
      </c>
      <c r="I205" s="116">
        <f>VLOOKUP($A205+ROUND((COLUMN()-2)/24,5),АТС!$A$41:$F$784,6)+'Иные услуги '!$C$5+'РСТ РСО-А'!$J$6+'РСТ РСО-А'!$H$9</f>
        <v>3970.1500000000005</v>
      </c>
      <c r="J205" s="116">
        <f>VLOOKUP($A205+ROUND((COLUMN()-2)/24,5),АТС!$A$41:$F$784,6)+'Иные услуги '!$C$5+'РСТ РСО-А'!$J$6+'РСТ РСО-А'!$H$9</f>
        <v>3970.1400000000003</v>
      </c>
      <c r="K205" s="116">
        <f>VLOOKUP($A205+ROUND((COLUMN()-2)/24,5),АТС!$A$41:$F$784,6)+'Иные услуги '!$C$5+'РСТ РСО-А'!$J$6+'РСТ РСО-А'!$H$9</f>
        <v>3970.13</v>
      </c>
      <c r="L205" s="116">
        <f>VLOOKUP($A205+ROUND((COLUMN()-2)/24,5),АТС!$A$41:$F$784,6)+'Иные услуги '!$C$5+'РСТ РСО-А'!$J$6+'РСТ РСО-А'!$H$9</f>
        <v>3970.24</v>
      </c>
      <c r="M205" s="116">
        <f>VLOOKUP($A205+ROUND((COLUMN()-2)/24,5),АТС!$A$41:$F$784,6)+'Иные услуги '!$C$5+'РСТ РСО-А'!$J$6+'РСТ РСО-А'!$H$9</f>
        <v>3970.3500000000004</v>
      </c>
      <c r="N205" s="116">
        <f>VLOOKUP($A205+ROUND((COLUMN()-2)/24,5),АТС!$A$41:$F$784,6)+'Иные услуги '!$C$5+'РСТ РСО-А'!$J$6+'РСТ РСО-А'!$H$9</f>
        <v>3970.37</v>
      </c>
      <c r="O205" s="116">
        <f>VLOOKUP($A205+ROUND((COLUMN()-2)/24,5),АТС!$A$41:$F$784,6)+'Иные услуги '!$C$5+'РСТ РСО-А'!$J$6+'РСТ РСО-А'!$H$9</f>
        <v>3970.4000000000005</v>
      </c>
      <c r="P205" s="116">
        <f>VLOOKUP($A205+ROUND((COLUMN()-2)/24,5),АТС!$A$41:$F$784,6)+'Иные услуги '!$C$5+'РСТ РСО-А'!$J$6+'РСТ РСО-А'!$H$9</f>
        <v>3970.4700000000003</v>
      </c>
      <c r="Q205" s="116">
        <f>VLOOKUP($A205+ROUND((COLUMN()-2)/24,5),АТС!$A$41:$F$784,6)+'Иные услуги '!$C$5+'РСТ РСО-А'!$J$6+'РСТ РСО-А'!$H$9</f>
        <v>3970.4000000000005</v>
      </c>
      <c r="R205" s="116">
        <f>VLOOKUP($A205+ROUND((COLUMN()-2)/24,5),АТС!$A$41:$F$784,6)+'Иные услуги '!$C$5+'РСТ РСО-А'!$J$6+'РСТ РСО-А'!$H$9</f>
        <v>3996.05</v>
      </c>
      <c r="S205" s="116">
        <f>VLOOKUP($A205+ROUND((COLUMN()-2)/24,5),АТС!$A$41:$F$784,6)+'Иные услуги '!$C$5+'РСТ РСО-А'!$J$6+'РСТ РСО-А'!$H$9</f>
        <v>4059.5</v>
      </c>
      <c r="T205" s="116">
        <f>VLOOKUP($A205+ROUND((COLUMN()-2)/24,5),АТС!$A$41:$F$784,6)+'Иные услуги '!$C$5+'РСТ РСО-А'!$J$6+'РСТ РСО-А'!$H$9</f>
        <v>3969.3200000000006</v>
      </c>
      <c r="U205" s="116">
        <f>VLOOKUP($A205+ROUND((COLUMN()-2)/24,5),АТС!$A$41:$F$784,6)+'Иные услуги '!$C$5+'РСТ РСО-А'!$J$6+'РСТ РСО-А'!$H$9</f>
        <v>3969.4300000000003</v>
      </c>
      <c r="V205" s="116">
        <f>VLOOKUP($A205+ROUND((COLUMN()-2)/24,5),АТС!$A$41:$F$784,6)+'Иные услуги '!$C$5+'РСТ РСО-А'!$J$6+'РСТ РСО-А'!$H$9</f>
        <v>3969.41</v>
      </c>
      <c r="W205" s="116">
        <f>VLOOKUP($A205+ROUND((COLUMN()-2)/24,5),АТС!$A$41:$F$784,6)+'Иные услуги '!$C$5+'РСТ РСО-А'!$J$6+'РСТ РСО-А'!$H$9</f>
        <v>3969.5700000000006</v>
      </c>
      <c r="X205" s="116">
        <f>VLOOKUP($A205+ROUND((COLUMN()-2)/24,5),АТС!$A$41:$F$784,6)+'Иные услуги '!$C$5+'РСТ РСО-А'!$J$6+'РСТ РСО-А'!$H$9</f>
        <v>4141.72</v>
      </c>
      <c r="Y205" s="116">
        <f>VLOOKUP($A205+ROUND((COLUMN()-2)/24,5),АТС!$A$41:$F$784,6)+'Иные услуги '!$C$5+'РСТ РСО-А'!$J$6+'РСТ РСО-А'!$H$9</f>
        <v>4051.6000000000004</v>
      </c>
    </row>
    <row r="206" spans="1:25" x14ac:dyDescent="0.2">
      <c r="A206" s="65">
        <f t="shared" si="7"/>
        <v>43834</v>
      </c>
      <c r="B206" s="116">
        <f>VLOOKUP($A206+ROUND((COLUMN()-2)/24,5),АТС!$A$41:$F$784,6)+'Иные услуги '!$C$5+'РСТ РСО-А'!$J$6+'РСТ РСО-А'!$H$9</f>
        <v>3980.71</v>
      </c>
      <c r="C206" s="116">
        <f>VLOOKUP($A206+ROUND((COLUMN()-2)/24,5),АТС!$A$41:$F$784,6)+'Иные услуги '!$C$5+'РСТ РСО-А'!$J$6+'РСТ РСО-А'!$H$9</f>
        <v>3970.76</v>
      </c>
      <c r="D206" s="116">
        <f>VLOOKUP($A206+ROUND((COLUMN()-2)/24,5),АТС!$A$41:$F$784,6)+'Иные услуги '!$C$5+'РСТ РСО-А'!$J$6+'РСТ РСО-А'!$H$9</f>
        <v>3970.84</v>
      </c>
      <c r="E206" s="116">
        <f>VLOOKUP($A206+ROUND((COLUMN()-2)/24,5),АТС!$A$41:$F$784,6)+'Иные услуги '!$C$5+'РСТ РСО-А'!$J$6+'РСТ РСО-А'!$H$9</f>
        <v>3970.8600000000006</v>
      </c>
      <c r="F206" s="116">
        <f>VLOOKUP($A206+ROUND((COLUMN()-2)/24,5),АТС!$A$41:$F$784,6)+'Иные услуги '!$C$5+'РСТ РСО-А'!$J$6+'РСТ РСО-А'!$H$9</f>
        <v>3970.8500000000004</v>
      </c>
      <c r="G206" s="116">
        <f>VLOOKUP($A206+ROUND((COLUMN()-2)/24,5),АТС!$A$41:$F$784,6)+'Иные услуги '!$C$5+'РСТ РСО-А'!$J$6+'РСТ РСО-А'!$H$9</f>
        <v>3970.8200000000006</v>
      </c>
      <c r="H206" s="116">
        <f>VLOOKUP($A206+ROUND((COLUMN()-2)/24,5),АТС!$A$41:$F$784,6)+'Иные услуги '!$C$5+'РСТ РСО-А'!$J$6+'РСТ РСО-А'!$H$9</f>
        <v>3970.26</v>
      </c>
      <c r="I206" s="116">
        <f>VLOOKUP($A206+ROUND((COLUMN()-2)/24,5),АТС!$A$41:$F$784,6)+'Иные услуги '!$C$5+'РСТ РСО-А'!$J$6+'РСТ РСО-А'!$H$9</f>
        <v>3970.09</v>
      </c>
      <c r="J206" s="116">
        <f>VLOOKUP($A206+ROUND((COLUMN()-2)/24,5),АТС!$A$41:$F$784,6)+'Иные услуги '!$C$5+'РСТ РСО-А'!$J$6+'РСТ РСО-А'!$H$9</f>
        <v>3970.1400000000003</v>
      </c>
      <c r="K206" s="116">
        <f>VLOOKUP($A206+ROUND((COLUMN()-2)/24,5),АТС!$A$41:$F$784,6)+'Иные услуги '!$C$5+'РСТ РСО-А'!$J$6+'РСТ РСО-А'!$H$9</f>
        <v>3970.1500000000005</v>
      </c>
      <c r="L206" s="116">
        <f>VLOOKUP($A206+ROUND((COLUMN()-2)/24,5),АТС!$A$41:$F$784,6)+'Иные услуги '!$C$5+'РСТ РСО-А'!$J$6+'РСТ РСО-А'!$H$9</f>
        <v>3970.2700000000004</v>
      </c>
      <c r="M206" s="116">
        <f>VLOOKUP($A206+ROUND((COLUMN()-2)/24,5),АТС!$A$41:$F$784,6)+'Иные услуги '!$C$5+'РСТ РСО-А'!$J$6+'РСТ РСО-А'!$H$9</f>
        <v>3970.33</v>
      </c>
      <c r="N206" s="116">
        <f>VLOOKUP($A206+ROUND((COLUMN()-2)/24,5),АТС!$A$41:$F$784,6)+'Иные услуги '!$C$5+'РСТ РСО-А'!$J$6+'РСТ РСО-А'!$H$9</f>
        <v>3970.38</v>
      </c>
      <c r="O206" s="116">
        <f>VLOOKUP($A206+ROUND((COLUMN()-2)/24,5),АТС!$A$41:$F$784,6)+'Иные услуги '!$C$5+'РСТ РСО-А'!$J$6+'РСТ РСО-А'!$H$9</f>
        <v>3970.38</v>
      </c>
      <c r="P206" s="116">
        <f>VLOOKUP($A206+ROUND((COLUMN()-2)/24,5),АТС!$A$41:$F$784,6)+'Иные услуги '!$C$5+'РСТ РСО-А'!$J$6+'РСТ РСО-А'!$H$9</f>
        <v>3970.4400000000005</v>
      </c>
      <c r="Q206" s="116">
        <f>VLOOKUP($A206+ROUND((COLUMN()-2)/24,5),АТС!$A$41:$F$784,6)+'Иные услуги '!$C$5+'РСТ РСО-А'!$J$6+'РСТ РСО-А'!$H$9</f>
        <v>3970.37</v>
      </c>
      <c r="R206" s="116">
        <f>VLOOKUP($A206+ROUND((COLUMN()-2)/24,5),АТС!$A$41:$F$784,6)+'Иные услуги '!$C$5+'РСТ РСО-А'!$J$6+'РСТ РСО-А'!$H$9</f>
        <v>3997.5</v>
      </c>
      <c r="S206" s="116">
        <f>VLOOKUP($A206+ROUND((COLUMN()-2)/24,5),АТС!$A$41:$F$784,6)+'Иные услуги '!$C$5+'РСТ РСО-А'!$J$6+'РСТ РСО-А'!$H$9</f>
        <v>4060.8999999999996</v>
      </c>
      <c r="T206" s="116">
        <f>VLOOKUP($A206+ROUND((COLUMN()-2)/24,5),АТС!$A$41:$F$784,6)+'Иные услуги '!$C$5+'РСТ РСО-А'!$J$6+'РСТ РСО-А'!$H$9</f>
        <v>3969.33</v>
      </c>
      <c r="U206" s="116">
        <f>VLOOKUP($A206+ROUND((COLUMN()-2)/24,5),АТС!$A$41:$F$784,6)+'Иные услуги '!$C$5+'РСТ РСО-А'!$J$6+'РСТ РСО-А'!$H$9</f>
        <v>3969.26</v>
      </c>
      <c r="V206" s="116">
        <f>VLOOKUP($A206+ROUND((COLUMN()-2)/24,5),АТС!$A$41:$F$784,6)+'Иные услуги '!$C$5+'РСТ РСО-А'!$J$6+'РСТ РСО-А'!$H$9</f>
        <v>3969.3600000000006</v>
      </c>
      <c r="W206" s="116">
        <f>VLOOKUP($A206+ROUND((COLUMN()-2)/24,5),АТС!$A$41:$F$784,6)+'Иные услуги '!$C$5+'РСТ РСО-А'!$J$6+'РСТ РСО-А'!$H$9</f>
        <v>3969.5</v>
      </c>
      <c r="X206" s="116">
        <f>VLOOKUP($A206+ROUND((COLUMN()-2)/24,5),АТС!$A$41:$F$784,6)+'Иные услуги '!$C$5+'РСТ РСО-А'!$J$6+'РСТ РСО-А'!$H$9</f>
        <v>4147.7700000000004</v>
      </c>
      <c r="Y206" s="116">
        <f>VLOOKUP($A206+ROUND((COLUMN()-2)/24,5),АТС!$A$41:$F$784,6)+'Иные услуги '!$C$5+'РСТ РСО-А'!$J$6+'РСТ РСО-А'!$H$9</f>
        <v>4053.4400000000005</v>
      </c>
    </row>
    <row r="207" spans="1:25" x14ac:dyDescent="0.2">
      <c r="A207" s="65">
        <f t="shared" si="7"/>
        <v>43835</v>
      </c>
      <c r="B207" s="116">
        <f>VLOOKUP($A207+ROUND((COLUMN()-2)/24,5),АТС!$A$41:$F$784,6)+'Иные услуги '!$C$5+'РСТ РСО-А'!$J$6+'РСТ РСО-А'!$H$9</f>
        <v>3980.58</v>
      </c>
      <c r="C207" s="116">
        <f>VLOOKUP($A207+ROUND((COLUMN()-2)/24,5),АТС!$A$41:$F$784,6)+'Иные услуги '!$C$5+'РСТ РСО-А'!$J$6+'РСТ РСО-А'!$H$9</f>
        <v>3970.75</v>
      </c>
      <c r="D207" s="116">
        <f>VLOOKUP($A207+ROUND((COLUMN()-2)/24,5),АТС!$A$41:$F$784,6)+'Иные услуги '!$C$5+'РСТ РСО-А'!$J$6+'РСТ РСО-А'!$H$9</f>
        <v>3970.8500000000004</v>
      </c>
      <c r="E207" s="116">
        <f>VLOOKUP($A207+ROUND((COLUMN()-2)/24,5),АТС!$A$41:$F$784,6)+'Иные услуги '!$C$5+'РСТ РСО-А'!$J$6+'РСТ РСО-А'!$H$9</f>
        <v>3970.8600000000006</v>
      </c>
      <c r="F207" s="116">
        <f>VLOOKUP($A207+ROUND((COLUMN()-2)/24,5),АТС!$A$41:$F$784,6)+'Иные услуги '!$C$5+'РСТ РСО-А'!$J$6+'РСТ РСО-А'!$H$9</f>
        <v>3970.8600000000006</v>
      </c>
      <c r="G207" s="116">
        <f>VLOOKUP($A207+ROUND((COLUMN()-2)/24,5),АТС!$A$41:$F$784,6)+'Иные услуги '!$C$5+'РСТ РСО-А'!$J$6+'РСТ РСО-А'!$H$9</f>
        <v>3970.83</v>
      </c>
      <c r="H207" s="116">
        <f>VLOOKUP($A207+ROUND((COLUMN()-2)/24,5),АТС!$A$41:$F$784,6)+'Иные услуги '!$C$5+'РСТ РСО-А'!$J$6+'РСТ РСО-А'!$H$9</f>
        <v>3970.2700000000004</v>
      </c>
      <c r="I207" s="116">
        <f>VLOOKUP($A207+ROUND((COLUMN()-2)/24,5),АТС!$A$41:$F$784,6)+'Иные услуги '!$C$5+'РСТ РСО-А'!$J$6+'РСТ РСО-А'!$H$9</f>
        <v>3970.1000000000004</v>
      </c>
      <c r="J207" s="116">
        <f>VLOOKUP($A207+ROUND((COLUMN()-2)/24,5),АТС!$A$41:$F$784,6)+'Иные услуги '!$C$5+'РСТ РСО-А'!$J$6+'РСТ РСО-А'!$H$9</f>
        <v>3970.1500000000005</v>
      </c>
      <c r="K207" s="116">
        <f>VLOOKUP($A207+ROUND((COLUMN()-2)/24,5),АТС!$A$41:$F$784,6)+'Иные услуги '!$C$5+'РСТ РСО-А'!$J$6+'РСТ РСО-А'!$H$9</f>
        <v>3970.1000000000004</v>
      </c>
      <c r="L207" s="116">
        <f>VLOOKUP($A207+ROUND((COLUMN()-2)/24,5),АТС!$A$41:$F$784,6)+'Иные услуги '!$C$5+'РСТ РСО-А'!$J$6+'РСТ РСО-А'!$H$9</f>
        <v>3970.25</v>
      </c>
      <c r="M207" s="116">
        <f>VLOOKUP($A207+ROUND((COLUMN()-2)/24,5),АТС!$A$41:$F$784,6)+'Иные услуги '!$C$5+'РСТ РСО-А'!$J$6+'РСТ РСО-А'!$H$9</f>
        <v>3970.3</v>
      </c>
      <c r="N207" s="116">
        <f>VLOOKUP($A207+ROUND((COLUMN()-2)/24,5),АТС!$A$41:$F$784,6)+'Иные услуги '!$C$5+'РСТ РСО-А'!$J$6+'РСТ РСО-А'!$H$9</f>
        <v>3970.33</v>
      </c>
      <c r="O207" s="116">
        <f>VLOOKUP($A207+ROUND((COLUMN()-2)/24,5),АТС!$A$41:$F$784,6)+'Иные услуги '!$C$5+'РСТ РСО-А'!$J$6+'РСТ РСО-А'!$H$9</f>
        <v>3970.3100000000004</v>
      </c>
      <c r="P207" s="116">
        <f>VLOOKUP($A207+ROUND((COLUMN()-2)/24,5),АТС!$A$41:$F$784,6)+'Иные услуги '!$C$5+'РСТ РСО-А'!$J$6+'РСТ РСО-А'!$H$9</f>
        <v>3970.37</v>
      </c>
      <c r="Q207" s="116">
        <f>VLOOKUP($A207+ROUND((COLUMN()-2)/24,5),АТС!$A$41:$F$784,6)+'Иные услуги '!$C$5+'РСТ РСО-А'!$J$6+'РСТ РСО-А'!$H$9</f>
        <v>3970.2800000000007</v>
      </c>
      <c r="R207" s="116">
        <f>VLOOKUP($A207+ROUND((COLUMN()-2)/24,5),АТС!$A$41:$F$784,6)+'Иные услуги '!$C$5+'РСТ РСО-А'!$J$6+'РСТ РСО-А'!$H$9</f>
        <v>3994.49</v>
      </c>
      <c r="S207" s="116">
        <f>VLOOKUP($A207+ROUND((COLUMN()-2)/24,5),АТС!$A$41:$F$784,6)+'Иные услуги '!$C$5+'РСТ РСО-А'!$J$6+'РСТ РСО-А'!$H$9</f>
        <v>4060.7</v>
      </c>
      <c r="T207" s="116">
        <f>VLOOKUP($A207+ROUND((COLUMN()-2)/24,5),АТС!$A$41:$F$784,6)+'Иные услуги '!$C$5+'РСТ РСО-А'!$J$6+'РСТ РСО-А'!$H$9</f>
        <v>3969.2</v>
      </c>
      <c r="U207" s="116">
        <f>VLOOKUP($A207+ROUND((COLUMN()-2)/24,5),АТС!$A$41:$F$784,6)+'Иные услуги '!$C$5+'РСТ РСО-А'!$J$6+'РСТ РСО-А'!$H$9</f>
        <v>3969.3200000000006</v>
      </c>
      <c r="V207" s="116">
        <f>VLOOKUP($A207+ROUND((COLUMN()-2)/24,5),АТС!$A$41:$F$784,6)+'Иные услуги '!$C$5+'РСТ РСО-А'!$J$6+'РСТ РСО-А'!$H$9</f>
        <v>3969.2300000000005</v>
      </c>
      <c r="W207" s="116">
        <f>VLOOKUP($A207+ROUND((COLUMN()-2)/24,5),АТС!$A$41:$F$784,6)+'Иные услуги '!$C$5+'РСТ РСО-А'!$J$6+'РСТ РСО-А'!$H$9</f>
        <v>3969.38</v>
      </c>
      <c r="X207" s="116">
        <f>VLOOKUP($A207+ROUND((COLUMN()-2)/24,5),АТС!$A$41:$F$784,6)+'Иные услуги '!$C$5+'РСТ РСО-А'!$J$6+'РСТ РСО-А'!$H$9</f>
        <v>4145.8599999999997</v>
      </c>
      <c r="Y207" s="116">
        <f>VLOOKUP($A207+ROUND((COLUMN()-2)/24,5),АТС!$A$41:$F$784,6)+'Иные услуги '!$C$5+'РСТ РСО-А'!$J$6+'РСТ РСО-А'!$H$9</f>
        <v>4050.7200000000003</v>
      </c>
    </row>
    <row r="208" spans="1:25" x14ac:dyDescent="0.2">
      <c r="A208" s="65">
        <f t="shared" si="7"/>
        <v>43836</v>
      </c>
      <c r="B208" s="116">
        <f>VLOOKUP($A208+ROUND((COLUMN()-2)/24,5),АТС!$A$41:$F$784,6)+'Иные услуги '!$C$5+'РСТ РСО-А'!$J$6+'РСТ РСО-А'!$H$9</f>
        <v>3980.17</v>
      </c>
      <c r="C208" s="116">
        <f>VLOOKUP($A208+ROUND((COLUMN()-2)/24,5),АТС!$A$41:$F$784,6)+'Иные услуги '!$C$5+'РСТ РСО-А'!$J$6+'РСТ РСО-А'!$H$9</f>
        <v>3970.7700000000004</v>
      </c>
      <c r="D208" s="116">
        <f>VLOOKUP($A208+ROUND((COLUMN()-2)/24,5),АТС!$A$41:$F$784,6)+'Иные услуги '!$C$5+'РСТ РСО-А'!$J$6+'РСТ РСО-А'!$H$9</f>
        <v>3970.8500000000004</v>
      </c>
      <c r="E208" s="116">
        <f>VLOOKUP($A208+ROUND((COLUMN()-2)/24,5),АТС!$A$41:$F$784,6)+'Иные услуги '!$C$5+'РСТ РСО-А'!$J$6+'РСТ РСО-А'!$H$9</f>
        <v>3970.8600000000006</v>
      </c>
      <c r="F208" s="116">
        <f>VLOOKUP($A208+ROUND((COLUMN()-2)/24,5),АТС!$A$41:$F$784,6)+'Иные услуги '!$C$5+'РСТ РСО-А'!$J$6+'РСТ РСО-А'!$H$9</f>
        <v>3970.8600000000006</v>
      </c>
      <c r="G208" s="116">
        <f>VLOOKUP($A208+ROUND((COLUMN()-2)/24,5),АТС!$A$41:$F$784,6)+'Иные услуги '!$C$5+'РСТ РСО-А'!$J$6+'РСТ РСО-А'!$H$9</f>
        <v>3970.8500000000004</v>
      </c>
      <c r="H208" s="116">
        <f>VLOOKUP($A208+ROUND((COLUMN()-2)/24,5),АТС!$A$41:$F$784,6)+'Иные услуги '!$C$5+'РСТ РСО-А'!$J$6+'РСТ РСО-А'!$H$9</f>
        <v>3970.3200000000006</v>
      </c>
      <c r="I208" s="116">
        <f>VLOOKUP($A208+ROUND((COLUMN()-2)/24,5),АТС!$A$41:$F$784,6)+'Иные услуги '!$C$5+'РСТ РСО-А'!$J$6+'РСТ РСО-А'!$H$9</f>
        <v>3970.16</v>
      </c>
      <c r="J208" s="116">
        <f>VLOOKUP($A208+ROUND((COLUMN()-2)/24,5),АТС!$A$41:$F$784,6)+'Иные услуги '!$C$5+'РСТ РСО-А'!$J$6+'РСТ РСО-А'!$H$9</f>
        <v>3970.17</v>
      </c>
      <c r="K208" s="116">
        <f>VLOOKUP($A208+ROUND((COLUMN()-2)/24,5),АТС!$A$41:$F$784,6)+'Иные услуги '!$C$5+'РСТ РСО-А'!$J$6+'РСТ РСО-А'!$H$9</f>
        <v>3970.1500000000005</v>
      </c>
      <c r="L208" s="116">
        <f>VLOOKUP($A208+ROUND((COLUMN()-2)/24,5),АТС!$A$41:$F$784,6)+'Иные услуги '!$C$5+'РСТ РСО-А'!$J$6+'РСТ РСО-А'!$H$9</f>
        <v>3970.1900000000005</v>
      </c>
      <c r="M208" s="116">
        <f>VLOOKUP($A208+ROUND((COLUMN()-2)/24,5),АТС!$A$41:$F$784,6)+'Иные услуги '!$C$5+'РСТ РСО-А'!$J$6+'РСТ РСО-А'!$H$9</f>
        <v>3970.2300000000005</v>
      </c>
      <c r="N208" s="116">
        <f>VLOOKUP($A208+ROUND((COLUMN()-2)/24,5),АТС!$A$41:$F$784,6)+'Иные услуги '!$C$5+'РСТ РСО-А'!$J$6+'РСТ РСО-А'!$H$9</f>
        <v>3970.25</v>
      </c>
      <c r="O208" s="116">
        <f>VLOOKUP($A208+ROUND((COLUMN()-2)/24,5),АТС!$A$41:$F$784,6)+'Иные услуги '!$C$5+'РСТ РСО-А'!$J$6+'РСТ РСО-А'!$H$9</f>
        <v>3970.2800000000007</v>
      </c>
      <c r="P208" s="116">
        <f>VLOOKUP($A208+ROUND((COLUMN()-2)/24,5),АТС!$A$41:$F$784,6)+'Иные услуги '!$C$5+'РСТ РСО-А'!$J$6+'РСТ РСО-А'!$H$9</f>
        <v>3970.3600000000006</v>
      </c>
      <c r="Q208" s="116">
        <f>VLOOKUP($A208+ROUND((COLUMN()-2)/24,5),АТС!$A$41:$F$784,6)+'Иные услуги '!$C$5+'РСТ РСО-А'!$J$6+'РСТ РСО-А'!$H$9</f>
        <v>3970.3</v>
      </c>
      <c r="R208" s="116">
        <f>VLOOKUP($A208+ROUND((COLUMN()-2)/24,5),АТС!$A$41:$F$784,6)+'Иные услуги '!$C$5+'РСТ РСО-А'!$J$6+'РСТ РСО-А'!$H$9</f>
        <v>3970</v>
      </c>
      <c r="S208" s="116">
        <f>VLOOKUP($A208+ROUND((COLUMN()-2)/24,5),АТС!$A$41:$F$784,6)+'Иные услуги '!$C$5+'РСТ РСО-А'!$J$6+'РСТ РСО-А'!$H$9</f>
        <v>4059.99</v>
      </c>
      <c r="T208" s="116">
        <f>VLOOKUP($A208+ROUND((COLUMN()-2)/24,5),АТС!$A$41:$F$784,6)+'Иные услуги '!$C$5+'РСТ РСО-А'!$J$6+'РСТ РСО-А'!$H$9</f>
        <v>3969.2700000000004</v>
      </c>
      <c r="U208" s="116">
        <f>VLOOKUP($A208+ROUND((COLUMN()-2)/24,5),АТС!$A$41:$F$784,6)+'Иные услуги '!$C$5+'РСТ РСО-А'!$J$6+'РСТ РСО-А'!$H$9</f>
        <v>3969.2800000000007</v>
      </c>
      <c r="V208" s="116">
        <f>VLOOKUP($A208+ROUND((COLUMN()-2)/24,5),АТС!$A$41:$F$784,6)+'Иные услуги '!$C$5+'РСТ РСО-А'!$J$6+'РСТ РСО-А'!$H$9</f>
        <v>3969.2200000000003</v>
      </c>
      <c r="W208" s="116">
        <f>VLOOKUP($A208+ROUND((COLUMN()-2)/24,5),АТС!$A$41:$F$784,6)+'Иные услуги '!$C$5+'РСТ РСО-А'!$J$6+'РСТ РСО-А'!$H$9</f>
        <v>3969.38</v>
      </c>
      <c r="X208" s="116">
        <f>VLOOKUP($A208+ROUND((COLUMN()-2)/24,5),АТС!$A$41:$F$784,6)+'Иные услуги '!$C$5+'РСТ РСО-А'!$J$6+'РСТ РСО-А'!$H$9</f>
        <v>4148.1400000000003</v>
      </c>
      <c r="Y208" s="116">
        <f>VLOOKUP($A208+ROUND((COLUMN()-2)/24,5),АТС!$A$41:$F$784,6)+'Иные услуги '!$C$5+'РСТ РСО-А'!$J$6+'РСТ РСО-А'!$H$9</f>
        <v>4051.6800000000003</v>
      </c>
    </row>
    <row r="209" spans="1:27" x14ac:dyDescent="0.2">
      <c r="A209" s="65">
        <f t="shared" si="7"/>
        <v>43837</v>
      </c>
      <c r="B209" s="116">
        <f>VLOOKUP($A209+ROUND((COLUMN()-2)/24,5),АТС!$A$41:$F$784,6)+'Иные услуги '!$C$5+'РСТ РСО-А'!$J$6+'РСТ РСО-А'!$H$9</f>
        <v>3980.1400000000003</v>
      </c>
      <c r="C209" s="116">
        <f>VLOOKUP($A209+ROUND((COLUMN()-2)/24,5),АТС!$A$41:$F$784,6)+'Иные услуги '!$C$5+'РСТ РСО-А'!$J$6+'РСТ РСО-А'!$H$9</f>
        <v>3970.74</v>
      </c>
      <c r="D209" s="116">
        <f>VLOOKUP($A209+ROUND((COLUMN()-2)/24,5),АТС!$A$41:$F$784,6)+'Иные услуги '!$C$5+'РСТ РСО-А'!$J$6+'РСТ РСО-А'!$H$9</f>
        <v>3970.83</v>
      </c>
      <c r="E209" s="116">
        <f>VLOOKUP($A209+ROUND((COLUMN()-2)/24,5),АТС!$A$41:$F$784,6)+'Иные услуги '!$C$5+'РСТ РСО-А'!$J$6+'РСТ РСО-А'!$H$9</f>
        <v>3970.8500000000004</v>
      </c>
      <c r="F209" s="116">
        <f>VLOOKUP($A209+ROUND((COLUMN()-2)/24,5),АТС!$A$41:$F$784,6)+'Иные услуги '!$C$5+'РСТ РСО-А'!$J$6+'РСТ РСО-А'!$H$9</f>
        <v>3970.8600000000006</v>
      </c>
      <c r="G209" s="116">
        <f>VLOOKUP($A209+ROUND((COLUMN()-2)/24,5),АТС!$A$41:$F$784,6)+'Иные услуги '!$C$5+'РСТ РСО-А'!$J$6+'РСТ РСО-А'!$H$9</f>
        <v>3970.8200000000006</v>
      </c>
      <c r="H209" s="116">
        <f>VLOOKUP($A209+ROUND((COLUMN()-2)/24,5),АТС!$A$41:$F$784,6)+'Иные услуги '!$C$5+'РСТ РСО-А'!$J$6+'РСТ РСО-А'!$H$9</f>
        <v>3970.34</v>
      </c>
      <c r="I209" s="116">
        <f>VLOOKUP($A209+ROUND((COLUMN()-2)/24,5),АТС!$A$41:$F$784,6)+'Иные услуги '!$C$5+'РСТ РСО-А'!$J$6+'РСТ РСО-А'!$H$9</f>
        <v>3970.2300000000005</v>
      </c>
      <c r="J209" s="116">
        <f>VLOOKUP($A209+ROUND((COLUMN()-2)/24,5),АТС!$A$41:$F$784,6)+'Иные услуги '!$C$5+'РСТ РСО-А'!$J$6+'РСТ РСО-А'!$H$9</f>
        <v>3970.2</v>
      </c>
      <c r="K209" s="116">
        <f>VLOOKUP($A209+ROUND((COLUMN()-2)/24,5),АТС!$A$41:$F$784,6)+'Иные услуги '!$C$5+'РСТ РСО-А'!$J$6+'РСТ РСО-А'!$H$9</f>
        <v>3970.24</v>
      </c>
      <c r="L209" s="116">
        <f>VLOOKUP($A209+ROUND((COLUMN()-2)/24,5),АТС!$A$41:$F$784,6)+'Иные услуги '!$C$5+'РСТ РСО-А'!$J$6+'РСТ РСО-А'!$H$9</f>
        <v>3970.3</v>
      </c>
      <c r="M209" s="116">
        <f>VLOOKUP($A209+ROUND((COLUMN()-2)/24,5),АТС!$A$41:$F$784,6)+'Иные услуги '!$C$5+'РСТ РСО-А'!$J$6+'РСТ РСО-А'!$H$9</f>
        <v>3970.33</v>
      </c>
      <c r="N209" s="116">
        <f>VLOOKUP($A209+ROUND((COLUMN()-2)/24,5),АТС!$A$41:$F$784,6)+'Иные услуги '!$C$5+'РСТ РСО-А'!$J$6+'РСТ РСО-А'!$H$9</f>
        <v>3970.3500000000004</v>
      </c>
      <c r="O209" s="116">
        <f>VLOOKUP($A209+ROUND((COLUMN()-2)/24,5),АТС!$A$41:$F$784,6)+'Иные услуги '!$C$5+'РСТ РСО-А'!$J$6+'РСТ РСО-А'!$H$9</f>
        <v>3970.37</v>
      </c>
      <c r="P209" s="116">
        <f>VLOOKUP($A209+ROUND((COLUMN()-2)/24,5),АТС!$A$41:$F$784,6)+'Иные услуги '!$C$5+'РСТ РСО-А'!$J$6+'РСТ РСО-А'!$H$9</f>
        <v>3970.4400000000005</v>
      </c>
      <c r="Q209" s="116">
        <f>VLOOKUP($A209+ROUND((COLUMN()-2)/24,5),АТС!$A$41:$F$784,6)+'Иные услуги '!$C$5+'РСТ РСО-А'!$J$6+'РСТ РСО-А'!$H$9</f>
        <v>3970.41</v>
      </c>
      <c r="R209" s="116">
        <f>VLOOKUP($A209+ROUND((COLUMN()-2)/24,5),АТС!$A$41:$F$784,6)+'Иные услуги '!$C$5+'РСТ РСО-А'!$J$6+'РСТ РСО-А'!$H$9</f>
        <v>3994.0600000000004</v>
      </c>
      <c r="S209" s="116">
        <f>VLOOKUP($A209+ROUND((COLUMN()-2)/24,5),АТС!$A$41:$F$784,6)+'Иные услуги '!$C$5+'РСТ РСО-А'!$J$6+'РСТ РСО-А'!$H$9</f>
        <v>4055.95</v>
      </c>
      <c r="T209" s="116">
        <f>VLOOKUP($A209+ROUND((COLUMN()-2)/24,5),АТС!$A$41:$F$784,6)+'Иные услуги '!$C$5+'РСТ РСО-А'!$J$6+'РСТ РСО-А'!$H$9</f>
        <v>3969.37</v>
      </c>
      <c r="U209" s="116">
        <f>VLOOKUP($A209+ROUND((COLUMN()-2)/24,5),АТС!$A$41:$F$784,6)+'Иные услуги '!$C$5+'РСТ РСО-А'!$J$6+'РСТ РСО-А'!$H$9</f>
        <v>3969.3900000000003</v>
      </c>
      <c r="V209" s="116">
        <f>VLOOKUP($A209+ROUND((COLUMN()-2)/24,5),АТС!$A$41:$F$784,6)+'Иные услуги '!$C$5+'РСТ РСО-А'!$J$6+'РСТ РСО-А'!$H$9</f>
        <v>3969.3200000000006</v>
      </c>
      <c r="W209" s="116">
        <f>VLOOKUP($A209+ROUND((COLUMN()-2)/24,5),АТС!$A$41:$F$784,6)+'Иные услуги '!$C$5+'РСТ РСО-А'!$J$6+'РСТ РСО-А'!$H$9</f>
        <v>3969.45</v>
      </c>
      <c r="X209" s="116">
        <f>VLOOKUP($A209+ROUND((COLUMN()-2)/24,5),АТС!$A$41:$F$784,6)+'Иные услуги '!$C$5+'РСТ РСО-А'!$J$6+'РСТ РСО-А'!$H$9</f>
        <v>4138.66</v>
      </c>
      <c r="Y209" s="116">
        <f>VLOOKUP($A209+ROUND((COLUMN()-2)/24,5),АТС!$A$41:$F$784,6)+'Иные услуги '!$C$5+'РСТ РСО-А'!$J$6+'РСТ РСО-А'!$H$9</f>
        <v>4052.0700000000006</v>
      </c>
    </row>
    <row r="210" spans="1:27" x14ac:dyDescent="0.2">
      <c r="A210" s="65">
        <f t="shared" si="7"/>
        <v>43838</v>
      </c>
      <c r="B210" s="116">
        <f>VLOOKUP($A210+ROUND((COLUMN()-2)/24,5),АТС!$A$41:$F$784,6)+'Иные услуги '!$C$5+'РСТ РСО-А'!$J$6+'РСТ РСО-А'!$H$9</f>
        <v>3980.1900000000005</v>
      </c>
      <c r="C210" s="116">
        <f>VLOOKUP($A210+ROUND((COLUMN()-2)/24,5),АТС!$A$41:$F$784,6)+'Иные услуги '!$C$5+'РСТ РСО-А'!$J$6+'РСТ РСО-А'!$H$9</f>
        <v>3970.7800000000007</v>
      </c>
      <c r="D210" s="116">
        <f>VLOOKUP($A210+ROUND((COLUMN()-2)/24,5),АТС!$A$41:$F$784,6)+'Иные услуги '!$C$5+'РСТ РСО-А'!$J$6+'РСТ РСО-А'!$H$9</f>
        <v>3970.83</v>
      </c>
      <c r="E210" s="116">
        <f>VLOOKUP($A210+ROUND((COLUMN()-2)/24,5),АТС!$A$41:$F$784,6)+'Иные услуги '!$C$5+'РСТ РСО-А'!$J$6+'РСТ РСО-А'!$H$9</f>
        <v>3970.8600000000006</v>
      </c>
      <c r="F210" s="116">
        <f>VLOOKUP($A210+ROUND((COLUMN()-2)/24,5),АТС!$A$41:$F$784,6)+'Иные услуги '!$C$5+'РСТ РСО-А'!$J$6+'РСТ РСО-А'!$H$9</f>
        <v>3970.8500000000004</v>
      </c>
      <c r="G210" s="116">
        <f>VLOOKUP($A210+ROUND((COLUMN()-2)/24,5),АТС!$A$41:$F$784,6)+'Иные услуги '!$C$5+'РСТ РСО-А'!$J$6+'РСТ РСО-А'!$H$9</f>
        <v>3970.83</v>
      </c>
      <c r="H210" s="116">
        <f>VLOOKUP($A210+ROUND((COLUMN()-2)/24,5),АТС!$A$41:$F$784,6)+'Иные услуги '!$C$5+'РСТ РСО-А'!$J$6+'РСТ РСО-А'!$H$9</f>
        <v>3970.3</v>
      </c>
      <c r="I210" s="116">
        <f>VLOOKUP($A210+ROUND((COLUMN()-2)/24,5),АТС!$A$41:$F$784,6)+'Иные услуги '!$C$5+'РСТ РСО-А'!$J$6+'РСТ РСО-А'!$H$9</f>
        <v>3970.08</v>
      </c>
      <c r="J210" s="116">
        <f>VLOOKUP($A210+ROUND((COLUMN()-2)/24,5),АТС!$A$41:$F$784,6)+'Иные услуги '!$C$5+'РСТ РСО-А'!$J$6+'РСТ РСО-А'!$H$9</f>
        <v>3970.12</v>
      </c>
      <c r="K210" s="116">
        <f>VLOOKUP($A210+ROUND((COLUMN()-2)/24,5),АТС!$A$41:$F$784,6)+'Иные услуги '!$C$5+'РСТ РСО-А'!$J$6+'РСТ РСО-А'!$H$9</f>
        <v>3970.0700000000006</v>
      </c>
      <c r="L210" s="116">
        <f>VLOOKUP($A210+ROUND((COLUMN()-2)/24,5),АТС!$A$41:$F$784,6)+'Иные услуги '!$C$5+'РСТ РСО-А'!$J$6+'РСТ РСО-А'!$H$9</f>
        <v>3970.1500000000005</v>
      </c>
      <c r="M210" s="116">
        <f>VLOOKUP($A210+ROUND((COLUMN()-2)/24,5),АТС!$A$41:$F$784,6)+'Иные услуги '!$C$5+'РСТ РСО-А'!$J$6+'РСТ РСО-А'!$H$9</f>
        <v>3970.2300000000005</v>
      </c>
      <c r="N210" s="116">
        <f>VLOOKUP($A210+ROUND((COLUMN()-2)/24,5),АТС!$A$41:$F$784,6)+'Иные услуги '!$C$5+'РСТ РСО-А'!$J$6+'РСТ РСО-А'!$H$9</f>
        <v>3970.26</v>
      </c>
      <c r="O210" s="116">
        <f>VLOOKUP($A210+ROUND((COLUMN()-2)/24,5),АТС!$A$41:$F$784,6)+'Иные услуги '!$C$5+'РСТ РСО-А'!$J$6+'РСТ РСО-А'!$H$9</f>
        <v>3970.2800000000007</v>
      </c>
      <c r="P210" s="116">
        <f>VLOOKUP($A210+ROUND((COLUMN()-2)/24,5),АТС!$A$41:$F$784,6)+'Иные услуги '!$C$5+'РСТ РСО-А'!$J$6+'РСТ РСО-А'!$H$9</f>
        <v>3970.34</v>
      </c>
      <c r="Q210" s="116">
        <f>VLOOKUP($A210+ROUND((COLUMN()-2)/24,5),АТС!$A$41:$F$784,6)+'Иные услуги '!$C$5+'РСТ РСО-А'!$J$6+'РСТ РСО-А'!$H$9</f>
        <v>3970.26</v>
      </c>
      <c r="R210" s="116">
        <f>VLOOKUP($A210+ROUND((COLUMN()-2)/24,5),АТС!$A$41:$F$784,6)+'Иные услуги '!$C$5+'РСТ РСО-А'!$J$6+'РСТ РСО-А'!$H$9</f>
        <v>3994.88</v>
      </c>
      <c r="S210" s="116">
        <f>VLOOKUP($A210+ROUND((COLUMN()-2)/24,5),АТС!$A$41:$F$784,6)+'Иные услуги '!$C$5+'РСТ РСО-А'!$J$6+'РСТ РСО-А'!$H$9</f>
        <v>4062.2200000000003</v>
      </c>
      <c r="T210" s="116">
        <f>VLOOKUP($A210+ROUND((COLUMN()-2)/24,5),АТС!$A$41:$F$784,6)+'Иные услуги '!$C$5+'РСТ РСО-А'!$J$6+'РСТ РСО-А'!$H$9</f>
        <v>3969.1000000000004</v>
      </c>
      <c r="U210" s="116">
        <f>VLOOKUP($A210+ROUND((COLUMN()-2)/24,5),АТС!$A$41:$F$784,6)+'Иные услуги '!$C$5+'РСТ РСО-А'!$J$6+'РСТ РСО-А'!$H$9</f>
        <v>3969.13</v>
      </c>
      <c r="V210" s="116">
        <f>VLOOKUP($A210+ROUND((COLUMN()-2)/24,5),АТС!$A$41:$F$784,6)+'Иные услуги '!$C$5+'РСТ РСО-А'!$J$6+'РСТ РСО-А'!$H$9</f>
        <v>3969.2200000000003</v>
      </c>
      <c r="W210" s="116">
        <f>VLOOKUP($A210+ROUND((COLUMN()-2)/24,5),АТС!$A$41:$F$784,6)+'Иные услуги '!$C$5+'РСТ РСО-А'!$J$6+'РСТ РСО-А'!$H$9</f>
        <v>3969.3100000000004</v>
      </c>
      <c r="X210" s="116">
        <f>VLOOKUP($A210+ROUND((COLUMN()-2)/24,5),АТС!$A$41:$F$784,6)+'Иные услуги '!$C$5+'РСТ РСО-А'!$J$6+'РСТ РСО-А'!$H$9</f>
        <v>4144.22</v>
      </c>
      <c r="Y210" s="116">
        <f>VLOOKUP($A210+ROUND((COLUMN()-2)/24,5),АТС!$A$41:$F$784,6)+'Иные услуги '!$C$5+'РСТ РСО-А'!$J$6+'РСТ РСО-А'!$H$9</f>
        <v>4051.4300000000003</v>
      </c>
    </row>
    <row r="211" spans="1:27" x14ac:dyDescent="0.2">
      <c r="A211" s="65">
        <f t="shared" si="7"/>
        <v>43839</v>
      </c>
      <c r="B211" s="116">
        <f>VLOOKUP($A211+ROUND((COLUMN()-2)/24,5),АТС!$A$41:$F$784,6)+'Иные услуги '!$C$5+'РСТ РСО-А'!$J$6+'РСТ РСО-А'!$H$9</f>
        <v>3980.21</v>
      </c>
      <c r="C211" s="116">
        <f>VLOOKUP($A211+ROUND((COLUMN()-2)/24,5),АТС!$A$41:$F$784,6)+'Иные услуги '!$C$5+'РСТ РСО-А'!$J$6+'РСТ РСО-А'!$H$9</f>
        <v>3970.7300000000005</v>
      </c>
      <c r="D211" s="116">
        <f>VLOOKUP($A211+ROUND((COLUMN()-2)/24,5),АТС!$A$41:$F$784,6)+'Иные услуги '!$C$5+'РСТ РСО-А'!$J$6+'РСТ РСО-А'!$H$9</f>
        <v>3970.8200000000006</v>
      </c>
      <c r="E211" s="116">
        <f>VLOOKUP($A211+ROUND((COLUMN()-2)/24,5),АТС!$A$41:$F$784,6)+'Иные услуги '!$C$5+'РСТ РСО-А'!$J$6+'РСТ РСО-А'!$H$9</f>
        <v>3970.8500000000004</v>
      </c>
      <c r="F211" s="116">
        <f>VLOOKUP($A211+ROUND((COLUMN()-2)/24,5),АТС!$A$41:$F$784,6)+'Иные услуги '!$C$5+'РСТ РСО-А'!$J$6+'РСТ РСО-А'!$H$9</f>
        <v>3970.84</v>
      </c>
      <c r="G211" s="116">
        <f>VLOOKUP($A211+ROUND((COLUMN()-2)/24,5),АТС!$A$41:$F$784,6)+'Иные услуги '!$C$5+'РСТ РСО-А'!$J$6+'РСТ РСО-А'!$H$9</f>
        <v>3970.7800000000007</v>
      </c>
      <c r="H211" s="116">
        <f>VLOOKUP($A211+ROUND((COLUMN()-2)/24,5),АТС!$A$41:$F$784,6)+'Иные услуги '!$C$5+'РСТ РСО-А'!$J$6+'РСТ РСО-А'!$H$9</f>
        <v>3970.1000000000004</v>
      </c>
      <c r="I211" s="116">
        <f>VLOOKUP($A211+ROUND((COLUMN()-2)/24,5),АТС!$A$41:$F$784,6)+'Иные услуги '!$C$5+'РСТ РСО-А'!$J$6+'РСТ РСО-А'!$H$9</f>
        <v>3984.4300000000003</v>
      </c>
      <c r="J211" s="116">
        <f>VLOOKUP($A211+ROUND((COLUMN()-2)/24,5),АТС!$A$41:$F$784,6)+'Иные услуги '!$C$5+'РСТ РСО-А'!$J$6+'РСТ РСО-А'!$H$9</f>
        <v>3970.1900000000005</v>
      </c>
      <c r="K211" s="116">
        <f>VLOOKUP($A211+ROUND((COLUMN()-2)/24,5),АТС!$A$41:$F$784,6)+'Иные услуги '!$C$5+'РСТ РСО-А'!$J$6+'РСТ РСО-А'!$H$9</f>
        <v>3970.1900000000005</v>
      </c>
      <c r="L211" s="116">
        <f>VLOOKUP($A211+ROUND((COLUMN()-2)/24,5),АТС!$A$41:$F$784,6)+'Иные услуги '!$C$5+'РСТ РСО-А'!$J$6+'РСТ РСО-А'!$H$9</f>
        <v>3985.0600000000004</v>
      </c>
      <c r="M211" s="116">
        <f>VLOOKUP($A211+ROUND((COLUMN()-2)/24,5),АТС!$A$41:$F$784,6)+'Иные услуги '!$C$5+'РСТ РСО-А'!$J$6+'РСТ РСО-А'!$H$9</f>
        <v>3997.51</v>
      </c>
      <c r="N211" s="116">
        <f>VLOOKUP($A211+ROUND((COLUMN()-2)/24,5),АТС!$A$41:$F$784,6)+'Иные услуги '!$C$5+'РСТ РСО-А'!$J$6+'РСТ РСО-А'!$H$9</f>
        <v>3997.8</v>
      </c>
      <c r="O211" s="116">
        <f>VLOOKUP($A211+ROUND((COLUMN()-2)/24,5),АТС!$A$41:$F$784,6)+'Иные услуги '!$C$5+'РСТ РСО-А'!$J$6+'РСТ РСО-А'!$H$9</f>
        <v>3970.25</v>
      </c>
      <c r="P211" s="116">
        <f>VLOOKUP($A211+ROUND((COLUMN()-2)/24,5),АТС!$A$41:$F$784,6)+'Иные услуги '!$C$5+'РСТ РСО-А'!$J$6+'РСТ РСО-А'!$H$9</f>
        <v>3970.29</v>
      </c>
      <c r="Q211" s="116">
        <f>VLOOKUP($A211+ROUND((COLUMN()-2)/24,5),АТС!$A$41:$F$784,6)+'Иные услуги '!$C$5+'РСТ РСО-А'!$J$6+'РСТ РСО-А'!$H$9</f>
        <v>3970.25</v>
      </c>
      <c r="R211" s="116">
        <f>VLOOKUP($A211+ROUND((COLUMN()-2)/24,5),АТС!$A$41:$F$784,6)+'Иные услуги '!$C$5+'РСТ РСО-А'!$J$6+'РСТ РСО-А'!$H$9</f>
        <v>4014.12</v>
      </c>
      <c r="S211" s="116">
        <f>VLOOKUP($A211+ROUND((COLUMN()-2)/24,5),АТС!$A$41:$F$784,6)+'Иные услуги '!$C$5+'РСТ РСО-А'!$J$6+'РСТ РСО-А'!$H$9</f>
        <v>4076.8</v>
      </c>
      <c r="T211" s="116">
        <f>VLOOKUP($A211+ROUND((COLUMN()-2)/24,5),АТС!$A$41:$F$784,6)+'Иные услуги '!$C$5+'РСТ РСО-А'!$J$6+'РСТ РСО-А'!$H$9</f>
        <v>3969.1100000000006</v>
      </c>
      <c r="U211" s="116">
        <f>VLOOKUP($A211+ROUND((COLUMN()-2)/24,5),АТС!$A$41:$F$784,6)+'Иные услуги '!$C$5+'РСТ РСО-А'!$J$6+'РСТ РСО-А'!$H$9</f>
        <v>3969.13</v>
      </c>
      <c r="V211" s="116">
        <f>VLOOKUP($A211+ROUND((COLUMN()-2)/24,5),АТС!$A$41:$F$784,6)+'Иные услуги '!$C$5+'РСТ РСО-А'!$J$6+'РСТ РСО-А'!$H$9</f>
        <v>3969.0300000000007</v>
      </c>
      <c r="W211" s="116">
        <f>VLOOKUP($A211+ROUND((COLUMN()-2)/24,5),АТС!$A$41:$F$784,6)+'Иные услуги '!$C$5+'РСТ РСО-А'!$J$6+'РСТ РСО-А'!$H$9</f>
        <v>3969.04</v>
      </c>
      <c r="X211" s="116">
        <f>VLOOKUP($A211+ROUND((COLUMN()-2)/24,5),АТС!$A$41:$F$784,6)+'Иные услуги '!$C$5+'РСТ РСО-А'!$J$6+'РСТ РСО-А'!$H$9</f>
        <v>4144.83</v>
      </c>
      <c r="Y211" s="116">
        <f>VLOOKUP($A211+ROUND((COLUMN()-2)/24,5),АТС!$A$41:$F$784,6)+'Иные услуги '!$C$5+'РСТ РСО-А'!$J$6+'РСТ РСО-А'!$H$9</f>
        <v>4050.04</v>
      </c>
    </row>
    <row r="212" spans="1:27" x14ac:dyDescent="0.2">
      <c r="A212" s="65">
        <f t="shared" si="7"/>
        <v>43840</v>
      </c>
      <c r="B212" s="116">
        <f>VLOOKUP($A212+ROUND((COLUMN()-2)/24,5),АТС!$A$41:$F$784,6)+'Иные услуги '!$C$5+'РСТ РСО-А'!$J$6+'РСТ РСО-А'!$H$9</f>
        <v>3980.1800000000003</v>
      </c>
      <c r="C212" s="116">
        <f>VLOOKUP($A212+ROUND((COLUMN()-2)/24,5),АТС!$A$41:$F$784,6)+'Иные услуги '!$C$5+'РСТ РСО-А'!$J$6+'РСТ РСО-А'!$H$9</f>
        <v>3970.67</v>
      </c>
      <c r="D212" s="116">
        <f>VLOOKUP($A212+ROUND((COLUMN()-2)/24,5),АТС!$A$41:$F$784,6)+'Иные услуги '!$C$5+'РСТ РСО-А'!$J$6+'РСТ РСО-А'!$H$9</f>
        <v>3970.7800000000007</v>
      </c>
      <c r="E212" s="116">
        <f>VLOOKUP($A212+ROUND((COLUMN()-2)/24,5),АТС!$A$41:$F$784,6)+'Иные услуги '!$C$5+'РСТ РСО-А'!$J$6+'РСТ РСО-А'!$H$9</f>
        <v>3970.8200000000006</v>
      </c>
      <c r="F212" s="116">
        <f>VLOOKUP($A212+ROUND((COLUMN()-2)/24,5),АТС!$A$41:$F$784,6)+'Иные услуги '!$C$5+'РСТ РСО-А'!$J$6+'РСТ РСО-А'!$H$9</f>
        <v>3970.8</v>
      </c>
      <c r="G212" s="116">
        <f>VLOOKUP($A212+ROUND((COLUMN()-2)/24,5),АТС!$A$41:$F$784,6)+'Иные услуги '!$C$5+'РСТ РСО-А'!$J$6+'РСТ РСО-А'!$H$9</f>
        <v>3970.6900000000005</v>
      </c>
      <c r="H212" s="116">
        <f>VLOOKUP($A212+ROUND((COLUMN()-2)/24,5),АТС!$A$41:$F$784,6)+'Иные услуги '!$C$5+'РСТ РСО-А'!$J$6+'РСТ РСО-А'!$H$9</f>
        <v>3969.9800000000005</v>
      </c>
      <c r="I212" s="116">
        <f>VLOOKUP($A212+ROUND((COLUMN()-2)/24,5),АТС!$A$41:$F$784,6)+'Иные услуги '!$C$5+'РСТ РСО-А'!$J$6+'РСТ РСО-А'!$H$9</f>
        <v>3984.96</v>
      </c>
      <c r="J212" s="116">
        <f>VLOOKUP($A212+ROUND((COLUMN()-2)/24,5),АТС!$A$41:$F$784,6)+'Иные услуги '!$C$5+'РСТ РСО-А'!$J$6+'РСТ РСО-А'!$H$9</f>
        <v>3970.33</v>
      </c>
      <c r="K212" s="116">
        <f>VLOOKUP($A212+ROUND((COLUMN()-2)/24,5),АТС!$A$41:$F$784,6)+'Иные услуги '!$C$5+'РСТ РСО-А'!$J$6+'РСТ РСО-А'!$H$9</f>
        <v>3970.34</v>
      </c>
      <c r="L212" s="116">
        <f>VLOOKUP($A212+ROUND((COLUMN()-2)/24,5),АТС!$A$41:$F$784,6)+'Иные услуги '!$C$5+'РСТ РСО-А'!$J$6+'РСТ РСО-А'!$H$9</f>
        <v>3985.49</v>
      </c>
      <c r="M212" s="116">
        <f>VLOOKUP($A212+ROUND((COLUMN()-2)/24,5),АТС!$A$41:$F$784,6)+'Иные услуги '!$C$5+'РСТ РСО-А'!$J$6+'РСТ РСО-А'!$H$9</f>
        <v>3998.16</v>
      </c>
      <c r="N212" s="116">
        <f>VLOOKUP($A212+ROUND((COLUMN()-2)/24,5),АТС!$A$41:$F$784,6)+'Иные услуги '!$C$5+'РСТ РСО-А'!$J$6+'РСТ РСО-А'!$H$9</f>
        <v>3998.4000000000005</v>
      </c>
      <c r="O212" s="116">
        <f>VLOOKUP($A212+ROUND((COLUMN()-2)/24,5),АТС!$A$41:$F$784,6)+'Иные услуги '!$C$5+'РСТ РСО-А'!$J$6+'РСТ РСО-А'!$H$9</f>
        <v>3970.3100000000004</v>
      </c>
      <c r="P212" s="116">
        <f>VLOOKUP($A212+ROUND((COLUMN()-2)/24,5),АТС!$A$41:$F$784,6)+'Иные услуги '!$C$5+'РСТ РСО-А'!$J$6+'РСТ РСО-А'!$H$9</f>
        <v>3970.37</v>
      </c>
      <c r="Q212" s="116">
        <f>VLOOKUP($A212+ROUND((COLUMN()-2)/24,5),АТС!$A$41:$F$784,6)+'Иные услуги '!$C$5+'РСТ РСО-А'!$J$6+'РСТ РСО-А'!$H$9</f>
        <v>3970.33</v>
      </c>
      <c r="R212" s="116">
        <f>VLOOKUP($A212+ROUND((COLUMN()-2)/24,5),АТС!$A$41:$F$784,6)+'Иные услуги '!$C$5+'РСТ РСО-А'!$J$6+'РСТ РСО-А'!$H$9</f>
        <v>4015.41</v>
      </c>
      <c r="S212" s="116">
        <f>VLOOKUP($A212+ROUND((COLUMN()-2)/24,5),АТС!$A$41:$F$784,6)+'Иные услуги '!$C$5+'РСТ РСО-А'!$J$6+'РСТ РСО-А'!$H$9</f>
        <v>4076.58</v>
      </c>
      <c r="T212" s="116">
        <f>VLOOKUP($A212+ROUND((COLUMN()-2)/24,5),АТС!$A$41:$F$784,6)+'Иные услуги '!$C$5+'РСТ РСО-А'!$J$6+'РСТ РСО-А'!$H$9</f>
        <v>3969.3200000000006</v>
      </c>
      <c r="U212" s="116">
        <f>VLOOKUP($A212+ROUND((COLUMN()-2)/24,5),АТС!$A$41:$F$784,6)+'Иные услуги '!$C$5+'РСТ РСО-А'!$J$6+'РСТ РСО-А'!$H$9</f>
        <v>3969.26</v>
      </c>
      <c r="V212" s="116">
        <f>VLOOKUP($A212+ROUND((COLUMN()-2)/24,5),АТС!$A$41:$F$784,6)+'Иные услуги '!$C$5+'РСТ РСО-А'!$J$6+'РСТ РСО-А'!$H$9</f>
        <v>3969.26</v>
      </c>
      <c r="W212" s="116">
        <f>VLOOKUP($A212+ROUND((COLUMN()-2)/24,5),АТС!$A$41:$F$784,6)+'Иные услуги '!$C$5+'РСТ РСО-А'!$J$6+'РСТ РСО-А'!$H$9</f>
        <v>3969.4800000000005</v>
      </c>
      <c r="X212" s="116">
        <f>VLOOKUP($A212+ROUND((COLUMN()-2)/24,5),АТС!$A$41:$F$784,6)+'Иные услуги '!$C$5+'РСТ РСО-А'!$J$6+'РСТ РСО-А'!$H$9</f>
        <v>4139.1099999999997</v>
      </c>
      <c r="Y212" s="116">
        <f>VLOOKUP($A212+ROUND((COLUMN()-2)/24,5),АТС!$A$41:$F$784,6)+'Иные услуги '!$C$5+'РСТ РСО-А'!$J$6+'РСТ РСО-А'!$H$9</f>
        <v>4051.96</v>
      </c>
    </row>
    <row r="213" spans="1:27" x14ac:dyDescent="0.2">
      <c r="A213" s="65">
        <f t="shared" si="7"/>
        <v>43841</v>
      </c>
      <c r="B213" s="116">
        <f>VLOOKUP($A213+ROUND((COLUMN()-2)/24,5),АТС!$A$41:$F$784,6)+'Иные услуги '!$C$5+'РСТ РСО-А'!$J$6+'РСТ РСО-А'!$H$9</f>
        <v>3970.4300000000003</v>
      </c>
      <c r="C213" s="116">
        <f>VLOOKUP($A213+ROUND((COLUMN()-2)/24,5),АТС!$A$41:$F$784,6)+'Иные услуги '!$C$5+'РСТ РСО-А'!$J$6+'РСТ РСО-А'!$H$9</f>
        <v>3970.46</v>
      </c>
      <c r="D213" s="116">
        <f>VLOOKUP($A213+ROUND((COLUMN()-2)/24,5),АТС!$A$41:$F$784,6)+'Иные услуги '!$C$5+'РСТ РСО-А'!$J$6+'РСТ РСО-А'!$H$9</f>
        <v>3970.6400000000003</v>
      </c>
      <c r="E213" s="116">
        <f>VLOOKUP($A213+ROUND((COLUMN()-2)/24,5),АТС!$A$41:$F$784,6)+'Иные услуги '!$C$5+'РСТ РСО-А'!$J$6+'РСТ РСО-А'!$H$9</f>
        <v>3970.7700000000004</v>
      </c>
      <c r="F213" s="116">
        <f>VLOOKUP($A213+ROUND((COLUMN()-2)/24,5),АТС!$A$41:$F$784,6)+'Иные услуги '!$C$5+'РСТ РСО-А'!$J$6+'РСТ РСО-А'!$H$9</f>
        <v>3970.7700000000004</v>
      </c>
      <c r="G213" s="116">
        <f>VLOOKUP($A213+ROUND((COLUMN()-2)/24,5),АТС!$A$41:$F$784,6)+'Иные услуги '!$C$5+'РСТ РСО-А'!$J$6+'РСТ РСО-А'!$H$9</f>
        <v>3970.7</v>
      </c>
      <c r="H213" s="116">
        <f>VLOOKUP($A213+ROUND((COLUMN()-2)/24,5),АТС!$A$41:$F$784,6)+'Иные услуги '!$C$5+'РСТ РСО-А'!$J$6+'РСТ РСО-А'!$H$9</f>
        <v>3969.99</v>
      </c>
      <c r="I213" s="116">
        <f>VLOOKUP($A213+ROUND((COLUMN()-2)/24,5),АТС!$A$41:$F$784,6)+'Иные услуги '!$C$5+'РСТ РСО-А'!$J$6+'РСТ РСО-А'!$H$9</f>
        <v>3969.92</v>
      </c>
      <c r="J213" s="116">
        <f>VLOOKUP($A213+ROUND((COLUMN()-2)/24,5),АТС!$A$41:$F$784,6)+'Иные услуги '!$C$5+'РСТ РСО-А'!$J$6+'РСТ РСО-А'!$H$9</f>
        <v>3970.1900000000005</v>
      </c>
      <c r="K213" s="116">
        <f>VLOOKUP($A213+ROUND((COLUMN()-2)/24,5),АТС!$A$41:$F$784,6)+'Иные услуги '!$C$5+'РСТ РСО-А'!$J$6+'РСТ РСО-А'!$H$9</f>
        <v>3970.21</v>
      </c>
      <c r="L213" s="116">
        <f>VLOOKUP($A213+ROUND((COLUMN()-2)/24,5),АТС!$A$41:$F$784,6)+'Иные услуги '!$C$5+'РСТ РСО-А'!$J$6+'РСТ РСО-А'!$H$9</f>
        <v>3970.2200000000003</v>
      </c>
      <c r="M213" s="116">
        <f>VLOOKUP($A213+ROUND((COLUMN()-2)/24,5),АТС!$A$41:$F$784,6)+'Иные услуги '!$C$5+'РСТ РСО-А'!$J$6+'РСТ РСО-А'!$H$9</f>
        <v>3970.1900000000005</v>
      </c>
      <c r="N213" s="116">
        <f>VLOOKUP($A213+ROUND((COLUMN()-2)/24,5),АТС!$A$41:$F$784,6)+'Иные услуги '!$C$5+'РСТ РСО-А'!$J$6+'РСТ РСО-А'!$H$9</f>
        <v>3970.1900000000005</v>
      </c>
      <c r="O213" s="116">
        <f>VLOOKUP($A213+ROUND((COLUMN()-2)/24,5),АТС!$A$41:$F$784,6)+'Иные услуги '!$C$5+'РСТ РСО-А'!$J$6+'РСТ РСО-А'!$H$9</f>
        <v>3970.21</v>
      </c>
      <c r="P213" s="116">
        <f>VLOOKUP($A213+ROUND((COLUMN()-2)/24,5),АТС!$A$41:$F$784,6)+'Иные услуги '!$C$5+'РСТ РСО-А'!$J$6+'РСТ РСО-А'!$H$9</f>
        <v>3970.3</v>
      </c>
      <c r="Q213" s="116">
        <f>VLOOKUP($A213+ROUND((COLUMN()-2)/24,5),АТС!$A$41:$F$784,6)+'Иные услуги '!$C$5+'РСТ РСО-А'!$J$6+'РСТ РСО-А'!$H$9</f>
        <v>3970.2700000000004</v>
      </c>
      <c r="R213" s="116">
        <f>VLOOKUP($A213+ROUND((COLUMN()-2)/24,5),АТС!$A$41:$F$784,6)+'Иные услуги '!$C$5+'РСТ РСО-А'!$J$6+'РСТ РСО-А'!$H$9</f>
        <v>3969.9000000000005</v>
      </c>
      <c r="S213" s="116">
        <f>VLOOKUP($A213+ROUND((COLUMN()-2)/24,5),АТС!$A$41:$F$784,6)+'Иные услуги '!$C$5+'РСТ РСО-А'!$J$6+'РСТ РСО-А'!$H$9</f>
        <v>4053.4000000000005</v>
      </c>
      <c r="T213" s="116">
        <f>VLOOKUP($A213+ROUND((COLUMN()-2)/24,5),АТС!$A$41:$F$784,6)+'Иные услуги '!$C$5+'РСТ РСО-А'!$J$6+'РСТ РСО-А'!$H$9</f>
        <v>3969.24</v>
      </c>
      <c r="U213" s="116">
        <f>VLOOKUP($A213+ROUND((COLUMN()-2)/24,5),АТС!$A$41:$F$784,6)+'Иные услуги '!$C$5+'РСТ РСО-А'!$J$6+'РСТ РСО-А'!$H$9</f>
        <v>3969.1800000000003</v>
      </c>
      <c r="V213" s="116">
        <f>VLOOKUP($A213+ROUND((COLUMN()-2)/24,5),АТС!$A$41:$F$784,6)+'Иные услуги '!$C$5+'РСТ РСО-А'!$J$6+'РСТ РСО-А'!$H$9</f>
        <v>3969.09</v>
      </c>
      <c r="W213" s="116">
        <f>VLOOKUP($A213+ROUND((COLUMN()-2)/24,5),АТС!$A$41:$F$784,6)+'Иные услуги '!$C$5+'РСТ РСО-А'!$J$6+'РСТ РСО-А'!$H$9</f>
        <v>3968.8100000000004</v>
      </c>
      <c r="X213" s="116">
        <f>VLOOKUP($A213+ROUND((COLUMN()-2)/24,5),АТС!$A$41:$F$784,6)+'Иные услуги '!$C$5+'РСТ РСО-А'!$J$6+'РСТ РСО-А'!$H$9</f>
        <v>4112.8999999999996</v>
      </c>
      <c r="Y213" s="116">
        <f>VLOOKUP($A213+ROUND((COLUMN()-2)/24,5),АТС!$A$41:$F$784,6)+'Иные услуги '!$C$5+'РСТ РСО-А'!$J$6+'РСТ РСО-А'!$H$9</f>
        <v>4005.79</v>
      </c>
    </row>
    <row r="214" spans="1:27" x14ac:dyDescent="0.2">
      <c r="A214" s="65">
        <f t="shared" si="7"/>
        <v>43842</v>
      </c>
      <c r="B214" s="116">
        <f>VLOOKUP($A214+ROUND((COLUMN()-2)/24,5),АТС!$A$41:$F$784,6)+'Иные услуги '!$C$5+'РСТ РСО-А'!$J$6+'РСТ РСО-А'!$H$9</f>
        <v>3970.4800000000005</v>
      </c>
      <c r="C214" s="116">
        <f>VLOOKUP($A214+ROUND((COLUMN()-2)/24,5),АТС!$A$41:$F$784,6)+'Иные услуги '!$C$5+'РСТ РСО-А'!$J$6+'РСТ РСО-А'!$H$9</f>
        <v>3970.4700000000003</v>
      </c>
      <c r="D214" s="116">
        <f>VLOOKUP($A214+ROUND((COLUMN()-2)/24,5),АТС!$A$41:$F$784,6)+'Иные услуги '!$C$5+'РСТ РСО-А'!$J$6+'РСТ РСО-А'!$H$9</f>
        <v>3970.7700000000004</v>
      </c>
      <c r="E214" s="116">
        <f>VLOOKUP($A214+ROUND((COLUMN()-2)/24,5),АТС!$A$41:$F$784,6)+'Иные услуги '!$C$5+'РСТ РСО-А'!$J$6+'РСТ РСО-А'!$H$9</f>
        <v>3970.8100000000004</v>
      </c>
      <c r="F214" s="116">
        <f>VLOOKUP($A214+ROUND((COLUMN()-2)/24,5),АТС!$A$41:$F$784,6)+'Иные услуги '!$C$5+'РСТ РСО-А'!$J$6+'РСТ РСО-А'!$H$9</f>
        <v>3970.8</v>
      </c>
      <c r="G214" s="116">
        <f>VLOOKUP($A214+ROUND((COLUMN()-2)/24,5),АТС!$A$41:$F$784,6)+'Иные услуги '!$C$5+'РСТ РСО-А'!$J$6+'РСТ РСО-А'!$H$9</f>
        <v>3970.83</v>
      </c>
      <c r="H214" s="116">
        <f>VLOOKUP($A214+ROUND((COLUMN()-2)/24,5),АТС!$A$41:$F$784,6)+'Иные услуги '!$C$5+'РСТ РСО-А'!$J$6+'РСТ РСО-А'!$H$9</f>
        <v>3970.2800000000007</v>
      </c>
      <c r="I214" s="116">
        <f>VLOOKUP($A214+ROUND((COLUMN()-2)/24,5),АТС!$A$41:$F$784,6)+'Иные услуги '!$C$5+'РСТ РСО-А'!$J$6+'РСТ РСО-А'!$H$9</f>
        <v>3970.1000000000004</v>
      </c>
      <c r="J214" s="116">
        <f>VLOOKUP($A214+ROUND((COLUMN()-2)/24,5),АТС!$A$41:$F$784,6)+'Иные услуги '!$C$5+'РСТ РСО-А'!$J$6+'РСТ РСО-А'!$H$9</f>
        <v>3970.1800000000003</v>
      </c>
      <c r="K214" s="116">
        <f>VLOOKUP($A214+ROUND((COLUMN()-2)/24,5),АТС!$A$41:$F$784,6)+'Иные услуги '!$C$5+'РСТ РСО-А'!$J$6+'РСТ РСО-А'!$H$9</f>
        <v>3970.17</v>
      </c>
      <c r="L214" s="116">
        <f>VLOOKUP($A214+ROUND((COLUMN()-2)/24,5),АТС!$A$41:$F$784,6)+'Иные услуги '!$C$5+'РСТ РСО-А'!$J$6+'РСТ РСО-А'!$H$9</f>
        <v>3970.1800000000003</v>
      </c>
      <c r="M214" s="116">
        <f>VLOOKUP($A214+ROUND((COLUMN()-2)/24,5),АТС!$A$41:$F$784,6)+'Иные услуги '!$C$5+'РСТ РСО-А'!$J$6+'РСТ РСО-А'!$H$9</f>
        <v>3970.2200000000003</v>
      </c>
      <c r="N214" s="116">
        <f>VLOOKUP($A214+ROUND((COLUMN()-2)/24,5),АТС!$A$41:$F$784,6)+'Иные услуги '!$C$5+'РСТ РСО-А'!$J$6+'РСТ РСО-А'!$H$9</f>
        <v>3970.26</v>
      </c>
      <c r="O214" s="116">
        <f>VLOOKUP($A214+ROUND((COLUMN()-2)/24,5),АТС!$A$41:$F$784,6)+'Иные услуги '!$C$5+'РСТ РСО-А'!$J$6+'РСТ РСО-А'!$H$9</f>
        <v>3970.2800000000007</v>
      </c>
      <c r="P214" s="116">
        <f>VLOOKUP($A214+ROUND((COLUMN()-2)/24,5),АТС!$A$41:$F$784,6)+'Иные услуги '!$C$5+'РСТ РСО-А'!$J$6+'РСТ РСО-А'!$H$9</f>
        <v>3970.2700000000004</v>
      </c>
      <c r="Q214" s="116">
        <f>VLOOKUP($A214+ROUND((COLUMN()-2)/24,5),АТС!$A$41:$F$784,6)+'Иные услуги '!$C$5+'РСТ РСО-А'!$J$6+'РСТ РСО-А'!$H$9</f>
        <v>3970.3</v>
      </c>
      <c r="R214" s="116">
        <f>VLOOKUP($A214+ROUND((COLUMN()-2)/24,5),АТС!$A$41:$F$784,6)+'Иные услуги '!$C$5+'РСТ РСО-А'!$J$6+'РСТ РСО-А'!$H$9</f>
        <v>3969.8</v>
      </c>
      <c r="S214" s="116">
        <f>VLOOKUP($A214+ROUND((COLUMN()-2)/24,5),АТС!$A$41:$F$784,6)+'Иные услуги '!$C$5+'РСТ РСО-А'!$J$6+'РСТ РСО-А'!$H$9</f>
        <v>4076.1499999999996</v>
      </c>
      <c r="T214" s="116">
        <f>VLOOKUP($A214+ROUND((COLUMN()-2)/24,5),АТС!$A$41:$F$784,6)+'Иные услуги '!$C$5+'РСТ РСО-А'!$J$6+'РСТ РСО-А'!$H$9</f>
        <v>3969.16</v>
      </c>
      <c r="U214" s="116">
        <f>VLOOKUP($A214+ROUND((COLUMN()-2)/24,5),АТС!$A$41:$F$784,6)+'Иные услуги '!$C$5+'РСТ РСО-А'!$J$6+'РСТ РСО-А'!$H$9</f>
        <v>3969.08</v>
      </c>
      <c r="V214" s="116">
        <f>VLOOKUP($A214+ROUND((COLUMN()-2)/24,5),АТС!$A$41:$F$784,6)+'Иные услуги '!$C$5+'РСТ РСО-А'!$J$6+'РСТ РСО-А'!$H$9</f>
        <v>3969.08</v>
      </c>
      <c r="W214" s="116">
        <f>VLOOKUP($A214+ROUND((COLUMN()-2)/24,5),АТС!$A$41:$F$784,6)+'Иные услуги '!$C$5+'РСТ РСО-А'!$J$6+'РСТ РСО-А'!$H$9</f>
        <v>3969.12</v>
      </c>
      <c r="X214" s="116">
        <f>VLOOKUP($A214+ROUND((COLUMN()-2)/24,5),АТС!$A$41:$F$784,6)+'Иные услуги '!$C$5+'РСТ РСО-А'!$J$6+'РСТ РСО-А'!$H$9</f>
        <v>4113.51</v>
      </c>
      <c r="Y214" s="116">
        <f>VLOOKUP($A214+ROUND((COLUMN()-2)/24,5),АТС!$A$41:$F$784,6)+'Иные услуги '!$C$5+'РСТ РСО-А'!$J$6+'РСТ РСО-А'!$H$9</f>
        <v>4014.7200000000003</v>
      </c>
    </row>
    <row r="215" spans="1:27" x14ac:dyDescent="0.2">
      <c r="A215" s="65">
        <f t="shared" si="7"/>
        <v>43843</v>
      </c>
      <c r="B215" s="116">
        <f>VLOOKUP($A215+ROUND((COLUMN()-2)/24,5),АТС!$A$41:$F$784,6)+'Иные услуги '!$C$5+'РСТ РСО-А'!$J$6+'РСТ РСО-А'!$H$9</f>
        <v>3970.5</v>
      </c>
      <c r="C215" s="116">
        <f>VLOOKUP($A215+ROUND((COLUMN()-2)/24,5),АТС!$A$41:$F$784,6)+'Иные услуги '!$C$5+'РСТ РСО-А'!$J$6+'РСТ РСО-А'!$H$9</f>
        <v>3970.49</v>
      </c>
      <c r="D215" s="116">
        <f>VLOOKUP($A215+ROUND((COLUMN()-2)/24,5),АТС!$A$41:$F$784,6)+'Иные услуги '!$C$5+'РСТ РСО-А'!$J$6+'РСТ РСО-А'!$H$9</f>
        <v>3970.8</v>
      </c>
      <c r="E215" s="116">
        <f>VLOOKUP($A215+ROUND((COLUMN()-2)/24,5),АТС!$A$41:$F$784,6)+'Иные услуги '!$C$5+'РСТ РСО-А'!$J$6+'РСТ РСО-А'!$H$9</f>
        <v>3970.79</v>
      </c>
      <c r="F215" s="116">
        <f>VLOOKUP($A215+ROUND((COLUMN()-2)/24,5),АТС!$A$41:$F$784,6)+'Иные услуги '!$C$5+'РСТ РСО-А'!$J$6+'РСТ РСО-А'!$H$9</f>
        <v>3970.79</v>
      </c>
      <c r="G215" s="116">
        <f>VLOOKUP($A215+ROUND((COLUMN()-2)/24,5),АТС!$A$41:$F$784,6)+'Иные услуги '!$C$5+'РСТ РСО-А'!$J$6+'РСТ РСО-А'!$H$9</f>
        <v>3970.6100000000006</v>
      </c>
      <c r="H215" s="116">
        <f>VLOOKUP($A215+ROUND((COLUMN()-2)/24,5),АТС!$A$41:$F$784,6)+'Иные услуги '!$C$5+'РСТ РСО-А'!$J$6+'РСТ РСО-А'!$H$9</f>
        <v>3969.9800000000005</v>
      </c>
      <c r="I215" s="116">
        <f>VLOOKUP($A215+ROUND((COLUMN()-2)/24,5),АТС!$A$41:$F$784,6)+'Иные услуги '!$C$5+'РСТ РСО-А'!$J$6+'РСТ РСО-А'!$H$9</f>
        <v>3986.2300000000005</v>
      </c>
      <c r="J215" s="116">
        <f>VLOOKUP($A215+ROUND((COLUMN()-2)/24,5),АТС!$A$41:$F$784,6)+'Иные услуги '!$C$5+'РСТ РСО-А'!$J$6+'РСТ РСО-А'!$H$9</f>
        <v>3970.16</v>
      </c>
      <c r="K215" s="116">
        <f>VLOOKUP($A215+ROUND((COLUMN()-2)/24,5),АТС!$A$41:$F$784,6)+'Иные услуги '!$C$5+'РСТ РСО-А'!$J$6+'РСТ РСО-А'!$H$9</f>
        <v>3970.1800000000003</v>
      </c>
      <c r="L215" s="116">
        <f>VLOOKUP($A215+ROUND((COLUMN()-2)/24,5),АТС!$A$41:$F$784,6)+'Иные услуги '!$C$5+'РСТ РСО-А'!$J$6+'РСТ РСО-А'!$H$9</f>
        <v>4006.9000000000005</v>
      </c>
      <c r="M215" s="116">
        <f>VLOOKUP($A215+ROUND((COLUMN()-2)/24,5),АТС!$A$41:$F$784,6)+'Иные услуги '!$C$5+'РСТ РСО-А'!$J$6+'РСТ РСО-А'!$H$9</f>
        <v>4007.01</v>
      </c>
      <c r="N215" s="116">
        <f>VLOOKUP($A215+ROUND((COLUMN()-2)/24,5),АТС!$A$41:$F$784,6)+'Иные услуги '!$C$5+'РСТ РСО-А'!$J$6+'РСТ РСО-А'!$H$9</f>
        <v>3995.96</v>
      </c>
      <c r="O215" s="116">
        <f>VLOOKUP($A215+ROUND((COLUMN()-2)/24,5),АТС!$A$41:$F$784,6)+'Иные услуги '!$C$5+'РСТ РСО-А'!$J$6+'РСТ РСО-А'!$H$9</f>
        <v>3996.2200000000003</v>
      </c>
      <c r="P215" s="116">
        <f>VLOOKUP($A215+ROUND((COLUMN()-2)/24,5),АТС!$A$41:$F$784,6)+'Иные услуги '!$C$5+'РСТ РСО-А'!$J$6+'РСТ РСО-А'!$H$9</f>
        <v>3990.41</v>
      </c>
      <c r="Q215" s="116">
        <f>VLOOKUP($A215+ROUND((COLUMN()-2)/24,5),АТС!$A$41:$F$784,6)+'Иные услуги '!$C$5+'РСТ РСО-А'!$J$6+'РСТ РСО-А'!$H$9</f>
        <v>3990.42</v>
      </c>
      <c r="R215" s="116">
        <f>VLOOKUP($A215+ROUND((COLUMN()-2)/24,5),АТС!$A$41:$F$784,6)+'Иные услуги '!$C$5+'РСТ РСО-А'!$J$6+'РСТ РСО-А'!$H$9</f>
        <v>4054.2700000000004</v>
      </c>
      <c r="S215" s="116">
        <f>VLOOKUP($A215+ROUND((COLUMN()-2)/24,5),АТС!$A$41:$F$784,6)+'Иные услуги '!$C$5+'РСТ РСО-А'!$J$6+'РСТ РСО-А'!$H$9</f>
        <v>4092.26</v>
      </c>
      <c r="T215" s="116">
        <f>VLOOKUP($A215+ROUND((COLUMN()-2)/24,5),АТС!$A$41:$F$784,6)+'Иные услуги '!$C$5+'РСТ РСО-А'!$J$6+'РСТ РСО-А'!$H$9</f>
        <v>3969.26</v>
      </c>
      <c r="U215" s="116">
        <f>VLOOKUP($A215+ROUND((COLUMN()-2)/24,5),АТС!$A$41:$F$784,6)+'Иные услуги '!$C$5+'РСТ РСО-А'!$J$6+'РСТ РСО-А'!$H$9</f>
        <v>3969</v>
      </c>
      <c r="V215" s="116">
        <f>VLOOKUP($A215+ROUND((COLUMN()-2)/24,5),АТС!$A$41:$F$784,6)+'Иные услуги '!$C$5+'РСТ РСО-А'!$J$6+'РСТ РСО-А'!$H$9</f>
        <v>3969.1100000000006</v>
      </c>
      <c r="W215" s="116">
        <f>VLOOKUP($A215+ROUND((COLUMN()-2)/24,5),АТС!$A$41:$F$784,6)+'Иные услуги '!$C$5+'РСТ РСО-А'!$J$6+'РСТ РСО-А'!$H$9</f>
        <v>3969.1800000000003</v>
      </c>
      <c r="X215" s="116">
        <f>VLOOKUP($A215+ROUND((COLUMN()-2)/24,5),АТС!$A$41:$F$784,6)+'Иные услуги '!$C$5+'РСТ РСО-А'!$J$6+'РСТ РСО-А'!$H$9</f>
        <v>4142.96</v>
      </c>
      <c r="Y215" s="116">
        <f>VLOOKUP($A215+ROUND((COLUMN()-2)/24,5),АТС!$A$41:$F$784,6)+'Иные услуги '!$C$5+'РСТ РСО-А'!$J$6+'РСТ РСО-А'!$H$9</f>
        <v>4051.08</v>
      </c>
    </row>
    <row r="216" spans="1:27" x14ac:dyDescent="0.2">
      <c r="A216" s="65">
        <f t="shared" si="7"/>
        <v>43844</v>
      </c>
      <c r="B216" s="116">
        <f>VLOOKUP($A216+ROUND((COLUMN()-2)/24,5),АТС!$A$41:$F$784,6)+'Иные услуги '!$C$5+'РСТ РСО-А'!$J$6+'РСТ РСО-А'!$H$9</f>
        <v>3970.5200000000004</v>
      </c>
      <c r="C216" s="116">
        <f>VLOOKUP($A216+ROUND((COLUMN()-2)/24,5),АТС!$A$41:$F$784,6)+'Иные услуги '!$C$5+'РСТ РСО-А'!$J$6+'РСТ РСО-А'!$H$9</f>
        <v>3970.49</v>
      </c>
      <c r="D216" s="116">
        <f>VLOOKUP($A216+ROUND((COLUMN()-2)/24,5),АТС!$A$41:$F$784,6)+'Иные услуги '!$C$5+'РСТ РСО-А'!$J$6+'РСТ РСО-А'!$H$9</f>
        <v>3970.74</v>
      </c>
      <c r="E216" s="116">
        <f>VLOOKUP($A216+ROUND((COLUMN()-2)/24,5),АТС!$A$41:$F$784,6)+'Иные услуги '!$C$5+'РСТ РСО-А'!$J$6+'РСТ РСО-А'!$H$9</f>
        <v>3970.8100000000004</v>
      </c>
      <c r="F216" s="116">
        <f>VLOOKUP($A216+ROUND((COLUMN()-2)/24,5),АТС!$A$41:$F$784,6)+'Иные услуги '!$C$5+'РСТ РСО-А'!$J$6+'РСТ РСО-А'!$H$9</f>
        <v>3970.8</v>
      </c>
      <c r="G216" s="116">
        <f>VLOOKUP($A216+ROUND((COLUMN()-2)/24,5),АТС!$A$41:$F$784,6)+'Иные услуги '!$C$5+'РСТ РСО-А'!$J$6+'РСТ РСО-А'!$H$9</f>
        <v>3970.63</v>
      </c>
      <c r="H216" s="116">
        <f>VLOOKUP($A216+ROUND((COLUMN()-2)/24,5),АТС!$A$41:$F$784,6)+'Иные услуги '!$C$5+'РСТ РСО-А'!$J$6+'РСТ РСО-А'!$H$9</f>
        <v>3969.9300000000003</v>
      </c>
      <c r="I216" s="116">
        <f>VLOOKUP($A216+ROUND((COLUMN()-2)/24,5),АТС!$A$41:$F$784,6)+'Иные услуги '!$C$5+'РСТ РСО-А'!$J$6+'РСТ РСО-А'!$H$9</f>
        <v>3984.54</v>
      </c>
      <c r="J216" s="116">
        <f>VLOOKUP($A216+ROUND((COLUMN()-2)/24,5),АТС!$A$41:$F$784,6)+'Иные услуги '!$C$5+'РСТ РСО-А'!$J$6+'РСТ РСО-А'!$H$9</f>
        <v>3970.17</v>
      </c>
      <c r="K216" s="116">
        <f>VLOOKUP($A216+ROUND((COLUMN()-2)/24,5),АТС!$A$41:$F$784,6)+'Иные услуги '!$C$5+'РСТ РСО-А'!$J$6+'РСТ РСО-А'!$H$9</f>
        <v>3969.96</v>
      </c>
      <c r="L216" s="116">
        <f>VLOOKUP($A216+ROUND((COLUMN()-2)/24,5),АТС!$A$41:$F$784,6)+'Иные услуги '!$C$5+'РСТ РСО-А'!$J$6+'РСТ РСО-А'!$H$9</f>
        <v>4006.7200000000003</v>
      </c>
      <c r="M216" s="116">
        <f>VLOOKUP($A216+ROUND((COLUMN()-2)/24,5),АТС!$A$41:$F$784,6)+'Иные услуги '!$C$5+'РСТ РСО-А'!$J$6+'РСТ РСО-А'!$H$9</f>
        <v>4006.96</v>
      </c>
      <c r="N216" s="116">
        <f>VLOOKUP($A216+ROUND((COLUMN()-2)/24,5),АТС!$A$41:$F$784,6)+'Иные услуги '!$C$5+'РСТ РСО-А'!$J$6+'РСТ РСО-А'!$H$9</f>
        <v>3996.1000000000004</v>
      </c>
      <c r="O216" s="116">
        <f>VLOOKUP($A216+ROUND((COLUMN()-2)/24,5),АТС!$A$41:$F$784,6)+'Иные услуги '!$C$5+'РСТ РСО-А'!$J$6+'РСТ РСО-А'!$H$9</f>
        <v>3994.6000000000004</v>
      </c>
      <c r="P216" s="116">
        <f>VLOOKUP($A216+ROUND((COLUMN()-2)/24,5),АТС!$A$41:$F$784,6)+'Иные услуги '!$C$5+'РСТ РСО-А'!$J$6+'РСТ РСО-А'!$H$9</f>
        <v>3989.3900000000003</v>
      </c>
      <c r="Q216" s="116">
        <f>VLOOKUP($A216+ROUND((COLUMN()-2)/24,5),АТС!$A$41:$F$784,6)+'Иные услуги '!$C$5+'РСТ РСО-А'!$J$6+'РСТ РСО-А'!$H$9</f>
        <v>3994.4000000000005</v>
      </c>
      <c r="R216" s="116">
        <f>VLOOKUP($A216+ROUND((COLUMN()-2)/24,5),АТС!$A$41:$F$784,6)+'Иные услуги '!$C$5+'РСТ РСО-А'!$J$6+'РСТ РСО-А'!$H$9</f>
        <v>4042.8200000000006</v>
      </c>
      <c r="S216" s="116">
        <f>VLOOKUP($A216+ROUND((COLUMN()-2)/24,5),АТС!$A$41:$F$784,6)+'Иные услуги '!$C$5+'РСТ РСО-А'!$J$6+'РСТ РСО-А'!$H$9</f>
        <v>4095.16</v>
      </c>
      <c r="T216" s="116">
        <f>VLOOKUP($A216+ROUND((COLUMN()-2)/24,5),АТС!$A$41:$F$784,6)+'Иные услуги '!$C$5+'РСТ РСО-А'!$J$6+'РСТ РСО-А'!$H$9</f>
        <v>3982.29</v>
      </c>
      <c r="U216" s="116">
        <f>VLOOKUP($A216+ROUND((COLUMN()-2)/24,5),АТС!$A$41:$F$784,6)+'Иные услуги '!$C$5+'РСТ РСО-А'!$J$6+'РСТ РСО-А'!$H$9</f>
        <v>3969.1900000000005</v>
      </c>
      <c r="V216" s="116">
        <f>VLOOKUP($A216+ROUND((COLUMN()-2)/24,5),АТС!$A$41:$F$784,6)+'Иные услуги '!$C$5+'РСТ РСО-А'!$J$6+'РСТ РСО-А'!$H$9</f>
        <v>3969.38</v>
      </c>
      <c r="W216" s="116">
        <f>VLOOKUP($A216+ROUND((COLUMN()-2)/24,5),АТС!$A$41:$F$784,6)+'Иные услуги '!$C$5+'РСТ РСО-А'!$J$6+'РСТ РСО-А'!$H$9</f>
        <v>3969.3600000000006</v>
      </c>
      <c r="X216" s="116">
        <f>VLOOKUP($A216+ROUND((COLUMN()-2)/24,5),АТС!$A$41:$F$784,6)+'Иные услуги '!$C$5+'РСТ РСО-А'!$J$6+'РСТ РСО-А'!$H$9</f>
        <v>4105.3</v>
      </c>
      <c r="Y216" s="116">
        <f>VLOOKUP($A216+ROUND((COLUMN()-2)/24,5),АТС!$A$41:$F$784,6)+'Иные услуги '!$C$5+'РСТ РСО-А'!$J$6+'РСТ РСО-А'!$H$9</f>
        <v>4049.7300000000005</v>
      </c>
    </row>
    <row r="217" spans="1:27" x14ac:dyDescent="0.2">
      <c r="A217" s="65">
        <f t="shared" si="7"/>
        <v>43845</v>
      </c>
      <c r="B217" s="116">
        <f>VLOOKUP($A217+ROUND((COLUMN()-2)/24,5),АТС!$A$41:$F$784,6)+'Иные услуги '!$C$5+'РСТ РСО-А'!$J$6+'РСТ РСО-А'!$H$9</f>
        <v>3970.5</v>
      </c>
      <c r="C217" s="116">
        <f>VLOOKUP($A217+ROUND((COLUMN()-2)/24,5),АТС!$A$41:$F$784,6)+'Иные услуги '!$C$5+'РСТ РСО-А'!$J$6+'РСТ РСО-А'!$H$9</f>
        <v>3970.8200000000006</v>
      </c>
      <c r="D217" s="116">
        <f>VLOOKUP($A217+ROUND((COLUMN()-2)/24,5),АТС!$A$41:$F$784,6)+'Иные услуги '!$C$5+'РСТ РСО-А'!$J$6+'РСТ РСО-А'!$H$9</f>
        <v>3970.88</v>
      </c>
      <c r="E217" s="116">
        <f>VLOOKUP($A217+ROUND((COLUMN()-2)/24,5),АТС!$A$41:$F$784,6)+'Иные услуги '!$C$5+'РСТ РСО-А'!$J$6+'РСТ РСО-А'!$H$9</f>
        <v>3970.8900000000003</v>
      </c>
      <c r="F217" s="116">
        <f>VLOOKUP($A217+ROUND((COLUMN()-2)/24,5),АТС!$A$41:$F$784,6)+'Иные услуги '!$C$5+'РСТ РСО-А'!$J$6+'РСТ РСО-А'!$H$9</f>
        <v>3970.87</v>
      </c>
      <c r="G217" s="116">
        <f>VLOOKUP($A217+ROUND((COLUMN()-2)/24,5),АТС!$A$41:$F$784,6)+'Иные услуги '!$C$5+'РСТ РСО-А'!$J$6+'РСТ РСО-А'!$H$9</f>
        <v>3970.8600000000006</v>
      </c>
      <c r="H217" s="116">
        <f>VLOOKUP($A217+ROUND((COLUMN()-2)/24,5),АТС!$A$41:$F$784,6)+'Иные услуги '!$C$5+'РСТ РСО-А'!$J$6+'РСТ РСО-А'!$H$9</f>
        <v>3970.1900000000005</v>
      </c>
      <c r="I217" s="116">
        <f>VLOOKUP($A217+ROUND((COLUMN()-2)/24,5),АТС!$A$41:$F$784,6)+'Иные услуги '!$C$5+'РСТ РСО-А'!$J$6+'РСТ РСО-А'!$H$9</f>
        <v>3984.8200000000006</v>
      </c>
      <c r="J217" s="116">
        <f>VLOOKUP($A217+ROUND((COLUMN()-2)/24,5),АТС!$A$41:$F$784,6)+'Иные услуги '!$C$5+'РСТ РСО-А'!$J$6+'РСТ РСО-А'!$H$9</f>
        <v>3969.24</v>
      </c>
      <c r="K217" s="116">
        <f>VLOOKUP($A217+ROUND((COLUMN()-2)/24,5),АТС!$A$41:$F$784,6)+'Иные услуги '!$C$5+'РСТ РСО-А'!$J$6+'РСТ РСО-А'!$H$9</f>
        <v>3969.3200000000006</v>
      </c>
      <c r="L217" s="116">
        <f>VLOOKUP($A217+ROUND((COLUMN()-2)/24,5),АТС!$A$41:$F$784,6)+'Иные услуги '!$C$5+'РСТ РСО-А'!$J$6+'РСТ РСО-А'!$H$9</f>
        <v>4003.96</v>
      </c>
      <c r="M217" s="116">
        <f>VLOOKUP($A217+ROUND((COLUMN()-2)/24,5),АТС!$A$41:$F$784,6)+'Иные услуги '!$C$5+'РСТ РСО-А'!$J$6+'РСТ РСО-А'!$H$9</f>
        <v>4004.9700000000003</v>
      </c>
      <c r="N217" s="116">
        <f>VLOOKUP($A217+ROUND((COLUMN()-2)/24,5),АТС!$A$41:$F$784,6)+'Иные услуги '!$C$5+'РСТ РСО-А'!$J$6+'РСТ РСО-А'!$H$9</f>
        <v>3995.1100000000006</v>
      </c>
      <c r="O217" s="116">
        <f>VLOOKUP($A217+ROUND((COLUMN()-2)/24,5),АТС!$A$41:$F$784,6)+'Иные услуги '!$C$5+'РСТ РСО-А'!$J$6+'РСТ РСО-А'!$H$9</f>
        <v>3995.08</v>
      </c>
      <c r="P217" s="116">
        <f>VLOOKUP($A217+ROUND((COLUMN()-2)/24,5),АТС!$A$41:$F$784,6)+'Иные услуги '!$C$5+'РСТ РСО-А'!$J$6+'РСТ РСО-А'!$H$9</f>
        <v>3987.9300000000003</v>
      </c>
      <c r="Q217" s="116">
        <f>VLOOKUP($A217+ROUND((COLUMN()-2)/24,5),АТС!$A$41:$F$784,6)+'Иные услуги '!$C$5+'РСТ РСО-А'!$J$6+'РСТ РСО-А'!$H$9</f>
        <v>3993.45</v>
      </c>
      <c r="R217" s="116">
        <f>VLOOKUP($A217+ROUND((COLUMN()-2)/24,5),АТС!$A$41:$F$784,6)+'Иные услуги '!$C$5+'РСТ РСО-А'!$J$6+'РСТ РСО-А'!$H$9</f>
        <v>4042.6000000000004</v>
      </c>
      <c r="S217" s="116">
        <f>VLOOKUP($A217+ROUND((COLUMN()-2)/24,5),АТС!$A$41:$F$784,6)+'Иные услуги '!$C$5+'РСТ РСО-А'!$J$6+'РСТ РСО-А'!$H$9</f>
        <v>4097.17</v>
      </c>
      <c r="T217" s="116">
        <f>VLOOKUP($A217+ROUND((COLUMN()-2)/24,5),АТС!$A$41:$F$784,6)+'Иные услуги '!$C$5+'РСТ РСО-А'!$J$6+'РСТ РСО-А'!$H$9</f>
        <v>4037.8200000000006</v>
      </c>
      <c r="U217" s="116">
        <f>VLOOKUP($A217+ROUND((COLUMN()-2)/24,5),АТС!$A$41:$F$784,6)+'Иные услуги '!$C$5+'РСТ РСО-А'!$J$6+'РСТ РСО-А'!$H$9</f>
        <v>4001.33</v>
      </c>
      <c r="V217" s="116">
        <f>VLOOKUP($A217+ROUND((COLUMN()-2)/24,5),АТС!$A$41:$F$784,6)+'Иные услуги '!$C$5+'РСТ РСО-А'!$J$6+'РСТ РСО-А'!$H$9</f>
        <v>3969.46</v>
      </c>
      <c r="W217" s="116">
        <f>VLOOKUP($A217+ROUND((COLUMN()-2)/24,5),АТС!$A$41:$F$784,6)+'Иные услуги '!$C$5+'РСТ РСО-А'!$J$6+'РСТ РСО-А'!$H$9</f>
        <v>3969.42</v>
      </c>
      <c r="X217" s="116">
        <f>VLOOKUP($A217+ROUND((COLUMN()-2)/24,5),АТС!$A$41:$F$784,6)+'Иные услуги '!$C$5+'РСТ РСО-А'!$J$6+'РСТ РСО-А'!$H$9</f>
        <v>4115.6499999999996</v>
      </c>
      <c r="Y217" s="116">
        <f>VLOOKUP($A217+ROUND((COLUMN()-2)/24,5),АТС!$A$41:$F$784,6)+'Иные услуги '!$C$5+'РСТ РСО-А'!$J$6+'РСТ РСО-А'!$H$9</f>
        <v>4051.49</v>
      </c>
    </row>
    <row r="218" spans="1:27" s="76" customFormat="1" x14ac:dyDescent="0.25">
      <c r="A218" s="65">
        <f t="shared" si="7"/>
        <v>43846</v>
      </c>
      <c r="B218" s="116">
        <f>VLOOKUP($A218+ROUND((COLUMN()-2)/24,5),АТС!$A$41:$F$784,6)+'Иные услуги '!$C$5+'РСТ РСО-А'!$J$6+'РСТ РСО-А'!$H$9</f>
        <v>3970.4800000000005</v>
      </c>
      <c r="C218" s="116">
        <f>VLOOKUP($A218+ROUND((COLUMN()-2)/24,5),АТС!$A$41:$F$784,6)+'Иные услуги '!$C$5+'РСТ РСО-А'!$J$6+'РСТ РСО-А'!$H$9</f>
        <v>3970.8</v>
      </c>
      <c r="D218" s="116">
        <f>VLOOKUP($A218+ROUND((COLUMN()-2)/24,5),АТС!$A$41:$F$784,6)+'Иные услуги '!$C$5+'РСТ РСО-А'!$J$6+'РСТ РСО-А'!$H$9</f>
        <v>3970.8500000000004</v>
      </c>
      <c r="E218" s="116">
        <f>VLOOKUP($A218+ROUND((COLUMN()-2)/24,5),АТС!$A$41:$F$784,6)+'Иные услуги '!$C$5+'РСТ РСО-А'!$J$6+'РСТ РСО-А'!$H$9</f>
        <v>3970.87</v>
      </c>
      <c r="F218" s="116">
        <f>VLOOKUP($A218+ROUND((COLUMN()-2)/24,5),АТС!$A$41:$F$784,6)+'Иные услуги '!$C$5+'РСТ РСО-А'!$J$6+'РСТ РСО-А'!$H$9</f>
        <v>3970.8600000000006</v>
      </c>
      <c r="G218" s="116">
        <f>VLOOKUP($A218+ROUND((COLUMN()-2)/24,5),АТС!$A$41:$F$784,6)+'Иные услуги '!$C$5+'РСТ РСО-А'!$J$6+'РСТ РСО-А'!$H$9</f>
        <v>3970.7800000000007</v>
      </c>
      <c r="H218" s="116">
        <f>VLOOKUP($A218+ROUND((COLUMN()-2)/24,5),АТС!$A$41:$F$784,6)+'Иные услуги '!$C$5+'РСТ РСО-А'!$J$6+'РСТ РСО-А'!$H$9</f>
        <v>3970.1900000000005</v>
      </c>
      <c r="I218" s="116">
        <f>VLOOKUP($A218+ROUND((COLUMN()-2)/24,5),АТС!$A$41:$F$784,6)+'Иные услуги '!$C$5+'РСТ РСО-А'!$J$6+'РСТ РСО-А'!$H$9</f>
        <v>4063.5200000000004</v>
      </c>
      <c r="J218" s="116">
        <f>VLOOKUP($A218+ROUND((COLUMN()-2)/24,5),АТС!$A$41:$F$784,6)+'Иные услуги '!$C$5+'РСТ РСО-А'!$J$6+'РСТ РСО-А'!$H$9</f>
        <v>3970.37</v>
      </c>
      <c r="K218" s="116">
        <f>VLOOKUP($A218+ROUND((COLUMN()-2)/24,5),АТС!$A$41:$F$784,6)+'Иные услуги '!$C$5+'РСТ РСО-А'!$J$6+'РСТ РСО-А'!$H$9</f>
        <v>3983.42</v>
      </c>
      <c r="L218" s="116">
        <f>VLOOKUP($A218+ROUND((COLUMN()-2)/24,5),АТС!$A$41:$F$784,6)+'Иные услуги '!$C$5+'РСТ РСО-А'!$J$6+'РСТ РСО-А'!$H$9</f>
        <v>4006.54</v>
      </c>
      <c r="M218" s="116">
        <f>VLOOKUP($A218+ROUND((COLUMN()-2)/24,5),АТС!$A$41:$F$784,6)+'Иные услуги '!$C$5+'РСТ РСО-А'!$J$6+'РСТ РСО-А'!$H$9</f>
        <v>4005.41</v>
      </c>
      <c r="N218" s="116">
        <f>VLOOKUP($A218+ROUND((COLUMN()-2)/24,5),АТС!$A$41:$F$784,6)+'Иные услуги '!$C$5+'РСТ РСО-А'!$J$6+'РСТ РСО-А'!$H$9</f>
        <v>3994.75</v>
      </c>
      <c r="O218" s="116">
        <f>VLOOKUP($A218+ROUND((COLUMN()-2)/24,5),АТС!$A$41:$F$784,6)+'Иные услуги '!$C$5+'РСТ РСО-А'!$J$6+'РСТ РСО-А'!$H$9</f>
        <v>3994.87</v>
      </c>
      <c r="P218" s="116">
        <f>VLOOKUP($A218+ROUND((COLUMN()-2)/24,5),АТС!$A$41:$F$784,6)+'Иные услуги '!$C$5+'РСТ РСО-А'!$J$6+'РСТ РСО-А'!$H$9</f>
        <v>3989.2300000000005</v>
      </c>
      <c r="Q218" s="116">
        <f>VLOOKUP($A218+ROUND((COLUMN()-2)/24,5),АТС!$A$41:$F$784,6)+'Иные услуги '!$C$5+'РСТ РСО-А'!$J$6+'РСТ РСО-А'!$H$9</f>
        <v>3995.04</v>
      </c>
      <c r="R218" s="116">
        <f>VLOOKUP($A218+ROUND((COLUMN()-2)/24,5),АТС!$A$41:$F$784,6)+'Иные услуги '!$C$5+'РСТ РСО-А'!$J$6+'РСТ РСО-А'!$H$9</f>
        <v>4052.2300000000005</v>
      </c>
      <c r="S218" s="116">
        <f>VLOOKUP($A218+ROUND((COLUMN()-2)/24,5),АТС!$A$41:$F$784,6)+'Иные услуги '!$C$5+'РСТ РСО-А'!$J$6+'РСТ РСО-А'!$H$9</f>
        <v>4110.2700000000004</v>
      </c>
      <c r="T218" s="116">
        <f>VLOOKUP($A218+ROUND((COLUMN()-2)/24,5),АТС!$A$41:$F$784,6)+'Иные услуги '!$C$5+'РСТ РСО-А'!$J$6+'РСТ РСО-А'!$H$9</f>
        <v>4046.74</v>
      </c>
      <c r="U218" s="116">
        <f>VLOOKUP($A218+ROUND((COLUMN()-2)/24,5),АТС!$A$41:$F$784,6)+'Иные услуги '!$C$5+'РСТ РСО-А'!$J$6+'РСТ РСО-А'!$H$9</f>
        <v>4001.66</v>
      </c>
      <c r="V218" s="116">
        <f>VLOOKUP($A218+ROUND((COLUMN()-2)/24,5),АТС!$A$41:$F$784,6)+'Иные услуги '!$C$5+'РСТ РСО-А'!$J$6+'РСТ РСО-А'!$H$9</f>
        <v>3969.37</v>
      </c>
      <c r="W218" s="116">
        <f>VLOOKUP($A218+ROUND((COLUMN()-2)/24,5),АТС!$A$41:$F$784,6)+'Иные услуги '!$C$5+'РСТ РСО-А'!$J$6+'РСТ РСО-А'!$H$9</f>
        <v>3969.2300000000005</v>
      </c>
      <c r="X218" s="116">
        <f>VLOOKUP($A218+ROUND((COLUMN()-2)/24,5),АТС!$A$41:$F$784,6)+'Иные услуги '!$C$5+'РСТ РСО-А'!$J$6+'РСТ РСО-А'!$H$9</f>
        <v>4130.1899999999996</v>
      </c>
      <c r="Y218" s="116">
        <f>VLOOKUP($A218+ROUND((COLUMN()-2)/24,5),АТС!$A$41:$F$784,6)+'Иные услуги '!$C$5+'РСТ РСО-А'!$J$6+'РСТ РСО-А'!$H$9</f>
        <v>4051.76</v>
      </c>
    </row>
    <row r="219" spans="1:27" x14ac:dyDescent="0.2">
      <c r="A219" s="65">
        <f t="shared" si="7"/>
        <v>43847</v>
      </c>
      <c r="B219" s="116">
        <f>VLOOKUP($A219+ROUND((COLUMN()-2)/24,5),АТС!$A$41:$F$784,6)+'Иные услуги '!$C$5+'РСТ РСО-А'!$J$6+'РСТ РСО-А'!$H$9</f>
        <v>3970.4700000000003</v>
      </c>
      <c r="C219" s="116">
        <f>VLOOKUP($A219+ROUND((COLUMN()-2)/24,5),АТС!$A$41:$F$784,6)+'Иные услуги '!$C$5+'РСТ РСО-А'!$J$6+'РСТ РСО-А'!$H$9</f>
        <v>3970.79</v>
      </c>
      <c r="D219" s="116">
        <f>VLOOKUP($A219+ROUND((COLUMN()-2)/24,5),АТС!$A$41:$F$784,6)+'Иные услуги '!$C$5+'РСТ РСО-А'!$J$6+'РСТ РСО-А'!$H$9</f>
        <v>3970.83</v>
      </c>
      <c r="E219" s="116">
        <f>VLOOKUP($A219+ROUND((COLUMN()-2)/24,5),АТС!$A$41:$F$784,6)+'Иные услуги '!$C$5+'РСТ РСО-А'!$J$6+'РСТ РСО-А'!$H$9</f>
        <v>3970.8600000000006</v>
      </c>
      <c r="F219" s="116">
        <f>VLOOKUP($A219+ROUND((COLUMN()-2)/24,5),АТС!$A$41:$F$784,6)+'Иные услуги '!$C$5+'РСТ РСО-А'!$J$6+'РСТ РСО-А'!$H$9</f>
        <v>3970.84</v>
      </c>
      <c r="G219" s="116">
        <f>VLOOKUP($A219+ROUND((COLUMN()-2)/24,5),АТС!$A$41:$F$784,6)+'Иные услуги '!$C$5+'РСТ РСО-А'!$J$6+'РСТ РСО-А'!$H$9</f>
        <v>3970.75</v>
      </c>
      <c r="H219" s="116">
        <f>VLOOKUP($A219+ROUND((COLUMN()-2)/24,5),АТС!$A$41:$F$784,6)+'Иные услуги '!$C$5+'РСТ РСО-А'!$J$6+'РСТ РСО-А'!$H$9</f>
        <v>3970.1100000000006</v>
      </c>
      <c r="I219" s="116">
        <f>VLOOKUP($A219+ROUND((COLUMN()-2)/24,5),АТС!$A$41:$F$784,6)+'Иные услуги '!$C$5+'РСТ РСО-А'!$J$6+'РСТ РСО-А'!$H$9</f>
        <v>4061.7700000000004</v>
      </c>
      <c r="J219" s="116">
        <f>VLOOKUP($A219+ROUND((COLUMN()-2)/24,5),АТС!$A$41:$F$784,6)+'Иные услуги '!$C$5+'РСТ РСО-А'!$J$6+'РСТ РСО-А'!$H$9</f>
        <v>3970.2800000000007</v>
      </c>
      <c r="K219" s="116">
        <f>VLOOKUP($A219+ROUND((COLUMN()-2)/24,5),АТС!$A$41:$F$784,6)+'Иные услуги '!$C$5+'РСТ РСО-А'!$J$6+'РСТ РСО-А'!$H$9</f>
        <v>3983.1100000000006</v>
      </c>
      <c r="L219" s="116">
        <f>VLOOKUP($A219+ROUND((COLUMN()-2)/24,5),АТС!$A$41:$F$784,6)+'Иные услуги '!$C$5+'РСТ РСО-А'!$J$6+'РСТ РСО-А'!$H$9</f>
        <v>4023.1400000000003</v>
      </c>
      <c r="M219" s="116">
        <f>VLOOKUP($A219+ROUND((COLUMN()-2)/24,5),АТС!$A$41:$F$784,6)+'Иные услуги '!$C$5+'РСТ РСО-А'!$J$6+'РСТ РСО-А'!$H$9</f>
        <v>4049.8600000000006</v>
      </c>
      <c r="N219" s="116">
        <f>VLOOKUP($A219+ROUND((COLUMN()-2)/24,5),АТС!$A$41:$F$784,6)+'Иные услуги '!$C$5+'РСТ РСО-А'!$J$6+'РСТ РСО-А'!$H$9</f>
        <v>4024.0700000000006</v>
      </c>
      <c r="O219" s="116">
        <f>VLOOKUP($A219+ROUND((COLUMN()-2)/24,5),АТС!$A$41:$F$784,6)+'Иные услуги '!$C$5+'РСТ РСО-А'!$J$6+'РСТ РСО-А'!$H$9</f>
        <v>4023.8100000000004</v>
      </c>
      <c r="P219" s="116">
        <f>VLOOKUP($A219+ROUND((COLUMN()-2)/24,5),АТС!$A$41:$F$784,6)+'Иные услуги '!$C$5+'РСТ РСО-А'!$J$6+'РСТ РСО-А'!$H$9</f>
        <v>4023.01</v>
      </c>
      <c r="Q219" s="116">
        <f>VLOOKUP($A219+ROUND((COLUMN()-2)/24,5),АТС!$A$41:$F$784,6)+'Иные услуги '!$C$5+'РСТ РСО-А'!$J$6+'РСТ РСО-А'!$H$9</f>
        <v>4022.8</v>
      </c>
      <c r="R219" s="116">
        <f>VLOOKUP($A219+ROUND((COLUMN()-2)/24,5),АТС!$A$41:$F$784,6)+'Иные услуги '!$C$5+'РСТ РСО-А'!$J$6+'РСТ РСО-А'!$H$9</f>
        <v>4045.7300000000005</v>
      </c>
      <c r="S219" s="116">
        <f>VLOOKUP($A219+ROUND((COLUMN()-2)/24,5),АТС!$A$41:$F$784,6)+'Иные услуги '!$C$5+'РСТ РСО-А'!$J$6+'РСТ РСО-А'!$H$9</f>
        <v>4103.53</v>
      </c>
      <c r="T219" s="116">
        <f>VLOOKUP($A219+ROUND((COLUMN()-2)/24,5),АТС!$A$41:$F$784,6)+'Иные услуги '!$C$5+'РСТ РСО-А'!$J$6+'РСТ РСО-А'!$H$9</f>
        <v>4038.67</v>
      </c>
      <c r="U219" s="116">
        <f>VLOOKUP($A219+ROUND((COLUMN()-2)/24,5),АТС!$A$41:$F$784,6)+'Иные услуги '!$C$5+'РСТ РСО-А'!$J$6+'РСТ РСО-А'!$H$9</f>
        <v>3999.8100000000004</v>
      </c>
      <c r="V219" s="116">
        <f>VLOOKUP($A219+ROUND((COLUMN()-2)/24,5),АТС!$A$41:$F$784,6)+'Иные услуги '!$C$5+'РСТ РСО-А'!$J$6+'РСТ РСО-А'!$H$9</f>
        <v>3969.5</v>
      </c>
      <c r="W219" s="116">
        <f>VLOOKUP($A219+ROUND((COLUMN()-2)/24,5),АТС!$A$41:$F$784,6)+'Иные услуги '!$C$5+'РСТ РСО-А'!$J$6+'РСТ РСО-А'!$H$9</f>
        <v>3969.41</v>
      </c>
      <c r="X219" s="116">
        <f>VLOOKUP($A219+ROUND((COLUMN()-2)/24,5),АТС!$A$41:$F$784,6)+'Иные услуги '!$C$5+'РСТ РСО-А'!$J$6+'РСТ РСО-А'!$H$9</f>
        <v>4144.6000000000004</v>
      </c>
      <c r="Y219" s="116">
        <f>VLOOKUP($A219+ROUND((COLUMN()-2)/24,5),АТС!$A$41:$F$784,6)+'Иные услуги '!$C$5+'РСТ РСО-А'!$J$6+'РСТ РСО-А'!$H$9</f>
        <v>4052.7200000000003</v>
      </c>
    </row>
    <row r="220" spans="1:27" x14ac:dyDescent="0.2">
      <c r="A220" s="65">
        <f t="shared" si="7"/>
        <v>43848</v>
      </c>
      <c r="B220" s="116">
        <f>VLOOKUP($A220+ROUND((COLUMN()-2)/24,5),АТС!$A$41:$F$784,6)+'Иные услуги '!$C$5+'РСТ РСО-А'!$J$6+'РСТ РСО-А'!$H$9</f>
        <v>3970.34</v>
      </c>
      <c r="C220" s="116">
        <f>VLOOKUP($A220+ROUND((COLUMN()-2)/24,5),АТС!$A$41:$F$784,6)+'Иные услуги '!$C$5+'РСТ РСО-А'!$J$6+'РСТ РСО-А'!$H$9</f>
        <v>3970.59</v>
      </c>
      <c r="D220" s="116">
        <f>VLOOKUP($A220+ROUND((COLUMN()-2)/24,5),АТС!$A$41:$F$784,6)+'Иные услуги '!$C$5+'РСТ РСО-А'!$J$6+'РСТ РСО-А'!$H$9</f>
        <v>3970.6000000000004</v>
      </c>
      <c r="E220" s="116">
        <f>VLOOKUP($A220+ROUND((COLUMN()-2)/24,5),АТС!$A$41:$F$784,6)+'Иные услуги '!$C$5+'РСТ РСО-А'!$J$6+'РСТ РСО-А'!$H$9</f>
        <v>3970.62</v>
      </c>
      <c r="F220" s="116">
        <f>VLOOKUP($A220+ROUND((COLUMN()-2)/24,5),АТС!$A$41:$F$784,6)+'Иные услуги '!$C$5+'РСТ РСО-А'!$J$6+'РСТ РСО-А'!$H$9</f>
        <v>3970.6400000000003</v>
      </c>
      <c r="G220" s="116">
        <f>VLOOKUP($A220+ROUND((COLUMN()-2)/24,5),АТС!$A$41:$F$784,6)+'Иные услуги '!$C$5+'РСТ РСО-А'!$J$6+'РСТ РСО-А'!$H$9</f>
        <v>3970.6000000000004</v>
      </c>
      <c r="H220" s="116">
        <f>VLOOKUP($A220+ROUND((COLUMN()-2)/24,5),АТС!$A$41:$F$784,6)+'Иные услуги '!$C$5+'РСТ РСО-А'!$J$6+'РСТ РСО-А'!$H$9</f>
        <v>3970.0700000000006</v>
      </c>
      <c r="I220" s="116">
        <f>VLOOKUP($A220+ROUND((COLUMN()-2)/24,5),АТС!$A$41:$F$784,6)+'Иные услуги '!$C$5+'РСТ РСО-А'!$J$6+'РСТ РСО-А'!$H$9</f>
        <v>3969.63</v>
      </c>
      <c r="J220" s="116">
        <f>VLOOKUP($A220+ROUND((COLUMN()-2)/24,5),АТС!$A$41:$F$784,6)+'Иные услуги '!$C$5+'РСТ РСО-А'!$J$6+'РСТ РСО-А'!$H$9</f>
        <v>3969.95</v>
      </c>
      <c r="K220" s="116">
        <f>VLOOKUP($A220+ROUND((COLUMN()-2)/24,5),АТС!$A$41:$F$784,6)+'Иные услуги '!$C$5+'РСТ РСО-А'!$J$6+'РСТ РСО-А'!$H$9</f>
        <v>3970.0600000000004</v>
      </c>
      <c r="L220" s="116">
        <f>VLOOKUP($A220+ROUND((COLUMN()-2)/24,5),АТС!$A$41:$F$784,6)+'Иные услуги '!$C$5+'РСТ РСО-А'!$J$6+'РСТ РСО-А'!$H$9</f>
        <v>3972.34</v>
      </c>
      <c r="M220" s="116">
        <f>VLOOKUP($A220+ROUND((COLUMN()-2)/24,5),АТС!$A$41:$F$784,6)+'Иные услуги '!$C$5+'РСТ РСО-А'!$J$6+'РСТ РСО-А'!$H$9</f>
        <v>3972.4800000000005</v>
      </c>
      <c r="N220" s="116">
        <f>VLOOKUP($A220+ROUND((COLUMN()-2)/24,5),АТС!$A$41:$F$784,6)+'Иные услуги '!$C$5+'РСТ РСО-А'!$J$6+'РСТ РСО-А'!$H$9</f>
        <v>3972.92</v>
      </c>
      <c r="O220" s="116">
        <f>VLOOKUP($A220+ROUND((COLUMN()-2)/24,5),АТС!$A$41:$F$784,6)+'Иные услуги '!$C$5+'РСТ РСО-А'!$J$6+'РСТ РСО-А'!$H$9</f>
        <v>3973.01</v>
      </c>
      <c r="P220" s="116">
        <f>VLOOKUP($A220+ROUND((COLUMN()-2)/24,5),АТС!$A$41:$F$784,6)+'Иные услуги '!$C$5+'РСТ РСО-А'!$J$6+'РСТ РСО-А'!$H$9</f>
        <v>3973.3600000000006</v>
      </c>
      <c r="Q220" s="116">
        <f>VLOOKUP($A220+ROUND((COLUMN()-2)/24,5),АТС!$A$41:$F$784,6)+'Иные услуги '!$C$5+'РСТ РСО-А'!$J$6+'РСТ РСО-А'!$H$9</f>
        <v>3973.45</v>
      </c>
      <c r="R220" s="116">
        <f>VLOOKUP($A220+ROUND((COLUMN()-2)/24,5),АТС!$A$41:$F$784,6)+'Иные услуги '!$C$5+'РСТ РСО-А'!$J$6+'РСТ РСО-А'!$H$9</f>
        <v>3985.4300000000003</v>
      </c>
      <c r="S220" s="116">
        <f>VLOOKUP($A220+ROUND((COLUMN()-2)/24,5),АТС!$A$41:$F$784,6)+'Иные услуги '!$C$5+'РСТ РСО-А'!$J$6+'РСТ РСО-А'!$H$9</f>
        <v>4095.6400000000003</v>
      </c>
      <c r="T220" s="116">
        <f>VLOOKUP($A220+ROUND((COLUMN()-2)/24,5),АТС!$A$41:$F$784,6)+'Иные услуги '!$C$5+'РСТ РСО-А'!$J$6+'РСТ РСО-А'!$H$9</f>
        <v>4006.42</v>
      </c>
      <c r="U220" s="116">
        <f>VLOOKUP($A220+ROUND((COLUMN()-2)/24,5),АТС!$A$41:$F$784,6)+'Иные услуги '!$C$5+'РСТ РСО-А'!$J$6+'РСТ РСО-А'!$H$9</f>
        <v>4002.7800000000007</v>
      </c>
      <c r="V220" s="116">
        <f>VLOOKUP($A220+ROUND((COLUMN()-2)/24,5),АТС!$A$41:$F$784,6)+'Иные услуги '!$C$5+'РСТ РСО-А'!$J$6+'РСТ РСО-А'!$H$9</f>
        <v>3969.1000000000004</v>
      </c>
      <c r="W220" s="116">
        <f>VLOOKUP($A220+ROUND((COLUMN()-2)/24,5),АТС!$A$41:$F$784,6)+'Иные услуги '!$C$5+'РСТ РСО-А'!$J$6+'РСТ РСО-А'!$H$9</f>
        <v>3968.8500000000004</v>
      </c>
      <c r="X220" s="116">
        <f>VLOOKUP($A220+ROUND((COLUMN()-2)/24,5),АТС!$A$41:$F$784,6)+'Иные услуги '!$C$5+'РСТ РСО-А'!$J$6+'РСТ РСО-А'!$H$9</f>
        <v>4148.8100000000004</v>
      </c>
      <c r="Y220" s="116">
        <f>VLOOKUP($A220+ROUND((COLUMN()-2)/24,5),АТС!$A$41:$F$784,6)+'Иные услуги '!$C$5+'РСТ РСО-А'!$J$6+'РСТ РСО-А'!$H$9</f>
        <v>4062.41</v>
      </c>
    </row>
    <row r="221" spans="1:27" x14ac:dyDescent="0.2">
      <c r="A221" s="65">
        <f t="shared" si="7"/>
        <v>43849</v>
      </c>
      <c r="B221" s="116">
        <f>VLOOKUP($A221+ROUND((COLUMN()-2)/24,5),АТС!$A$41:$F$784,6)+'Иные услуги '!$C$5+'РСТ РСО-А'!$J$6+'РСТ РСО-А'!$H$9</f>
        <v>3970.38</v>
      </c>
      <c r="C221" s="116">
        <f>VLOOKUP($A221+ROUND((COLUMN()-2)/24,5),АТС!$A$41:$F$784,6)+'Иные услуги '!$C$5+'РСТ РСО-А'!$J$6+'РСТ РСО-А'!$H$9</f>
        <v>3970.6100000000006</v>
      </c>
      <c r="D221" s="116">
        <f>VLOOKUP($A221+ROUND((COLUMN()-2)/24,5),АТС!$A$41:$F$784,6)+'Иные услуги '!$C$5+'РСТ РСО-А'!$J$6+'РСТ РСО-А'!$H$9</f>
        <v>3970.6400000000003</v>
      </c>
      <c r="E221" s="116">
        <f>VLOOKUP($A221+ROUND((COLUMN()-2)/24,5),АТС!$A$41:$F$784,6)+'Иные услуги '!$C$5+'РСТ РСО-А'!$J$6+'РСТ РСО-А'!$H$9</f>
        <v>3970.6800000000003</v>
      </c>
      <c r="F221" s="116">
        <f>VLOOKUP($A221+ROUND((COLUMN()-2)/24,5),АТС!$A$41:$F$784,6)+'Иные услуги '!$C$5+'РСТ РСО-А'!$J$6+'РСТ РСО-А'!$H$9</f>
        <v>3970.6800000000003</v>
      </c>
      <c r="G221" s="116">
        <f>VLOOKUP($A221+ROUND((COLUMN()-2)/24,5),АТС!$A$41:$F$784,6)+'Иные услуги '!$C$5+'РСТ РСО-А'!$J$6+'РСТ РСО-А'!$H$9</f>
        <v>3970.63</v>
      </c>
      <c r="H221" s="116">
        <f>VLOOKUP($A221+ROUND((COLUMN()-2)/24,5),АТС!$A$41:$F$784,6)+'Иные услуги '!$C$5+'РСТ РСО-А'!$J$6+'РСТ РСО-А'!$H$9</f>
        <v>3970.1800000000003</v>
      </c>
      <c r="I221" s="116">
        <f>VLOOKUP($A221+ROUND((COLUMN()-2)/24,5),АТС!$A$41:$F$784,6)+'Иные услуги '!$C$5+'РСТ РСО-А'!$J$6+'РСТ РСО-А'!$H$9</f>
        <v>4019.7700000000004</v>
      </c>
      <c r="J221" s="116">
        <f>VLOOKUP($A221+ROUND((COLUMN()-2)/24,5),АТС!$A$41:$F$784,6)+'Иные услуги '!$C$5+'РСТ РСО-А'!$J$6+'РСТ РСО-А'!$H$9</f>
        <v>3970.1400000000003</v>
      </c>
      <c r="K221" s="116">
        <f>VLOOKUP($A221+ROUND((COLUMN()-2)/24,5),АТС!$A$41:$F$784,6)+'Иные услуги '!$C$5+'РСТ РСО-А'!$J$6+'РСТ РСО-А'!$H$9</f>
        <v>3969.8600000000006</v>
      </c>
      <c r="L221" s="116">
        <f>VLOOKUP($A221+ROUND((COLUMN()-2)/24,5),АТС!$A$41:$F$784,6)+'Иные услуги '!$C$5+'РСТ РСО-А'!$J$6+'РСТ РСО-А'!$H$9</f>
        <v>3969.91</v>
      </c>
      <c r="M221" s="116">
        <f>VLOOKUP($A221+ROUND((COLUMN()-2)/24,5),АТС!$A$41:$F$784,6)+'Иные услуги '!$C$5+'РСТ РСО-А'!$J$6+'РСТ РСО-А'!$H$9</f>
        <v>3969.9700000000003</v>
      </c>
      <c r="N221" s="116">
        <f>VLOOKUP($A221+ROUND((COLUMN()-2)/24,5),АТС!$A$41:$F$784,6)+'Иные услуги '!$C$5+'РСТ РСО-А'!$J$6+'РСТ РСО-А'!$H$9</f>
        <v>3969.9300000000003</v>
      </c>
      <c r="O221" s="116">
        <f>VLOOKUP($A221+ROUND((COLUMN()-2)/24,5),АТС!$A$41:$F$784,6)+'Иные услуги '!$C$5+'РСТ РСО-А'!$J$6+'РСТ РСО-А'!$H$9</f>
        <v>3969.9700000000003</v>
      </c>
      <c r="P221" s="116">
        <f>VLOOKUP($A221+ROUND((COLUMN()-2)/24,5),АТС!$A$41:$F$784,6)+'Иные услуги '!$C$5+'РСТ РСО-А'!$J$6+'РСТ РСО-А'!$H$9</f>
        <v>3969.9700000000003</v>
      </c>
      <c r="Q221" s="116">
        <f>VLOOKUP($A221+ROUND((COLUMN()-2)/24,5),АТС!$A$41:$F$784,6)+'Иные услуги '!$C$5+'РСТ РСО-А'!$J$6+'РСТ РСО-А'!$H$9</f>
        <v>3970.05</v>
      </c>
      <c r="R221" s="116">
        <f>VLOOKUP($A221+ROUND((COLUMN()-2)/24,5),АТС!$A$41:$F$784,6)+'Иные услуги '!$C$5+'РСТ РСО-А'!$J$6+'РСТ РСО-А'!$H$9</f>
        <v>3984.59</v>
      </c>
      <c r="S221" s="116">
        <f>VLOOKUP($A221+ROUND((COLUMN()-2)/24,5),АТС!$A$41:$F$784,6)+'Иные услуги '!$C$5+'РСТ РСО-А'!$J$6+'РСТ РСО-А'!$H$9</f>
        <v>4077.4300000000003</v>
      </c>
      <c r="T221" s="116">
        <f>VLOOKUP($A221+ROUND((COLUMN()-2)/24,5),АТС!$A$41:$F$784,6)+'Иные услуги '!$C$5+'РСТ РСО-А'!$J$6+'РСТ РСО-А'!$H$9</f>
        <v>3968.67</v>
      </c>
      <c r="U221" s="116">
        <f>VLOOKUP($A221+ROUND((COLUMN()-2)/24,5),АТС!$A$41:$F$784,6)+'Иные услуги '!$C$5+'РСТ РСО-А'!$J$6+'РСТ РСО-А'!$H$9</f>
        <v>3968.8500000000004</v>
      </c>
      <c r="V221" s="116">
        <f>VLOOKUP($A221+ROUND((COLUMN()-2)/24,5),АТС!$A$41:$F$784,6)+'Иные услуги '!$C$5+'РСТ РСО-А'!$J$6+'РСТ РСО-А'!$H$9</f>
        <v>3969.0300000000007</v>
      </c>
      <c r="W221" s="116">
        <f>VLOOKUP($A221+ROUND((COLUMN()-2)/24,5),АТС!$A$41:$F$784,6)+'Иные услуги '!$C$5+'РСТ РСО-А'!$J$6+'РСТ РСО-А'!$H$9</f>
        <v>3969.0300000000007</v>
      </c>
      <c r="X221" s="116">
        <f>VLOOKUP($A221+ROUND((COLUMN()-2)/24,5),АТС!$A$41:$F$784,6)+'Иные услуги '!$C$5+'РСТ РСО-А'!$J$6+'РСТ РСО-А'!$H$9</f>
        <v>4142.9399999999996</v>
      </c>
      <c r="Y221" s="116">
        <f>VLOOKUP($A221+ROUND((COLUMN()-2)/24,5),АТС!$A$41:$F$784,6)+'Иные услуги '!$C$5+'РСТ РСО-А'!$J$6+'РСТ РСО-А'!$H$9</f>
        <v>4051.38</v>
      </c>
    </row>
    <row r="222" spans="1:27" x14ac:dyDescent="0.2">
      <c r="A222" s="65">
        <f t="shared" si="7"/>
        <v>43850</v>
      </c>
      <c r="B222" s="116">
        <f>VLOOKUP($A222+ROUND((COLUMN()-2)/24,5),АТС!$A$41:$F$784,6)+'Иные услуги '!$C$5+'РСТ РСО-А'!$J$6+'РСТ РСО-А'!$H$9</f>
        <v>3970.4000000000005</v>
      </c>
      <c r="C222" s="116">
        <f>VLOOKUP($A222+ROUND((COLUMN()-2)/24,5),АТС!$A$41:$F$784,6)+'Иные услуги '!$C$5+'РСТ РСО-А'!$J$6+'РСТ РСО-А'!$H$9</f>
        <v>3970.67</v>
      </c>
      <c r="D222" s="116">
        <f>VLOOKUP($A222+ROUND((COLUMN()-2)/24,5),АТС!$A$41:$F$784,6)+'Иные услуги '!$C$5+'РСТ РСО-А'!$J$6+'РСТ РСО-А'!$H$9</f>
        <v>3970.6800000000003</v>
      </c>
      <c r="E222" s="116">
        <f>VLOOKUP($A222+ROUND((COLUMN()-2)/24,5),АТС!$A$41:$F$784,6)+'Иные услуги '!$C$5+'РСТ РСО-А'!$J$6+'РСТ РСО-А'!$H$9</f>
        <v>3970.6800000000003</v>
      </c>
      <c r="F222" s="116">
        <f>VLOOKUP($A222+ROUND((COLUMN()-2)/24,5),АТС!$A$41:$F$784,6)+'Иные услуги '!$C$5+'РСТ РСО-А'!$J$6+'РСТ РСО-А'!$H$9</f>
        <v>3970.6800000000003</v>
      </c>
      <c r="G222" s="116">
        <f>VLOOKUP($A222+ROUND((COLUMN()-2)/24,5),АТС!$A$41:$F$784,6)+'Иные услуги '!$C$5+'РСТ РСО-А'!$J$6+'РСТ РСО-А'!$H$9</f>
        <v>3970.6100000000006</v>
      </c>
      <c r="H222" s="116">
        <f>VLOOKUP($A222+ROUND((COLUMN()-2)/24,5),АТС!$A$41:$F$784,6)+'Иные услуги '!$C$5+'РСТ РСО-А'!$J$6+'РСТ РСО-А'!$H$9</f>
        <v>3969.87</v>
      </c>
      <c r="I222" s="116">
        <f>VLOOKUP($A222+ROUND((COLUMN()-2)/24,5),АТС!$A$41:$F$784,6)+'Иные услуги '!$C$5+'РСТ РСО-А'!$J$6+'РСТ РСО-А'!$H$9</f>
        <v>4062.83</v>
      </c>
      <c r="J222" s="116">
        <f>VLOOKUP($A222+ROUND((COLUMN()-2)/24,5),АТС!$A$41:$F$784,6)+'Иные услуги '!$C$5+'РСТ РСО-А'!$J$6+'РСТ РСО-А'!$H$9</f>
        <v>3970.46</v>
      </c>
      <c r="K222" s="116">
        <f>VLOOKUP($A222+ROUND((COLUMN()-2)/24,5),АТС!$A$41:$F$784,6)+'Иные услуги '!$C$5+'РСТ РСО-А'!$J$6+'РСТ РСО-А'!$H$9</f>
        <v>3983.8100000000004</v>
      </c>
      <c r="L222" s="116">
        <f>VLOOKUP($A222+ROUND((COLUMN()-2)/24,5),АТС!$A$41:$F$784,6)+'Иные услуги '!$C$5+'РСТ РСО-А'!$J$6+'РСТ РСО-А'!$H$9</f>
        <v>4020.7300000000005</v>
      </c>
      <c r="M222" s="116">
        <f>VLOOKUP($A222+ROUND((COLUMN()-2)/24,5),АТС!$A$41:$F$784,6)+'Иные услуги '!$C$5+'РСТ РСО-А'!$J$6+'РСТ РСО-А'!$H$9</f>
        <v>4047.21</v>
      </c>
      <c r="N222" s="116">
        <f>VLOOKUP($A222+ROUND((COLUMN()-2)/24,5),АТС!$A$41:$F$784,6)+'Иные услуги '!$C$5+'РСТ РСО-А'!$J$6+'РСТ РСО-А'!$H$9</f>
        <v>4022.1000000000004</v>
      </c>
      <c r="O222" s="116">
        <f>VLOOKUP($A222+ROUND((COLUMN()-2)/24,5),АТС!$A$41:$F$784,6)+'Иные услуги '!$C$5+'РСТ РСО-А'!$J$6+'РСТ РСО-А'!$H$9</f>
        <v>4022.37</v>
      </c>
      <c r="P222" s="116">
        <f>VLOOKUP($A222+ROUND((COLUMN()-2)/24,5),АТС!$A$41:$F$784,6)+'Иные услуги '!$C$5+'РСТ РСО-А'!$J$6+'РСТ РСО-А'!$H$9</f>
        <v>4021.6000000000004</v>
      </c>
      <c r="Q222" s="116">
        <f>VLOOKUP($A222+ROUND((COLUMN()-2)/24,5),АТС!$A$41:$F$784,6)+'Иные услуги '!$C$5+'РСТ РСО-А'!$J$6+'РСТ РСО-А'!$H$9</f>
        <v>4024.49</v>
      </c>
      <c r="R222" s="116">
        <f>VLOOKUP($A222+ROUND((COLUMN()-2)/24,5),АТС!$A$41:$F$784,6)+'Иные услуги '!$C$5+'РСТ РСО-А'!$J$6+'РСТ РСО-А'!$H$9</f>
        <v>4043.8600000000006</v>
      </c>
      <c r="S222" s="116">
        <f>VLOOKUP($A222+ROUND((COLUMN()-2)/24,5),АТС!$A$41:$F$784,6)+'Иные услуги '!$C$5+'РСТ РСО-А'!$J$6+'РСТ РСО-А'!$H$9</f>
        <v>4108.07</v>
      </c>
      <c r="T222" s="116">
        <f>VLOOKUP($A222+ROUND((COLUMN()-2)/24,5),АТС!$A$41:$F$784,6)+'Иные услуги '!$C$5+'РСТ РСО-А'!$J$6+'РСТ РСО-А'!$H$9</f>
        <v>4039.45</v>
      </c>
      <c r="U222" s="116">
        <f>VLOOKUP($A222+ROUND((COLUMN()-2)/24,5),АТС!$A$41:$F$784,6)+'Иные услуги '!$C$5+'РСТ РСО-А'!$J$6+'РСТ РСО-А'!$H$9</f>
        <v>4000.6900000000005</v>
      </c>
      <c r="V222" s="116">
        <f>VLOOKUP($A222+ROUND((COLUMN()-2)/24,5),АТС!$A$41:$F$784,6)+'Иные услуги '!$C$5+'РСТ РСО-А'!$J$6+'РСТ РСО-А'!$H$9</f>
        <v>3969.4700000000003</v>
      </c>
      <c r="W222" s="116">
        <f>VLOOKUP($A222+ROUND((COLUMN()-2)/24,5),АТС!$A$41:$F$784,6)+'Иные услуги '!$C$5+'РСТ РСО-А'!$J$6+'РСТ РСО-А'!$H$9</f>
        <v>3969.4000000000005</v>
      </c>
      <c r="X222" s="116">
        <f>VLOOKUP($A222+ROUND((COLUMN()-2)/24,5),АТС!$A$41:$F$784,6)+'Иные услуги '!$C$5+'РСТ РСО-А'!$J$6+'РСТ РСО-А'!$H$9</f>
        <v>4128.38</v>
      </c>
      <c r="Y222" s="116">
        <f>VLOOKUP($A222+ROUND((COLUMN()-2)/24,5),АТС!$A$41:$F$784,6)+'Иные услуги '!$C$5+'РСТ РСО-А'!$J$6+'РСТ РСО-А'!$H$9</f>
        <v>4050.1000000000004</v>
      </c>
    </row>
    <row r="223" spans="1:27" x14ac:dyDescent="0.2">
      <c r="A223" s="65">
        <f t="shared" si="7"/>
        <v>43851</v>
      </c>
      <c r="B223" s="116">
        <f>VLOOKUP($A223+ROUND((COLUMN()-2)/24,5),АТС!$A$41:$F$784,6)+'Иные услуги '!$C$5+'РСТ РСО-А'!$J$6+'РСТ РСО-А'!$H$9</f>
        <v>3970.46</v>
      </c>
      <c r="C223" s="116">
        <f>VLOOKUP($A223+ROUND((COLUMN()-2)/24,5),АТС!$A$41:$F$784,6)+'Иные услуги '!$C$5+'РСТ РСО-А'!$J$6+'РСТ РСО-А'!$H$9</f>
        <v>3970.79</v>
      </c>
      <c r="D223" s="116">
        <f>VLOOKUP($A223+ROUND((COLUMN()-2)/24,5),АТС!$A$41:$F$784,6)+'Иные услуги '!$C$5+'РСТ РСО-А'!$J$6+'РСТ РСО-А'!$H$9</f>
        <v>3970.8600000000006</v>
      </c>
      <c r="E223" s="116">
        <f>VLOOKUP($A223+ROUND((COLUMN()-2)/24,5),АТС!$A$41:$F$784,6)+'Иные услуги '!$C$5+'РСТ РСО-А'!$J$6+'РСТ РСО-А'!$H$9</f>
        <v>3970.8100000000004</v>
      </c>
      <c r="F223" s="116">
        <f>VLOOKUP($A223+ROUND((COLUMN()-2)/24,5),АТС!$A$41:$F$784,6)+'Иные услуги '!$C$5+'РСТ РСО-А'!$J$6+'РСТ РСО-А'!$H$9</f>
        <v>3970.8100000000004</v>
      </c>
      <c r="G223" s="116">
        <f>VLOOKUP($A223+ROUND((COLUMN()-2)/24,5),АТС!$A$41:$F$784,6)+'Иные услуги '!$C$5+'РСТ РСО-А'!$J$6+'РСТ РСО-А'!$H$9</f>
        <v>3970.66</v>
      </c>
      <c r="H223" s="116">
        <f>VLOOKUP($A223+ROUND((COLUMN()-2)/24,5),АТС!$A$41:$F$784,6)+'Иные услуги '!$C$5+'РСТ РСО-А'!$J$6+'РСТ РСО-А'!$H$9</f>
        <v>3970.01</v>
      </c>
      <c r="I223" s="116">
        <f>VLOOKUP($A223+ROUND((COLUMN()-2)/24,5),АТС!$A$41:$F$784,6)+'Иные услуги '!$C$5+'РСТ РСО-А'!$J$6+'РСТ РСО-А'!$H$9</f>
        <v>4061.6899999999996</v>
      </c>
      <c r="J223" s="116">
        <f>VLOOKUP($A223+ROUND((COLUMN()-2)/24,5),АТС!$A$41:$F$784,6)+'Иные услуги '!$C$5+'РСТ РСО-А'!$J$6+'РСТ РСО-А'!$H$9</f>
        <v>3970.33</v>
      </c>
      <c r="K223" s="116">
        <f>VLOOKUP($A223+ROUND((COLUMN()-2)/24,5),АТС!$A$41:$F$784,6)+'Иные услуги '!$C$5+'РСТ РСО-А'!$J$6+'РСТ РСО-А'!$H$9</f>
        <v>3983.3</v>
      </c>
      <c r="L223" s="116">
        <f>VLOOKUP($A223+ROUND((COLUMN()-2)/24,5),АТС!$A$41:$F$784,6)+'Иные услуги '!$C$5+'РСТ РСО-А'!$J$6+'РСТ РСО-А'!$H$9</f>
        <v>4022.67</v>
      </c>
      <c r="M223" s="116">
        <f>VLOOKUP($A223+ROUND((COLUMN()-2)/24,5),АТС!$A$41:$F$784,6)+'Иные услуги '!$C$5+'РСТ РСО-А'!$J$6+'РСТ РСО-А'!$H$9</f>
        <v>4050.87</v>
      </c>
      <c r="N223" s="116">
        <f>VLOOKUP($A223+ROUND((COLUMN()-2)/24,5),АТС!$A$41:$F$784,6)+'Иные услуги '!$C$5+'РСТ РСО-А'!$J$6+'РСТ РСО-А'!$H$9</f>
        <v>4024.9000000000005</v>
      </c>
      <c r="O223" s="116">
        <f>VLOOKUP($A223+ROUND((COLUMN()-2)/24,5),АТС!$A$41:$F$784,6)+'Иные услуги '!$C$5+'РСТ РСО-А'!$J$6+'РСТ РСО-А'!$H$9</f>
        <v>4025.1100000000006</v>
      </c>
      <c r="P223" s="116">
        <f>VLOOKUP($A223+ROUND((COLUMN()-2)/24,5),АТС!$A$41:$F$784,6)+'Иные услуги '!$C$5+'РСТ РСО-А'!$J$6+'РСТ РСО-А'!$H$9</f>
        <v>4024.4800000000005</v>
      </c>
      <c r="Q223" s="116">
        <f>VLOOKUP($A223+ROUND((COLUMN()-2)/24,5),АТС!$A$41:$F$784,6)+'Иные услуги '!$C$5+'РСТ РСО-А'!$J$6+'РСТ РСО-А'!$H$9</f>
        <v>4022.7800000000007</v>
      </c>
      <c r="R223" s="116">
        <f>VLOOKUP($A223+ROUND((COLUMN()-2)/24,5),АТС!$A$41:$F$784,6)+'Иные услуги '!$C$5+'РСТ РСО-А'!$J$6+'РСТ РСО-А'!$H$9</f>
        <v>4043.2200000000003</v>
      </c>
      <c r="S223" s="116">
        <f>VLOOKUP($A223+ROUND((COLUMN()-2)/24,5),АТС!$A$41:$F$784,6)+'Иные услуги '!$C$5+'РСТ РСО-А'!$J$6+'РСТ РСО-А'!$H$9</f>
        <v>4108.2300000000005</v>
      </c>
      <c r="T223" s="116">
        <f>VLOOKUP($A223+ROUND((COLUMN()-2)/24,5),АТС!$A$41:$F$784,6)+'Иные услуги '!$C$5+'РСТ РСО-А'!$J$6+'РСТ РСО-А'!$H$9</f>
        <v>4041.0600000000004</v>
      </c>
      <c r="U223" s="116">
        <f>VLOOKUP($A223+ROUND((COLUMN()-2)/24,5),АТС!$A$41:$F$784,6)+'Иные услуги '!$C$5+'РСТ РСО-А'!$J$6+'РСТ РСО-А'!$H$9</f>
        <v>3998.74</v>
      </c>
      <c r="V223" s="116">
        <f>VLOOKUP($A223+ROUND((COLUMN()-2)/24,5),АТС!$A$41:$F$784,6)+'Иные услуги '!$C$5+'РСТ РСО-А'!$J$6+'РСТ РСО-А'!$H$9</f>
        <v>3969.42</v>
      </c>
      <c r="W223" s="116">
        <f>VLOOKUP($A223+ROUND((COLUMN()-2)/24,5),АТС!$A$41:$F$784,6)+'Иные услуги '!$C$5+'РСТ РСО-А'!$J$6+'РСТ РСО-А'!$H$9</f>
        <v>3969.3600000000006</v>
      </c>
      <c r="X223" s="116">
        <f>VLOOKUP($A223+ROUND((COLUMN()-2)/24,5),АТС!$A$41:$F$784,6)+'Иные услуги '!$C$5+'РСТ РСО-А'!$J$6+'РСТ РСО-А'!$H$9</f>
        <v>4127.8900000000003</v>
      </c>
      <c r="Y223" s="116">
        <f>VLOOKUP($A223+ROUND((COLUMN()-2)/24,5),АТС!$A$41:$F$784,6)+'Иные услуги '!$C$5+'РСТ РСО-А'!$J$6+'РСТ РСО-А'!$H$9</f>
        <v>4049.6500000000005</v>
      </c>
    </row>
    <row r="224" spans="1:27" x14ac:dyDescent="0.2">
      <c r="A224" s="65">
        <f t="shared" si="7"/>
        <v>43852</v>
      </c>
      <c r="B224" s="116">
        <f>VLOOKUP($A224+ROUND((COLUMN()-2)/24,5),АТС!$A$41:$F$784,6)+'Иные услуги '!$C$5+'РСТ РСО-А'!$J$6+'РСТ РСО-А'!$H$9</f>
        <v>3970.45</v>
      </c>
      <c r="C224" s="116">
        <f>VLOOKUP($A224+ROUND((COLUMN()-2)/24,5),АТС!$A$41:$F$784,6)+'Иные услуги '!$C$5+'РСТ РСО-А'!$J$6+'РСТ РСО-А'!$H$9</f>
        <v>3970.6500000000005</v>
      </c>
      <c r="D224" s="116">
        <f>VLOOKUP($A224+ROUND((COLUMN()-2)/24,5),АТС!$A$41:$F$784,6)+'Иные услуги '!$C$5+'РСТ РСО-А'!$J$6+'РСТ РСО-А'!$H$9</f>
        <v>3970.7</v>
      </c>
      <c r="E224" s="116">
        <f>VLOOKUP($A224+ROUND((COLUMN()-2)/24,5),АТС!$A$41:$F$784,6)+'Иные услуги '!$C$5+'РСТ РСО-А'!$J$6+'РСТ РСО-А'!$H$9</f>
        <v>3970.7300000000005</v>
      </c>
      <c r="F224" s="116">
        <f>VLOOKUP($A224+ROUND((COLUMN()-2)/24,5),АТС!$A$41:$F$784,6)+'Иные услуги '!$C$5+'РСТ РСО-А'!$J$6+'РСТ РСО-А'!$H$9</f>
        <v>3970.7200000000003</v>
      </c>
      <c r="G224" s="116">
        <f>VLOOKUP($A224+ROUND((COLUMN()-2)/24,5),АТС!$A$41:$F$784,6)+'Иные услуги '!$C$5+'РСТ РСО-А'!$J$6+'РСТ РСО-А'!$H$9</f>
        <v>3970.6500000000005</v>
      </c>
      <c r="H224" s="116">
        <f>VLOOKUP($A224+ROUND((COLUMN()-2)/24,5),АТС!$A$41:$F$784,6)+'Иные услуги '!$C$5+'РСТ РСО-А'!$J$6+'РСТ РСО-А'!$H$9</f>
        <v>3969.96</v>
      </c>
      <c r="I224" s="116">
        <f>VLOOKUP($A224+ROUND((COLUMN()-2)/24,5),АТС!$A$41:$F$784,6)+'Иные услуги '!$C$5+'РСТ РСО-А'!$J$6+'РСТ РСО-А'!$H$9</f>
        <v>4083.0600000000004</v>
      </c>
      <c r="J224" s="116">
        <f>VLOOKUP($A224+ROUND((COLUMN()-2)/24,5),АТС!$A$41:$F$784,6)+'Иные услуги '!$C$5+'РСТ РСО-А'!$J$6+'РСТ РСО-А'!$H$9</f>
        <v>3970.5700000000006</v>
      </c>
      <c r="K224" s="116">
        <f>VLOOKUP($A224+ROUND((COLUMN()-2)/24,5),АТС!$A$41:$F$784,6)+'Иные услуги '!$C$5+'РСТ РСО-А'!$J$6+'РСТ РСО-А'!$H$9</f>
        <v>4025.8900000000003</v>
      </c>
      <c r="L224" s="116">
        <f>VLOOKUP($A224+ROUND((COLUMN()-2)/24,5),АТС!$A$41:$F$784,6)+'Иные услуги '!$C$5+'РСТ РСО-А'!$J$6+'РСТ РСО-А'!$H$9</f>
        <v>4065.24</v>
      </c>
      <c r="M224" s="116">
        <f>VLOOKUP($A224+ROUND((COLUMN()-2)/24,5),АТС!$A$41:$F$784,6)+'Иные услуги '!$C$5+'РСТ РСО-А'!$J$6+'РСТ РСО-А'!$H$9</f>
        <v>4051.4300000000003</v>
      </c>
      <c r="N224" s="116">
        <f>VLOOKUP($A224+ROUND((COLUMN()-2)/24,5),АТС!$A$41:$F$784,6)+'Иные услуги '!$C$5+'РСТ РСО-А'!$J$6+'РСТ РСО-А'!$H$9</f>
        <v>4025.9400000000005</v>
      </c>
      <c r="O224" s="116">
        <f>VLOOKUP($A224+ROUND((COLUMN()-2)/24,5),АТС!$A$41:$F$784,6)+'Иные услуги '!$C$5+'РСТ РСО-А'!$J$6+'РСТ РСО-А'!$H$9</f>
        <v>4025.42</v>
      </c>
      <c r="P224" s="116">
        <f>VLOOKUP($A224+ROUND((COLUMN()-2)/24,5),АТС!$A$41:$F$784,6)+'Иные услуги '!$C$5+'РСТ РСО-А'!$J$6+'РСТ РСО-А'!$H$9</f>
        <v>4022.7700000000004</v>
      </c>
      <c r="Q224" s="116">
        <f>VLOOKUP($A224+ROUND((COLUMN()-2)/24,5),АТС!$A$41:$F$784,6)+'Иные услуги '!$C$5+'РСТ РСО-А'!$J$6+'РСТ РСО-А'!$H$9</f>
        <v>4025.26</v>
      </c>
      <c r="R224" s="116">
        <f>VLOOKUP($A224+ROUND((COLUMN()-2)/24,5),АТС!$A$41:$F$784,6)+'Иные услуги '!$C$5+'РСТ РСО-А'!$J$6+'РСТ РСО-А'!$H$9</f>
        <v>4046.7700000000004</v>
      </c>
      <c r="S224" s="116">
        <f>VLOOKUP($A224+ROUND((COLUMN()-2)/24,5),АТС!$A$41:$F$784,6)+'Иные услуги '!$C$5+'РСТ РСО-А'!$J$6+'РСТ РСО-А'!$H$9</f>
        <v>4108.59</v>
      </c>
      <c r="T224" s="116">
        <f>VLOOKUP($A224+ROUND((COLUMN()-2)/24,5),АТС!$A$41:$F$784,6)+'Иные услуги '!$C$5+'РСТ РСО-А'!$J$6+'РСТ РСО-А'!$H$9</f>
        <v>4038.37</v>
      </c>
      <c r="U224" s="116">
        <f>VLOOKUP($A224+ROUND((COLUMN()-2)/24,5),АТС!$A$41:$F$784,6)+'Иные услуги '!$C$5+'РСТ РСО-А'!$J$6+'РСТ РСО-А'!$H$9</f>
        <v>4042.6500000000005</v>
      </c>
      <c r="V224" s="116">
        <f>VLOOKUP($A224+ROUND((COLUMN()-2)/24,5),АТС!$A$41:$F$784,6)+'Иные услуги '!$C$5+'РСТ РСО-А'!$J$6+'РСТ РСО-А'!$H$9</f>
        <v>4002.42</v>
      </c>
      <c r="W224" s="116">
        <f>VLOOKUP($A224+ROUND((COLUMN()-2)/24,5),АТС!$A$41:$F$784,6)+'Иные услуги '!$C$5+'РСТ РСО-А'!$J$6+'РСТ РСО-А'!$H$9</f>
        <v>3984.5300000000007</v>
      </c>
      <c r="X224" s="116">
        <f>VLOOKUP($A224+ROUND((COLUMN()-2)/24,5),АТС!$A$41:$F$784,6)+'Иные услуги '!$C$5+'РСТ РСО-А'!$J$6+'РСТ РСО-А'!$H$9</f>
        <v>4172.29</v>
      </c>
      <c r="Y224" s="116">
        <f>VLOOKUP($A224+ROUND((COLUMN()-2)/24,5),АТС!$A$41:$F$784,6)+'Иные услуги '!$C$5+'РСТ РСО-А'!$J$6+'РСТ РСО-А'!$H$9</f>
        <v>4098.0600000000004</v>
      </c>
      <c r="AA224" s="66"/>
    </row>
    <row r="225" spans="1:27" x14ac:dyDescent="0.2">
      <c r="A225" s="65">
        <f t="shared" si="7"/>
        <v>43853</v>
      </c>
      <c r="B225" s="116">
        <f>VLOOKUP($A225+ROUND((COLUMN()-2)/24,5),АТС!$A$41:$F$784,6)+'Иные услуги '!$C$5+'РСТ РСО-А'!$J$6+'РСТ РСО-А'!$H$9</f>
        <v>3970.5200000000004</v>
      </c>
      <c r="C225" s="116">
        <f>VLOOKUP($A225+ROUND((COLUMN()-2)/24,5),АТС!$A$41:$F$784,6)+'Иные услуги '!$C$5+'РСТ РСО-А'!$J$6+'РСТ РСО-А'!$H$9</f>
        <v>3970.62</v>
      </c>
      <c r="D225" s="116">
        <f>VLOOKUP($A225+ROUND((COLUMN()-2)/24,5),АТС!$A$41:$F$784,6)+'Иные услуги '!$C$5+'РСТ РСО-А'!$J$6+'РСТ РСО-А'!$H$9</f>
        <v>3970.67</v>
      </c>
      <c r="E225" s="116">
        <f>VLOOKUP($A225+ROUND((COLUMN()-2)/24,5),АТС!$A$41:$F$784,6)+'Иные услуги '!$C$5+'РСТ РСО-А'!$J$6+'РСТ РСО-А'!$H$9</f>
        <v>3970.71</v>
      </c>
      <c r="F225" s="116">
        <f>VLOOKUP($A225+ROUND((COLUMN()-2)/24,5),АТС!$A$41:$F$784,6)+'Иные услуги '!$C$5+'РСТ РСО-А'!$J$6+'РСТ РСО-А'!$H$9</f>
        <v>3970.7</v>
      </c>
      <c r="G225" s="116">
        <f>VLOOKUP($A225+ROUND((COLUMN()-2)/24,5),АТС!$A$41:$F$784,6)+'Иные услуги '!$C$5+'РСТ РСО-А'!$J$6+'РСТ РСО-А'!$H$9</f>
        <v>3970.6100000000006</v>
      </c>
      <c r="H225" s="116">
        <f>VLOOKUP($A225+ROUND((COLUMN()-2)/24,5),АТС!$A$41:$F$784,6)+'Иные услуги '!$C$5+'РСТ РСО-А'!$J$6+'РСТ РСО-А'!$H$9</f>
        <v>3985.9400000000005</v>
      </c>
      <c r="I225" s="116">
        <f>VLOOKUP($A225+ROUND((COLUMN()-2)/24,5),АТС!$A$41:$F$784,6)+'Иные услуги '!$C$5+'РСТ РСО-А'!$J$6+'РСТ РСО-А'!$H$9</f>
        <v>4102.3</v>
      </c>
      <c r="J225" s="116">
        <f>VLOOKUP($A225+ROUND((COLUMN()-2)/24,5),АТС!$A$41:$F$784,6)+'Иные услуги '!$C$5+'РСТ РСО-А'!$J$6+'РСТ РСО-А'!$H$9</f>
        <v>3970.3</v>
      </c>
      <c r="K225" s="116">
        <f>VLOOKUP($A225+ROUND((COLUMN()-2)/24,5),АТС!$A$41:$F$784,6)+'Иные услуги '!$C$5+'РСТ РСО-А'!$J$6+'РСТ РСО-А'!$H$9</f>
        <v>4053.6100000000006</v>
      </c>
      <c r="L225" s="116">
        <f>VLOOKUP($A225+ROUND((COLUMN()-2)/24,5),АТС!$A$41:$F$784,6)+'Иные услуги '!$C$5+'РСТ РСО-А'!$J$6+'РСТ РСО-А'!$H$9</f>
        <v>4081</v>
      </c>
      <c r="M225" s="116">
        <f>VLOOKUP($A225+ROUND((COLUMN()-2)/24,5),АТС!$A$41:$F$784,6)+'Иные услуги '!$C$5+'РСТ РСО-А'!$J$6+'РСТ РСО-А'!$H$9</f>
        <v>4079.76</v>
      </c>
      <c r="N225" s="116">
        <f>VLOOKUP($A225+ROUND((COLUMN()-2)/24,5),АТС!$A$41:$F$784,6)+'Иные услуги '!$C$5+'РСТ РСО-А'!$J$6+'РСТ РСО-А'!$H$9</f>
        <v>4054.4300000000003</v>
      </c>
      <c r="O225" s="116">
        <f>VLOOKUP($A225+ROUND((COLUMN()-2)/24,5),АТС!$A$41:$F$784,6)+'Иные услуги '!$C$5+'РСТ РСО-А'!$J$6+'РСТ РСО-А'!$H$9</f>
        <v>4055.34</v>
      </c>
      <c r="P225" s="116">
        <f>VLOOKUP($A225+ROUND((COLUMN()-2)/24,5),АТС!$A$41:$F$784,6)+'Иные услуги '!$C$5+'РСТ РСО-А'!$J$6+'РСТ РСО-А'!$H$9</f>
        <v>4054.05</v>
      </c>
      <c r="Q225" s="116">
        <f>VLOOKUP($A225+ROUND((COLUMN()-2)/24,5),АТС!$A$41:$F$784,6)+'Иные услуги '!$C$5+'РСТ РСО-А'!$J$6+'РСТ РСО-А'!$H$9</f>
        <v>4025.6000000000004</v>
      </c>
      <c r="R225" s="116">
        <f>VLOOKUP($A225+ROUND((COLUMN()-2)/24,5),АТС!$A$41:$F$784,6)+'Иные услуги '!$C$5+'РСТ РСО-А'!$J$6+'РСТ РСО-А'!$H$9</f>
        <v>4046.33</v>
      </c>
      <c r="S225" s="116">
        <f>VLOOKUP($A225+ROUND((COLUMN()-2)/24,5),АТС!$A$41:$F$784,6)+'Иные услуги '!$C$5+'РСТ РСО-А'!$J$6+'РСТ РСО-А'!$H$9</f>
        <v>4133.2300000000005</v>
      </c>
      <c r="T225" s="116">
        <f>VLOOKUP($A225+ROUND((COLUMN()-2)/24,5),АТС!$A$41:$F$784,6)+'Иные услуги '!$C$5+'РСТ РСО-А'!$J$6+'РСТ РСО-А'!$H$9</f>
        <v>4080.12</v>
      </c>
      <c r="U225" s="116">
        <f>VLOOKUP($A225+ROUND((COLUMN()-2)/24,5),АТС!$A$41:$F$784,6)+'Иные услуги '!$C$5+'РСТ РСО-А'!$J$6+'РСТ РСО-А'!$H$9</f>
        <v>4074.59</v>
      </c>
      <c r="V225" s="116">
        <f>VLOOKUP($A225+ROUND((COLUMN()-2)/24,5),АТС!$A$41:$F$784,6)+'Иные услуги '!$C$5+'РСТ РСО-А'!$J$6+'РСТ РСО-А'!$H$9</f>
        <v>4045.0700000000006</v>
      </c>
      <c r="W225" s="116">
        <f>VLOOKUP($A225+ROUND((COLUMN()-2)/24,5),АТС!$A$41:$F$784,6)+'Иные услуги '!$C$5+'РСТ РСО-А'!$J$6+'РСТ РСО-А'!$H$9</f>
        <v>4043.9800000000005</v>
      </c>
      <c r="X225" s="116">
        <f>VLOOKUP($A225+ROUND((COLUMN()-2)/24,5),АТС!$A$41:$F$784,6)+'Иные услуги '!$C$5+'РСТ РСО-А'!$J$6+'РСТ РСО-А'!$H$9</f>
        <v>4188.1899999999996</v>
      </c>
      <c r="Y225" s="116">
        <f>VLOOKUP($A225+ROUND((COLUMN()-2)/24,5),АТС!$A$41:$F$784,6)+'Иные услуги '!$C$5+'РСТ РСО-А'!$J$6+'РСТ РСО-А'!$H$9</f>
        <v>4111.8599999999997</v>
      </c>
    </row>
    <row r="226" spans="1:27" x14ac:dyDescent="0.2">
      <c r="A226" s="65">
        <f t="shared" si="7"/>
        <v>43854</v>
      </c>
      <c r="B226" s="116">
        <f>VLOOKUP($A226+ROUND((COLUMN()-2)/24,5),АТС!$A$41:$F$784,6)+'Иные услуги '!$C$5+'РСТ РСО-А'!$J$6+'РСТ РСО-А'!$H$9</f>
        <v>3995.0700000000006</v>
      </c>
      <c r="C226" s="116">
        <f>VLOOKUP($A226+ROUND((COLUMN()-2)/24,5),АТС!$A$41:$F$784,6)+'Иные услуги '!$C$5+'РСТ РСО-А'!$J$6+'РСТ РСО-А'!$H$9</f>
        <v>3978.49</v>
      </c>
      <c r="D226" s="116">
        <f>VLOOKUP($A226+ROUND((COLUMN()-2)/24,5),АТС!$A$41:$F$784,6)+'Иные услуги '!$C$5+'РСТ РСО-А'!$J$6+'РСТ РСО-А'!$H$9</f>
        <v>3970.7300000000005</v>
      </c>
      <c r="E226" s="116">
        <f>VLOOKUP($A226+ROUND((COLUMN()-2)/24,5),АТС!$A$41:$F$784,6)+'Иные услуги '!$C$5+'РСТ РСО-А'!$J$6+'РСТ РСО-А'!$H$9</f>
        <v>3970.75</v>
      </c>
      <c r="F226" s="116">
        <f>VLOOKUP($A226+ROUND((COLUMN()-2)/24,5),АТС!$A$41:$F$784,6)+'Иные услуги '!$C$5+'РСТ РСО-А'!$J$6+'РСТ РСО-А'!$H$9</f>
        <v>3970.74</v>
      </c>
      <c r="G226" s="116">
        <f>VLOOKUP($A226+ROUND((COLUMN()-2)/24,5),АТС!$A$41:$F$784,6)+'Иные услуги '!$C$5+'РСТ РСО-А'!$J$6+'РСТ РСО-А'!$H$9</f>
        <v>3970.62</v>
      </c>
      <c r="H226" s="116">
        <f>VLOOKUP($A226+ROUND((COLUMN()-2)/24,5),АТС!$A$41:$F$784,6)+'Иные услуги '!$C$5+'РСТ РСО-А'!$J$6+'РСТ РСО-А'!$H$9</f>
        <v>3985.3500000000004</v>
      </c>
      <c r="I226" s="116">
        <f>VLOOKUP($A226+ROUND((COLUMN()-2)/24,5),АТС!$A$41:$F$784,6)+'Иные услуги '!$C$5+'РСТ РСО-А'!$J$6+'РСТ РСО-А'!$H$9</f>
        <v>4113.3500000000004</v>
      </c>
      <c r="J226" s="116">
        <f>VLOOKUP($A226+ROUND((COLUMN()-2)/24,5),АТС!$A$41:$F$784,6)+'Иные услуги '!$C$5+'РСТ РСО-А'!$J$6+'РСТ РСО-А'!$H$9</f>
        <v>3970.33</v>
      </c>
      <c r="K226" s="116">
        <f>VLOOKUP($A226+ROUND((COLUMN()-2)/24,5),АТС!$A$41:$F$784,6)+'Иные услуги '!$C$5+'РСТ РСО-А'!$J$6+'РСТ РСО-А'!$H$9</f>
        <v>4074.91</v>
      </c>
      <c r="L226" s="116">
        <f>VLOOKUP($A226+ROUND((COLUMN()-2)/24,5),АТС!$A$41:$F$784,6)+'Иные услуги '!$C$5+'РСТ РСО-А'!$J$6+'РСТ РСО-А'!$H$9</f>
        <v>4099.59</v>
      </c>
      <c r="M226" s="116">
        <f>VLOOKUP($A226+ROUND((COLUMN()-2)/24,5),АТС!$A$41:$F$784,6)+'Иные услуги '!$C$5+'РСТ РСО-А'!$J$6+'РСТ РСО-А'!$H$9</f>
        <v>4076.5</v>
      </c>
      <c r="N226" s="116">
        <f>VLOOKUP($A226+ROUND((COLUMN()-2)/24,5),АТС!$A$41:$F$784,6)+'Иные услуги '!$C$5+'РСТ РСО-А'!$J$6+'РСТ РСО-А'!$H$9</f>
        <v>4052.54</v>
      </c>
      <c r="O226" s="116">
        <f>VLOOKUP($A226+ROUND((COLUMN()-2)/24,5),АТС!$A$41:$F$784,6)+'Иные услуги '!$C$5+'РСТ РСО-А'!$J$6+'РСТ РСО-А'!$H$9</f>
        <v>4047.7800000000007</v>
      </c>
      <c r="P226" s="116">
        <f>VLOOKUP($A226+ROUND((COLUMN()-2)/24,5),АТС!$A$41:$F$784,6)+'Иные услуги '!$C$5+'РСТ РСО-А'!$J$6+'РСТ РСО-А'!$H$9</f>
        <v>4047.25</v>
      </c>
      <c r="Q226" s="116">
        <f>VLOOKUP($A226+ROUND((COLUMN()-2)/24,5),АТС!$A$41:$F$784,6)+'Иные услуги '!$C$5+'РСТ РСО-А'!$J$6+'РСТ РСО-А'!$H$9</f>
        <v>4046.54</v>
      </c>
      <c r="R226" s="116">
        <f>VLOOKUP($A226+ROUND((COLUMN()-2)/24,5),АТС!$A$41:$F$784,6)+'Иные услуги '!$C$5+'РСТ РСО-А'!$J$6+'РСТ РСО-А'!$H$9</f>
        <v>4042.8500000000004</v>
      </c>
      <c r="S226" s="116">
        <f>VLOOKUP($A226+ROUND((COLUMN()-2)/24,5),АТС!$A$41:$F$784,6)+'Иные услуги '!$C$5+'РСТ РСО-А'!$J$6+'РСТ РСО-А'!$H$9</f>
        <v>4130.8</v>
      </c>
      <c r="T226" s="116">
        <f>VLOOKUP($A226+ROUND((COLUMN()-2)/24,5),АТС!$A$41:$F$784,6)+'Иные услуги '!$C$5+'РСТ РСО-А'!$J$6+'РСТ РСО-А'!$H$9</f>
        <v>4105.1099999999997</v>
      </c>
      <c r="U226" s="116">
        <f>VLOOKUP($A226+ROUND((COLUMN()-2)/24,5),АТС!$A$41:$F$784,6)+'Иные услуги '!$C$5+'РСТ РСО-А'!$J$6+'РСТ РСО-А'!$H$9</f>
        <v>4073.7200000000003</v>
      </c>
      <c r="V226" s="116">
        <f>VLOOKUP($A226+ROUND((COLUMN()-2)/24,5),АТС!$A$41:$F$784,6)+'Иные услуги '!$C$5+'РСТ РСО-А'!$J$6+'РСТ РСО-А'!$H$9</f>
        <v>4043.74</v>
      </c>
      <c r="W226" s="116">
        <f>VLOOKUP($A226+ROUND((COLUMN()-2)/24,5),АТС!$A$41:$F$784,6)+'Иные услуги '!$C$5+'РСТ РСО-А'!$J$6+'РСТ РСО-А'!$H$9</f>
        <v>4042.41</v>
      </c>
      <c r="X226" s="116">
        <f>VLOOKUP($A226+ROUND((COLUMN()-2)/24,5),АТС!$A$41:$F$784,6)+'Иные услуги '!$C$5+'РСТ РСО-А'!$J$6+'РСТ РСО-А'!$H$9</f>
        <v>4187.25</v>
      </c>
      <c r="Y226" s="116">
        <f>VLOOKUP($A226+ROUND((COLUMN()-2)/24,5),АТС!$A$41:$F$784,6)+'Иные услуги '!$C$5+'РСТ РСО-А'!$J$6+'РСТ РСО-А'!$H$9</f>
        <v>4114.38</v>
      </c>
    </row>
    <row r="227" spans="1:27" x14ac:dyDescent="0.2">
      <c r="A227" s="65">
        <f t="shared" si="7"/>
        <v>43855</v>
      </c>
      <c r="B227" s="116">
        <f>VLOOKUP($A227+ROUND((COLUMN()-2)/24,5),АТС!$A$41:$F$784,6)+'Иные услуги '!$C$5+'РСТ РСО-А'!$J$6+'РСТ РСО-А'!$H$9</f>
        <v>3995.46</v>
      </c>
      <c r="C227" s="116">
        <f>VLOOKUP($A227+ROUND((COLUMN()-2)/24,5),АТС!$A$41:$F$784,6)+'Иные услуги '!$C$5+'РСТ РСО-А'!$J$6+'РСТ РСО-А'!$H$9</f>
        <v>3979.01</v>
      </c>
      <c r="D227" s="116">
        <f>VLOOKUP($A227+ROUND((COLUMN()-2)/24,5),АТС!$A$41:$F$784,6)+'Иные услуги '!$C$5+'РСТ РСО-А'!$J$6+'РСТ РСО-А'!$H$9</f>
        <v>3970.7300000000005</v>
      </c>
      <c r="E227" s="116">
        <f>VLOOKUP($A227+ROUND((COLUMN()-2)/24,5),АТС!$A$41:$F$784,6)+'Иные услуги '!$C$5+'РСТ РСО-А'!$J$6+'РСТ РСО-А'!$H$9</f>
        <v>3970.76</v>
      </c>
      <c r="F227" s="116">
        <f>VLOOKUP($A227+ROUND((COLUMN()-2)/24,5),АТС!$A$41:$F$784,6)+'Иные услуги '!$C$5+'РСТ РСО-А'!$J$6+'РСТ РСО-А'!$H$9</f>
        <v>3970.76</v>
      </c>
      <c r="G227" s="116">
        <f>VLOOKUP($A227+ROUND((COLUMN()-2)/24,5),АТС!$A$41:$F$784,6)+'Иные услуги '!$C$5+'РСТ РСО-А'!$J$6+'РСТ РСО-А'!$H$9</f>
        <v>3970.7800000000007</v>
      </c>
      <c r="H227" s="116">
        <f>VLOOKUP($A227+ROUND((COLUMN()-2)/24,5),АТС!$A$41:$F$784,6)+'Иные услуги '!$C$5+'РСТ РСО-А'!$J$6+'РСТ РСО-А'!$H$9</f>
        <v>3975.84</v>
      </c>
      <c r="I227" s="116">
        <f>VLOOKUP($A227+ROUND((COLUMN()-2)/24,5),АТС!$A$41:$F$784,6)+'Иные услуги '!$C$5+'РСТ РСО-А'!$J$6+'РСТ РСО-А'!$H$9</f>
        <v>4106.16</v>
      </c>
      <c r="J227" s="116">
        <f>VLOOKUP($A227+ROUND((COLUMN()-2)/24,5),АТС!$A$41:$F$784,6)+'Иные услуги '!$C$5+'РСТ РСО-А'!$J$6+'РСТ РСО-А'!$H$9</f>
        <v>3970.3200000000006</v>
      </c>
      <c r="K227" s="116">
        <f>VLOOKUP($A227+ROUND((COLUMN()-2)/24,5),АТС!$A$41:$F$784,6)+'Иные услуги '!$C$5+'РСТ РСО-А'!$J$6+'РСТ РСО-А'!$H$9</f>
        <v>3970.37</v>
      </c>
      <c r="L227" s="116">
        <f>VLOOKUP($A227+ROUND((COLUMN()-2)/24,5),АТС!$A$41:$F$784,6)+'Иные услуги '!$C$5+'РСТ РСО-А'!$J$6+'РСТ РСО-А'!$H$9</f>
        <v>3994.51</v>
      </c>
      <c r="M227" s="116">
        <f>VLOOKUP($A227+ROUND((COLUMN()-2)/24,5),АТС!$A$41:$F$784,6)+'Иные услуги '!$C$5+'РСТ РСО-А'!$J$6+'РСТ РСО-А'!$H$9</f>
        <v>3994.76</v>
      </c>
      <c r="N227" s="116">
        <f>VLOOKUP($A227+ROUND((COLUMN()-2)/24,5),АТС!$A$41:$F$784,6)+'Иные услуги '!$C$5+'РСТ РСО-А'!$J$6+'РСТ РСО-А'!$H$9</f>
        <v>3995.2</v>
      </c>
      <c r="O227" s="116">
        <f>VLOOKUP($A227+ROUND((COLUMN()-2)/24,5),АТС!$A$41:$F$784,6)+'Иные услуги '!$C$5+'РСТ РСО-А'!$J$6+'РСТ РСО-А'!$H$9</f>
        <v>3995.4300000000003</v>
      </c>
      <c r="P227" s="116">
        <f>VLOOKUP($A227+ROUND((COLUMN()-2)/24,5),АТС!$A$41:$F$784,6)+'Иные услуги '!$C$5+'РСТ РСО-А'!$J$6+'РСТ РСО-А'!$H$9</f>
        <v>3995.3600000000006</v>
      </c>
      <c r="Q227" s="116">
        <f>VLOOKUP($A227+ROUND((COLUMN()-2)/24,5),АТС!$A$41:$F$784,6)+'Иные услуги '!$C$5+'РСТ РСО-А'!$J$6+'РСТ РСО-А'!$H$9</f>
        <v>3994.49</v>
      </c>
      <c r="R227" s="116">
        <f>VLOOKUP($A227+ROUND((COLUMN()-2)/24,5),АТС!$A$41:$F$784,6)+'Иные услуги '!$C$5+'РСТ РСО-А'!$J$6+'РСТ РСО-А'!$H$9</f>
        <v>4018.2800000000007</v>
      </c>
      <c r="S227" s="116">
        <f>VLOOKUP($A227+ROUND((COLUMN()-2)/24,5),АТС!$A$41:$F$784,6)+'Иные услуги '!$C$5+'РСТ РСО-А'!$J$6+'РСТ РСО-А'!$H$9</f>
        <v>4087.3900000000003</v>
      </c>
      <c r="T227" s="116">
        <f>VLOOKUP($A227+ROUND((COLUMN()-2)/24,5),АТС!$A$41:$F$784,6)+'Иные услуги '!$C$5+'РСТ РСО-А'!$J$6+'РСТ РСО-А'!$H$9</f>
        <v>4073.7799999999997</v>
      </c>
      <c r="U227" s="116">
        <f>VLOOKUP($A227+ROUND((COLUMN()-2)/24,5),АТС!$A$41:$F$784,6)+'Иные услуги '!$C$5+'РСТ РСО-А'!$J$6+'РСТ РСО-А'!$H$9</f>
        <v>4074.59</v>
      </c>
      <c r="V227" s="116">
        <f>VLOOKUP($A227+ROUND((COLUMN()-2)/24,5),АТС!$A$41:$F$784,6)+'Иные услуги '!$C$5+'РСТ РСО-А'!$J$6+'РСТ РСО-А'!$H$9</f>
        <v>4039.7800000000007</v>
      </c>
      <c r="W227" s="116">
        <f>VLOOKUP($A227+ROUND((COLUMN()-2)/24,5),АТС!$A$41:$F$784,6)+'Иные услуги '!$C$5+'РСТ РСО-А'!$J$6+'РСТ РСО-А'!$H$9</f>
        <v>4001.92</v>
      </c>
      <c r="X227" s="116">
        <f>VLOOKUP($A227+ROUND((COLUMN()-2)/24,5),АТС!$A$41:$F$784,6)+'Иные услуги '!$C$5+'РСТ РСО-А'!$J$6+'РСТ РСО-А'!$H$9</f>
        <v>4170.72</v>
      </c>
      <c r="Y227" s="116">
        <f>VLOOKUP($A227+ROUND((COLUMN()-2)/24,5),АТС!$A$41:$F$784,6)+'Иные услуги '!$C$5+'РСТ РСО-А'!$J$6+'РСТ РСО-А'!$H$9</f>
        <v>4092.8</v>
      </c>
    </row>
    <row r="228" spans="1:27" x14ac:dyDescent="0.2">
      <c r="A228" s="65">
        <f t="shared" si="7"/>
        <v>43856</v>
      </c>
      <c r="B228" s="116">
        <f>VLOOKUP($A228+ROUND((COLUMN()-2)/24,5),АТС!$A$41:$F$784,6)+'Иные услуги '!$C$5+'РСТ РСО-А'!$J$6+'РСТ РСО-А'!$H$9</f>
        <v>3994.5200000000004</v>
      </c>
      <c r="C228" s="116">
        <f>VLOOKUP($A228+ROUND((COLUMN()-2)/24,5),АТС!$A$41:$F$784,6)+'Иные услуги '!$C$5+'РСТ РСО-А'!$J$6+'РСТ РСО-А'!$H$9</f>
        <v>3970.75</v>
      </c>
      <c r="D228" s="116">
        <f>VLOOKUP($A228+ROUND((COLUMN()-2)/24,5),АТС!$A$41:$F$784,6)+'Иные услуги '!$C$5+'РСТ РСО-А'!$J$6+'РСТ РСО-А'!$H$9</f>
        <v>3970.8100000000004</v>
      </c>
      <c r="E228" s="116">
        <f>VLOOKUP($A228+ROUND((COLUMN()-2)/24,5),АТС!$A$41:$F$784,6)+'Иные услуги '!$C$5+'РСТ РСО-А'!$J$6+'РСТ РСО-А'!$H$9</f>
        <v>3970.83</v>
      </c>
      <c r="F228" s="116">
        <f>VLOOKUP($A228+ROUND((COLUMN()-2)/24,5),АТС!$A$41:$F$784,6)+'Иные услуги '!$C$5+'РСТ РСО-А'!$J$6+'РСТ РСО-А'!$H$9</f>
        <v>3970.84</v>
      </c>
      <c r="G228" s="116">
        <f>VLOOKUP($A228+ROUND((COLUMN()-2)/24,5),АТС!$A$41:$F$784,6)+'Иные услуги '!$C$5+'РСТ РСО-А'!$J$6+'РСТ РСО-А'!$H$9</f>
        <v>3970.8600000000006</v>
      </c>
      <c r="H228" s="116">
        <f>VLOOKUP($A228+ROUND((COLUMN()-2)/24,5),АТС!$A$41:$F$784,6)+'Иные услуги '!$C$5+'РСТ РСО-А'!$J$6+'РСТ РСО-А'!$H$9</f>
        <v>3970.5</v>
      </c>
      <c r="I228" s="116">
        <f>VLOOKUP($A228+ROUND((COLUMN()-2)/24,5),АТС!$A$41:$F$784,6)+'Иные услуги '!$C$5+'РСТ РСО-А'!$J$6+'РСТ РСО-А'!$H$9</f>
        <v>3976.2</v>
      </c>
      <c r="J228" s="116">
        <f>VLOOKUP($A228+ROUND((COLUMN()-2)/24,5),АТС!$A$41:$F$784,6)+'Иные услуги '!$C$5+'РСТ РСО-А'!$J$6+'РСТ РСО-А'!$H$9</f>
        <v>3970.21</v>
      </c>
      <c r="K228" s="116">
        <f>VLOOKUP($A228+ROUND((COLUMN()-2)/24,5),АТС!$A$41:$F$784,6)+'Иные услуги '!$C$5+'РСТ РСО-А'!$J$6+'РСТ РСО-А'!$H$9</f>
        <v>3970.37</v>
      </c>
      <c r="L228" s="116">
        <f>VLOOKUP($A228+ROUND((COLUMN()-2)/24,5),АТС!$A$41:$F$784,6)+'Иные услуги '!$C$5+'РСТ РСО-А'!$J$6+'РСТ РСО-А'!$H$9</f>
        <v>3970.3500000000004</v>
      </c>
      <c r="M228" s="116">
        <f>VLOOKUP($A228+ROUND((COLUMN()-2)/24,5),АТС!$A$41:$F$784,6)+'Иные услуги '!$C$5+'РСТ РСО-А'!$J$6+'РСТ РСО-А'!$H$9</f>
        <v>3970.34</v>
      </c>
      <c r="N228" s="116">
        <f>VLOOKUP($A228+ROUND((COLUMN()-2)/24,5),АТС!$A$41:$F$784,6)+'Иные услуги '!$C$5+'РСТ РСО-А'!$J$6+'РСТ РСО-А'!$H$9</f>
        <v>3970.3500000000004</v>
      </c>
      <c r="O228" s="116">
        <f>VLOOKUP($A228+ROUND((COLUMN()-2)/24,5),АТС!$A$41:$F$784,6)+'Иные услуги '!$C$5+'РСТ РСО-А'!$J$6+'РСТ РСО-А'!$H$9</f>
        <v>3970.3900000000003</v>
      </c>
      <c r="P228" s="116">
        <f>VLOOKUP($A228+ROUND((COLUMN()-2)/24,5),АТС!$A$41:$F$784,6)+'Иные услуги '!$C$5+'РСТ РСО-А'!$J$6+'РСТ РСО-А'!$H$9</f>
        <v>3970.4000000000005</v>
      </c>
      <c r="Q228" s="116">
        <f>VLOOKUP($A228+ROUND((COLUMN()-2)/24,5),АТС!$A$41:$F$784,6)+'Иные услуги '!$C$5+'РСТ РСО-А'!$J$6+'РСТ РСО-А'!$H$9</f>
        <v>3970.38</v>
      </c>
      <c r="R228" s="116">
        <f>VLOOKUP($A228+ROUND((COLUMN()-2)/24,5),АТС!$A$41:$F$784,6)+'Иные услуги '!$C$5+'РСТ РСО-А'!$J$6+'РСТ РСО-А'!$H$9</f>
        <v>3992.29</v>
      </c>
      <c r="S228" s="116">
        <f>VLOOKUP($A228+ROUND((COLUMN()-2)/24,5),АТС!$A$41:$F$784,6)+'Иные услуги '!$C$5+'РСТ РСО-А'!$J$6+'РСТ РСО-А'!$H$9</f>
        <v>4086.7</v>
      </c>
      <c r="T228" s="116">
        <f>VLOOKUP($A228+ROUND((COLUMN()-2)/24,5),АТС!$A$41:$F$784,6)+'Иные услуги '!$C$5+'РСТ РСО-А'!$J$6+'РСТ РСО-А'!$H$9</f>
        <v>4073.58</v>
      </c>
      <c r="U228" s="116">
        <f>VLOOKUP($A228+ROUND((COLUMN()-2)/24,5),АТС!$A$41:$F$784,6)+'Иные услуги '!$C$5+'РСТ РСО-А'!$J$6+'РСТ РСО-А'!$H$9</f>
        <v>4074.41</v>
      </c>
      <c r="V228" s="116">
        <f>VLOOKUP($A228+ROUND((COLUMN()-2)/24,5),АТС!$A$41:$F$784,6)+'Иные услуги '!$C$5+'РСТ РСО-А'!$J$6+'РСТ РСО-А'!$H$9</f>
        <v>4038.7700000000004</v>
      </c>
      <c r="W228" s="116">
        <f>VLOOKUP($A228+ROUND((COLUMN()-2)/24,5),АТС!$A$41:$F$784,6)+'Иные услуги '!$C$5+'РСТ РСО-А'!$J$6+'РСТ РСО-А'!$H$9</f>
        <v>3969.6500000000005</v>
      </c>
      <c r="X228" s="116">
        <f>VLOOKUP($A228+ROUND((COLUMN()-2)/24,5),АТС!$A$41:$F$784,6)+'Иные услуги '!$C$5+'РСТ РСО-А'!$J$6+'РСТ РСО-А'!$H$9</f>
        <v>4153.01</v>
      </c>
      <c r="Y228" s="116">
        <f>VLOOKUP($A228+ROUND((COLUMN()-2)/24,5),АТС!$A$41:$F$784,6)+'Иные услуги '!$C$5+'РСТ РСО-А'!$J$6+'РСТ РСО-А'!$H$9</f>
        <v>4092.12</v>
      </c>
    </row>
    <row r="229" spans="1:27" x14ac:dyDescent="0.2">
      <c r="A229" s="65">
        <f t="shared" si="7"/>
        <v>43857</v>
      </c>
      <c r="B229" s="116">
        <f>VLOOKUP($A229+ROUND((COLUMN()-2)/24,5),АТС!$A$41:$F$784,6)+'Иные услуги '!$C$5+'РСТ РСО-А'!$J$6+'РСТ РСО-А'!$H$9</f>
        <v>3970.4800000000005</v>
      </c>
      <c r="C229" s="116">
        <f>VLOOKUP($A229+ROUND((COLUMN()-2)/24,5),АТС!$A$41:$F$784,6)+'Иные услуги '!$C$5+'РСТ РСО-А'!$J$6+'РСТ РСО-А'!$H$9</f>
        <v>3970.79</v>
      </c>
      <c r="D229" s="116">
        <f>VLOOKUP($A229+ROUND((COLUMN()-2)/24,5),АТС!$A$41:$F$784,6)+'Иные услуги '!$C$5+'РСТ РСО-А'!$J$6+'РСТ РСО-А'!$H$9</f>
        <v>3970.8500000000004</v>
      </c>
      <c r="E229" s="116">
        <f>VLOOKUP($A229+ROUND((COLUMN()-2)/24,5),АТС!$A$41:$F$784,6)+'Иные услуги '!$C$5+'РСТ РСО-А'!$J$6+'РСТ РСО-А'!$H$9</f>
        <v>3970.88</v>
      </c>
      <c r="F229" s="116">
        <f>VLOOKUP($A229+ROUND((COLUMN()-2)/24,5),АТС!$A$41:$F$784,6)+'Иные услуги '!$C$5+'РСТ РСО-А'!$J$6+'РСТ РСО-А'!$H$9</f>
        <v>3970.8600000000006</v>
      </c>
      <c r="G229" s="116">
        <f>VLOOKUP($A229+ROUND((COLUMN()-2)/24,5),АТС!$A$41:$F$784,6)+'Иные услуги '!$C$5+'РСТ РСО-А'!$J$6+'РСТ РСО-А'!$H$9</f>
        <v>3970.87</v>
      </c>
      <c r="H229" s="116">
        <f>VLOOKUP($A229+ROUND((COLUMN()-2)/24,5),АТС!$A$41:$F$784,6)+'Иные услуги '!$C$5+'РСТ РСО-А'!$J$6+'РСТ РСО-А'!$H$9</f>
        <v>3975.7800000000007</v>
      </c>
      <c r="I229" s="116">
        <f>VLOOKUP($A229+ROUND((COLUMN()-2)/24,5),АТС!$A$41:$F$784,6)+'Иные услуги '!$C$5+'РСТ РСО-А'!$J$6+'РСТ РСО-А'!$H$9</f>
        <v>4065.84</v>
      </c>
      <c r="J229" s="116">
        <f>VLOOKUP($A229+ROUND((COLUMN()-2)/24,5),АТС!$A$41:$F$784,6)+'Иные услуги '!$C$5+'РСТ РСО-А'!$J$6+'РСТ РСО-А'!$H$9</f>
        <v>3970.34</v>
      </c>
      <c r="K229" s="116">
        <f>VLOOKUP($A229+ROUND((COLUMN()-2)/24,5),АТС!$A$41:$F$784,6)+'Иные услуги '!$C$5+'РСТ РСО-А'!$J$6+'РСТ РСО-А'!$H$9</f>
        <v>4043.1100000000006</v>
      </c>
      <c r="L229" s="116">
        <f>VLOOKUP($A229+ROUND((COLUMN()-2)/24,5),АТС!$A$41:$F$784,6)+'Иные услуги '!$C$5+'РСТ РСО-А'!$J$6+'РСТ РСО-А'!$H$9</f>
        <v>4065.8599999999997</v>
      </c>
      <c r="M229" s="116">
        <f>VLOOKUP($A229+ROUND((COLUMN()-2)/24,5),АТС!$A$41:$F$784,6)+'Иные услуги '!$C$5+'РСТ РСО-А'!$J$6+'РСТ РСО-А'!$H$9</f>
        <v>4065.84</v>
      </c>
      <c r="N229" s="116">
        <f>VLOOKUP($A229+ROUND((COLUMN()-2)/24,5),АТС!$A$41:$F$784,6)+'Иные услуги '!$C$5+'РСТ РСО-А'!$J$6+'РСТ РСО-А'!$H$9</f>
        <v>4042.8200000000006</v>
      </c>
      <c r="O229" s="116">
        <f>VLOOKUP($A229+ROUND((COLUMN()-2)/24,5),АТС!$A$41:$F$784,6)+'Иные услуги '!$C$5+'РСТ РСО-А'!$J$6+'РСТ РСО-А'!$H$9</f>
        <v>4043.46</v>
      </c>
      <c r="P229" s="116">
        <f>VLOOKUP($A229+ROUND((COLUMN()-2)/24,5),АТС!$A$41:$F$784,6)+'Иные услуги '!$C$5+'РСТ РСО-А'!$J$6+'РСТ РСО-А'!$H$9</f>
        <v>4043.05</v>
      </c>
      <c r="Q229" s="116">
        <f>VLOOKUP($A229+ROUND((COLUMN()-2)/24,5),АТС!$A$41:$F$784,6)+'Иные услуги '!$C$5+'РСТ РСО-А'!$J$6+'РСТ РСО-А'!$H$9</f>
        <v>4018.3</v>
      </c>
      <c r="R229" s="116">
        <f>VLOOKUP($A229+ROUND((COLUMN()-2)/24,5),АТС!$A$41:$F$784,6)+'Иные услуги '!$C$5+'РСТ РСО-А'!$J$6+'РСТ РСО-А'!$H$9</f>
        <v>4077.79</v>
      </c>
      <c r="S229" s="116">
        <f>VLOOKUP($A229+ROUND((COLUMN()-2)/24,5),АТС!$A$41:$F$784,6)+'Иные услуги '!$C$5+'РСТ РСО-А'!$J$6+'РСТ РСО-А'!$H$9</f>
        <v>4119.6899999999996</v>
      </c>
      <c r="T229" s="116">
        <f>VLOOKUP($A229+ROUND((COLUMN()-2)/24,5),АТС!$A$41:$F$784,6)+'Иные услуги '!$C$5+'РСТ РСО-А'!$J$6+'РСТ РСО-А'!$H$9</f>
        <v>4071.62</v>
      </c>
      <c r="U229" s="116">
        <f>VLOOKUP($A229+ROUND((COLUMN()-2)/24,5),АТС!$A$41:$F$784,6)+'Иные услуги '!$C$5+'РСТ РСО-А'!$J$6+'РСТ РСО-А'!$H$9</f>
        <v>4071.76</v>
      </c>
      <c r="V229" s="116">
        <f>VLOOKUP($A229+ROUND((COLUMN()-2)/24,5),АТС!$A$41:$F$784,6)+'Иные услуги '!$C$5+'РСТ РСО-А'!$J$6+'РСТ РСО-А'!$H$9</f>
        <v>4037.8200000000006</v>
      </c>
      <c r="W229" s="116">
        <f>VLOOKUP($A229+ROUND((COLUMN()-2)/24,5),АТС!$A$41:$F$784,6)+'Иные услуги '!$C$5+'РСТ РСО-А'!$J$6+'РСТ РСО-А'!$H$9</f>
        <v>4036.46</v>
      </c>
      <c r="X229" s="116">
        <f>VLOOKUP($A229+ROUND((COLUMN()-2)/24,5),АТС!$A$41:$F$784,6)+'Иные услуги '!$C$5+'РСТ РСО-А'!$J$6+'РСТ РСО-А'!$H$9</f>
        <v>4096.24</v>
      </c>
      <c r="Y229" s="116">
        <f>VLOOKUP($A229+ROUND((COLUMN()-2)/24,5),АТС!$A$41:$F$784,6)+'Иные услуги '!$C$5+'РСТ РСО-А'!$J$6+'РСТ РСО-А'!$H$9</f>
        <v>4020.59</v>
      </c>
    </row>
    <row r="230" spans="1:27" x14ac:dyDescent="0.2">
      <c r="A230" s="65">
        <f t="shared" si="7"/>
        <v>43858</v>
      </c>
      <c r="B230" s="116">
        <f>VLOOKUP($A230+ROUND((COLUMN()-2)/24,5),АТС!$A$41:$F$784,6)+'Иные услуги '!$C$5+'РСТ РСО-А'!$J$6+'РСТ РСО-А'!$H$9</f>
        <v>3970.7800000000007</v>
      </c>
      <c r="C230" s="116">
        <f>VLOOKUP($A230+ROUND((COLUMN()-2)/24,5),АТС!$A$41:$F$784,6)+'Иные услуги '!$C$5+'РСТ РСО-А'!$J$6+'РСТ РСО-А'!$H$9</f>
        <v>3970.8100000000004</v>
      </c>
      <c r="D230" s="116">
        <f>VLOOKUP($A230+ROUND((COLUMN()-2)/24,5),АТС!$A$41:$F$784,6)+'Иные услуги '!$C$5+'РСТ РСО-А'!$J$6+'РСТ РСО-А'!$H$9</f>
        <v>3970.87</v>
      </c>
      <c r="E230" s="116">
        <f>VLOOKUP($A230+ROUND((COLUMN()-2)/24,5),АТС!$A$41:$F$784,6)+'Иные услуги '!$C$5+'РСТ РСО-А'!$J$6+'РСТ РСО-А'!$H$9</f>
        <v>3970.8900000000003</v>
      </c>
      <c r="F230" s="116">
        <f>VLOOKUP($A230+ROUND((COLUMN()-2)/24,5),АТС!$A$41:$F$784,6)+'Иные услуги '!$C$5+'РСТ РСО-А'!$J$6+'РСТ РСО-А'!$H$9</f>
        <v>3970.87</v>
      </c>
      <c r="G230" s="116">
        <f>VLOOKUP($A230+ROUND((COLUMN()-2)/24,5),АТС!$A$41:$F$784,6)+'Иные услуги '!$C$5+'РСТ РСО-А'!$J$6+'РСТ РСО-А'!$H$9</f>
        <v>3970.8200000000006</v>
      </c>
      <c r="H230" s="116">
        <f>VLOOKUP($A230+ROUND((COLUMN()-2)/24,5),АТС!$A$41:$F$784,6)+'Иные услуги '!$C$5+'РСТ РСО-А'!$J$6+'РСТ РСО-А'!$H$9</f>
        <v>3970.3600000000006</v>
      </c>
      <c r="I230" s="116">
        <f>VLOOKUP($A230+ROUND((COLUMN()-2)/24,5),АТС!$A$41:$F$784,6)+'Иные услуги '!$C$5+'РСТ РСО-А'!$J$6+'РСТ РСО-А'!$H$9</f>
        <v>4048.2300000000005</v>
      </c>
      <c r="J230" s="116">
        <f>VLOOKUP($A230+ROUND((COLUMN()-2)/24,5),АТС!$A$41:$F$784,6)+'Иные услуги '!$C$5+'РСТ РСО-А'!$J$6+'РСТ РСО-А'!$H$9</f>
        <v>3970.3500000000004</v>
      </c>
      <c r="K230" s="116">
        <f>VLOOKUP($A230+ROUND((COLUMN()-2)/24,5),АТС!$A$41:$F$784,6)+'Иные услуги '!$C$5+'РСТ РСО-А'!$J$6+'РСТ РСО-А'!$H$9</f>
        <v>4019.7300000000005</v>
      </c>
      <c r="L230" s="116">
        <f>VLOOKUP($A230+ROUND((COLUMN()-2)/24,5),АТС!$A$41:$F$784,6)+'Иные услуги '!$C$5+'РСТ РСО-А'!$J$6+'РСТ РСО-А'!$H$9</f>
        <v>4044.9000000000005</v>
      </c>
      <c r="M230" s="116">
        <f>VLOOKUP($A230+ROUND((COLUMN()-2)/24,5),АТС!$A$41:$F$784,6)+'Иные услуги '!$C$5+'РСТ РСО-А'!$J$6+'РСТ РСО-А'!$H$9</f>
        <v>4044.95</v>
      </c>
      <c r="N230" s="116">
        <f>VLOOKUP($A230+ROUND((COLUMN()-2)/24,5),АТС!$A$41:$F$784,6)+'Иные услуги '!$C$5+'РСТ РСО-А'!$J$6+'РСТ РСО-А'!$H$9</f>
        <v>3993.92</v>
      </c>
      <c r="O230" s="116">
        <f>VLOOKUP($A230+ROUND((COLUMN()-2)/24,5),АТС!$A$41:$F$784,6)+'Иные услуги '!$C$5+'РСТ РСО-А'!$J$6+'РСТ РСО-А'!$H$9</f>
        <v>3994.01</v>
      </c>
      <c r="P230" s="116">
        <f>VLOOKUP($A230+ROUND((COLUMN()-2)/24,5),АТС!$A$41:$F$784,6)+'Иные услуги '!$C$5+'РСТ РСО-А'!$J$6+'РСТ РСО-А'!$H$9</f>
        <v>3994.0600000000004</v>
      </c>
      <c r="Q230" s="116">
        <f>VLOOKUP($A230+ROUND((COLUMN()-2)/24,5),АТС!$A$41:$F$784,6)+'Иные услуги '!$C$5+'РСТ РСО-А'!$J$6+'РСТ РСО-А'!$H$9</f>
        <v>3993.21</v>
      </c>
      <c r="R230" s="116">
        <f>VLOOKUP($A230+ROUND((COLUMN()-2)/24,5),АТС!$A$41:$F$784,6)+'Иные услуги '!$C$5+'РСТ РСО-А'!$J$6+'РСТ РСО-А'!$H$9</f>
        <v>4040.1500000000005</v>
      </c>
      <c r="S230" s="116">
        <f>VLOOKUP($A230+ROUND((COLUMN()-2)/24,5),АТС!$A$41:$F$784,6)+'Иные услуги '!$C$5+'РСТ РСО-А'!$J$6+'РСТ РСО-А'!$H$9</f>
        <v>4104.6099999999997</v>
      </c>
      <c r="T230" s="116">
        <f>VLOOKUP($A230+ROUND((COLUMN()-2)/24,5),АТС!$A$41:$F$784,6)+'Иные услуги '!$C$5+'РСТ РСО-А'!$J$6+'РСТ РСО-А'!$H$9</f>
        <v>4073.96</v>
      </c>
      <c r="U230" s="116">
        <f>VLOOKUP($A230+ROUND((COLUMN()-2)/24,5),АТС!$A$41:$F$784,6)+'Иные услуги '!$C$5+'РСТ РСО-А'!$J$6+'РСТ РСО-А'!$H$9</f>
        <v>4073.25</v>
      </c>
      <c r="V230" s="116">
        <f>VLOOKUP($A230+ROUND((COLUMN()-2)/24,5),АТС!$A$41:$F$784,6)+'Иные услуги '!$C$5+'РСТ РСО-А'!$J$6+'РСТ РСО-А'!$H$9</f>
        <v>3999.9400000000005</v>
      </c>
      <c r="W230" s="116">
        <f>VLOOKUP($A230+ROUND((COLUMN()-2)/24,5),АТС!$A$41:$F$784,6)+'Иные услуги '!$C$5+'РСТ РСО-А'!$J$6+'РСТ РСО-А'!$H$9</f>
        <v>4001.46</v>
      </c>
      <c r="X230" s="116">
        <f>VLOOKUP($A230+ROUND((COLUMN()-2)/24,5),АТС!$A$41:$F$784,6)+'Иные услуги '!$C$5+'РСТ РСО-А'!$J$6+'РСТ РСО-А'!$H$9</f>
        <v>4170.33</v>
      </c>
      <c r="Y230" s="116">
        <f>VLOOKUP($A230+ROUND((COLUMN()-2)/24,5),АТС!$A$41:$F$784,6)+'Иные услуги '!$C$5+'РСТ РСО-А'!$J$6+'РСТ РСО-А'!$H$9</f>
        <v>4092.76</v>
      </c>
    </row>
    <row r="231" spans="1:27" x14ac:dyDescent="0.2">
      <c r="A231" s="65">
        <f t="shared" si="7"/>
        <v>43859</v>
      </c>
      <c r="B231" s="116">
        <f>VLOOKUP($A231+ROUND((COLUMN()-2)/24,5),АТС!$A$41:$F$784,6)+'Иные услуги '!$C$5+'РСТ РСО-А'!$J$6+'РСТ РСО-А'!$H$9</f>
        <v>3970.4800000000005</v>
      </c>
      <c r="C231" s="116">
        <f>VLOOKUP($A231+ROUND((COLUMN()-2)/24,5),АТС!$A$41:$F$784,6)+'Иные услуги '!$C$5+'РСТ РСО-А'!$J$6+'РСТ РСО-А'!$H$9</f>
        <v>3970.7300000000005</v>
      </c>
      <c r="D231" s="116">
        <f>VLOOKUP($A231+ROUND((COLUMN()-2)/24,5),АТС!$A$41:$F$784,6)+'Иные услуги '!$C$5+'РСТ РСО-А'!$J$6+'РСТ РСО-А'!$H$9</f>
        <v>3970.8</v>
      </c>
      <c r="E231" s="116">
        <f>VLOOKUP($A231+ROUND((COLUMN()-2)/24,5),АТС!$A$41:$F$784,6)+'Иные услуги '!$C$5+'РСТ РСО-А'!$J$6+'РСТ РСО-А'!$H$9</f>
        <v>3970.8200000000006</v>
      </c>
      <c r="F231" s="116">
        <f>VLOOKUP($A231+ROUND((COLUMN()-2)/24,5),АТС!$A$41:$F$784,6)+'Иные услуги '!$C$5+'РСТ РСО-А'!$J$6+'РСТ РСО-А'!$H$9</f>
        <v>3970.8500000000004</v>
      </c>
      <c r="G231" s="116">
        <f>VLOOKUP($A231+ROUND((COLUMN()-2)/24,5),АТС!$A$41:$F$784,6)+'Иные услуги '!$C$5+'РСТ РСО-А'!$J$6+'РСТ РСО-А'!$H$9</f>
        <v>3970.99</v>
      </c>
      <c r="H231" s="116">
        <f>VLOOKUP($A231+ROUND((COLUMN()-2)/24,5),АТС!$A$41:$F$784,6)+'Иные услуги '!$C$5+'РСТ РСО-А'!$J$6+'РСТ РСО-А'!$H$9</f>
        <v>3970.6400000000003</v>
      </c>
      <c r="I231" s="116">
        <f>VLOOKUP($A231+ROUND((COLUMN()-2)/24,5),АТС!$A$41:$F$784,6)+'Иные услуги '!$C$5+'РСТ РСО-А'!$J$6+'РСТ РСО-А'!$H$9</f>
        <v>4037.0300000000007</v>
      </c>
      <c r="J231" s="116">
        <f>VLOOKUP($A231+ROUND((COLUMN()-2)/24,5),АТС!$A$41:$F$784,6)+'Иные услуги '!$C$5+'РСТ РСО-А'!$J$6+'РСТ РСО-А'!$H$9</f>
        <v>3970.42</v>
      </c>
      <c r="K231" s="116">
        <f>VLOOKUP($A231+ROUND((COLUMN()-2)/24,5),АТС!$A$41:$F$784,6)+'Иные услуги '!$C$5+'РСТ РСО-А'!$J$6+'РСТ РСО-А'!$H$9</f>
        <v>4016.6900000000005</v>
      </c>
      <c r="L231" s="116">
        <f>VLOOKUP($A231+ROUND((COLUMN()-2)/24,5),АТС!$A$41:$F$784,6)+'Иные услуги '!$C$5+'РСТ РСО-А'!$J$6+'РСТ РСО-А'!$H$9</f>
        <v>4039.88</v>
      </c>
      <c r="M231" s="116">
        <f>VLOOKUP($A231+ROUND((COLUMN()-2)/24,5),АТС!$A$41:$F$784,6)+'Иные услуги '!$C$5+'РСТ РСО-А'!$J$6+'РСТ РСО-А'!$H$9</f>
        <v>4038.5700000000006</v>
      </c>
      <c r="N231" s="116">
        <f>VLOOKUP($A231+ROUND((COLUMN()-2)/24,5),АТС!$A$41:$F$784,6)+'Иные услуги '!$C$5+'РСТ РСО-А'!$J$6+'РСТ РСО-А'!$H$9</f>
        <v>3992.38</v>
      </c>
      <c r="O231" s="116">
        <f>VLOOKUP($A231+ROUND((COLUMN()-2)/24,5),АТС!$A$41:$F$784,6)+'Иные услуги '!$C$5+'РСТ РСО-А'!$J$6+'РСТ РСО-А'!$H$9</f>
        <v>3992.41</v>
      </c>
      <c r="P231" s="116">
        <f>VLOOKUP($A231+ROUND((COLUMN()-2)/24,5),АТС!$A$41:$F$784,6)+'Иные услуги '!$C$5+'РСТ РСО-А'!$J$6+'РСТ РСО-А'!$H$9</f>
        <v>3991.7200000000003</v>
      </c>
      <c r="Q231" s="116">
        <f>VLOOKUP($A231+ROUND((COLUMN()-2)/24,5),АТС!$A$41:$F$784,6)+'Иные услуги '!$C$5+'РСТ РСО-А'!$J$6+'РСТ РСО-А'!$H$9</f>
        <v>3990.84</v>
      </c>
      <c r="R231" s="116">
        <f>VLOOKUP($A231+ROUND((COLUMN()-2)/24,5),АТС!$A$41:$F$784,6)+'Иные услуги '!$C$5+'РСТ РСО-А'!$J$6+'РСТ РСО-А'!$H$9</f>
        <v>4029.83</v>
      </c>
      <c r="S231" s="116">
        <f>VLOOKUP($A231+ROUND((COLUMN()-2)/24,5),АТС!$A$41:$F$784,6)+'Иные услуги '!$C$5+'РСТ РСО-А'!$J$6+'РСТ РСО-А'!$H$9</f>
        <v>4101.96</v>
      </c>
      <c r="T231" s="116">
        <f>VLOOKUP($A231+ROUND((COLUMN()-2)/24,5),АТС!$A$41:$F$784,6)+'Иные услуги '!$C$5+'РСТ РСО-А'!$J$6+'РСТ РСО-А'!$H$9</f>
        <v>4073.0299999999997</v>
      </c>
      <c r="U231" s="116">
        <f>VLOOKUP($A231+ROUND((COLUMN()-2)/24,5),АТС!$A$41:$F$784,6)+'Иные услуги '!$C$5+'РСТ РСО-А'!$J$6+'РСТ РСО-А'!$H$9</f>
        <v>4073.5200000000004</v>
      </c>
      <c r="V231" s="116">
        <f>VLOOKUP($A231+ROUND((COLUMN()-2)/24,5),АТС!$A$41:$F$784,6)+'Иные услуги '!$C$5+'РСТ РСО-А'!$J$6+'РСТ РСО-А'!$H$9</f>
        <v>4001.59</v>
      </c>
      <c r="W231" s="116">
        <f>VLOOKUP($A231+ROUND((COLUMN()-2)/24,5),АТС!$A$41:$F$784,6)+'Иные услуги '!$C$5+'РСТ РСО-А'!$J$6+'РСТ РСО-А'!$H$9</f>
        <v>4002.6100000000006</v>
      </c>
      <c r="X231" s="116">
        <f>VLOOKUP($A231+ROUND((COLUMN()-2)/24,5),АТС!$A$41:$F$784,6)+'Иные услуги '!$C$5+'РСТ РСО-А'!$J$6+'РСТ РСО-А'!$H$9</f>
        <v>4169.29</v>
      </c>
      <c r="Y231" s="116">
        <f>VLOOKUP($A231+ROUND((COLUMN()-2)/24,5),АТС!$A$41:$F$784,6)+'Иные услуги '!$C$5+'РСТ РСО-А'!$J$6+'РСТ РСО-А'!$H$9</f>
        <v>4090.3599999999997</v>
      </c>
    </row>
    <row r="232" spans="1:27" x14ac:dyDescent="0.2">
      <c r="A232" s="65">
        <f t="shared" ref="A232:A233" si="8">A195</f>
        <v>43860</v>
      </c>
      <c r="B232" s="116">
        <f>VLOOKUP($A232+ROUND((COLUMN()-2)/24,5),АТС!$A$41:$F$784,6)+'Иные услуги '!$C$5+'РСТ РСО-А'!$J$6+'РСТ РСО-А'!$H$9</f>
        <v>3970.4800000000005</v>
      </c>
      <c r="C232" s="116">
        <f>VLOOKUP($A232+ROUND((COLUMN()-2)/24,5),АТС!$A$41:$F$784,6)+'Иные услуги '!$C$5+'РСТ РСО-А'!$J$6+'РСТ РСО-А'!$H$9</f>
        <v>3970.46</v>
      </c>
      <c r="D232" s="116">
        <f>VLOOKUP($A232+ROUND((COLUMN()-2)/24,5),АТС!$A$41:$F$784,6)+'Иные услуги '!$C$5+'РСТ РСО-А'!$J$6+'РСТ РСО-А'!$H$9</f>
        <v>3970.75</v>
      </c>
      <c r="E232" s="116">
        <f>VLOOKUP($A232+ROUND((COLUMN()-2)/24,5),АТС!$A$41:$F$784,6)+'Иные услуги '!$C$5+'РСТ РСО-А'!$J$6+'РСТ РСО-А'!$H$9</f>
        <v>3970.7700000000004</v>
      </c>
      <c r="F232" s="116">
        <f>VLOOKUP($A232+ROUND((COLUMN()-2)/24,5),АТС!$A$41:$F$784,6)+'Иные услуги '!$C$5+'РСТ РСО-А'!$J$6+'РСТ РСО-А'!$H$9</f>
        <v>3970.76</v>
      </c>
      <c r="G232" s="116">
        <f>VLOOKUP($A232+ROUND((COLUMN()-2)/24,5),АТС!$A$41:$F$784,6)+'Иные услуги '!$C$5+'РСТ РСО-А'!$J$6+'РСТ РСО-А'!$H$9</f>
        <v>3970.74</v>
      </c>
      <c r="H232" s="116">
        <f>VLOOKUP($A232+ROUND((COLUMN()-2)/24,5),АТС!$A$41:$F$784,6)+'Иные услуги '!$C$5+'РСТ РСО-А'!$J$6+'РСТ РСО-А'!$H$9</f>
        <v>3970.33</v>
      </c>
      <c r="I232" s="116">
        <f>VLOOKUP($A232+ROUND((COLUMN()-2)/24,5),АТС!$A$41:$F$784,6)+'Иные услуги '!$C$5+'РСТ РСО-А'!$J$6+'РСТ РСО-А'!$H$9</f>
        <v>4058.26</v>
      </c>
      <c r="J232" s="116">
        <f>VLOOKUP($A232+ROUND((COLUMN()-2)/24,5),АТС!$A$41:$F$784,6)+'Иные услуги '!$C$5+'РСТ РСО-А'!$J$6+'РСТ РСО-А'!$H$9</f>
        <v>3970.2300000000005</v>
      </c>
      <c r="K232" s="116">
        <f>VLOOKUP($A232+ROUND((COLUMN()-2)/24,5),АТС!$A$41:$F$784,6)+'Иные услуги '!$C$5+'РСТ РСО-А'!$J$6+'РСТ РСО-А'!$H$9</f>
        <v>3970.25</v>
      </c>
      <c r="L232" s="116">
        <f>VLOOKUP($A232+ROUND((COLUMN()-2)/24,5),АТС!$A$41:$F$784,6)+'Иные услуги '!$C$5+'РСТ РСО-А'!$J$6+'РСТ РСО-А'!$H$9</f>
        <v>3996.05</v>
      </c>
      <c r="M232" s="116">
        <f>VLOOKUP($A232+ROUND((COLUMN()-2)/24,5),АТС!$A$41:$F$784,6)+'Иные услуги '!$C$5+'РСТ РСО-А'!$J$6+'РСТ РСО-А'!$H$9</f>
        <v>3996.1000000000004</v>
      </c>
      <c r="N232" s="116">
        <f>VLOOKUP($A232+ROUND((COLUMN()-2)/24,5),АТС!$A$41:$F$784,6)+'Иные услуги '!$C$5+'РСТ РСО-А'!$J$6+'РСТ РСО-А'!$H$9</f>
        <v>3970.29</v>
      </c>
      <c r="O232" s="116">
        <f>VLOOKUP($A232+ROUND((COLUMN()-2)/24,5),АТС!$A$41:$F$784,6)+'Иные услуги '!$C$5+'РСТ РСО-А'!$J$6+'РСТ РСО-А'!$H$9</f>
        <v>3970.3100000000004</v>
      </c>
      <c r="P232" s="116">
        <f>VLOOKUP($A232+ROUND((COLUMN()-2)/24,5),АТС!$A$41:$F$784,6)+'Иные услуги '!$C$5+'РСТ РСО-А'!$J$6+'РСТ РСО-А'!$H$9</f>
        <v>3970.38</v>
      </c>
      <c r="Q232" s="116">
        <f>VLOOKUP($A232+ROUND((COLUMN()-2)/24,5),АТС!$A$41:$F$784,6)+'Иные услуги '!$C$5+'РСТ РСО-А'!$J$6+'РСТ РСО-А'!$H$9</f>
        <v>3970.3600000000006</v>
      </c>
      <c r="R232" s="116">
        <f>VLOOKUP($A232+ROUND((COLUMN()-2)/24,5),АТС!$A$41:$F$784,6)+'Иные услуги '!$C$5+'РСТ РСО-А'!$J$6+'РСТ РСО-А'!$H$9</f>
        <v>3970.08</v>
      </c>
      <c r="S232" s="116">
        <f>VLOOKUP($A232+ROUND((COLUMN()-2)/24,5),АТС!$A$41:$F$784,6)+'Иные услуги '!$C$5+'РСТ РСО-А'!$J$6+'РСТ РСО-А'!$H$9</f>
        <v>4047.5</v>
      </c>
      <c r="T232" s="116">
        <f>VLOOKUP($A232+ROUND((COLUMN()-2)/24,5),АТС!$A$41:$F$784,6)+'Иные услуги '!$C$5+'РСТ РСО-А'!$J$6+'РСТ РСО-А'!$H$9</f>
        <v>4003.17</v>
      </c>
      <c r="U232" s="116">
        <f>VLOOKUP($A232+ROUND((COLUMN()-2)/24,5),АТС!$A$41:$F$784,6)+'Иные услуги '!$C$5+'РСТ РСО-А'!$J$6+'РСТ РСО-А'!$H$9</f>
        <v>3969.38</v>
      </c>
      <c r="V232" s="116">
        <f>VLOOKUP($A232+ROUND((COLUMN()-2)/24,5),АТС!$A$41:$F$784,6)+'Иные услуги '!$C$5+'РСТ РСО-А'!$J$6+'РСТ РСО-А'!$H$9</f>
        <v>3969.4300000000003</v>
      </c>
      <c r="W232" s="116">
        <f>VLOOKUP($A232+ROUND((COLUMN()-2)/24,5),АТС!$A$41:$F$784,6)+'Иные услуги '!$C$5+'РСТ РСО-А'!$J$6+'РСТ РСО-А'!$H$9</f>
        <v>3969.3200000000006</v>
      </c>
      <c r="X232" s="116">
        <f>VLOOKUP($A232+ROUND((COLUMN()-2)/24,5),АТС!$A$41:$F$784,6)+'Иные услуги '!$C$5+'РСТ РСО-А'!$J$6+'РСТ РСО-А'!$H$9</f>
        <v>4113.79</v>
      </c>
      <c r="Y232" s="116">
        <f>VLOOKUP($A232+ROUND((COLUMN()-2)/24,5),АТС!$A$41:$F$784,6)+'Иные услуги '!$C$5+'РСТ РСО-А'!$J$6+'РСТ РСО-А'!$H$9</f>
        <v>4033.13</v>
      </c>
    </row>
    <row r="233" spans="1:27" x14ac:dyDescent="0.2">
      <c r="A233" s="65">
        <f t="shared" si="8"/>
        <v>43861</v>
      </c>
      <c r="B233" s="116">
        <f>VLOOKUP($A233+ROUND((COLUMN()-2)/24,5),АТС!$A$41:$F$784,6)+'Иные услуги '!$C$5+'РСТ РСО-А'!$J$6+'РСТ РСО-А'!$H$9</f>
        <v>3970.4800000000005</v>
      </c>
      <c r="C233" s="116">
        <f>VLOOKUP($A233+ROUND((COLUMN()-2)/24,5),АТС!$A$41:$F$784,6)+'Иные услуги '!$C$5+'РСТ РСО-А'!$J$6+'РСТ РСО-А'!$H$9</f>
        <v>3970.46</v>
      </c>
      <c r="D233" s="116">
        <f>VLOOKUP($A233+ROUND((COLUMN()-2)/24,5),АТС!$A$41:$F$784,6)+'Иные услуги '!$C$5+'РСТ РСО-А'!$J$6+'РСТ РСО-А'!$H$9</f>
        <v>3970.7700000000004</v>
      </c>
      <c r="E233" s="116">
        <f>VLOOKUP($A233+ROUND((COLUMN()-2)/24,5),АТС!$A$41:$F$784,6)+'Иные услуги '!$C$5+'РСТ РСО-А'!$J$6+'РСТ РСО-А'!$H$9</f>
        <v>3970.7800000000007</v>
      </c>
      <c r="F233" s="116">
        <f>VLOOKUP($A233+ROUND((COLUMN()-2)/24,5),АТС!$A$41:$F$784,6)+'Иные услуги '!$C$5+'РСТ РСО-А'!$J$6+'РСТ РСО-А'!$H$9</f>
        <v>3970.7700000000004</v>
      </c>
      <c r="G233" s="116">
        <f>VLOOKUP($A233+ROUND((COLUMN()-2)/24,5),АТС!$A$41:$F$784,6)+'Иные услуги '!$C$5+'РСТ РСО-А'!$J$6+'РСТ РСО-А'!$H$9</f>
        <v>3970.8900000000003</v>
      </c>
      <c r="H233" s="116">
        <f>VLOOKUP($A233+ROUND((COLUMN()-2)/24,5),АТС!$A$41:$F$784,6)+'Иные услуги '!$C$5+'РСТ РСО-А'!$J$6+'РСТ РСО-А'!$H$9</f>
        <v>3970.45</v>
      </c>
      <c r="I233" s="116">
        <f>VLOOKUP($A233+ROUND((COLUMN()-2)/24,5),АТС!$A$41:$F$784,6)+'Иные услуги '!$C$5+'РСТ РСО-А'!$J$6+'РСТ РСО-А'!$H$9</f>
        <v>4052.1500000000005</v>
      </c>
      <c r="J233" s="116">
        <f>VLOOKUP($A233+ROUND((COLUMN()-2)/24,5),АТС!$A$41:$F$784,6)+'Иные услуги '!$C$5+'РСТ РСО-А'!$J$6+'РСТ РСО-А'!$H$9</f>
        <v>3970.2</v>
      </c>
      <c r="K233" s="116">
        <f>VLOOKUP($A233+ROUND((COLUMN()-2)/24,5),АТС!$A$41:$F$784,6)+'Иные услуги '!$C$5+'РСТ РСО-А'!$J$6+'РСТ РСО-А'!$H$9</f>
        <v>3970.21</v>
      </c>
      <c r="L233" s="116">
        <f>VLOOKUP($A233+ROUND((COLUMN()-2)/24,5),АТС!$A$41:$F$784,6)+'Иные услуги '!$C$5+'РСТ РСО-А'!$J$6+'РСТ РСО-А'!$H$9</f>
        <v>3996.55</v>
      </c>
      <c r="M233" s="116">
        <f>VLOOKUP($A233+ROUND((COLUMN()-2)/24,5),АТС!$A$41:$F$784,6)+'Иные услуги '!$C$5+'РСТ РСО-А'!$J$6+'РСТ РСО-А'!$H$9</f>
        <v>3997.17</v>
      </c>
      <c r="N233" s="116">
        <f>VLOOKUP($A233+ROUND((COLUMN()-2)/24,5),АТС!$A$41:$F$784,6)+'Иные услуги '!$C$5+'РСТ РСО-А'!$J$6+'РСТ РСО-А'!$H$9</f>
        <v>3970.29</v>
      </c>
      <c r="O233" s="116">
        <f>VLOOKUP($A233+ROUND((COLUMN()-2)/24,5),АТС!$A$41:$F$784,6)+'Иные услуги '!$C$5+'РСТ РСО-А'!$J$6+'РСТ РСО-А'!$H$9</f>
        <v>3970.2700000000004</v>
      </c>
      <c r="P233" s="116">
        <f>VLOOKUP($A233+ROUND((COLUMN()-2)/24,5),АТС!$A$41:$F$784,6)+'Иные услуги '!$C$5+'РСТ РСО-А'!$J$6+'РСТ РСО-А'!$H$9</f>
        <v>3970.33</v>
      </c>
      <c r="Q233" s="116">
        <f>VLOOKUP($A233+ROUND((COLUMN()-2)/24,5),АТС!$A$41:$F$784,6)+'Иные услуги '!$C$5+'РСТ РСО-А'!$J$6+'РСТ РСО-А'!$H$9</f>
        <v>3970.29</v>
      </c>
      <c r="R233" s="116">
        <f>VLOOKUP($A233+ROUND((COLUMN()-2)/24,5),АТС!$A$41:$F$784,6)+'Иные услуги '!$C$5+'РСТ РСО-А'!$J$6+'РСТ РСО-А'!$H$9</f>
        <v>3970.09</v>
      </c>
      <c r="S233" s="116">
        <f>VLOOKUP($A233+ROUND((COLUMN()-2)/24,5),АТС!$A$41:$F$784,6)+'Иные услуги '!$C$5+'РСТ РСО-А'!$J$6+'РСТ РСО-А'!$H$9</f>
        <v>4041.26</v>
      </c>
      <c r="T233" s="116">
        <f>VLOOKUP($A233+ROUND((COLUMN()-2)/24,5),АТС!$A$41:$F$784,6)+'Иные услуги '!$C$5+'РСТ РСО-А'!$J$6+'РСТ РСО-А'!$H$9</f>
        <v>4001.1900000000005</v>
      </c>
      <c r="U233" s="116">
        <f>VLOOKUP($A233+ROUND((COLUMN()-2)/24,5),АТС!$A$41:$F$784,6)+'Иные услуги '!$C$5+'РСТ РСО-А'!$J$6+'РСТ РСО-А'!$H$9</f>
        <v>3969.2200000000003</v>
      </c>
      <c r="V233" s="116">
        <f>VLOOKUP($A233+ROUND((COLUMN()-2)/24,5),АТС!$A$41:$F$784,6)+'Иные услуги '!$C$5+'РСТ РСО-А'!$J$6+'РСТ РСО-А'!$H$9</f>
        <v>3969.37</v>
      </c>
      <c r="W233" s="116">
        <f>VLOOKUP($A233+ROUND((COLUMN()-2)/24,5),АТС!$A$41:$F$784,6)+'Иные услуги '!$C$5+'РСТ РСО-А'!$J$6+'РСТ РСО-А'!$H$9</f>
        <v>3969.3500000000004</v>
      </c>
      <c r="X233" s="116">
        <f>VLOOKUP($A233+ROUND((COLUMN()-2)/24,5),АТС!$A$41:$F$784,6)+'Иные услуги '!$C$5+'РСТ РСО-А'!$J$6+'РСТ РСО-А'!$H$9</f>
        <v>4113.1000000000004</v>
      </c>
      <c r="Y233" s="116">
        <f>VLOOKUP($A233+ROUND((COLUMN()-2)/24,5),АТС!$A$41:$F$784,6)+'Иные услуги '!$C$5+'РСТ РСО-А'!$J$6+'РСТ РСО-А'!$H$9</f>
        <v>4026.2200000000003</v>
      </c>
    </row>
    <row r="235" spans="1:27" x14ac:dyDescent="0.2">
      <c r="A235" s="74" t="s">
        <v>123</v>
      </c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</row>
    <row r="236" spans="1:27" ht="15.75" customHeight="1" x14ac:dyDescent="0.25">
      <c r="A236" s="73" t="s">
        <v>157</v>
      </c>
      <c r="B236" s="64"/>
      <c r="C236" s="64"/>
      <c r="D236" s="64"/>
      <c r="AA236" s="66"/>
    </row>
    <row r="237" spans="1:27" ht="12.75" x14ac:dyDescent="0.2">
      <c r="A237" s="143" t="s">
        <v>35</v>
      </c>
      <c r="B237" s="146" t="s">
        <v>97</v>
      </c>
      <c r="C237" s="147"/>
      <c r="D237" s="147"/>
      <c r="E237" s="147"/>
      <c r="F237" s="147"/>
      <c r="G237" s="147"/>
      <c r="H237" s="147"/>
      <c r="I237" s="147"/>
      <c r="J237" s="147"/>
      <c r="K237" s="147"/>
      <c r="L237" s="147"/>
      <c r="M237" s="147"/>
      <c r="N237" s="147"/>
      <c r="O237" s="147"/>
      <c r="P237" s="147"/>
      <c r="Q237" s="147"/>
      <c r="R237" s="147"/>
      <c r="S237" s="147"/>
      <c r="T237" s="147"/>
      <c r="U237" s="147"/>
      <c r="V237" s="147"/>
      <c r="W237" s="147"/>
      <c r="X237" s="147"/>
      <c r="Y237" s="148"/>
    </row>
    <row r="238" spans="1:27" ht="12.75" x14ac:dyDescent="0.2">
      <c r="A238" s="144"/>
      <c r="B238" s="149"/>
      <c r="C238" s="150"/>
      <c r="D238" s="150"/>
      <c r="E238" s="150"/>
      <c r="F238" s="150"/>
      <c r="G238" s="150"/>
      <c r="H238" s="150"/>
      <c r="I238" s="150"/>
      <c r="J238" s="150"/>
      <c r="K238" s="150"/>
      <c r="L238" s="150"/>
      <c r="M238" s="150"/>
      <c r="N238" s="150"/>
      <c r="O238" s="150"/>
      <c r="P238" s="150"/>
      <c r="Q238" s="150"/>
      <c r="R238" s="150"/>
      <c r="S238" s="150"/>
      <c r="T238" s="150"/>
      <c r="U238" s="150"/>
      <c r="V238" s="150"/>
      <c r="W238" s="150"/>
      <c r="X238" s="150"/>
      <c r="Y238" s="151"/>
    </row>
    <row r="239" spans="1:27" ht="12.75" x14ac:dyDescent="0.2">
      <c r="A239" s="144"/>
      <c r="B239" s="152" t="s">
        <v>98</v>
      </c>
      <c r="C239" s="154" t="s">
        <v>99</v>
      </c>
      <c r="D239" s="154" t="s">
        <v>100</v>
      </c>
      <c r="E239" s="154" t="s">
        <v>101</v>
      </c>
      <c r="F239" s="154" t="s">
        <v>102</v>
      </c>
      <c r="G239" s="154" t="s">
        <v>103</v>
      </c>
      <c r="H239" s="154" t="s">
        <v>104</v>
      </c>
      <c r="I239" s="154" t="s">
        <v>105</v>
      </c>
      <c r="J239" s="154" t="s">
        <v>106</v>
      </c>
      <c r="K239" s="154" t="s">
        <v>107</v>
      </c>
      <c r="L239" s="154" t="s">
        <v>108</v>
      </c>
      <c r="M239" s="154" t="s">
        <v>109</v>
      </c>
      <c r="N239" s="156" t="s">
        <v>110</v>
      </c>
      <c r="O239" s="154" t="s">
        <v>111</v>
      </c>
      <c r="P239" s="154" t="s">
        <v>112</v>
      </c>
      <c r="Q239" s="154" t="s">
        <v>113</v>
      </c>
      <c r="R239" s="154" t="s">
        <v>114</v>
      </c>
      <c r="S239" s="154" t="s">
        <v>115</v>
      </c>
      <c r="T239" s="154" t="s">
        <v>116</v>
      </c>
      <c r="U239" s="154" t="s">
        <v>117</v>
      </c>
      <c r="V239" s="154" t="s">
        <v>118</v>
      </c>
      <c r="W239" s="154" t="s">
        <v>119</v>
      </c>
      <c r="X239" s="154" t="s">
        <v>120</v>
      </c>
      <c r="Y239" s="154" t="s">
        <v>121</v>
      </c>
    </row>
    <row r="240" spans="1:27" ht="12.75" x14ac:dyDescent="0.2">
      <c r="A240" s="145"/>
      <c r="B240" s="153"/>
      <c r="C240" s="155"/>
      <c r="D240" s="155"/>
      <c r="E240" s="155"/>
      <c r="F240" s="155"/>
      <c r="G240" s="155"/>
      <c r="H240" s="155"/>
      <c r="I240" s="155"/>
      <c r="J240" s="155"/>
      <c r="K240" s="155"/>
      <c r="L240" s="155"/>
      <c r="M240" s="155"/>
      <c r="N240" s="157"/>
      <c r="O240" s="155"/>
      <c r="P240" s="155"/>
      <c r="Q240" s="155"/>
      <c r="R240" s="155"/>
      <c r="S240" s="155"/>
      <c r="T240" s="155"/>
      <c r="U240" s="155"/>
      <c r="V240" s="155"/>
      <c r="W240" s="155"/>
      <c r="X240" s="155"/>
      <c r="Y240" s="155"/>
    </row>
    <row r="241" spans="1:25" x14ac:dyDescent="0.2">
      <c r="A241" s="65">
        <f>A203</f>
        <v>43831</v>
      </c>
      <c r="B241" s="83">
        <f>VLOOKUP($A241+ROUND((COLUMN()-2)/24,5),АТС!$A$41:$F$784,6)+'Иные услуги '!$C$5+'РСТ РСО-А'!$K$6+'РСТ РСО-А'!$F$9</f>
        <v>4652.5599999999995</v>
      </c>
      <c r="C241" s="116">
        <f>VLOOKUP($A241+ROUND((COLUMN()-2)/24,5),АТС!$A$41:$F$784,6)+'Иные услуги '!$C$5+'РСТ РСО-А'!$K$6+'РСТ РСО-А'!$F$9</f>
        <v>4601.0899999999992</v>
      </c>
      <c r="D241" s="116">
        <f>VLOOKUP($A241+ROUND((COLUMN()-2)/24,5),АТС!$A$41:$F$784,6)+'Иные услуги '!$C$5+'РСТ РСО-А'!$K$6+'РСТ РСО-А'!$F$9</f>
        <v>4526.4299999999994</v>
      </c>
      <c r="E241" s="116">
        <f>VLOOKUP($A241+ROUND((COLUMN()-2)/24,5),АТС!$A$41:$F$784,6)+'Иные услуги '!$C$5+'РСТ РСО-А'!$K$6+'РСТ РСО-А'!$F$9</f>
        <v>4504.0999999999995</v>
      </c>
      <c r="F241" s="116">
        <f>VLOOKUP($A241+ROUND((COLUMN()-2)/24,5),АТС!$A$41:$F$784,6)+'Иные услуги '!$C$5+'РСТ РСО-А'!$K$6+'РСТ РСО-А'!$F$9</f>
        <v>4504.1499999999996</v>
      </c>
      <c r="G241" s="116">
        <f>VLOOKUP($A241+ROUND((COLUMN()-2)/24,5),АТС!$A$41:$F$784,6)+'Иные услуги '!$C$5+'РСТ РСО-А'!$K$6+'РСТ РСО-А'!$F$9</f>
        <v>4504.1099999999997</v>
      </c>
      <c r="H241" s="116">
        <f>VLOOKUP($A241+ROUND((COLUMN()-2)/24,5),АТС!$A$41:$F$784,6)+'Иные услуги '!$C$5+'РСТ РСО-А'!$K$6+'РСТ РСО-А'!$F$9</f>
        <v>4503.66</v>
      </c>
      <c r="I241" s="116">
        <f>VLOOKUP($A241+ROUND((COLUMN()-2)/24,5),АТС!$A$41:$F$784,6)+'Иные услуги '!$C$5+'РСТ РСО-А'!$K$6+'РСТ РСО-А'!$F$9</f>
        <v>4503.4699999999993</v>
      </c>
      <c r="J241" s="116">
        <f>VLOOKUP($A241+ROUND((COLUMN()-2)/24,5),АТС!$A$41:$F$784,6)+'Иные услуги '!$C$5+'РСТ РСО-А'!$K$6+'РСТ РСО-А'!$F$9</f>
        <v>4503.62</v>
      </c>
      <c r="K241" s="116">
        <f>VLOOKUP($A241+ROUND((COLUMN()-2)/24,5),АТС!$A$41:$F$784,6)+'Иные услуги '!$C$5+'РСТ РСО-А'!$K$6+'РСТ РСО-А'!$F$9</f>
        <v>4503.67</v>
      </c>
      <c r="L241" s="116">
        <f>VLOOKUP($A241+ROUND((COLUMN()-2)/24,5),АТС!$A$41:$F$784,6)+'Иные услуги '!$C$5+'РСТ РСО-А'!$K$6+'РСТ РСО-А'!$F$9</f>
        <v>4503.54</v>
      </c>
      <c r="M241" s="116">
        <f>VLOOKUP($A241+ROUND((COLUMN()-2)/24,5),АТС!$A$41:$F$784,6)+'Иные услуги '!$C$5+'РСТ РСО-А'!$K$6+'РСТ РСО-А'!$F$9</f>
        <v>4503.49</v>
      </c>
      <c r="N241" s="116">
        <f>VLOOKUP($A241+ROUND((COLUMN()-2)/24,5),АТС!$A$41:$F$784,6)+'Иные услуги '!$C$5+'РСТ РСО-А'!$K$6+'РСТ РСО-А'!$F$9</f>
        <v>4503.5899999999992</v>
      </c>
      <c r="O241" s="116">
        <f>VLOOKUP($A241+ROUND((COLUMN()-2)/24,5),АТС!$A$41:$F$784,6)+'Иные услуги '!$C$5+'РСТ РСО-А'!$K$6+'РСТ РСО-А'!$F$9</f>
        <v>4503.6499999999996</v>
      </c>
      <c r="P241" s="116">
        <f>VLOOKUP($A241+ROUND((COLUMN()-2)/24,5),АТС!$A$41:$F$784,6)+'Иные услуги '!$C$5+'РСТ РСО-А'!$K$6+'РСТ РСО-А'!$F$9</f>
        <v>4503.74</v>
      </c>
      <c r="Q241" s="116">
        <f>VLOOKUP($A241+ROUND((COLUMN()-2)/24,5),АТС!$A$41:$F$784,6)+'Иные услуги '!$C$5+'РСТ РСО-А'!$K$6+'РСТ РСО-А'!$F$9</f>
        <v>4503.6799999999994</v>
      </c>
      <c r="R241" s="116">
        <f>VLOOKUP($A241+ROUND((COLUMN()-2)/24,5),АТС!$A$41:$F$784,6)+'Иные услуги '!$C$5+'РСТ РСО-А'!$K$6+'РСТ РСО-А'!$F$9</f>
        <v>4503.2999999999993</v>
      </c>
      <c r="S241" s="116">
        <f>VLOOKUP($A241+ROUND((COLUMN()-2)/24,5),АТС!$A$41:$F$784,6)+'Иные услуги '!$C$5+'РСТ РСО-А'!$K$6+'РСТ РСО-А'!$F$9</f>
        <v>4503.6299999999992</v>
      </c>
      <c r="T241" s="116">
        <f>VLOOKUP($A241+ROUND((COLUMN()-2)/24,5),АТС!$A$41:$F$784,6)+'Иные услуги '!$C$5+'РСТ РСО-А'!$K$6+'РСТ РСО-А'!$F$9</f>
        <v>4503.04</v>
      </c>
      <c r="U241" s="116">
        <f>VLOOKUP($A241+ROUND((COLUMN()-2)/24,5),АТС!$A$41:$F$784,6)+'Иные услуги '!$C$5+'РСТ РСО-А'!$K$6+'РСТ РСО-А'!$F$9</f>
        <v>4550.3799999999992</v>
      </c>
      <c r="V241" s="116">
        <f>VLOOKUP($A241+ROUND((COLUMN()-2)/24,5),АТС!$A$41:$F$784,6)+'Иные услуги '!$C$5+'РСТ РСО-А'!$K$6+'РСТ РСО-А'!$F$9</f>
        <v>4535.5899999999992</v>
      </c>
      <c r="W241" s="116">
        <f>VLOOKUP($A241+ROUND((COLUMN()-2)/24,5),АТС!$A$41:$F$784,6)+'Иные услуги '!$C$5+'РСТ РСО-А'!$K$6+'РСТ РСО-А'!$F$9</f>
        <v>4503.1099999999997</v>
      </c>
      <c r="X241" s="116">
        <f>VLOOKUP($A241+ROUND((COLUMN()-2)/24,5),АТС!$A$41:$F$784,6)+'Иные услуги '!$C$5+'РСТ РСО-А'!$K$6+'РСТ РСО-А'!$F$9</f>
        <v>4722.4199999999992</v>
      </c>
      <c r="Y241" s="116">
        <f>VLOOKUP($A241+ROUND((COLUMN()-2)/24,5),АТС!$A$41:$F$784,6)+'Иные услуги '!$C$5+'РСТ РСО-А'!$K$6+'РСТ РСО-А'!$F$9</f>
        <v>4658.24</v>
      </c>
    </row>
    <row r="242" spans="1:25" x14ac:dyDescent="0.2">
      <c r="A242" s="65">
        <f>A241+1</f>
        <v>43832</v>
      </c>
      <c r="B242" s="116">
        <f>VLOOKUP($A242+ROUND((COLUMN()-2)/24,5),АТС!$A$41:$F$784,6)+'Иные услуги '!$C$5+'РСТ РСО-А'!$K$6+'РСТ РСО-А'!$F$9</f>
        <v>4503.79</v>
      </c>
      <c r="C242" s="116">
        <f>VLOOKUP($A242+ROUND((COLUMN()-2)/24,5),АТС!$A$41:$F$784,6)+'Иные услуги '!$C$5+'РСТ РСО-А'!$K$6+'РСТ РСО-А'!$F$9</f>
        <v>4503.99</v>
      </c>
      <c r="D242" s="116">
        <f>VLOOKUP($A242+ROUND((COLUMN()-2)/24,5),АТС!$A$41:$F$784,6)+'Иные услуги '!$C$5+'РСТ РСО-А'!$K$6+'РСТ РСО-А'!$F$9</f>
        <v>4504.04</v>
      </c>
      <c r="E242" s="116">
        <f>VLOOKUP($A242+ROUND((COLUMN()-2)/24,5),АТС!$A$41:$F$784,6)+'Иные услуги '!$C$5+'РСТ РСО-А'!$K$6+'РСТ РСО-А'!$F$9</f>
        <v>4504.0899999999992</v>
      </c>
      <c r="F242" s="116">
        <f>VLOOKUP($A242+ROUND((COLUMN()-2)/24,5),АТС!$A$41:$F$784,6)+'Иные услуги '!$C$5+'РСТ РСО-А'!$K$6+'РСТ РСО-А'!$F$9</f>
        <v>4504.0899999999992</v>
      </c>
      <c r="G242" s="116">
        <f>VLOOKUP($A242+ROUND((COLUMN()-2)/24,5),АТС!$A$41:$F$784,6)+'Иные услуги '!$C$5+'РСТ РСО-А'!$K$6+'РСТ РСО-А'!$F$9</f>
        <v>4504.0599999999995</v>
      </c>
      <c r="H242" s="116">
        <f>VLOOKUP($A242+ROUND((COLUMN()-2)/24,5),АТС!$A$41:$F$784,6)+'Иные услуги '!$C$5+'РСТ РСО-А'!$K$6+'РСТ РСО-А'!$F$9</f>
        <v>4503.5599999999995</v>
      </c>
      <c r="I242" s="116">
        <f>VLOOKUP($A242+ROUND((COLUMN()-2)/24,5),АТС!$A$41:$F$784,6)+'Иные услуги '!$C$5+'РСТ РСО-А'!$K$6+'РСТ РСО-А'!$F$9</f>
        <v>4503.41</v>
      </c>
      <c r="J242" s="116">
        <f>VLOOKUP($A242+ROUND((COLUMN()-2)/24,5),АТС!$A$41:$F$784,6)+'Иные услуги '!$C$5+'РСТ РСО-А'!$K$6+'РСТ РСО-А'!$F$9</f>
        <v>4503.4799999999996</v>
      </c>
      <c r="K242" s="116">
        <f>VLOOKUP($A242+ROUND((COLUMN()-2)/24,5),АТС!$A$41:$F$784,6)+'Иные услуги '!$C$5+'РСТ РСО-А'!$K$6+'РСТ РСО-А'!$F$9</f>
        <v>4503.37</v>
      </c>
      <c r="L242" s="116">
        <f>VLOOKUP($A242+ROUND((COLUMN()-2)/24,5),АТС!$A$41:$F$784,6)+'Иные услуги '!$C$5+'РСТ РСО-А'!$K$6+'РСТ РСО-А'!$F$9</f>
        <v>4502.95</v>
      </c>
      <c r="M242" s="116">
        <f>VLOOKUP($A242+ROUND((COLUMN()-2)/24,5),АТС!$A$41:$F$784,6)+'Иные услуги '!$C$5+'РСТ РСО-А'!$K$6+'РСТ РСО-А'!$F$9</f>
        <v>4503.1499999999996</v>
      </c>
      <c r="N242" s="116">
        <f>VLOOKUP($A242+ROUND((COLUMN()-2)/24,5),АТС!$A$41:$F$784,6)+'Иные услуги '!$C$5+'РСТ РСО-А'!$K$6+'РСТ РСО-А'!$F$9</f>
        <v>4503.24</v>
      </c>
      <c r="O242" s="116">
        <f>VLOOKUP($A242+ROUND((COLUMN()-2)/24,5),АТС!$A$41:$F$784,6)+'Иные услуги '!$C$5+'РСТ РСО-А'!$K$6+'РСТ РСО-А'!$F$9</f>
        <v>4503.2</v>
      </c>
      <c r="P242" s="116">
        <f>VLOOKUP($A242+ROUND((COLUMN()-2)/24,5),АТС!$A$41:$F$784,6)+'Иные услуги '!$C$5+'РСТ РСО-А'!$K$6+'РСТ РСО-А'!$F$9</f>
        <v>4503.2099999999991</v>
      </c>
      <c r="Q242" s="116">
        <f>VLOOKUP($A242+ROUND((COLUMN()-2)/24,5),АТС!$A$41:$F$784,6)+'Иные услуги '!$C$5+'РСТ РСО-А'!$K$6+'РСТ РСО-А'!$F$9</f>
        <v>4503.62</v>
      </c>
      <c r="R242" s="116">
        <f>VLOOKUP($A242+ROUND((COLUMN()-2)/24,5),АТС!$A$41:$F$784,6)+'Иные услуги '!$C$5+'РСТ РСО-А'!$K$6+'РСТ РСО-А'!$F$9</f>
        <v>4503.1799999999994</v>
      </c>
      <c r="S242" s="116">
        <f>VLOOKUP($A242+ROUND((COLUMN()-2)/24,5),АТС!$A$41:$F$784,6)+'Иные услуги '!$C$5+'РСТ РСО-А'!$K$6+'РСТ РСО-А'!$F$9</f>
        <v>4600.53</v>
      </c>
      <c r="T242" s="116">
        <f>VLOOKUP($A242+ROUND((COLUMN()-2)/24,5),АТС!$A$41:$F$784,6)+'Иные услуги '!$C$5+'РСТ РСО-А'!$K$6+'РСТ РСО-А'!$F$9</f>
        <v>4502.0199999999995</v>
      </c>
      <c r="U242" s="116">
        <f>VLOOKUP($A242+ROUND((COLUMN()-2)/24,5),АТС!$A$41:$F$784,6)+'Иные услуги '!$C$5+'РСТ РСО-А'!$K$6+'РСТ РСО-А'!$F$9</f>
        <v>4502.08</v>
      </c>
      <c r="V242" s="116">
        <f>VLOOKUP($A242+ROUND((COLUMN()-2)/24,5),АТС!$A$41:$F$784,6)+'Иные услуги '!$C$5+'РСТ РСО-А'!$K$6+'РСТ РСО-А'!$F$9</f>
        <v>4502.08</v>
      </c>
      <c r="W242" s="116">
        <f>VLOOKUP($A242+ROUND((COLUMN()-2)/24,5),АТС!$A$41:$F$784,6)+'Иные услуги '!$C$5+'РСТ РСО-А'!$K$6+'РСТ РСО-А'!$F$9</f>
        <v>4502.1299999999992</v>
      </c>
      <c r="X242" s="116">
        <f>VLOOKUP($A242+ROUND((COLUMN()-2)/24,5),АТС!$A$41:$F$784,6)+'Иные услуги '!$C$5+'РСТ РСО-А'!$K$6+'РСТ РСО-А'!$F$9</f>
        <v>4841.0399999999991</v>
      </c>
      <c r="Y242" s="116">
        <f>VLOOKUP($A242+ROUND((COLUMN()-2)/24,5),АТС!$A$41:$F$784,6)+'Иные услуги '!$C$5+'РСТ РСО-А'!$K$6+'РСТ РСО-А'!$F$9</f>
        <v>4597.7199999999993</v>
      </c>
    </row>
    <row r="243" spans="1:25" x14ac:dyDescent="0.2">
      <c r="A243" s="65">
        <f t="shared" ref="A243:A271" si="9">A242+1</f>
        <v>43833</v>
      </c>
      <c r="B243" s="116">
        <f>VLOOKUP($A243+ROUND((COLUMN()-2)/24,5),АТС!$A$41:$F$784,6)+'Иные услуги '!$C$5+'РСТ РСО-А'!$K$6+'РСТ РСО-А'!$F$9</f>
        <v>4513.79</v>
      </c>
      <c r="C243" s="116">
        <f>VLOOKUP($A243+ROUND((COLUMN()-2)/24,5),АТС!$A$41:$F$784,6)+'Иные услуги '!$C$5+'РСТ РСО-А'!$K$6+'РСТ РСО-А'!$F$9</f>
        <v>4503.9699999999993</v>
      </c>
      <c r="D243" s="116">
        <f>VLOOKUP($A243+ROUND((COLUMN()-2)/24,5),АТС!$A$41:$F$784,6)+'Иные услуги '!$C$5+'РСТ РСО-А'!$K$6+'РСТ РСО-А'!$F$9</f>
        <v>4504.12</v>
      </c>
      <c r="E243" s="116">
        <f>VLOOKUP($A243+ROUND((COLUMN()-2)/24,5),АТС!$A$41:$F$784,6)+'Иные услуги '!$C$5+'РСТ РСО-А'!$K$6+'РСТ РСО-А'!$F$9</f>
        <v>4504.1399999999994</v>
      </c>
      <c r="F243" s="116">
        <f>VLOOKUP($A243+ROUND((COLUMN()-2)/24,5),АТС!$A$41:$F$784,6)+'Иные услуги '!$C$5+'РСТ РСО-А'!$K$6+'РСТ РСО-А'!$F$9</f>
        <v>4504.1299999999992</v>
      </c>
      <c r="G243" s="116">
        <f>VLOOKUP($A243+ROUND((COLUMN()-2)/24,5),АТС!$A$41:$F$784,6)+'Иные услуги '!$C$5+'РСТ РСО-А'!$K$6+'РСТ РСО-А'!$F$9</f>
        <v>4504.1099999999997</v>
      </c>
      <c r="H243" s="116">
        <f>VLOOKUP($A243+ROUND((COLUMN()-2)/24,5),АТС!$A$41:$F$784,6)+'Иные услуги '!$C$5+'РСТ РСО-А'!$K$6+'РСТ РСО-А'!$F$9</f>
        <v>4503.57</v>
      </c>
      <c r="I243" s="116">
        <f>VLOOKUP($A243+ROUND((COLUMN()-2)/24,5),АТС!$A$41:$F$784,6)+'Иные услуги '!$C$5+'РСТ РСО-А'!$K$6+'РСТ РСО-А'!$F$9</f>
        <v>4503.42</v>
      </c>
      <c r="J243" s="116">
        <f>VLOOKUP($A243+ROUND((COLUMN()-2)/24,5),АТС!$A$41:$F$784,6)+'Иные услуги '!$C$5+'РСТ РСО-А'!$K$6+'РСТ РСО-А'!$F$9</f>
        <v>4503.41</v>
      </c>
      <c r="K243" s="116">
        <f>VLOOKUP($A243+ROUND((COLUMN()-2)/24,5),АТС!$A$41:$F$784,6)+'Иные услуги '!$C$5+'РСТ РСО-А'!$K$6+'РСТ РСО-А'!$F$9</f>
        <v>4503.3999999999996</v>
      </c>
      <c r="L243" s="116">
        <f>VLOOKUP($A243+ROUND((COLUMN()-2)/24,5),АТС!$A$41:$F$784,6)+'Иные услуги '!$C$5+'РСТ РСО-А'!$K$6+'РСТ РСО-А'!$F$9</f>
        <v>4503.5099999999993</v>
      </c>
      <c r="M243" s="116">
        <f>VLOOKUP($A243+ROUND((COLUMN()-2)/24,5),АТС!$A$41:$F$784,6)+'Иные услуги '!$C$5+'РСТ РСО-А'!$K$6+'РСТ РСО-А'!$F$9</f>
        <v>4503.62</v>
      </c>
      <c r="N243" s="116">
        <f>VLOOKUP($A243+ROUND((COLUMN()-2)/24,5),АТС!$A$41:$F$784,6)+'Иные услуги '!$C$5+'РСТ РСО-А'!$K$6+'РСТ РСО-А'!$F$9</f>
        <v>4503.6399999999994</v>
      </c>
      <c r="O243" s="116">
        <f>VLOOKUP($A243+ROUND((COLUMN()-2)/24,5),АТС!$A$41:$F$784,6)+'Иные услуги '!$C$5+'РСТ РСО-А'!$K$6+'РСТ РСО-А'!$F$9</f>
        <v>4503.67</v>
      </c>
      <c r="P243" s="116">
        <f>VLOOKUP($A243+ROUND((COLUMN()-2)/24,5),АТС!$A$41:$F$784,6)+'Иные услуги '!$C$5+'РСТ РСО-А'!$K$6+'РСТ РСО-А'!$F$9</f>
        <v>4503.74</v>
      </c>
      <c r="Q243" s="116">
        <f>VLOOKUP($A243+ROUND((COLUMN()-2)/24,5),АТС!$A$41:$F$784,6)+'Иные услуги '!$C$5+'РСТ РСО-А'!$K$6+'РСТ РСО-А'!$F$9</f>
        <v>4503.67</v>
      </c>
      <c r="R243" s="116">
        <f>VLOOKUP($A243+ROUND((COLUMN()-2)/24,5),АТС!$A$41:$F$784,6)+'Иные услуги '!$C$5+'РСТ РСО-А'!$K$6+'РСТ РСО-А'!$F$9</f>
        <v>4529.32</v>
      </c>
      <c r="S243" s="116">
        <f>VLOOKUP($A243+ROUND((COLUMN()-2)/24,5),АТС!$A$41:$F$784,6)+'Иные услуги '!$C$5+'РСТ РСО-А'!$K$6+'РСТ РСО-А'!$F$9</f>
        <v>4592.7699999999995</v>
      </c>
      <c r="T243" s="116">
        <f>VLOOKUP($A243+ROUND((COLUMN()-2)/24,5),АТС!$A$41:$F$784,6)+'Иные услуги '!$C$5+'РСТ РСО-А'!$K$6+'РСТ РСО-А'!$F$9</f>
        <v>4502.5899999999992</v>
      </c>
      <c r="U243" s="116">
        <f>VLOOKUP($A243+ROUND((COLUMN()-2)/24,5),АТС!$A$41:$F$784,6)+'Иные услуги '!$C$5+'РСТ РСО-А'!$K$6+'РСТ РСО-А'!$F$9</f>
        <v>4502.7</v>
      </c>
      <c r="V243" s="116">
        <f>VLOOKUP($A243+ROUND((COLUMN()-2)/24,5),АТС!$A$41:$F$784,6)+'Иные услуги '!$C$5+'РСТ РСО-А'!$K$6+'РСТ РСО-А'!$F$9</f>
        <v>4502.6799999999994</v>
      </c>
      <c r="W243" s="116">
        <f>VLOOKUP($A243+ROUND((COLUMN()-2)/24,5),АТС!$A$41:$F$784,6)+'Иные услуги '!$C$5+'РСТ РСО-А'!$K$6+'РСТ РСО-А'!$F$9</f>
        <v>4502.8399999999992</v>
      </c>
      <c r="X243" s="116">
        <f>VLOOKUP($A243+ROUND((COLUMN()-2)/24,5),АТС!$A$41:$F$784,6)+'Иные услуги '!$C$5+'РСТ РСО-А'!$K$6+'РСТ РСО-А'!$F$9</f>
        <v>4674.99</v>
      </c>
      <c r="Y243" s="116">
        <f>VLOOKUP($A243+ROUND((COLUMN()-2)/24,5),АТС!$A$41:$F$784,6)+'Иные услуги '!$C$5+'РСТ РСО-А'!$K$6+'РСТ РСО-А'!$F$9</f>
        <v>4584.87</v>
      </c>
    </row>
    <row r="244" spans="1:25" x14ac:dyDescent="0.2">
      <c r="A244" s="65">
        <f t="shared" si="9"/>
        <v>43834</v>
      </c>
      <c r="B244" s="116">
        <f>VLOOKUP($A244+ROUND((COLUMN()-2)/24,5),АТС!$A$41:$F$784,6)+'Иные услуги '!$C$5+'РСТ РСО-А'!$K$6+'РСТ РСО-А'!$F$9</f>
        <v>4513.9799999999996</v>
      </c>
      <c r="C244" s="116">
        <f>VLOOKUP($A244+ROUND((COLUMN()-2)/24,5),АТС!$A$41:$F$784,6)+'Иные услуги '!$C$5+'РСТ РСО-А'!$K$6+'РСТ РСО-А'!$F$9</f>
        <v>4504.03</v>
      </c>
      <c r="D244" s="116">
        <f>VLOOKUP($A244+ROUND((COLUMN()-2)/24,5),АТС!$A$41:$F$784,6)+'Иные услуги '!$C$5+'РСТ РСО-А'!$K$6+'РСТ РСО-А'!$F$9</f>
        <v>4504.1099999999997</v>
      </c>
      <c r="E244" s="116">
        <f>VLOOKUP($A244+ROUND((COLUMN()-2)/24,5),АТС!$A$41:$F$784,6)+'Иные услуги '!$C$5+'РСТ РСО-А'!$K$6+'РСТ РСО-А'!$F$9</f>
        <v>4504.1299999999992</v>
      </c>
      <c r="F244" s="116">
        <f>VLOOKUP($A244+ROUND((COLUMN()-2)/24,5),АТС!$A$41:$F$784,6)+'Иные услуги '!$C$5+'РСТ РСО-А'!$K$6+'РСТ РСО-А'!$F$9</f>
        <v>4504.12</v>
      </c>
      <c r="G244" s="116">
        <f>VLOOKUP($A244+ROUND((COLUMN()-2)/24,5),АТС!$A$41:$F$784,6)+'Иные услуги '!$C$5+'РСТ РСО-А'!$K$6+'РСТ РСО-А'!$F$9</f>
        <v>4504.0899999999992</v>
      </c>
      <c r="H244" s="116">
        <f>VLOOKUP($A244+ROUND((COLUMN()-2)/24,5),АТС!$A$41:$F$784,6)+'Иные услуги '!$C$5+'РСТ РСО-А'!$K$6+'РСТ РСО-А'!$F$9</f>
        <v>4503.53</v>
      </c>
      <c r="I244" s="116">
        <f>VLOOKUP($A244+ROUND((COLUMN()-2)/24,5),АТС!$A$41:$F$784,6)+'Иные услуги '!$C$5+'РСТ РСО-А'!$K$6+'РСТ РСО-А'!$F$9</f>
        <v>4503.3599999999997</v>
      </c>
      <c r="J244" s="116">
        <f>VLOOKUP($A244+ROUND((COLUMN()-2)/24,5),АТС!$A$41:$F$784,6)+'Иные услуги '!$C$5+'РСТ РСО-А'!$K$6+'РСТ РСО-А'!$F$9</f>
        <v>4503.41</v>
      </c>
      <c r="K244" s="116">
        <f>VLOOKUP($A244+ROUND((COLUMN()-2)/24,5),АТС!$A$41:$F$784,6)+'Иные услуги '!$C$5+'РСТ РСО-А'!$K$6+'РСТ РСО-А'!$F$9</f>
        <v>4503.42</v>
      </c>
      <c r="L244" s="116">
        <f>VLOOKUP($A244+ROUND((COLUMN()-2)/24,5),АТС!$A$41:$F$784,6)+'Иные услуги '!$C$5+'РСТ РСО-А'!$K$6+'РСТ РСО-А'!$F$9</f>
        <v>4503.54</v>
      </c>
      <c r="M244" s="116">
        <f>VLOOKUP($A244+ROUND((COLUMN()-2)/24,5),АТС!$A$41:$F$784,6)+'Иные услуги '!$C$5+'РСТ РСО-А'!$K$6+'РСТ РСО-А'!$F$9</f>
        <v>4503.5999999999995</v>
      </c>
      <c r="N244" s="116">
        <f>VLOOKUP($A244+ROUND((COLUMN()-2)/24,5),АТС!$A$41:$F$784,6)+'Иные услуги '!$C$5+'РСТ РСО-А'!$K$6+'РСТ РСО-А'!$F$9</f>
        <v>4503.6499999999996</v>
      </c>
      <c r="O244" s="116">
        <f>VLOOKUP($A244+ROUND((COLUMN()-2)/24,5),АТС!$A$41:$F$784,6)+'Иные услуги '!$C$5+'РСТ РСО-А'!$K$6+'РСТ РСО-А'!$F$9</f>
        <v>4503.6499999999996</v>
      </c>
      <c r="P244" s="116">
        <f>VLOOKUP($A244+ROUND((COLUMN()-2)/24,5),АТС!$A$41:$F$784,6)+'Иные услуги '!$C$5+'РСТ РСО-А'!$K$6+'РСТ РСО-А'!$F$9</f>
        <v>4503.7099999999991</v>
      </c>
      <c r="Q244" s="116">
        <f>VLOOKUP($A244+ROUND((COLUMN()-2)/24,5),АТС!$A$41:$F$784,6)+'Иные услуги '!$C$5+'РСТ РСО-А'!$K$6+'РСТ РСО-А'!$F$9</f>
        <v>4503.6399999999994</v>
      </c>
      <c r="R244" s="116">
        <f>VLOOKUP($A244+ROUND((COLUMN()-2)/24,5),АТС!$A$41:$F$784,6)+'Иные услуги '!$C$5+'РСТ РСО-А'!$K$6+'РСТ РСО-А'!$F$9</f>
        <v>4530.7699999999995</v>
      </c>
      <c r="S244" s="116">
        <f>VLOOKUP($A244+ROUND((COLUMN()-2)/24,5),АТС!$A$41:$F$784,6)+'Иные услуги '!$C$5+'РСТ РСО-А'!$K$6+'РСТ РСО-А'!$F$9</f>
        <v>4594.1699999999992</v>
      </c>
      <c r="T244" s="116">
        <f>VLOOKUP($A244+ROUND((COLUMN()-2)/24,5),АТС!$A$41:$F$784,6)+'Иные услуги '!$C$5+'РСТ РСО-А'!$K$6+'РСТ РСО-А'!$F$9</f>
        <v>4502.5999999999995</v>
      </c>
      <c r="U244" s="116">
        <f>VLOOKUP($A244+ROUND((COLUMN()-2)/24,5),АТС!$A$41:$F$784,6)+'Иные услуги '!$C$5+'РСТ РСО-А'!$K$6+'РСТ РСО-А'!$F$9</f>
        <v>4502.53</v>
      </c>
      <c r="V244" s="116">
        <f>VLOOKUP($A244+ROUND((COLUMN()-2)/24,5),АТС!$A$41:$F$784,6)+'Иные услуги '!$C$5+'РСТ РСО-А'!$K$6+'РСТ РСО-А'!$F$9</f>
        <v>4502.6299999999992</v>
      </c>
      <c r="W244" s="116">
        <f>VLOOKUP($A244+ROUND((COLUMN()-2)/24,5),АТС!$A$41:$F$784,6)+'Иные услуги '!$C$5+'РСТ РСО-А'!$K$6+'РСТ РСО-А'!$F$9</f>
        <v>4502.7699999999995</v>
      </c>
      <c r="X244" s="116">
        <f>VLOOKUP($A244+ROUND((COLUMN()-2)/24,5),АТС!$A$41:$F$784,6)+'Иные услуги '!$C$5+'РСТ РСО-А'!$K$6+'РСТ РСО-А'!$F$9</f>
        <v>4681.0399999999991</v>
      </c>
      <c r="Y244" s="116">
        <f>VLOOKUP($A244+ROUND((COLUMN()-2)/24,5),АТС!$A$41:$F$784,6)+'Иные услуги '!$C$5+'РСТ РСО-А'!$K$6+'РСТ РСО-А'!$F$9</f>
        <v>4586.7099999999991</v>
      </c>
    </row>
    <row r="245" spans="1:25" x14ac:dyDescent="0.2">
      <c r="A245" s="65">
        <f t="shared" si="9"/>
        <v>43835</v>
      </c>
      <c r="B245" s="116">
        <f>VLOOKUP($A245+ROUND((COLUMN()-2)/24,5),АТС!$A$41:$F$784,6)+'Иные услуги '!$C$5+'РСТ РСО-А'!$K$6+'РСТ РСО-А'!$F$9</f>
        <v>4513.8499999999995</v>
      </c>
      <c r="C245" s="116">
        <f>VLOOKUP($A245+ROUND((COLUMN()-2)/24,5),АТС!$A$41:$F$784,6)+'Иные услуги '!$C$5+'РСТ РСО-А'!$K$6+'РСТ РСО-А'!$F$9</f>
        <v>4504.0199999999995</v>
      </c>
      <c r="D245" s="116">
        <f>VLOOKUP($A245+ROUND((COLUMN()-2)/24,5),АТС!$A$41:$F$784,6)+'Иные услуги '!$C$5+'РСТ РСО-А'!$K$6+'РСТ РСО-А'!$F$9</f>
        <v>4504.12</v>
      </c>
      <c r="E245" s="116">
        <f>VLOOKUP($A245+ROUND((COLUMN()-2)/24,5),АТС!$A$41:$F$784,6)+'Иные услуги '!$C$5+'РСТ РСО-А'!$K$6+'РСТ РСО-А'!$F$9</f>
        <v>4504.1299999999992</v>
      </c>
      <c r="F245" s="116">
        <f>VLOOKUP($A245+ROUND((COLUMN()-2)/24,5),АТС!$A$41:$F$784,6)+'Иные услуги '!$C$5+'РСТ РСО-А'!$K$6+'РСТ РСО-А'!$F$9</f>
        <v>4504.1299999999992</v>
      </c>
      <c r="G245" s="116">
        <f>VLOOKUP($A245+ROUND((COLUMN()-2)/24,5),АТС!$A$41:$F$784,6)+'Иные услуги '!$C$5+'РСТ РСО-А'!$K$6+'РСТ РСО-А'!$F$9</f>
        <v>4504.0999999999995</v>
      </c>
      <c r="H245" s="116">
        <f>VLOOKUP($A245+ROUND((COLUMN()-2)/24,5),АТС!$A$41:$F$784,6)+'Иные услуги '!$C$5+'РСТ РСО-А'!$K$6+'РСТ РСО-А'!$F$9</f>
        <v>4503.54</v>
      </c>
      <c r="I245" s="116">
        <f>VLOOKUP($A245+ROUND((COLUMN()-2)/24,5),АТС!$A$41:$F$784,6)+'Иные услуги '!$C$5+'РСТ РСО-А'!$K$6+'РСТ РСО-А'!$F$9</f>
        <v>4503.37</v>
      </c>
      <c r="J245" s="116">
        <f>VLOOKUP($A245+ROUND((COLUMN()-2)/24,5),АТС!$A$41:$F$784,6)+'Иные услуги '!$C$5+'РСТ РСО-А'!$K$6+'РСТ РСО-А'!$F$9</f>
        <v>4503.42</v>
      </c>
      <c r="K245" s="116">
        <f>VLOOKUP($A245+ROUND((COLUMN()-2)/24,5),АТС!$A$41:$F$784,6)+'Иные услуги '!$C$5+'РСТ РСО-А'!$K$6+'РСТ РСО-А'!$F$9</f>
        <v>4503.37</v>
      </c>
      <c r="L245" s="116">
        <f>VLOOKUP($A245+ROUND((COLUMN()-2)/24,5),АТС!$A$41:$F$784,6)+'Иные услуги '!$C$5+'РСТ РСО-А'!$K$6+'РСТ РСО-А'!$F$9</f>
        <v>4503.5199999999995</v>
      </c>
      <c r="M245" s="116">
        <f>VLOOKUP($A245+ROUND((COLUMN()-2)/24,5),АТС!$A$41:$F$784,6)+'Иные услуги '!$C$5+'РСТ РСО-А'!$K$6+'РСТ РСО-А'!$F$9</f>
        <v>4503.57</v>
      </c>
      <c r="N245" s="116">
        <f>VLOOKUP($A245+ROUND((COLUMN()-2)/24,5),АТС!$A$41:$F$784,6)+'Иные услуги '!$C$5+'РСТ РСО-А'!$K$6+'РСТ РСО-А'!$F$9</f>
        <v>4503.5999999999995</v>
      </c>
      <c r="O245" s="116">
        <f>VLOOKUP($A245+ROUND((COLUMN()-2)/24,5),АТС!$A$41:$F$784,6)+'Иные услуги '!$C$5+'РСТ РСО-А'!$K$6+'РСТ РСО-А'!$F$9</f>
        <v>4503.58</v>
      </c>
      <c r="P245" s="116">
        <f>VLOOKUP($A245+ROUND((COLUMN()-2)/24,5),АТС!$A$41:$F$784,6)+'Иные услуги '!$C$5+'РСТ РСО-А'!$K$6+'РСТ РСО-А'!$F$9</f>
        <v>4503.6399999999994</v>
      </c>
      <c r="Q245" s="116">
        <f>VLOOKUP($A245+ROUND((COLUMN()-2)/24,5),АТС!$A$41:$F$784,6)+'Иные услуги '!$C$5+'РСТ РСО-А'!$K$6+'РСТ РСО-А'!$F$9</f>
        <v>4503.5499999999993</v>
      </c>
      <c r="R245" s="116">
        <f>VLOOKUP($A245+ROUND((COLUMN()-2)/24,5),АТС!$A$41:$F$784,6)+'Иные услуги '!$C$5+'РСТ РСО-А'!$K$6+'РСТ РСО-А'!$F$9</f>
        <v>4527.7599999999993</v>
      </c>
      <c r="S245" s="116">
        <f>VLOOKUP($A245+ROUND((COLUMN()-2)/24,5),АТС!$A$41:$F$784,6)+'Иные услуги '!$C$5+'РСТ РСО-А'!$K$6+'РСТ РСО-А'!$F$9</f>
        <v>4593.9699999999993</v>
      </c>
      <c r="T245" s="116">
        <f>VLOOKUP($A245+ROUND((COLUMN()-2)/24,5),АТС!$A$41:$F$784,6)+'Иные услуги '!$C$5+'РСТ РСО-А'!$K$6+'РСТ РСО-А'!$F$9</f>
        <v>4502.4699999999993</v>
      </c>
      <c r="U245" s="116">
        <f>VLOOKUP($A245+ROUND((COLUMN()-2)/24,5),АТС!$A$41:$F$784,6)+'Иные услуги '!$C$5+'РСТ РСО-А'!$K$6+'РСТ РСО-А'!$F$9</f>
        <v>4502.5899999999992</v>
      </c>
      <c r="V245" s="116">
        <f>VLOOKUP($A245+ROUND((COLUMN()-2)/24,5),АТС!$A$41:$F$784,6)+'Иные услуги '!$C$5+'РСТ РСО-А'!$K$6+'РСТ РСО-А'!$F$9</f>
        <v>4502.5</v>
      </c>
      <c r="W245" s="116">
        <f>VLOOKUP($A245+ROUND((COLUMN()-2)/24,5),АТС!$A$41:$F$784,6)+'Иные услуги '!$C$5+'РСТ РСО-А'!$K$6+'РСТ РСО-А'!$F$9</f>
        <v>4502.6499999999996</v>
      </c>
      <c r="X245" s="116">
        <f>VLOOKUP($A245+ROUND((COLUMN()-2)/24,5),АТС!$A$41:$F$784,6)+'Иные услуги '!$C$5+'РСТ РСО-А'!$K$6+'РСТ РСО-А'!$F$9</f>
        <v>4679.1299999999992</v>
      </c>
      <c r="Y245" s="116">
        <f>VLOOKUP($A245+ROUND((COLUMN()-2)/24,5),АТС!$A$41:$F$784,6)+'Иные услуги '!$C$5+'РСТ РСО-А'!$K$6+'РСТ РСО-А'!$F$9</f>
        <v>4583.99</v>
      </c>
    </row>
    <row r="246" spans="1:25" x14ac:dyDescent="0.2">
      <c r="A246" s="65">
        <f t="shared" si="9"/>
        <v>43836</v>
      </c>
      <c r="B246" s="116">
        <f>VLOOKUP($A246+ROUND((COLUMN()-2)/24,5),АТС!$A$41:$F$784,6)+'Иные услуги '!$C$5+'РСТ РСО-А'!$K$6+'РСТ РСО-А'!$F$9</f>
        <v>4513.4399999999996</v>
      </c>
      <c r="C246" s="116">
        <f>VLOOKUP($A246+ROUND((COLUMN()-2)/24,5),АТС!$A$41:$F$784,6)+'Иные услуги '!$C$5+'РСТ РСО-А'!$K$6+'РСТ РСО-А'!$F$9</f>
        <v>4504.04</v>
      </c>
      <c r="D246" s="116">
        <f>VLOOKUP($A246+ROUND((COLUMN()-2)/24,5),АТС!$A$41:$F$784,6)+'Иные услуги '!$C$5+'РСТ РСО-А'!$K$6+'РСТ РСО-А'!$F$9</f>
        <v>4504.12</v>
      </c>
      <c r="E246" s="116">
        <f>VLOOKUP($A246+ROUND((COLUMN()-2)/24,5),АТС!$A$41:$F$784,6)+'Иные услуги '!$C$5+'РСТ РСО-А'!$K$6+'РСТ РСО-А'!$F$9</f>
        <v>4504.1299999999992</v>
      </c>
      <c r="F246" s="116">
        <f>VLOOKUP($A246+ROUND((COLUMN()-2)/24,5),АТС!$A$41:$F$784,6)+'Иные услуги '!$C$5+'РСТ РСО-А'!$K$6+'РСТ РСО-А'!$F$9</f>
        <v>4504.1299999999992</v>
      </c>
      <c r="G246" s="116">
        <f>VLOOKUP($A246+ROUND((COLUMN()-2)/24,5),АТС!$A$41:$F$784,6)+'Иные услуги '!$C$5+'РСТ РСО-А'!$K$6+'РСТ РСО-А'!$F$9</f>
        <v>4504.12</v>
      </c>
      <c r="H246" s="116">
        <f>VLOOKUP($A246+ROUND((COLUMN()-2)/24,5),АТС!$A$41:$F$784,6)+'Иные услуги '!$C$5+'РСТ РСО-А'!$K$6+'РСТ РСО-А'!$F$9</f>
        <v>4503.5899999999992</v>
      </c>
      <c r="I246" s="116">
        <f>VLOOKUP($A246+ROUND((COLUMN()-2)/24,5),АТС!$A$41:$F$784,6)+'Иные услуги '!$C$5+'РСТ РСО-А'!$K$6+'РСТ РСО-А'!$F$9</f>
        <v>4503.4299999999994</v>
      </c>
      <c r="J246" s="116">
        <f>VLOOKUP($A246+ROUND((COLUMN()-2)/24,5),АТС!$A$41:$F$784,6)+'Иные услуги '!$C$5+'РСТ РСО-А'!$K$6+'РСТ РСО-А'!$F$9</f>
        <v>4503.4399999999996</v>
      </c>
      <c r="K246" s="116">
        <f>VLOOKUP($A246+ROUND((COLUMN()-2)/24,5),АТС!$A$41:$F$784,6)+'Иные услуги '!$C$5+'РСТ РСО-А'!$K$6+'РСТ РСО-А'!$F$9</f>
        <v>4503.42</v>
      </c>
      <c r="L246" s="116">
        <f>VLOOKUP($A246+ROUND((COLUMN()-2)/24,5),АТС!$A$41:$F$784,6)+'Иные услуги '!$C$5+'РСТ РСО-А'!$K$6+'РСТ РСО-А'!$F$9</f>
        <v>4503.4599999999991</v>
      </c>
      <c r="M246" s="116">
        <f>VLOOKUP($A246+ROUND((COLUMN()-2)/24,5),АТС!$A$41:$F$784,6)+'Иные услуги '!$C$5+'РСТ РСО-А'!$K$6+'РСТ РСО-А'!$F$9</f>
        <v>4503.5</v>
      </c>
      <c r="N246" s="116">
        <f>VLOOKUP($A246+ROUND((COLUMN()-2)/24,5),АТС!$A$41:$F$784,6)+'Иные услуги '!$C$5+'РСТ РСО-А'!$K$6+'РСТ РСО-А'!$F$9</f>
        <v>4503.5199999999995</v>
      </c>
      <c r="O246" s="116">
        <f>VLOOKUP($A246+ROUND((COLUMN()-2)/24,5),АТС!$A$41:$F$784,6)+'Иные услуги '!$C$5+'РСТ РСО-А'!$K$6+'РСТ РСО-А'!$F$9</f>
        <v>4503.5499999999993</v>
      </c>
      <c r="P246" s="116">
        <f>VLOOKUP($A246+ROUND((COLUMN()-2)/24,5),АТС!$A$41:$F$784,6)+'Иные услуги '!$C$5+'РСТ РСО-А'!$K$6+'РСТ РСО-А'!$F$9</f>
        <v>4503.6299999999992</v>
      </c>
      <c r="Q246" s="116">
        <f>VLOOKUP($A246+ROUND((COLUMN()-2)/24,5),АТС!$A$41:$F$784,6)+'Иные услуги '!$C$5+'РСТ РСО-А'!$K$6+'РСТ РСО-А'!$F$9</f>
        <v>4503.57</v>
      </c>
      <c r="R246" s="116">
        <f>VLOOKUP($A246+ROUND((COLUMN()-2)/24,5),АТС!$A$41:$F$784,6)+'Иные услуги '!$C$5+'РСТ РСО-А'!$K$6+'РСТ РСО-А'!$F$9</f>
        <v>4503.2699999999995</v>
      </c>
      <c r="S246" s="116">
        <f>VLOOKUP($A246+ROUND((COLUMN()-2)/24,5),АТС!$A$41:$F$784,6)+'Иные услуги '!$C$5+'РСТ РСО-А'!$K$6+'РСТ РСО-А'!$F$9</f>
        <v>4593.2599999999993</v>
      </c>
      <c r="T246" s="116">
        <f>VLOOKUP($A246+ROUND((COLUMN()-2)/24,5),АТС!$A$41:$F$784,6)+'Иные услуги '!$C$5+'РСТ РСО-А'!$K$6+'РСТ РСО-А'!$F$9</f>
        <v>4502.54</v>
      </c>
      <c r="U246" s="116">
        <f>VLOOKUP($A246+ROUND((COLUMN()-2)/24,5),АТС!$A$41:$F$784,6)+'Иные услуги '!$C$5+'РСТ РСО-А'!$K$6+'РСТ РСО-А'!$F$9</f>
        <v>4502.5499999999993</v>
      </c>
      <c r="V246" s="116">
        <f>VLOOKUP($A246+ROUND((COLUMN()-2)/24,5),АТС!$A$41:$F$784,6)+'Иные услуги '!$C$5+'РСТ РСО-А'!$K$6+'РСТ РСО-А'!$F$9</f>
        <v>4502.49</v>
      </c>
      <c r="W246" s="116">
        <f>VLOOKUP($A246+ROUND((COLUMN()-2)/24,5),АТС!$A$41:$F$784,6)+'Иные услуги '!$C$5+'РСТ РСО-А'!$K$6+'РСТ РСО-А'!$F$9</f>
        <v>4502.6499999999996</v>
      </c>
      <c r="X246" s="116">
        <f>VLOOKUP($A246+ROUND((COLUMN()-2)/24,5),АТС!$A$41:$F$784,6)+'Иные услуги '!$C$5+'РСТ РСО-А'!$K$6+'РСТ РСО-А'!$F$9</f>
        <v>4681.41</v>
      </c>
      <c r="Y246" s="116">
        <f>VLOOKUP($A246+ROUND((COLUMN()-2)/24,5),АТС!$A$41:$F$784,6)+'Иные услуги '!$C$5+'РСТ РСО-А'!$K$6+'РСТ РСО-А'!$F$9</f>
        <v>4584.95</v>
      </c>
    </row>
    <row r="247" spans="1:25" x14ac:dyDescent="0.2">
      <c r="A247" s="65">
        <f t="shared" si="9"/>
        <v>43837</v>
      </c>
      <c r="B247" s="116">
        <f>VLOOKUP($A247+ROUND((COLUMN()-2)/24,5),АТС!$A$41:$F$784,6)+'Иные услуги '!$C$5+'РСТ РСО-А'!$K$6+'РСТ РСО-А'!$F$9</f>
        <v>4513.41</v>
      </c>
      <c r="C247" s="116">
        <f>VLOOKUP($A247+ROUND((COLUMN()-2)/24,5),АТС!$A$41:$F$784,6)+'Иные услуги '!$C$5+'РСТ РСО-А'!$K$6+'РСТ РСО-А'!$F$9</f>
        <v>4504.0099999999993</v>
      </c>
      <c r="D247" s="116">
        <f>VLOOKUP($A247+ROUND((COLUMN()-2)/24,5),АТС!$A$41:$F$784,6)+'Иные услуги '!$C$5+'РСТ РСО-А'!$K$6+'РСТ РСО-А'!$F$9</f>
        <v>4504.0999999999995</v>
      </c>
      <c r="E247" s="116">
        <f>VLOOKUP($A247+ROUND((COLUMN()-2)/24,5),АТС!$A$41:$F$784,6)+'Иные услуги '!$C$5+'РСТ РСО-А'!$K$6+'РСТ РСО-А'!$F$9</f>
        <v>4504.12</v>
      </c>
      <c r="F247" s="116">
        <f>VLOOKUP($A247+ROUND((COLUMN()-2)/24,5),АТС!$A$41:$F$784,6)+'Иные услуги '!$C$5+'РСТ РСО-А'!$K$6+'РСТ РСО-А'!$F$9</f>
        <v>4504.1299999999992</v>
      </c>
      <c r="G247" s="116">
        <f>VLOOKUP($A247+ROUND((COLUMN()-2)/24,5),АТС!$A$41:$F$784,6)+'Иные услуги '!$C$5+'РСТ РСО-А'!$K$6+'РСТ РСО-А'!$F$9</f>
        <v>4504.0899999999992</v>
      </c>
      <c r="H247" s="116">
        <f>VLOOKUP($A247+ROUND((COLUMN()-2)/24,5),АТС!$A$41:$F$784,6)+'Иные услуги '!$C$5+'РСТ РСО-А'!$K$6+'РСТ РСО-А'!$F$9</f>
        <v>4503.6099999999997</v>
      </c>
      <c r="I247" s="116">
        <f>VLOOKUP($A247+ROUND((COLUMN()-2)/24,5),АТС!$A$41:$F$784,6)+'Иные услуги '!$C$5+'РСТ РСО-А'!$K$6+'РСТ РСО-А'!$F$9</f>
        <v>4503.5</v>
      </c>
      <c r="J247" s="116">
        <f>VLOOKUP($A247+ROUND((COLUMN()-2)/24,5),АТС!$A$41:$F$784,6)+'Иные услуги '!$C$5+'РСТ РСО-А'!$K$6+'РСТ РСО-А'!$F$9</f>
        <v>4503.4699999999993</v>
      </c>
      <c r="K247" s="116">
        <f>VLOOKUP($A247+ROUND((COLUMN()-2)/24,5),АТС!$A$41:$F$784,6)+'Иные услуги '!$C$5+'РСТ РСО-А'!$K$6+'РСТ РСО-А'!$F$9</f>
        <v>4503.5099999999993</v>
      </c>
      <c r="L247" s="116">
        <f>VLOOKUP($A247+ROUND((COLUMN()-2)/24,5),АТС!$A$41:$F$784,6)+'Иные услуги '!$C$5+'РСТ РСО-А'!$K$6+'РСТ РСО-А'!$F$9</f>
        <v>4503.57</v>
      </c>
      <c r="M247" s="116">
        <f>VLOOKUP($A247+ROUND((COLUMN()-2)/24,5),АТС!$A$41:$F$784,6)+'Иные услуги '!$C$5+'РСТ РСО-А'!$K$6+'РСТ РСО-А'!$F$9</f>
        <v>4503.5999999999995</v>
      </c>
      <c r="N247" s="116">
        <f>VLOOKUP($A247+ROUND((COLUMN()-2)/24,5),АТС!$A$41:$F$784,6)+'Иные услуги '!$C$5+'РСТ РСО-А'!$K$6+'РСТ РСО-А'!$F$9</f>
        <v>4503.62</v>
      </c>
      <c r="O247" s="116">
        <f>VLOOKUP($A247+ROUND((COLUMN()-2)/24,5),АТС!$A$41:$F$784,6)+'Иные услуги '!$C$5+'РСТ РСО-А'!$K$6+'РСТ РСО-А'!$F$9</f>
        <v>4503.6399999999994</v>
      </c>
      <c r="P247" s="116">
        <f>VLOOKUP($A247+ROUND((COLUMN()-2)/24,5),АТС!$A$41:$F$784,6)+'Иные услуги '!$C$5+'РСТ РСО-А'!$K$6+'РСТ РСО-А'!$F$9</f>
        <v>4503.7099999999991</v>
      </c>
      <c r="Q247" s="116">
        <f>VLOOKUP($A247+ROUND((COLUMN()-2)/24,5),АТС!$A$41:$F$784,6)+'Иные услуги '!$C$5+'РСТ РСО-А'!$K$6+'РСТ РСО-А'!$F$9</f>
        <v>4503.6799999999994</v>
      </c>
      <c r="R247" s="116">
        <f>VLOOKUP($A247+ROUND((COLUMN()-2)/24,5),АТС!$A$41:$F$784,6)+'Иные услуги '!$C$5+'РСТ РСО-А'!$K$6+'РСТ РСО-А'!$F$9</f>
        <v>4527.33</v>
      </c>
      <c r="S247" s="116">
        <f>VLOOKUP($A247+ROUND((COLUMN()-2)/24,5),АТС!$A$41:$F$784,6)+'Иные услуги '!$C$5+'РСТ РСО-А'!$K$6+'РСТ РСО-А'!$F$9</f>
        <v>4589.2199999999993</v>
      </c>
      <c r="T247" s="116">
        <f>VLOOKUP($A247+ROUND((COLUMN()-2)/24,5),АТС!$A$41:$F$784,6)+'Иные услуги '!$C$5+'РСТ РСО-А'!$K$6+'РСТ РСО-А'!$F$9</f>
        <v>4502.6399999999994</v>
      </c>
      <c r="U247" s="116">
        <f>VLOOKUP($A247+ROUND((COLUMN()-2)/24,5),АТС!$A$41:$F$784,6)+'Иные услуги '!$C$5+'РСТ РСО-А'!$K$6+'РСТ РСО-А'!$F$9</f>
        <v>4502.66</v>
      </c>
      <c r="V247" s="116">
        <f>VLOOKUP($A247+ROUND((COLUMN()-2)/24,5),АТС!$A$41:$F$784,6)+'Иные услуги '!$C$5+'РСТ РСО-А'!$K$6+'РСТ РСО-А'!$F$9</f>
        <v>4502.5899999999992</v>
      </c>
      <c r="W247" s="116">
        <f>VLOOKUP($A247+ROUND((COLUMN()-2)/24,5),АТС!$A$41:$F$784,6)+'Иные услуги '!$C$5+'РСТ РСО-А'!$K$6+'РСТ РСО-А'!$F$9</f>
        <v>4502.7199999999993</v>
      </c>
      <c r="X247" s="116">
        <f>VLOOKUP($A247+ROUND((COLUMN()-2)/24,5),АТС!$A$41:$F$784,6)+'Иные услуги '!$C$5+'РСТ РСО-А'!$K$6+'РСТ РСО-А'!$F$9</f>
        <v>4671.9299999999994</v>
      </c>
      <c r="Y247" s="116">
        <f>VLOOKUP($A247+ROUND((COLUMN()-2)/24,5),АТС!$A$41:$F$784,6)+'Иные услуги '!$C$5+'РСТ РСО-А'!$K$6+'РСТ РСО-А'!$F$9</f>
        <v>4585.3399999999992</v>
      </c>
    </row>
    <row r="248" spans="1:25" x14ac:dyDescent="0.2">
      <c r="A248" s="65">
        <f t="shared" si="9"/>
        <v>43838</v>
      </c>
      <c r="B248" s="116">
        <f>VLOOKUP($A248+ROUND((COLUMN()-2)/24,5),АТС!$A$41:$F$784,6)+'Иные услуги '!$C$5+'РСТ РСО-А'!$K$6+'РСТ РСО-А'!$F$9</f>
        <v>4513.4599999999991</v>
      </c>
      <c r="C248" s="116">
        <f>VLOOKUP($A248+ROUND((COLUMN()-2)/24,5),АТС!$A$41:$F$784,6)+'Иные услуги '!$C$5+'РСТ РСО-А'!$K$6+'РСТ РСО-А'!$F$9</f>
        <v>4504.0499999999993</v>
      </c>
      <c r="D248" s="116">
        <f>VLOOKUP($A248+ROUND((COLUMN()-2)/24,5),АТС!$A$41:$F$784,6)+'Иные услуги '!$C$5+'РСТ РСО-А'!$K$6+'РСТ РСО-А'!$F$9</f>
        <v>4504.0999999999995</v>
      </c>
      <c r="E248" s="116">
        <f>VLOOKUP($A248+ROUND((COLUMN()-2)/24,5),АТС!$A$41:$F$784,6)+'Иные услуги '!$C$5+'РСТ РСО-А'!$K$6+'РСТ РСО-А'!$F$9</f>
        <v>4504.1299999999992</v>
      </c>
      <c r="F248" s="116">
        <f>VLOOKUP($A248+ROUND((COLUMN()-2)/24,5),АТС!$A$41:$F$784,6)+'Иные услуги '!$C$5+'РСТ РСО-А'!$K$6+'РСТ РСО-А'!$F$9</f>
        <v>4504.12</v>
      </c>
      <c r="G248" s="116">
        <f>VLOOKUP($A248+ROUND((COLUMN()-2)/24,5),АТС!$A$41:$F$784,6)+'Иные услуги '!$C$5+'РСТ РСО-А'!$K$6+'РСТ РСО-А'!$F$9</f>
        <v>4504.0999999999995</v>
      </c>
      <c r="H248" s="116">
        <f>VLOOKUP($A248+ROUND((COLUMN()-2)/24,5),АТС!$A$41:$F$784,6)+'Иные услуги '!$C$5+'РСТ РСО-А'!$K$6+'РСТ РСО-А'!$F$9</f>
        <v>4503.57</v>
      </c>
      <c r="I248" s="116">
        <f>VLOOKUP($A248+ROUND((COLUMN()-2)/24,5),АТС!$A$41:$F$784,6)+'Иные услуги '!$C$5+'РСТ РСО-А'!$K$6+'РСТ РСО-А'!$F$9</f>
        <v>4503.3499999999995</v>
      </c>
      <c r="J248" s="116">
        <f>VLOOKUP($A248+ROUND((COLUMN()-2)/24,5),АТС!$A$41:$F$784,6)+'Иные услуги '!$C$5+'РСТ РСО-А'!$K$6+'РСТ РСО-А'!$F$9</f>
        <v>4503.3899999999994</v>
      </c>
      <c r="K248" s="116">
        <f>VLOOKUP($A248+ROUND((COLUMN()-2)/24,5),АТС!$A$41:$F$784,6)+'Иные услуги '!$C$5+'РСТ РСО-А'!$K$6+'РСТ РСО-А'!$F$9</f>
        <v>4503.3399999999992</v>
      </c>
      <c r="L248" s="116">
        <f>VLOOKUP($A248+ROUND((COLUMN()-2)/24,5),АТС!$A$41:$F$784,6)+'Иные услуги '!$C$5+'РСТ РСО-А'!$K$6+'РСТ РСО-А'!$F$9</f>
        <v>4503.42</v>
      </c>
      <c r="M248" s="116">
        <f>VLOOKUP($A248+ROUND((COLUMN()-2)/24,5),АТС!$A$41:$F$784,6)+'Иные услуги '!$C$5+'РСТ РСО-А'!$K$6+'РСТ РСО-А'!$F$9</f>
        <v>4503.5</v>
      </c>
      <c r="N248" s="116">
        <f>VLOOKUP($A248+ROUND((COLUMN()-2)/24,5),АТС!$A$41:$F$784,6)+'Иные услуги '!$C$5+'РСТ РСО-А'!$K$6+'РСТ РСО-А'!$F$9</f>
        <v>4503.53</v>
      </c>
      <c r="O248" s="116">
        <f>VLOOKUP($A248+ROUND((COLUMN()-2)/24,5),АТС!$A$41:$F$784,6)+'Иные услуги '!$C$5+'РСТ РСО-А'!$K$6+'РСТ РСО-А'!$F$9</f>
        <v>4503.5499999999993</v>
      </c>
      <c r="P248" s="116">
        <f>VLOOKUP($A248+ROUND((COLUMN()-2)/24,5),АТС!$A$41:$F$784,6)+'Иные услуги '!$C$5+'РСТ РСО-А'!$K$6+'РСТ РСО-А'!$F$9</f>
        <v>4503.6099999999997</v>
      </c>
      <c r="Q248" s="116">
        <f>VLOOKUP($A248+ROUND((COLUMN()-2)/24,5),АТС!$A$41:$F$784,6)+'Иные услуги '!$C$5+'РСТ РСО-А'!$K$6+'РСТ РСО-А'!$F$9</f>
        <v>4503.53</v>
      </c>
      <c r="R248" s="116">
        <f>VLOOKUP($A248+ROUND((COLUMN()-2)/24,5),АТС!$A$41:$F$784,6)+'Иные услуги '!$C$5+'РСТ РСО-А'!$K$6+'РСТ РСО-А'!$F$9</f>
        <v>4528.1499999999996</v>
      </c>
      <c r="S248" s="116">
        <f>VLOOKUP($A248+ROUND((COLUMN()-2)/24,5),АТС!$A$41:$F$784,6)+'Иные услуги '!$C$5+'РСТ РСО-А'!$K$6+'РСТ РСО-А'!$F$9</f>
        <v>4595.49</v>
      </c>
      <c r="T248" s="116">
        <f>VLOOKUP($A248+ROUND((COLUMN()-2)/24,5),АТС!$A$41:$F$784,6)+'Иные услуги '!$C$5+'РСТ РСО-А'!$K$6+'РСТ РСО-А'!$F$9</f>
        <v>4502.37</v>
      </c>
      <c r="U248" s="116">
        <f>VLOOKUP($A248+ROUND((COLUMN()-2)/24,5),АТС!$A$41:$F$784,6)+'Иные услуги '!$C$5+'РСТ РСО-А'!$K$6+'РСТ РСО-А'!$F$9</f>
        <v>4502.3999999999996</v>
      </c>
      <c r="V248" s="116">
        <f>VLOOKUP($A248+ROUND((COLUMN()-2)/24,5),АТС!$A$41:$F$784,6)+'Иные услуги '!$C$5+'РСТ РСО-А'!$K$6+'РСТ РСО-А'!$F$9</f>
        <v>4502.49</v>
      </c>
      <c r="W248" s="116">
        <f>VLOOKUP($A248+ROUND((COLUMN()-2)/24,5),АТС!$A$41:$F$784,6)+'Иные услуги '!$C$5+'РСТ РСО-А'!$K$6+'РСТ РСО-А'!$F$9</f>
        <v>4502.58</v>
      </c>
      <c r="X248" s="116">
        <f>VLOOKUP($A248+ROUND((COLUMN()-2)/24,5),АТС!$A$41:$F$784,6)+'Иные услуги '!$C$5+'РСТ РСО-А'!$K$6+'РСТ РСО-А'!$F$9</f>
        <v>4677.49</v>
      </c>
      <c r="Y248" s="116">
        <f>VLOOKUP($A248+ROUND((COLUMN()-2)/24,5),АТС!$A$41:$F$784,6)+'Иные услуги '!$C$5+'РСТ РСО-А'!$K$6+'РСТ РСО-А'!$F$9</f>
        <v>4584.7</v>
      </c>
    </row>
    <row r="249" spans="1:25" x14ac:dyDescent="0.2">
      <c r="A249" s="65">
        <f t="shared" si="9"/>
        <v>43839</v>
      </c>
      <c r="B249" s="116">
        <f>VLOOKUP($A249+ROUND((COLUMN()-2)/24,5),АТС!$A$41:$F$784,6)+'Иные услуги '!$C$5+'РСТ РСО-А'!$K$6+'РСТ РСО-А'!$F$9</f>
        <v>4513.4799999999996</v>
      </c>
      <c r="C249" s="116">
        <f>VLOOKUP($A249+ROUND((COLUMN()-2)/24,5),АТС!$A$41:$F$784,6)+'Иные услуги '!$C$5+'РСТ РСО-А'!$K$6+'РСТ РСО-А'!$F$9</f>
        <v>4504</v>
      </c>
      <c r="D249" s="116">
        <f>VLOOKUP($A249+ROUND((COLUMN()-2)/24,5),АТС!$A$41:$F$784,6)+'Иные услуги '!$C$5+'РСТ РСО-А'!$K$6+'РСТ РСО-А'!$F$9</f>
        <v>4504.0899999999992</v>
      </c>
      <c r="E249" s="116">
        <f>VLOOKUP($A249+ROUND((COLUMN()-2)/24,5),АТС!$A$41:$F$784,6)+'Иные услуги '!$C$5+'РСТ РСО-А'!$K$6+'РСТ РСО-А'!$F$9</f>
        <v>4504.12</v>
      </c>
      <c r="F249" s="116">
        <f>VLOOKUP($A249+ROUND((COLUMN()-2)/24,5),АТС!$A$41:$F$784,6)+'Иные услуги '!$C$5+'РСТ РСО-А'!$K$6+'РСТ РСО-А'!$F$9</f>
        <v>4504.1099999999997</v>
      </c>
      <c r="G249" s="116">
        <f>VLOOKUP($A249+ROUND((COLUMN()-2)/24,5),АТС!$A$41:$F$784,6)+'Иные услуги '!$C$5+'РСТ РСО-А'!$K$6+'РСТ РСО-А'!$F$9</f>
        <v>4504.0499999999993</v>
      </c>
      <c r="H249" s="116">
        <f>VLOOKUP($A249+ROUND((COLUMN()-2)/24,5),АТС!$A$41:$F$784,6)+'Иные услуги '!$C$5+'РСТ РСО-А'!$K$6+'РСТ РСО-А'!$F$9</f>
        <v>4503.37</v>
      </c>
      <c r="I249" s="116">
        <f>VLOOKUP($A249+ROUND((COLUMN()-2)/24,5),АТС!$A$41:$F$784,6)+'Иные услуги '!$C$5+'РСТ РСО-А'!$K$6+'РСТ РСО-А'!$F$9</f>
        <v>4517.7</v>
      </c>
      <c r="J249" s="116">
        <f>VLOOKUP($A249+ROUND((COLUMN()-2)/24,5),АТС!$A$41:$F$784,6)+'Иные услуги '!$C$5+'РСТ РСО-А'!$K$6+'РСТ РСО-А'!$F$9</f>
        <v>4503.4599999999991</v>
      </c>
      <c r="K249" s="116">
        <f>VLOOKUP($A249+ROUND((COLUMN()-2)/24,5),АТС!$A$41:$F$784,6)+'Иные услуги '!$C$5+'РСТ РСО-А'!$K$6+'РСТ РСО-А'!$F$9</f>
        <v>4503.4599999999991</v>
      </c>
      <c r="L249" s="116">
        <f>VLOOKUP($A249+ROUND((COLUMN()-2)/24,5),АТС!$A$41:$F$784,6)+'Иные услуги '!$C$5+'РСТ РСО-А'!$K$6+'РСТ РСО-А'!$F$9</f>
        <v>4518.33</v>
      </c>
      <c r="M249" s="116">
        <f>VLOOKUP($A249+ROUND((COLUMN()-2)/24,5),АТС!$A$41:$F$784,6)+'Иные услуги '!$C$5+'РСТ РСО-А'!$K$6+'РСТ РСО-А'!$F$9</f>
        <v>4530.78</v>
      </c>
      <c r="N249" s="116">
        <f>VLOOKUP($A249+ROUND((COLUMN()-2)/24,5),АТС!$A$41:$F$784,6)+'Иные услуги '!$C$5+'РСТ РСО-А'!$K$6+'РСТ РСО-А'!$F$9</f>
        <v>4531.07</v>
      </c>
      <c r="O249" s="116">
        <f>VLOOKUP($A249+ROUND((COLUMN()-2)/24,5),АТС!$A$41:$F$784,6)+'Иные услуги '!$C$5+'РСТ РСО-А'!$K$6+'РСТ РСО-А'!$F$9</f>
        <v>4503.5199999999995</v>
      </c>
      <c r="P249" s="116">
        <f>VLOOKUP($A249+ROUND((COLUMN()-2)/24,5),АТС!$A$41:$F$784,6)+'Иные услуги '!$C$5+'РСТ РСО-А'!$K$6+'РСТ РСО-А'!$F$9</f>
        <v>4503.5599999999995</v>
      </c>
      <c r="Q249" s="116">
        <f>VLOOKUP($A249+ROUND((COLUMN()-2)/24,5),АТС!$A$41:$F$784,6)+'Иные услуги '!$C$5+'РСТ РСО-А'!$K$6+'РСТ РСО-А'!$F$9</f>
        <v>4503.5199999999995</v>
      </c>
      <c r="R249" s="116">
        <f>VLOOKUP($A249+ROUND((COLUMN()-2)/24,5),АТС!$A$41:$F$784,6)+'Иные услуги '!$C$5+'РСТ РСО-А'!$K$6+'РСТ РСО-А'!$F$9</f>
        <v>4547.3899999999994</v>
      </c>
      <c r="S249" s="116">
        <f>VLOOKUP($A249+ROUND((COLUMN()-2)/24,5),АТС!$A$41:$F$784,6)+'Иные услуги '!$C$5+'РСТ РСО-А'!$K$6+'РСТ РСО-А'!$F$9</f>
        <v>4610.07</v>
      </c>
      <c r="T249" s="116">
        <f>VLOOKUP($A249+ROUND((COLUMN()-2)/24,5),АТС!$A$41:$F$784,6)+'Иные услуги '!$C$5+'РСТ РСО-А'!$K$6+'РСТ РСО-А'!$F$9</f>
        <v>4502.3799999999992</v>
      </c>
      <c r="U249" s="116">
        <f>VLOOKUP($A249+ROUND((COLUMN()-2)/24,5),АТС!$A$41:$F$784,6)+'Иные услуги '!$C$5+'РСТ РСО-А'!$K$6+'РСТ РСО-А'!$F$9</f>
        <v>4502.3999999999996</v>
      </c>
      <c r="V249" s="116">
        <f>VLOOKUP($A249+ROUND((COLUMN()-2)/24,5),АТС!$A$41:$F$784,6)+'Иные услуги '!$C$5+'РСТ РСО-А'!$K$6+'РСТ РСО-А'!$F$9</f>
        <v>4502.2999999999993</v>
      </c>
      <c r="W249" s="116">
        <f>VLOOKUP($A249+ROUND((COLUMN()-2)/24,5),АТС!$A$41:$F$784,6)+'Иные услуги '!$C$5+'РСТ РСО-А'!$K$6+'РСТ РСО-А'!$F$9</f>
        <v>4502.3099999999995</v>
      </c>
      <c r="X249" s="116">
        <f>VLOOKUP($A249+ROUND((COLUMN()-2)/24,5),АТС!$A$41:$F$784,6)+'Иные услуги '!$C$5+'РСТ РСО-А'!$K$6+'РСТ РСО-А'!$F$9</f>
        <v>4678.0999999999995</v>
      </c>
      <c r="Y249" s="116">
        <f>VLOOKUP($A249+ROUND((COLUMN()-2)/24,5),АТС!$A$41:$F$784,6)+'Иные услуги '!$C$5+'РСТ РСО-А'!$K$6+'РСТ РСО-А'!$F$9</f>
        <v>4583.3099999999995</v>
      </c>
    </row>
    <row r="250" spans="1:25" x14ac:dyDescent="0.2">
      <c r="A250" s="65">
        <f t="shared" si="9"/>
        <v>43840</v>
      </c>
      <c r="B250" s="116">
        <f>VLOOKUP($A250+ROUND((COLUMN()-2)/24,5),АТС!$A$41:$F$784,6)+'Иные услуги '!$C$5+'РСТ РСО-А'!$K$6+'РСТ РСО-А'!$F$9</f>
        <v>4513.45</v>
      </c>
      <c r="C250" s="116">
        <f>VLOOKUP($A250+ROUND((COLUMN()-2)/24,5),АТС!$A$41:$F$784,6)+'Иные услуги '!$C$5+'РСТ РСО-А'!$K$6+'РСТ РСО-А'!$F$9</f>
        <v>4503.9399999999996</v>
      </c>
      <c r="D250" s="116">
        <f>VLOOKUP($A250+ROUND((COLUMN()-2)/24,5),АТС!$A$41:$F$784,6)+'Иные услуги '!$C$5+'РСТ РСО-А'!$K$6+'РСТ РСО-А'!$F$9</f>
        <v>4504.0499999999993</v>
      </c>
      <c r="E250" s="116">
        <f>VLOOKUP($A250+ROUND((COLUMN()-2)/24,5),АТС!$A$41:$F$784,6)+'Иные услуги '!$C$5+'РСТ РСО-А'!$K$6+'РСТ РСО-А'!$F$9</f>
        <v>4504.0899999999992</v>
      </c>
      <c r="F250" s="116">
        <f>VLOOKUP($A250+ROUND((COLUMN()-2)/24,5),АТС!$A$41:$F$784,6)+'Иные услуги '!$C$5+'РСТ РСО-А'!$K$6+'РСТ РСО-А'!$F$9</f>
        <v>4504.07</v>
      </c>
      <c r="G250" s="116">
        <f>VLOOKUP($A250+ROUND((COLUMN()-2)/24,5),АТС!$A$41:$F$784,6)+'Иные услуги '!$C$5+'РСТ РСО-А'!$K$6+'РСТ РСО-А'!$F$9</f>
        <v>4503.9599999999991</v>
      </c>
      <c r="H250" s="116">
        <f>VLOOKUP($A250+ROUND((COLUMN()-2)/24,5),АТС!$A$41:$F$784,6)+'Иные услуги '!$C$5+'РСТ РСО-А'!$K$6+'РСТ РСО-А'!$F$9</f>
        <v>4503.25</v>
      </c>
      <c r="I250" s="116">
        <f>VLOOKUP($A250+ROUND((COLUMN()-2)/24,5),АТС!$A$41:$F$784,6)+'Иные услуги '!$C$5+'РСТ РСО-А'!$K$6+'РСТ РСО-А'!$F$9</f>
        <v>4518.2299999999996</v>
      </c>
      <c r="J250" s="116">
        <f>VLOOKUP($A250+ROUND((COLUMN()-2)/24,5),АТС!$A$41:$F$784,6)+'Иные услуги '!$C$5+'РСТ РСО-А'!$K$6+'РСТ РСО-А'!$F$9</f>
        <v>4503.5999999999995</v>
      </c>
      <c r="K250" s="116">
        <f>VLOOKUP($A250+ROUND((COLUMN()-2)/24,5),АТС!$A$41:$F$784,6)+'Иные услуги '!$C$5+'РСТ РСО-А'!$K$6+'РСТ РСО-А'!$F$9</f>
        <v>4503.6099999999997</v>
      </c>
      <c r="L250" s="116">
        <f>VLOOKUP($A250+ROUND((COLUMN()-2)/24,5),АТС!$A$41:$F$784,6)+'Иные услуги '!$C$5+'РСТ РСО-А'!$K$6+'РСТ РСО-А'!$F$9</f>
        <v>4518.7599999999993</v>
      </c>
      <c r="M250" s="116">
        <f>VLOOKUP($A250+ROUND((COLUMN()-2)/24,5),АТС!$A$41:$F$784,6)+'Иные услуги '!$C$5+'РСТ РСО-А'!$K$6+'РСТ РСО-А'!$F$9</f>
        <v>4531.4299999999994</v>
      </c>
      <c r="N250" s="116">
        <f>VLOOKUP($A250+ROUND((COLUMN()-2)/24,5),АТС!$A$41:$F$784,6)+'Иные услуги '!$C$5+'РСТ РСО-А'!$K$6+'РСТ РСО-А'!$F$9</f>
        <v>4531.67</v>
      </c>
      <c r="O250" s="116">
        <f>VLOOKUP($A250+ROUND((COLUMN()-2)/24,5),АТС!$A$41:$F$784,6)+'Иные услуги '!$C$5+'РСТ РСО-А'!$K$6+'РСТ РСО-А'!$F$9</f>
        <v>4503.58</v>
      </c>
      <c r="P250" s="116">
        <f>VLOOKUP($A250+ROUND((COLUMN()-2)/24,5),АТС!$A$41:$F$784,6)+'Иные услуги '!$C$5+'РСТ РСО-А'!$K$6+'РСТ РСО-А'!$F$9</f>
        <v>4503.6399999999994</v>
      </c>
      <c r="Q250" s="116">
        <f>VLOOKUP($A250+ROUND((COLUMN()-2)/24,5),АТС!$A$41:$F$784,6)+'Иные услуги '!$C$5+'РСТ РСО-А'!$K$6+'РСТ РСО-А'!$F$9</f>
        <v>4503.5999999999995</v>
      </c>
      <c r="R250" s="116">
        <f>VLOOKUP($A250+ROUND((COLUMN()-2)/24,5),АТС!$A$41:$F$784,6)+'Иные услуги '!$C$5+'РСТ РСО-А'!$K$6+'РСТ РСО-А'!$F$9</f>
        <v>4548.6799999999994</v>
      </c>
      <c r="S250" s="116">
        <f>VLOOKUP($A250+ROUND((COLUMN()-2)/24,5),АТС!$A$41:$F$784,6)+'Иные услуги '!$C$5+'РСТ РСО-А'!$K$6+'РСТ РСО-А'!$F$9</f>
        <v>4609.8499999999995</v>
      </c>
      <c r="T250" s="116">
        <f>VLOOKUP($A250+ROUND((COLUMN()-2)/24,5),АТС!$A$41:$F$784,6)+'Иные услуги '!$C$5+'РСТ РСО-А'!$K$6+'РСТ РСО-А'!$F$9</f>
        <v>4502.5899999999992</v>
      </c>
      <c r="U250" s="116">
        <f>VLOOKUP($A250+ROUND((COLUMN()-2)/24,5),АТС!$A$41:$F$784,6)+'Иные услуги '!$C$5+'РСТ РСО-А'!$K$6+'РСТ РСО-А'!$F$9</f>
        <v>4502.53</v>
      </c>
      <c r="V250" s="116">
        <f>VLOOKUP($A250+ROUND((COLUMN()-2)/24,5),АТС!$A$41:$F$784,6)+'Иные услуги '!$C$5+'РСТ РСО-А'!$K$6+'РСТ РСО-А'!$F$9</f>
        <v>4502.53</v>
      </c>
      <c r="W250" s="116">
        <f>VLOOKUP($A250+ROUND((COLUMN()-2)/24,5),АТС!$A$41:$F$784,6)+'Иные услуги '!$C$5+'РСТ РСО-А'!$K$6+'РСТ РСО-А'!$F$9</f>
        <v>4502.75</v>
      </c>
      <c r="X250" s="116">
        <f>VLOOKUP($A250+ROUND((COLUMN()-2)/24,5),АТС!$A$41:$F$784,6)+'Иные услуги '!$C$5+'РСТ РСО-А'!$K$6+'РСТ РСО-А'!$F$9</f>
        <v>4672.3799999999992</v>
      </c>
      <c r="Y250" s="116">
        <f>VLOOKUP($A250+ROUND((COLUMN()-2)/24,5),АТС!$A$41:$F$784,6)+'Иные услуги '!$C$5+'РСТ РСО-А'!$K$6+'РСТ РСО-А'!$F$9</f>
        <v>4585.2299999999996</v>
      </c>
    </row>
    <row r="251" spans="1:25" x14ac:dyDescent="0.2">
      <c r="A251" s="65">
        <f t="shared" si="9"/>
        <v>43841</v>
      </c>
      <c r="B251" s="116">
        <f>VLOOKUP($A251+ROUND((COLUMN()-2)/24,5),АТС!$A$41:$F$784,6)+'Иные услуги '!$C$5+'РСТ РСО-А'!$K$6+'РСТ РСО-А'!$F$9</f>
        <v>4503.7</v>
      </c>
      <c r="C251" s="116">
        <f>VLOOKUP($A251+ROUND((COLUMN()-2)/24,5),АТС!$A$41:$F$784,6)+'Иные услуги '!$C$5+'РСТ РСО-А'!$K$6+'РСТ РСО-А'!$F$9</f>
        <v>4503.7299999999996</v>
      </c>
      <c r="D251" s="116">
        <f>VLOOKUP($A251+ROUND((COLUMN()-2)/24,5),АТС!$A$41:$F$784,6)+'Иные услуги '!$C$5+'РСТ РСО-А'!$K$6+'РСТ РСО-А'!$F$9</f>
        <v>4503.91</v>
      </c>
      <c r="E251" s="116">
        <f>VLOOKUP($A251+ROUND((COLUMN()-2)/24,5),АТС!$A$41:$F$784,6)+'Иные услуги '!$C$5+'РСТ РСО-А'!$K$6+'РСТ РСО-А'!$F$9</f>
        <v>4504.04</v>
      </c>
      <c r="F251" s="116">
        <f>VLOOKUP($A251+ROUND((COLUMN()-2)/24,5),АТС!$A$41:$F$784,6)+'Иные услуги '!$C$5+'РСТ РСО-А'!$K$6+'РСТ РСО-А'!$F$9</f>
        <v>4504.04</v>
      </c>
      <c r="G251" s="116">
        <f>VLOOKUP($A251+ROUND((COLUMN()-2)/24,5),АТС!$A$41:$F$784,6)+'Иные услуги '!$C$5+'РСТ РСО-А'!$K$6+'РСТ РСО-А'!$F$9</f>
        <v>4503.9699999999993</v>
      </c>
      <c r="H251" s="116">
        <f>VLOOKUP($A251+ROUND((COLUMN()-2)/24,5),АТС!$A$41:$F$784,6)+'Иные услуги '!$C$5+'РСТ РСО-А'!$K$6+'РСТ РСО-А'!$F$9</f>
        <v>4503.2599999999993</v>
      </c>
      <c r="I251" s="116">
        <f>VLOOKUP($A251+ROUND((COLUMN()-2)/24,5),АТС!$A$41:$F$784,6)+'Иные услуги '!$C$5+'РСТ РСО-А'!$K$6+'РСТ РСО-А'!$F$9</f>
        <v>4503.1899999999996</v>
      </c>
      <c r="J251" s="116">
        <f>VLOOKUP($A251+ROUND((COLUMN()-2)/24,5),АТС!$A$41:$F$784,6)+'Иные услуги '!$C$5+'РСТ РСО-А'!$K$6+'РСТ РСО-А'!$F$9</f>
        <v>4503.4599999999991</v>
      </c>
      <c r="K251" s="116">
        <f>VLOOKUP($A251+ROUND((COLUMN()-2)/24,5),АТС!$A$41:$F$784,6)+'Иные услуги '!$C$5+'РСТ РСО-А'!$K$6+'РСТ РСО-А'!$F$9</f>
        <v>4503.4799999999996</v>
      </c>
      <c r="L251" s="116">
        <f>VLOOKUP($A251+ROUND((COLUMN()-2)/24,5),АТС!$A$41:$F$784,6)+'Иные услуги '!$C$5+'РСТ РСО-А'!$K$6+'РСТ РСО-А'!$F$9</f>
        <v>4503.49</v>
      </c>
      <c r="M251" s="116">
        <f>VLOOKUP($A251+ROUND((COLUMN()-2)/24,5),АТС!$A$41:$F$784,6)+'Иные услуги '!$C$5+'РСТ РСО-А'!$K$6+'РСТ РСО-А'!$F$9</f>
        <v>4503.4599999999991</v>
      </c>
      <c r="N251" s="116">
        <f>VLOOKUP($A251+ROUND((COLUMN()-2)/24,5),АТС!$A$41:$F$784,6)+'Иные услуги '!$C$5+'РСТ РСО-А'!$K$6+'РСТ РСО-А'!$F$9</f>
        <v>4503.4599999999991</v>
      </c>
      <c r="O251" s="116">
        <f>VLOOKUP($A251+ROUND((COLUMN()-2)/24,5),АТС!$A$41:$F$784,6)+'Иные услуги '!$C$5+'РСТ РСО-А'!$K$6+'РСТ РСО-А'!$F$9</f>
        <v>4503.4799999999996</v>
      </c>
      <c r="P251" s="116">
        <f>VLOOKUP($A251+ROUND((COLUMN()-2)/24,5),АТС!$A$41:$F$784,6)+'Иные услуги '!$C$5+'РСТ РСО-А'!$K$6+'РСТ РСО-А'!$F$9</f>
        <v>4503.57</v>
      </c>
      <c r="Q251" s="116">
        <f>VLOOKUP($A251+ROUND((COLUMN()-2)/24,5),АТС!$A$41:$F$784,6)+'Иные услуги '!$C$5+'РСТ РСО-А'!$K$6+'РСТ РСО-А'!$F$9</f>
        <v>4503.54</v>
      </c>
      <c r="R251" s="116">
        <f>VLOOKUP($A251+ROUND((COLUMN()-2)/24,5),АТС!$A$41:$F$784,6)+'Иные услуги '!$C$5+'РСТ РСО-А'!$K$6+'РСТ РСО-А'!$F$9</f>
        <v>4503.17</v>
      </c>
      <c r="S251" s="116">
        <f>VLOOKUP($A251+ROUND((COLUMN()-2)/24,5),АТС!$A$41:$F$784,6)+'Иные услуги '!$C$5+'РСТ РСО-А'!$K$6+'РСТ РСО-А'!$F$9</f>
        <v>4586.67</v>
      </c>
      <c r="T251" s="116">
        <f>VLOOKUP($A251+ROUND((COLUMN()-2)/24,5),АТС!$A$41:$F$784,6)+'Иные услуги '!$C$5+'РСТ РСО-А'!$K$6+'РСТ РСО-А'!$F$9</f>
        <v>4502.5099999999993</v>
      </c>
      <c r="U251" s="116">
        <f>VLOOKUP($A251+ROUND((COLUMN()-2)/24,5),АТС!$A$41:$F$784,6)+'Иные услуги '!$C$5+'РСТ РСО-А'!$K$6+'РСТ РСО-А'!$F$9</f>
        <v>4502.45</v>
      </c>
      <c r="V251" s="116">
        <f>VLOOKUP($A251+ROUND((COLUMN()-2)/24,5),АТС!$A$41:$F$784,6)+'Иные услуги '!$C$5+'РСТ РСО-А'!$K$6+'РСТ РСО-А'!$F$9</f>
        <v>4502.3599999999997</v>
      </c>
      <c r="W251" s="116">
        <f>VLOOKUP($A251+ROUND((COLUMN()-2)/24,5),АТС!$A$41:$F$784,6)+'Иные услуги '!$C$5+'РСТ РСО-А'!$K$6+'РСТ РСО-А'!$F$9</f>
        <v>4502.08</v>
      </c>
      <c r="X251" s="116">
        <f>VLOOKUP($A251+ROUND((COLUMN()-2)/24,5),АТС!$A$41:$F$784,6)+'Иные услуги '!$C$5+'РСТ РСО-А'!$K$6+'РСТ РСО-А'!$F$9</f>
        <v>4646.1699999999992</v>
      </c>
      <c r="Y251" s="116">
        <f>VLOOKUP($A251+ROUND((COLUMN()-2)/24,5),АТС!$A$41:$F$784,6)+'Иные услуги '!$C$5+'РСТ РСО-А'!$K$6+'РСТ РСО-А'!$F$9</f>
        <v>4539.0599999999995</v>
      </c>
    </row>
    <row r="252" spans="1:25" x14ac:dyDescent="0.2">
      <c r="A252" s="65">
        <f t="shared" si="9"/>
        <v>43842</v>
      </c>
      <c r="B252" s="116">
        <f>VLOOKUP($A252+ROUND((COLUMN()-2)/24,5),АТС!$A$41:$F$784,6)+'Иные услуги '!$C$5+'РСТ РСО-А'!$K$6+'РСТ РСО-А'!$F$9</f>
        <v>4503.75</v>
      </c>
      <c r="C252" s="116">
        <f>VLOOKUP($A252+ROUND((COLUMN()-2)/24,5),АТС!$A$41:$F$784,6)+'Иные услуги '!$C$5+'РСТ РСО-А'!$K$6+'РСТ РСО-А'!$F$9</f>
        <v>4503.74</v>
      </c>
      <c r="D252" s="116">
        <f>VLOOKUP($A252+ROUND((COLUMN()-2)/24,5),АТС!$A$41:$F$784,6)+'Иные услуги '!$C$5+'РСТ РСО-А'!$K$6+'РСТ РСО-А'!$F$9</f>
        <v>4504.04</v>
      </c>
      <c r="E252" s="116">
        <f>VLOOKUP($A252+ROUND((COLUMN()-2)/24,5),АТС!$A$41:$F$784,6)+'Иные услуги '!$C$5+'РСТ РСО-А'!$K$6+'РСТ РСО-А'!$F$9</f>
        <v>4504.08</v>
      </c>
      <c r="F252" s="116">
        <f>VLOOKUP($A252+ROUND((COLUMN()-2)/24,5),АТС!$A$41:$F$784,6)+'Иные услуги '!$C$5+'РСТ РСО-А'!$K$6+'РСТ РСО-А'!$F$9</f>
        <v>4504.07</v>
      </c>
      <c r="G252" s="116">
        <f>VLOOKUP($A252+ROUND((COLUMN()-2)/24,5),АТС!$A$41:$F$784,6)+'Иные услуги '!$C$5+'РСТ РСО-А'!$K$6+'РСТ РСО-А'!$F$9</f>
        <v>4504.0999999999995</v>
      </c>
      <c r="H252" s="116">
        <f>VLOOKUP($A252+ROUND((COLUMN()-2)/24,5),АТС!$A$41:$F$784,6)+'Иные услуги '!$C$5+'РСТ РСО-А'!$K$6+'РСТ РСО-А'!$F$9</f>
        <v>4503.5499999999993</v>
      </c>
      <c r="I252" s="116">
        <f>VLOOKUP($A252+ROUND((COLUMN()-2)/24,5),АТС!$A$41:$F$784,6)+'Иные услуги '!$C$5+'РСТ РСО-А'!$K$6+'РСТ РСО-А'!$F$9</f>
        <v>4503.37</v>
      </c>
      <c r="J252" s="116">
        <f>VLOOKUP($A252+ROUND((COLUMN()-2)/24,5),АТС!$A$41:$F$784,6)+'Иные услуги '!$C$5+'РСТ РСО-А'!$K$6+'РСТ РСО-А'!$F$9</f>
        <v>4503.45</v>
      </c>
      <c r="K252" s="116">
        <f>VLOOKUP($A252+ROUND((COLUMN()-2)/24,5),АТС!$A$41:$F$784,6)+'Иные услуги '!$C$5+'РСТ РСО-А'!$K$6+'РСТ РСО-А'!$F$9</f>
        <v>4503.4399999999996</v>
      </c>
      <c r="L252" s="116">
        <f>VLOOKUP($A252+ROUND((COLUMN()-2)/24,5),АТС!$A$41:$F$784,6)+'Иные услуги '!$C$5+'РСТ РСО-А'!$K$6+'РСТ РСО-А'!$F$9</f>
        <v>4503.45</v>
      </c>
      <c r="M252" s="116">
        <f>VLOOKUP($A252+ROUND((COLUMN()-2)/24,5),АТС!$A$41:$F$784,6)+'Иные услуги '!$C$5+'РСТ РСО-А'!$K$6+'РСТ РСО-А'!$F$9</f>
        <v>4503.49</v>
      </c>
      <c r="N252" s="116">
        <f>VLOOKUP($A252+ROUND((COLUMN()-2)/24,5),АТС!$A$41:$F$784,6)+'Иные услуги '!$C$5+'РСТ РСО-А'!$K$6+'РСТ РСО-А'!$F$9</f>
        <v>4503.53</v>
      </c>
      <c r="O252" s="116">
        <f>VLOOKUP($A252+ROUND((COLUMN()-2)/24,5),АТС!$A$41:$F$784,6)+'Иные услуги '!$C$5+'РСТ РСО-А'!$K$6+'РСТ РСО-А'!$F$9</f>
        <v>4503.5499999999993</v>
      </c>
      <c r="P252" s="116">
        <f>VLOOKUP($A252+ROUND((COLUMN()-2)/24,5),АТС!$A$41:$F$784,6)+'Иные услуги '!$C$5+'РСТ РСО-А'!$K$6+'РСТ РСО-А'!$F$9</f>
        <v>4503.54</v>
      </c>
      <c r="Q252" s="116">
        <f>VLOOKUP($A252+ROUND((COLUMN()-2)/24,5),АТС!$A$41:$F$784,6)+'Иные услуги '!$C$5+'РСТ РСО-А'!$K$6+'РСТ РСО-А'!$F$9</f>
        <v>4503.57</v>
      </c>
      <c r="R252" s="116">
        <f>VLOOKUP($A252+ROUND((COLUMN()-2)/24,5),АТС!$A$41:$F$784,6)+'Иные услуги '!$C$5+'РСТ РСО-А'!$K$6+'РСТ РСО-А'!$F$9</f>
        <v>4503.07</v>
      </c>
      <c r="S252" s="116">
        <f>VLOOKUP($A252+ROUND((COLUMN()-2)/24,5),АТС!$A$41:$F$784,6)+'Иные услуги '!$C$5+'РСТ РСО-А'!$K$6+'РСТ РСО-А'!$F$9</f>
        <v>4609.4199999999992</v>
      </c>
      <c r="T252" s="116">
        <f>VLOOKUP($A252+ROUND((COLUMN()-2)/24,5),АТС!$A$41:$F$784,6)+'Иные услуги '!$C$5+'РСТ РСО-А'!$K$6+'РСТ РСО-А'!$F$9</f>
        <v>4502.4299999999994</v>
      </c>
      <c r="U252" s="116">
        <f>VLOOKUP($A252+ROUND((COLUMN()-2)/24,5),АТС!$A$41:$F$784,6)+'Иные услуги '!$C$5+'РСТ РСО-А'!$K$6+'РСТ РСО-А'!$F$9</f>
        <v>4502.3499999999995</v>
      </c>
      <c r="V252" s="116">
        <f>VLOOKUP($A252+ROUND((COLUMN()-2)/24,5),АТС!$A$41:$F$784,6)+'Иные услуги '!$C$5+'РСТ РСО-А'!$K$6+'РСТ РСО-А'!$F$9</f>
        <v>4502.3499999999995</v>
      </c>
      <c r="W252" s="116">
        <f>VLOOKUP($A252+ROUND((COLUMN()-2)/24,5),АТС!$A$41:$F$784,6)+'Иные услуги '!$C$5+'РСТ РСО-А'!$K$6+'РСТ РСО-А'!$F$9</f>
        <v>4502.3899999999994</v>
      </c>
      <c r="X252" s="116">
        <f>VLOOKUP($A252+ROUND((COLUMN()-2)/24,5),АТС!$A$41:$F$784,6)+'Иные услуги '!$C$5+'РСТ РСО-А'!$K$6+'РСТ РСО-А'!$F$9</f>
        <v>4646.78</v>
      </c>
      <c r="Y252" s="116">
        <f>VLOOKUP($A252+ROUND((COLUMN()-2)/24,5),АТС!$A$41:$F$784,6)+'Иные услуги '!$C$5+'РСТ РСО-А'!$K$6+'РСТ РСО-А'!$F$9</f>
        <v>4547.99</v>
      </c>
    </row>
    <row r="253" spans="1:25" x14ac:dyDescent="0.2">
      <c r="A253" s="65">
        <f t="shared" si="9"/>
        <v>43843</v>
      </c>
      <c r="B253" s="116">
        <f>VLOOKUP($A253+ROUND((COLUMN()-2)/24,5),АТС!$A$41:$F$784,6)+'Иные услуги '!$C$5+'РСТ РСО-А'!$K$6+'РСТ РСО-А'!$F$9</f>
        <v>4503.7699999999995</v>
      </c>
      <c r="C253" s="116">
        <f>VLOOKUP($A253+ROUND((COLUMN()-2)/24,5),АТС!$A$41:$F$784,6)+'Иные услуги '!$C$5+'РСТ РСО-А'!$K$6+'РСТ РСО-А'!$F$9</f>
        <v>4503.7599999999993</v>
      </c>
      <c r="D253" s="116">
        <f>VLOOKUP($A253+ROUND((COLUMN()-2)/24,5),АТС!$A$41:$F$784,6)+'Иные услуги '!$C$5+'РСТ РСО-А'!$K$6+'РСТ РСО-А'!$F$9</f>
        <v>4504.07</v>
      </c>
      <c r="E253" s="116">
        <f>VLOOKUP($A253+ROUND((COLUMN()-2)/24,5),АТС!$A$41:$F$784,6)+'Иные услуги '!$C$5+'РСТ РСО-А'!$K$6+'РСТ РСО-А'!$F$9</f>
        <v>4504.0599999999995</v>
      </c>
      <c r="F253" s="116">
        <f>VLOOKUP($A253+ROUND((COLUMN()-2)/24,5),АТС!$A$41:$F$784,6)+'Иные услуги '!$C$5+'РСТ РСО-А'!$K$6+'РСТ РСО-А'!$F$9</f>
        <v>4504.0599999999995</v>
      </c>
      <c r="G253" s="116">
        <f>VLOOKUP($A253+ROUND((COLUMN()-2)/24,5),АТС!$A$41:$F$784,6)+'Иные услуги '!$C$5+'РСТ РСО-А'!$K$6+'РСТ РСО-А'!$F$9</f>
        <v>4503.8799999999992</v>
      </c>
      <c r="H253" s="116">
        <f>VLOOKUP($A253+ROUND((COLUMN()-2)/24,5),АТС!$A$41:$F$784,6)+'Иные услуги '!$C$5+'РСТ РСО-А'!$K$6+'РСТ РСО-А'!$F$9</f>
        <v>4503.25</v>
      </c>
      <c r="I253" s="116">
        <f>VLOOKUP($A253+ROUND((COLUMN()-2)/24,5),АТС!$A$41:$F$784,6)+'Иные услуги '!$C$5+'РСТ РСО-А'!$K$6+'РСТ РСО-А'!$F$9</f>
        <v>4519.5</v>
      </c>
      <c r="J253" s="116">
        <f>VLOOKUP($A253+ROUND((COLUMN()-2)/24,5),АТС!$A$41:$F$784,6)+'Иные услуги '!$C$5+'РСТ РСО-А'!$K$6+'РСТ РСО-А'!$F$9</f>
        <v>4503.4299999999994</v>
      </c>
      <c r="K253" s="116">
        <f>VLOOKUP($A253+ROUND((COLUMN()-2)/24,5),АТС!$A$41:$F$784,6)+'Иные услуги '!$C$5+'РСТ РСО-А'!$K$6+'РСТ РСО-А'!$F$9</f>
        <v>4503.45</v>
      </c>
      <c r="L253" s="116">
        <f>VLOOKUP($A253+ROUND((COLUMN()-2)/24,5),АТС!$A$41:$F$784,6)+'Иные услуги '!$C$5+'РСТ РСО-А'!$K$6+'РСТ РСО-А'!$F$9</f>
        <v>4540.17</v>
      </c>
      <c r="M253" s="116">
        <f>VLOOKUP($A253+ROUND((COLUMN()-2)/24,5),АТС!$A$41:$F$784,6)+'Иные услуги '!$C$5+'РСТ РСО-А'!$K$6+'РСТ РСО-А'!$F$9</f>
        <v>4540.28</v>
      </c>
      <c r="N253" s="116">
        <f>VLOOKUP($A253+ROUND((COLUMN()-2)/24,5),АТС!$A$41:$F$784,6)+'Иные услуги '!$C$5+'РСТ РСО-А'!$K$6+'РСТ РСО-А'!$F$9</f>
        <v>4529.2299999999996</v>
      </c>
      <c r="O253" s="116">
        <f>VLOOKUP($A253+ROUND((COLUMN()-2)/24,5),АТС!$A$41:$F$784,6)+'Иные услуги '!$C$5+'РСТ РСО-А'!$K$6+'РСТ РСО-А'!$F$9</f>
        <v>4529.49</v>
      </c>
      <c r="P253" s="116">
        <f>VLOOKUP($A253+ROUND((COLUMN()-2)/24,5),АТС!$A$41:$F$784,6)+'Иные услуги '!$C$5+'РСТ РСО-А'!$K$6+'РСТ РСО-А'!$F$9</f>
        <v>4523.6799999999994</v>
      </c>
      <c r="Q253" s="116">
        <f>VLOOKUP($A253+ROUND((COLUMN()-2)/24,5),АТС!$A$41:$F$784,6)+'Иные услуги '!$C$5+'РСТ РСО-А'!$K$6+'РСТ РСО-А'!$F$9</f>
        <v>4523.6899999999996</v>
      </c>
      <c r="R253" s="116">
        <f>VLOOKUP($A253+ROUND((COLUMN()-2)/24,5),АТС!$A$41:$F$784,6)+'Иные услуги '!$C$5+'РСТ РСО-А'!$K$6+'РСТ РСО-А'!$F$9</f>
        <v>4587.54</v>
      </c>
      <c r="S253" s="116">
        <f>VLOOKUP($A253+ROUND((COLUMN()-2)/24,5),АТС!$A$41:$F$784,6)+'Иные услуги '!$C$5+'РСТ РСО-А'!$K$6+'РСТ РСО-А'!$F$9</f>
        <v>4625.53</v>
      </c>
      <c r="T253" s="116">
        <f>VLOOKUP($A253+ROUND((COLUMN()-2)/24,5),АТС!$A$41:$F$784,6)+'Иные услуги '!$C$5+'РСТ РСО-А'!$K$6+'РСТ РСО-А'!$F$9</f>
        <v>4502.53</v>
      </c>
      <c r="U253" s="116">
        <f>VLOOKUP($A253+ROUND((COLUMN()-2)/24,5),АТС!$A$41:$F$784,6)+'Иные услуги '!$C$5+'РСТ РСО-А'!$K$6+'РСТ РСО-А'!$F$9</f>
        <v>4502.2699999999995</v>
      </c>
      <c r="V253" s="116">
        <f>VLOOKUP($A253+ROUND((COLUMN()-2)/24,5),АТС!$A$41:$F$784,6)+'Иные услуги '!$C$5+'РСТ РСО-А'!$K$6+'РСТ РСО-А'!$F$9</f>
        <v>4502.3799999999992</v>
      </c>
      <c r="W253" s="116">
        <f>VLOOKUP($A253+ROUND((COLUMN()-2)/24,5),АТС!$A$41:$F$784,6)+'Иные услуги '!$C$5+'РСТ РСО-А'!$K$6+'РСТ РСО-А'!$F$9</f>
        <v>4502.45</v>
      </c>
      <c r="X253" s="116">
        <f>VLOOKUP($A253+ROUND((COLUMN()-2)/24,5),АТС!$A$41:$F$784,6)+'Иные услуги '!$C$5+'РСТ РСО-А'!$K$6+'РСТ РСО-А'!$F$9</f>
        <v>4676.2299999999996</v>
      </c>
      <c r="Y253" s="116">
        <f>VLOOKUP($A253+ROUND((COLUMN()-2)/24,5),АТС!$A$41:$F$784,6)+'Иные услуги '!$C$5+'РСТ РСО-А'!$K$6+'РСТ РСО-А'!$F$9</f>
        <v>4584.3499999999995</v>
      </c>
    </row>
    <row r="254" spans="1:25" x14ac:dyDescent="0.2">
      <c r="A254" s="65">
        <f t="shared" si="9"/>
        <v>43844</v>
      </c>
      <c r="B254" s="116">
        <f>VLOOKUP($A254+ROUND((COLUMN()-2)/24,5),АТС!$A$41:$F$784,6)+'Иные услуги '!$C$5+'РСТ РСО-А'!$K$6+'РСТ РСО-А'!$F$9</f>
        <v>4503.79</v>
      </c>
      <c r="C254" s="116">
        <f>VLOOKUP($A254+ROUND((COLUMN()-2)/24,5),АТС!$A$41:$F$784,6)+'Иные услуги '!$C$5+'РСТ РСО-А'!$K$6+'РСТ РСО-А'!$F$9</f>
        <v>4503.7599999999993</v>
      </c>
      <c r="D254" s="116">
        <f>VLOOKUP($A254+ROUND((COLUMN()-2)/24,5),АТС!$A$41:$F$784,6)+'Иные услуги '!$C$5+'РСТ РСО-А'!$K$6+'РСТ РСО-А'!$F$9</f>
        <v>4504.0099999999993</v>
      </c>
      <c r="E254" s="116">
        <f>VLOOKUP($A254+ROUND((COLUMN()-2)/24,5),АТС!$A$41:$F$784,6)+'Иные услуги '!$C$5+'РСТ РСО-А'!$K$6+'РСТ РСО-А'!$F$9</f>
        <v>4504.08</v>
      </c>
      <c r="F254" s="116">
        <f>VLOOKUP($A254+ROUND((COLUMN()-2)/24,5),АТС!$A$41:$F$784,6)+'Иные услуги '!$C$5+'РСТ РСО-А'!$K$6+'РСТ РСО-А'!$F$9</f>
        <v>4504.07</v>
      </c>
      <c r="G254" s="116">
        <f>VLOOKUP($A254+ROUND((COLUMN()-2)/24,5),АТС!$A$41:$F$784,6)+'Иные услуги '!$C$5+'РСТ РСО-А'!$K$6+'РСТ РСО-А'!$F$9</f>
        <v>4503.8999999999996</v>
      </c>
      <c r="H254" s="116">
        <f>VLOOKUP($A254+ROUND((COLUMN()-2)/24,5),АТС!$A$41:$F$784,6)+'Иные услуги '!$C$5+'РСТ РСО-А'!$K$6+'РСТ РСО-А'!$F$9</f>
        <v>4503.2</v>
      </c>
      <c r="I254" s="116">
        <f>VLOOKUP($A254+ROUND((COLUMN()-2)/24,5),АТС!$A$41:$F$784,6)+'Иные услуги '!$C$5+'РСТ РСО-А'!$K$6+'РСТ РСО-А'!$F$9</f>
        <v>4517.8099999999995</v>
      </c>
      <c r="J254" s="116">
        <f>VLOOKUP($A254+ROUND((COLUMN()-2)/24,5),АТС!$A$41:$F$784,6)+'Иные услуги '!$C$5+'РСТ РСО-А'!$K$6+'РСТ РСО-А'!$F$9</f>
        <v>4503.4399999999996</v>
      </c>
      <c r="K254" s="116">
        <f>VLOOKUP($A254+ROUND((COLUMN()-2)/24,5),АТС!$A$41:$F$784,6)+'Иные услуги '!$C$5+'РСТ РСО-А'!$K$6+'РСТ РСО-А'!$F$9</f>
        <v>4503.2299999999996</v>
      </c>
      <c r="L254" s="116">
        <f>VLOOKUP($A254+ROUND((COLUMN()-2)/24,5),АТС!$A$41:$F$784,6)+'Иные услуги '!$C$5+'РСТ РСО-А'!$K$6+'РСТ РСО-А'!$F$9</f>
        <v>4539.99</v>
      </c>
      <c r="M254" s="116">
        <f>VLOOKUP($A254+ROUND((COLUMN()-2)/24,5),АТС!$A$41:$F$784,6)+'Иные услуги '!$C$5+'РСТ РСО-А'!$K$6+'РСТ РСО-А'!$F$9</f>
        <v>4540.2299999999996</v>
      </c>
      <c r="N254" s="116">
        <f>VLOOKUP($A254+ROUND((COLUMN()-2)/24,5),АТС!$A$41:$F$784,6)+'Иные услуги '!$C$5+'РСТ РСО-А'!$K$6+'РСТ РСО-А'!$F$9</f>
        <v>4529.37</v>
      </c>
      <c r="O254" s="116">
        <f>VLOOKUP($A254+ROUND((COLUMN()-2)/24,5),АТС!$A$41:$F$784,6)+'Иные услуги '!$C$5+'РСТ РСО-А'!$K$6+'РСТ РСО-А'!$F$9</f>
        <v>4527.87</v>
      </c>
      <c r="P254" s="116">
        <f>VLOOKUP($A254+ROUND((COLUMN()-2)/24,5),АТС!$A$41:$F$784,6)+'Иные услуги '!$C$5+'РСТ РСО-А'!$K$6+'РСТ РСО-А'!$F$9</f>
        <v>4522.66</v>
      </c>
      <c r="Q254" s="116">
        <f>VLOOKUP($A254+ROUND((COLUMN()-2)/24,5),АТС!$A$41:$F$784,6)+'Иные услуги '!$C$5+'РСТ РСО-А'!$K$6+'РСТ РСО-А'!$F$9</f>
        <v>4527.67</v>
      </c>
      <c r="R254" s="116">
        <f>VLOOKUP($A254+ROUND((COLUMN()-2)/24,5),АТС!$A$41:$F$784,6)+'Иные услуги '!$C$5+'РСТ РСО-А'!$K$6+'РСТ РСО-А'!$F$9</f>
        <v>4576.0899999999992</v>
      </c>
      <c r="S254" s="116">
        <f>VLOOKUP($A254+ROUND((COLUMN()-2)/24,5),АТС!$A$41:$F$784,6)+'Иные услуги '!$C$5+'РСТ РСО-А'!$K$6+'РСТ РСО-А'!$F$9</f>
        <v>4628.4299999999994</v>
      </c>
      <c r="T254" s="116">
        <f>VLOOKUP($A254+ROUND((COLUMN()-2)/24,5),АТС!$A$41:$F$784,6)+'Иные услуги '!$C$5+'РСТ РСО-А'!$K$6+'РСТ РСО-А'!$F$9</f>
        <v>4515.5599999999995</v>
      </c>
      <c r="U254" s="116">
        <f>VLOOKUP($A254+ROUND((COLUMN()-2)/24,5),АТС!$A$41:$F$784,6)+'Иные услуги '!$C$5+'РСТ РСО-А'!$K$6+'РСТ РСО-А'!$F$9</f>
        <v>4502.4599999999991</v>
      </c>
      <c r="V254" s="116">
        <f>VLOOKUP($A254+ROUND((COLUMN()-2)/24,5),АТС!$A$41:$F$784,6)+'Иные услуги '!$C$5+'РСТ РСО-А'!$K$6+'РСТ РСО-А'!$F$9</f>
        <v>4502.6499999999996</v>
      </c>
      <c r="W254" s="116">
        <f>VLOOKUP($A254+ROUND((COLUMN()-2)/24,5),АТС!$A$41:$F$784,6)+'Иные услуги '!$C$5+'РСТ РСО-А'!$K$6+'РСТ РСО-А'!$F$9</f>
        <v>4502.6299999999992</v>
      </c>
      <c r="X254" s="116">
        <f>VLOOKUP($A254+ROUND((COLUMN()-2)/24,5),АТС!$A$41:$F$784,6)+'Иные услуги '!$C$5+'РСТ РСО-А'!$K$6+'РСТ РСО-А'!$F$9</f>
        <v>4638.57</v>
      </c>
      <c r="Y254" s="116">
        <f>VLOOKUP($A254+ROUND((COLUMN()-2)/24,5),АТС!$A$41:$F$784,6)+'Иные услуги '!$C$5+'РСТ РСО-А'!$K$6+'РСТ РСО-А'!$F$9</f>
        <v>4583</v>
      </c>
    </row>
    <row r="255" spans="1:25" x14ac:dyDescent="0.2">
      <c r="A255" s="65">
        <f t="shared" si="9"/>
        <v>43845</v>
      </c>
      <c r="B255" s="116">
        <f>VLOOKUP($A255+ROUND((COLUMN()-2)/24,5),АТС!$A$41:$F$784,6)+'Иные услуги '!$C$5+'РСТ РСО-А'!$K$6+'РСТ РСО-А'!$F$9</f>
        <v>4503.7699999999995</v>
      </c>
      <c r="C255" s="116">
        <f>VLOOKUP($A255+ROUND((COLUMN()-2)/24,5),АТС!$A$41:$F$784,6)+'Иные услуги '!$C$5+'РСТ РСО-А'!$K$6+'РСТ РСО-А'!$F$9</f>
        <v>4504.0899999999992</v>
      </c>
      <c r="D255" s="116">
        <f>VLOOKUP($A255+ROUND((COLUMN()-2)/24,5),АТС!$A$41:$F$784,6)+'Иные услуги '!$C$5+'РСТ РСО-А'!$K$6+'РСТ РСО-А'!$F$9</f>
        <v>4504.1499999999996</v>
      </c>
      <c r="E255" s="116">
        <f>VLOOKUP($A255+ROUND((COLUMN()-2)/24,5),АТС!$A$41:$F$784,6)+'Иные услуги '!$C$5+'РСТ РСО-А'!$K$6+'РСТ РСО-А'!$F$9</f>
        <v>4504.16</v>
      </c>
      <c r="F255" s="116">
        <f>VLOOKUP($A255+ROUND((COLUMN()-2)/24,5),АТС!$A$41:$F$784,6)+'Иные услуги '!$C$5+'РСТ РСО-А'!$K$6+'РСТ РСО-А'!$F$9</f>
        <v>4504.1399999999994</v>
      </c>
      <c r="G255" s="116">
        <f>VLOOKUP($A255+ROUND((COLUMN()-2)/24,5),АТС!$A$41:$F$784,6)+'Иные услуги '!$C$5+'РСТ РСО-А'!$K$6+'РСТ РСО-А'!$F$9</f>
        <v>4504.1299999999992</v>
      </c>
      <c r="H255" s="116">
        <f>VLOOKUP($A255+ROUND((COLUMN()-2)/24,5),АТС!$A$41:$F$784,6)+'Иные услуги '!$C$5+'РСТ РСО-А'!$K$6+'РСТ РСО-А'!$F$9</f>
        <v>4503.4599999999991</v>
      </c>
      <c r="I255" s="116">
        <f>VLOOKUP($A255+ROUND((COLUMN()-2)/24,5),АТС!$A$41:$F$784,6)+'Иные услуги '!$C$5+'РСТ РСО-А'!$K$6+'РСТ РСО-А'!$F$9</f>
        <v>4518.0899999999992</v>
      </c>
      <c r="J255" s="116">
        <f>VLOOKUP($A255+ROUND((COLUMN()-2)/24,5),АТС!$A$41:$F$784,6)+'Иные услуги '!$C$5+'РСТ РСО-А'!$K$6+'РСТ РСО-А'!$F$9</f>
        <v>4502.5099999999993</v>
      </c>
      <c r="K255" s="116">
        <f>VLOOKUP($A255+ROUND((COLUMN()-2)/24,5),АТС!$A$41:$F$784,6)+'Иные услуги '!$C$5+'РСТ РСО-А'!$K$6+'РСТ РСО-А'!$F$9</f>
        <v>4502.5899999999992</v>
      </c>
      <c r="L255" s="116">
        <f>VLOOKUP($A255+ROUND((COLUMN()-2)/24,5),АТС!$A$41:$F$784,6)+'Иные услуги '!$C$5+'РСТ РСО-А'!$K$6+'РСТ РСО-А'!$F$9</f>
        <v>4537.2299999999996</v>
      </c>
      <c r="M255" s="116">
        <f>VLOOKUP($A255+ROUND((COLUMN()-2)/24,5),АТС!$A$41:$F$784,6)+'Иные услуги '!$C$5+'РСТ РСО-А'!$K$6+'РСТ РСО-А'!$F$9</f>
        <v>4538.24</v>
      </c>
      <c r="N255" s="116">
        <f>VLOOKUP($A255+ROUND((COLUMN()-2)/24,5),АТС!$A$41:$F$784,6)+'Иные услуги '!$C$5+'РСТ РСО-А'!$K$6+'РСТ РСО-А'!$F$9</f>
        <v>4528.3799999999992</v>
      </c>
      <c r="O255" s="116">
        <f>VLOOKUP($A255+ROUND((COLUMN()-2)/24,5),АТС!$A$41:$F$784,6)+'Иные услуги '!$C$5+'РСТ РСО-А'!$K$6+'РСТ РСО-А'!$F$9</f>
        <v>4528.3499999999995</v>
      </c>
      <c r="P255" s="116">
        <f>VLOOKUP($A255+ROUND((COLUMN()-2)/24,5),АТС!$A$41:$F$784,6)+'Иные услуги '!$C$5+'РСТ РСО-А'!$K$6+'РСТ РСО-А'!$F$9</f>
        <v>4521.2</v>
      </c>
      <c r="Q255" s="116">
        <f>VLOOKUP($A255+ROUND((COLUMN()-2)/24,5),АТС!$A$41:$F$784,6)+'Иные услуги '!$C$5+'РСТ РСО-А'!$K$6+'РСТ РСО-А'!$F$9</f>
        <v>4526.7199999999993</v>
      </c>
      <c r="R255" s="116">
        <f>VLOOKUP($A255+ROUND((COLUMN()-2)/24,5),АТС!$A$41:$F$784,6)+'Иные услуги '!$C$5+'РСТ РСО-А'!$K$6+'РСТ РСО-А'!$F$9</f>
        <v>4575.87</v>
      </c>
      <c r="S255" s="116">
        <f>VLOOKUP($A255+ROUND((COLUMN()-2)/24,5),АТС!$A$41:$F$784,6)+'Иные услуги '!$C$5+'РСТ РСО-А'!$K$6+'РСТ РСО-А'!$F$9</f>
        <v>4630.4399999999996</v>
      </c>
      <c r="T255" s="116">
        <f>VLOOKUP($A255+ROUND((COLUMN()-2)/24,5),АТС!$A$41:$F$784,6)+'Иные услуги '!$C$5+'РСТ РСО-А'!$K$6+'РСТ РСО-А'!$F$9</f>
        <v>4571.0899999999992</v>
      </c>
      <c r="U255" s="116">
        <f>VLOOKUP($A255+ROUND((COLUMN()-2)/24,5),АТС!$A$41:$F$784,6)+'Иные услуги '!$C$5+'РСТ РСО-А'!$K$6+'РСТ РСО-А'!$F$9</f>
        <v>4534.5999999999995</v>
      </c>
      <c r="V255" s="116">
        <f>VLOOKUP($A255+ROUND((COLUMN()-2)/24,5),АТС!$A$41:$F$784,6)+'Иные услуги '!$C$5+'РСТ РСО-А'!$K$6+'РСТ РСО-А'!$F$9</f>
        <v>4502.7299999999996</v>
      </c>
      <c r="W255" s="116">
        <f>VLOOKUP($A255+ROUND((COLUMN()-2)/24,5),АТС!$A$41:$F$784,6)+'Иные услуги '!$C$5+'РСТ РСО-А'!$K$6+'РСТ РСО-А'!$F$9</f>
        <v>4502.6899999999996</v>
      </c>
      <c r="X255" s="116">
        <f>VLOOKUP($A255+ROUND((COLUMN()-2)/24,5),АТС!$A$41:$F$784,6)+'Иные услуги '!$C$5+'РСТ РСО-А'!$K$6+'РСТ РСО-А'!$F$9</f>
        <v>4648.9199999999992</v>
      </c>
      <c r="Y255" s="116">
        <f>VLOOKUP($A255+ROUND((COLUMN()-2)/24,5),АТС!$A$41:$F$784,6)+'Иные услуги '!$C$5+'РСТ РСО-А'!$K$6+'РСТ РСО-А'!$F$9</f>
        <v>4584.7599999999993</v>
      </c>
    </row>
    <row r="256" spans="1:25" x14ac:dyDescent="0.2">
      <c r="A256" s="65">
        <f t="shared" si="9"/>
        <v>43846</v>
      </c>
      <c r="B256" s="116">
        <f>VLOOKUP($A256+ROUND((COLUMN()-2)/24,5),АТС!$A$41:$F$784,6)+'Иные услуги '!$C$5+'РСТ РСО-А'!$K$6+'РСТ РСО-А'!$F$9</f>
        <v>4503.75</v>
      </c>
      <c r="C256" s="116">
        <f>VLOOKUP($A256+ROUND((COLUMN()-2)/24,5),АТС!$A$41:$F$784,6)+'Иные услуги '!$C$5+'РСТ РСО-А'!$K$6+'РСТ РСО-А'!$F$9</f>
        <v>4504.07</v>
      </c>
      <c r="D256" s="116">
        <f>VLOOKUP($A256+ROUND((COLUMN()-2)/24,5),АТС!$A$41:$F$784,6)+'Иные услуги '!$C$5+'РСТ РСО-А'!$K$6+'РСТ РСО-А'!$F$9</f>
        <v>4504.12</v>
      </c>
      <c r="E256" s="116">
        <f>VLOOKUP($A256+ROUND((COLUMN()-2)/24,5),АТС!$A$41:$F$784,6)+'Иные услуги '!$C$5+'РСТ РСО-А'!$K$6+'РСТ РСО-А'!$F$9</f>
        <v>4504.1399999999994</v>
      </c>
      <c r="F256" s="116">
        <f>VLOOKUP($A256+ROUND((COLUMN()-2)/24,5),АТС!$A$41:$F$784,6)+'Иные услуги '!$C$5+'РСТ РСО-А'!$K$6+'РСТ РСО-А'!$F$9</f>
        <v>4504.1299999999992</v>
      </c>
      <c r="G256" s="116">
        <f>VLOOKUP($A256+ROUND((COLUMN()-2)/24,5),АТС!$A$41:$F$784,6)+'Иные услуги '!$C$5+'РСТ РСО-А'!$K$6+'РСТ РСО-А'!$F$9</f>
        <v>4504.0499999999993</v>
      </c>
      <c r="H256" s="116">
        <f>VLOOKUP($A256+ROUND((COLUMN()-2)/24,5),АТС!$A$41:$F$784,6)+'Иные услуги '!$C$5+'РСТ РСО-А'!$K$6+'РСТ РСО-А'!$F$9</f>
        <v>4503.4599999999991</v>
      </c>
      <c r="I256" s="116">
        <f>VLOOKUP($A256+ROUND((COLUMN()-2)/24,5),АТС!$A$41:$F$784,6)+'Иные услуги '!$C$5+'РСТ РСО-А'!$K$6+'РСТ РСО-А'!$F$9</f>
        <v>4596.7899999999991</v>
      </c>
      <c r="J256" s="116">
        <f>VLOOKUP($A256+ROUND((COLUMN()-2)/24,5),АТС!$A$41:$F$784,6)+'Иные услуги '!$C$5+'РСТ РСО-А'!$K$6+'РСТ РСО-А'!$F$9</f>
        <v>4503.6399999999994</v>
      </c>
      <c r="K256" s="116">
        <f>VLOOKUP($A256+ROUND((COLUMN()-2)/24,5),АТС!$A$41:$F$784,6)+'Иные услуги '!$C$5+'РСТ РСО-А'!$K$6+'РСТ РСО-А'!$F$9</f>
        <v>4516.6899999999996</v>
      </c>
      <c r="L256" s="116">
        <f>VLOOKUP($A256+ROUND((COLUMN()-2)/24,5),АТС!$A$41:$F$784,6)+'Иные услуги '!$C$5+'РСТ РСО-А'!$K$6+'РСТ РСО-А'!$F$9</f>
        <v>4539.8099999999995</v>
      </c>
      <c r="M256" s="116">
        <f>VLOOKUP($A256+ROUND((COLUMN()-2)/24,5),АТС!$A$41:$F$784,6)+'Иные услуги '!$C$5+'РСТ РСО-А'!$K$6+'РСТ РСО-А'!$F$9</f>
        <v>4538.6799999999994</v>
      </c>
      <c r="N256" s="116">
        <f>VLOOKUP($A256+ROUND((COLUMN()-2)/24,5),АТС!$A$41:$F$784,6)+'Иные услуги '!$C$5+'РСТ РСО-А'!$K$6+'РСТ РСО-А'!$F$9</f>
        <v>4528.0199999999995</v>
      </c>
      <c r="O256" s="116">
        <f>VLOOKUP($A256+ROUND((COLUMN()-2)/24,5),АТС!$A$41:$F$784,6)+'Иные услуги '!$C$5+'РСТ РСО-А'!$K$6+'РСТ РСО-А'!$F$9</f>
        <v>4528.1399999999994</v>
      </c>
      <c r="P256" s="116">
        <f>VLOOKUP($A256+ROUND((COLUMN()-2)/24,5),АТС!$A$41:$F$784,6)+'Иные услуги '!$C$5+'РСТ РСО-А'!$K$6+'РСТ РСО-А'!$F$9</f>
        <v>4522.5</v>
      </c>
      <c r="Q256" s="116">
        <f>VLOOKUP($A256+ROUND((COLUMN()-2)/24,5),АТС!$A$41:$F$784,6)+'Иные услуги '!$C$5+'РСТ РСО-А'!$K$6+'РСТ РСО-А'!$F$9</f>
        <v>4528.3099999999995</v>
      </c>
      <c r="R256" s="116">
        <f>VLOOKUP($A256+ROUND((COLUMN()-2)/24,5),АТС!$A$41:$F$784,6)+'Иные услуги '!$C$5+'РСТ РСО-А'!$K$6+'РСТ РСО-А'!$F$9</f>
        <v>4585.5</v>
      </c>
      <c r="S256" s="116">
        <f>VLOOKUP($A256+ROUND((COLUMN()-2)/24,5),АТС!$A$41:$F$784,6)+'Иные услуги '!$C$5+'РСТ РСО-А'!$K$6+'РСТ РСО-А'!$F$9</f>
        <v>4643.5399999999991</v>
      </c>
      <c r="T256" s="116">
        <f>VLOOKUP($A256+ROUND((COLUMN()-2)/24,5),АТС!$A$41:$F$784,6)+'Иные услуги '!$C$5+'РСТ РСО-А'!$K$6+'РСТ РСО-А'!$F$9</f>
        <v>4580.0099999999993</v>
      </c>
      <c r="U256" s="116">
        <f>VLOOKUP($A256+ROUND((COLUMN()-2)/24,5),АТС!$A$41:$F$784,6)+'Иные услуги '!$C$5+'РСТ РСО-А'!$K$6+'РСТ РСО-А'!$F$9</f>
        <v>4534.9299999999994</v>
      </c>
      <c r="V256" s="116">
        <f>VLOOKUP($A256+ROUND((COLUMN()-2)/24,5),АТС!$A$41:$F$784,6)+'Иные услуги '!$C$5+'РСТ РСО-А'!$K$6+'РСТ РСО-А'!$F$9</f>
        <v>4502.6399999999994</v>
      </c>
      <c r="W256" s="116">
        <f>VLOOKUP($A256+ROUND((COLUMN()-2)/24,5),АТС!$A$41:$F$784,6)+'Иные услуги '!$C$5+'РСТ РСО-А'!$K$6+'РСТ РСО-А'!$F$9</f>
        <v>4502.5</v>
      </c>
      <c r="X256" s="116">
        <f>VLOOKUP($A256+ROUND((COLUMN()-2)/24,5),АТС!$A$41:$F$784,6)+'Иные услуги '!$C$5+'РСТ РСО-А'!$K$6+'РСТ РСО-А'!$F$9</f>
        <v>4663.4599999999991</v>
      </c>
      <c r="Y256" s="116">
        <f>VLOOKUP($A256+ROUND((COLUMN()-2)/24,5),АТС!$A$41:$F$784,6)+'Иные услуги '!$C$5+'РСТ РСО-А'!$K$6+'РСТ РСО-А'!$F$9</f>
        <v>4585.03</v>
      </c>
    </row>
    <row r="257" spans="1:25" x14ac:dyDescent="0.2">
      <c r="A257" s="65">
        <f t="shared" si="9"/>
        <v>43847</v>
      </c>
      <c r="B257" s="116">
        <f>VLOOKUP($A257+ROUND((COLUMN()-2)/24,5),АТС!$A$41:$F$784,6)+'Иные услуги '!$C$5+'РСТ РСО-А'!$K$6+'РСТ РСО-А'!$F$9</f>
        <v>4503.74</v>
      </c>
      <c r="C257" s="116">
        <f>VLOOKUP($A257+ROUND((COLUMN()-2)/24,5),АТС!$A$41:$F$784,6)+'Иные услуги '!$C$5+'РСТ РСО-А'!$K$6+'РСТ РСО-А'!$F$9</f>
        <v>4504.0599999999995</v>
      </c>
      <c r="D257" s="116">
        <f>VLOOKUP($A257+ROUND((COLUMN()-2)/24,5),АТС!$A$41:$F$784,6)+'Иные услуги '!$C$5+'РСТ РСО-А'!$K$6+'РСТ РСО-А'!$F$9</f>
        <v>4504.0999999999995</v>
      </c>
      <c r="E257" s="116">
        <f>VLOOKUP($A257+ROUND((COLUMN()-2)/24,5),АТС!$A$41:$F$784,6)+'Иные услуги '!$C$5+'РСТ РСО-А'!$K$6+'РСТ РСО-А'!$F$9</f>
        <v>4504.1299999999992</v>
      </c>
      <c r="F257" s="116">
        <f>VLOOKUP($A257+ROUND((COLUMN()-2)/24,5),АТС!$A$41:$F$784,6)+'Иные услуги '!$C$5+'РСТ РСО-А'!$K$6+'РСТ РСО-А'!$F$9</f>
        <v>4504.1099999999997</v>
      </c>
      <c r="G257" s="116">
        <f>VLOOKUP($A257+ROUND((COLUMN()-2)/24,5),АТС!$A$41:$F$784,6)+'Иные услуги '!$C$5+'РСТ РСО-А'!$K$6+'РСТ РСО-А'!$F$9</f>
        <v>4504.0199999999995</v>
      </c>
      <c r="H257" s="116">
        <f>VLOOKUP($A257+ROUND((COLUMN()-2)/24,5),АТС!$A$41:$F$784,6)+'Иные услуги '!$C$5+'РСТ РСО-А'!$K$6+'РСТ РСО-А'!$F$9</f>
        <v>4503.3799999999992</v>
      </c>
      <c r="I257" s="116">
        <f>VLOOKUP($A257+ROUND((COLUMN()-2)/24,5),АТС!$A$41:$F$784,6)+'Иные услуги '!$C$5+'РСТ РСО-А'!$K$6+'РСТ РСО-А'!$F$9</f>
        <v>4595.0399999999991</v>
      </c>
      <c r="J257" s="116">
        <f>VLOOKUP($A257+ROUND((COLUMN()-2)/24,5),АТС!$A$41:$F$784,6)+'Иные услуги '!$C$5+'РСТ РСО-А'!$K$6+'РСТ РСО-А'!$F$9</f>
        <v>4503.5499999999993</v>
      </c>
      <c r="K257" s="116">
        <f>VLOOKUP($A257+ROUND((COLUMN()-2)/24,5),АТС!$A$41:$F$784,6)+'Иные услуги '!$C$5+'РСТ РСО-А'!$K$6+'РСТ РСО-А'!$F$9</f>
        <v>4516.3799999999992</v>
      </c>
      <c r="L257" s="116">
        <f>VLOOKUP($A257+ROUND((COLUMN()-2)/24,5),АТС!$A$41:$F$784,6)+'Иные услуги '!$C$5+'РСТ РСО-А'!$K$6+'РСТ РСО-А'!$F$9</f>
        <v>4556.41</v>
      </c>
      <c r="M257" s="116">
        <f>VLOOKUP($A257+ROUND((COLUMN()-2)/24,5),АТС!$A$41:$F$784,6)+'Иные услуги '!$C$5+'РСТ РСО-А'!$K$6+'РСТ РСО-А'!$F$9</f>
        <v>4583.1299999999992</v>
      </c>
      <c r="N257" s="116">
        <f>VLOOKUP($A257+ROUND((COLUMN()-2)/24,5),АТС!$A$41:$F$784,6)+'Иные услуги '!$C$5+'РСТ РСО-А'!$K$6+'РСТ РСО-А'!$F$9</f>
        <v>4557.3399999999992</v>
      </c>
      <c r="O257" s="116">
        <f>VLOOKUP($A257+ROUND((COLUMN()-2)/24,5),АТС!$A$41:$F$784,6)+'Иные услуги '!$C$5+'РСТ РСО-А'!$K$6+'РСТ РСО-А'!$F$9</f>
        <v>4557.08</v>
      </c>
      <c r="P257" s="116">
        <f>VLOOKUP($A257+ROUND((COLUMN()-2)/24,5),АТС!$A$41:$F$784,6)+'Иные услуги '!$C$5+'РСТ РСО-А'!$K$6+'РСТ РСО-А'!$F$9</f>
        <v>4556.28</v>
      </c>
      <c r="Q257" s="116">
        <f>VLOOKUP($A257+ROUND((COLUMN()-2)/24,5),АТС!$A$41:$F$784,6)+'Иные услуги '!$C$5+'РСТ РСО-А'!$K$6+'РСТ РСО-А'!$F$9</f>
        <v>4556.07</v>
      </c>
      <c r="R257" s="116">
        <f>VLOOKUP($A257+ROUND((COLUMN()-2)/24,5),АТС!$A$41:$F$784,6)+'Иные услуги '!$C$5+'РСТ РСО-А'!$K$6+'РСТ РСО-А'!$F$9</f>
        <v>4579</v>
      </c>
      <c r="S257" s="116">
        <f>VLOOKUP($A257+ROUND((COLUMN()-2)/24,5),АТС!$A$41:$F$784,6)+'Иные услуги '!$C$5+'РСТ РСО-А'!$K$6+'РСТ РСО-А'!$F$9</f>
        <v>4636.7999999999993</v>
      </c>
      <c r="T257" s="116">
        <f>VLOOKUP($A257+ROUND((COLUMN()-2)/24,5),АТС!$A$41:$F$784,6)+'Иные услуги '!$C$5+'РСТ РСО-А'!$K$6+'РСТ РСО-А'!$F$9</f>
        <v>4571.9399999999996</v>
      </c>
      <c r="U257" s="116">
        <f>VLOOKUP($A257+ROUND((COLUMN()-2)/24,5),АТС!$A$41:$F$784,6)+'Иные услуги '!$C$5+'РСТ РСО-А'!$K$6+'РСТ РСО-А'!$F$9</f>
        <v>4533.08</v>
      </c>
      <c r="V257" s="116">
        <f>VLOOKUP($A257+ROUND((COLUMN()-2)/24,5),АТС!$A$41:$F$784,6)+'Иные услуги '!$C$5+'РСТ РСО-А'!$K$6+'РСТ РСО-А'!$F$9</f>
        <v>4502.7699999999995</v>
      </c>
      <c r="W257" s="116">
        <f>VLOOKUP($A257+ROUND((COLUMN()-2)/24,5),АТС!$A$41:$F$784,6)+'Иные услуги '!$C$5+'РСТ РСО-А'!$K$6+'РСТ РСО-А'!$F$9</f>
        <v>4502.6799999999994</v>
      </c>
      <c r="X257" s="116">
        <f>VLOOKUP($A257+ROUND((COLUMN()-2)/24,5),АТС!$A$41:$F$784,6)+'Иные услуги '!$C$5+'РСТ РСО-А'!$K$6+'РСТ РСО-А'!$F$9</f>
        <v>4677.869999999999</v>
      </c>
      <c r="Y257" s="116">
        <f>VLOOKUP($A257+ROUND((COLUMN()-2)/24,5),АТС!$A$41:$F$784,6)+'Иные услуги '!$C$5+'РСТ РСО-А'!$K$6+'РСТ РСО-А'!$F$9</f>
        <v>4585.99</v>
      </c>
    </row>
    <row r="258" spans="1:25" x14ac:dyDescent="0.2">
      <c r="A258" s="65">
        <f t="shared" si="9"/>
        <v>43848</v>
      </c>
      <c r="B258" s="116">
        <f>VLOOKUP($A258+ROUND((COLUMN()-2)/24,5),АТС!$A$41:$F$784,6)+'Иные услуги '!$C$5+'РСТ РСО-А'!$K$6+'РСТ РСО-А'!$F$9</f>
        <v>4503.6099999999997</v>
      </c>
      <c r="C258" s="116">
        <f>VLOOKUP($A258+ROUND((COLUMN()-2)/24,5),АТС!$A$41:$F$784,6)+'Иные услуги '!$C$5+'РСТ РСО-А'!$K$6+'РСТ РСО-А'!$F$9</f>
        <v>4503.8599999999997</v>
      </c>
      <c r="D258" s="116">
        <f>VLOOKUP($A258+ROUND((COLUMN()-2)/24,5),АТС!$A$41:$F$784,6)+'Иные услуги '!$C$5+'РСТ РСО-А'!$K$6+'РСТ РСО-А'!$F$9</f>
        <v>4503.87</v>
      </c>
      <c r="E258" s="116">
        <f>VLOOKUP($A258+ROUND((COLUMN()-2)/24,5),АТС!$A$41:$F$784,6)+'Иные услуги '!$C$5+'РСТ РСО-А'!$K$6+'РСТ РСО-А'!$F$9</f>
        <v>4503.8899999999994</v>
      </c>
      <c r="F258" s="116">
        <f>VLOOKUP($A258+ROUND((COLUMN()-2)/24,5),АТС!$A$41:$F$784,6)+'Иные услуги '!$C$5+'РСТ РСО-А'!$K$6+'РСТ РСО-А'!$F$9</f>
        <v>4503.91</v>
      </c>
      <c r="G258" s="116">
        <f>VLOOKUP($A258+ROUND((COLUMN()-2)/24,5),АТС!$A$41:$F$784,6)+'Иные услуги '!$C$5+'РСТ РСО-А'!$K$6+'РСТ РСО-А'!$F$9</f>
        <v>4503.87</v>
      </c>
      <c r="H258" s="116">
        <f>VLOOKUP($A258+ROUND((COLUMN()-2)/24,5),АТС!$A$41:$F$784,6)+'Иные услуги '!$C$5+'РСТ РСО-А'!$K$6+'РСТ РСО-А'!$F$9</f>
        <v>4503.3399999999992</v>
      </c>
      <c r="I258" s="116">
        <f>VLOOKUP($A258+ROUND((COLUMN()-2)/24,5),АТС!$A$41:$F$784,6)+'Иные услуги '!$C$5+'РСТ РСО-А'!$K$6+'РСТ РСО-А'!$F$9</f>
        <v>4502.8999999999996</v>
      </c>
      <c r="J258" s="116">
        <f>VLOOKUP($A258+ROUND((COLUMN()-2)/24,5),АТС!$A$41:$F$784,6)+'Иные услуги '!$C$5+'РСТ РСО-А'!$K$6+'РСТ РСО-А'!$F$9</f>
        <v>4503.2199999999993</v>
      </c>
      <c r="K258" s="116">
        <f>VLOOKUP($A258+ROUND((COLUMN()-2)/24,5),АТС!$A$41:$F$784,6)+'Иные услуги '!$C$5+'РСТ РСО-А'!$K$6+'РСТ РСО-А'!$F$9</f>
        <v>4503.33</v>
      </c>
      <c r="L258" s="116">
        <f>VLOOKUP($A258+ROUND((COLUMN()-2)/24,5),АТС!$A$41:$F$784,6)+'Иные услуги '!$C$5+'РСТ РСО-А'!$K$6+'РСТ РСО-А'!$F$9</f>
        <v>4505.6099999999997</v>
      </c>
      <c r="M258" s="116">
        <f>VLOOKUP($A258+ROUND((COLUMN()-2)/24,5),АТС!$A$41:$F$784,6)+'Иные услуги '!$C$5+'РСТ РСО-А'!$K$6+'РСТ РСО-А'!$F$9</f>
        <v>4505.75</v>
      </c>
      <c r="N258" s="116">
        <f>VLOOKUP($A258+ROUND((COLUMN()-2)/24,5),АТС!$A$41:$F$784,6)+'Иные услуги '!$C$5+'РСТ РСО-А'!$K$6+'РСТ РСО-А'!$F$9</f>
        <v>4506.1899999999996</v>
      </c>
      <c r="O258" s="116">
        <f>VLOOKUP($A258+ROUND((COLUMN()-2)/24,5),АТС!$A$41:$F$784,6)+'Иные услуги '!$C$5+'РСТ РСО-А'!$K$6+'РСТ РСО-А'!$F$9</f>
        <v>4506.28</v>
      </c>
      <c r="P258" s="116">
        <f>VLOOKUP($A258+ROUND((COLUMN()-2)/24,5),АТС!$A$41:$F$784,6)+'Иные услуги '!$C$5+'РСТ РСО-А'!$K$6+'РСТ РСО-А'!$F$9</f>
        <v>4506.6299999999992</v>
      </c>
      <c r="Q258" s="116">
        <f>VLOOKUP($A258+ROUND((COLUMN()-2)/24,5),АТС!$A$41:$F$784,6)+'Иные услуги '!$C$5+'РСТ РСО-А'!$K$6+'РСТ РСО-А'!$F$9</f>
        <v>4506.7199999999993</v>
      </c>
      <c r="R258" s="116">
        <f>VLOOKUP($A258+ROUND((COLUMN()-2)/24,5),АТС!$A$41:$F$784,6)+'Иные услуги '!$C$5+'РСТ РСО-А'!$K$6+'РСТ РСО-А'!$F$9</f>
        <v>4518.7</v>
      </c>
      <c r="S258" s="116">
        <f>VLOOKUP($A258+ROUND((COLUMN()-2)/24,5),АТС!$A$41:$F$784,6)+'Иные услуги '!$C$5+'РСТ РСО-А'!$K$6+'РСТ РСО-А'!$F$9</f>
        <v>4628.91</v>
      </c>
      <c r="T258" s="116">
        <f>VLOOKUP($A258+ROUND((COLUMN()-2)/24,5),АТС!$A$41:$F$784,6)+'Иные услуги '!$C$5+'РСТ РСО-А'!$K$6+'РСТ РСО-А'!$F$9</f>
        <v>4539.6899999999996</v>
      </c>
      <c r="U258" s="116">
        <f>VLOOKUP($A258+ROUND((COLUMN()-2)/24,5),АТС!$A$41:$F$784,6)+'Иные услуги '!$C$5+'РСТ РСО-А'!$K$6+'РСТ РСО-А'!$F$9</f>
        <v>4536.0499999999993</v>
      </c>
      <c r="V258" s="116">
        <f>VLOOKUP($A258+ROUND((COLUMN()-2)/24,5),АТС!$A$41:$F$784,6)+'Иные услуги '!$C$5+'РСТ РСО-А'!$K$6+'РСТ РСО-А'!$F$9</f>
        <v>4502.37</v>
      </c>
      <c r="W258" s="116">
        <f>VLOOKUP($A258+ROUND((COLUMN()-2)/24,5),АТС!$A$41:$F$784,6)+'Иные услуги '!$C$5+'РСТ РСО-А'!$K$6+'РСТ РСО-А'!$F$9</f>
        <v>4502.12</v>
      </c>
      <c r="X258" s="116">
        <f>VLOOKUP($A258+ROUND((COLUMN()-2)/24,5),АТС!$A$41:$F$784,6)+'Иные услуги '!$C$5+'РСТ РСО-А'!$K$6+'РСТ РСО-А'!$F$9</f>
        <v>4682.08</v>
      </c>
      <c r="Y258" s="116">
        <f>VLOOKUP($A258+ROUND((COLUMN()-2)/24,5),АТС!$A$41:$F$784,6)+'Иные услуги '!$C$5+'РСТ РСО-А'!$K$6+'РСТ РСО-А'!$F$9</f>
        <v>4595.6799999999994</v>
      </c>
    </row>
    <row r="259" spans="1:25" x14ac:dyDescent="0.2">
      <c r="A259" s="65">
        <f t="shared" si="9"/>
        <v>43849</v>
      </c>
      <c r="B259" s="116">
        <f>VLOOKUP($A259+ROUND((COLUMN()-2)/24,5),АТС!$A$41:$F$784,6)+'Иные услуги '!$C$5+'РСТ РСО-А'!$K$6+'РСТ РСО-А'!$F$9</f>
        <v>4503.6499999999996</v>
      </c>
      <c r="C259" s="116">
        <f>VLOOKUP($A259+ROUND((COLUMN()-2)/24,5),АТС!$A$41:$F$784,6)+'Иные услуги '!$C$5+'РСТ РСО-А'!$K$6+'РСТ РСО-А'!$F$9</f>
        <v>4503.8799999999992</v>
      </c>
      <c r="D259" s="116">
        <f>VLOOKUP($A259+ROUND((COLUMN()-2)/24,5),АТС!$A$41:$F$784,6)+'Иные услуги '!$C$5+'РСТ РСО-А'!$K$6+'РСТ РСО-А'!$F$9</f>
        <v>4503.91</v>
      </c>
      <c r="E259" s="116">
        <f>VLOOKUP($A259+ROUND((COLUMN()-2)/24,5),АТС!$A$41:$F$784,6)+'Иные услуги '!$C$5+'РСТ РСО-А'!$K$6+'РСТ РСО-А'!$F$9</f>
        <v>4503.95</v>
      </c>
      <c r="F259" s="116">
        <f>VLOOKUP($A259+ROUND((COLUMN()-2)/24,5),АТС!$A$41:$F$784,6)+'Иные услуги '!$C$5+'РСТ РСО-А'!$K$6+'РСТ РСО-А'!$F$9</f>
        <v>4503.95</v>
      </c>
      <c r="G259" s="116">
        <f>VLOOKUP($A259+ROUND((COLUMN()-2)/24,5),АТС!$A$41:$F$784,6)+'Иные услуги '!$C$5+'РСТ РСО-А'!$K$6+'РСТ РСО-А'!$F$9</f>
        <v>4503.8999999999996</v>
      </c>
      <c r="H259" s="116">
        <f>VLOOKUP($A259+ROUND((COLUMN()-2)/24,5),АТС!$A$41:$F$784,6)+'Иные услуги '!$C$5+'РСТ РСО-А'!$K$6+'РСТ РСО-А'!$F$9</f>
        <v>4503.45</v>
      </c>
      <c r="I259" s="116">
        <f>VLOOKUP($A259+ROUND((COLUMN()-2)/24,5),АТС!$A$41:$F$784,6)+'Иные услуги '!$C$5+'РСТ РСО-А'!$K$6+'РСТ РСО-А'!$F$9</f>
        <v>4553.04</v>
      </c>
      <c r="J259" s="116">
        <f>VLOOKUP($A259+ROUND((COLUMN()-2)/24,5),АТС!$A$41:$F$784,6)+'Иные услуги '!$C$5+'РСТ РСО-А'!$K$6+'РСТ РСО-А'!$F$9</f>
        <v>4503.41</v>
      </c>
      <c r="K259" s="116">
        <f>VLOOKUP($A259+ROUND((COLUMN()-2)/24,5),АТС!$A$41:$F$784,6)+'Иные услуги '!$C$5+'РСТ РСО-А'!$K$6+'РСТ РСО-А'!$F$9</f>
        <v>4503.1299999999992</v>
      </c>
      <c r="L259" s="116">
        <f>VLOOKUP($A259+ROUND((COLUMN()-2)/24,5),АТС!$A$41:$F$784,6)+'Иные услуги '!$C$5+'РСТ РСО-А'!$K$6+'РСТ РСО-А'!$F$9</f>
        <v>4503.1799999999994</v>
      </c>
      <c r="M259" s="116">
        <f>VLOOKUP($A259+ROUND((COLUMN()-2)/24,5),АТС!$A$41:$F$784,6)+'Иные услуги '!$C$5+'РСТ РСО-А'!$K$6+'РСТ РСО-А'!$F$9</f>
        <v>4503.24</v>
      </c>
      <c r="N259" s="116">
        <f>VLOOKUP($A259+ROUND((COLUMN()-2)/24,5),АТС!$A$41:$F$784,6)+'Иные услуги '!$C$5+'РСТ РСО-А'!$K$6+'РСТ РСО-А'!$F$9</f>
        <v>4503.2</v>
      </c>
      <c r="O259" s="116">
        <f>VLOOKUP($A259+ROUND((COLUMN()-2)/24,5),АТС!$A$41:$F$784,6)+'Иные услуги '!$C$5+'РСТ РСО-А'!$K$6+'РСТ РСО-А'!$F$9</f>
        <v>4503.24</v>
      </c>
      <c r="P259" s="116">
        <f>VLOOKUP($A259+ROUND((COLUMN()-2)/24,5),АТС!$A$41:$F$784,6)+'Иные услуги '!$C$5+'РСТ РСО-А'!$K$6+'РСТ РСО-А'!$F$9</f>
        <v>4503.24</v>
      </c>
      <c r="Q259" s="116">
        <f>VLOOKUP($A259+ROUND((COLUMN()-2)/24,5),АТС!$A$41:$F$784,6)+'Иные услуги '!$C$5+'РСТ РСО-А'!$K$6+'РСТ РСО-А'!$F$9</f>
        <v>4503.32</v>
      </c>
      <c r="R259" s="116">
        <f>VLOOKUP($A259+ROUND((COLUMN()-2)/24,5),АТС!$A$41:$F$784,6)+'Иные услуги '!$C$5+'РСТ РСО-А'!$K$6+'РСТ РСО-А'!$F$9</f>
        <v>4517.8599999999997</v>
      </c>
      <c r="S259" s="116">
        <f>VLOOKUP($A259+ROUND((COLUMN()-2)/24,5),АТС!$A$41:$F$784,6)+'Иные услуги '!$C$5+'РСТ РСО-А'!$K$6+'РСТ РСО-А'!$F$9</f>
        <v>4610.6999999999989</v>
      </c>
      <c r="T259" s="116">
        <f>VLOOKUP($A259+ROUND((COLUMN()-2)/24,5),АТС!$A$41:$F$784,6)+'Иные услуги '!$C$5+'РСТ РСО-А'!$K$6+'РСТ РСО-А'!$F$9</f>
        <v>4501.9399999999996</v>
      </c>
      <c r="U259" s="116">
        <f>VLOOKUP($A259+ROUND((COLUMN()-2)/24,5),АТС!$A$41:$F$784,6)+'Иные услуги '!$C$5+'РСТ РСО-А'!$K$6+'РСТ РСО-А'!$F$9</f>
        <v>4502.12</v>
      </c>
      <c r="V259" s="116">
        <f>VLOOKUP($A259+ROUND((COLUMN()-2)/24,5),АТС!$A$41:$F$784,6)+'Иные услуги '!$C$5+'РСТ РСО-А'!$K$6+'РСТ РСО-А'!$F$9</f>
        <v>4502.2999999999993</v>
      </c>
      <c r="W259" s="116">
        <f>VLOOKUP($A259+ROUND((COLUMN()-2)/24,5),АТС!$A$41:$F$784,6)+'Иные услуги '!$C$5+'РСТ РСО-А'!$K$6+'РСТ РСО-А'!$F$9</f>
        <v>4502.2999999999993</v>
      </c>
      <c r="X259" s="116">
        <f>VLOOKUP($A259+ROUND((COLUMN()-2)/24,5),АТС!$A$41:$F$784,6)+'Иные услуги '!$C$5+'РСТ РСО-А'!$K$6+'РСТ РСО-А'!$F$9</f>
        <v>4676.2099999999991</v>
      </c>
      <c r="Y259" s="116">
        <f>VLOOKUP($A259+ROUND((COLUMN()-2)/24,5),АТС!$A$41:$F$784,6)+'Иные услуги '!$C$5+'РСТ РСО-А'!$K$6+'РСТ РСО-А'!$F$9</f>
        <v>4584.6499999999996</v>
      </c>
    </row>
    <row r="260" spans="1:25" x14ac:dyDescent="0.2">
      <c r="A260" s="65">
        <f t="shared" si="9"/>
        <v>43850</v>
      </c>
      <c r="B260" s="116">
        <f>VLOOKUP($A260+ROUND((COLUMN()-2)/24,5),АТС!$A$41:$F$784,6)+'Иные услуги '!$C$5+'РСТ РСО-А'!$K$6+'РСТ РСО-А'!$F$9</f>
        <v>4503.67</v>
      </c>
      <c r="C260" s="116">
        <f>VLOOKUP($A260+ROUND((COLUMN()-2)/24,5),АТС!$A$41:$F$784,6)+'Иные услуги '!$C$5+'РСТ РСО-А'!$K$6+'РСТ РСО-А'!$F$9</f>
        <v>4503.9399999999996</v>
      </c>
      <c r="D260" s="116">
        <f>VLOOKUP($A260+ROUND((COLUMN()-2)/24,5),АТС!$A$41:$F$784,6)+'Иные услуги '!$C$5+'РСТ РСО-А'!$K$6+'РСТ РСО-А'!$F$9</f>
        <v>4503.95</v>
      </c>
      <c r="E260" s="116">
        <f>VLOOKUP($A260+ROUND((COLUMN()-2)/24,5),АТС!$A$41:$F$784,6)+'Иные услуги '!$C$5+'РСТ РСО-А'!$K$6+'РСТ РСО-А'!$F$9</f>
        <v>4503.95</v>
      </c>
      <c r="F260" s="116">
        <f>VLOOKUP($A260+ROUND((COLUMN()-2)/24,5),АТС!$A$41:$F$784,6)+'Иные услуги '!$C$5+'РСТ РСО-А'!$K$6+'РСТ РСО-А'!$F$9</f>
        <v>4503.95</v>
      </c>
      <c r="G260" s="116">
        <f>VLOOKUP($A260+ROUND((COLUMN()-2)/24,5),АТС!$A$41:$F$784,6)+'Иные услуги '!$C$5+'РСТ РСО-А'!$K$6+'РСТ РСО-А'!$F$9</f>
        <v>4503.8799999999992</v>
      </c>
      <c r="H260" s="116">
        <f>VLOOKUP($A260+ROUND((COLUMN()-2)/24,5),АТС!$A$41:$F$784,6)+'Иные услуги '!$C$5+'РСТ РСО-А'!$K$6+'РСТ РСО-А'!$F$9</f>
        <v>4503.1399999999994</v>
      </c>
      <c r="I260" s="116">
        <f>VLOOKUP($A260+ROUND((COLUMN()-2)/24,5),АТС!$A$41:$F$784,6)+'Иные услуги '!$C$5+'РСТ РСО-А'!$K$6+'РСТ РСО-А'!$F$9</f>
        <v>4596.0999999999995</v>
      </c>
      <c r="J260" s="116">
        <f>VLOOKUP($A260+ROUND((COLUMN()-2)/24,5),АТС!$A$41:$F$784,6)+'Иные услуги '!$C$5+'РСТ РСО-А'!$K$6+'РСТ РСО-А'!$F$9</f>
        <v>4503.7299999999996</v>
      </c>
      <c r="K260" s="116">
        <f>VLOOKUP($A260+ROUND((COLUMN()-2)/24,5),АТС!$A$41:$F$784,6)+'Иные услуги '!$C$5+'РСТ РСО-А'!$K$6+'РСТ РСО-А'!$F$9</f>
        <v>4517.08</v>
      </c>
      <c r="L260" s="116">
        <f>VLOOKUP($A260+ROUND((COLUMN()-2)/24,5),АТС!$A$41:$F$784,6)+'Иные услуги '!$C$5+'РСТ РСО-А'!$K$6+'РСТ РСО-А'!$F$9</f>
        <v>4554</v>
      </c>
      <c r="M260" s="116">
        <f>VLOOKUP($A260+ROUND((COLUMN()-2)/24,5),АТС!$A$41:$F$784,6)+'Иные услуги '!$C$5+'РСТ РСО-А'!$K$6+'РСТ РСО-А'!$F$9</f>
        <v>4580.4799999999996</v>
      </c>
      <c r="N260" s="116">
        <f>VLOOKUP($A260+ROUND((COLUMN()-2)/24,5),АТС!$A$41:$F$784,6)+'Иные услуги '!$C$5+'РСТ РСО-А'!$K$6+'РСТ РСО-А'!$F$9</f>
        <v>4555.37</v>
      </c>
      <c r="O260" s="116">
        <f>VLOOKUP($A260+ROUND((COLUMN()-2)/24,5),АТС!$A$41:$F$784,6)+'Иные услуги '!$C$5+'РСТ РСО-А'!$K$6+'РСТ РСО-А'!$F$9</f>
        <v>4555.6399999999994</v>
      </c>
      <c r="P260" s="116">
        <f>VLOOKUP($A260+ROUND((COLUMN()-2)/24,5),АТС!$A$41:$F$784,6)+'Иные услуги '!$C$5+'РСТ РСО-А'!$K$6+'РСТ РСО-А'!$F$9</f>
        <v>4554.87</v>
      </c>
      <c r="Q260" s="116">
        <f>VLOOKUP($A260+ROUND((COLUMN()-2)/24,5),АТС!$A$41:$F$784,6)+'Иные услуги '!$C$5+'РСТ РСО-А'!$K$6+'РСТ РСО-А'!$F$9</f>
        <v>4557.7599999999993</v>
      </c>
      <c r="R260" s="116">
        <f>VLOOKUP($A260+ROUND((COLUMN()-2)/24,5),АТС!$A$41:$F$784,6)+'Иные услуги '!$C$5+'РСТ РСО-А'!$K$6+'РСТ РСО-А'!$F$9</f>
        <v>4577.1299999999992</v>
      </c>
      <c r="S260" s="116">
        <f>VLOOKUP($A260+ROUND((COLUMN()-2)/24,5),АТС!$A$41:$F$784,6)+'Иные услуги '!$C$5+'РСТ РСО-А'!$K$6+'РСТ РСО-А'!$F$9</f>
        <v>4641.3399999999992</v>
      </c>
      <c r="T260" s="116">
        <f>VLOOKUP($A260+ROUND((COLUMN()-2)/24,5),АТС!$A$41:$F$784,6)+'Иные услуги '!$C$5+'РСТ РСО-А'!$K$6+'РСТ РСО-А'!$F$9</f>
        <v>4572.7199999999993</v>
      </c>
      <c r="U260" s="116">
        <f>VLOOKUP($A260+ROUND((COLUMN()-2)/24,5),АТС!$A$41:$F$784,6)+'Иные услуги '!$C$5+'РСТ РСО-А'!$K$6+'РСТ РСО-А'!$F$9</f>
        <v>4533.9599999999991</v>
      </c>
      <c r="V260" s="116">
        <f>VLOOKUP($A260+ROUND((COLUMN()-2)/24,5),АТС!$A$41:$F$784,6)+'Иные услуги '!$C$5+'РСТ РСО-А'!$K$6+'РСТ РСО-А'!$F$9</f>
        <v>4502.74</v>
      </c>
      <c r="W260" s="116">
        <f>VLOOKUP($A260+ROUND((COLUMN()-2)/24,5),АТС!$A$41:$F$784,6)+'Иные услуги '!$C$5+'РСТ РСО-А'!$K$6+'РСТ РСО-А'!$F$9</f>
        <v>4502.67</v>
      </c>
      <c r="X260" s="116">
        <f>VLOOKUP($A260+ROUND((COLUMN()-2)/24,5),АТС!$A$41:$F$784,6)+'Иные услуги '!$C$5+'РСТ РСО-А'!$K$6+'РСТ РСО-А'!$F$9</f>
        <v>4661.6499999999996</v>
      </c>
      <c r="Y260" s="116">
        <f>VLOOKUP($A260+ROUND((COLUMN()-2)/24,5),АТС!$A$41:$F$784,6)+'Иные услуги '!$C$5+'РСТ РСО-А'!$K$6+'РСТ РСО-А'!$F$9</f>
        <v>4583.37</v>
      </c>
    </row>
    <row r="261" spans="1:25" x14ac:dyDescent="0.2">
      <c r="A261" s="65">
        <f t="shared" si="9"/>
        <v>43851</v>
      </c>
      <c r="B261" s="116">
        <f>VLOOKUP($A261+ROUND((COLUMN()-2)/24,5),АТС!$A$41:$F$784,6)+'Иные услуги '!$C$5+'РСТ РСО-А'!$K$6+'РСТ РСО-А'!$F$9</f>
        <v>4503.7299999999996</v>
      </c>
      <c r="C261" s="116">
        <f>VLOOKUP($A261+ROUND((COLUMN()-2)/24,5),АТС!$A$41:$F$784,6)+'Иные услуги '!$C$5+'РСТ РСО-А'!$K$6+'РСТ РСО-А'!$F$9</f>
        <v>4504.0599999999995</v>
      </c>
      <c r="D261" s="116">
        <f>VLOOKUP($A261+ROUND((COLUMN()-2)/24,5),АТС!$A$41:$F$784,6)+'Иные услуги '!$C$5+'РСТ РСО-А'!$K$6+'РСТ РСО-А'!$F$9</f>
        <v>4504.1299999999992</v>
      </c>
      <c r="E261" s="116">
        <f>VLOOKUP($A261+ROUND((COLUMN()-2)/24,5),АТС!$A$41:$F$784,6)+'Иные услуги '!$C$5+'РСТ РСО-А'!$K$6+'РСТ РСО-А'!$F$9</f>
        <v>4504.08</v>
      </c>
      <c r="F261" s="116">
        <f>VLOOKUP($A261+ROUND((COLUMN()-2)/24,5),АТС!$A$41:$F$784,6)+'Иные услуги '!$C$5+'РСТ РСО-А'!$K$6+'РСТ РСО-А'!$F$9</f>
        <v>4504.08</v>
      </c>
      <c r="G261" s="116">
        <f>VLOOKUP($A261+ROUND((COLUMN()-2)/24,5),АТС!$A$41:$F$784,6)+'Иные услуги '!$C$5+'РСТ РСО-А'!$K$6+'РСТ РСО-А'!$F$9</f>
        <v>4503.9299999999994</v>
      </c>
      <c r="H261" s="116">
        <f>VLOOKUP($A261+ROUND((COLUMN()-2)/24,5),АТС!$A$41:$F$784,6)+'Иные услуги '!$C$5+'РСТ РСО-А'!$K$6+'РСТ РСО-А'!$F$9</f>
        <v>4503.28</v>
      </c>
      <c r="I261" s="116">
        <f>VLOOKUP($A261+ROUND((COLUMN()-2)/24,5),АТС!$A$41:$F$784,6)+'Иные услуги '!$C$5+'РСТ РСО-А'!$K$6+'РСТ РСО-А'!$F$9</f>
        <v>4594.9599999999991</v>
      </c>
      <c r="J261" s="116">
        <f>VLOOKUP($A261+ROUND((COLUMN()-2)/24,5),АТС!$A$41:$F$784,6)+'Иные услуги '!$C$5+'РСТ РСО-А'!$K$6+'РСТ РСО-А'!$F$9</f>
        <v>4503.5999999999995</v>
      </c>
      <c r="K261" s="116">
        <f>VLOOKUP($A261+ROUND((COLUMN()-2)/24,5),АТС!$A$41:$F$784,6)+'Иные услуги '!$C$5+'РСТ РСО-А'!$K$6+'РСТ РСО-А'!$F$9</f>
        <v>4516.57</v>
      </c>
      <c r="L261" s="116">
        <f>VLOOKUP($A261+ROUND((COLUMN()-2)/24,5),АТС!$A$41:$F$784,6)+'Иные услуги '!$C$5+'РСТ РСО-А'!$K$6+'РСТ РСО-А'!$F$9</f>
        <v>4555.9399999999996</v>
      </c>
      <c r="M261" s="116">
        <f>VLOOKUP($A261+ROUND((COLUMN()-2)/24,5),АТС!$A$41:$F$784,6)+'Иные услуги '!$C$5+'РСТ РСО-А'!$K$6+'РСТ РСО-А'!$F$9</f>
        <v>4584.1399999999994</v>
      </c>
      <c r="N261" s="116">
        <f>VLOOKUP($A261+ROUND((COLUMN()-2)/24,5),АТС!$A$41:$F$784,6)+'Иные услуги '!$C$5+'РСТ РСО-А'!$K$6+'РСТ РСО-А'!$F$9</f>
        <v>4558.17</v>
      </c>
      <c r="O261" s="116">
        <f>VLOOKUP($A261+ROUND((COLUMN()-2)/24,5),АТС!$A$41:$F$784,6)+'Иные услуги '!$C$5+'РСТ РСО-А'!$K$6+'РСТ РСО-А'!$F$9</f>
        <v>4558.3799999999992</v>
      </c>
      <c r="P261" s="116">
        <f>VLOOKUP($A261+ROUND((COLUMN()-2)/24,5),АТС!$A$41:$F$784,6)+'Иные услуги '!$C$5+'РСТ РСО-А'!$K$6+'РСТ РСО-А'!$F$9</f>
        <v>4557.75</v>
      </c>
      <c r="Q261" s="116">
        <f>VLOOKUP($A261+ROUND((COLUMN()-2)/24,5),АТС!$A$41:$F$784,6)+'Иные услуги '!$C$5+'РСТ РСО-А'!$K$6+'РСТ РСО-А'!$F$9</f>
        <v>4556.0499999999993</v>
      </c>
      <c r="R261" s="116">
        <f>VLOOKUP($A261+ROUND((COLUMN()-2)/24,5),АТС!$A$41:$F$784,6)+'Иные услуги '!$C$5+'РСТ РСО-А'!$K$6+'РСТ РСО-А'!$F$9</f>
        <v>4576.49</v>
      </c>
      <c r="S261" s="116">
        <f>VLOOKUP($A261+ROUND((COLUMN()-2)/24,5),АТС!$A$41:$F$784,6)+'Иные услуги '!$C$5+'РСТ РСО-А'!$K$6+'РСТ РСО-А'!$F$9</f>
        <v>4641.5</v>
      </c>
      <c r="T261" s="116">
        <f>VLOOKUP($A261+ROUND((COLUMN()-2)/24,5),АТС!$A$41:$F$784,6)+'Иные услуги '!$C$5+'РСТ РСО-А'!$K$6+'РСТ РСО-А'!$F$9</f>
        <v>4574.33</v>
      </c>
      <c r="U261" s="116">
        <f>VLOOKUP($A261+ROUND((COLUMN()-2)/24,5),АТС!$A$41:$F$784,6)+'Иные услуги '!$C$5+'РСТ РСО-А'!$K$6+'РСТ РСО-А'!$F$9</f>
        <v>4532.0099999999993</v>
      </c>
      <c r="V261" s="116">
        <f>VLOOKUP($A261+ROUND((COLUMN()-2)/24,5),АТС!$A$41:$F$784,6)+'Иные услуги '!$C$5+'РСТ РСО-А'!$K$6+'РСТ РСО-А'!$F$9</f>
        <v>4502.6899999999996</v>
      </c>
      <c r="W261" s="116">
        <f>VLOOKUP($A261+ROUND((COLUMN()-2)/24,5),АТС!$A$41:$F$784,6)+'Иные услуги '!$C$5+'РСТ РСО-А'!$K$6+'РСТ РСО-А'!$F$9</f>
        <v>4502.6299999999992</v>
      </c>
      <c r="X261" s="116">
        <f>VLOOKUP($A261+ROUND((COLUMN()-2)/24,5),АТС!$A$41:$F$784,6)+'Иные услуги '!$C$5+'РСТ РСО-А'!$K$6+'РСТ РСО-А'!$F$9</f>
        <v>4661.16</v>
      </c>
      <c r="Y261" s="116">
        <f>VLOOKUP($A261+ROUND((COLUMN()-2)/24,5),АТС!$A$41:$F$784,6)+'Иные услуги '!$C$5+'РСТ РСО-А'!$K$6+'РСТ РСО-А'!$F$9</f>
        <v>4582.92</v>
      </c>
    </row>
    <row r="262" spans="1:25" x14ac:dyDescent="0.2">
      <c r="A262" s="65">
        <f t="shared" si="9"/>
        <v>43852</v>
      </c>
      <c r="B262" s="116">
        <f>VLOOKUP($A262+ROUND((COLUMN()-2)/24,5),АТС!$A$41:$F$784,6)+'Иные услуги '!$C$5+'РСТ РСО-А'!$K$6+'РСТ РСО-А'!$F$9</f>
        <v>4503.7199999999993</v>
      </c>
      <c r="C262" s="116">
        <f>VLOOKUP($A262+ROUND((COLUMN()-2)/24,5),АТС!$A$41:$F$784,6)+'Иные услуги '!$C$5+'РСТ РСО-А'!$K$6+'РСТ РСО-А'!$F$9</f>
        <v>4503.92</v>
      </c>
      <c r="D262" s="116">
        <f>VLOOKUP($A262+ROUND((COLUMN()-2)/24,5),АТС!$A$41:$F$784,6)+'Иные услуги '!$C$5+'РСТ РСО-А'!$K$6+'РСТ РСО-А'!$F$9</f>
        <v>4503.9699999999993</v>
      </c>
      <c r="E262" s="116">
        <f>VLOOKUP($A262+ROUND((COLUMN()-2)/24,5),АТС!$A$41:$F$784,6)+'Иные услуги '!$C$5+'РСТ РСО-А'!$K$6+'РСТ РСО-А'!$F$9</f>
        <v>4504</v>
      </c>
      <c r="F262" s="116">
        <f>VLOOKUP($A262+ROUND((COLUMN()-2)/24,5),АТС!$A$41:$F$784,6)+'Иные услуги '!$C$5+'РСТ РСО-А'!$K$6+'РСТ РСО-А'!$F$9</f>
        <v>4503.99</v>
      </c>
      <c r="G262" s="116">
        <f>VLOOKUP($A262+ROUND((COLUMN()-2)/24,5),АТС!$A$41:$F$784,6)+'Иные услуги '!$C$5+'РСТ РСО-А'!$K$6+'РСТ РСО-А'!$F$9</f>
        <v>4503.92</v>
      </c>
      <c r="H262" s="116">
        <f>VLOOKUP($A262+ROUND((COLUMN()-2)/24,5),АТС!$A$41:$F$784,6)+'Иные услуги '!$C$5+'РСТ РСО-А'!$K$6+'РСТ РСО-А'!$F$9</f>
        <v>4503.2299999999996</v>
      </c>
      <c r="I262" s="116">
        <f>VLOOKUP($A262+ROUND((COLUMN()-2)/24,5),АТС!$A$41:$F$784,6)+'Иные услуги '!$C$5+'РСТ РСО-А'!$K$6+'РСТ РСО-А'!$F$9</f>
        <v>4616.33</v>
      </c>
      <c r="J262" s="116">
        <f>VLOOKUP($A262+ROUND((COLUMN()-2)/24,5),АТС!$A$41:$F$784,6)+'Иные услуги '!$C$5+'РСТ РСО-А'!$K$6+'РСТ РСО-А'!$F$9</f>
        <v>4503.8399999999992</v>
      </c>
      <c r="K262" s="116">
        <f>VLOOKUP($A262+ROUND((COLUMN()-2)/24,5),АТС!$A$41:$F$784,6)+'Иные услуги '!$C$5+'РСТ РСО-А'!$K$6+'РСТ РСО-А'!$F$9</f>
        <v>4559.16</v>
      </c>
      <c r="L262" s="116">
        <f>VLOOKUP($A262+ROUND((COLUMN()-2)/24,5),АТС!$A$41:$F$784,6)+'Иные услуги '!$C$5+'РСТ РСО-А'!$K$6+'РСТ РСО-А'!$F$9</f>
        <v>4598.5099999999993</v>
      </c>
      <c r="M262" s="116">
        <f>VLOOKUP($A262+ROUND((COLUMN()-2)/24,5),АТС!$A$41:$F$784,6)+'Иные услуги '!$C$5+'РСТ РСО-А'!$K$6+'РСТ РСО-А'!$F$9</f>
        <v>4584.7</v>
      </c>
      <c r="N262" s="116">
        <f>VLOOKUP($A262+ROUND((COLUMN()-2)/24,5),АТС!$A$41:$F$784,6)+'Иные услуги '!$C$5+'РСТ РСО-А'!$K$6+'РСТ РСО-А'!$F$9</f>
        <v>4559.2099999999991</v>
      </c>
      <c r="O262" s="116">
        <f>VLOOKUP($A262+ROUND((COLUMN()-2)/24,5),АТС!$A$41:$F$784,6)+'Иные услуги '!$C$5+'РСТ РСО-А'!$K$6+'РСТ РСО-А'!$F$9</f>
        <v>4558.6899999999996</v>
      </c>
      <c r="P262" s="116">
        <f>VLOOKUP($A262+ROUND((COLUMN()-2)/24,5),АТС!$A$41:$F$784,6)+'Иные услуги '!$C$5+'РСТ РСО-А'!$K$6+'РСТ РСО-А'!$F$9</f>
        <v>4556.04</v>
      </c>
      <c r="Q262" s="116">
        <f>VLOOKUP($A262+ROUND((COLUMN()-2)/24,5),АТС!$A$41:$F$784,6)+'Иные услуги '!$C$5+'РСТ РСО-А'!$K$6+'РСТ РСО-А'!$F$9</f>
        <v>4558.53</v>
      </c>
      <c r="R262" s="116">
        <f>VLOOKUP($A262+ROUND((COLUMN()-2)/24,5),АТС!$A$41:$F$784,6)+'Иные услуги '!$C$5+'РСТ РСО-А'!$K$6+'РСТ РСО-А'!$F$9</f>
        <v>4580.04</v>
      </c>
      <c r="S262" s="116">
        <f>VLOOKUP($A262+ROUND((COLUMN()-2)/24,5),АТС!$A$41:$F$784,6)+'Иные услуги '!$C$5+'РСТ РСО-А'!$K$6+'РСТ РСО-А'!$F$9</f>
        <v>4641.8599999999997</v>
      </c>
      <c r="T262" s="116">
        <f>VLOOKUP($A262+ROUND((COLUMN()-2)/24,5),АТС!$A$41:$F$784,6)+'Иные услуги '!$C$5+'РСТ РСО-А'!$K$6+'РСТ РСО-А'!$F$9</f>
        <v>4571.6399999999994</v>
      </c>
      <c r="U262" s="116">
        <f>VLOOKUP($A262+ROUND((COLUMN()-2)/24,5),АТС!$A$41:$F$784,6)+'Иные услуги '!$C$5+'РСТ РСО-А'!$K$6+'РСТ РСО-А'!$F$9</f>
        <v>4575.92</v>
      </c>
      <c r="V262" s="116">
        <f>VLOOKUP($A262+ROUND((COLUMN()-2)/24,5),АТС!$A$41:$F$784,6)+'Иные услуги '!$C$5+'РСТ РСО-А'!$K$6+'РСТ РСО-А'!$F$9</f>
        <v>4535.6899999999996</v>
      </c>
      <c r="W262" s="116">
        <f>VLOOKUP($A262+ROUND((COLUMN()-2)/24,5),АТС!$A$41:$F$784,6)+'Иные услуги '!$C$5+'РСТ РСО-А'!$K$6+'РСТ РСО-А'!$F$9</f>
        <v>4517.7999999999993</v>
      </c>
      <c r="X262" s="116">
        <f>VLOOKUP($A262+ROUND((COLUMN()-2)/24,5),АТС!$A$41:$F$784,6)+'Иные услуги '!$C$5+'РСТ РСО-А'!$K$6+'РСТ РСО-А'!$F$9</f>
        <v>4705.5599999999995</v>
      </c>
      <c r="Y262" s="116">
        <f>VLOOKUP($A262+ROUND((COLUMN()-2)/24,5),АТС!$A$41:$F$784,6)+'Иные услуги '!$C$5+'РСТ РСО-А'!$K$6+'РСТ РСО-А'!$F$9</f>
        <v>4631.33</v>
      </c>
    </row>
    <row r="263" spans="1:25" x14ac:dyDescent="0.2">
      <c r="A263" s="65">
        <f t="shared" si="9"/>
        <v>43853</v>
      </c>
      <c r="B263" s="116">
        <f>VLOOKUP($A263+ROUND((COLUMN()-2)/24,5),АТС!$A$41:$F$784,6)+'Иные услуги '!$C$5+'РСТ РСО-А'!$K$6+'РСТ РСО-А'!$F$9</f>
        <v>4503.79</v>
      </c>
      <c r="C263" s="116">
        <f>VLOOKUP($A263+ROUND((COLUMN()-2)/24,5),АТС!$A$41:$F$784,6)+'Иные услуги '!$C$5+'РСТ РСО-А'!$K$6+'РСТ РСО-А'!$F$9</f>
        <v>4503.8899999999994</v>
      </c>
      <c r="D263" s="116">
        <f>VLOOKUP($A263+ROUND((COLUMN()-2)/24,5),АТС!$A$41:$F$784,6)+'Иные услуги '!$C$5+'РСТ РСО-А'!$K$6+'РСТ РСО-А'!$F$9</f>
        <v>4503.9399999999996</v>
      </c>
      <c r="E263" s="116">
        <f>VLOOKUP($A263+ROUND((COLUMN()-2)/24,5),АТС!$A$41:$F$784,6)+'Иные услуги '!$C$5+'РСТ РСО-А'!$K$6+'РСТ РСО-А'!$F$9</f>
        <v>4503.9799999999996</v>
      </c>
      <c r="F263" s="116">
        <f>VLOOKUP($A263+ROUND((COLUMN()-2)/24,5),АТС!$A$41:$F$784,6)+'Иные услуги '!$C$5+'РСТ РСО-А'!$K$6+'РСТ РСО-А'!$F$9</f>
        <v>4503.9699999999993</v>
      </c>
      <c r="G263" s="116">
        <f>VLOOKUP($A263+ROUND((COLUMN()-2)/24,5),АТС!$A$41:$F$784,6)+'Иные услуги '!$C$5+'РСТ РСО-А'!$K$6+'РСТ РСО-А'!$F$9</f>
        <v>4503.8799999999992</v>
      </c>
      <c r="H263" s="116">
        <f>VLOOKUP($A263+ROUND((COLUMN()-2)/24,5),АТС!$A$41:$F$784,6)+'Иные услуги '!$C$5+'РСТ РСО-А'!$K$6+'РСТ РСО-А'!$F$9</f>
        <v>4519.2099999999991</v>
      </c>
      <c r="I263" s="116">
        <f>VLOOKUP($A263+ROUND((COLUMN()-2)/24,5),АТС!$A$41:$F$784,6)+'Иные услуги '!$C$5+'РСТ РСО-А'!$K$6+'РСТ РСО-А'!$F$9</f>
        <v>4635.57</v>
      </c>
      <c r="J263" s="116">
        <f>VLOOKUP($A263+ROUND((COLUMN()-2)/24,5),АТС!$A$41:$F$784,6)+'Иные услуги '!$C$5+'РСТ РСО-А'!$K$6+'РСТ РСО-А'!$F$9</f>
        <v>4503.57</v>
      </c>
      <c r="K263" s="116">
        <f>VLOOKUP($A263+ROUND((COLUMN()-2)/24,5),АТС!$A$41:$F$784,6)+'Иные услуги '!$C$5+'РСТ РСО-А'!$K$6+'РСТ РСО-А'!$F$9</f>
        <v>4586.8799999999992</v>
      </c>
      <c r="L263" s="116">
        <f>VLOOKUP($A263+ROUND((COLUMN()-2)/24,5),АТС!$A$41:$F$784,6)+'Иные услуги '!$C$5+'РСТ РСО-А'!$K$6+'РСТ РСО-А'!$F$9</f>
        <v>4614.2699999999995</v>
      </c>
      <c r="M263" s="116">
        <f>VLOOKUP($A263+ROUND((COLUMN()-2)/24,5),АТС!$A$41:$F$784,6)+'Иные услуги '!$C$5+'РСТ РСО-А'!$K$6+'РСТ РСО-А'!$F$9</f>
        <v>4613.03</v>
      </c>
      <c r="N263" s="116">
        <f>VLOOKUP($A263+ROUND((COLUMN()-2)/24,5),АТС!$A$41:$F$784,6)+'Иные услуги '!$C$5+'РСТ РСО-А'!$K$6+'РСТ РСО-А'!$F$9</f>
        <v>4587.7</v>
      </c>
      <c r="O263" s="116">
        <f>VLOOKUP($A263+ROUND((COLUMN()-2)/24,5),АТС!$A$41:$F$784,6)+'Иные услуги '!$C$5+'РСТ РСО-А'!$K$6+'РСТ РСО-А'!$F$9</f>
        <v>4588.6099999999997</v>
      </c>
      <c r="P263" s="116">
        <f>VLOOKUP($A263+ROUND((COLUMN()-2)/24,5),АТС!$A$41:$F$784,6)+'Иные услуги '!$C$5+'РСТ РСО-А'!$K$6+'РСТ РСО-А'!$F$9</f>
        <v>4587.32</v>
      </c>
      <c r="Q263" s="116">
        <f>VLOOKUP($A263+ROUND((COLUMN()-2)/24,5),АТС!$A$41:$F$784,6)+'Иные услуги '!$C$5+'РСТ РСО-А'!$K$6+'РСТ РСО-А'!$F$9</f>
        <v>4558.87</v>
      </c>
      <c r="R263" s="116">
        <f>VLOOKUP($A263+ROUND((COLUMN()-2)/24,5),АТС!$A$41:$F$784,6)+'Иные услуги '!$C$5+'РСТ РСО-А'!$K$6+'РСТ РСО-А'!$F$9</f>
        <v>4579.5999999999995</v>
      </c>
      <c r="S263" s="116">
        <f>VLOOKUP($A263+ROUND((COLUMN()-2)/24,5),АТС!$A$41:$F$784,6)+'Иные услуги '!$C$5+'РСТ РСО-А'!$K$6+'РСТ РСО-А'!$F$9</f>
        <v>4666.5</v>
      </c>
      <c r="T263" s="116">
        <f>VLOOKUP($A263+ROUND((COLUMN()-2)/24,5),АТС!$A$41:$F$784,6)+'Иные услуги '!$C$5+'РСТ РСО-А'!$K$6+'РСТ РСО-А'!$F$9</f>
        <v>4613.3899999999994</v>
      </c>
      <c r="U263" s="116">
        <f>VLOOKUP($A263+ROUND((COLUMN()-2)/24,5),АТС!$A$41:$F$784,6)+'Иные услуги '!$C$5+'РСТ РСО-А'!$K$6+'РСТ РСО-А'!$F$9</f>
        <v>4607.8599999999997</v>
      </c>
      <c r="V263" s="116">
        <f>VLOOKUP($A263+ROUND((COLUMN()-2)/24,5),АТС!$A$41:$F$784,6)+'Иные услуги '!$C$5+'РСТ РСО-А'!$K$6+'РСТ РСО-А'!$F$9</f>
        <v>4578.3399999999992</v>
      </c>
      <c r="W263" s="116">
        <f>VLOOKUP($A263+ROUND((COLUMN()-2)/24,5),АТС!$A$41:$F$784,6)+'Иные услуги '!$C$5+'РСТ РСО-А'!$K$6+'РСТ РСО-А'!$F$9</f>
        <v>4577.25</v>
      </c>
      <c r="X263" s="116">
        <f>VLOOKUP($A263+ROUND((COLUMN()-2)/24,5),АТС!$A$41:$F$784,6)+'Иные услуги '!$C$5+'РСТ РСО-А'!$K$6+'РСТ РСО-А'!$F$9</f>
        <v>4721.4599999999991</v>
      </c>
      <c r="Y263" s="116">
        <f>VLOOKUP($A263+ROUND((COLUMN()-2)/24,5),АТС!$A$41:$F$784,6)+'Иные услуги '!$C$5+'РСТ РСО-А'!$K$6+'РСТ РСО-А'!$F$9</f>
        <v>4645.1299999999992</v>
      </c>
    </row>
    <row r="264" spans="1:25" x14ac:dyDescent="0.2">
      <c r="A264" s="65">
        <f t="shared" si="9"/>
        <v>43854</v>
      </c>
      <c r="B264" s="116">
        <f>VLOOKUP($A264+ROUND((COLUMN()-2)/24,5),АТС!$A$41:$F$784,6)+'Иные услуги '!$C$5+'РСТ РСО-А'!$K$6+'РСТ РСО-А'!$F$9</f>
        <v>4528.3399999999992</v>
      </c>
      <c r="C264" s="116">
        <f>VLOOKUP($A264+ROUND((COLUMN()-2)/24,5),АТС!$A$41:$F$784,6)+'Иные услуги '!$C$5+'РСТ РСО-А'!$K$6+'РСТ РСО-А'!$F$9</f>
        <v>4511.7599999999993</v>
      </c>
      <c r="D264" s="116">
        <f>VLOOKUP($A264+ROUND((COLUMN()-2)/24,5),АТС!$A$41:$F$784,6)+'Иные услуги '!$C$5+'РСТ РСО-А'!$K$6+'РСТ РСО-А'!$F$9</f>
        <v>4504</v>
      </c>
      <c r="E264" s="116">
        <f>VLOOKUP($A264+ROUND((COLUMN()-2)/24,5),АТС!$A$41:$F$784,6)+'Иные услуги '!$C$5+'РСТ РСО-А'!$K$6+'РСТ РСО-А'!$F$9</f>
        <v>4504.0199999999995</v>
      </c>
      <c r="F264" s="116">
        <f>VLOOKUP($A264+ROUND((COLUMN()-2)/24,5),АТС!$A$41:$F$784,6)+'Иные услуги '!$C$5+'РСТ РСО-А'!$K$6+'РСТ РСО-А'!$F$9</f>
        <v>4504.0099999999993</v>
      </c>
      <c r="G264" s="116">
        <f>VLOOKUP($A264+ROUND((COLUMN()-2)/24,5),АТС!$A$41:$F$784,6)+'Иные услуги '!$C$5+'РСТ РСО-А'!$K$6+'РСТ РСО-А'!$F$9</f>
        <v>4503.8899999999994</v>
      </c>
      <c r="H264" s="116">
        <f>VLOOKUP($A264+ROUND((COLUMN()-2)/24,5),АТС!$A$41:$F$784,6)+'Иные услуги '!$C$5+'РСТ РСО-А'!$K$6+'РСТ РСО-А'!$F$9</f>
        <v>4518.62</v>
      </c>
      <c r="I264" s="116">
        <f>VLOOKUP($A264+ROUND((COLUMN()-2)/24,5),АТС!$A$41:$F$784,6)+'Иные услуги '!$C$5+'РСТ РСО-А'!$K$6+'РСТ РСО-А'!$F$9</f>
        <v>4646.619999999999</v>
      </c>
      <c r="J264" s="116">
        <f>VLOOKUP($A264+ROUND((COLUMN()-2)/24,5),АТС!$A$41:$F$784,6)+'Иные услуги '!$C$5+'РСТ РСО-А'!$K$6+'РСТ РСО-А'!$F$9</f>
        <v>4503.5999999999995</v>
      </c>
      <c r="K264" s="116">
        <f>VLOOKUP($A264+ROUND((COLUMN()-2)/24,5),АТС!$A$41:$F$784,6)+'Иные услуги '!$C$5+'РСТ РСО-А'!$K$6+'РСТ РСО-А'!$F$9</f>
        <v>4608.1799999999994</v>
      </c>
      <c r="L264" s="116">
        <f>VLOOKUP($A264+ROUND((COLUMN()-2)/24,5),АТС!$A$41:$F$784,6)+'Иные услуги '!$C$5+'РСТ РСО-А'!$K$6+'РСТ РСО-А'!$F$9</f>
        <v>4632.8599999999997</v>
      </c>
      <c r="M264" s="116">
        <f>VLOOKUP($A264+ROUND((COLUMN()-2)/24,5),АТС!$A$41:$F$784,6)+'Иные услуги '!$C$5+'РСТ РСО-А'!$K$6+'РСТ РСО-А'!$F$9</f>
        <v>4609.7699999999995</v>
      </c>
      <c r="N264" s="116">
        <f>VLOOKUP($A264+ROUND((COLUMN()-2)/24,5),АТС!$A$41:$F$784,6)+'Иные услуги '!$C$5+'РСТ РСО-А'!$K$6+'РСТ РСО-А'!$F$9</f>
        <v>4585.8099999999995</v>
      </c>
      <c r="O264" s="116">
        <f>VLOOKUP($A264+ROUND((COLUMN()-2)/24,5),АТС!$A$41:$F$784,6)+'Иные услуги '!$C$5+'РСТ РСО-А'!$K$6+'РСТ РСО-А'!$F$9</f>
        <v>4581.0499999999993</v>
      </c>
      <c r="P264" s="116">
        <f>VLOOKUP($A264+ROUND((COLUMN()-2)/24,5),АТС!$A$41:$F$784,6)+'Иные услуги '!$C$5+'РСТ РСО-А'!$K$6+'РСТ РСО-А'!$F$9</f>
        <v>4580.5199999999995</v>
      </c>
      <c r="Q264" s="116">
        <f>VLOOKUP($A264+ROUND((COLUMN()-2)/24,5),АТС!$A$41:$F$784,6)+'Иные услуги '!$C$5+'РСТ РСО-А'!$K$6+'РСТ РСО-А'!$F$9</f>
        <v>4579.8099999999995</v>
      </c>
      <c r="R264" s="116">
        <f>VLOOKUP($A264+ROUND((COLUMN()-2)/24,5),АТС!$A$41:$F$784,6)+'Иные услуги '!$C$5+'РСТ РСО-А'!$K$6+'РСТ РСО-А'!$F$9</f>
        <v>4576.12</v>
      </c>
      <c r="S264" s="116">
        <f>VLOOKUP($A264+ROUND((COLUMN()-2)/24,5),АТС!$A$41:$F$784,6)+'Иные услуги '!$C$5+'РСТ РСО-А'!$K$6+'РСТ РСО-А'!$F$9</f>
        <v>4664.07</v>
      </c>
      <c r="T264" s="116">
        <f>VLOOKUP($A264+ROUND((COLUMN()-2)/24,5),АТС!$A$41:$F$784,6)+'Иные услуги '!$C$5+'РСТ РСО-А'!$K$6+'РСТ РСО-А'!$F$9</f>
        <v>4638.3799999999992</v>
      </c>
      <c r="U264" s="116">
        <f>VLOOKUP($A264+ROUND((COLUMN()-2)/24,5),АТС!$A$41:$F$784,6)+'Иные услуги '!$C$5+'РСТ РСО-А'!$K$6+'РСТ РСО-А'!$F$9</f>
        <v>4606.99</v>
      </c>
      <c r="V264" s="116">
        <f>VLOOKUP($A264+ROUND((COLUMN()-2)/24,5),АТС!$A$41:$F$784,6)+'Иные услуги '!$C$5+'РСТ РСО-А'!$K$6+'РСТ РСО-А'!$F$9</f>
        <v>4577.0099999999993</v>
      </c>
      <c r="W264" s="116">
        <f>VLOOKUP($A264+ROUND((COLUMN()-2)/24,5),АТС!$A$41:$F$784,6)+'Иные услуги '!$C$5+'РСТ РСО-А'!$K$6+'РСТ РСО-А'!$F$9</f>
        <v>4575.6799999999994</v>
      </c>
      <c r="X264" s="116">
        <f>VLOOKUP($A264+ROUND((COLUMN()-2)/24,5),АТС!$A$41:$F$784,6)+'Иные услуги '!$C$5+'РСТ РСО-А'!$K$6+'РСТ РСО-А'!$F$9</f>
        <v>4720.5199999999995</v>
      </c>
      <c r="Y264" s="116">
        <f>VLOOKUP($A264+ROUND((COLUMN()-2)/24,5),АТС!$A$41:$F$784,6)+'Иные услуги '!$C$5+'РСТ РСО-А'!$K$6+'РСТ РСО-А'!$F$9</f>
        <v>4647.6499999999996</v>
      </c>
    </row>
    <row r="265" spans="1:25" x14ac:dyDescent="0.2">
      <c r="A265" s="65">
        <f t="shared" si="9"/>
        <v>43855</v>
      </c>
      <c r="B265" s="116">
        <f>VLOOKUP($A265+ROUND((COLUMN()-2)/24,5),АТС!$A$41:$F$784,6)+'Иные услуги '!$C$5+'РСТ РСО-А'!$K$6+'РСТ РСО-А'!$F$9</f>
        <v>4528.7299999999996</v>
      </c>
      <c r="C265" s="116">
        <f>VLOOKUP($A265+ROUND((COLUMN()-2)/24,5),АТС!$A$41:$F$784,6)+'Иные услуги '!$C$5+'РСТ РСО-А'!$K$6+'РСТ РСО-А'!$F$9</f>
        <v>4512.28</v>
      </c>
      <c r="D265" s="116">
        <f>VLOOKUP($A265+ROUND((COLUMN()-2)/24,5),АТС!$A$41:$F$784,6)+'Иные услуги '!$C$5+'РСТ РСО-А'!$K$6+'РСТ РСО-А'!$F$9</f>
        <v>4504</v>
      </c>
      <c r="E265" s="116">
        <f>VLOOKUP($A265+ROUND((COLUMN()-2)/24,5),АТС!$A$41:$F$784,6)+'Иные услуги '!$C$5+'РСТ РСО-А'!$K$6+'РСТ РСО-А'!$F$9</f>
        <v>4504.03</v>
      </c>
      <c r="F265" s="116">
        <f>VLOOKUP($A265+ROUND((COLUMN()-2)/24,5),АТС!$A$41:$F$784,6)+'Иные услуги '!$C$5+'РСТ РСО-А'!$K$6+'РСТ РСО-А'!$F$9</f>
        <v>4504.03</v>
      </c>
      <c r="G265" s="116">
        <f>VLOOKUP($A265+ROUND((COLUMN()-2)/24,5),АТС!$A$41:$F$784,6)+'Иные услуги '!$C$5+'РСТ РСО-А'!$K$6+'РСТ РСО-А'!$F$9</f>
        <v>4504.0499999999993</v>
      </c>
      <c r="H265" s="116">
        <f>VLOOKUP($A265+ROUND((COLUMN()-2)/24,5),АТС!$A$41:$F$784,6)+'Иные услуги '!$C$5+'РСТ РСО-А'!$K$6+'РСТ РСО-А'!$F$9</f>
        <v>4509.1099999999997</v>
      </c>
      <c r="I265" s="116">
        <f>VLOOKUP($A265+ROUND((COLUMN()-2)/24,5),АТС!$A$41:$F$784,6)+'Иные услуги '!$C$5+'РСТ РСО-А'!$K$6+'РСТ РСО-А'!$F$9</f>
        <v>4639.4299999999994</v>
      </c>
      <c r="J265" s="116">
        <f>VLOOKUP($A265+ROUND((COLUMN()-2)/24,5),АТС!$A$41:$F$784,6)+'Иные услуги '!$C$5+'РСТ РСО-А'!$K$6+'РСТ РСО-А'!$F$9</f>
        <v>4503.5899999999992</v>
      </c>
      <c r="K265" s="116">
        <f>VLOOKUP($A265+ROUND((COLUMN()-2)/24,5),АТС!$A$41:$F$784,6)+'Иные услуги '!$C$5+'РСТ РСО-А'!$K$6+'РСТ РСО-А'!$F$9</f>
        <v>4503.6399999999994</v>
      </c>
      <c r="L265" s="116">
        <f>VLOOKUP($A265+ROUND((COLUMN()-2)/24,5),АТС!$A$41:$F$784,6)+'Иные услуги '!$C$5+'РСТ РСО-А'!$K$6+'РСТ РСО-А'!$F$9</f>
        <v>4527.78</v>
      </c>
      <c r="M265" s="116">
        <f>VLOOKUP($A265+ROUND((COLUMN()-2)/24,5),АТС!$A$41:$F$784,6)+'Иные услуги '!$C$5+'РСТ РСО-А'!$K$6+'РСТ РСО-А'!$F$9</f>
        <v>4528.03</v>
      </c>
      <c r="N265" s="116">
        <f>VLOOKUP($A265+ROUND((COLUMN()-2)/24,5),АТС!$A$41:$F$784,6)+'Иные услуги '!$C$5+'РСТ РСО-А'!$K$6+'РСТ РСО-А'!$F$9</f>
        <v>4528.4699999999993</v>
      </c>
      <c r="O265" s="116">
        <f>VLOOKUP($A265+ROUND((COLUMN()-2)/24,5),АТС!$A$41:$F$784,6)+'Иные услуги '!$C$5+'РСТ РСО-А'!$K$6+'РСТ РСО-А'!$F$9</f>
        <v>4528.7</v>
      </c>
      <c r="P265" s="116">
        <f>VLOOKUP($A265+ROUND((COLUMN()-2)/24,5),АТС!$A$41:$F$784,6)+'Иные услуги '!$C$5+'РСТ РСО-А'!$K$6+'РСТ РСО-А'!$F$9</f>
        <v>4528.6299999999992</v>
      </c>
      <c r="Q265" s="116">
        <f>VLOOKUP($A265+ROUND((COLUMN()-2)/24,5),АТС!$A$41:$F$784,6)+'Иные услуги '!$C$5+'РСТ РСО-А'!$K$6+'РСТ РСО-А'!$F$9</f>
        <v>4527.7599999999993</v>
      </c>
      <c r="R265" s="116">
        <f>VLOOKUP($A265+ROUND((COLUMN()-2)/24,5),АТС!$A$41:$F$784,6)+'Иные услуги '!$C$5+'РСТ РСО-А'!$K$6+'РСТ РСО-А'!$F$9</f>
        <v>4551.5499999999993</v>
      </c>
      <c r="S265" s="116">
        <f>VLOOKUP($A265+ROUND((COLUMN()-2)/24,5),АТС!$A$41:$F$784,6)+'Иные услуги '!$C$5+'РСТ РСО-А'!$K$6+'РСТ РСО-А'!$F$9</f>
        <v>4620.66</v>
      </c>
      <c r="T265" s="116">
        <f>VLOOKUP($A265+ROUND((COLUMN()-2)/24,5),АТС!$A$41:$F$784,6)+'Иные услуги '!$C$5+'РСТ РСО-А'!$K$6+'РСТ РСО-А'!$F$9</f>
        <v>4607.0499999999993</v>
      </c>
      <c r="U265" s="116">
        <f>VLOOKUP($A265+ROUND((COLUMN()-2)/24,5),АТС!$A$41:$F$784,6)+'Иные услуги '!$C$5+'РСТ РСО-А'!$K$6+'РСТ РСО-А'!$F$9</f>
        <v>4607.8599999999997</v>
      </c>
      <c r="V265" s="116">
        <f>VLOOKUP($A265+ROUND((COLUMN()-2)/24,5),АТС!$A$41:$F$784,6)+'Иные услуги '!$C$5+'РСТ РСО-А'!$K$6+'РСТ РСО-А'!$F$9</f>
        <v>4573.0499999999993</v>
      </c>
      <c r="W265" s="116">
        <f>VLOOKUP($A265+ROUND((COLUMN()-2)/24,5),АТС!$A$41:$F$784,6)+'Иные услуги '!$C$5+'РСТ РСО-А'!$K$6+'РСТ РСО-А'!$F$9</f>
        <v>4535.1899999999996</v>
      </c>
      <c r="X265" s="116">
        <f>VLOOKUP($A265+ROUND((COLUMN()-2)/24,5),АТС!$A$41:$F$784,6)+'Иные услуги '!$C$5+'РСТ РСО-А'!$K$6+'РСТ РСО-А'!$F$9</f>
        <v>4703.99</v>
      </c>
      <c r="Y265" s="116">
        <f>VLOOKUP($A265+ROUND((COLUMN()-2)/24,5),АТС!$A$41:$F$784,6)+'Иные услуги '!$C$5+'РСТ РСО-А'!$K$6+'РСТ РСО-А'!$F$9</f>
        <v>4626.07</v>
      </c>
    </row>
    <row r="266" spans="1:25" x14ac:dyDescent="0.2">
      <c r="A266" s="65">
        <f t="shared" si="9"/>
        <v>43856</v>
      </c>
      <c r="B266" s="116">
        <f>VLOOKUP($A266+ROUND((COLUMN()-2)/24,5),АТС!$A$41:$F$784,6)+'Иные услуги '!$C$5+'РСТ РСО-А'!$K$6+'РСТ РСО-А'!$F$9</f>
        <v>4527.79</v>
      </c>
      <c r="C266" s="116">
        <f>VLOOKUP($A266+ROUND((COLUMN()-2)/24,5),АТС!$A$41:$F$784,6)+'Иные услуги '!$C$5+'РСТ РСО-А'!$K$6+'РСТ РСО-А'!$F$9</f>
        <v>4504.0199999999995</v>
      </c>
      <c r="D266" s="116">
        <f>VLOOKUP($A266+ROUND((COLUMN()-2)/24,5),АТС!$A$41:$F$784,6)+'Иные услуги '!$C$5+'РСТ РСО-А'!$K$6+'РСТ РСО-А'!$F$9</f>
        <v>4504.08</v>
      </c>
      <c r="E266" s="116">
        <f>VLOOKUP($A266+ROUND((COLUMN()-2)/24,5),АТС!$A$41:$F$784,6)+'Иные услуги '!$C$5+'РСТ РСО-А'!$K$6+'РСТ РСО-А'!$F$9</f>
        <v>4504.0999999999995</v>
      </c>
      <c r="F266" s="116">
        <f>VLOOKUP($A266+ROUND((COLUMN()-2)/24,5),АТС!$A$41:$F$784,6)+'Иные услуги '!$C$5+'РСТ РСО-А'!$K$6+'РСТ РСО-А'!$F$9</f>
        <v>4504.1099999999997</v>
      </c>
      <c r="G266" s="116">
        <f>VLOOKUP($A266+ROUND((COLUMN()-2)/24,5),АТС!$A$41:$F$784,6)+'Иные услуги '!$C$5+'РСТ РСО-А'!$K$6+'РСТ РСО-А'!$F$9</f>
        <v>4504.1299999999992</v>
      </c>
      <c r="H266" s="116">
        <f>VLOOKUP($A266+ROUND((COLUMN()-2)/24,5),АТС!$A$41:$F$784,6)+'Иные услуги '!$C$5+'РСТ РСО-А'!$K$6+'РСТ РСО-А'!$F$9</f>
        <v>4503.7699999999995</v>
      </c>
      <c r="I266" s="116">
        <f>VLOOKUP($A266+ROUND((COLUMN()-2)/24,5),АТС!$A$41:$F$784,6)+'Иные услуги '!$C$5+'РСТ РСО-А'!$K$6+'РСТ РСО-А'!$F$9</f>
        <v>4509.4699999999993</v>
      </c>
      <c r="J266" s="116">
        <f>VLOOKUP($A266+ROUND((COLUMN()-2)/24,5),АТС!$A$41:$F$784,6)+'Иные услуги '!$C$5+'РСТ РСО-А'!$K$6+'РСТ РСО-А'!$F$9</f>
        <v>4503.4799999999996</v>
      </c>
      <c r="K266" s="116">
        <f>VLOOKUP($A266+ROUND((COLUMN()-2)/24,5),АТС!$A$41:$F$784,6)+'Иные услуги '!$C$5+'РСТ РСО-А'!$K$6+'РСТ РСО-А'!$F$9</f>
        <v>4503.6399999999994</v>
      </c>
      <c r="L266" s="116">
        <f>VLOOKUP($A266+ROUND((COLUMN()-2)/24,5),АТС!$A$41:$F$784,6)+'Иные услуги '!$C$5+'РСТ РСО-А'!$K$6+'РСТ РСО-А'!$F$9</f>
        <v>4503.62</v>
      </c>
      <c r="M266" s="116">
        <f>VLOOKUP($A266+ROUND((COLUMN()-2)/24,5),АТС!$A$41:$F$784,6)+'Иные услуги '!$C$5+'РСТ РСО-А'!$K$6+'РСТ РСО-А'!$F$9</f>
        <v>4503.6099999999997</v>
      </c>
      <c r="N266" s="116">
        <f>VLOOKUP($A266+ROUND((COLUMN()-2)/24,5),АТС!$A$41:$F$784,6)+'Иные услуги '!$C$5+'РСТ РСО-А'!$K$6+'РСТ РСО-А'!$F$9</f>
        <v>4503.62</v>
      </c>
      <c r="O266" s="116">
        <f>VLOOKUP($A266+ROUND((COLUMN()-2)/24,5),АТС!$A$41:$F$784,6)+'Иные услуги '!$C$5+'РСТ РСО-А'!$K$6+'РСТ РСО-А'!$F$9</f>
        <v>4503.66</v>
      </c>
      <c r="P266" s="116">
        <f>VLOOKUP($A266+ROUND((COLUMN()-2)/24,5),АТС!$A$41:$F$784,6)+'Иные услуги '!$C$5+'РСТ РСО-А'!$K$6+'РСТ РСО-А'!$F$9</f>
        <v>4503.67</v>
      </c>
      <c r="Q266" s="116">
        <f>VLOOKUP($A266+ROUND((COLUMN()-2)/24,5),АТС!$A$41:$F$784,6)+'Иные услуги '!$C$5+'РСТ РСО-А'!$K$6+'РСТ РСО-А'!$F$9</f>
        <v>4503.6499999999996</v>
      </c>
      <c r="R266" s="116">
        <f>VLOOKUP($A266+ROUND((COLUMN()-2)/24,5),АТС!$A$41:$F$784,6)+'Иные услуги '!$C$5+'РСТ РСО-А'!$K$6+'РСТ РСО-А'!$F$9</f>
        <v>4525.5599999999995</v>
      </c>
      <c r="S266" s="116">
        <f>VLOOKUP($A266+ROUND((COLUMN()-2)/24,5),АТС!$A$41:$F$784,6)+'Иные услуги '!$C$5+'РСТ РСО-А'!$K$6+'РСТ РСО-А'!$F$9</f>
        <v>4619.9699999999993</v>
      </c>
      <c r="T266" s="116">
        <f>VLOOKUP($A266+ROUND((COLUMN()-2)/24,5),АТС!$A$41:$F$784,6)+'Иные услуги '!$C$5+'РСТ РСО-А'!$K$6+'РСТ РСО-А'!$F$9</f>
        <v>4606.8499999999995</v>
      </c>
      <c r="U266" s="116">
        <f>VLOOKUP($A266+ROUND((COLUMN()-2)/24,5),АТС!$A$41:$F$784,6)+'Иные услуги '!$C$5+'РСТ РСО-А'!$K$6+'РСТ РСО-А'!$F$9</f>
        <v>4607.6799999999994</v>
      </c>
      <c r="V266" s="116">
        <f>VLOOKUP($A266+ROUND((COLUMN()-2)/24,5),АТС!$A$41:$F$784,6)+'Иные услуги '!$C$5+'РСТ РСО-А'!$K$6+'РСТ РСО-А'!$F$9</f>
        <v>4572.04</v>
      </c>
      <c r="W266" s="116">
        <f>VLOOKUP($A266+ROUND((COLUMN()-2)/24,5),АТС!$A$41:$F$784,6)+'Иные услуги '!$C$5+'РСТ РСО-А'!$K$6+'РСТ РСО-А'!$F$9</f>
        <v>4502.92</v>
      </c>
      <c r="X266" s="116">
        <f>VLOOKUP($A266+ROUND((COLUMN()-2)/24,5),АТС!$A$41:$F$784,6)+'Иные услуги '!$C$5+'РСТ РСО-А'!$K$6+'РСТ РСО-А'!$F$9</f>
        <v>4686.28</v>
      </c>
      <c r="Y266" s="116">
        <f>VLOOKUP($A266+ROUND((COLUMN()-2)/24,5),АТС!$A$41:$F$784,6)+'Иные услуги '!$C$5+'РСТ РСО-А'!$K$6+'РСТ РСО-А'!$F$9</f>
        <v>4625.3899999999994</v>
      </c>
    </row>
    <row r="267" spans="1:25" x14ac:dyDescent="0.2">
      <c r="A267" s="65">
        <f t="shared" si="9"/>
        <v>43857</v>
      </c>
      <c r="B267" s="116">
        <f>VLOOKUP($A267+ROUND((COLUMN()-2)/24,5),АТС!$A$41:$F$784,6)+'Иные услуги '!$C$5+'РСТ РСО-А'!$K$6+'РСТ РСО-А'!$F$9</f>
        <v>4503.75</v>
      </c>
      <c r="C267" s="116">
        <f>VLOOKUP($A267+ROUND((COLUMN()-2)/24,5),АТС!$A$41:$F$784,6)+'Иные услуги '!$C$5+'РСТ РСО-А'!$K$6+'РСТ РСО-А'!$F$9</f>
        <v>4504.0599999999995</v>
      </c>
      <c r="D267" s="116">
        <f>VLOOKUP($A267+ROUND((COLUMN()-2)/24,5),АТС!$A$41:$F$784,6)+'Иные услуги '!$C$5+'РСТ РСО-А'!$K$6+'РСТ РСО-А'!$F$9</f>
        <v>4504.12</v>
      </c>
      <c r="E267" s="116">
        <f>VLOOKUP($A267+ROUND((COLUMN()-2)/24,5),АТС!$A$41:$F$784,6)+'Иные услуги '!$C$5+'РСТ РСО-А'!$K$6+'РСТ РСО-А'!$F$9</f>
        <v>4504.1499999999996</v>
      </c>
      <c r="F267" s="116">
        <f>VLOOKUP($A267+ROUND((COLUMN()-2)/24,5),АТС!$A$41:$F$784,6)+'Иные услуги '!$C$5+'РСТ РСО-А'!$K$6+'РСТ РСО-А'!$F$9</f>
        <v>4504.1299999999992</v>
      </c>
      <c r="G267" s="116">
        <f>VLOOKUP($A267+ROUND((COLUMN()-2)/24,5),АТС!$A$41:$F$784,6)+'Иные услуги '!$C$5+'РСТ РСО-А'!$K$6+'РСТ РСО-А'!$F$9</f>
        <v>4504.1399999999994</v>
      </c>
      <c r="H267" s="116">
        <f>VLOOKUP($A267+ROUND((COLUMN()-2)/24,5),АТС!$A$41:$F$784,6)+'Иные услуги '!$C$5+'РСТ РСО-А'!$K$6+'РСТ РСО-А'!$F$9</f>
        <v>4509.0499999999993</v>
      </c>
      <c r="I267" s="116">
        <f>VLOOKUP($A267+ROUND((COLUMN()-2)/24,5),АТС!$A$41:$F$784,6)+'Иные услуги '!$C$5+'РСТ РСО-А'!$K$6+'РСТ РСО-А'!$F$9</f>
        <v>4599.1099999999997</v>
      </c>
      <c r="J267" s="116">
        <f>VLOOKUP($A267+ROUND((COLUMN()-2)/24,5),АТС!$A$41:$F$784,6)+'Иные услуги '!$C$5+'РСТ РСО-А'!$K$6+'РСТ РСО-А'!$F$9</f>
        <v>4503.6099999999997</v>
      </c>
      <c r="K267" s="116">
        <f>VLOOKUP($A267+ROUND((COLUMN()-2)/24,5),АТС!$A$41:$F$784,6)+'Иные услуги '!$C$5+'РСТ РСО-А'!$K$6+'РСТ РСО-А'!$F$9</f>
        <v>4576.3799999999992</v>
      </c>
      <c r="L267" s="116">
        <f>VLOOKUP($A267+ROUND((COLUMN()-2)/24,5),АТС!$A$41:$F$784,6)+'Иные услуги '!$C$5+'РСТ РСО-А'!$K$6+'РСТ РСО-А'!$F$9</f>
        <v>4599.1299999999992</v>
      </c>
      <c r="M267" s="116">
        <f>VLOOKUP($A267+ROUND((COLUMN()-2)/24,5),АТС!$A$41:$F$784,6)+'Иные услуги '!$C$5+'РСТ РСО-А'!$K$6+'РСТ РСО-А'!$F$9</f>
        <v>4599.1099999999997</v>
      </c>
      <c r="N267" s="116">
        <f>VLOOKUP($A267+ROUND((COLUMN()-2)/24,5),АТС!$A$41:$F$784,6)+'Иные услуги '!$C$5+'РСТ РСО-А'!$K$6+'РСТ РСО-А'!$F$9</f>
        <v>4576.0899999999992</v>
      </c>
      <c r="O267" s="116">
        <f>VLOOKUP($A267+ROUND((COLUMN()-2)/24,5),АТС!$A$41:$F$784,6)+'Иные услуги '!$C$5+'РСТ РСО-А'!$K$6+'РСТ РСО-А'!$F$9</f>
        <v>4576.7299999999996</v>
      </c>
      <c r="P267" s="116">
        <f>VLOOKUP($A267+ROUND((COLUMN()-2)/24,5),АТС!$A$41:$F$784,6)+'Иные услуги '!$C$5+'РСТ РСО-А'!$K$6+'РСТ РСО-А'!$F$9</f>
        <v>4576.32</v>
      </c>
      <c r="Q267" s="116">
        <f>VLOOKUP($A267+ROUND((COLUMN()-2)/24,5),АТС!$A$41:$F$784,6)+'Иные услуги '!$C$5+'РСТ РСО-А'!$K$6+'РСТ РСО-А'!$F$9</f>
        <v>4551.57</v>
      </c>
      <c r="R267" s="116">
        <f>VLOOKUP($A267+ROUND((COLUMN()-2)/24,5),АТС!$A$41:$F$784,6)+'Иные услуги '!$C$5+'РСТ РСО-А'!$K$6+'РСТ РСО-А'!$F$9</f>
        <v>4611.0599999999995</v>
      </c>
      <c r="S267" s="116">
        <f>VLOOKUP($A267+ROUND((COLUMN()-2)/24,5),АТС!$A$41:$F$784,6)+'Иные услуги '!$C$5+'РСТ РСО-А'!$K$6+'РСТ РСО-А'!$F$9</f>
        <v>4652.9599999999991</v>
      </c>
      <c r="T267" s="116">
        <f>VLOOKUP($A267+ROUND((COLUMN()-2)/24,5),АТС!$A$41:$F$784,6)+'Иные услуги '!$C$5+'РСТ РСО-А'!$K$6+'РСТ РСО-А'!$F$9</f>
        <v>4604.8899999999994</v>
      </c>
      <c r="U267" s="116">
        <f>VLOOKUP($A267+ROUND((COLUMN()-2)/24,5),АТС!$A$41:$F$784,6)+'Иные услуги '!$C$5+'РСТ РСО-А'!$K$6+'РСТ РСО-А'!$F$9</f>
        <v>4605.03</v>
      </c>
      <c r="V267" s="116">
        <f>VLOOKUP($A267+ROUND((COLUMN()-2)/24,5),АТС!$A$41:$F$784,6)+'Иные услуги '!$C$5+'РСТ РСО-А'!$K$6+'РСТ РСО-А'!$F$9</f>
        <v>4571.0899999999992</v>
      </c>
      <c r="W267" s="116">
        <f>VLOOKUP($A267+ROUND((COLUMN()-2)/24,5),АТС!$A$41:$F$784,6)+'Иные услуги '!$C$5+'РСТ РСО-А'!$K$6+'РСТ РСО-А'!$F$9</f>
        <v>4569.7299999999996</v>
      </c>
      <c r="X267" s="116">
        <f>VLOOKUP($A267+ROUND((COLUMN()-2)/24,5),АТС!$A$41:$F$784,6)+'Иные услуги '!$C$5+'РСТ РСО-А'!$K$6+'РСТ РСО-А'!$F$9</f>
        <v>4629.5099999999993</v>
      </c>
      <c r="Y267" s="116">
        <f>VLOOKUP($A267+ROUND((COLUMN()-2)/24,5),АТС!$A$41:$F$784,6)+'Иные услуги '!$C$5+'РСТ РСО-А'!$K$6+'РСТ РСО-А'!$F$9</f>
        <v>4553.8599999999997</v>
      </c>
    </row>
    <row r="268" spans="1:25" x14ac:dyDescent="0.2">
      <c r="A268" s="65">
        <f t="shared" si="9"/>
        <v>43858</v>
      </c>
      <c r="B268" s="116">
        <f>VLOOKUP($A268+ROUND((COLUMN()-2)/24,5),АТС!$A$41:$F$784,6)+'Иные услуги '!$C$5+'РСТ РСО-А'!$K$6+'РСТ РСО-А'!$F$9</f>
        <v>4504.0499999999993</v>
      </c>
      <c r="C268" s="116">
        <f>VLOOKUP($A268+ROUND((COLUMN()-2)/24,5),АТС!$A$41:$F$784,6)+'Иные услуги '!$C$5+'РСТ РСО-А'!$K$6+'РСТ РСО-А'!$F$9</f>
        <v>4504.08</v>
      </c>
      <c r="D268" s="116">
        <f>VLOOKUP($A268+ROUND((COLUMN()-2)/24,5),АТС!$A$41:$F$784,6)+'Иные услуги '!$C$5+'РСТ РСО-А'!$K$6+'РСТ РСО-А'!$F$9</f>
        <v>4504.1399999999994</v>
      </c>
      <c r="E268" s="116">
        <f>VLOOKUP($A268+ROUND((COLUMN()-2)/24,5),АТС!$A$41:$F$784,6)+'Иные услуги '!$C$5+'РСТ РСО-А'!$K$6+'РСТ РСО-А'!$F$9</f>
        <v>4504.16</v>
      </c>
      <c r="F268" s="116">
        <f>VLOOKUP($A268+ROUND((COLUMN()-2)/24,5),АТС!$A$41:$F$784,6)+'Иные услуги '!$C$5+'РСТ РСО-А'!$K$6+'РСТ РСО-А'!$F$9</f>
        <v>4504.1399999999994</v>
      </c>
      <c r="G268" s="116">
        <f>VLOOKUP($A268+ROUND((COLUMN()-2)/24,5),АТС!$A$41:$F$784,6)+'Иные услуги '!$C$5+'РСТ РСО-А'!$K$6+'РСТ РСО-А'!$F$9</f>
        <v>4504.0899999999992</v>
      </c>
      <c r="H268" s="116">
        <f>VLOOKUP($A268+ROUND((COLUMN()-2)/24,5),АТС!$A$41:$F$784,6)+'Иные услуги '!$C$5+'РСТ РСО-А'!$K$6+'РСТ РСО-А'!$F$9</f>
        <v>4503.6299999999992</v>
      </c>
      <c r="I268" s="116">
        <f>VLOOKUP($A268+ROUND((COLUMN()-2)/24,5),АТС!$A$41:$F$784,6)+'Иные услуги '!$C$5+'РСТ РСО-А'!$K$6+'РСТ РСО-А'!$F$9</f>
        <v>4581.5</v>
      </c>
      <c r="J268" s="116">
        <f>VLOOKUP($A268+ROUND((COLUMN()-2)/24,5),АТС!$A$41:$F$784,6)+'Иные услуги '!$C$5+'РСТ РСО-А'!$K$6+'РСТ РСО-А'!$F$9</f>
        <v>4503.62</v>
      </c>
      <c r="K268" s="116">
        <f>VLOOKUP($A268+ROUND((COLUMN()-2)/24,5),АТС!$A$41:$F$784,6)+'Иные услуги '!$C$5+'РСТ РСО-А'!$K$6+'РСТ РСО-А'!$F$9</f>
        <v>4553</v>
      </c>
      <c r="L268" s="116">
        <f>VLOOKUP($A268+ROUND((COLUMN()-2)/24,5),АТС!$A$41:$F$784,6)+'Иные услуги '!$C$5+'РСТ РСО-А'!$K$6+'РСТ РСО-А'!$F$9</f>
        <v>4578.17</v>
      </c>
      <c r="M268" s="116">
        <f>VLOOKUP($A268+ROUND((COLUMN()-2)/24,5),АТС!$A$41:$F$784,6)+'Иные услуги '!$C$5+'РСТ РСО-А'!$K$6+'РСТ РСО-А'!$F$9</f>
        <v>4578.2199999999993</v>
      </c>
      <c r="N268" s="116">
        <f>VLOOKUP($A268+ROUND((COLUMN()-2)/24,5),АТС!$A$41:$F$784,6)+'Иные услуги '!$C$5+'РСТ РСО-А'!$K$6+'РСТ РСО-А'!$F$9</f>
        <v>4527.1899999999996</v>
      </c>
      <c r="O268" s="116">
        <f>VLOOKUP($A268+ROUND((COLUMN()-2)/24,5),АТС!$A$41:$F$784,6)+'Иные услуги '!$C$5+'РСТ РСО-А'!$K$6+'РСТ РСО-А'!$F$9</f>
        <v>4527.28</v>
      </c>
      <c r="P268" s="116">
        <f>VLOOKUP($A268+ROUND((COLUMN()-2)/24,5),АТС!$A$41:$F$784,6)+'Иные услуги '!$C$5+'РСТ РСО-А'!$K$6+'РСТ РСО-А'!$F$9</f>
        <v>4527.33</v>
      </c>
      <c r="Q268" s="116">
        <f>VLOOKUP($A268+ROUND((COLUMN()-2)/24,5),АТС!$A$41:$F$784,6)+'Иные услуги '!$C$5+'РСТ РСО-А'!$K$6+'РСТ РСО-А'!$F$9</f>
        <v>4526.4799999999996</v>
      </c>
      <c r="R268" s="116">
        <f>VLOOKUP($A268+ROUND((COLUMN()-2)/24,5),АТС!$A$41:$F$784,6)+'Иные услуги '!$C$5+'РСТ РСО-А'!$K$6+'РСТ РСО-А'!$F$9</f>
        <v>4573.42</v>
      </c>
      <c r="S268" s="116">
        <f>VLOOKUP($A268+ROUND((COLUMN()-2)/24,5),АТС!$A$41:$F$784,6)+'Иные услуги '!$C$5+'РСТ РСО-А'!$K$6+'РСТ РСО-А'!$F$9</f>
        <v>4637.8799999999992</v>
      </c>
      <c r="T268" s="116">
        <f>VLOOKUP($A268+ROUND((COLUMN()-2)/24,5),АТС!$A$41:$F$784,6)+'Иные услуги '!$C$5+'РСТ РСО-А'!$K$6+'РСТ РСО-А'!$F$9</f>
        <v>4607.2299999999996</v>
      </c>
      <c r="U268" s="116">
        <f>VLOOKUP($A268+ROUND((COLUMN()-2)/24,5),АТС!$A$41:$F$784,6)+'Иные услуги '!$C$5+'РСТ РСО-А'!$K$6+'РСТ РСО-А'!$F$9</f>
        <v>4606.5199999999995</v>
      </c>
      <c r="V268" s="116">
        <f>VLOOKUP($A268+ROUND((COLUMN()-2)/24,5),АТС!$A$41:$F$784,6)+'Иные услуги '!$C$5+'РСТ РСО-А'!$K$6+'РСТ РСО-А'!$F$9</f>
        <v>4533.2099999999991</v>
      </c>
      <c r="W268" s="116">
        <f>VLOOKUP($A268+ROUND((COLUMN()-2)/24,5),АТС!$A$41:$F$784,6)+'Иные услуги '!$C$5+'РСТ РСО-А'!$K$6+'РСТ РСО-А'!$F$9</f>
        <v>4534.7299999999996</v>
      </c>
      <c r="X268" s="116">
        <f>VLOOKUP($A268+ROUND((COLUMN()-2)/24,5),АТС!$A$41:$F$784,6)+'Иные услуги '!$C$5+'РСТ РСО-А'!$K$6+'РСТ РСО-А'!$F$9</f>
        <v>4703.5999999999995</v>
      </c>
      <c r="Y268" s="116">
        <f>VLOOKUP($A268+ROUND((COLUMN()-2)/24,5),АТС!$A$41:$F$784,6)+'Иные услуги '!$C$5+'РСТ РСО-А'!$K$6+'РСТ РСО-А'!$F$9</f>
        <v>4626.03</v>
      </c>
    </row>
    <row r="269" spans="1:25" x14ac:dyDescent="0.2">
      <c r="A269" s="65">
        <f t="shared" si="9"/>
        <v>43859</v>
      </c>
      <c r="B269" s="116">
        <f>VLOOKUP($A269+ROUND((COLUMN()-2)/24,5),АТС!$A$41:$F$784,6)+'Иные услуги '!$C$5+'РСТ РСО-А'!$K$6+'РСТ РСО-А'!$F$9</f>
        <v>4503.75</v>
      </c>
      <c r="C269" s="116">
        <f>VLOOKUP($A269+ROUND((COLUMN()-2)/24,5),АТС!$A$41:$F$784,6)+'Иные услуги '!$C$5+'РСТ РСО-А'!$K$6+'РСТ РСО-А'!$F$9</f>
        <v>4504</v>
      </c>
      <c r="D269" s="116">
        <f>VLOOKUP($A269+ROUND((COLUMN()-2)/24,5),АТС!$A$41:$F$784,6)+'Иные услуги '!$C$5+'РСТ РСО-А'!$K$6+'РСТ РСО-А'!$F$9</f>
        <v>4504.07</v>
      </c>
      <c r="E269" s="116">
        <f>VLOOKUP($A269+ROUND((COLUMN()-2)/24,5),АТС!$A$41:$F$784,6)+'Иные услуги '!$C$5+'РСТ РСО-А'!$K$6+'РСТ РСО-А'!$F$9</f>
        <v>4504.0899999999992</v>
      </c>
      <c r="F269" s="116">
        <f>VLOOKUP($A269+ROUND((COLUMN()-2)/24,5),АТС!$A$41:$F$784,6)+'Иные услуги '!$C$5+'РСТ РСО-А'!$K$6+'РСТ РСО-А'!$F$9</f>
        <v>4504.12</v>
      </c>
      <c r="G269" s="116">
        <f>VLOOKUP($A269+ROUND((COLUMN()-2)/24,5),АТС!$A$41:$F$784,6)+'Иные услуги '!$C$5+'РСТ РСО-А'!$K$6+'РСТ РСО-А'!$F$9</f>
        <v>4504.2599999999993</v>
      </c>
      <c r="H269" s="116">
        <f>VLOOKUP($A269+ROUND((COLUMN()-2)/24,5),АТС!$A$41:$F$784,6)+'Иные услуги '!$C$5+'РСТ РСО-А'!$K$6+'РСТ РСО-А'!$F$9</f>
        <v>4503.91</v>
      </c>
      <c r="I269" s="116">
        <f>VLOOKUP($A269+ROUND((COLUMN()-2)/24,5),АТС!$A$41:$F$784,6)+'Иные услуги '!$C$5+'РСТ РСО-А'!$K$6+'РСТ РСО-А'!$F$9</f>
        <v>4570.2999999999993</v>
      </c>
      <c r="J269" s="116">
        <f>VLOOKUP($A269+ROUND((COLUMN()-2)/24,5),АТС!$A$41:$F$784,6)+'Иные услуги '!$C$5+'РСТ РСО-А'!$K$6+'РСТ РСО-А'!$F$9</f>
        <v>4503.6899999999996</v>
      </c>
      <c r="K269" s="116">
        <f>VLOOKUP($A269+ROUND((COLUMN()-2)/24,5),АТС!$A$41:$F$784,6)+'Иные услуги '!$C$5+'РСТ РСО-А'!$K$6+'РСТ РСО-А'!$F$9</f>
        <v>4549.9599999999991</v>
      </c>
      <c r="L269" s="116">
        <f>VLOOKUP($A269+ROUND((COLUMN()-2)/24,5),АТС!$A$41:$F$784,6)+'Иные услуги '!$C$5+'РСТ РСО-А'!$K$6+'РСТ РСО-А'!$F$9</f>
        <v>4573.1499999999996</v>
      </c>
      <c r="M269" s="116">
        <f>VLOOKUP($A269+ROUND((COLUMN()-2)/24,5),АТС!$A$41:$F$784,6)+'Иные услуги '!$C$5+'РСТ РСО-А'!$K$6+'РСТ РСО-А'!$F$9</f>
        <v>4571.8399999999992</v>
      </c>
      <c r="N269" s="116">
        <f>VLOOKUP($A269+ROUND((COLUMN()-2)/24,5),АТС!$A$41:$F$784,6)+'Иные услуги '!$C$5+'РСТ РСО-А'!$K$6+'РСТ РСО-А'!$F$9</f>
        <v>4525.6499999999996</v>
      </c>
      <c r="O269" s="116">
        <f>VLOOKUP($A269+ROUND((COLUMN()-2)/24,5),АТС!$A$41:$F$784,6)+'Иные услуги '!$C$5+'РСТ РСО-А'!$K$6+'РСТ РСО-А'!$F$9</f>
        <v>4525.6799999999994</v>
      </c>
      <c r="P269" s="116">
        <f>VLOOKUP($A269+ROUND((COLUMN()-2)/24,5),АТС!$A$41:$F$784,6)+'Иные услуги '!$C$5+'РСТ РСО-А'!$K$6+'РСТ РСО-А'!$F$9</f>
        <v>4524.99</v>
      </c>
      <c r="Q269" s="116">
        <f>VLOOKUP($A269+ROUND((COLUMN()-2)/24,5),АТС!$A$41:$F$784,6)+'Иные услуги '!$C$5+'РСТ РСО-А'!$K$6+'РСТ РСО-А'!$F$9</f>
        <v>4524.1099999999997</v>
      </c>
      <c r="R269" s="116">
        <f>VLOOKUP($A269+ROUND((COLUMN()-2)/24,5),АТС!$A$41:$F$784,6)+'Иные услуги '!$C$5+'РСТ РСО-А'!$K$6+'РСТ РСО-А'!$F$9</f>
        <v>4563.0999999999995</v>
      </c>
      <c r="S269" s="116">
        <f>VLOOKUP($A269+ROUND((COLUMN()-2)/24,5),АТС!$A$41:$F$784,6)+'Иные услуги '!$C$5+'РСТ РСО-А'!$K$6+'РСТ РСО-А'!$F$9</f>
        <v>4635.2299999999996</v>
      </c>
      <c r="T269" s="116">
        <f>VLOOKUP($A269+ROUND((COLUMN()-2)/24,5),АТС!$A$41:$F$784,6)+'Иные услуги '!$C$5+'РСТ РСО-А'!$K$6+'РСТ РСО-А'!$F$9</f>
        <v>4606.2999999999993</v>
      </c>
      <c r="U269" s="116">
        <f>VLOOKUP($A269+ROUND((COLUMN()-2)/24,5),АТС!$A$41:$F$784,6)+'Иные услуги '!$C$5+'РСТ РСО-А'!$K$6+'РСТ РСО-А'!$F$9</f>
        <v>4606.7899999999991</v>
      </c>
      <c r="V269" s="116">
        <f>VLOOKUP($A269+ROUND((COLUMN()-2)/24,5),АТС!$A$41:$F$784,6)+'Иные услуги '!$C$5+'РСТ РСО-А'!$K$6+'РСТ РСО-А'!$F$9</f>
        <v>4534.8599999999997</v>
      </c>
      <c r="W269" s="116">
        <f>VLOOKUP($A269+ROUND((COLUMN()-2)/24,5),АТС!$A$41:$F$784,6)+'Иные услуги '!$C$5+'РСТ РСО-А'!$K$6+'РСТ РСО-А'!$F$9</f>
        <v>4535.8799999999992</v>
      </c>
      <c r="X269" s="116">
        <f>VLOOKUP($A269+ROUND((COLUMN()-2)/24,5),АТС!$A$41:$F$784,6)+'Иные услуги '!$C$5+'РСТ РСО-А'!$K$6+'РСТ РСО-А'!$F$9</f>
        <v>4702.5599999999995</v>
      </c>
      <c r="Y269" s="116">
        <f>VLOOKUP($A269+ROUND((COLUMN()-2)/24,5),АТС!$A$41:$F$784,6)+'Иные услуги '!$C$5+'РСТ РСО-А'!$K$6+'РСТ РСО-А'!$F$9</f>
        <v>4623.6299999999992</v>
      </c>
    </row>
    <row r="270" spans="1:25" x14ac:dyDescent="0.2">
      <c r="A270" s="65">
        <f t="shared" si="9"/>
        <v>43860</v>
      </c>
      <c r="B270" s="116">
        <f>VLOOKUP($A270+ROUND((COLUMN()-2)/24,5),АТС!$A$41:$F$784,6)+'Иные услуги '!$C$5+'РСТ РСО-А'!$K$6+'РСТ РСО-А'!$F$9</f>
        <v>4503.75</v>
      </c>
      <c r="C270" s="116">
        <f>VLOOKUP($A270+ROUND((COLUMN()-2)/24,5),АТС!$A$41:$F$784,6)+'Иные услуги '!$C$5+'РСТ РСО-А'!$K$6+'РСТ РСО-А'!$F$9</f>
        <v>4503.7299999999996</v>
      </c>
      <c r="D270" s="116">
        <f>VLOOKUP($A270+ROUND((COLUMN()-2)/24,5),АТС!$A$41:$F$784,6)+'Иные услуги '!$C$5+'РСТ РСО-А'!$K$6+'РСТ РСО-А'!$F$9</f>
        <v>4504.0199999999995</v>
      </c>
      <c r="E270" s="116">
        <f>VLOOKUP($A270+ROUND((COLUMN()-2)/24,5),АТС!$A$41:$F$784,6)+'Иные услуги '!$C$5+'РСТ РСО-А'!$K$6+'РСТ РСО-А'!$F$9</f>
        <v>4504.04</v>
      </c>
      <c r="F270" s="116">
        <f>VLOOKUP($A270+ROUND((COLUMN()-2)/24,5),АТС!$A$41:$F$784,6)+'Иные услуги '!$C$5+'РСТ РСО-А'!$K$6+'РСТ РСО-А'!$F$9</f>
        <v>4504.03</v>
      </c>
      <c r="G270" s="116">
        <f>VLOOKUP($A270+ROUND((COLUMN()-2)/24,5),АТС!$A$41:$F$784,6)+'Иные услуги '!$C$5+'РСТ РСО-А'!$K$6+'РСТ РСО-А'!$F$9</f>
        <v>4504.0099999999993</v>
      </c>
      <c r="H270" s="116">
        <f>VLOOKUP($A270+ROUND((COLUMN()-2)/24,5),АТС!$A$41:$F$784,6)+'Иные услуги '!$C$5+'РСТ РСО-А'!$K$6+'РСТ РСО-А'!$F$9</f>
        <v>4503.5999999999995</v>
      </c>
      <c r="I270" s="116">
        <f>VLOOKUP($A270+ROUND((COLUMN()-2)/24,5),АТС!$A$41:$F$784,6)+'Иные услуги '!$C$5+'РСТ РСО-А'!$K$6+'РСТ РСО-А'!$F$9</f>
        <v>4591.53</v>
      </c>
      <c r="J270" s="116">
        <f>VLOOKUP($A270+ROUND((COLUMN()-2)/24,5),АТС!$A$41:$F$784,6)+'Иные услуги '!$C$5+'РСТ РСО-А'!$K$6+'РСТ РСО-А'!$F$9</f>
        <v>4503.5</v>
      </c>
      <c r="K270" s="116">
        <f>VLOOKUP($A270+ROUND((COLUMN()-2)/24,5),АТС!$A$41:$F$784,6)+'Иные услуги '!$C$5+'РСТ РСО-А'!$K$6+'РСТ РСО-А'!$F$9</f>
        <v>4503.5199999999995</v>
      </c>
      <c r="L270" s="116">
        <f>VLOOKUP($A270+ROUND((COLUMN()-2)/24,5),АТС!$A$41:$F$784,6)+'Иные услуги '!$C$5+'РСТ РСО-А'!$K$6+'РСТ РСО-А'!$F$9</f>
        <v>4529.32</v>
      </c>
      <c r="M270" s="116">
        <f>VLOOKUP($A270+ROUND((COLUMN()-2)/24,5),АТС!$A$41:$F$784,6)+'Иные услуги '!$C$5+'РСТ РСО-А'!$K$6+'РСТ РСО-А'!$F$9</f>
        <v>4529.37</v>
      </c>
      <c r="N270" s="116">
        <f>VLOOKUP($A270+ROUND((COLUMN()-2)/24,5),АТС!$A$41:$F$784,6)+'Иные услуги '!$C$5+'РСТ РСО-А'!$K$6+'РСТ РСО-А'!$F$9</f>
        <v>4503.5599999999995</v>
      </c>
      <c r="O270" s="116">
        <f>VLOOKUP($A270+ROUND((COLUMN()-2)/24,5),АТС!$A$41:$F$784,6)+'Иные услуги '!$C$5+'РСТ РСО-А'!$K$6+'РСТ РСО-А'!$F$9</f>
        <v>4503.58</v>
      </c>
      <c r="P270" s="116">
        <f>VLOOKUP($A270+ROUND((COLUMN()-2)/24,5),АТС!$A$41:$F$784,6)+'Иные услуги '!$C$5+'РСТ РСО-А'!$K$6+'РСТ РСО-А'!$F$9</f>
        <v>4503.6499999999996</v>
      </c>
      <c r="Q270" s="116">
        <f>VLOOKUP($A270+ROUND((COLUMN()-2)/24,5),АТС!$A$41:$F$784,6)+'Иные услуги '!$C$5+'РСТ РСО-А'!$K$6+'РСТ РСО-А'!$F$9</f>
        <v>4503.6299999999992</v>
      </c>
      <c r="R270" s="116">
        <f>VLOOKUP($A270+ROUND((COLUMN()-2)/24,5),АТС!$A$41:$F$784,6)+'Иные услуги '!$C$5+'РСТ РСО-А'!$K$6+'РСТ РСО-А'!$F$9</f>
        <v>4503.3499999999995</v>
      </c>
      <c r="S270" s="116">
        <f>VLOOKUP($A270+ROUND((COLUMN()-2)/24,5),АТС!$A$41:$F$784,6)+'Иные услуги '!$C$5+'РСТ РСО-А'!$K$6+'РСТ РСО-А'!$F$9</f>
        <v>4580.7699999999995</v>
      </c>
      <c r="T270" s="116">
        <f>VLOOKUP($A270+ROUND((COLUMN()-2)/24,5),АТС!$A$41:$F$784,6)+'Иные услуги '!$C$5+'РСТ РСО-А'!$K$6+'РСТ РСО-А'!$F$9</f>
        <v>4536.4399999999996</v>
      </c>
      <c r="U270" s="116">
        <f>VLOOKUP($A270+ROUND((COLUMN()-2)/24,5),АТС!$A$41:$F$784,6)+'Иные услуги '!$C$5+'РСТ РСО-А'!$K$6+'РСТ РСО-А'!$F$9</f>
        <v>4502.6499999999996</v>
      </c>
      <c r="V270" s="116">
        <f>VLOOKUP($A270+ROUND((COLUMN()-2)/24,5),АТС!$A$41:$F$784,6)+'Иные услуги '!$C$5+'РСТ РСО-А'!$K$6+'РСТ РСО-А'!$F$9</f>
        <v>4502.7</v>
      </c>
      <c r="W270" s="116">
        <f>VLOOKUP($A270+ROUND((COLUMN()-2)/24,5),АТС!$A$41:$F$784,6)+'Иные услуги '!$C$5+'РСТ РСО-А'!$K$6+'РСТ РСО-А'!$F$9</f>
        <v>4502.5899999999992</v>
      </c>
      <c r="X270" s="116">
        <f>VLOOKUP($A270+ROUND((COLUMN()-2)/24,5),АТС!$A$41:$F$784,6)+'Иные услуги '!$C$5+'РСТ РСО-А'!$K$6+'РСТ РСО-А'!$F$9</f>
        <v>4647.0599999999995</v>
      </c>
      <c r="Y270" s="116">
        <f>VLOOKUP($A270+ROUND((COLUMN()-2)/24,5),АТС!$A$41:$F$784,6)+'Иные услуги '!$C$5+'РСТ РСО-А'!$K$6+'РСТ РСО-А'!$F$9</f>
        <v>4566.3999999999996</v>
      </c>
    </row>
    <row r="271" spans="1:25" x14ac:dyDescent="0.2">
      <c r="A271" s="65">
        <f t="shared" si="9"/>
        <v>43861</v>
      </c>
      <c r="B271" s="116">
        <f>VLOOKUP($A271+ROUND((COLUMN()-2)/24,5),АТС!$A$41:$F$784,6)+'Иные услуги '!$C$5+'РСТ РСО-А'!$K$6+'РСТ РСО-А'!$F$9</f>
        <v>4503.75</v>
      </c>
      <c r="C271" s="116">
        <f>VLOOKUP($A271+ROUND((COLUMN()-2)/24,5),АТС!$A$41:$F$784,6)+'Иные услуги '!$C$5+'РСТ РСО-А'!$K$6+'РСТ РСО-А'!$F$9</f>
        <v>4503.7299999999996</v>
      </c>
      <c r="D271" s="116">
        <f>VLOOKUP($A271+ROUND((COLUMN()-2)/24,5),АТС!$A$41:$F$784,6)+'Иные услуги '!$C$5+'РСТ РСО-А'!$K$6+'РСТ РСО-А'!$F$9</f>
        <v>4504.04</v>
      </c>
      <c r="E271" s="116">
        <f>VLOOKUP($A271+ROUND((COLUMN()-2)/24,5),АТС!$A$41:$F$784,6)+'Иные услуги '!$C$5+'РСТ РСО-А'!$K$6+'РСТ РСО-А'!$F$9</f>
        <v>4504.0499999999993</v>
      </c>
      <c r="F271" s="116">
        <f>VLOOKUP($A271+ROUND((COLUMN()-2)/24,5),АТС!$A$41:$F$784,6)+'Иные услуги '!$C$5+'РСТ РСО-А'!$K$6+'РСТ РСО-А'!$F$9</f>
        <v>4504.04</v>
      </c>
      <c r="G271" s="116">
        <f>VLOOKUP($A271+ROUND((COLUMN()-2)/24,5),АТС!$A$41:$F$784,6)+'Иные услуги '!$C$5+'РСТ РСО-А'!$K$6+'РСТ РСО-А'!$F$9</f>
        <v>4504.16</v>
      </c>
      <c r="H271" s="116">
        <f>VLOOKUP($A271+ROUND((COLUMN()-2)/24,5),АТС!$A$41:$F$784,6)+'Иные услуги '!$C$5+'РСТ РСО-А'!$K$6+'РСТ РСО-А'!$F$9</f>
        <v>4503.7199999999993</v>
      </c>
      <c r="I271" s="116">
        <f>VLOOKUP($A271+ROUND((COLUMN()-2)/24,5),АТС!$A$41:$F$784,6)+'Иные услуги '!$C$5+'РСТ РСО-А'!$K$6+'РСТ РСО-А'!$F$9</f>
        <v>4585.42</v>
      </c>
      <c r="J271" s="116">
        <f>VLOOKUP($A271+ROUND((COLUMN()-2)/24,5),АТС!$A$41:$F$784,6)+'Иные услуги '!$C$5+'РСТ РСО-А'!$K$6+'РСТ РСО-А'!$F$9</f>
        <v>4503.4699999999993</v>
      </c>
      <c r="K271" s="116">
        <f>VLOOKUP($A271+ROUND((COLUMN()-2)/24,5),АТС!$A$41:$F$784,6)+'Иные услуги '!$C$5+'РСТ РСО-А'!$K$6+'РСТ РСО-А'!$F$9</f>
        <v>4503.4799999999996</v>
      </c>
      <c r="L271" s="116">
        <f>VLOOKUP($A271+ROUND((COLUMN()-2)/24,5),АТС!$A$41:$F$784,6)+'Иные услуги '!$C$5+'РСТ РСО-А'!$K$6+'РСТ РСО-А'!$F$9</f>
        <v>4529.82</v>
      </c>
      <c r="M271" s="116">
        <f>VLOOKUP($A271+ROUND((COLUMN()-2)/24,5),АТС!$A$41:$F$784,6)+'Иные услуги '!$C$5+'РСТ РСО-А'!$K$6+'РСТ РСО-А'!$F$9</f>
        <v>4530.4399999999996</v>
      </c>
      <c r="N271" s="116">
        <f>VLOOKUP($A271+ROUND((COLUMN()-2)/24,5),АТС!$A$41:$F$784,6)+'Иные услуги '!$C$5+'РСТ РСО-А'!$K$6+'РСТ РСО-А'!$F$9</f>
        <v>4503.5599999999995</v>
      </c>
      <c r="O271" s="116">
        <f>VLOOKUP($A271+ROUND((COLUMN()-2)/24,5),АТС!$A$41:$F$784,6)+'Иные услуги '!$C$5+'РСТ РСО-А'!$K$6+'РСТ РСО-А'!$F$9</f>
        <v>4503.54</v>
      </c>
      <c r="P271" s="116">
        <f>VLOOKUP($A271+ROUND((COLUMN()-2)/24,5),АТС!$A$41:$F$784,6)+'Иные услуги '!$C$5+'РСТ РСО-А'!$K$6+'РСТ РСО-А'!$F$9</f>
        <v>4503.5999999999995</v>
      </c>
      <c r="Q271" s="116">
        <f>VLOOKUP($A271+ROUND((COLUMN()-2)/24,5),АТС!$A$41:$F$784,6)+'Иные услуги '!$C$5+'РСТ РСО-А'!$K$6+'РСТ РСО-А'!$F$9</f>
        <v>4503.5599999999995</v>
      </c>
      <c r="R271" s="116">
        <f>VLOOKUP($A271+ROUND((COLUMN()-2)/24,5),АТС!$A$41:$F$784,6)+'Иные услуги '!$C$5+'РСТ РСО-А'!$K$6+'РСТ РСО-А'!$F$9</f>
        <v>4503.3599999999997</v>
      </c>
      <c r="S271" s="116">
        <f>VLOOKUP($A271+ROUND((COLUMN()-2)/24,5),АТС!$A$41:$F$784,6)+'Иные услуги '!$C$5+'РСТ РСО-А'!$K$6+'РСТ РСО-А'!$F$9</f>
        <v>4574.53</v>
      </c>
      <c r="T271" s="116">
        <f>VLOOKUP($A271+ROUND((COLUMN()-2)/24,5),АТС!$A$41:$F$784,6)+'Иные услуги '!$C$5+'РСТ РСО-А'!$K$6+'РСТ РСО-А'!$F$9</f>
        <v>4534.4599999999991</v>
      </c>
      <c r="U271" s="116">
        <f>VLOOKUP($A271+ROUND((COLUMN()-2)/24,5),АТС!$A$41:$F$784,6)+'Иные услуги '!$C$5+'РСТ РСО-А'!$K$6+'РСТ РСО-А'!$F$9</f>
        <v>4502.49</v>
      </c>
      <c r="V271" s="116">
        <f>VLOOKUP($A271+ROUND((COLUMN()-2)/24,5),АТС!$A$41:$F$784,6)+'Иные услуги '!$C$5+'РСТ РСО-А'!$K$6+'РСТ РСО-А'!$F$9</f>
        <v>4502.6399999999994</v>
      </c>
      <c r="W271" s="116">
        <f>VLOOKUP($A271+ROUND((COLUMN()-2)/24,5),АТС!$A$41:$F$784,6)+'Иные услуги '!$C$5+'РСТ РСО-А'!$K$6+'РСТ РСО-А'!$F$9</f>
        <v>4502.62</v>
      </c>
      <c r="X271" s="116">
        <f>VLOOKUP($A271+ROUND((COLUMN()-2)/24,5),АТС!$A$41:$F$784,6)+'Иные услуги '!$C$5+'РСТ РСО-А'!$K$6+'РСТ РСО-А'!$F$9</f>
        <v>4646.369999999999</v>
      </c>
      <c r="Y271" s="116">
        <f>VLOOKUP($A271+ROUND((COLUMN()-2)/24,5),АТС!$A$41:$F$784,6)+'Иные услуги '!$C$5+'РСТ РСО-А'!$K$6+'РСТ РСО-А'!$F$9</f>
        <v>4559.49</v>
      </c>
    </row>
    <row r="273" spans="1:25" x14ac:dyDescent="0.2">
      <c r="A273" s="71"/>
      <c r="B273" s="72"/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</row>
    <row r="274" spans="1:25" x14ac:dyDescent="0.25">
      <c r="A274" s="73" t="s">
        <v>125</v>
      </c>
    </row>
    <row r="275" spans="1:25" ht="12.75" x14ac:dyDescent="0.2">
      <c r="A275" s="143" t="s">
        <v>35</v>
      </c>
      <c r="B275" s="146" t="s">
        <v>97</v>
      </c>
      <c r="C275" s="147"/>
      <c r="D275" s="147"/>
      <c r="E275" s="147"/>
      <c r="F275" s="147"/>
      <c r="G275" s="147"/>
      <c r="H275" s="147"/>
      <c r="I275" s="147"/>
      <c r="J275" s="147"/>
      <c r="K275" s="147"/>
      <c r="L275" s="147"/>
      <c r="M275" s="147"/>
      <c r="N275" s="147"/>
      <c r="O275" s="147"/>
      <c r="P275" s="147"/>
      <c r="Q275" s="147"/>
      <c r="R275" s="147"/>
      <c r="S275" s="147"/>
      <c r="T275" s="147"/>
      <c r="U275" s="147"/>
      <c r="V275" s="147"/>
      <c r="W275" s="147"/>
      <c r="X275" s="147"/>
      <c r="Y275" s="148"/>
    </row>
    <row r="276" spans="1:25" ht="12.75" x14ac:dyDescent="0.2">
      <c r="A276" s="144"/>
      <c r="B276" s="149"/>
      <c r="C276" s="150"/>
      <c r="D276" s="150"/>
      <c r="E276" s="150"/>
      <c r="F276" s="150"/>
      <c r="G276" s="150"/>
      <c r="H276" s="150"/>
      <c r="I276" s="150"/>
      <c r="J276" s="150"/>
      <c r="K276" s="150"/>
      <c r="L276" s="150"/>
      <c r="M276" s="150"/>
      <c r="N276" s="150"/>
      <c r="O276" s="150"/>
      <c r="P276" s="150"/>
      <c r="Q276" s="150"/>
      <c r="R276" s="150"/>
      <c r="S276" s="150"/>
      <c r="T276" s="150"/>
      <c r="U276" s="150"/>
      <c r="V276" s="150"/>
      <c r="W276" s="150"/>
      <c r="X276" s="150"/>
      <c r="Y276" s="151"/>
    </row>
    <row r="277" spans="1:25" ht="12.75" x14ac:dyDescent="0.2">
      <c r="A277" s="144"/>
      <c r="B277" s="152" t="s">
        <v>98</v>
      </c>
      <c r="C277" s="154" t="s">
        <v>99</v>
      </c>
      <c r="D277" s="154" t="s">
        <v>100</v>
      </c>
      <c r="E277" s="154" t="s">
        <v>101</v>
      </c>
      <c r="F277" s="154" t="s">
        <v>102</v>
      </c>
      <c r="G277" s="154" t="s">
        <v>103</v>
      </c>
      <c r="H277" s="154" t="s">
        <v>104</v>
      </c>
      <c r="I277" s="154" t="s">
        <v>105</v>
      </c>
      <c r="J277" s="154" t="s">
        <v>106</v>
      </c>
      <c r="K277" s="154" t="s">
        <v>107</v>
      </c>
      <c r="L277" s="154" t="s">
        <v>108</v>
      </c>
      <c r="M277" s="154" t="s">
        <v>109</v>
      </c>
      <c r="N277" s="156" t="s">
        <v>110</v>
      </c>
      <c r="O277" s="154" t="s">
        <v>111</v>
      </c>
      <c r="P277" s="154" t="s">
        <v>112</v>
      </c>
      <c r="Q277" s="154" t="s">
        <v>113</v>
      </c>
      <c r="R277" s="154" t="s">
        <v>114</v>
      </c>
      <c r="S277" s="154" t="s">
        <v>115</v>
      </c>
      <c r="T277" s="154" t="s">
        <v>116</v>
      </c>
      <c r="U277" s="154" t="s">
        <v>117</v>
      </c>
      <c r="V277" s="154" t="s">
        <v>118</v>
      </c>
      <c r="W277" s="154" t="s">
        <v>119</v>
      </c>
      <c r="X277" s="154" t="s">
        <v>120</v>
      </c>
      <c r="Y277" s="154" t="s">
        <v>121</v>
      </c>
    </row>
    <row r="278" spans="1:25" ht="12.75" x14ac:dyDescent="0.2">
      <c r="A278" s="145"/>
      <c r="B278" s="153"/>
      <c r="C278" s="155"/>
      <c r="D278" s="155"/>
      <c r="E278" s="155"/>
      <c r="F278" s="155"/>
      <c r="G278" s="155"/>
      <c r="H278" s="155"/>
      <c r="I278" s="155"/>
      <c r="J278" s="155"/>
      <c r="K278" s="155"/>
      <c r="L278" s="155"/>
      <c r="M278" s="155"/>
      <c r="N278" s="157"/>
      <c r="O278" s="155"/>
      <c r="P278" s="155"/>
      <c r="Q278" s="155"/>
      <c r="R278" s="155"/>
      <c r="S278" s="155"/>
      <c r="T278" s="155"/>
      <c r="U278" s="155"/>
      <c r="V278" s="155"/>
      <c r="W278" s="155"/>
      <c r="X278" s="155"/>
      <c r="Y278" s="155"/>
    </row>
    <row r="279" spans="1:25" x14ac:dyDescent="0.2">
      <c r="A279" s="65">
        <f>A241</f>
        <v>43831</v>
      </c>
      <c r="B279" s="83">
        <f>VLOOKUP($A279+ROUND((COLUMN()-2)/24,5),АТС!$A$41:$F$784,6)+'Иные услуги '!$C$5+'РСТ РСО-А'!$K$6+'РСТ РСО-А'!$G$9</f>
        <v>4542.92</v>
      </c>
      <c r="C279" s="116">
        <f>VLOOKUP($A279+ROUND((COLUMN()-2)/24,5),АТС!$A$41:$F$784,6)+'Иные услуги '!$C$5+'РСТ РСО-А'!$K$6+'РСТ РСО-А'!$G$9</f>
        <v>4491.45</v>
      </c>
      <c r="D279" s="116">
        <f>VLOOKUP($A279+ROUND((COLUMN()-2)/24,5),АТС!$A$41:$F$784,6)+'Иные услуги '!$C$5+'РСТ РСО-А'!$K$6+'РСТ РСО-А'!$G$9</f>
        <v>4416.79</v>
      </c>
      <c r="E279" s="116">
        <f>VLOOKUP($A279+ROUND((COLUMN()-2)/24,5),АТС!$A$41:$F$784,6)+'Иные услуги '!$C$5+'РСТ РСО-А'!$K$6+'РСТ РСО-А'!$G$9</f>
        <v>4394.46</v>
      </c>
      <c r="F279" s="116">
        <f>VLOOKUP($A279+ROUND((COLUMN()-2)/24,5),АТС!$A$41:$F$784,6)+'Иные услуги '!$C$5+'РСТ РСО-А'!$K$6+'РСТ РСО-А'!$G$9</f>
        <v>4394.51</v>
      </c>
      <c r="G279" s="116">
        <f>VLOOKUP($A279+ROUND((COLUMN()-2)/24,5),АТС!$A$41:$F$784,6)+'Иные услуги '!$C$5+'РСТ РСО-А'!$K$6+'РСТ РСО-А'!$G$9</f>
        <v>4394.47</v>
      </c>
      <c r="H279" s="116">
        <f>VLOOKUP($A279+ROUND((COLUMN()-2)/24,5),АТС!$A$41:$F$784,6)+'Иные услуги '!$C$5+'РСТ РСО-А'!$K$6+'РСТ РСО-А'!$G$9</f>
        <v>4394.0200000000004</v>
      </c>
      <c r="I279" s="116">
        <f>VLOOKUP($A279+ROUND((COLUMN()-2)/24,5),АТС!$A$41:$F$784,6)+'Иные услуги '!$C$5+'РСТ РСО-А'!$K$6+'РСТ РСО-А'!$G$9</f>
        <v>4393.83</v>
      </c>
      <c r="J279" s="116">
        <f>VLOOKUP($A279+ROUND((COLUMN()-2)/24,5),АТС!$A$41:$F$784,6)+'Иные услуги '!$C$5+'РСТ РСО-А'!$K$6+'РСТ РСО-А'!$G$9</f>
        <v>4393.9800000000005</v>
      </c>
      <c r="K279" s="116">
        <f>VLOOKUP($A279+ROUND((COLUMN()-2)/24,5),АТС!$A$41:$F$784,6)+'Иные услуги '!$C$5+'РСТ РСО-А'!$K$6+'РСТ РСО-А'!$G$9</f>
        <v>4394.0300000000007</v>
      </c>
      <c r="L279" s="116">
        <f>VLOOKUP($A279+ROUND((COLUMN()-2)/24,5),АТС!$A$41:$F$784,6)+'Иные услуги '!$C$5+'РСТ РСО-А'!$K$6+'РСТ РСО-А'!$G$9</f>
        <v>4393.9000000000005</v>
      </c>
      <c r="M279" s="116">
        <f>VLOOKUP($A279+ROUND((COLUMN()-2)/24,5),АТС!$A$41:$F$784,6)+'Иные услуги '!$C$5+'РСТ РСО-А'!$K$6+'РСТ РСО-А'!$G$9</f>
        <v>4393.8500000000004</v>
      </c>
      <c r="N279" s="116">
        <f>VLOOKUP($A279+ROUND((COLUMN()-2)/24,5),АТС!$A$41:$F$784,6)+'Иные услуги '!$C$5+'РСТ РСО-А'!$K$6+'РСТ РСО-А'!$G$9</f>
        <v>4393.95</v>
      </c>
      <c r="O279" s="116">
        <f>VLOOKUP($A279+ROUND((COLUMN()-2)/24,5),АТС!$A$41:$F$784,6)+'Иные услуги '!$C$5+'РСТ РСО-А'!$K$6+'РСТ РСО-А'!$G$9</f>
        <v>4394.01</v>
      </c>
      <c r="P279" s="116">
        <f>VLOOKUP($A279+ROUND((COLUMN()-2)/24,5),АТС!$A$41:$F$784,6)+'Иные услуги '!$C$5+'РСТ РСО-А'!$K$6+'РСТ РСО-А'!$G$9</f>
        <v>4394.1000000000004</v>
      </c>
      <c r="Q279" s="116">
        <f>VLOOKUP($A279+ROUND((COLUMN()-2)/24,5),АТС!$A$41:$F$784,6)+'Иные услуги '!$C$5+'РСТ РСО-А'!$K$6+'РСТ РСО-А'!$G$9</f>
        <v>4394.04</v>
      </c>
      <c r="R279" s="116">
        <f>VLOOKUP($A279+ROUND((COLUMN()-2)/24,5),АТС!$A$41:$F$784,6)+'Иные услуги '!$C$5+'РСТ РСО-А'!$K$6+'РСТ РСО-А'!$G$9</f>
        <v>4393.66</v>
      </c>
      <c r="S279" s="116">
        <f>VLOOKUP($A279+ROUND((COLUMN()-2)/24,5),АТС!$A$41:$F$784,6)+'Иные услуги '!$C$5+'РСТ РСО-А'!$K$6+'РСТ РСО-А'!$G$9</f>
        <v>4393.99</v>
      </c>
      <c r="T279" s="116">
        <f>VLOOKUP($A279+ROUND((COLUMN()-2)/24,5),АТС!$A$41:$F$784,6)+'Иные услуги '!$C$5+'РСТ РСО-А'!$K$6+'РСТ РСО-А'!$G$9</f>
        <v>4393.4000000000005</v>
      </c>
      <c r="U279" s="116">
        <f>VLOOKUP($A279+ROUND((COLUMN()-2)/24,5),АТС!$A$41:$F$784,6)+'Иные услуги '!$C$5+'РСТ РСО-А'!$K$6+'РСТ РСО-А'!$G$9</f>
        <v>4440.74</v>
      </c>
      <c r="V279" s="116">
        <f>VLOOKUP($A279+ROUND((COLUMN()-2)/24,5),АТС!$A$41:$F$784,6)+'Иные услуги '!$C$5+'РСТ РСО-А'!$K$6+'РСТ РСО-А'!$G$9</f>
        <v>4425.95</v>
      </c>
      <c r="W279" s="116">
        <f>VLOOKUP($A279+ROUND((COLUMN()-2)/24,5),АТС!$A$41:$F$784,6)+'Иные услуги '!$C$5+'РСТ РСО-А'!$K$6+'РСТ РСО-А'!$G$9</f>
        <v>4393.47</v>
      </c>
      <c r="X279" s="116">
        <f>VLOOKUP($A279+ROUND((COLUMN()-2)/24,5),АТС!$A$41:$F$784,6)+'Иные услуги '!$C$5+'РСТ РСО-А'!$K$6+'РСТ РСО-А'!$G$9</f>
        <v>4612.78</v>
      </c>
      <c r="Y279" s="116">
        <f>VLOOKUP($A279+ROUND((COLUMN()-2)/24,5),АТС!$A$41:$F$784,6)+'Иные услуги '!$C$5+'РСТ РСО-А'!$K$6+'РСТ РСО-А'!$G$9</f>
        <v>4548.6000000000004</v>
      </c>
    </row>
    <row r="280" spans="1:25" x14ac:dyDescent="0.2">
      <c r="A280" s="65">
        <f t="shared" ref="A280:A309" si="10">A242</f>
        <v>43832</v>
      </c>
      <c r="B280" s="116">
        <f>VLOOKUP($A280+ROUND((COLUMN()-2)/24,5),АТС!$A$41:$F$784,6)+'Иные услуги '!$C$5+'РСТ РСО-А'!$K$6+'РСТ РСО-А'!$G$9</f>
        <v>4394.1500000000005</v>
      </c>
      <c r="C280" s="116">
        <f>VLOOKUP($A280+ROUND((COLUMN()-2)/24,5),АТС!$A$41:$F$784,6)+'Иные услуги '!$C$5+'РСТ РСО-А'!$K$6+'РСТ РСО-А'!$G$9</f>
        <v>4394.3500000000004</v>
      </c>
      <c r="D280" s="116">
        <f>VLOOKUP($A280+ROUND((COLUMN()-2)/24,5),АТС!$A$41:$F$784,6)+'Иные услуги '!$C$5+'РСТ РСО-А'!$K$6+'РСТ РСО-А'!$G$9</f>
        <v>4394.4000000000005</v>
      </c>
      <c r="E280" s="116">
        <f>VLOOKUP($A280+ROUND((COLUMN()-2)/24,5),АТС!$A$41:$F$784,6)+'Иные услуги '!$C$5+'РСТ РСО-А'!$K$6+'РСТ РСО-А'!$G$9</f>
        <v>4394.45</v>
      </c>
      <c r="F280" s="116">
        <f>VLOOKUP($A280+ROUND((COLUMN()-2)/24,5),АТС!$A$41:$F$784,6)+'Иные услуги '!$C$5+'РСТ РСО-А'!$K$6+'РСТ РСО-А'!$G$9</f>
        <v>4394.45</v>
      </c>
      <c r="G280" s="116">
        <f>VLOOKUP($A280+ROUND((COLUMN()-2)/24,5),АТС!$A$41:$F$784,6)+'Иные услуги '!$C$5+'РСТ РСО-А'!$K$6+'РСТ РСО-А'!$G$9</f>
        <v>4394.42</v>
      </c>
      <c r="H280" s="116">
        <f>VLOOKUP($A280+ROUND((COLUMN()-2)/24,5),АТС!$A$41:$F$784,6)+'Иные услуги '!$C$5+'РСТ РСО-А'!$K$6+'РСТ РСО-А'!$G$9</f>
        <v>4393.92</v>
      </c>
      <c r="I280" s="116">
        <f>VLOOKUP($A280+ROUND((COLUMN()-2)/24,5),АТС!$A$41:$F$784,6)+'Иные услуги '!$C$5+'РСТ РСО-А'!$K$6+'РСТ РСО-А'!$G$9</f>
        <v>4393.7700000000004</v>
      </c>
      <c r="J280" s="116">
        <f>VLOOKUP($A280+ROUND((COLUMN()-2)/24,5),АТС!$A$41:$F$784,6)+'Иные услуги '!$C$5+'РСТ РСО-А'!$K$6+'РСТ РСО-А'!$G$9</f>
        <v>4393.84</v>
      </c>
      <c r="K280" s="116">
        <f>VLOOKUP($A280+ROUND((COLUMN()-2)/24,5),АТС!$A$41:$F$784,6)+'Иные услуги '!$C$5+'РСТ РСО-А'!$K$6+'РСТ РСО-А'!$G$9</f>
        <v>4393.7300000000005</v>
      </c>
      <c r="L280" s="116">
        <f>VLOOKUP($A280+ROUND((COLUMN()-2)/24,5),АТС!$A$41:$F$784,6)+'Иные услуги '!$C$5+'РСТ РСО-А'!$K$6+'РСТ РСО-А'!$G$9</f>
        <v>4393.3100000000004</v>
      </c>
      <c r="M280" s="116">
        <f>VLOOKUP($A280+ROUND((COLUMN()-2)/24,5),АТС!$A$41:$F$784,6)+'Иные услуги '!$C$5+'РСТ РСО-А'!$K$6+'РСТ РСО-А'!$G$9</f>
        <v>4393.51</v>
      </c>
      <c r="N280" s="116">
        <f>VLOOKUP($A280+ROUND((COLUMN()-2)/24,5),АТС!$A$41:$F$784,6)+'Иные услуги '!$C$5+'РСТ РСО-А'!$K$6+'РСТ РСО-А'!$G$9</f>
        <v>4393.6000000000004</v>
      </c>
      <c r="O280" s="116">
        <f>VLOOKUP($A280+ROUND((COLUMN()-2)/24,5),АТС!$A$41:$F$784,6)+'Иные услуги '!$C$5+'РСТ РСО-А'!$K$6+'РСТ РСО-А'!$G$9</f>
        <v>4393.5600000000004</v>
      </c>
      <c r="P280" s="116">
        <f>VLOOKUP($A280+ROUND((COLUMN()-2)/24,5),АТС!$A$41:$F$784,6)+'Иные услуги '!$C$5+'РСТ РСО-А'!$K$6+'РСТ РСО-А'!$G$9</f>
        <v>4393.57</v>
      </c>
      <c r="Q280" s="116">
        <f>VLOOKUP($A280+ROUND((COLUMN()-2)/24,5),АТС!$A$41:$F$784,6)+'Иные услуги '!$C$5+'РСТ РСО-А'!$K$6+'РСТ РСО-А'!$G$9</f>
        <v>4393.9800000000005</v>
      </c>
      <c r="R280" s="116">
        <f>VLOOKUP($A280+ROUND((COLUMN()-2)/24,5),АТС!$A$41:$F$784,6)+'Иные услуги '!$C$5+'РСТ РСО-А'!$K$6+'РСТ РСО-А'!$G$9</f>
        <v>4393.54</v>
      </c>
      <c r="S280" s="116">
        <f>VLOOKUP($A280+ROUND((COLUMN()-2)/24,5),АТС!$A$41:$F$784,6)+'Иные услуги '!$C$5+'РСТ РСО-А'!$K$6+'РСТ РСО-А'!$G$9</f>
        <v>4490.8900000000003</v>
      </c>
      <c r="T280" s="116">
        <f>VLOOKUP($A280+ROUND((COLUMN()-2)/24,5),АТС!$A$41:$F$784,6)+'Иные услуги '!$C$5+'РСТ РСО-А'!$K$6+'РСТ РСО-А'!$G$9</f>
        <v>4392.38</v>
      </c>
      <c r="U280" s="116">
        <f>VLOOKUP($A280+ROUND((COLUMN()-2)/24,5),АТС!$A$41:$F$784,6)+'Иные услуги '!$C$5+'РСТ РСО-А'!$K$6+'РСТ РСО-А'!$G$9</f>
        <v>4392.4400000000005</v>
      </c>
      <c r="V280" s="116">
        <f>VLOOKUP($A280+ROUND((COLUMN()-2)/24,5),АТС!$A$41:$F$784,6)+'Иные услуги '!$C$5+'РСТ РСО-А'!$K$6+'РСТ РСО-А'!$G$9</f>
        <v>4392.4400000000005</v>
      </c>
      <c r="W280" s="116">
        <f>VLOOKUP($A280+ROUND((COLUMN()-2)/24,5),АТС!$A$41:$F$784,6)+'Иные услуги '!$C$5+'РСТ РСО-А'!$K$6+'РСТ РСО-А'!$G$9</f>
        <v>4392.49</v>
      </c>
      <c r="X280" s="116">
        <f>VLOOKUP($A280+ROUND((COLUMN()-2)/24,5),АТС!$A$41:$F$784,6)+'Иные услуги '!$C$5+'РСТ РСО-А'!$K$6+'РСТ РСО-А'!$G$9</f>
        <v>4731.3999999999996</v>
      </c>
      <c r="Y280" s="116">
        <f>VLOOKUP($A280+ROUND((COLUMN()-2)/24,5),АТС!$A$41:$F$784,6)+'Иные услуги '!$C$5+'РСТ РСО-А'!$K$6+'РСТ РСО-А'!$G$9</f>
        <v>4488.08</v>
      </c>
    </row>
    <row r="281" spans="1:25" x14ac:dyDescent="0.2">
      <c r="A281" s="65">
        <f t="shared" si="10"/>
        <v>43833</v>
      </c>
      <c r="B281" s="116">
        <f>VLOOKUP($A281+ROUND((COLUMN()-2)/24,5),АТС!$A$41:$F$784,6)+'Иные услуги '!$C$5+'РСТ РСО-А'!$K$6+'РСТ РСО-А'!$G$9</f>
        <v>4404.1500000000005</v>
      </c>
      <c r="C281" s="116">
        <f>VLOOKUP($A281+ROUND((COLUMN()-2)/24,5),АТС!$A$41:$F$784,6)+'Иные услуги '!$C$5+'РСТ РСО-А'!$K$6+'РСТ РСО-А'!$G$9</f>
        <v>4394.33</v>
      </c>
      <c r="D281" s="116">
        <f>VLOOKUP($A281+ROUND((COLUMN()-2)/24,5),АТС!$A$41:$F$784,6)+'Иные услуги '!$C$5+'РСТ РСО-А'!$K$6+'РСТ РСО-А'!$G$9</f>
        <v>4394.4800000000005</v>
      </c>
      <c r="E281" s="116">
        <f>VLOOKUP($A281+ROUND((COLUMN()-2)/24,5),АТС!$A$41:$F$784,6)+'Иные услуги '!$C$5+'РСТ РСО-А'!$K$6+'РСТ РСО-А'!$G$9</f>
        <v>4394.5</v>
      </c>
      <c r="F281" s="116">
        <f>VLOOKUP($A281+ROUND((COLUMN()-2)/24,5),АТС!$A$41:$F$784,6)+'Иные услуги '!$C$5+'РСТ РСО-А'!$K$6+'РСТ РСО-А'!$G$9</f>
        <v>4394.49</v>
      </c>
      <c r="G281" s="116">
        <f>VLOOKUP($A281+ROUND((COLUMN()-2)/24,5),АТС!$A$41:$F$784,6)+'Иные услуги '!$C$5+'РСТ РСО-А'!$K$6+'РСТ РСО-А'!$G$9</f>
        <v>4394.47</v>
      </c>
      <c r="H281" s="116">
        <f>VLOOKUP($A281+ROUND((COLUMN()-2)/24,5),АТС!$A$41:$F$784,6)+'Иные услуги '!$C$5+'РСТ РСО-А'!$K$6+'РСТ РСО-А'!$G$9</f>
        <v>4393.93</v>
      </c>
      <c r="I281" s="116">
        <f>VLOOKUP($A281+ROUND((COLUMN()-2)/24,5),АТС!$A$41:$F$784,6)+'Иные услуги '!$C$5+'РСТ РСО-А'!$K$6+'РСТ РСО-А'!$G$9</f>
        <v>4393.7800000000007</v>
      </c>
      <c r="J281" s="116">
        <f>VLOOKUP($A281+ROUND((COLUMN()-2)/24,5),АТС!$A$41:$F$784,6)+'Иные услуги '!$C$5+'РСТ РСО-А'!$K$6+'РСТ РСО-А'!$G$9</f>
        <v>4393.7700000000004</v>
      </c>
      <c r="K281" s="116">
        <f>VLOOKUP($A281+ROUND((COLUMN()-2)/24,5),АТС!$A$41:$F$784,6)+'Иные услуги '!$C$5+'РСТ РСО-А'!$K$6+'РСТ РСО-А'!$G$9</f>
        <v>4393.76</v>
      </c>
      <c r="L281" s="116">
        <f>VLOOKUP($A281+ROUND((COLUMN()-2)/24,5),АТС!$A$41:$F$784,6)+'Иные услуги '!$C$5+'РСТ РСО-А'!$K$6+'РСТ РСО-А'!$G$9</f>
        <v>4393.87</v>
      </c>
      <c r="M281" s="116">
        <f>VLOOKUP($A281+ROUND((COLUMN()-2)/24,5),АТС!$A$41:$F$784,6)+'Иные услуги '!$C$5+'РСТ РСО-А'!$K$6+'РСТ РСО-А'!$G$9</f>
        <v>4393.9800000000005</v>
      </c>
      <c r="N281" s="116">
        <f>VLOOKUP($A281+ROUND((COLUMN()-2)/24,5),АТС!$A$41:$F$784,6)+'Иные услуги '!$C$5+'РСТ РСО-А'!$K$6+'РСТ РСО-А'!$G$9</f>
        <v>4394</v>
      </c>
      <c r="O281" s="116">
        <f>VLOOKUP($A281+ROUND((COLUMN()-2)/24,5),АТС!$A$41:$F$784,6)+'Иные услуги '!$C$5+'РСТ РСО-А'!$K$6+'РСТ РСО-А'!$G$9</f>
        <v>4394.0300000000007</v>
      </c>
      <c r="P281" s="116">
        <f>VLOOKUP($A281+ROUND((COLUMN()-2)/24,5),АТС!$A$41:$F$784,6)+'Иные услуги '!$C$5+'РСТ РСО-А'!$K$6+'РСТ РСО-А'!$G$9</f>
        <v>4394.1000000000004</v>
      </c>
      <c r="Q281" s="116">
        <f>VLOOKUP($A281+ROUND((COLUMN()-2)/24,5),АТС!$A$41:$F$784,6)+'Иные услуги '!$C$5+'РСТ РСО-А'!$K$6+'РСТ РСО-А'!$G$9</f>
        <v>4394.0300000000007</v>
      </c>
      <c r="R281" s="116">
        <f>VLOOKUP($A281+ROUND((COLUMN()-2)/24,5),АТС!$A$41:$F$784,6)+'Иные услуги '!$C$5+'РСТ РСО-А'!$K$6+'РСТ РСО-А'!$G$9</f>
        <v>4419.68</v>
      </c>
      <c r="S281" s="116">
        <f>VLOOKUP($A281+ROUND((COLUMN()-2)/24,5),АТС!$A$41:$F$784,6)+'Иные услуги '!$C$5+'РСТ РСО-А'!$K$6+'РСТ РСО-А'!$G$9</f>
        <v>4483.13</v>
      </c>
      <c r="T281" s="116">
        <f>VLOOKUP($A281+ROUND((COLUMN()-2)/24,5),АТС!$A$41:$F$784,6)+'Иные услуги '!$C$5+'РСТ РСО-А'!$K$6+'РСТ РСО-А'!$G$9</f>
        <v>4392.95</v>
      </c>
      <c r="U281" s="116">
        <f>VLOOKUP($A281+ROUND((COLUMN()-2)/24,5),АТС!$A$41:$F$784,6)+'Иные услуги '!$C$5+'РСТ РСО-А'!$K$6+'РСТ РСО-А'!$G$9</f>
        <v>4393.0600000000004</v>
      </c>
      <c r="V281" s="116">
        <f>VLOOKUP($A281+ROUND((COLUMN()-2)/24,5),АТС!$A$41:$F$784,6)+'Иные услуги '!$C$5+'РСТ РСО-А'!$K$6+'РСТ РСО-А'!$G$9</f>
        <v>4393.04</v>
      </c>
      <c r="W281" s="116">
        <f>VLOOKUP($A281+ROUND((COLUMN()-2)/24,5),АТС!$A$41:$F$784,6)+'Иные услуги '!$C$5+'РСТ РСО-А'!$K$6+'РСТ РСО-А'!$G$9</f>
        <v>4393.2</v>
      </c>
      <c r="X281" s="116">
        <f>VLOOKUP($A281+ROUND((COLUMN()-2)/24,5),АТС!$A$41:$F$784,6)+'Иные услуги '!$C$5+'РСТ РСО-А'!$K$6+'РСТ РСО-А'!$G$9</f>
        <v>4565.3500000000004</v>
      </c>
      <c r="Y281" s="116">
        <f>VLOOKUP($A281+ROUND((COLUMN()-2)/24,5),АТС!$A$41:$F$784,6)+'Иные услуги '!$C$5+'РСТ РСО-А'!$K$6+'РСТ РСО-А'!$G$9</f>
        <v>4475.2300000000005</v>
      </c>
    </row>
    <row r="282" spans="1:25" x14ac:dyDescent="0.2">
      <c r="A282" s="65">
        <f t="shared" si="10"/>
        <v>43834</v>
      </c>
      <c r="B282" s="116">
        <f>VLOOKUP($A282+ROUND((COLUMN()-2)/24,5),АТС!$A$41:$F$784,6)+'Иные услуги '!$C$5+'РСТ РСО-А'!$K$6+'РСТ РСО-А'!$G$9</f>
        <v>4404.34</v>
      </c>
      <c r="C282" s="116">
        <f>VLOOKUP($A282+ROUND((COLUMN()-2)/24,5),АТС!$A$41:$F$784,6)+'Иные услуги '!$C$5+'РСТ РСО-А'!$K$6+'РСТ РСО-А'!$G$9</f>
        <v>4394.3900000000003</v>
      </c>
      <c r="D282" s="116">
        <f>VLOOKUP($A282+ROUND((COLUMN()-2)/24,5),АТС!$A$41:$F$784,6)+'Иные услуги '!$C$5+'РСТ РСО-А'!$K$6+'РСТ РСО-А'!$G$9</f>
        <v>4394.47</v>
      </c>
      <c r="E282" s="116">
        <f>VLOOKUP($A282+ROUND((COLUMN()-2)/24,5),АТС!$A$41:$F$784,6)+'Иные услуги '!$C$5+'РСТ РСО-А'!$K$6+'РСТ РСО-А'!$G$9</f>
        <v>4394.49</v>
      </c>
      <c r="F282" s="116">
        <f>VLOOKUP($A282+ROUND((COLUMN()-2)/24,5),АТС!$A$41:$F$784,6)+'Иные услуги '!$C$5+'РСТ РСО-А'!$K$6+'РСТ РСО-А'!$G$9</f>
        <v>4394.4800000000005</v>
      </c>
      <c r="G282" s="116">
        <f>VLOOKUP($A282+ROUND((COLUMN()-2)/24,5),АТС!$A$41:$F$784,6)+'Иные услуги '!$C$5+'РСТ РСО-А'!$K$6+'РСТ РСО-А'!$G$9</f>
        <v>4394.45</v>
      </c>
      <c r="H282" s="116">
        <f>VLOOKUP($A282+ROUND((COLUMN()-2)/24,5),АТС!$A$41:$F$784,6)+'Иные услуги '!$C$5+'РСТ РСО-А'!$K$6+'РСТ РСО-А'!$G$9</f>
        <v>4393.8900000000003</v>
      </c>
      <c r="I282" s="116">
        <f>VLOOKUP($A282+ROUND((COLUMN()-2)/24,5),АТС!$A$41:$F$784,6)+'Иные услуги '!$C$5+'РСТ РСО-А'!$K$6+'РСТ РСО-А'!$G$9</f>
        <v>4393.72</v>
      </c>
      <c r="J282" s="116">
        <f>VLOOKUP($A282+ROUND((COLUMN()-2)/24,5),АТС!$A$41:$F$784,6)+'Иные услуги '!$C$5+'РСТ РСО-А'!$K$6+'РСТ РСО-А'!$G$9</f>
        <v>4393.7700000000004</v>
      </c>
      <c r="K282" s="116">
        <f>VLOOKUP($A282+ROUND((COLUMN()-2)/24,5),АТС!$A$41:$F$784,6)+'Иные услуги '!$C$5+'РСТ РСО-А'!$K$6+'РСТ РСО-А'!$G$9</f>
        <v>4393.7800000000007</v>
      </c>
      <c r="L282" s="116">
        <f>VLOOKUP($A282+ROUND((COLUMN()-2)/24,5),АТС!$A$41:$F$784,6)+'Иные услуги '!$C$5+'РСТ РСО-А'!$K$6+'РСТ РСО-А'!$G$9</f>
        <v>4393.9000000000005</v>
      </c>
      <c r="M282" s="116">
        <f>VLOOKUP($A282+ROUND((COLUMN()-2)/24,5),АТС!$A$41:$F$784,6)+'Иные услуги '!$C$5+'РСТ РСО-А'!$K$6+'РСТ РСО-А'!$G$9</f>
        <v>4393.96</v>
      </c>
      <c r="N282" s="116">
        <f>VLOOKUP($A282+ROUND((COLUMN()-2)/24,5),АТС!$A$41:$F$784,6)+'Иные услуги '!$C$5+'РСТ РСО-А'!$K$6+'РСТ РСО-А'!$G$9</f>
        <v>4394.01</v>
      </c>
      <c r="O282" s="116">
        <f>VLOOKUP($A282+ROUND((COLUMN()-2)/24,5),АТС!$A$41:$F$784,6)+'Иные услуги '!$C$5+'РСТ РСО-А'!$K$6+'РСТ РСО-А'!$G$9</f>
        <v>4394.01</v>
      </c>
      <c r="P282" s="116">
        <f>VLOOKUP($A282+ROUND((COLUMN()-2)/24,5),АТС!$A$41:$F$784,6)+'Иные услуги '!$C$5+'РСТ РСО-А'!$K$6+'РСТ РСО-А'!$G$9</f>
        <v>4394.07</v>
      </c>
      <c r="Q282" s="116">
        <f>VLOOKUP($A282+ROUND((COLUMN()-2)/24,5),АТС!$A$41:$F$784,6)+'Иные услуги '!$C$5+'РСТ РСО-А'!$K$6+'РСТ РСО-А'!$G$9</f>
        <v>4394</v>
      </c>
      <c r="R282" s="116">
        <f>VLOOKUP($A282+ROUND((COLUMN()-2)/24,5),АТС!$A$41:$F$784,6)+'Иные услуги '!$C$5+'РСТ РСО-А'!$K$6+'РСТ РСО-А'!$G$9</f>
        <v>4421.13</v>
      </c>
      <c r="S282" s="116">
        <f>VLOOKUP($A282+ROUND((COLUMN()-2)/24,5),АТС!$A$41:$F$784,6)+'Иные услуги '!$C$5+'РСТ РСО-А'!$K$6+'РСТ РСО-А'!$G$9</f>
        <v>4484.53</v>
      </c>
      <c r="T282" s="116">
        <f>VLOOKUP($A282+ROUND((COLUMN()-2)/24,5),АТС!$A$41:$F$784,6)+'Иные услуги '!$C$5+'РСТ РСО-А'!$K$6+'РСТ РСО-А'!$G$9</f>
        <v>4392.96</v>
      </c>
      <c r="U282" s="116">
        <f>VLOOKUP($A282+ROUND((COLUMN()-2)/24,5),АТС!$A$41:$F$784,6)+'Иные услуги '!$C$5+'РСТ РСО-А'!$K$6+'РСТ РСО-А'!$G$9</f>
        <v>4392.8900000000003</v>
      </c>
      <c r="V282" s="116">
        <f>VLOOKUP($A282+ROUND((COLUMN()-2)/24,5),АТС!$A$41:$F$784,6)+'Иные услуги '!$C$5+'РСТ РСО-А'!$K$6+'РСТ РСО-А'!$G$9</f>
        <v>4392.99</v>
      </c>
      <c r="W282" s="116">
        <f>VLOOKUP($A282+ROUND((COLUMN()-2)/24,5),АТС!$A$41:$F$784,6)+'Иные услуги '!$C$5+'РСТ РСО-А'!$K$6+'РСТ РСО-А'!$G$9</f>
        <v>4393.13</v>
      </c>
      <c r="X282" s="116">
        <f>VLOOKUP($A282+ROUND((COLUMN()-2)/24,5),АТС!$A$41:$F$784,6)+'Иные услуги '!$C$5+'РСТ РСО-А'!$K$6+'РСТ РСО-А'!$G$9</f>
        <v>4571.3999999999996</v>
      </c>
      <c r="Y282" s="116">
        <f>VLOOKUP($A282+ROUND((COLUMN()-2)/24,5),АТС!$A$41:$F$784,6)+'Иные услуги '!$C$5+'РСТ РСО-А'!$K$6+'РСТ РСО-А'!$G$9</f>
        <v>4477.07</v>
      </c>
    </row>
    <row r="283" spans="1:25" x14ac:dyDescent="0.2">
      <c r="A283" s="65">
        <f t="shared" si="10"/>
        <v>43835</v>
      </c>
      <c r="B283" s="116">
        <f>VLOOKUP($A283+ROUND((COLUMN()-2)/24,5),АТС!$A$41:$F$784,6)+'Иные услуги '!$C$5+'РСТ РСО-А'!$K$6+'РСТ РСО-А'!$G$9</f>
        <v>4404.21</v>
      </c>
      <c r="C283" s="116">
        <f>VLOOKUP($A283+ROUND((COLUMN()-2)/24,5),АТС!$A$41:$F$784,6)+'Иные услуги '!$C$5+'РСТ РСО-А'!$K$6+'РСТ РСО-А'!$G$9</f>
        <v>4394.38</v>
      </c>
      <c r="D283" s="116">
        <f>VLOOKUP($A283+ROUND((COLUMN()-2)/24,5),АТС!$A$41:$F$784,6)+'Иные услуги '!$C$5+'РСТ РСО-А'!$K$6+'РСТ РСО-А'!$G$9</f>
        <v>4394.4800000000005</v>
      </c>
      <c r="E283" s="116">
        <f>VLOOKUP($A283+ROUND((COLUMN()-2)/24,5),АТС!$A$41:$F$784,6)+'Иные услуги '!$C$5+'РСТ РСО-А'!$K$6+'РСТ РСО-А'!$G$9</f>
        <v>4394.49</v>
      </c>
      <c r="F283" s="116">
        <f>VLOOKUP($A283+ROUND((COLUMN()-2)/24,5),АТС!$A$41:$F$784,6)+'Иные услуги '!$C$5+'РСТ РСО-А'!$K$6+'РСТ РСО-А'!$G$9</f>
        <v>4394.49</v>
      </c>
      <c r="G283" s="116">
        <f>VLOOKUP($A283+ROUND((COLUMN()-2)/24,5),АТС!$A$41:$F$784,6)+'Иные услуги '!$C$5+'РСТ РСО-А'!$K$6+'РСТ РСО-А'!$G$9</f>
        <v>4394.46</v>
      </c>
      <c r="H283" s="116">
        <f>VLOOKUP($A283+ROUND((COLUMN()-2)/24,5),АТС!$A$41:$F$784,6)+'Иные услуги '!$C$5+'РСТ РСО-А'!$K$6+'РСТ РСО-А'!$G$9</f>
        <v>4393.9000000000005</v>
      </c>
      <c r="I283" s="116">
        <f>VLOOKUP($A283+ROUND((COLUMN()-2)/24,5),АТС!$A$41:$F$784,6)+'Иные услуги '!$C$5+'РСТ РСО-А'!$K$6+'РСТ РСО-А'!$G$9</f>
        <v>4393.7300000000005</v>
      </c>
      <c r="J283" s="116">
        <f>VLOOKUP($A283+ROUND((COLUMN()-2)/24,5),АТС!$A$41:$F$784,6)+'Иные услуги '!$C$5+'РСТ РСО-А'!$K$6+'РСТ РСО-А'!$G$9</f>
        <v>4393.7800000000007</v>
      </c>
      <c r="K283" s="116">
        <f>VLOOKUP($A283+ROUND((COLUMN()-2)/24,5),АТС!$A$41:$F$784,6)+'Иные услуги '!$C$5+'РСТ РСО-А'!$K$6+'РСТ РСО-А'!$G$9</f>
        <v>4393.7300000000005</v>
      </c>
      <c r="L283" s="116">
        <f>VLOOKUP($A283+ROUND((COLUMN()-2)/24,5),АТС!$A$41:$F$784,6)+'Иные услуги '!$C$5+'РСТ РСО-А'!$K$6+'РСТ РСО-А'!$G$9</f>
        <v>4393.88</v>
      </c>
      <c r="M283" s="116">
        <f>VLOOKUP($A283+ROUND((COLUMN()-2)/24,5),АТС!$A$41:$F$784,6)+'Иные услуги '!$C$5+'РСТ РСО-А'!$K$6+'РСТ РСО-А'!$G$9</f>
        <v>4393.93</v>
      </c>
      <c r="N283" s="116">
        <f>VLOOKUP($A283+ROUND((COLUMN()-2)/24,5),АТС!$A$41:$F$784,6)+'Иные услуги '!$C$5+'РСТ РСО-А'!$K$6+'РСТ РСО-А'!$G$9</f>
        <v>4393.96</v>
      </c>
      <c r="O283" s="116">
        <f>VLOOKUP($A283+ROUND((COLUMN()-2)/24,5),АТС!$A$41:$F$784,6)+'Иные услуги '!$C$5+'РСТ РСО-А'!$K$6+'РСТ РСО-А'!$G$9</f>
        <v>4393.9400000000005</v>
      </c>
      <c r="P283" s="116">
        <f>VLOOKUP($A283+ROUND((COLUMN()-2)/24,5),АТС!$A$41:$F$784,6)+'Иные услуги '!$C$5+'РСТ РСО-А'!$K$6+'РСТ РСО-А'!$G$9</f>
        <v>4394</v>
      </c>
      <c r="Q283" s="116">
        <f>VLOOKUP($A283+ROUND((COLUMN()-2)/24,5),АТС!$A$41:$F$784,6)+'Иные услуги '!$C$5+'РСТ РСО-А'!$K$6+'РСТ РСО-А'!$G$9</f>
        <v>4393.91</v>
      </c>
      <c r="R283" s="116">
        <f>VLOOKUP($A283+ROUND((COLUMN()-2)/24,5),АТС!$A$41:$F$784,6)+'Иные услуги '!$C$5+'РСТ РСО-А'!$K$6+'РСТ РСО-А'!$G$9</f>
        <v>4418.12</v>
      </c>
      <c r="S283" s="116">
        <f>VLOOKUP($A283+ROUND((COLUMN()-2)/24,5),АТС!$A$41:$F$784,6)+'Иные услуги '!$C$5+'РСТ РСО-А'!$K$6+'РСТ РСО-А'!$G$9</f>
        <v>4484.33</v>
      </c>
      <c r="T283" s="116">
        <f>VLOOKUP($A283+ROUND((COLUMN()-2)/24,5),АТС!$A$41:$F$784,6)+'Иные услуги '!$C$5+'РСТ РСО-А'!$K$6+'РСТ РСО-А'!$G$9</f>
        <v>4392.83</v>
      </c>
      <c r="U283" s="116">
        <f>VLOOKUP($A283+ROUND((COLUMN()-2)/24,5),АТС!$A$41:$F$784,6)+'Иные услуги '!$C$5+'РСТ РСО-А'!$K$6+'РСТ РСО-А'!$G$9</f>
        <v>4392.95</v>
      </c>
      <c r="V283" s="116">
        <f>VLOOKUP($A283+ROUND((COLUMN()-2)/24,5),АТС!$A$41:$F$784,6)+'Иные услуги '!$C$5+'РСТ РСО-А'!$K$6+'РСТ РСО-А'!$G$9</f>
        <v>4392.8600000000006</v>
      </c>
      <c r="W283" s="116">
        <f>VLOOKUP($A283+ROUND((COLUMN()-2)/24,5),АТС!$A$41:$F$784,6)+'Иные услуги '!$C$5+'РСТ РСО-А'!$K$6+'РСТ РСО-А'!$G$9</f>
        <v>4393.01</v>
      </c>
      <c r="X283" s="116">
        <f>VLOOKUP($A283+ROUND((COLUMN()-2)/24,5),АТС!$A$41:$F$784,6)+'Иные услуги '!$C$5+'РСТ РСО-А'!$K$6+'РСТ РСО-А'!$G$9</f>
        <v>4569.49</v>
      </c>
      <c r="Y283" s="116">
        <f>VLOOKUP($A283+ROUND((COLUMN()-2)/24,5),АТС!$A$41:$F$784,6)+'Иные услуги '!$C$5+'РСТ РСО-А'!$K$6+'РСТ РСО-А'!$G$9</f>
        <v>4474.3500000000004</v>
      </c>
    </row>
    <row r="284" spans="1:25" x14ac:dyDescent="0.2">
      <c r="A284" s="65">
        <f t="shared" si="10"/>
        <v>43836</v>
      </c>
      <c r="B284" s="116">
        <f>VLOOKUP($A284+ROUND((COLUMN()-2)/24,5),АТС!$A$41:$F$784,6)+'Иные услуги '!$C$5+'РСТ РСО-А'!$K$6+'РСТ РСО-А'!$G$9</f>
        <v>4403.8</v>
      </c>
      <c r="C284" s="116">
        <f>VLOOKUP($A284+ROUND((COLUMN()-2)/24,5),АТС!$A$41:$F$784,6)+'Иные услуги '!$C$5+'РСТ РСО-А'!$K$6+'РСТ РСО-А'!$G$9</f>
        <v>4394.4000000000005</v>
      </c>
      <c r="D284" s="116">
        <f>VLOOKUP($A284+ROUND((COLUMN()-2)/24,5),АТС!$A$41:$F$784,6)+'Иные услуги '!$C$5+'РСТ РСО-А'!$K$6+'РСТ РСО-А'!$G$9</f>
        <v>4394.4800000000005</v>
      </c>
      <c r="E284" s="116">
        <f>VLOOKUP($A284+ROUND((COLUMN()-2)/24,5),АТС!$A$41:$F$784,6)+'Иные услуги '!$C$5+'РСТ РСО-А'!$K$6+'РСТ РСО-А'!$G$9</f>
        <v>4394.49</v>
      </c>
      <c r="F284" s="116">
        <f>VLOOKUP($A284+ROUND((COLUMN()-2)/24,5),АТС!$A$41:$F$784,6)+'Иные услуги '!$C$5+'РСТ РСО-А'!$K$6+'РСТ РСО-А'!$G$9</f>
        <v>4394.49</v>
      </c>
      <c r="G284" s="116">
        <f>VLOOKUP($A284+ROUND((COLUMN()-2)/24,5),АТС!$A$41:$F$784,6)+'Иные услуги '!$C$5+'РСТ РСО-А'!$K$6+'РСТ РСО-А'!$G$9</f>
        <v>4394.4800000000005</v>
      </c>
      <c r="H284" s="116">
        <f>VLOOKUP($A284+ROUND((COLUMN()-2)/24,5),АТС!$A$41:$F$784,6)+'Иные услуги '!$C$5+'РСТ РСО-А'!$K$6+'РСТ РСО-А'!$G$9</f>
        <v>4393.95</v>
      </c>
      <c r="I284" s="116">
        <f>VLOOKUP($A284+ROUND((COLUMN()-2)/24,5),АТС!$A$41:$F$784,6)+'Иные услуги '!$C$5+'РСТ РСО-А'!$K$6+'РСТ РСО-А'!$G$9</f>
        <v>4393.79</v>
      </c>
      <c r="J284" s="116">
        <f>VLOOKUP($A284+ROUND((COLUMN()-2)/24,5),АТС!$A$41:$F$784,6)+'Иные услуги '!$C$5+'РСТ РСО-А'!$K$6+'РСТ РСО-А'!$G$9</f>
        <v>4393.8</v>
      </c>
      <c r="K284" s="116">
        <f>VLOOKUP($A284+ROUND((COLUMN()-2)/24,5),АТС!$A$41:$F$784,6)+'Иные услуги '!$C$5+'РСТ РСО-А'!$K$6+'РСТ РСО-А'!$G$9</f>
        <v>4393.7800000000007</v>
      </c>
      <c r="L284" s="116">
        <f>VLOOKUP($A284+ROUND((COLUMN()-2)/24,5),АТС!$A$41:$F$784,6)+'Иные услуги '!$C$5+'РСТ РСО-А'!$K$6+'РСТ РСО-А'!$G$9</f>
        <v>4393.82</v>
      </c>
      <c r="M284" s="116">
        <f>VLOOKUP($A284+ROUND((COLUMN()-2)/24,5),АТС!$A$41:$F$784,6)+'Иные услуги '!$C$5+'РСТ РСО-А'!$K$6+'РСТ РСО-А'!$G$9</f>
        <v>4393.8600000000006</v>
      </c>
      <c r="N284" s="116">
        <f>VLOOKUP($A284+ROUND((COLUMN()-2)/24,5),АТС!$A$41:$F$784,6)+'Иные услуги '!$C$5+'РСТ РСО-А'!$K$6+'РСТ РСО-А'!$G$9</f>
        <v>4393.88</v>
      </c>
      <c r="O284" s="116">
        <f>VLOOKUP($A284+ROUND((COLUMN()-2)/24,5),АТС!$A$41:$F$784,6)+'Иные услуги '!$C$5+'РСТ РСО-А'!$K$6+'РСТ РСО-А'!$G$9</f>
        <v>4393.91</v>
      </c>
      <c r="P284" s="116">
        <f>VLOOKUP($A284+ROUND((COLUMN()-2)/24,5),АТС!$A$41:$F$784,6)+'Иные услуги '!$C$5+'РСТ РСО-А'!$K$6+'РСТ РСО-А'!$G$9</f>
        <v>4393.99</v>
      </c>
      <c r="Q284" s="116">
        <f>VLOOKUP($A284+ROUND((COLUMN()-2)/24,5),АТС!$A$41:$F$784,6)+'Иные услуги '!$C$5+'РСТ РСО-А'!$K$6+'РСТ РСО-А'!$G$9</f>
        <v>4393.93</v>
      </c>
      <c r="R284" s="116">
        <f>VLOOKUP($A284+ROUND((COLUMN()-2)/24,5),АТС!$A$41:$F$784,6)+'Иные услуги '!$C$5+'РСТ РСО-А'!$K$6+'РСТ РСО-А'!$G$9</f>
        <v>4393.63</v>
      </c>
      <c r="S284" s="116">
        <f>VLOOKUP($A284+ROUND((COLUMN()-2)/24,5),АТС!$A$41:$F$784,6)+'Иные услуги '!$C$5+'РСТ РСО-А'!$K$6+'РСТ РСО-А'!$G$9</f>
        <v>4483.62</v>
      </c>
      <c r="T284" s="116">
        <f>VLOOKUP($A284+ROUND((COLUMN()-2)/24,5),АТС!$A$41:$F$784,6)+'Иные услуги '!$C$5+'РСТ РСО-А'!$K$6+'РСТ РСО-А'!$G$9</f>
        <v>4392.9000000000005</v>
      </c>
      <c r="U284" s="116">
        <f>VLOOKUP($A284+ROUND((COLUMN()-2)/24,5),АТС!$A$41:$F$784,6)+'Иные услуги '!$C$5+'РСТ РСО-А'!$K$6+'РСТ РСО-А'!$G$9</f>
        <v>4392.91</v>
      </c>
      <c r="V284" s="116">
        <f>VLOOKUP($A284+ROUND((COLUMN()-2)/24,5),АТС!$A$41:$F$784,6)+'Иные услуги '!$C$5+'РСТ РСО-А'!$K$6+'РСТ РСО-А'!$G$9</f>
        <v>4392.8500000000004</v>
      </c>
      <c r="W284" s="116">
        <f>VLOOKUP($A284+ROUND((COLUMN()-2)/24,5),АТС!$A$41:$F$784,6)+'Иные услуги '!$C$5+'РСТ РСО-А'!$K$6+'РСТ РСО-А'!$G$9</f>
        <v>4393.01</v>
      </c>
      <c r="X284" s="116">
        <f>VLOOKUP($A284+ROUND((COLUMN()-2)/24,5),АТС!$A$41:$F$784,6)+'Иные услуги '!$C$5+'РСТ РСО-А'!$K$6+'РСТ РСО-А'!$G$9</f>
        <v>4571.7700000000004</v>
      </c>
      <c r="Y284" s="116">
        <f>VLOOKUP($A284+ROUND((COLUMN()-2)/24,5),АТС!$A$41:$F$784,6)+'Иные услуги '!$C$5+'РСТ РСО-А'!$K$6+'РСТ РСО-А'!$G$9</f>
        <v>4475.3100000000004</v>
      </c>
    </row>
    <row r="285" spans="1:25" x14ac:dyDescent="0.2">
      <c r="A285" s="65">
        <f t="shared" si="10"/>
        <v>43837</v>
      </c>
      <c r="B285" s="116">
        <f>VLOOKUP($A285+ROUND((COLUMN()-2)/24,5),АТС!$A$41:$F$784,6)+'Иные услуги '!$C$5+'РСТ РСО-А'!$K$6+'РСТ РСО-А'!$G$9</f>
        <v>4403.7700000000004</v>
      </c>
      <c r="C285" s="116">
        <f>VLOOKUP($A285+ROUND((COLUMN()-2)/24,5),АТС!$A$41:$F$784,6)+'Иные услуги '!$C$5+'РСТ РСО-А'!$K$6+'РСТ РСО-А'!$G$9</f>
        <v>4394.37</v>
      </c>
      <c r="D285" s="116">
        <f>VLOOKUP($A285+ROUND((COLUMN()-2)/24,5),АТС!$A$41:$F$784,6)+'Иные услуги '!$C$5+'РСТ РСО-А'!$K$6+'РСТ РСО-А'!$G$9</f>
        <v>4394.46</v>
      </c>
      <c r="E285" s="116">
        <f>VLOOKUP($A285+ROUND((COLUMN()-2)/24,5),АТС!$A$41:$F$784,6)+'Иные услуги '!$C$5+'РСТ РСО-А'!$K$6+'РСТ РСО-А'!$G$9</f>
        <v>4394.4800000000005</v>
      </c>
      <c r="F285" s="116">
        <f>VLOOKUP($A285+ROUND((COLUMN()-2)/24,5),АТС!$A$41:$F$784,6)+'Иные услуги '!$C$5+'РСТ РСО-А'!$K$6+'РСТ РСО-А'!$G$9</f>
        <v>4394.49</v>
      </c>
      <c r="G285" s="116">
        <f>VLOOKUP($A285+ROUND((COLUMN()-2)/24,5),АТС!$A$41:$F$784,6)+'Иные услуги '!$C$5+'РСТ РСО-А'!$K$6+'РСТ РСО-А'!$G$9</f>
        <v>4394.45</v>
      </c>
      <c r="H285" s="116">
        <f>VLOOKUP($A285+ROUND((COLUMN()-2)/24,5),АТС!$A$41:$F$784,6)+'Иные услуги '!$C$5+'РСТ РСО-А'!$K$6+'РСТ РСО-А'!$G$9</f>
        <v>4393.97</v>
      </c>
      <c r="I285" s="116">
        <f>VLOOKUP($A285+ROUND((COLUMN()-2)/24,5),АТС!$A$41:$F$784,6)+'Иные услуги '!$C$5+'РСТ РСО-А'!$K$6+'РСТ РСО-А'!$G$9</f>
        <v>4393.8600000000006</v>
      </c>
      <c r="J285" s="116">
        <f>VLOOKUP($A285+ROUND((COLUMN()-2)/24,5),АТС!$A$41:$F$784,6)+'Иные услуги '!$C$5+'РСТ РСО-А'!$K$6+'РСТ РСО-А'!$G$9</f>
        <v>4393.83</v>
      </c>
      <c r="K285" s="116">
        <f>VLOOKUP($A285+ROUND((COLUMN()-2)/24,5),АТС!$A$41:$F$784,6)+'Иные услуги '!$C$5+'РСТ РСО-А'!$K$6+'РСТ РСО-А'!$G$9</f>
        <v>4393.87</v>
      </c>
      <c r="L285" s="116">
        <f>VLOOKUP($A285+ROUND((COLUMN()-2)/24,5),АТС!$A$41:$F$784,6)+'Иные услуги '!$C$5+'РСТ РСО-А'!$K$6+'РСТ РСО-А'!$G$9</f>
        <v>4393.93</v>
      </c>
      <c r="M285" s="116">
        <f>VLOOKUP($A285+ROUND((COLUMN()-2)/24,5),АТС!$A$41:$F$784,6)+'Иные услуги '!$C$5+'РСТ РСО-А'!$K$6+'РСТ РСО-А'!$G$9</f>
        <v>4393.96</v>
      </c>
      <c r="N285" s="116">
        <f>VLOOKUP($A285+ROUND((COLUMN()-2)/24,5),АТС!$A$41:$F$784,6)+'Иные услуги '!$C$5+'РСТ РСО-А'!$K$6+'РСТ РСО-А'!$G$9</f>
        <v>4393.9800000000005</v>
      </c>
      <c r="O285" s="116">
        <f>VLOOKUP($A285+ROUND((COLUMN()-2)/24,5),АТС!$A$41:$F$784,6)+'Иные услуги '!$C$5+'РСТ РСО-А'!$K$6+'РСТ РСО-А'!$G$9</f>
        <v>4394</v>
      </c>
      <c r="P285" s="116">
        <f>VLOOKUP($A285+ROUND((COLUMN()-2)/24,5),АТС!$A$41:$F$784,6)+'Иные услуги '!$C$5+'РСТ РСО-А'!$K$6+'РСТ РСО-А'!$G$9</f>
        <v>4394.07</v>
      </c>
      <c r="Q285" s="116">
        <f>VLOOKUP($A285+ROUND((COLUMN()-2)/24,5),АТС!$A$41:$F$784,6)+'Иные услуги '!$C$5+'РСТ РСО-А'!$K$6+'РСТ РСО-А'!$G$9</f>
        <v>4394.04</v>
      </c>
      <c r="R285" s="116">
        <f>VLOOKUP($A285+ROUND((COLUMN()-2)/24,5),АТС!$A$41:$F$784,6)+'Иные услуги '!$C$5+'РСТ РСО-А'!$K$6+'РСТ РСО-А'!$G$9</f>
        <v>4417.6900000000005</v>
      </c>
      <c r="S285" s="116">
        <f>VLOOKUP($A285+ROUND((COLUMN()-2)/24,5),АТС!$A$41:$F$784,6)+'Иные услуги '!$C$5+'РСТ РСО-А'!$K$6+'РСТ РСО-А'!$G$9</f>
        <v>4479.58</v>
      </c>
      <c r="T285" s="116">
        <f>VLOOKUP($A285+ROUND((COLUMN()-2)/24,5),АТС!$A$41:$F$784,6)+'Иные услуги '!$C$5+'РСТ РСО-А'!$K$6+'РСТ РСО-А'!$G$9</f>
        <v>4393</v>
      </c>
      <c r="U285" s="116">
        <f>VLOOKUP($A285+ROUND((COLUMN()-2)/24,5),АТС!$A$41:$F$784,6)+'Иные услуги '!$C$5+'РСТ РСО-А'!$K$6+'РСТ РСО-А'!$G$9</f>
        <v>4393.0200000000004</v>
      </c>
      <c r="V285" s="116">
        <f>VLOOKUP($A285+ROUND((COLUMN()-2)/24,5),АТС!$A$41:$F$784,6)+'Иные услуги '!$C$5+'РСТ РСО-А'!$K$6+'РСТ РСО-А'!$G$9</f>
        <v>4392.95</v>
      </c>
      <c r="W285" s="116">
        <f>VLOOKUP($A285+ROUND((COLUMN()-2)/24,5),АТС!$A$41:$F$784,6)+'Иные услуги '!$C$5+'РСТ РСО-А'!$K$6+'РСТ РСО-А'!$G$9</f>
        <v>4393.08</v>
      </c>
      <c r="X285" s="116">
        <f>VLOOKUP($A285+ROUND((COLUMN()-2)/24,5),АТС!$A$41:$F$784,6)+'Иные услуги '!$C$5+'РСТ РСО-А'!$K$6+'РСТ РСО-А'!$G$9</f>
        <v>4562.29</v>
      </c>
      <c r="Y285" s="116">
        <f>VLOOKUP($A285+ROUND((COLUMN()-2)/24,5),АТС!$A$41:$F$784,6)+'Иные услуги '!$C$5+'РСТ РСО-А'!$K$6+'РСТ РСО-А'!$G$9</f>
        <v>4475.7</v>
      </c>
    </row>
    <row r="286" spans="1:25" x14ac:dyDescent="0.2">
      <c r="A286" s="65">
        <f t="shared" si="10"/>
        <v>43838</v>
      </c>
      <c r="B286" s="116">
        <f>VLOOKUP($A286+ROUND((COLUMN()-2)/24,5),АТС!$A$41:$F$784,6)+'Иные услуги '!$C$5+'РСТ РСО-А'!$K$6+'РСТ РСО-А'!$G$9</f>
        <v>4403.82</v>
      </c>
      <c r="C286" s="116">
        <f>VLOOKUP($A286+ROUND((COLUMN()-2)/24,5),АТС!$A$41:$F$784,6)+'Иные услуги '!$C$5+'РСТ РСО-А'!$K$6+'РСТ РСО-А'!$G$9</f>
        <v>4394.41</v>
      </c>
      <c r="D286" s="116">
        <f>VLOOKUP($A286+ROUND((COLUMN()-2)/24,5),АТС!$A$41:$F$784,6)+'Иные услуги '!$C$5+'РСТ РСО-А'!$K$6+'РСТ РСО-А'!$G$9</f>
        <v>4394.46</v>
      </c>
      <c r="E286" s="116">
        <f>VLOOKUP($A286+ROUND((COLUMN()-2)/24,5),АТС!$A$41:$F$784,6)+'Иные услуги '!$C$5+'РСТ РСО-А'!$K$6+'РСТ РСО-А'!$G$9</f>
        <v>4394.49</v>
      </c>
      <c r="F286" s="116">
        <f>VLOOKUP($A286+ROUND((COLUMN()-2)/24,5),АТС!$A$41:$F$784,6)+'Иные услуги '!$C$5+'РСТ РСО-А'!$K$6+'РСТ РСО-А'!$G$9</f>
        <v>4394.4800000000005</v>
      </c>
      <c r="G286" s="116">
        <f>VLOOKUP($A286+ROUND((COLUMN()-2)/24,5),АТС!$A$41:$F$784,6)+'Иные услуги '!$C$5+'РСТ РСО-А'!$K$6+'РСТ РСО-А'!$G$9</f>
        <v>4394.46</v>
      </c>
      <c r="H286" s="116">
        <f>VLOOKUP($A286+ROUND((COLUMN()-2)/24,5),АТС!$A$41:$F$784,6)+'Иные услуги '!$C$5+'РСТ РСО-А'!$K$6+'РСТ РСО-А'!$G$9</f>
        <v>4393.93</v>
      </c>
      <c r="I286" s="116">
        <f>VLOOKUP($A286+ROUND((COLUMN()-2)/24,5),АТС!$A$41:$F$784,6)+'Иные услуги '!$C$5+'РСТ РСО-А'!$K$6+'РСТ РСО-А'!$G$9</f>
        <v>4393.71</v>
      </c>
      <c r="J286" s="116">
        <f>VLOOKUP($A286+ROUND((COLUMN()-2)/24,5),АТС!$A$41:$F$784,6)+'Иные услуги '!$C$5+'РСТ РСО-А'!$K$6+'РСТ РСО-А'!$G$9</f>
        <v>4393.75</v>
      </c>
      <c r="K286" s="116">
        <f>VLOOKUP($A286+ROUND((COLUMN()-2)/24,5),АТС!$A$41:$F$784,6)+'Иные услуги '!$C$5+'РСТ РСО-А'!$K$6+'РСТ РСО-А'!$G$9</f>
        <v>4393.7</v>
      </c>
      <c r="L286" s="116">
        <f>VLOOKUP($A286+ROUND((COLUMN()-2)/24,5),АТС!$A$41:$F$784,6)+'Иные услуги '!$C$5+'РСТ РСО-А'!$K$6+'РСТ РСО-А'!$G$9</f>
        <v>4393.7800000000007</v>
      </c>
      <c r="M286" s="116">
        <f>VLOOKUP($A286+ROUND((COLUMN()-2)/24,5),АТС!$A$41:$F$784,6)+'Иные услуги '!$C$5+'РСТ РСО-А'!$K$6+'РСТ РСО-А'!$G$9</f>
        <v>4393.8600000000006</v>
      </c>
      <c r="N286" s="116">
        <f>VLOOKUP($A286+ROUND((COLUMN()-2)/24,5),АТС!$A$41:$F$784,6)+'Иные услуги '!$C$5+'РСТ РСО-А'!$K$6+'РСТ РСО-А'!$G$9</f>
        <v>4393.8900000000003</v>
      </c>
      <c r="O286" s="116">
        <f>VLOOKUP($A286+ROUND((COLUMN()-2)/24,5),АТС!$A$41:$F$784,6)+'Иные услуги '!$C$5+'РСТ РСО-А'!$K$6+'РСТ РСО-А'!$G$9</f>
        <v>4393.91</v>
      </c>
      <c r="P286" s="116">
        <f>VLOOKUP($A286+ROUND((COLUMN()-2)/24,5),АТС!$A$41:$F$784,6)+'Иные услуги '!$C$5+'РСТ РСО-А'!$K$6+'РСТ РСО-А'!$G$9</f>
        <v>4393.97</v>
      </c>
      <c r="Q286" s="116">
        <f>VLOOKUP($A286+ROUND((COLUMN()-2)/24,5),АТС!$A$41:$F$784,6)+'Иные услуги '!$C$5+'РСТ РСО-А'!$K$6+'РСТ РСО-А'!$G$9</f>
        <v>4393.8900000000003</v>
      </c>
      <c r="R286" s="116">
        <f>VLOOKUP($A286+ROUND((COLUMN()-2)/24,5),АТС!$A$41:$F$784,6)+'Иные услуги '!$C$5+'РСТ РСО-А'!$K$6+'РСТ РСО-А'!$G$9</f>
        <v>4418.51</v>
      </c>
      <c r="S286" s="116">
        <f>VLOOKUP($A286+ROUND((COLUMN()-2)/24,5),АТС!$A$41:$F$784,6)+'Иные услуги '!$C$5+'РСТ РСО-А'!$K$6+'РСТ РСО-А'!$G$9</f>
        <v>4485.8500000000004</v>
      </c>
      <c r="T286" s="116">
        <f>VLOOKUP($A286+ROUND((COLUMN()-2)/24,5),АТС!$A$41:$F$784,6)+'Иные услуги '!$C$5+'РСТ РСО-А'!$K$6+'РСТ РСО-А'!$G$9</f>
        <v>4392.7300000000005</v>
      </c>
      <c r="U286" s="116">
        <f>VLOOKUP($A286+ROUND((COLUMN()-2)/24,5),АТС!$A$41:$F$784,6)+'Иные услуги '!$C$5+'РСТ РСО-А'!$K$6+'РСТ РСО-А'!$G$9</f>
        <v>4392.76</v>
      </c>
      <c r="V286" s="116">
        <f>VLOOKUP($A286+ROUND((COLUMN()-2)/24,5),АТС!$A$41:$F$784,6)+'Иные услуги '!$C$5+'РСТ РСО-А'!$K$6+'РСТ РСО-А'!$G$9</f>
        <v>4392.8500000000004</v>
      </c>
      <c r="W286" s="116">
        <f>VLOOKUP($A286+ROUND((COLUMN()-2)/24,5),АТС!$A$41:$F$784,6)+'Иные услуги '!$C$5+'РСТ РСО-А'!$K$6+'РСТ РСО-А'!$G$9</f>
        <v>4392.9400000000005</v>
      </c>
      <c r="X286" s="116">
        <f>VLOOKUP($A286+ROUND((COLUMN()-2)/24,5),АТС!$A$41:$F$784,6)+'Иные услуги '!$C$5+'РСТ РСО-А'!$K$6+'РСТ РСО-А'!$G$9</f>
        <v>4567.8500000000004</v>
      </c>
      <c r="Y286" s="116">
        <f>VLOOKUP($A286+ROUND((COLUMN()-2)/24,5),АТС!$A$41:$F$784,6)+'Иные услуги '!$C$5+'РСТ РСО-А'!$K$6+'РСТ РСО-А'!$G$9</f>
        <v>4475.0600000000004</v>
      </c>
    </row>
    <row r="287" spans="1:25" x14ac:dyDescent="0.2">
      <c r="A287" s="65">
        <f t="shared" si="10"/>
        <v>43839</v>
      </c>
      <c r="B287" s="116">
        <f>VLOOKUP($A287+ROUND((COLUMN()-2)/24,5),АТС!$A$41:$F$784,6)+'Иные услуги '!$C$5+'РСТ РСО-А'!$K$6+'РСТ РСО-А'!$G$9</f>
        <v>4403.84</v>
      </c>
      <c r="C287" s="116">
        <f>VLOOKUP($A287+ROUND((COLUMN()-2)/24,5),АТС!$A$41:$F$784,6)+'Иные услуги '!$C$5+'РСТ РСО-А'!$K$6+'РСТ РСО-А'!$G$9</f>
        <v>4394.3600000000006</v>
      </c>
      <c r="D287" s="116">
        <f>VLOOKUP($A287+ROUND((COLUMN()-2)/24,5),АТС!$A$41:$F$784,6)+'Иные услуги '!$C$5+'РСТ РСО-А'!$K$6+'РСТ РСО-А'!$G$9</f>
        <v>4394.45</v>
      </c>
      <c r="E287" s="116">
        <f>VLOOKUP($A287+ROUND((COLUMN()-2)/24,5),АТС!$A$41:$F$784,6)+'Иные услуги '!$C$5+'РСТ РСО-А'!$K$6+'РСТ РСО-А'!$G$9</f>
        <v>4394.4800000000005</v>
      </c>
      <c r="F287" s="116">
        <f>VLOOKUP($A287+ROUND((COLUMN()-2)/24,5),АТС!$A$41:$F$784,6)+'Иные услуги '!$C$5+'РСТ РСО-А'!$K$6+'РСТ РСО-А'!$G$9</f>
        <v>4394.47</v>
      </c>
      <c r="G287" s="116">
        <f>VLOOKUP($A287+ROUND((COLUMN()-2)/24,5),АТС!$A$41:$F$784,6)+'Иные услуги '!$C$5+'РСТ РСО-А'!$K$6+'РСТ РСО-А'!$G$9</f>
        <v>4394.41</v>
      </c>
      <c r="H287" s="116">
        <f>VLOOKUP($A287+ROUND((COLUMN()-2)/24,5),АТС!$A$41:$F$784,6)+'Иные услуги '!$C$5+'РСТ РСО-А'!$K$6+'РСТ РСО-А'!$G$9</f>
        <v>4393.7300000000005</v>
      </c>
      <c r="I287" s="116">
        <f>VLOOKUP($A287+ROUND((COLUMN()-2)/24,5),АТС!$A$41:$F$784,6)+'Иные услуги '!$C$5+'РСТ РСО-А'!$K$6+'РСТ РСО-А'!$G$9</f>
        <v>4408.0600000000004</v>
      </c>
      <c r="J287" s="116">
        <f>VLOOKUP($A287+ROUND((COLUMN()-2)/24,5),АТС!$A$41:$F$784,6)+'Иные услуги '!$C$5+'РСТ РСО-А'!$K$6+'РСТ РСО-А'!$G$9</f>
        <v>4393.82</v>
      </c>
      <c r="K287" s="116">
        <f>VLOOKUP($A287+ROUND((COLUMN()-2)/24,5),АТС!$A$41:$F$784,6)+'Иные услуги '!$C$5+'РСТ РСО-А'!$K$6+'РСТ РСО-А'!$G$9</f>
        <v>4393.82</v>
      </c>
      <c r="L287" s="116">
        <f>VLOOKUP($A287+ROUND((COLUMN()-2)/24,5),АТС!$A$41:$F$784,6)+'Иные услуги '!$C$5+'РСТ РСО-А'!$K$6+'РСТ РСО-А'!$G$9</f>
        <v>4408.6900000000005</v>
      </c>
      <c r="M287" s="116">
        <f>VLOOKUP($A287+ROUND((COLUMN()-2)/24,5),АТС!$A$41:$F$784,6)+'Иные услуги '!$C$5+'РСТ РСО-А'!$K$6+'РСТ РСО-А'!$G$9</f>
        <v>4421.1400000000003</v>
      </c>
      <c r="N287" s="116">
        <f>VLOOKUP($A287+ROUND((COLUMN()-2)/24,5),АТС!$A$41:$F$784,6)+'Иные услуги '!$C$5+'РСТ РСО-А'!$K$6+'РСТ РСО-А'!$G$9</f>
        <v>4421.43</v>
      </c>
      <c r="O287" s="116">
        <f>VLOOKUP($A287+ROUND((COLUMN()-2)/24,5),АТС!$A$41:$F$784,6)+'Иные услуги '!$C$5+'РСТ РСО-А'!$K$6+'РСТ РСО-А'!$G$9</f>
        <v>4393.88</v>
      </c>
      <c r="P287" s="116">
        <f>VLOOKUP($A287+ROUND((COLUMN()-2)/24,5),АТС!$A$41:$F$784,6)+'Иные услуги '!$C$5+'РСТ РСО-А'!$K$6+'РСТ РСО-А'!$G$9</f>
        <v>4393.92</v>
      </c>
      <c r="Q287" s="116">
        <f>VLOOKUP($A287+ROUND((COLUMN()-2)/24,5),АТС!$A$41:$F$784,6)+'Иные услуги '!$C$5+'РСТ РСО-А'!$K$6+'РСТ РСО-А'!$G$9</f>
        <v>4393.88</v>
      </c>
      <c r="R287" s="116">
        <f>VLOOKUP($A287+ROUND((COLUMN()-2)/24,5),АТС!$A$41:$F$784,6)+'Иные услуги '!$C$5+'РСТ РСО-А'!$K$6+'РСТ РСО-А'!$G$9</f>
        <v>4437.75</v>
      </c>
      <c r="S287" s="116">
        <f>VLOOKUP($A287+ROUND((COLUMN()-2)/24,5),АТС!$A$41:$F$784,6)+'Иные услуги '!$C$5+'РСТ РСО-А'!$K$6+'РСТ РСО-А'!$G$9</f>
        <v>4500.43</v>
      </c>
      <c r="T287" s="116">
        <f>VLOOKUP($A287+ROUND((COLUMN()-2)/24,5),АТС!$A$41:$F$784,6)+'Иные услуги '!$C$5+'РСТ РСО-А'!$K$6+'РСТ РСО-А'!$G$9</f>
        <v>4392.74</v>
      </c>
      <c r="U287" s="116">
        <f>VLOOKUP($A287+ROUND((COLUMN()-2)/24,5),АТС!$A$41:$F$784,6)+'Иные услуги '!$C$5+'РСТ РСО-А'!$K$6+'РСТ РСО-А'!$G$9</f>
        <v>4392.76</v>
      </c>
      <c r="V287" s="116">
        <f>VLOOKUP($A287+ROUND((COLUMN()-2)/24,5),АТС!$A$41:$F$784,6)+'Иные услуги '!$C$5+'РСТ РСО-А'!$K$6+'РСТ РСО-А'!$G$9</f>
        <v>4392.66</v>
      </c>
      <c r="W287" s="116">
        <f>VLOOKUP($A287+ROUND((COLUMN()-2)/24,5),АТС!$A$41:$F$784,6)+'Иные услуги '!$C$5+'РСТ РСО-А'!$K$6+'РСТ РСО-А'!$G$9</f>
        <v>4392.67</v>
      </c>
      <c r="X287" s="116">
        <f>VLOOKUP($A287+ROUND((COLUMN()-2)/24,5),АТС!$A$41:$F$784,6)+'Иные услуги '!$C$5+'РСТ РСО-А'!$K$6+'РСТ РСО-А'!$G$9</f>
        <v>4568.46</v>
      </c>
      <c r="Y287" s="116">
        <f>VLOOKUP($A287+ROUND((COLUMN()-2)/24,5),АТС!$A$41:$F$784,6)+'Иные услуги '!$C$5+'РСТ РСО-А'!$K$6+'РСТ РСО-А'!$G$9</f>
        <v>4473.67</v>
      </c>
    </row>
    <row r="288" spans="1:25" x14ac:dyDescent="0.2">
      <c r="A288" s="65">
        <f t="shared" si="10"/>
        <v>43840</v>
      </c>
      <c r="B288" s="116">
        <f>VLOOKUP($A288+ROUND((COLUMN()-2)/24,5),АТС!$A$41:$F$784,6)+'Иные услуги '!$C$5+'РСТ РСО-А'!$K$6+'РСТ РСО-А'!$G$9</f>
        <v>4403.8100000000004</v>
      </c>
      <c r="C288" s="116">
        <f>VLOOKUP($A288+ROUND((COLUMN()-2)/24,5),АТС!$A$41:$F$784,6)+'Иные услуги '!$C$5+'РСТ РСО-А'!$K$6+'РСТ РСО-А'!$G$9</f>
        <v>4394.3</v>
      </c>
      <c r="D288" s="116">
        <f>VLOOKUP($A288+ROUND((COLUMN()-2)/24,5),АТС!$A$41:$F$784,6)+'Иные услуги '!$C$5+'РСТ РСО-А'!$K$6+'РСТ РСО-А'!$G$9</f>
        <v>4394.41</v>
      </c>
      <c r="E288" s="116">
        <f>VLOOKUP($A288+ROUND((COLUMN()-2)/24,5),АТС!$A$41:$F$784,6)+'Иные услуги '!$C$5+'РСТ РСО-А'!$K$6+'РСТ РСО-А'!$G$9</f>
        <v>4394.45</v>
      </c>
      <c r="F288" s="116">
        <f>VLOOKUP($A288+ROUND((COLUMN()-2)/24,5),АТС!$A$41:$F$784,6)+'Иные услуги '!$C$5+'РСТ РСО-А'!$K$6+'РСТ РСО-А'!$G$9</f>
        <v>4394.43</v>
      </c>
      <c r="G288" s="116">
        <f>VLOOKUP($A288+ROUND((COLUMN()-2)/24,5),АТС!$A$41:$F$784,6)+'Иные услуги '!$C$5+'РСТ РСО-А'!$K$6+'РСТ РСО-А'!$G$9</f>
        <v>4394.32</v>
      </c>
      <c r="H288" s="116">
        <f>VLOOKUP($A288+ROUND((COLUMN()-2)/24,5),АТС!$A$41:$F$784,6)+'Иные услуги '!$C$5+'РСТ РСО-А'!$K$6+'РСТ РСО-А'!$G$9</f>
        <v>4393.6100000000006</v>
      </c>
      <c r="I288" s="116">
        <f>VLOOKUP($A288+ROUND((COLUMN()-2)/24,5),АТС!$A$41:$F$784,6)+'Иные услуги '!$C$5+'РСТ РСО-А'!$K$6+'РСТ РСО-А'!$G$9</f>
        <v>4408.59</v>
      </c>
      <c r="J288" s="116">
        <f>VLOOKUP($A288+ROUND((COLUMN()-2)/24,5),АТС!$A$41:$F$784,6)+'Иные услуги '!$C$5+'РСТ РСО-А'!$K$6+'РСТ РСО-А'!$G$9</f>
        <v>4393.96</v>
      </c>
      <c r="K288" s="116">
        <f>VLOOKUP($A288+ROUND((COLUMN()-2)/24,5),АТС!$A$41:$F$784,6)+'Иные услуги '!$C$5+'РСТ РСО-А'!$K$6+'РСТ РСО-А'!$G$9</f>
        <v>4393.97</v>
      </c>
      <c r="L288" s="116">
        <f>VLOOKUP($A288+ROUND((COLUMN()-2)/24,5),АТС!$A$41:$F$784,6)+'Иные услуги '!$C$5+'РСТ РСО-А'!$K$6+'РСТ РСО-А'!$G$9</f>
        <v>4409.12</v>
      </c>
      <c r="M288" s="116">
        <f>VLOOKUP($A288+ROUND((COLUMN()-2)/24,5),АТС!$A$41:$F$784,6)+'Иные услуги '!$C$5+'РСТ РСО-А'!$K$6+'РСТ РСО-А'!$G$9</f>
        <v>4421.79</v>
      </c>
      <c r="N288" s="116">
        <f>VLOOKUP($A288+ROUND((COLUMN()-2)/24,5),АТС!$A$41:$F$784,6)+'Иные услуги '!$C$5+'РСТ РСО-А'!$K$6+'РСТ РСО-А'!$G$9</f>
        <v>4422.0300000000007</v>
      </c>
      <c r="O288" s="116">
        <f>VLOOKUP($A288+ROUND((COLUMN()-2)/24,5),АТС!$A$41:$F$784,6)+'Иные услуги '!$C$5+'РСТ РСО-А'!$K$6+'РСТ РСО-А'!$G$9</f>
        <v>4393.9400000000005</v>
      </c>
      <c r="P288" s="116">
        <f>VLOOKUP($A288+ROUND((COLUMN()-2)/24,5),АТС!$A$41:$F$784,6)+'Иные услуги '!$C$5+'РСТ РСО-А'!$K$6+'РСТ РСО-А'!$G$9</f>
        <v>4394</v>
      </c>
      <c r="Q288" s="116">
        <f>VLOOKUP($A288+ROUND((COLUMN()-2)/24,5),АТС!$A$41:$F$784,6)+'Иные услуги '!$C$5+'РСТ РСО-А'!$K$6+'РСТ РСО-А'!$G$9</f>
        <v>4393.96</v>
      </c>
      <c r="R288" s="116">
        <f>VLOOKUP($A288+ROUND((COLUMN()-2)/24,5),АТС!$A$41:$F$784,6)+'Иные услуги '!$C$5+'РСТ РСО-А'!$K$6+'РСТ РСО-А'!$G$9</f>
        <v>4439.04</v>
      </c>
      <c r="S288" s="116">
        <f>VLOOKUP($A288+ROUND((COLUMN()-2)/24,5),АТС!$A$41:$F$784,6)+'Иные услуги '!$C$5+'РСТ РСО-А'!$K$6+'РСТ РСО-А'!$G$9</f>
        <v>4500.21</v>
      </c>
      <c r="T288" s="116">
        <f>VLOOKUP($A288+ROUND((COLUMN()-2)/24,5),АТС!$A$41:$F$784,6)+'Иные услуги '!$C$5+'РСТ РСО-А'!$K$6+'РСТ РСО-А'!$G$9</f>
        <v>4392.95</v>
      </c>
      <c r="U288" s="116">
        <f>VLOOKUP($A288+ROUND((COLUMN()-2)/24,5),АТС!$A$41:$F$784,6)+'Иные услуги '!$C$5+'РСТ РСО-А'!$K$6+'РСТ РСО-А'!$G$9</f>
        <v>4392.8900000000003</v>
      </c>
      <c r="V288" s="116">
        <f>VLOOKUP($A288+ROUND((COLUMN()-2)/24,5),АТС!$A$41:$F$784,6)+'Иные услуги '!$C$5+'РСТ РСО-А'!$K$6+'РСТ РСО-А'!$G$9</f>
        <v>4392.8900000000003</v>
      </c>
      <c r="W288" s="116">
        <f>VLOOKUP($A288+ROUND((COLUMN()-2)/24,5),АТС!$A$41:$F$784,6)+'Иные услуги '!$C$5+'РСТ РСО-А'!$K$6+'РСТ РСО-А'!$G$9</f>
        <v>4393.1100000000006</v>
      </c>
      <c r="X288" s="116">
        <f>VLOOKUP($A288+ROUND((COLUMN()-2)/24,5),АТС!$A$41:$F$784,6)+'Иные услуги '!$C$5+'РСТ РСО-А'!$K$6+'РСТ РСО-А'!$G$9</f>
        <v>4562.74</v>
      </c>
      <c r="Y288" s="116">
        <f>VLOOKUP($A288+ROUND((COLUMN()-2)/24,5),АТС!$A$41:$F$784,6)+'Иные услуги '!$C$5+'РСТ РСО-А'!$K$6+'РСТ РСО-А'!$G$9</f>
        <v>4475.59</v>
      </c>
    </row>
    <row r="289" spans="1:27" x14ac:dyDescent="0.2">
      <c r="A289" s="65">
        <f t="shared" si="10"/>
        <v>43841</v>
      </c>
      <c r="B289" s="116">
        <f>VLOOKUP($A289+ROUND((COLUMN()-2)/24,5),АТС!$A$41:$F$784,6)+'Иные услуги '!$C$5+'РСТ РСО-А'!$K$6+'РСТ РСО-А'!$G$9</f>
        <v>4394.0600000000004</v>
      </c>
      <c r="C289" s="116">
        <f>VLOOKUP($A289+ROUND((COLUMN()-2)/24,5),АТС!$A$41:$F$784,6)+'Иные услуги '!$C$5+'РСТ РСО-А'!$K$6+'РСТ РСО-А'!$G$9</f>
        <v>4394.09</v>
      </c>
      <c r="D289" s="116">
        <f>VLOOKUP($A289+ROUND((COLUMN()-2)/24,5),АТС!$A$41:$F$784,6)+'Иные услуги '!$C$5+'РСТ РСО-А'!$K$6+'РСТ РСО-А'!$G$9</f>
        <v>4394.2700000000004</v>
      </c>
      <c r="E289" s="116">
        <f>VLOOKUP($A289+ROUND((COLUMN()-2)/24,5),АТС!$A$41:$F$784,6)+'Иные услуги '!$C$5+'РСТ РСО-А'!$K$6+'РСТ РСО-А'!$G$9</f>
        <v>4394.4000000000005</v>
      </c>
      <c r="F289" s="116">
        <f>VLOOKUP($A289+ROUND((COLUMN()-2)/24,5),АТС!$A$41:$F$784,6)+'Иные услуги '!$C$5+'РСТ РСО-А'!$K$6+'РСТ РСО-А'!$G$9</f>
        <v>4394.4000000000005</v>
      </c>
      <c r="G289" s="116">
        <f>VLOOKUP($A289+ROUND((COLUMN()-2)/24,5),АТС!$A$41:$F$784,6)+'Иные услуги '!$C$5+'РСТ РСО-А'!$K$6+'РСТ РСО-А'!$G$9</f>
        <v>4394.33</v>
      </c>
      <c r="H289" s="116">
        <f>VLOOKUP($A289+ROUND((COLUMN()-2)/24,5),АТС!$A$41:$F$784,6)+'Иные услуги '!$C$5+'РСТ РСО-А'!$K$6+'РСТ РСО-А'!$G$9</f>
        <v>4393.62</v>
      </c>
      <c r="I289" s="116">
        <f>VLOOKUP($A289+ROUND((COLUMN()-2)/24,5),АТС!$A$41:$F$784,6)+'Иные услуги '!$C$5+'РСТ РСО-А'!$K$6+'РСТ РСО-А'!$G$9</f>
        <v>4393.55</v>
      </c>
      <c r="J289" s="116">
        <f>VLOOKUP($A289+ROUND((COLUMN()-2)/24,5),АТС!$A$41:$F$784,6)+'Иные услуги '!$C$5+'РСТ РСО-А'!$K$6+'РСТ РСО-А'!$G$9</f>
        <v>4393.82</v>
      </c>
      <c r="K289" s="116">
        <f>VLOOKUP($A289+ROUND((COLUMN()-2)/24,5),АТС!$A$41:$F$784,6)+'Иные услуги '!$C$5+'РСТ РСО-А'!$K$6+'РСТ РСО-А'!$G$9</f>
        <v>4393.84</v>
      </c>
      <c r="L289" s="116">
        <f>VLOOKUP($A289+ROUND((COLUMN()-2)/24,5),АТС!$A$41:$F$784,6)+'Иные услуги '!$C$5+'РСТ РСО-А'!$K$6+'РСТ РСО-А'!$G$9</f>
        <v>4393.8500000000004</v>
      </c>
      <c r="M289" s="116">
        <f>VLOOKUP($A289+ROUND((COLUMN()-2)/24,5),АТС!$A$41:$F$784,6)+'Иные услуги '!$C$5+'РСТ РСО-А'!$K$6+'РСТ РСО-А'!$G$9</f>
        <v>4393.82</v>
      </c>
      <c r="N289" s="116">
        <f>VLOOKUP($A289+ROUND((COLUMN()-2)/24,5),АТС!$A$41:$F$784,6)+'Иные услуги '!$C$5+'РСТ РСО-А'!$K$6+'РСТ РСО-А'!$G$9</f>
        <v>4393.82</v>
      </c>
      <c r="O289" s="116">
        <f>VLOOKUP($A289+ROUND((COLUMN()-2)/24,5),АТС!$A$41:$F$784,6)+'Иные услуги '!$C$5+'РСТ РСО-А'!$K$6+'РСТ РСО-А'!$G$9</f>
        <v>4393.84</v>
      </c>
      <c r="P289" s="116">
        <f>VLOOKUP($A289+ROUND((COLUMN()-2)/24,5),АТС!$A$41:$F$784,6)+'Иные услуги '!$C$5+'РСТ РСО-А'!$K$6+'РСТ РСО-А'!$G$9</f>
        <v>4393.93</v>
      </c>
      <c r="Q289" s="116">
        <f>VLOOKUP($A289+ROUND((COLUMN()-2)/24,5),АТС!$A$41:$F$784,6)+'Иные услуги '!$C$5+'РСТ РСО-А'!$K$6+'РСТ РСО-А'!$G$9</f>
        <v>4393.9000000000005</v>
      </c>
      <c r="R289" s="116">
        <f>VLOOKUP($A289+ROUND((COLUMN()-2)/24,5),АТС!$A$41:$F$784,6)+'Иные услуги '!$C$5+'РСТ РСО-А'!$K$6+'РСТ РСО-А'!$G$9</f>
        <v>4393.5300000000007</v>
      </c>
      <c r="S289" s="116">
        <f>VLOOKUP($A289+ROUND((COLUMN()-2)/24,5),АТС!$A$41:$F$784,6)+'Иные услуги '!$C$5+'РСТ РСО-А'!$K$6+'РСТ РСО-А'!$G$9</f>
        <v>4477.0300000000007</v>
      </c>
      <c r="T289" s="116">
        <f>VLOOKUP($A289+ROUND((COLUMN()-2)/24,5),АТС!$A$41:$F$784,6)+'Иные услуги '!$C$5+'РСТ РСО-А'!$K$6+'РСТ РСО-А'!$G$9</f>
        <v>4392.87</v>
      </c>
      <c r="U289" s="116">
        <f>VLOOKUP($A289+ROUND((COLUMN()-2)/24,5),АТС!$A$41:$F$784,6)+'Иные услуги '!$C$5+'РСТ РСО-А'!$K$6+'РСТ РСО-А'!$G$9</f>
        <v>4392.8100000000004</v>
      </c>
      <c r="V289" s="116">
        <f>VLOOKUP($A289+ROUND((COLUMN()-2)/24,5),АТС!$A$41:$F$784,6)+'Иные услуги '!$C$5+'РСТ РСО-А'!$K$6+'РСТ РСО-А'!$G$9</f>
        <v>4392.72</v>
      </c>
      <c r="W289" s="116">
        <f>VLOOKUP($A289+ROUND((COLUMN()-2)/24,5),АТС!$A$41:$F$784,6)+'Иные услуги '!$C$5+'РСТ РСО-А'!$K$6+'РСТ РСО-А'!$G$9</f>
        <v>4392.4400000000005</v>
      </c>
      <c r="X289" s="116">
        <f>VLOOKUP($A289+ROUND((COLUMN()-2)/24,5),АТС!$A$41:$F$784,6)+'Иные услуги '!$C$5+'РСТ РСО-А'!$K$6+'РСТ РСО-А'!$G$9</f>
        <v>4536.53</v>
      </c>
      <c r="Y289" s="116">
        <f>VLOOKUP($A289+ROUND((COLUMN()-2)/24,5),АТС!$A$41:$F$784,6)+'Иные услуги '!$C$5+'РСТ РСО-А'!$K$6+'РСТ РСО-А'!$G$9</f>
        <v>4429.42</v>
      </c>
    </row>
    <row r="290" spans="1:27" x14ac:dyDescent="0.2">
      <c r="A290" s="65">
        <f t="shared" si="10"/>
        <v>43842</v>
      </c>
      <c r="B290" s="116">
        <f>VLOOKUP($A290+ROUND((COLUMN()-2)/24,5),АТС!$A$41:$F$784,6)+'Иные услуги '!$C$5+'РСТ РСО-А'!$K$6+'РСТ РСО-А'!$G$9</f>
        <v>4394.1100000000006</v>
      </c>
      <c r="C290" s="116">
        <f>VLOOKUP($A290+ROUND((COLUMN()-2)/24,5),АТС!$A$41:$F$784,6)+'Иные услуги '!$C$5+'РСТ РСО-А'!$K$6+'РСТ РСО-А'!$G$9</f>
        <v>4394.1000000000004</v>
      </c>
      <c r="D290" s="116">
        <f>VLOOKUP($A290+ROUND((COLUMN()-2)/24,5),АТС!$A$41:$F$784,6)+'Иные услуги '!$C$5+'РСТ РСО-А'!$K$6+'РСТ РСО-А'!$G$9</f>
        <v>4394.4000000000005</v>
      </c>
      <c r="E290" s="116">
        <f>VLOOKUP($A290+ROUND((COLUMN()-2)/24,5),АТС!$A$41:$F$784,6)+'Иные услуги '!$C$5+'РСТ РСО-А'!$K$6+'РСТ РСО-А'!$G$9</f>
        <v>4394.4400000000005</v>
      </c>
      <c r="F290" s="116">
        <f>VLOOKUP($A290+ROUND((COLUMN()-2)/24,5),АТС!$A$41:$F$784,6)+'Иные услуги '!$C$5+'РСТ РСО-А'!$K$6+'РСТ РСО-А'!$G$9</f>
        <v>4394.43</v>
      </c>
      <c r="G290" s="116">
        <f>VLOOKUP($A290+ROUND((COLUMN()-2)/24,5),АТС!$A$41:$F$784,6)+'Иные услуги '!$C$5+'РСТ РСО-А'!$K$6+'РСТ РСО-А'!$G$9</f>
        <v>4394.46</v>
      </c>
      <c r="H290" s="116">
        <f>VLOOKUP($A290+ROUND((COLUMN()-2)/24,5),АТС!$A$41:$F$784,6)+'Иные услуги '!$C$5+'РСТ РСО-А'!$K$6+'РСТ РСО-А'!$G$9</f>
        <v>4393.91</v>
      </c>
      <c r="I290" s="116">
        <f>VLOOKUP($A290+ROUND((COLUMN()-2)/24,5),АТС!$A$41:$F$784,6)+'Иные услуги '!$C$5+'РСТ РСО-А'!$K$6+'РСТ РСО-А'!$G$9</f>
        <v>4393.7300000000005</v>
      </c>
      <c r="J290" s="116">
        <f>VLOOKUP($A290+ROUND((COLUMN()-2)/24,5),АТС!$A$41:$F$784,6)+'Иные услуги '!$C$5+'РСТ РСО-А'!$K$6+'РСТ РСО-А'!$G$9</f>
        <v>4393.8100000000004</v>
      </c>
      <c r="K290" s="116">
        <f>VLOOKUP($A290+ROUND((COLUMN()-2)/24,5),АТС!$A$41:$F$784,6)+'Иные услуги '!$C$5+'РСТ РСО-А'!$K$6+'РСТ РСО-А'!$G$9</f>
        <v>4393.8</v>
      </c>
      <c r="L290" s="116">
        <f>VLOOKUP($A290+ROUND((COLUMN()-2)/24,5),АТС!$A$41:$F$784,6)+'Иные услуги '!$C$5+'РСТ РСО-А'!$K$6+'РСТ РСО-А'!$G$9</f>
        <v>4393.8100000000004</v>
      </c>
      <c r="M290" s="116">
        <f>VLOOKUP($A290+ROUND((COLUMN()-2)/24,5),АТС!$A$41:$F$784,6)+'Иные услуги '!$C$5+'РСТ РСО-А'!$K$6+'РСТ РСО-А'!$G$9</f>
        <v>4393.8500000000004</v>
      </c>
      <c r="N290" s="116">
        <f>VLOOKUP($A290+ROUND((COLUMN()-2)/24,5),АТС!$A$41:$F$784,6)+'Иные услуги '!$C$5+'РСТ РСО-А'!$K$6+'РСТ РСО-А'!$G$9</f>
        <v>4393.8900000000003</v>
      </c>
      <c r="O290" s="116">
        <f>VLOOKUP($A290+ROUND((COLUMN()-2)/24,5),АТС!$A$41:$F$784,6)+'Иные услуги '!$C$5+'РСТ РСО-А'!$K$6+'РСТ РСО-А'!$G$9</f>
        <v>4393.91</v>
      </c>
      <c r="P290" s="116">
        <f>VLOOKUP($A290+ROUND((COLUMN()-2)/24,5),АТС!$A$41:$F$784,6)+'Иные услуги '!$C$5+'РСТ РСО-А'!$K$6+'РСТ РСО-А'!$G$9</f>
        <v>4393.9000000000005</v>
      </c>
      <c r="Q290" s="116">
        <f>VLOOKUP($A290+ROUND((COLUMN()-2)/24,5),АТС!$A$41:$F$784,6)+'Иные услуги '!$C$5+'РСТ РСО-А'!$K$6+'РСТ РСО-А'!$G$9</f>
        <v>4393.93</v>
      </c>
      <c r="R290" s="116">
        <f>VLOOKUP($A290+ROUND((COLUMN()-2)/24,5),АТС!$A$41:$F$784,6)+'Иные услуги '!$C$5+'РСТ РСО-А'!$K$6+'РСТ РСО-А'!$G$9</f>
        <v>4393.43</v>
      </c>
      <c r="S290" s="116">
        <f>VLOOKUP($A290+ROUND((COLUMN()-2)/24,5),АТС!$A$41:$F$784,6)+'Иные услуги '!$C$5+'РСТ РСО-А'!$K$6+'РСТ РСО-А'!$G$9</f>
        <v>4499.78</v>
      </c>
      <c r="T290" s="116">
        <f>VLOOKUP($A290+ROUND((COLUMN()-2)/24,5),АТС!$A$41:$F$784,6)+'Иные услуги '!$C$5+'РСТ РСО-А'!$K$6+'РСТ РСО-А'!$G$9</f>
        <v>4392.79</v>
      </c>
      <c r="U290" s="116">
        <f>VLOOKUP($A290+ROUND((COLUMN()-2)/24,5),АТС!$A$41:$F$784,6)+'Иные услуги '!$C$5+'РСТ РСО-А'!$K$6+'РСТ РСО-А'!$G$9</f>
        <v>4392.71</v>
      </c>
      <c r="V290" s="116">
        <f>VLOOKUP($A290+ROUND((COLUMN()-2)/24,5),АТС!$A$41:$F$784,6)+'Иные услуги '!$C$5+'РСТ РСО-А'!$K$6+'РСТ РСО-А'!$G$9</f>
        <v>4392.71</v>
      </c>
      <c r="W290" s="116">
        <f>VLOOKUP($A290+ROUND((COLUMN()-2)/24,5),АТС!$A$41:$F$784,6)+'Иные услуги '!$C$5+'РСТ РСО-А'!$K$6+'РСТ РСО-А'!$G$9</f>
        <v>4392.75</v>
      </c>
      <c r="X290" s="116">
        <f>VLOOKUP($A290+ROUND((COLUMN()-2)/24,5),АТС!$A$41:$F$784,6)+'Иные услуги '!$C$5+'РСТ РСО-А'!$K$6+'РСТ РСО-А'!$G$9</f>
        <v>4537.1400000000003</v>
      </c>
      <c r="Y290" s="116">
        <f>VLOOKUP($A290+ROUND((COLUMN()-2)/24,5),АТС!$A$41:$F$784,6)+'Иные услуги '!$C$5+'РСТ РСО-А'!$K$6+'РСТ РСО-А'!$G$9</f>
        <v>4438.3500000000004</v>
      </c>
    </row>
    <row r="291" spans="1:27" x14ac:dyDescent="0.2">
      <c r="A291" s="65">
        <f t="shared" si="10"/>
        <v>43843</v>
      </c>
      <c r="B291" s="116">
        <f>VLOOKUP($A291+ROUND((COLUMN()-2)/24,5),АТС!$A$41:$F$784,6)+'Иные услуги '!$C$5+'РСТ РСО-А'!$K$6+'РСТ РСО-А'!$G$9</f>
        <v>4394.13</v>
      </c>
      <c r="C291" s="116">
        <f>VLOOKUP($A291+ROUND((COLUMN()-2)/24,5),АТС!$A$41:$F$784,6)+'Иные услуги '!$C$5+'РСТ РСО-А'!$K$6+'РСТ РСО-А'!$G$9</f>
        <v>4394.12</v>
      </c>
      <c r="D291" s="116">
        <f>VLOOKUP($A291+ROUND((COLUMN()-2)/24,5),АТС!$A$41:$F$784,6)+'Иные услуги '!$C$5+'РСТ РСО-А'!$K$6+'РСТ РСО-А'!$G$9</f>
        <v>4394.43</v>
      </c>
      <c r="E291" s="116">
        <f>VLOOKUP($A291+ROUND((COLUMN()-2)/24,5),АТС!$A$41:$F$784,6)+'Иные услуги '!$C$5+'РСТ РСО-А'!$K$6+'РСТ РСО-А'!$G$9</f>
        <v>4394.42</v>
      </c>
      <c r="F291" s="116">
        <f>VLOOKUP($A291+ROUND((COLUMN()-2)/24,5),АТС!$A$41:$F$784,6)+'Иные услуги '!$C$5+'РСТ РСО-А'!$K$6+'РСТ РСО-А'!$G$9</f>
        <v>4394.42</v>
      </c>
      <c r="G291" s="116">
        <f>VLOOKUP($A291+ROUND((COLUMN()-2)/24,5),АТС!$A$41:$F$784,6)+'Иные услуги '!$C$5+'РСТ РСО-А'!$K$6+'РСТ РСО-А'!$G$9</f>
        <v>4394.24</v>
      </c>
      <c r="H291" s="116">
        <f>VLOOKUP($A291+ROUND((COLUMN()-2)/24,5),АТС!$A$41:$F$784,6)+'Иные услуги '!$C$5+'РСТ РСО-А'!$K$6+'РСТ РСО-А'!$G$9</f>
        <v>4393.6100000000006</v>
      </c>
      <c r="I291" s="116">
        <f>VLOOKUP($A291+ROUND((COLUMN()-2)/24,5),АТС!$A$41:$F$784,6)+'Иные услуги '!$C$5+'РСТ РСО-А'!$K$6+'РСТ РСО-А'!$G$9</f>
        <v>4409.8600000000006</v>
      </c>
      <c r="J291" s="116">
        <f>VLOOKUP($A291+ROUND((COLUMN()-2)/24,5),АТС!$A$41:$F$784,6)+'Иные услуги '!$C$5+'РСТ РСО-А'!$K$6+'РСТ РСО-А'!$G$9</f>
        <v>4393.79</v>
      </c>
      <c r="K291" s="116">
        <f>VLOOKUP($A291+ROUND((COLUMN()-2)/24,5),АТС!$A$41:$F$784,6)+'Иные услуги '!$C$5+'РСТ РСО-А'!$K$6+'РСТ РСО-А'!$G$9</f>
        <v>4393.8100000000004</v>
      </c>
      <c r="L291" s="116">
        <f>VLOOKUP($A291+ROUND((COLUMN()-2)/24,5),АТС!$A$41:$F$784,6)+'Иные услуги '!$C$5+'РСТ РСО-А'!$K$6+'РСТ РСО-А'!$G$9</f>
        <v>4430.5300000000007</v>
      </c>
      <c r="M291" s="116">
        <f>VLOOKUP($A291+ROUND((COLUMN()-2)/24,5),АТС!$A$41:$F$784,6)+'Иные услуги '!$C$5+'РСТ РСО-А'!$K$6+'РСТ РСО-А'!$G$9</f>
        <v>4430.6400000000003</v>
      </c>
      <c r="N291" s="116">
        <f>VLOOKUP($A291+ROUND((COLUMN()-2)/24,5),АТС!$A$41:$F$784,6)+'Иные услуги '!$C$5+'РСТ РСО-А'!$K$6+'РСТ РСО-А'!$G$9</f>
        <v>4419.59</v>
      </c>
      <c r="O291" s="116">
        <f>VLOOKUP($A291+ROUND((COLUMN()-2)/24,5),АТС!$A$41:$F$784,6)+'Иные услуги '!$C$5+'РСТ РСО-А'!$K$6+'РСТ РСО-А'!$G$9</f>
        <v>4419.8500000000004</v>
      </c>
      <c r="P291" s="116">
        <f>VLOOKUP($A291+ROUND((COLUMN()-2)/24,5),АТС!$A$41:$F$784,6)+'Иные услуги '!$C$5+'РСТ РСО-А'!$K$6+'РСТ РСО-А'!$G$9</f>
        <v>4414.04</v>
      </c>
      <c r="Q291" s="116">
        <f>VLOOKUP($A291+ROUND((COLUMN()-2)/24,5),АТС!$A$41:$F$784,6)+'Иные услуги '!$C$5+'РСТ РСО-А'!$K$6+'РСТ РСО-А'!$G$9</f>
        <v>4414.05</v>
      </c>
      <c r="R291" s="116">
        <f>VLOOKUP($A291+ROUND((COLUMN()-2)/24,5),АТС!$A$41:$F$784,6)+'Иные услуги '!$C$5+'РСТ РСО-А'!$K$6+'РСТ РСО-А'!$G$9</f>
        <v>4477.9000000000005</v>
      </c>
      <c r="S291" s="116">
        <f>VLOOKUP($A291+ROUND((COLUMN()-2)/24,5),АТС!$A$41:$F$784,6)+'Иные услуги '!$C$5+'РСТ РСО-А'!$K$6+'РСТ РСО-А'!$G$9</f>
        <v>4515.8900000000003</v>
      </c>
      <c r="T291" s="116">
        <f>VLOOKUP($A291+ROUND((COLUMN()-2)/24,5),АТС!$A$41:$F$784,6)+'Иные услуги '!$C$5+'РСТ РСО-А'!$K$6+'РСТ РСО-А'!$G$9</f>
        <v>4392.8900000000003</v>
      </c>
      <c r="U291" s="116">
        <f>VLOOKUP($A291+ROUND((COLUMN()-2)/24,5),АТС!$A$41:$F$784,6)+'Иные услуги '!$C$5+'РСТ РСО-А'!$K$6+'РСТ РСО-А'!$G$9</f>
        <v>4392.63</v>
      </c>
      <c r="V291" s="116">
        <f>VLOOKUP($A291+ROUND((COLUMN()-2)/24,5),АТС!$A$41:$F$784,6)+'Иные услуги '!$C$5+'РСТ РСО-А'!$K$6+'РСТ РСО-А'!$G$9</f>
        <v>4392.74</v>
      </c>
      <c r="W291" s="116">
        <f>VLOOKUP($A291+ROUND((COLUMN()-2)/24,5),АТС!$A$41:$F$784,6)+'Иные услуги '!$C$5+'РСТ РСО-А'!$K$6+'РСТ РСО-А'!$G$9</f>
        <v>4392.8100000000004</v>
      </c>
      <c r="X291" s="116">
        <f>VLOOKUP($A291+ROUND((COLUMN()-2)/24,5),АТС!$A$41:$F$784,6)+'Иные услуги '!$C$5+'РСТ РСО-А'!$K$6+'РСТ РСО-А'!$G$9</f>
        <v>4566.59</v>
      </c>
      <c r="Y291" s="116">
        <f>VLOOKUP($A291+ROUND((COLUMN()-2)/24,5),АТС!$A$41:$F$784,6)+'Иные услуги '!$C$5+'РСТ РСО-А'!$K$6+'РСТ РСО-А'!$G$9</f>
        <v>4474.71</v>
      </c>
    </row>
    <row r="292" spans="1:27" x14ac:dyDescent="0.2">
      <c r="A292" s="65">
        <f t="shared" si="10"/>
        <v>43844</v>
      </c>
      <c r="B292" s="116">
        <f>VLOOKUP($A292+ROUND((COLUMN()-2)/24,5),АТС!$A$41:$F$784,6)+'Иные услуги '!$C$5+'РСТ РСО-А'!$K$6+'РСТ РСО-А'!$G$9</f>
        <v>4394.1500000000005</v>
      </c>
      <c r="C292" s="116">
        <f>VLOOKUP($A292+ROUND((COLUMN()-2)/24,5),АТС!$A$41:$F$784,6)+'Иные услуги '!$C$5+'РСТ РСО-А'!$K$6+'РСТ РСО-А'!$G$9</f>
        <v>4394.12</v>
      </c>
      <c r="D292" s="116">
        <f>VLOOKUP($A292+ROUND((COLUMN()-2)/24,5),АТС!$A$41:$F$784,6)+'Иные услуги '!$C$5+'РСТ РСО-А'!$K$6+'РСТ РСО-А'!$G$9</f>
        <v>4394.37</v>
      </c>
      <c r="E292" s="116">
        <f>VLOOKUP($A292+ROUND((COLUMN()-2)/24,5),АТС!$A$41:$F$784,6)+'Иные услуги '!$C$5+'РСТ РСО-А'!$K$6+'РСТ РСО-А'!$G$9</f>
        <v>4394.4400000000005</v>
      </c>
      <c r="F292" s="116">
        <f>VLOOKUP($A292+ROUND((COLUMN()-2)/24,5),АТС!$A$41:$F$784,6)+'Иные услуги '!$C$5+'РСТ РСО-А'!$K$6+'РСТ РСО-А'!$G$9</f>
        <v>4394.43</v>
      </c>
      <c r="G292" s="116">
        <f>VLOOKUP($A292+ROUND((COLUMN()-2)/24,5),АТС!$A$41:$F$784,6)+'Иные услуги '!$C$5+'РСТ РСО-А'!$K$6+'РСТ РСО-А'!$G$9</f>
        <v>4394.26</v>
      </c>
      <c r="H292" s="116">
        <f>VLOOKUP($A292+ROUND((COLUMN()-2)/24,5),АТС!$A$41:$F$784,6)+'Иные услуги '!$C$5+'РСТ РСО-А'!$K$6+'РСТ РСО-А'!$G$9</f>
        <v>4393.5600000000004</v>
      </c>
      <c r="I292" s="116">
        <f>VLOOKUP($A292+ROUND((COLUMN()-2)/24,5),АТС!$A$41:$F$784,6)+'Иные услуги '!$C$5+'РСТ РСО-А'!$K$6+'РСТ РСО-А'!$G$9</f>
        <v>4408.17</v>
      </c>
      <c r="J292" s="116">
        <f>VLOOKUP($A292+ROUND((COLUMN()-2)/24,5),АТС!$A$41:$F$784,6)+'Иные услуги '!$C$5+'РСТ РСО-А'!$K$6+'РСТ РСО-А'!$G$9</f>
        <v>4393.8</v>
      </c>
      <c r="K292" s="116">
        <f>VLOOKUP($A292+ROUND((COLUMN()-2)/24,5),АТС!$A$41:$F$784,6)+'Иные услуги '!$C$5+'РСТ РСО-А'!$K$6+'РСТ РСО-А'!$G$9</f>
        <v>4393.59</v>
      </c>
      <c r="L292" s="116">
        <f>VLOOKUP($A292+ROUND((COLUMN()-2)/24,5),АТС!$A$41:$F$784,6)+'Иные услуги '!$C$5+'РСТ РСО-А'!$K$6+'РСТ РСО-А'!$G$9</f>
        <v>4430.3500000000004</v>
      </c>
      <c r="M292" s="116">
        <f>VLOOKUP($A292+ROUND((COLUMN()-2)/24,5),АТС!$A$41:$F$784,6)+'Иные услуги '!$C$5+'РСТ РСО-А'!$K$6+'РСТ РСО-А'!$G$9</f>
        <v>4430.59</v>
      </c>
      <c r="N292" s="116">
        <f>VLOOKUP($A292+ROUND((COLUMN()-2)/24,5),АТС!$A$41:$F$784,6)+'Иные услуги '!$C$5+'РСТ РСО-А'!$K$6+'РСТ РСО-А'!$G$9</f>
        <v>4419.7300000000005</v>
      </c>
      <c r="O292" s="116">
        <f>VLOOKUP($A292+ROUND((COLUMN()-2)/24,5),АТС!$A$41:$F$784,6)+'Иные услуги '!$C$5+'РСТ РСО-А'!$K$6+'РСТ РСО-А'!$G$9</f>
        <v>4418.2300000000005</v>
      </c>
      <c r="P292" s="116">
        <f>VLOOKUP($A292+ROUND((COLUMN()-2)/24,5),АТС!$A$41:$F$784,6)+'Иные услуги '!$C$5+'РСТ РСО-А'!$K$6+'РСТ РСО-А'!$G$9</f>
        <v>4413.0200000000004</v>
      </c>
      <c r="Q292" s="116">
        <f>VLOOKUP($A292+ROUND((COLUMN()-2)/24,5),АТС!$A$41:$F$784,6)+'Иные услуги '!$C$5+'РСТ РСО-А'!$K$6+'РСТ РСО-А'!$G$9</f>
        <v>4418.0300000000007</v>
      </c>
      <c r="R292" s="116">
        <f>VLOOKUP($A292+ROUND((COLUMN()-2)/24,5),АТС!$A$41:$F$784,6)+'Иные услуги '!$C$5+'РСТ РСО-А'!$K$6+'РСТ РСО-А'!$G$9</f>
        <v>4466.45</v>
      </c>
      <c r="S292" s="116">
        <f>VLOOKUP($A292+ROUND((COLUMN()-2)/24,5),АТС!$A$41:$F$784,6)+'Иные услуги '!$C$5+'РСТ РСО-А'!$K$6+'РСТ РСО-А'!$G$9</f>
        <v>4518.79</v>
      </c>
      <c r="T292" s="116">
        <f>VLOOKUP($A292+ROUND((COLUMN()-2)/24,5),АТС!$A$41:$F$784,6)+'Иные услуги '!$C$5+'РСТ РСО-А'!$K$6+'РСТ РСО-А'!$G$9</f>
        <v>4405.92</v>
      </c>
      <c r="U292" s="116">
        <f>VLOOKUP($A292+ROUND((COLUMN()-2)/24,5),АТС!$A$41:$F$784,6)+'Иные услуги '!$C$5+'РСТ РСО-А'!$K$6+'РСТ РСО-А'!$G$9</f>
        <v>4392.82</v>
      </c>
      <c r="V292" s="116">
        <f>VLOOKUP($A292+ROUND((COLUMN()-2)/24,5),АТС!$A$41:$F$784,6)+'Иные услуги '!$C$5+'РСТ РСО-А'!$K$6+'РСТ РСО-А'!$G$9</f>
        <v>4393.01</v>
      </c>
      <c r="W292" s="116">
        <f>VLOOKUP($A292+ROUND((COLUMN()-2)/24,5),АТС!$A$41:$F$784,6)+'Иные услуги '!$C$5+'РСТ РСО-А'!$K$6+'РСТ РСО-А'!$G$9</f>
        <v>4392.99</v>
      </c>
      <c r="X292" s="116">
        <f>VLOOKUP($A292+ROUND((COLUMN()-2)/24,5),АТС!$A$41:$F$784,6)+'Иные услуги '!$C$5+'РСТ РСО-А'!$K$6+'РСТ РСО-А'!$G$9</f>
        <v>4528.93</v>
      </c>
      <c r="Y292" s="116">
        <f>VLOOKUP($A292+ROUND((COLUMN()-2)/24,5),АТС!$A$41:$F$784,6)+'Иные услуги '!$C$5+'РСТ РСО-А'!$K$6+'РСТ РСО-А'!$G$9</f>
        <v>4473.3600000000006</v>
      </c>
    </row>
    <row r="293" spans="1:27" x14ac:dyDescent="0.2">
      <c r="A293" s="65">
        <f t="shared" si="10"/>
        <v>43845</v>
      </c>
      <c r="B293" s="116">
        <f>VLOOKUP($A293+ROUND((COLUMN()-2)/24,5),АТС!$A$41:$F$784,6)+'Иные услуги '!$C$5+'РСТ РСО-А'!$K$6+'РСТ РСО-А'!$G$9</f>
        <v>4394.13</v>
      </c>
      <c r="C293" s="116">
        <f>VLOOKUP($A293+ROUND((COLUMN()-2)/24,5),АТС!$A$41:$F$784,6)+'Иные услуги '!$C$5+'РСТ РСО-А'!$K$6+'РСТ РСО-А'!$G$9</f>
        <v>4394.45</v>
      </c>
      <c r="D293" s="116">
        <f>VLOOKUP($A293+ROUND((COLUMN()-2)/24,5),АТС!$A$41:$F$784,6)+'Иные услуги '!$C$5+'РСТ РСО-А'!$K$6+'РСТ РСО-А'!$G$9</f>
        <v>4394.51</v>
      </c>
      <c r="E293" s="116">
        <f>VLOOKUP($A293+ROUND((COLUMN()-2)/24,5),АТС!$A$41:$F$784,6)+'Иные услуги '!$C$5+'РСТ РСО-А'!$K$6+'РСТ РСО-А'!$G$9</f>
        <v>4394.5200000000004</v>
      </c>
      <c r="F293" s="116">
        <f>VLOOKUP($A293+ROUND((COLUMN()-2)/24,5),АТС!$A$41:$F$784,6)+'Иные услуги '!$C$5+'РСТ РСО-А'!$K$6+'РСТ РСО-А'!$G$9</f>
        <v>4394.5</v>
      </c>
      <c r="G293" s="116">
        <f>VLOOKUP($A293+ROUND((COLUMN()-2)/24,5),АТС!$A$41:$F$784,6)+'Иные услуги '!$C$5+'РСТ РСО-А'!$K$6+'РСТ РСО-А'!$G$9</f>
        <v>4394.49</v>
      </c>
      <c r="H293" s="116">
        <f>VLOOKUP($A293+ROUND((COLUMN()-2)/24,5),АТС!$A$41:$F$784,6)+'Иные услуги '!$C$5+'РСТ РСО-А'!$K$6+'РСТ РСО-А'!$G$9</f>
        <v>4393.82</v>
      </c>
      <c r="I293" s="116">
        <f>VLOOKUP($A293+ROUND((COLUMN()-2)/24,5),АТС!$A$41:$F$784,6)+'Иные услуги '!$C$5+'РСТ РСО-А'!$K$6+'РСТ РСО-А'!$G$9</f>
        <v>4408.45</v>
      </c>
      <c r="J293" s="116">
        <f>VLOOKUP($A293+ROUND((COLUMN()-2)/24,5),АТС!$A$41:$F$784,6)+'Иные услуги '!$C$5+'РСТ РСО-А'!$K$6+'РСТ РСО-А'!$G$9</f>
        <v>4392.87</v>
      </c>
      <c r="K293" s="116">
        <f>VLOOKUP($A293+ROUND((COLUMN()-2)/24,5),АТС!$A$41:$F$784,6)+'Иные услуги '!$C$5+'РСТ РСО-А'!$K$6+'РСТ РСО-А'!$G$9</f>
        <v>4392.95</v>
      </c>
      <c r="L293" s="116">
        <f>VLOOKUP($A293+ROUND((COLUMN()-2)/24,5),АТС!$A$41:$F$784,6)+'Иные услуги '!$C$5+'РСТ РСО-А'!$K$6+'РСТ РСО-А'!$G$9</f>
        <v>4427.59</v>
      </c>
      <c r="M293" s="116">
        <f>VLOOKUP($A293+ROUND((COLUMN()-2)/24,5),АТС!$A$41:$F$784,6)+'Иные услуги '!$C$5+'РСТ РСО-А'!$K$6+'РСТ РСО-А'!$G$9</f>
        <v>4428.6000000000004</v>
      </c>
      <c r="N293" s="116">
        <f>VLOOKUP($A293+ROUND((COLUMN()-2)/24,5),АТС!$A$41:$F$784,6)+'Иные услуги '!$C$5+'РСТ РСО-А'!$K$6+'РСТ РСО-А'!$G$9</f>
        <v>4418.74</v>
      </c>
      <c r="O293" s="116">
        <f>VLOOKUP($A293+ROUND((COLUMN()-2)/24,5),АТС!$A$41:$F$784,6)+'Иные услуги '!$C$5+'РСТ РСО-А'!$K$6+'РСТ РСО-А'!$G$9</f>
        <v>4418.71</v>
      </c>
      <c r="P293" s="116">
        <f>VLOOKUP($A293+ROUND((COLUMN()-2)/24,5),АТС!$A$41:$F$784,6)+'Иные услуги '!$C$5+'РСТ РСО-А'!$K$6+'РСТ РСО-А'!$G$9</f>
        <v>4411.5600000000004</v>
      </c>
      <c r="Q293" s="116">
        <f>VLOOKUP($A293+ROUND((COLUMN()-2)/24,5),АТС!$A$41:$F$784,6)+'Иные услуги '!$C$5+'РСТ РСО-А'!$K$6+'РСТ РСО-А'!$G$9</f>
        <v>4417.08</v>
      </c>
      <c r="R293" s="116">
        <f>VLOOKUP($A293+ROUND((COLUMN()-2)/24,5),АТС!$A$41:$F$784,6)+'Иные услуги '!$C$5+'РСТ РСО-А'!$K$6+'РСТ РСО-А'!$G$9</f>
        <v>4466.2300000000005</v>
      </c>
      <c r="S293" s="116">
        <f>VLOOKUP($A293+ROUND((COLUMN()-2)/24,5),АТС!$A$41:$F$784,6)+'Иные услуги '!$C$5+'РСТ РСО-А'!$K$6+'РСТ РСО-А'!$G$9</f>
        <v>4520.8</v>
      </c>
      <c r="T293" s="116">
        <f>VLOOKUP($A293+ROUND((COLUMN()-2)/24,5),АТС!$A$41:$F$784,6)+'Иные услуги '!$C$5+'РСТ РСО-А'!$K$6+'РСТ РСО-А'!$G$9</f>
        <v>4461.45</v>
      </c>
      <c r="U293" s="116">
        <f>VLOOKUP($A293+ROUND((COLUMN()-2)/24,5),АТС!$A$41:$F$784,6)+'Иные услуги '!$C$5+'РСТ РСО-А'!$K$6+'РСТ РСО-А'!$G$9</f>
        <v>4424.96</v>
      </c>
      <c r="V293" s="116">
        <f>VLOOKUP($A293+ROUND((COLUMN()-2)/24,5),АТС!$A$41:$F$784,6)+'Иные услуги '!$C$5+'РСТ РСО-А'!$K$6+'РСТ РСО-А'!$G$9</f>
        <v>4393.09</v>
      </c>
      <c r="W293" s="116">
        <f>VLOOKUP($A293+ROUND((COLUMN()-2)/24,5),АТС!$A$41:$F$784,6)+'Иные услуги '!$C$5+'РСТ РСО-А'!$K$6+'РСТ РСО-А'!$G$9</f>
        <v>4393.05</v>
      </c>
      <c r="X293" s="116">
        <f>VLOOKUP($A293+ROUND((COLUMN()-2)/24,5),АТС!$A$41:$F$784,6)+'Иные услуги '!$C$5+'РСТ РСО-А'!$K$6+'РСТ РСО-А'!$G$9</f>
        <v>4539.28</v>
      </c>
      <c r="Y293" s="116">
        <f>VLOOKUP($A293+ROUND((COLUMN()-2)/24,5),АТС!$A$41:$F$784,6)+'Иные услуги '!$C$5+'РСТ РСО-А'!$K$6+'РСТ РСО-А'!$G$9</f>
        <v>4475.12</v>
      </c>
    </row>
    <row r="294" spans="1:27" x14ac:dyDescent="0.2">
      <c r="A294" s="65">
        <f t="shared" si="10"/>
        <v>43846</v>
      </c>
      <c r="B294" s="116">
        <f>VLOOKUP($A294+ROUND((COLUMN()-2)/24,5),АТС!$A$41:$F$784,6)+'Иные услуги '!$C$5+'РСТ РСО-А'!$K$6+'РСТ РСО-А'!$G$9</f>
        <v>4394.1100000000006</v>
      </c>
      <c r="C294" s="116">
        <f>VLOOKUP($A294+ROUND((COLUMN()-2)/24,5),АТС!$A$41:$F$784,6)+'Иные услуги '!$C$5+'РСТ РСО-А'!$K$6+'РСТ РСО-А'!$G$9</f>
        <v>4394.43</v>
      </c>
      <c r="D294" s="116">
        <f>VLOOKUP($A294+ROUND((COLUMN()-2)/24,5),АТС!$A$41:$F$784,6)+'Иные услуги '!$C$5+'РСТ РСО-А'!$K$6+'РСТ РСО-А'!$G$9</f>
        <v>4394.4800000000005</v>
      </c>
      <c r="E294" s="116">
        <f>VLOOKUP($A294+ROUND((COLUMN()-2)/24,5),АТС!$A$41:$F$784,6)+'Иные услуги '!$C$5+'РСТ РСО-А'!$K$6+'РСТ РСО-А'!$G$9</f>
        <v>4394.5</v>
      </c>
      <c r="F294" s="116">
        <f>VLOOKUP($A294+ROUND((COLUMN()-2)/24,5),АТС!$A$41:$F$784,6)+'Иные услуги '!$C$5+'РСТ РСО-А'!$K$6+'РСТ РСО-А'!$G$9</f>
        <v>4394.49</v>
      </c>
      <c r="G294" s="116">
        <f>VLOOKUP($A294+ROUND((COLUMN()-2)/24,5),АТС!$A$41:$F$784,6)+'Иные услуги '!$C$5+'РСТ РСО-А'!$K$6+'РСТ РСО-А'!$G$9</f>
        <v>4394.41</v>
      </c>
      <c r="H294" s="116">
        <f>VLOOKUP($A294+ROUND((COLUMN()-2)/24,5),АТС!$A$41:$F$784,6)+'Иные услуги '!$C$5+'РСТ РСО-А'!$K$6+'РСТ РСО-А'!$G$9</f>
        <v>4393.82</v>
      </c>
      <c r="I294" s="116">
        <f>VLOOKUP($A294+ROUND((COLUMN()-2)/24,5),АТС!$A$41:$F$784,6)+'Иные услуги '!$C$5+'РСТ РСО-А'!$K$6+'РСТ РСО-А'!$G$9</f>
        <v>4487.1499999999996</v>
      </c>
      <c r="J294" s="116">
        <f>VLOOKUP($A294+ROUND((COLUMN()-2)/24,5),АТС!$A$41:$F$784,6)+'Иные услуги '!$C$5+'РСТ РСО-А'!$K$6+'РСТ РСО-А'!$G$9</f>
        <v>4394</v>
      </c>
      <c r="K294" s="116">
        <f>VLOOKUP($A294+ROUND((COLUMN()-2)/24,5),АТС!$A$41:$F$784,6)+'Иные услуги '!$C$5+'РСТ РСО-А'!$K$6+'РСТ РСО-А'!$G$9</f>
        <v>4407.05</v>
      </c>
      <c r="L294" s="116">
        <f>VLOOKUP($A294+ROUND((COLUMN()-2)/24,5),АТС!$A$41:$F$784,6)+'Иные услуги '!$C$5+'РСТ РСО-А'!$K$6+'РСТ РСО-А'!$G$9</f>
        <v>4430.17</v>
      </c>
      <c r="M294" s="116">
        <f>VLOOKUP($A294+ROUND((COLUMN()-2)/24,5),АТС!$A$41:$F$784,6)+'Иные услуги '!$C$5+'РСТ РСО-А'!$K$6+'РСТ РСО-А'!$G$9</f>
        <v>4429.04</v>
      </c>
      <c r="N294" s="116">
        <f>VLOOKUP($A294+ROUND((COLUMN()-2)/24,5),АТС!$A$41:$F$784,6)+'Иные услуги '!$C$5+'РСТ РСО-А'!$K$6+'РСТ РСО-А'!$G$9</f>
        <v>4418.38</v>
      </c>
      <c r="O294" s="116">
        <f>VLOOKUP($A294+ROUND((COLUMN()-2)/24,5),АТС!$A$41:$F$784,6)+'Иные услуги '!$C$5+'РСТ РСО-А'!$K$6+'РСТ РСО-А'!$G$9</f>
        <v>4418.5</v>
      </c>
      <c r="P294" s="116">
        <f>VLOOKUP($A294+ROUND((COLUMN()-2)/24,5),АТС!$A$41:$F$784,6)+'Иные услуги '!$C$5+'РСТ РСО-А'!$K$6+'РСТ РСО-А'!$G$9</f>
        <v>4412.8600000000006</v>
      </c>
      <c r="Q294" s="116">
        <f>VLOOKUP($A294+ROUND((COLUMN()-2)/24,5),АТС!$A$41:$F$784,6)+'Иные услуги '!$C$5+'РСТ РСО-А'!$K$6+'РСТ РСО-А'!$G$9</f>
        <v>4418.67</v>
      </c>
      <c r="R294" s="116">
        <f>VLOOKUP($A294+ROUND((COLUMN()-2)/24,5),АТС!$A$41:$F$784,6)+'Иные услуги '!$C$5+'РСТ РСО-А'!$K$6+'РСТ РСО-А'!$G$9</f>
        <v>4475.8600000000006</v>
      </c>
      <c r="S294" s="116">
        <f>VLOOKUP($A294+ROUND((COLUMN()-2)/24,5),АТС!$A$41:$F$784,6)+'Иные услуги '!$C$5+'РСТ РСО-А'!$K$6+'РСТ РСО-А'!$G$9</f>
        <v>4533.8999999999996</v>
      </c>
      <c r="T294" s="116">
        <f>VLOOKUP($A294+ROUND((COLUMN()-2)/24,5),АТС!$A$41:$F$784,6)+'Иные услуги '!$C$5+'РСТ РСО-А'!$K$6+'РСТ РСО-А'!$G$9</f>
        <v>4470.37</v>
      </c>
      <c r="U294" s="116">
        <f>VLOOKUP($A294+ROUND((COLUMN()-2)/24,5),АТС!$A$41:$F$784,6)+'Иные услуги '!$C$5+'РСТ РСО-А'!$K$6+'РСТ РСО-А'!$G$9</f>
        <v>4425.29</v>
      </c>
      <c r="V294" s="116">
        <f>VLOOKUP($A294+ROUND((COLUMN()-2)/24,5),АТС!$A$41:$F$784,6)+'Иные услуги '!$C$5+'РСТ РСО-А'!$K$6+'РСТ РСО-А'!$G$9</f>
        <v>4393</v>
      </c>
      <c r="W294" s="116">
        <f>VLOOKUP($A294+ROUND((COLUMN()-2)/24,5),АТС!$A$41:$F$784,6)+'Иные услуги '!$C$5+'РСТ РСО-А'!$K$6+'РСТ РСО-А'!$G$9</f>
        <v>4392.8600000000006</v>
      </c>
      <c r="X294" s="116">
        <f>VLOOKUP($A294+ROUND((COLUMN()-2)/24,5),АТС!$A$41:$F$784,6)+'Иные услуги '!$C$5+'РСТ РСО-А'!$K$6+'РСТ РСО-А'!$G$9</f>
        <v>4553.82</v>
      </c>
      <c r="Y294" s="116">
        <f>VLOOKUP($A294+ROUND((COLUMN()-2)/24,5),АТС!$A$41:$F$784,6)+'Иные услуги '!$C$5+'РСТ РСО-А'!$K$6+'РСТ РСО-А'!$G$9</f>
        <v>4475.3900000000003</v>
      </c>
    </row>
    <row r="295" spans="1:27" x14ac:dyDescent="0.2">
      <c r="A295" s="65">
        <f t="shared" si="10"/>
        <v>43847</v>
      </c>
      <c r="B295" s="116">
        <f>VLOOKUP($A295+ROUND((COLUMN()-2)/24,5),АТС!$A$41:$F$784,6)+'Иные услуги '!$C$5+'РСТ РСО-А'!$K$6+'РСТ РСО-А'!$G$9</f>
        <v>4394.1000000000004</v>
      </c>
      <c r="C295" s="116">
        <f>VLOOKUP($A295+ROUND((COLUMN()-2)/24,5),АТС!$A$41:$F$784,6)+'Иные услуги '!$C$5+'РСТ РСО-А'!$K$6+'РСТ РСО-А'!$G$9</f>
        <v>4394.42</v>
      </c>
      <c r="D295" s="116">
        <f>VLOOKUP($A295+ROUND((COLUMN()-2)/24,5),АТС!$A$41:$F$784,6)+'Иные услуги '!$C$5+'РСТ РСО-А'!$K$6+'РСТ РСО-А'!$G$9</f>
        <v>4394.46</v>
      </c>
      <c r="E295" s="116">
        <f>VLOOKUP($A295+ROUND((COLUMN()-2)/24,5),АТС!$A$41:$F$784,6)+'Иные услуги '!$C$5+'РСТ РСО-А'!$K$6+'РСТ РСО-А'!$G$9</f>
        <v>4394.49</v>
      </c>
      <c r="F295" s="116">
        <f>VLOOKUP($A295+ROUND((COLUMN()-2)/24,5),АТС!$A$41:$F$784,6)+'Иные услуги '!$C$5+'РСТ РСО-А'!$K$6+'РСТ РСО-А'!$G$9</f>
        <v>4394.47</v>
      </c>
      <c r="G295" s="116">
        <f>VLOOKUP($A295+ROUND((COLUMN()-2)/24,5),АТС!$A$41:$F$784,6)+'Иные услуги '!$C$5+'РСТ РСО-А'!$K$6+'РСТ РСО-А'!$G$9</f>
        <v>4394.38</v>
      </c>
      <c r="H295" s="116">
        <f>VLOOKUP($A295+ROUND((COLUMN()-2)/24,5),АТС!$A$41:$F$784,6)+'Иные услуги '!$C$5+'РСТ РСО-А'!$K$6+'РСТ РСО-А'!$G$9</f>
        <v>4393.74</v>
      </c>
      <c r="I295" s="116">
        <f>VLOOKUP($A295+ROUND((COLUMN()-2)/24,5),АТС!$A$41:$F$784,6)+'Иные услуги '!$C$5+'РСТ РСО-А'!$K$6+'РСТ РСО-А'!$G$9</f>
        <v>4485.3999999999996</v>
      </c>
      <c r="J295" s="116">
        <f>VLOOKUP($A295+ROUND((COLUMN()-2)/24,5),АТС!$A$41:$F$784,6)+'Иные услуги '!$C$5+'РСТ РСО-А'!$K$6+'РСТ РСО-А'!$G$9</f>
        <v>4393.91</v>
      </c>
      <c r="K295" s="116">
        <f>VLOOKUP($A295+ROUND((COLUMN()-2)/24,5),АТС!$A$41:$F$784,6)+'Иные услуги '!$C$5+'РСТ РСО-А'!$K$6+'РСТ РСО-А'!$G$9</f>
        <v>4406.74</v>
      </c>
      <c r="L295" s="116">
        <f>VLOOKUP($A295+ROUND((COLUMN()-2)/24,5),АТС!$A$41:$F$784,6)+'Иные услуги '!$C$5+'РСТ РСО-А'!$K$6+'РСТ РСО-А'!$G$9</f>
        <v>4446.7700000000004</v>
      </c>
      <c r="M295" s="116">
        <f>VLOOKUP($A295+ROUND((COLUMN()-2)/24,5),АТС!$A$41:$F$784,6)+'Иные услуги '!$C$5+'РСТ РСО-А'!$K$6+'РСТ РСО-А'!$G$9</f>
        <v>4473.49</v>
      </c>
      <c r="N295" s="116">
        <f>VLOOKUP($A295+ROUND((COLUMN()-2)/24,5),АТС!$A$41:$F$784,6)+'Иные услуги '!$C$5+'РСТ РСО-А'!$K$6+'РСТ РСО-А'!$G$9</f>
        <v>4447.7</v>
      </c>
      <c r="O295" s="116">
        <f>VLOOKUP($A295+ROUND((COLUMN()-2)/24,5),АТС!$A$41:$F$784,6)+'Иные услуги '!$C$5+'РСТ РСО-А'!$K$6+'РСТ РСО-А'!$G$9</f>
        <v>4447.4400000000005</v>
      </c>
      <c r="P295" s="116">
        <f>VLOOKUP($A295+ROUND((COLUMN()-2)/24,5),АТС!$A$41:$F$784,6)+'Иные услуги '!$C$5+'РСТ РСО-А'!$K$6+'РСТ РСО-А'!$G$9</f>
        <v>4446.6400000000003</v>
      </c>
      <c r="Q295" s="116">
        <f>VLOOKUP($A295+ROUND((COLUMN()-2)/24,5),АТС!$A$41:$F$784,6)+'Иные услуги '!$C$5+'РСТ РСО-А'!$K$6+'РСТ РСО-А'!$G$9</f>
        <v>4446.43</v>
      </c>
      <c r="R295" s="116">
        <f>VLOOKUP($A295+ROUND((COLUMN()-2)/24,5),АТС!$A$41:$F$784,6)+'Иные услуги '!$C$5+'РСТ РСО-А'!$K$6+'РСТ РСО-А'!$G$9</f>
        <v>4469.3600000000006</v>
      </c>
      <c r="S295" s="116">
        <f>VLOOKUP($A295+ROUND((COLUMN()-2)/24,5),АТС!$A$41:$F$784,6)+'Иные услуги '!$C$5+'РСТ РСО-А'!$K$6+'РСТ РСО-А'!$G$9</f>
        <v>4527.16</v>
      </c>
      <c r="T295" s="116">
        <f>VLOOKUP($A295+ROUND((COLUMN()-2)/24,5),АТС!$A$41:$F$784,6)+'Иные услуги '!$C$5+'РСТ РСО-А'!$K$6+'РСТ РСО-А'!$G$9</f>
        <v>4462.3</v>
      </c>
      <c r="U295" s="116">
        <f>VLOOKUP($A295+ROUND((COLUMN()-2)/24,5),АТС!$A$41:$F$784,6)+'Иные услуги '!$C$5+'РСТ РСО-А'!$K$6+'РСТ РСО-А'!$G$9</f>
        <v>4423.4400000000005</v>
      </c>
      <c r="V295" s="116">
        <f>VLOOKUP($A295+ROUND((COLUMN()-2)/24,5),АТС!$A$41:$F$784,6)+'Иные услуги '!$C$5+'РСТ РСО-А'!$K$6+'РСТ РСО-А'!$G$9</f>
        <v>4393.13</v>
      </c>
      <c r="W295" s="116">
        <f>VLOOKUP($A295+ROUND((COLUMN()-2)/24,5),АТС!$A$41:$F$784,6)+'Иные услуги '!$C$5+'РСТ РСО-А'!$K$6+'РСТ РСО-А'!$G$9</f>
        <v>4393.04</v>
      </c>
      <c r="X295" s="116">
        <f>VLOOKUP($A295+ROUND((COLUMN()-2)/24,5),АТС!$A$41:$F$784,6)+'Иные услуги '!$C$5+'РСТ РСО-А'!$K$6+'РСТ РСО-А'!$G$9</f>
        <v>4568.2299999999996</v>
      </c>
      <c r="Y295" s="116">
        <f>VLOOKUP($A295+ROUND((COLUMN()-2)/24,5),АТС!$A$41:$F$784,6)+'Иные услуги '!$C$5+'РСТ РСО-А'!$K$6+'РСТ РСО-А'!$G$9</f>
        <v>4476.3500000000004</v>
      </c>
    </row>
    <row r="296" spans="1:27" x14ac:dyDescent="0.2">
      <c r="A296" s="65">
        <f t="shared" si="10"/>
        <v>43848</v>
      </c>
      <c r="B296" s="116">
        <f>VLOOKUP($A296+ROUND((COLUMN()-2)/24,5),АТС!$A$41:$F$784,6)+'Иные услуги '!$C$5+'РСТ РСО-А'!$K$6+'РСТ РСО-А'!$G$9</f>
        <v>4393.97</v>
      </c>
      <c r="C296" s="116">
        <f>VLOOKUP($A296+ROUND((COLUMN()-2)/24,5),АТС!$A$41:$F$784,6)+'Иные услуги '!$C$5+'РСТ РСО-А'!$K$6+'РСТ РСО-А'!$G$9</f>
        <v>4394.22</v>
      </c>
      <c r="D296" s="116">
        <f>VLOOKUP($A296+ROUND((COLUMN()-2)/24,5),АТС!$A$41:$F$784,6)+'Иные услуги '!$C$5+'РСТ РСО-А'!$K$6+'РСТ РСО-А'!$G$9</f>
        <v>4394.2300000000005</v>
      </c>
      <c r="E296" s="116">
        <f>VLOOKUP($A296+ROUND((COLUMN()-2)/24,5),АТС!$A$41:$F$784,6)+'Иные услуги '!$C$5+'РСТ РСО-А'!$K$6+'РСТ РСО-А'!$G$9</f>
        <v>4394.25</v>
      </c>
      <c r="F296" s="116">
        <f>VLOOKUP($A296+ROUND((COLUMN()-2)/24,5),АТС!$A$41:$F$784,6)+'Иные услуги '!$C$5+'РСТ РСО-А'!$K$6+'РСТ РСО-А'!$G$9</f>
        <v>4394.2700000000004</v>
      </c>
      <c r="G296" s="116">
        <f>VLOOKUP($A296+ROUND((COLUMN()-2)/24,5),АТС!$A$41:$F$784,6)+'Иные услуги '!$C$5+'РСТ РСО-А'!$K$6+'РСТ РСО-А'!$G$9</f>
        <v>4394.2300000000005</v>
      </c>
      <c r="H296" s="116">
        <f>VLOOKUP($A296+ROUND((COLUMN()-2)/24,5),АТС!$A$41:$F$784,6)+'Иные услуги '!$C$5+'РСТ РСО-А'!$K$6+'РСТ РСО-А'!$G$9</f>
        <v>4393.7</v>
      </c>
      <c r="I296" s="116">
        <f>VLOOKUP($A296+ROUND((COLUMN()-2)/24,5),АТС!$A$41:$F$784,6)+'Иные услуги '!$C$5+'РСТ РСО-А'!$K$6+'РСТ РСО-А'!$G$9</f>
        <v>4393.26</v>
      </c>
      <c r="J296" s="116">
        <f>VLOOKUP($A296+ROUND((COLUMN()-2)/24,5),АТС!$A$41:$F$784,6)+'Иные услуги '!$C$5+'РСТ РСО-А'!$K$6+'РСТ РСО-А'!$G$9</f>
        <v>4393.58</v>
      </c>
      <c r="K296" s="116">
        <f>VLOOKUP($A296+ROUND((COLUMN()-2)/24,5),АТС!$A$41:$F$784,6)+'Иные услуги '!$C$5+'РСТ РСО-А'!$K$6+'РСТ РСО-А'!$G$9</f>
        <v>4393.6900000000005</v>
      </c>
      <c r="L296" s="116">
        <f>VLOOKUP($A296+ROUND((COLUMN()-2)/24,5),АТС!$A$41:$F$784,6)+'Иные услуги '!$C$5+'РСТ РСО-А'!$K$6+'РСТ РСО-А'!$G$9</f>
        <v>4395.97</v>
      </c>
      <c r="M296" s="116">
        <f>VLOOKUP($A296+ROUND((COLUMN()-2)/24,5),АТС!$A$41:$F$784,6)+'Иные услуги '!$C$5+'РСТ РСО-А'!$K$6+'РСТ РСО-А'!$G$9</f>
        <v>4396.1100000000006</v>
      </c>
      <c r="N296" s="116">
        <f>VLOOKUP($A296+ROUND((COLUMN()-2)/24,5),АТС!$A$41:$F$784,6)+'Иные услуги '!$C$5+'РСТ РСО-А'!$K$6+'РСТ РСО-А'!$G$9</f>
        <v>4396.55</v>
      </c>
      <c r="O296" s="116">
        <f>VLOOKUP($A296+ROUND((COLUMN()-2)/24,5),АТС!$A$41:$F$784,6)+'Иные услуги '!$C$5+'РСТ РСО-А'!$K$6+'РСТ РСО-А'!$G$9</f>
        <v>4396.6400000000003</v>
      </c>
      <c r="P296" s="116">
        <f>VLOOKUP($A296+ROUND((COLUMN()-2)/24,5),АТС!$A$41:$F$784,6)+'Иные услуги '!$C$5+'РСТ РСО-А'!$K$6+'РСТ РСО-А'!$G$9</f>
        <v>4396.99</v>
      </c>
      <c r="Q296" s="116">
        <f>VLOOKUP($A296+ROUND((COLUMN()-2)/24,5),АТС!$A$41:$F$784,6)+'Иные услуги '!$C$5+'РСТ РСО-А'!$K$6+'РСТ РСО-А'!$G$9</f>
        <v>4397.08</v>
      </c>
      <c r="R296" s="116">
        <f>VLOOKUP($A296+ROUND((COLUMN()-2)/24,5),АТС!$A$41:$F$784,6)+'Иные услуги '!$C$5+'РСТ РСО-А'!$K$6+'РСТ РСО-А'!$G$9</f>
        <v>4409.0600000000004</v>
      </c>
      <c r="S296" s="116">
        <f>VLOOKUP($A296+ROUND((COLUMN()-2)/24,5),АТС!$A$41:$F$784,6)+'Иные услуги '!$C$5+'РСТ РСО-А'!$K$6+'РСТ РСО-А'!$G$9</f>
        <v>4519.2700000000004</v>
      </c>
      <c r="T296" s="116">
        <f>VLOOKUP($A296+ROUND((COLUMN()-2)/24,5),АТС!$A$41:$F$784,6)+'Иные услуги '!$C$5+'РСТ РСО-А'!$K$6+'РСТ РСО-А'!$G$9</f>
        <v>4430.05</v>
      </c>
      <c r="U296" s="116">
        <f>VLOOKUP($A296+ROUND((COLUMN()-2)/24,5),АТС!$A$41:$F$784,6)+'Иные услуги '!$C$5+'РСТ РСО-А'!$K$6+'РСТ РСО-А'!$G$9</f>
        <v>4426.41</v>
      </c>
      <c r="V296" s="116">
        <f>VLOOKUP($A296+ROUND((COLUMN()-2)/24,5),АТС!$A$41:$F$784,6)+'Иные услуги '!$C$5+'РСТ РСО-А'!$K$6+'РСТ РСО-А'!$G$9</f>
        <v>4392.7300000000005</v>
      </c>
      <c r="W296" s="116">
        <f>VLOOKUP($A296+ROUND((COLUMN()-2)/24,5),АТС!$A$41:$F$784,6)+'Иные услуги '!$C$5+'РСТ РСО-А'!$K$6+'РСТ РСО-А'!$G$9</f>
        <v>4392.4800000000005</v>
      </c>
      <c r="X296" s="116">
        <f>VLOOKUP($A296+ROUND((COLUMN()-2)/24,5),АТС!$A$41:$F$784,6)+'Иные услуги '!$C$5+'РСТ РСО-А'!$K$6+'РСТ РСО-А'!$G$9</f>
        <v>4572.4400000000005</v>
      </c>
      <c r="Y296" s="116">
        <f>VLOOKUP($A296+ROUND((COLUMN()-2)/24,5),АТС!$A$41:$F$784,6)+'Иные услуги '!$C$5+'РСТ РСО-А'!$K$6+'РСТ РСО-А'!$G$9</f>
        <v>4486.04</v>
      </c>
    </row>
    <row r="297" spans="1:27" x14ac:dyDescent="0.2">
      <c r="A297" s="65">
        <f t="shared" si="10"/>
        <v>43849</v>
      </c>
      <c r="B297" s="116">
        <f>VLOOKUP($A297+ROUND((COLUMN()-2)/24,5),АТС!$A$41:$F$784,6)+'Иные услуги '!$C$5+'РСТ РСО-А'!$K$6+'РСТ РСО-А'!$G$9</f>
        <v>4394.01</v>
      </c>
      <c r="C297" s="116">
        <f>VLOOKUP($A297+ROUND((COLUMN()-2)/24,5),АТС!$A$41:$F$784,6)+'Иные услуги '!$C$5+'РСТ РСО-А'!$K$6+'РСТ РСО-А'!$G$9</f>
        <v>4394.24</v>
      </c>
      <c r="D297" s="116">
        <f>VLOOKUP($A297+ROUND((COLUMN()-2)/24,5),АТС!$A$41:$F$784,6)+'Иные услуги '!$C$5+'РСТ РСО-А'!$K$6+'РСТ РСО-А'!$G$9</f>
        <v>4394.2700000000004</v>
      </c>
      <c r="E297" s="116">
        <f>VLOOKUP($A297+ROUND((COLUMN()-2)/24,5),АТС!$A$41:$F$784,6)+'Иные услуги '!$C$5+'РСТ РСО-А'!$K$6+'РСТ РСО-А'!$G$9</f>
        <v>4394.3100000000004</v>
      </c>
      <c r="F297" s="116">
        <f>VLOOKUP($A297+ROUND((COLUMN()-2)/24,5),АТС!$A$41:$F$784,6)+'Иные услуги '!$C$5+'РСТ РСО-А'!$K$6+'РСТ РСО-А'!$G$9</f>
        <v>4394.3100000000004</v>
      </c>
      <c r="G297" s="116">
        <f>VLOOKUP($A297+ROUND((COLUMN()-2)/24,5),АТС!$A$41:$F$784,6)+'Иные услуги '!$C$5+'РСТ РСО-А'!$K$6+'РСТ РСО-А'!$G$9</f>
        <v>4394.26</v>
      </c>
      <c r="H297" s="116">
        <f>VLOOKUP($A297+ROUND((COLUMN()-2)/24,5),АТС!$A$41:$F$784,6)+'Иные услуги '!$C$5+'РСТ РСО-А'!$K$6+'РСТ РСО-А'!$G$9</f>
        <v>4393.8100000000004</v>
      </c>
      <c r="I297" s="116">
        <f>VLOOKUP($A297+ROUND((COLUMN()-2)/24,5),АТС!$A$41:$F$784,6)+'Иные услуги '!$C$5+'РСТ РСО-А'!$K$6+'РСТ РСО-А'!$G$9</f>
        <v>4443.4000000000005</v>
      </c>
      <c r="J297" s="116">
        <f>VLOOKUP($A297+ROUND((COLUMN()-2)/24,5),АТС!$A$41:$F$784,6)+'Иные услуги '!$C$5+'РСТ РСО-А'!$K$6+'РСТ РСО-А'!$G$9</f>
        <v>4393.7700000000004</v>
      </c>
      <c r="K297" s="116">
        <f>VLOOKUP($A297+ROUND((COLUMN()-2)/24,5),АТС!$A$41:$F$784,6)+'Иные услуги '!$C$5+'РСТ РСО-А'!$K$6+'РСТ РСО-А'!$G$9</f>
        <v>4393.49</v>
      </c>
      <c r="L297" s="116">
        <f>VLOOKUP($A297+ROUND((COLUMN()-2)/24,5),АТС!$A$41:$F$784,6)+'Иные услуги '!$C$5+'РСТ РСО-А'!$K$6+'РСТ РСО-А'!$G$9</f>
        <v>4393.54</v>
      </c>
      <c r="M297" s="116">
        <f>VLOOKUP($A297+ROUND((COLUMN()-2)/24,5),АТС!$A$41:$F$784,6)+'Иные услуги '!$C$5+'РСТ РСО-А'!$K$6+'РСТ РСО-А'!$G$9</f>
        <v>4393.6000000000004</v>
      </c>
      <c r="N297" s="116">
        <f>VLOOKUP($A297+ROUND((COLUMN()-2)/24,5),АТС!$A$41:$F$784,6)+'Иные услуги '!$C$5+'РСТ РСО-А'!$K$6+'РСТ РСО-А'!$G$9</f>
        <v>4393.5600000000004</v>
      </c>
      <c r="O297" s="116">
        <f>VLOOKUP($A297+ROUND((COLUMN()-2)/24,5),АТС!$A$41:$F$784,6)+'Иные услуги '!$C$5+'РСТ РСО-А'!$K$6+'РСТ РСО-А'!$G$9</f>
        <v>4393.6000000000004</v>
      </c>
      <c r="P297" s="116">
        <f>VLOOKUP($A297+ROUND((COLUMN()-2)/24,5),АТС!$A$41:$F$784,6)+'Иные услуги '!$C$5+'РСТ РСО-А'!$K$6+'РСТ РСО-А'!$G$9</f>
        <v>4393.6000000000004</v>
      </c>
      <c r="Q297" s="116">
        <f>VLOOKUP($A297+ROUND((COLUMN()-2)/24,5),АТС!$A$41:$F$784,6)+'Иные услуги '!$C$5+'РСТ РСО-А'!$K$6+'РСТ РСО-А'!$G$9</f>
        <v>4393.68</v>
      </c>
      <c r="R297" s="116">
        <f>VLOOKUP($A297+ROUND((COLUMN()-2)/24,5),АТС!$A$41:$F$784,6)+'Иные услуги '!$C$5+'РСТ РСО-А'!$K$6+'РСТ РСО-А'!$G$9</f>
        <v>4408.22</v>
      </c>
      <c r="S297" s="116">
        <f>VLOOKUP($A297+ROUND((COLUMN()-2)/24,5),АТС!$A$41:$F$784,6)+'Иные услуги '!$C$5+'РСТ РСО-А'!$K$6+'РСТ РСО-А'!$G$9</f>
        <v>4501.0599999999995</v>
      </c>
      <c r="T297" s="116">
        <f>VLOOKUP($A297+ROUND((COLUMN()-2)/24,5),АТС!$A$41:$F$784,6)+'Иные услуги '!$C$5+'РСТ РСО-А'!$K$6+'РСТ РСО-А'!$G$9</f>
        <v>4392.3</v>
      </c>
      <c r="U297" s="116">
        <f>VLOOKUP($A297+ROUND((COLUMN()-2)/24,5),АТС!$A$41:$F$784,6)+'Иные услуги '!$C$5+'РСТ РСО-А'!$K$6+'РСТ РСО-А'!$G$9</f>
        <v>4392.4800000000005</v>
      </c>
      <c r="V297" s="116">
        <f>VLOOKUP($A297+ROUND((COLUMN()-2)/24,5),АТС!$A$41:$F$784,6)+'Иные услуги '!$C$5+'РСТ РСО-А'!$K$6+'РСТ РСО-А'!$G$9</f>
        <v>4392.66</v>
      </c>
      <c r="W297" s="116">
        <f>VLOOKUP($A297+ROUND((COLUMN()-2)/24,5),АТС!$A$41:$F$784,6)+'Иные услуги '!$C$5+'РСТ РСО-А'!$K$6+'РСТ РСО-А'!$G$9</f>
        <v>4392.66</v>
      </c>
      <c r="X297" s="116">
        <f>VLOOKUP($A297+ROUND((COLUMN()-2)/24,5),АТС!$A$41:$F$784,6)+'Иные услуги '!$C$5+'РСТ РСО-А'!$K$6+'РСТ РСО-А'!$G$9</f>
        <v>4566.57</v>
      </c>
      <c r="Y297" s="116">
        <f>VLOOKUP($A297+ROUND((COLUMN()-2)/24,5),АТС!$A$41:$F$784,6)+'Иные услуги '!$C$5+'РСТ РСО-А'!$K$6+'РСТ РСО-А'!$G$9</f>
        <v>4475.01</v>
      </c>
    </row>
    <row r="298" spans="1:27" x14ac:dyDescent="0.2">
      <c r="A298" s="65">
        <f t="shared" si="10"/>
        <v>43850</v>
      </c>
      <c r="B298" s="116">
        <f>VLOOKUP($A298+ROUND((COLUMN()-2)/24,5),АТС!$A$41:$F$784,6)+'Иные услуги '!$C$5+'РСТ РСО-А'!$K$6+'РСТ РСО-А'!$G$9</f>
        <v>4394.0300000000007</v>
      </c>
      <c r="C298" s="116">
        <f>VLOOKUP($A298+ROUND((COLUMN()-2)/24,5),АТС!$A$41:$F$784,6)+'Иные услуги '!$C$5+'РСТ РСО-А'!$K$6+'РСТ РСО-А'!$G$9</f>
        <v>4394.3</v>
      </c>
      <c r="D298" s="116">
        <f>VLOOKUP($A298+ROUND((COLUMN()-2)/24,5),АТС!$A$41:$F$784,6)+'Иные услуги '!$C$5+'РСТ РСО-А'!$K$6+'РСТ РСО-А'!$G$9</f>
        <v>4394.3100000000004</v>
      </c>
      <c r="E298" s="116">
        <f>VLOOKUP($A298+ROUND((COLUMN()-2)/24,5),АТС!$A$41:$F$784,6)+'Иные услуги '!$C$5+'РСТ РСО-А'!$K$6+'РСТ РСО-А'!$G$9</f>
        <v>4394.3100000000004</v>
      </c>
      <c r="F298" s="116">
        <f>VLOOKUP($A298+ROUND((COLUMN()-2)/24,5),АТС!$A$41:$F$784,6)+'Иные услуги '!$C$5+'РСТ РСО-А'!$K$6+'РСТ РСО-А'!$G$9</f>
        <v>4394.3100000000004</v>
      </c>
      <c r="G298" s="116">
        <f>VLOOKUP($A298+ROUND((COLUMN()-2)/24,5),АТС!$A$41:$F$784,6)+'Иные услуги '!$C$5+'РСТ РСО-А'!$K$6+'РСТ РСО-А'!$G$9</f>
        <v>4394.24</v>
      </c>
      <c r="H298" s="116">
        <f>VLOOKUP($A298+ROUND((COLUMN()-2)/24,5),АТС!$A$41:$F$784,6)+'Иные услуги '!$C$5+'РСТ РСО-А'!$K$6+'РСТ РСО-А'!$G$9</f>
        <v>4393.5</v>
      </c>
      <c r="I298" s="116">
        <f>VLOOKUP($A298+ROUND((COLUMN()-2)/24,5),АТС!$A$41:$F$784,6)+'Иные услуги '!$C$5+'РСТ РСО-А'!$K$6+'РСТ РСО-А'!$G$9</f>
        <v>4486.46</v>
      </c>
      <c r="J298" s="116">
        <f>VLOOKUP($A298+ROUND((COLUMN()-2)/24,5),АТС!$A$41:$F$784,6)+'Иные услуги '!$C$5+'РСТ РСО-А'!$K$6+'РСТ РСО-А'!$G$9</f>
        <v>4394.09</v>
      </c>
      <c r="K298" s="116">
        <f>VLOOKUP($A298+ROUND((COLUMN()-2)/24,5),АТС!$A$41:$F$784,6)+'Иные услуги '!$C$5+'РСТ РСО-А'!$K$6+'РСТ РСО-А'!$G$9</f>
        <v>4407.4400000000005</v>
      </c>
      <c r="L298" s="116">
        <f>VLOOKUP($A298+ROUND((COLUMN()-2)/24,5),АТС!$A$41:$F$784,6)+'Иные услуги '!$C$5+'РСТ РСО-А'!$K$6+'РСТ РСО-А'!$G$9</f>
        <v>4444.3600000000006</v>
      </c>
      <c r="M298" s="116">
        <f>VLOOKUP($A298+ROUND((COLUMN()-2)/24,5),АТС!$A$41:$F$784,6)+'Иные услуги '!$C$5+'РСТ РСО-А'!$K$6+'РСТ РСО-А'!$G$9</f>
        <v>4470.84</v>
      </c>
      <c r="N298" s="116">
        <f>VLOOKUP($A298+ROUND((COLUMN()-2)/24,5),АТС!$A$41:$F$784,6)+'Иные услуги '!$C$5+'РСТ РСО-А'!$K$6+'РСТ РСО-А'!$G$9</f>
        <v>4445.7300000000005</v>
      </c>
      <c r="O298" s="116">
        <f>VLOOKUP($A298+ROUND((COLUMN()-2)/24,5),АТС!$A$41:$F$784,6)+'Иные услуги '!$C$5+'РСТ РСО-А'!$K$6+'РСТ РСО-А'!$G$9</f>
        <v>4446</v>
      </c>
      <c r="P298" s="116">
        <f>VLOOKUP($A298+ROUND((COLUMN()-2)/24,5),АТС!$A$41:$F$784,6)+'Иные услуги '!$C$5+'РСТ РСО-А'!$K$6+'РСТ РСО-А'!$G$9</f>
        <v>4445.2300000000005</v>
      </c>
      <c r="Q298" s="116">
        <f>VLOOKUP($A298+ROUND((COLUMN()-2)/24,5),АТС!$A$41:$F$784,6)+'Иные услуги '!$C$5+'РСТ РСО-А'!$K$6+'РСТ РСО-А'!$G$9</f>
        <v>4448.12</v>
      </c>
      <c r="R298" s="116">
        <f>VLOOKUP($A298+ROUND((COLUMN()-2)/24,5),АТС!$A$41:$F$784,6)+'Иные услуги '!$C$5+'РСТ РСО-А'!$K$6+'РСТ РСО-А'!$G$9</f>
        <v>4467.49</v>
      </c>
      <c r="S298" s="116">
        <f>VLOOKUP($A298+ROUND((COLUMN()-2)/24,5),АТС!$A$41:$F$784,6)+'Иные услуги '!$C$5+'РСТ РСО-А'!$K$6+'РСТ РСО-А'!$G$9</f>
        <v>4531.7</v>
      </c>
      <c r="T298" s="116">
        <f>VLOOKUP($A298+ROUND((COLUMN()-2)/24,5),АТС!$A$41:$F$784,6)+'Иные услуги '!$C$5+'РСТ РСО-А'!$K$6+'РСТ РСО-А'!$G$9</f>
        <v>4463.08</v>
      </c>
      <c r="U298" s="116">
        <f>VLOOKUP($A298+ROUND((COLUMN()-2)/24,5),АТС!$A$41:$F$784,6)+'Иные услуги '!$C$5+'РСТ РСО-А'!$K$6+'РСТ РСО-А'!$G$9</f>
        <v>4424.32</v>
      </c>
      <c r="V298" s="116">
        <f>VLOOKUP($A298+ROUND((COLUMN()-2)/24,5),АТС!$A$41:$F$784,6)+'Иные услуги '!$C$5+'РСТ РСО-А'!$K$6+'РСТ РСО-А'!$G$9</f>
        <v>4393.1000000000004</v>
      </c>
      <c r="W298" s="116">
        <f>VLOOKUP($A298+ROUND((COLUMN()-2)/24,5),АТС!$A$41:$F$784,6)+'Иные услуги '!$C$5+'РСТ РСО-А'!$K$6+'РСТ РСО-А'!$G$9</f>
        <v>4393.0300000000007</v>
      </c>
      <c r="X298" s="116">
        <f>VLOOKUP($A298+ROUND((COLUMN()-2)/24,5),АТС!$A$41:$F$784,6)+'Иные услуги '!$C$5+'РСТ РСО-А'!$K$6+'РСТ РСО-А'!$G$9</f>
        <v>4552.01</v>
      </c>
      <c r="Y298" s="116">
        <f>VLOOKUP($A298+ROUND((COLUMN()-2)/24,5),АТС!$A$41:$F$784,6)+'Иные услуги '!$C$5+'РСТ РСО-А'!$K$6+'РСТ РСО-А'!$G$9</f>
        <v>4473.7300000000005</v>
      </c>
    </row>
    <row r="299" spans="1:27" x14ac:dyDescent="0.2">
      <c r="A299" s="65">
        <f t="shared" si="10"/>
        <v>43851</v>
      </c>
      <c r="B299" s="116">
        <f>VLOOKUP($A299+ROUND((COLUMN()-2)/24,5),АТС!$A$41:$F$784,6)+'Иные услуги '!$C$5+'РСТ РСО-А'!$K$6+'РСТ РСО-А'!$G$9</f>
        <v>4394.09</v>
      </c>
      <c r="C299" s="116">
        <f>VLOOKUP($A299+ROUND((COLUMN()-2)/24,5),АТС!$A$41:$F$784,6)+'Иные услуги '!$C$5+'РСТ РСО-А'!$K$6+'РСТ РСО-А'!$G$9</f>
        <v>4394.42</v>
      </c>
      <c r="D299" s="116">
        <f>VLOOKUP($A299+ROUND((COLUMN()-2)/24,5),АТС!$A$41:$F$784,6)+'Иные услуги '!$C$5+'РСТ РСО-А'!$K$6+'РСТ РСО-А'!$G$9</f>
        <v>4394.49</v>
      </c>
      <c r="E299" s="116">
        <f>VLOOKUP($A299+ROUND((COLUMN()-2)/24,5),АТС!$A$41:$F$784,6)+'Иные услуги '!$C$5+'РСТ РСО-А'!$K$6+'РСТ РСО-А'!$G$9</f>
        <v>4394.4400000000005</v>
      </c>
      <c r="F299" s="116">
        <f>VLOOKUP($A299+ROUND((COLUMN()-2)/24,5),АТС!$A$41:$F$784,6)+'Иные услуги '!$C$5+'РСТ РСО-А'!$K$6+'РСТ РСО-А'!$G$9</f>
        <v>4394.4400000000005</v>
      </c>
      <c r="G299" s="116">
        <f>VLOOKUP($A299+ROUND((COLUMN()-2)/24,5),АТС!$A$41:$F$784,6)+'Иные услуги '!$C$5+'РСТ РСО-А'!$K$6+'РСТ РСО-А'!$G$9</f>
        <v>4394.29</v>
      </c>
      <c r="H299" s="116">
        <f>VLOOKUP($A299+ROUND((COLUMN()-2)/24,5),АТС!$A$41:$F$784,6)+'Иные услуги '!$C$5+'РСТ РСО-А'!$K$6+'РСТ РСО-А'!$G$9</f>
        <v>4393.6400000000003</v>
      </c>
      <c r="I299" s="116">
        <f>VLOOKUP($A299+ROUND((COLUMN()-2)/24,5),АТС!$A$41:$F$784,6)+'Иные услуги '!$C$5+'РСТ РСО-А'!$K$6+'РСТ РСО-А'!$G$9</f>
        <v>4485.32</v>
      </c>
      <c r="J299" s="116">
        <f>VLOOKUP($A299+ROUND((COLUMN()-2)/24,5),АТС!$A$41:$F$784,6)+'Иные услуги '!$C$5+'РСТ РСО-А'!$K$6+'РСТ РСО-А'!$G$9</f>
        <v>4393.96</v>
      </c>
      <c r="K299" s="116">
        <f>VLOOKUP($A299+ROUND((COLUMN()-2)/24,5),АТС!$A$41:$F$784,6)+'Иные услуги '!$C$5+'РСТ РСО-А'!$K$6+'РСТ РСО-А'!$G$9</f>
        <v>4406.93</v>
      </c>
      <c r="L299" s="116">
        <f>VLOOKUP($A299+ROUND((COLUMN()-2)/24,5),АТС!$A$41:$F$784,6)+'Иные услуги '!$C$5+'РСТ РСО-А'!$K$6+'РСТ РСО-А'!$G$9</f>
        <v>4446.3</v>
      </c>
      <c r="M299" s="116">
        <f>VLOOKUP($A299+ROUND((COLUMN()-2)/24,5),АТС!$A$41:$F$784,6)+'Иные услуги '!$C$5+'РСТ РСО-А'!$K$6+'РСТ РСО-А'!$G$9</f>
        <v>4474.5</v>
      </c>
      <c r="N299" s="116">
        <f>VLOOKUP($A299+ROUND((COLUMN()-2)/24,5),АТС!$A$41:$F$784,6)+'Иные услуги '!$C$5+'РСТ РСО-А'!$K$6+'РСТ РСО-А'!$G$9</f>
        <v>4448.5300000000007</v>
      </c>
      <c r="O299" s="116">
        <f>VLOOKUP($A299+ROUND((COLUMN()-2)/24,5),АТС!$A$41:$F$784,6)+'Иные услуги '!$C$5+'РСТ РСО-А'!$K$6+'РСТ РСО-А'!$G$9</f>
        <v>4448.74</v>
      </c>
      <c r="P299" s="116">
        <f>VLOOKUP($A299+ROUND((COLUMN()-2)/24,5),АТС!$A$41:$F$784,6)+'Иные услуги '!$C$5+'РСТ РСО-А'!$K$6+'РСТ РСО-А'!$G$9</f>
        <v>4448.1100000000006</v>
      </c>
      <c r="Q299" s="116">
        <f>VLOOKUP($A299+ROUND((COLUMN()-2)/24,5),АТС!$A$41:$F$784,6)+'Иные услуги '!$C$5+'РСТ РСО-А'!$K$6+'РСТ РСО-А'!$G$9</f>
        <v>4446.41</v>
      </c>
      <c r="R299" s="116">
        <f>VLOOKUP($A299+ROUND((COLUMN()-2)/24,5),АТС!$A$41:$F$784,6)+'Иные услуги '!$C$5+'РСТ РСО-А'!$K$6+'РСТ РСО-А'!$G$9</f>
        <v>4466.8500000000004</v>
      </c>
      <c r="S299" s="116">
        <f>VLOOKUP($A299+ROUND((COLUMN()-2)/24,5),АТС!$A$41:$F$784,6)+'Иные услуги '!$C$5+'РСТ РСО-А'!$K$6+'РСТ РСО-А'!$G$9</f>
        <v>4531.8600000000006</v>
      </c>
      <c r="T299" s="116">
        <f>VLOOKUP($A299+ROUND((COLUMN()-2)/24,5),АТС!$A$41:$F$784,6)+'Иные услуги '!$C$5+'РСТ РСО-А'!$K$6+'РСТ РСО-А'!$G$9</f>
        <v>4464.6900000000005</v>
      </c>
      <c r="U299" s="116">
        <f>VLOOKUP($A299+ROUND((COLUMN()-2)/24,5),АТС!$A$41:$F$784,6)+'Иные услуги '!$C$5+'РСТ РСО-А'!$K$6+'РСТ РСО-А'!$G$9</f>
        <v>4422.37</v>
      </c>
      <c r="V299" s="116">
        <f>VLOOKUP($A299+ROUND((COLUMN()-2)/24,5),АТС!$A$41:$F$784,6)+'Иные услуги '!$C$5+'РСТ РСО-А'!$K$6+'РСТ РСО-А'!$G$9</f>
        <v>4393.05</v>
      </c>
      <c r="W299" s="116">
        <f>VLOOKUP($A299+ROUND((COLUMN()-2)/24,5),АТС!$A$41:$F$784,6)+'Иные услуги '!$C$5+'РСТ РСО-А'!$K$6+'РСТ РСО-А'!$G$9</f>
        <v>4392.99</v>
      </c>
      <c r="X299" s="116">
        <f>VLOOKUP($A299+ROUND((COLUMN()-2)/24,5),АТС!$A$41:$F$784,6)+'Иные услуги '!$C$5+'РСТ РСО-А'!$K$6+'РСТ РСО-А'!$G$9</f>
        <v>4551.5200000000004</v>
      </c>
      <c r="Y299" s="116">
        <f>VLOOKUP($A299+ROUND((COLUMN()-2)/24,5),АТС!$A$41:$F$784,6)+'Иные услуги '!$C$5+'РСТ РСО-А'!$K$6+'РСТ РСО-А'!$G$9</f>
        <v>4473.2800000000007</v>
      </c>
    </row>
    <row r="300" spans="1:27" x14ac:dyDescent="0.2">
      <c r="A300" s="65">
        <f t="shared" si="10"/>
        <v>43852</v>
      </c>
      <c r="B300" s="116">
        <f>VLOOKUP($A300+ROUND((COLUMN()-2)/24,5),АТС!$A$41:$F$784,6)+'Иные услуги '!$C$5+'РСТ РСО-А'!$K$6+'РСТ РСО-А'!$G$9</f>
        <v>4394.08</v>
      </c>
      <c r="C300" s="116">
        <f>VLOOKUP($A300+ROUND((COLUMN()-2)/24,5),АТС!$A$41:$F$784,6)+'Иные услуги '!$C$5+'РСТ РСО-А'!$K$6+'РСТ РСО-А'!$G$9</f>
        <v>4394.2800000000007</v>
      </c>
      <c r="D300" s="116">
        <f>VLOOKUP($A300+ROUND((COLUMN()-2)/24,5),АТС!$A$41:$F$784,6)+'Иные услуги '!$C$5+'РСТ РСО-А'!$K$6+'РСТ РСО-А'!$G$9</f>
        <v>4394.33</v>
      </c>
      <c r="E300" s="116">
        <f>VLOOKUP($A300+ROUND((COLUMN()-2)/24,5),АТС!$A$41:$F$784,6)+'Иные услуги '!$C$5+'РСТ РСО-А'!$K$6+'РСТ РСО-А'!$G$9</f>
        <v>4394.3600000000006</v>
      </c>
      <c r="F300" s="116">
        <f>VLOOKUP($A300+ROUND((COLUMN()-2)/24,5),АТС!$A$41:$F$784,6)+'Иные услуги '!$C$5+'РСТ РСО-А'!$K$6+'РСТ РСО-А'!$G$9</f>
        <v>4394.3500000000004</v>
      </c>
      <c r="G300" s="116">
        <f>VLOOKUP($A300+ROUND((COLUMN()-2)/24,5),АТС!$A$41:$F$784,6)+'Иные услуги '!$C$5+'РСТ РСО-А'!$K$6+'РСТ РСО-А'!$G$9</f>
        <v>4394.2800000000007</v>
      </c>
      <c r="H300" s="116">
        <f>VLOOKUP($A300+ROUND((COLUMN()-2)/24,5),АТС!$A$41:$F$784,6)+'Иные услуги '!$C$5+'РСТ РСО-А'!$K$6+'РСТ РСО-А'!$G$9</f>
        <v>4393.59</v>
      </c>
      <c r="I300" s="116">
        <f>VLOOKUP($A300+ROUND((COLUMN()-2)/24,5),АТС!$A$41:$F$784,6)+'Иные услуги '!$C$5+'РСТ РСО-А'!$K$6+'РСТ РСО-А'!$G$9</f>
        <v>4506.6900000000005</v>
      </c>
      <c r="J300" s="116">
        <f>VLOOKUP($A300+ROUND((COLUMN()-2)/24,5),АТС!$A$41:$F$784,6)+'Иные услуги '!$C$5+'РСТ РСО-А'!$K$6+'РСТ РСО-А'!$G$9</f>
        <v>4394.2</v>
      </c>
      <c r="K300" s="116">
        <f>VLOOKUP($A300+ROUND((COLUMN()-2)/24,5),АТС!$A$41:$F$784,6)+'Иные услуги '!$C$5+'РСТ РСО-А'!$K$6+'РСТ РСО-А'!$G$9</f>
        <v>4449.5200000000004</v>
      </c>
      <c r="L300" s="116">
        <f>VLOOKUP($A300+ROUND((COLUMN()-2)/24,5),АТС!$A$41:$F$784,6)+'Иные услуги '!$C$5+'РСТ РСО-А'!$K$6+'РСТ РСО-А'!$G$9</f>
        <v>4488.87</v>
      </c>
      <c r="M300" s="116">
        <f>VLOOKUP($A300+ROUND((COLUMN()-2)/24,5),АТС!$A$41:$F$784,6)+'Иные услуги '!$C$5+'РСТ РСО-А'!$K$6+'РСТ РСО-А'!$G$9</f>
        <v>4475.0600000000004</v>
      </c>
      <c r="N300" s="116">
        <f>VLOOKUP($A300+ROUND((COLUMN()-2)/24,5),АТС!$A$41:$F$784,6)+'Иные услуги '!$C$5+'РСТ РСО-А'!$K$6+'РСТ РСО-А'!$G$9</f>
        <v>4449.57</v>
      </c>
      <c r="O300" s="116">
        <f>VLOOKUP($A300+ROUND((COLUMN()-2)/24,5),АТС!$A$41:$F$784,6)+'Иные услуги '!$C$5+'РСТ РСО-А'!$K$6+'РСТ РСО-А'!$G$9</f>
        <v>4449.05</v>
      </c>
      <c r="P300" s="116">
        <f>VLOOKUP($A300+ROUND((COLUMN()-2)/24,5),АТС!$A$41:$F$784,6)+'Иные услуги '!$C$5+'РСТ РСО-А'!$K$6+'РСТ РСО-А'!$G$9</f>
        <v>4446.4000000000005</v>
      </c>
      <c r="Q300" s="116">
        <f>VLOOKUP($A300+ROUND((COLUMN()-2)/24,5),АТС!$A$41:$F$784,6)+'Иные услуги '!$C$5+'РСТ РСО-А'!$K$6+'РСТ РСО-А'!$G$9</f>
        <v>4448.8900000000003</v>
      </c>
      <c r="R300" s="116">
        <f>VLOOKUP($A300+ROUND((COLUMN()-2)/24,5),АТС!$A$41:$F$784,6)+'Иные услуги '!$C$5+'РСТ РСО-А'!$K$6+'РСТ РСО-А'!$G$9</f>
        <v>4470.4000000000005</v>
      </c>
      <c r="S300" s="116">
        <f>VLOOKUP($A300+ROUND((COLUMN()-2)/24,5),АТС!$A$41:$F$784,6)+'Иные услуги '!$C$5+'РСТ РСО-А'!$K$6+'РСТ РСО-А'!$G$9</f>
        <v>4532.22</v>
      </c>
      <c r="T300" s="116">
        <f>VLOOKUP($A300+ROUND((COLUMN()-2)/24,5),АТС!$A$41:$F$784,6)+'Иные услуги '!$C$5+'РСТ РСО-А'!$K$6+'РСТ РСО-А'!$G$9</f>
        <v>4462</v>
      </c>
      <c r="U300" s="116">
        <f>VLOOKUP($A300+ROUND((COLUMN()-2)/24,5),АТС!$A$41:$F$784,6)+'Иные услуги '!$C$5+'РСТ РСО-А'!$K$6+'РСТ РСО-А'!$G$9</f>
        <v>4466.2800000000007</v>
      </c>
      <c r="V300" s="116">
        <f>VLOOKUP($A300+ROUND((COLUMN()-2)/24,5),АТС!$A$41:$F$784,6)+'Иные услуги '!$C$5+'РСТ РСО-А'!$K$6+'РСТ РСО-А'!$G$9</f>
        <v>4426.05</v>
      </c>
      <c r="W300" s="116">
        <f>VLOOKUP($A300+ROUND((COLUMN()-2)/24,5),АТС!$A$41:$F$784,6)+'Иные услуги '!$C$5+'РСТ РСО-А'!$K$6+'РСТ РСО-А'!$G$9</f>
        <v>4408.16</v>
      </c>
      <c r="X300" s="116">
        <f>VLOOKUP($A300+ROUND((COLUMN()-2)/24,5),АТС!$A$41:$F$784,6)+'Иные услуги '!$C$5+'РСТ РСО-А'!$K$6+'РСТ РСО-А'!$G$9</f>
        <v>4595.92</v>
      </c>
      <c r="Y300" s="116">
        <f>VLOOKUP($A300+ROUND((COLUMN()-2)/24,5),АТС!$A$41:$F$784,6)+'Иные услуги '!$C$5+'РСТ РСО-А'!$K$6+'РСТ РСО-А'!$G$9</f>
        <v>4521.6900000000005</v>
      </c>
    </row>
    <row r="301" spans="1:27" x14ac:dyDescent="0.2">
      <c r="A301" s="65">
        <f t="shared" si="10"/>
        <v>43853</v>
      </c>
      <c r="B301" s="116">
        <f>VLOOKUP($A301+ROUND((COLUMN()-2)/24,5),АТС!$A$41:$F$784,6)+'Иные услуги '!$C$5+'РСТ РСО-А'!$K$6+'РСТ РСО-А'!$G$9</f>
        <v>4394.1500000000005</v>
      </c>
      <c r="C301" s="116">
        <f>VLOOKUP($A301+ROUND((COLUMN()-2)/24,5),АТС!$A$41:$F$784,6)+'Иные услуги '!$C$5+'РСТ РСО-А'!$K$6+'РСТ РСО-А'!$G$9</f>
        <v>4394.25</v>
      </c>
      <c r="D301" s="116">
        <f>VLOOKUP($A301+ROUND((COLUMN()-2)/24,5),АТС!$A$41:$F$784,6)+'Иные услуги '!$C$5+'РСТ РСО-А'!$K$6+'РСТ РСО-А'!$G$9</f>
        <v>4394.3</v>
      </c>
      <c r="E301" s="116">
        <f>VLOOKUP($A301+ROUND((COLUMN()-2)/24,5),АТС!$A$41:$F$784,6)+'Иные услуги '!$C$5+'РСТ РСО-А'!$K$6+'РСТ РСО-А'!$G$9</f>
        <v>4394.34</v>
      </c>
      <c r="F301" s="116">
        <f>VLOOKUP($A301+ROUND((COLUMN()-2)/24,5),АТС!$A$41:$F$784,6)+'Иные услуги '!$C$5+'РСТ РСО-А'!$K$6+'РСТ РСО-А'!$G$9</f>
        <v>4394.33</v>
      </c>
      <c r="G301" s="116">
        <f>VLOOKUP($A301+ROUND((COLUMN()-2)/24,5),АТС!$A$41:$F$784,6)+'Иные услуги '!$C$5+'РСТ РСО-А'!$K$6+'РСТ РСО-А'!$G$9</f>
        <v>4394.24</v>
      </c>
      <c r="H301" s="116">
        <f>VLOOKUP($A301+ROUND((COLUMN()-2)/24,5),АТС!$A$41:$F$784,6)+'Иные услуги '!$C$5+'РСТ РСО-А'!$K$6+'РСТ РСО-А'!$G$9</f>
        <v>4409.57</v>
      </c>
      <c r="I301" s="116">
        <f>VLOOKUP($A301+ROUND((COLUMN()-2)/24,5),АТС!$A$41:$F$784,6)+'Иные услуги '!$C$5+'РСТ РСО-А'!$K$6+'РСТ РСО-А'!$G$9</f>
        <v>4525.93</v>
      </c>
      <c r="J301" s="116">
        <f>VLOOKUP($A301+ROUND((COLUMN()-2)/24,5),АТС!$A$41:$F$784,6)+'Иные услуги '!$C$5+'РСТ РСО-А'!$K$6+'РСТ РСО-А'!$G$9</f>
        <v>4393.93</v>
      </c>
      <c r="K301" s="116">
        <f>VLOOKUP($A301+ROUND((COLUMN()-2)/24,5),АТС!$A$41:$F$784,6)+'Иные услуги '!$C$5+'РСТ РСО-А'!$K$6+'РСТ РСО-А'!$G$9</f>
        <v>4477.24</v>
      </c>
      <c r="L301" s="116">
        <f>VLOOKUP($A301+ROUND((COLUMN()-2)/24,5),АТС!$A$41:$F$784,6)+'Иные услуги '!$C$5+'РСТ РСО-А'!$K$6+'РСТ РСО-А'!$G$9</f>
        <v>4504.63</v>
      </c>
      <c r="M301" s="116">
        <f>VLOOKUP($A301+ROUND((COLUMN()-2)/24,5),АТС!$A$41:$F$784,6)+'Иные услуги '!$C$5+'РСТ РСО-А'!$K$6+'РСТ РСО-А'!$G$9</f>
        <v>4503.3900000000003</v>
      </c>
      <c r="N301" s="116">
        <f>VLOOKUP($A301+ROUND((COLUMN()-2)/24,5),АТС!$A$41:$F$784,6)+'Иные услуги '!$C$5+'РСТ РСО-А'!$K$6+'РСТ РСО-А'!$G$9</f>
        <v>4478.0600000000004</v>
      </c>
      <c r="O301" s="116">
        <f>VLOOKUP($A301+ROUND((COLUMN()-2)/24,5),АТС!$A$41:$F$784,6)+'Иные услуги '!$C$5+'РСТ РСО-А'!$K$6+'РСТ РСО-А'!$G$9</f>
        <v>4478.97</v>
      </c>
      <c r="P301" s="116">
        <f>VLOOKUP($A301+ROUND((COLUMN()-2)/24,5),АТС!$A$41:$F$784,6)+'Иные услуги '!$C$5+'РСТ РСО-А'!$K$6+'РСТ РСО-А'!$G$9</f>
        <v>4477.68</v>
      </c>
      <c r="Q301" s="116">
        <f>VLOOKUP($A301+ROUND((COLUMN()-2)/24,5),АТС!$A$41:$F$784,6)+'Иные услуги '!$C$5+'РСТ РСО-А'!$K$6+'РСТ РСО-А'!$G$9</f>
        <v>4449.2300000000005</v>
      </c>
      <c r="R301" s="116">
        <f>VLOOKUP($A301+ROUND((COLUMN()-2)/24,5),АТС!$A$41:$F$784,6)+'Иные услуги '!$C$5+'РСТ РСО-А'!$K$6+'РСТ РСО-А'!$G$9</f>
        <v>4469.96</v>
      </c>
      <c r="S301" s="116">
        <f>VLOOKUP($A301+ROUND((COLUMN()-2)/24,5),АТС!$A$41:$F$784,6)+'Иные услуги '!$C$5+'РСТ РСО-А'!$K$6+'РСТ РСО-А'!$G$9</f>
        <v>4556.8600000000006</v>
      </c>
      <c r="T301" s="116">
        <f>VLOOKUP($A301+ROUND((COLUMN()-2)/24,5),АТС!$A$41:$F$784,6)+'Иные услуги '!$C$5+'РСТ РСО-А'!$K$6+'РСТ РСО-А'!$G$9</f>
        <v>4503.75</v>
      </c>
      <c r="U301" s="116">
        <f>VLOOKUP($A301+ROUND((COLUMN()-2)/24,5),АТС!$A$41:$F$784,6)+'Иные услуги '!$C$5+'РСТ РСО-А'!$K$6+'РСТ РСО-А'!$G$9</f>
        <v>4498.22</v>
      </c>
      <c r="V301" s="116">
        <f>VLOOKUP($A301+ROUND((COLUMN()-2)/24,5),АТС!$A$41:$F$784,6)+'Иные услуги '!$C$5+'РСТ РСО-А'!$K$6+'РСТ РСО-А'!$G$9</f>
        <v>4468.7</v>
      </c>
      <c r="W301" s="116">
        <f>VLOOKUP($A301+ROUND((COLUMN()-2)/24,5),АТС!$A$41:$F$784,6)+'Иные услуги '!$C$5+'РСТ РСО-А'!$K$6+'РСТ РСО-А'!$G$9</f>
        <v>4467.6100000000006</v>
      </c>
      <c r="X301" s="116">
        <f>VLOOKUP($A301+ROUND((COLUMN()-2)/24,5),АТС!$A$41:$F$784,6)+'Иные услуги '!$C$5+'РСТ РСО-А'!$K$6+'РСТ РСО-А'!$G$9</f>
        <v>4611.82</v>
      </c>
      <c r="Y301" s="116">
        <f>VLOOKUP($A301+ROUND((COLUMN()-2)/24,5),АТС!$A$41:$F$784,6)+'Иные услуги '!$C$5+'РСТ РСО-А'!$K$6+'РСТ РСО-А'!$G$9</f>
        <v>4535.49</v>
      </c>
    </row>
    <row r="302" spans="1:27" x14ac:dyDescent="0.2">
      <c r="A302" s="65">
        <f t="shared" si="10"/>
        <v>43854</v>
      </c>
      <c r="B302" s="116">
        <f>VLOOKUP($A302+ROUND((COLUMN()-2)/24,5),АТС!$A$41:$F$784,6)+'Иные услуги '!$C$5+'РСТ РСО-А'!$K$6+'РСТ РСО-А'!$G$9</f>
        <v>4418.7</v>
      </c>
      <c r="C302" s="116">
        <f>VLOOKUP($A302+ROUND((COLUMN()-2)/24,5),АТС!$A$41:$F$784,6)+'Иные услуги '!$C$5+'РСТ РСО-А'!$K$6+'РСТ РСО-А'!$G$9</f>
        <v>4402.12</v>
      </c>
      <c r="D302" s="116">
        <f>VLOOKUP($A302+ROUND((COLUMN()-2)/24,5),АТС!$A$41:$F$784,6)+'Иные услуги '!$C$5+'РСТ РСО-А'!$K$6+'РСТ РСО-А'!$G$9</f>
        <v>4394.3600000000006</v>
      </c>
      <c r="E302" s="116">
        <f>VLOOKUP($A302+ROUND((COLUMN()-2)/24,5),АТС!$A$41:$F$784,6)+'Иные услуги '!$C$5+'РСТ РСО-А'!$K$6+'РСТ РСО-А'!$G$9</f>
        <v>4394.38</v>
      </c>
      <c r="F302" s="116">
        <f>VLOOKUP($A302+ROUND((COLUMN()-2)/24,5),АТС!$A$41:$F$784,6)+'Иные услуги '!$C$5+'РСТ РСО-А'!$K$6+'РСТ РСО-А'!$G$9</f>
        <v>4394.37</v>
      </c>
      <c r="G302" s="116">
        <f>VLOOKUP($A302+ROUND((COLUMN()-2)/24,5),АТС!$A$41:$F$784,6)+'Иные услуги '!$C$5+'РСТ РСО-А'!$K$6+'РСТ РСО-А'!$G$9</f>
        <v>4394.25</v>
      </c>
      <c r="H302" s="116">
        <f>VLOOKUP($A302+ROUND((COLUMN()-2)/24,5),АТС!$A$41:$F$784,6)+'Иные услуги '!$C$5+'РСТ РСО-А'!$K$6+'РСТ РСО-А'!$G$9</f>
        <v>4408.9800000000005</v>
      </c>
      <c r="I302" s="116">
        <f>VLOOKUP($A302+ROUND((COLUMN()-2)/24,5),АТС!$A$41:$F$784,6)+'Иные услуги '!$C$5+'РСТ РСО-А'!$K$6+'РСТ РСО-А'!$G$9</f>
        <v>4536.9799999999996</v>
      </c>
      <c r="J302" s="116">
        <f>VLOOKUP($A302+ROUND((COLUMN()-2)/24,5),АТС!$A$41:$F$784,6)+'Иные услуги '!$C$5+'РСТ РСО-А'!$K$6+'РСТ РСО-А'!$G$9</f>
        <v>4393.96</v>
      </c>
      <c r="K302" s="116">
        <f>VLOOKUP($A302+ROUND((COLUMN()-2)/24,5),АТС!$A$41:$F$784,6)+'Иные услуги '!$C$5+'РСТ РСО-А'!$K$6+'РСТ РСО-А'!$G$9</f>
        <v>4498.54</v>
      </c>
      <c r="L302" s="116">
        <f>VLOOKUP($A302+ROUND((COLUMN()-2)/24,5),АТС!$A$41:$F$784,6)+'Иные услуги '!$C$5+'РСТ РСО-А'!$K$6+'РСТ РСО-А'!$G$9</f>
        <v>4523.22</v>
      </c>
      <c r="M302" s="116">
        <f>VLOOKUP($A302+ROUND((COLUMN()-2)/24,5),АТС!$A$41:$F$784,6)+'Иные услуги '!$C$5+'РСТ РСО-А'!$K$6+'РСТ РСО-А'!$G$9</f>
        <v>4500.13</v>
      </c>
      <c r="N302" s="116">
        <f>VLOOKUP($A302+ROUND((COLUMN()-2)/24,5),АТС!$A$41:$F$784,6)+'Иные услуги '!$C$5+'РСТ РСО-А'!$K$6+'РСТ РСО-А'!$G$9</f>
        <v>4476.17</v>
      </c>
      <c r="O302" s="116">
        <f>VLOOKUP($A302+ROUND((COLUMN()-2)/24,5),АТС!$A$41:$F$784,6)+'Иные услуги '!$C$5+'РСТ РСО-А'!$K$6+'РСТ РСО-А'!$G$9</f>
        <v>4471.41</v>
      </c>
      <c r="P302" s="116">
        <f>VLOOKUP($A302+ROUND((COLUMN()-2)/24,5),АТС!$A$41:$F$784,6)+'Иные услуги '!$C$5+'РСТ РСО-А'!$K$6+'РСТ РСО-А'!$G$9</f>
        <v>4470.88</v>
      </c>
      <c r="Q302" s="116">
        <f>VLOOKUP($A302+ROUND((COLUMN()-2)/24,5),АТС!$A$41:$F$784,6)+'Иные услуги '!$C$5+'РСТ РСО-А'!$K$6+'РСТ РСО-А'!$G$9</f>
        <v>4470.17</v>
      </c>
      <c r="R302" s="116">
        <f>VLOOKUP($A302+ROUND((COLUMN()-2)/24,5),АТС!$A$41:$F$784,6)+'Иные услуги '!$C$5+'РСТ РСО-А'!$K$6+'РСТ РСО-А'!$G$9</f>
        <v>4466.4800000000005</v>
      </c>
      <c r="S302" s="116">
        <f>VLOOKUP($A302+ROUND((COLUMN()-2)/24,5),АТС!$A$41:$F$784,6)+'Иные услуги '!$C$5+'РСТ РСО-А'!$K$6+'РСТ РСО-А'!$G$9</f>
        <v>4554.43</v>
      </c>
      <c r="T302" s="116">
        <f>VLOOKUP($A302+ROUND((COLUMN()-2)/24,5),АТС!$A$41:$F$784,6)+'Иные услуги '!$C$5+'РСТ РСО-А'!$K$6+'РСТ РСО-А'!$G$9</f>
        <v>4528.74</v>
      </c>
      <c r="U302" s="116">
        <f>VLOOKUP($A302+ROUND((COLUMN()-2)/24,5),АТС!$A$41:$F$784,6)+'Иные услуги '!$C$5+'РСТ РСО-А'!$K$6+'РСТ РСО-А'!$G$9</f>
        <v>4497.3500000000004</v>
      </c>
      <c r="V302" s="116">
        <f>VLOOKUP($A302+ROUND((COLUMN()-2)/24,5),АТС!$A$41:$F$784,6)+'Иные услуги '!$C$5+'РСТ РСО-А'!$K$6+'РСТ РСО-А'!$G$9</f>
        <v>4467.37</v>
      </c>
      <c r="W302" s="116">
        <f>VLOOKUP($A302+ROUND((COLUMN()-2)/24,5),АТС!$A$41:$F$784,6)+'Иные услуги '!$C$5+'РСТ РСО-А'!$K$6+'РСТ РСО-А'!$G$9</f>
        <v>4466.04</v>
      </c>
      <c r="X302" s="116">
        <f>VLOOKUP($A302+ROUND((COLUMN()-2)/24,5),АТС!$A$41:$F$784,6)+'Иные услуги '!$C$5+'РСТ РСО-А'!$K$6+'РСТ РСО-А'!$G$9</f>
        <v>4610.88</v>
      </c>
      <c r="Y302" s="116">
        <f>VLOOKUP($A302+ROUND((COLUMN()-2)/24,5),АТС!$A$41:$F$784,6)+'Иные услуги '!$C$5+'РСТ РСО-А'!$K$6+'РСТ РСО-А'!$G$9</f>
        <v>4538.01</v>
      </c>
      <c r="AA302" s="66"/>
    </row>
    <row r="303" spans="1:27" x14ac:dyDescent="0.2">
      <c r="A303" s="65">
        <f t="shared" si="10"/>
        <v>43855</v>
      </c>
      <c r="B303" s="116">
        <f>VLOOKUP($A303+ROUND((COLUMN()-2)/24,5),АТС!$A$41:$F$784,6)+'Иные услуги '!$C$5+'РСТ РСО-А'!$K$6+'РСТ РСО-А'!$G$9</f>
        <v>4419.09</v>
      </c>
      <c r="C303" s="116">
        <f>VLOOKUP($A303+ROUND((COLUMN()-2)/24,5),АТС!$A$41:$F$784,6)+'Иные услуги '!$C$5+'РСТ РСО-А'!$K$6+'РСТ РСО-А'!$G$9</f>
        <v>4402.6400000000003</v>
      </c>
      <c r="D303" s="116">
        <f>VLOOKUP($A303+ROUND((COLUMN()-2)/24,5),АТС!$A$41:$F$784,6)+'Иные услуги '!$C$5+'РСТ РСО-А'!$K$6+'РСТ РСО-А'!$G$9</f>
        <v>4394.3600000000006</v>
      </c>
      <c r="E303" s="116">
        <f>VLOOKUP($A303+ROUND((COLUMN()-2)/24,5),АТС!$A$41:$F$784,6)+'Иные услуги '!$C$5+'РСТ РСО-А'!$K$6+'РСТ РСО-А'!$G$9</f>
        <v>4394.3900000000003</v>
      </c>
      <c r="F303" s="116">
        <f>VLOOKUP($A303+ROUND((COLUMN()-2)/24,5),АТС!$A$41:$F$784,6)+'Иные услуги '!$C$5+'РСТ РСО-А'!$K$6+'РСТ РСО-А'!$G$9</f>
        <v>4394.3900000000003</v>
      </c>
      <c r="G303" s="116">
        <f>VLOOKUP($A303+ROUND((COLUMN()-2)/24,5),АТС!$A$41:$F$784,6)+'Иные услуги '!$C$5+'РСТ РСО-А'!$K$6+'РСТ РСО-А'!$G$9</f>
        <v>4394.41</v>
      </c>
      <c r="H303" s="116">
        <f>VLOOKUP($A303+ROUND((COLUMN()-2)/24,5),АТС!$A$41:$F$784,6)+'Иные услуги '!$C$5+'РСТ РСО-А'!$K$6+'РСТ РСО-А'!$G$9</f>
        <v>4399.47</v>
      </c>
      <c r="I303" s="116">
        <f>VLOOKUP($A303+ROUND((COLUMN()-2)/24,5),АТС!$A$41:$F$784,6)+'Иные услуги '!$C$5+'РСТ РСО-А'!$K$6+'РСТ РСО-А'!$G$9</f>
        <v>4529.79</v>
      </c>
      <c r="J303" s="116">
        <f>VLOOKUP($A303+ROUND((COLUMN()-2)/24,5),АТС!$A$41:$F$784,6)+'Иные услуги '!$C$5+'РСТ РСО-А'!$K$6+'РСТ РСО-А'!$G$9</f>
        <v>4393.95</v>
      </c>
      <c r="K303" s="116">
        <f>VLOOKUP($A303+ROUND((COLUMN()-2)/24,5),АТС!$A$41:$F$784,6)+'Иные услуги '!$C$5+'РСТ РСО-А'!$K$6+'РСТ РСО-А'!$G$9</f>
        <v>4394</v>
      </c>
      <c r="L303" s="116">
        <f>VLOOKUP($A303+ROUND((COLUMN()-2)/24,5),АТС!$A$41:$F$784,6)+'Иные услуги '!$C$5+'РСТ РСО-А'!$K$6+'РСТ РСО-А'!$G$9</f>
        <v>4418.1400000000003</v>
      </c>
      <c r="M303" s="116">
        <f>VLOOKUP($A303+ROUND((COLUMN()-2)/24,5),АТС!$A$41:$F$784,6)+'Иные услуги '!$C$5+'РСТ РСО-А'!$K$6+'РСТ РСО-А'!$G$9</f>
        <v>4418.3900000000003</v>
      </c>
      <c r="N303" s="116">
        <f>VLOOKUP($A303+ROUND((COLUMN()-2)/24,5),АТС!$A$41:$F$784,6)+'Иные услуги '!$C$5+'РСТ РСО-А'!$K$6+'РСТ РСО-А'!$G$9</f>
        <v>4418.83</v>
      </c>
      <c r="O303" s="116">
        <f>VLOOKUP($A303+ROUND((COLUMN()-2)/24,5),АТС!$A$41:$F$784,6)+'Иные услуги '!$C$5+'РСТ РСО-А'!$K$6+'РСТ РСО-А'!$G$9</f>
        <v>4419.0600000000004</v>
      </c>
      <c r="P303" s="116">
        <f>VLOOKUP($A303+ROUND((COLUMN()-2)/24,5),АТС!$A$41:$F$784,6)+'Иные услуги '!$C$5+'РСТ РСО-А'!$K$6+'РСТ РСО-А'!$G$9</f>
        <v>4418.99</v>
      </c>
      <c r="Q303" s="116">
        <f>VLOOKUP($A303+ROUND((COLUMN()-2)/24,5),АТС!$A$41:$F$784,6)+'Иные услуги '!$C$5+'РСТ РСО-А'!$K$6+'РСТ РСО-А'!$G$9</f>
        <v>4418.12</v>
      </c>
      <c r="R303" s="116">
        <f>VLOOKUP($A303+ROUND((COLUMN()-2)/24,5),АТС!$A$41:$F$784,6)+'Иные услуги '!$C$5+'РСТ РСО-А'!$K$6+'РСТ РСО-А'!$G$9</f>
        <v>4441.91</v>
      </c>
      <c r="S303" s="116">
        <f>VLOOKUP($A303+ROUND((COLUMN()-2)/24,5),АТС!$A$41:$F$784,6)+'Иные услуги '!$C$5+'РСТ РСО-А'!$K$6+'РСТ РСО-А'!$G$9</f>
        <v>4511.0200000000004</v>
      </c>
      <c r="T303" s="116">
        <f>VLOOKUP($A303+ROUND((COLUMN()-2)/24,5),АТС!$A$41:$F$784,6)+'Иные услуги '!$C$5+'РСТ РСО-А'!$K$6+'РСТ РСО-А'!$G$9</f>
        <v>4497.41</v>
      </c>
      <c r="U303" s="116">
        <f>VLOOKUP($A303+ROUND((COLUMN()-2)/24,5),АТС!$A$41:$F$784,6)+'Иные услуги '!$C$5+'РСТ РСО-А'!$K$6+'РСТ РСО-А'!$G$9</f>
        <v>4498.22</v>
      </c>
      <c r="V303" s="116">
        <f>VLOOKUP($A303+ROUND((COLUMN()-2)/24,5),АТС!$A$41:$F$784,6)+'Иные услуги '!$C$5+'РСТ РСО-А'!$K$6+'РСТ РСО-А'!$G$9</f>
        <v>4463.41</v>
      </c>
      <c r="W303" s="116">
        <f>VLOOKUP($A303+ROUND((COLUMN()-2)/24,5),АТС!$A$41:$F$784,6)+'Иные услуги '!$C$5+'РСТ РСО-А'!$K$6+'РСТ РСО-А'!$G$9</f>
        <v>4425.55</v>
      </c>
      <c r="X303" s="116">
        <f>VLOOKUP($A303+ROUND((COLUMN()-2)/24,5),АТС!$A$41:$F$784,6)+'Иные услуги '!$C$5+'РСТ РСО-А'!$K$6+'РСТ РСО-А'!$G$9</f>
        <v>4594.3500000000004</v>
      </c>
      <c r="Y303" s="116">
        <f>VLOOKUP($A303+ROUND((COLUMN()-2)/24,5),АТС!$A$41:$F$784,6)+'Иные услуги '!$C$5+'РСТ РСО-А'!$K$6+'РСТ РСО-А'!$G$9</f>
        <v>4516.43</v>
      </c>
    </row>
    <row r="304" spans="1:27" x14ac:dyDescent="0.2">
      <c r="A304" s="65">
        <f t="shared" si="10"/>
        <v>43856</v>
      </c>
      <c r="B304" s="116">
        <f>VLOOKUP($A304+ROUND((COLUMN()-2)/24,5),АТС!$A$41:$F$784,6)+'Иные услуги '!$C$5+'РСТ РСО-А'!$K$6+'РСТ РСО-А'!$G$9</f>
        <v>4418.1500000000005</v>
      </c>
      <c r="C304" s="116">
        <f>VLOOKUP($A304+ROUND((COLUMN()-2)/24,5),АТС!$A$41:$F$784,6)+'Иные услуги '!$C$5+'РСТ РСО-А'!$K$6+'РСТ РСО-А'!$G$9</f>
        <v>4394.38</v>
      </c>
      <c r="D304" s="116">
        <f>VLOOKUP($A304+ROUND((COLUMN()-2)/24,5),АТС!$A$41:$F$784,6)+'Иные услуги '!$C$5+'РСТ РСО-А'!$K$6+'РСТ РСО-А'!$G$9</f>
        <v>4394.4400000000005</v>
      </c>
      <c r="E304" s="116">
        <f>VLOOKUP($A304+ROUND((COLUMN()-2)/24,5),АТС!$A$41:$F$784,6)+'Иные услуги '!$C$5+'РСТ РСО-А'!$K$6+'РСТ РСО-А'!$G$9</f>
        <v>4394.46</v>
      </c>
      <c r="F304" s="116">
        <f>VLOOKUP($A304+ROUND((COLUMN()-2)/24,5),АТС!$A$41:$F$784,6)+'Иные услуги '!$C$5+'РСТ РСО-А'!$K$6+'РСТ РСО-А'!$G$9</f>
        <v>4394.47</v>
      </c>
      <c r="G304" s="116">
        <f>VLOOKUP($A304+ROUND((COLUMN()-2)/24,5),АТС!$A$41:$F$784,6)+'Иные услуги '!$C$5+'РСТ РСО-А'!$K$6+'РСТ РСО-А'!$G$9</f>
        <v>4394.49</v>
      </c>
      <c r="H304" s="116">
        <f>VLOOKUP($A304+ROUND((COLUMN()-2)/24,5),АТС!$A$41:$F$784,6)+'Иные услуги '!$C$5+'РСТ РСО-А'!$K$6+'РСТ РСО-А'!$G$9</f>
        <v>4394.13</v>
      </c>
      <c r="I304" s="116">
        <f>VLOOKUP($A304+ROUND((COLUMN()-2)/24,5),АТС!$A$41:$F$784,6)+'Иные услуги '!$C$5+'РСТ РСО-А'!$K$6+'РСТ РСО-А'!$G$9</f>
        <v>4399.83</v>
      </c>
      <c r="J304" s="116">
        <f>VLOOKUP($A304+ROUND((COLUMN()-2)/24,5),АТС!$A$41:$F$784,6)+'Иные услуги '!$C$5+'РСТ РСО-А'!$K$6+'РСТ РСО-А'!$G$9</f>
        <v>4393.84</v>
      </c>
      <c r="K304" s="116">
        <f>VLOOKUP($A304+ROUND((COLUMN()-2)/24,5),АТС!$A$41:$F$784,6)+'Иные услуги '!$C$5+'РСТ РСО-А'!$K$6+'РСТ РСО-А'!$G$9</f>
        <v>4394</v>
      </c>
      <c r="L304" s="116">
        <f>VLOOKUP($A304+ROUND((COLUMN()-2)/24,5),АТС!$A$41:$F$784,6)+'Иные услуги '!$C$5+'РСТ РСО-А'!$K$6+'РСТ РСО-А'!$G$9</f>
        <v>4393.9800000000005</v>
      </c>
      <c r="M304" s="116">
        <f>VLOOKUP($A304+ROUND((COLUMN()-2)/24,5),АТС!$A$41:$F$784,6)+'Иные услуги '!$C$5+'РСТ РСО-А'!$K$6+'РСТ РСО-А'!$G$9</f>
        <v>4393.97</v>
      </c>
      <c r="N304" s="116">
        <f>VLOOKUP($A304+ROUND((COLUMN()-2)/24,5),АТС!$A$41:$F$784,6)+'Иные услуги '!$C$5+'РСТ РСО-А'!$K$6+'РСТ РСО-А'!$G$9</f>
        <v>4393.9800000000005</v>
      </c>
      <c r="O304" s="116">
        <f>VLOOKUP($A304+ROUND((COLUMN()-2)/24,5),АТС!$A$41:$F$784,6)+'Иные услуги '!$C$5+'РСТ РСО-А'!$K$6+'РСТ РСО-А'!$G$9</f>
        <v>4394.0200000000004</v>
      </c>
      <c r="P304" s="116">
        <f>VLOOKUP($A304+ROUND((COLUMN()-2)/24,5),АТС!$A$41:$F$784,6)+'Иные услуги '!$C$5+'РСТ РСО-А'!$K$6+'РСТ РСО-А'!$G$9</f>
        <v>4394.0300000000007</v>
      </c>
      <c r="Q304" s="116">
        <f>VLOOKUP($A304+ROUND((COLUMN()-2)/24,5),АТС!$A$41:$F$784,6)+'Иные услуги '!$C$5+'РСТ РСО-А'!$K$6+'РСТ РСО-А'!$G$9</f>
        <v>4394.01</v>
      </c>
      <c r="R304" s="116">
        <f>VLOOKUP($A304+ROUND((COLUMN()-2)/24,5),АТС!$A$41:$F$784,6)+'Иные услуги '!$C$5+'РСТ РСО-А'!$K$6+'РСТ РСО-А'!$G$9</f>
        <v>4415.92</v>
      </c>
      <c r="S304" s="116">
        <f>VLOOKUP($A304+ROUND((COLUMN()-2)/24,5),АТС!$A$41:$F$784,6)+'Иные услуги '!$C$5+'РСТ РСО-А'!$K$6+'РСТ РСО-А'!$G$9</f>
        <v>4510.33</v>
      </c>
      <c r="T304" s="116">
        <f>VLOOKUP($A304+ROUND((COLUMN()-2)/24,5),АТС!$A$41:$F$784,6)+'Иные услуги '!$C$5+'РСТ РСО-А'!$K$6+'РСТ РСО-А'!$G$9</f>
        <v>4497.21</v>
      </c>
      <c r="U304" s="116">
        <f>VLOOKUP($A304+ROUND((COLUMN()-2)/24,5),АТС!$A$41:$F$784,6)+'Иные услуги '!$C$5+'РСТ РСО-А'!$K$6+'РСТ РСО-А'!$G$9</f>
        <v>4498.04</v>
      </c>
      <c r="V304" s="116">
        <f>VLOOKUP($A304+ROUND((COLUMN()-2)/24,5),АТС!$A$41:$F$784,6)+'Иные услуги '!$C$5+'РСТ РСО-А'!$K$6+'РСТ РСО-А'!$G$9</f>
        <v>4462.4000000000005</v>
      </c>
      <c r="W304" s="116">
        <f>VLOOKUP($A304+ROUND((COLUMN()-2)/24,5),АТС!$A$41:$F$784,6)+'Иные услуги '!$C$5+'РСТ РСО-А'!$K$6+'РСТ РСО-А'!$G$9</f>
        <v>4393.2800000000007</v>
      </c>
      <c r="X304" s="116">
        <f>VLOOKUP($A304+ROUND((COLUMN()-2)/24,5),АТС!$A$41:$F$784,6)+'Иные услуги '!$C$5+'РСТ РСО-А'!$K$6+'РСТ РСО-А'!$G$9</f>
        <v>4576.6400000000003</v>
      </c>
      <c r="Y304" s="116">
        <f>VLOOKUP($A304+ROUND((COLUMN()-2)/24,5),АТС!$A$41:$F$784,6)+'Иные услуги '!$C$5+'РСТ РСО-А'!$K$6+'РСТ РСО-А'!$G$9</f>
        <v>4515.75</v>
      </c>
    </row>
    <row r="305" spans="1:25" x14ac:dyDescent="0.2">
      <c r="A305" s="65">
        <f t="shared" si="10"/>
        <v>43857</v>
      </c>
      <c r="B305" s="116">
        <f>VLOOKUP($A305+ROUND((COLUMN()-2)/24,5),АТС!$A$41:$F$784,6)+'Иные услуги '!$C$5+'РСТ РСО-А'!$K$6+'РСТ РСО-А'!$G$9</f>
        <v>4394.1100000000006</v>
      </c>
      <c r="C305" s="116">
        <f>VLOOKUP($A305+ROUND((COLUMN()-2)/24,5),АТС!$A$41:$F$784,6)+'Иные услуги '!$C$5+'РСТ РСО-А'!$K$6+'РСТ РСО-А'!$G$9</f>
        <v>4394.42</v>
      </c>
      <c r="D305" s="116">
        <f>VLOOKUP($A305+ROUND((COLUMN()-2)/24,5),АТС!$A$41:$F$784,6)+'Иные услуги '!$C$5+'РСТ РСО-А'!$K$6+'РСТ РСО-А'!$G$9</f>
        <v>4394.4800000000005</v>
      </c>
      <c r="E305" s="116">
        <f>VLOOKUP($A305+ROUND((COLUMN()-2)/24,5),АТС!$A$41:$F$784,6)+'Иные услуги '!$C$5+'РСТ РСО-А'!$K$6+'РСТ РСО-А'!$G$9</f>
        <v>4394.51</v>
      </c>
      <c r="F305" s="116">
        <f>VLOOKUP($A305+ROUND((COLUMN()-2)/24,5),АТС!$A$41:$F$784,6)+'Иные услуги '!$C$5+'РСТ РСО-А'!$K$6+'РСТ РСО-А'!$G$9</f>
        <v>4394.49</v>
      </c>
      <c r="G305" s="116">
        <f>VLOOKUP($A305+ROUND((COLUMN()-2)/24,5),АТС!$A$41:$F$784,6)+'Иные услуги '!$C$5+'РСТ РСО-А'!$K$6+'РСТ РСО-А'!$G$9</f>
        <v>4394.5</v>
      </c>
      <c r="H305" s="116">
        <f>VLOOKUP($A305+ROUND((COLUMN()-2)/24,5),АТС!$A$41:$F$784,6)+'Иные услуги '!$C$5+'РСТ РСО-А'!$K$6+'РСТ РСО-А'!$G$9</f>
        <v>4399.41</v>
      </c>
      <c r="I305" s="116">
        <f>VLOOKUP($A305+ROUND((COLUMN()-2)/24,5),АТС!$A$41:$F$784,6)+'Иные услуги '!$C$5+'РСТ РСО-А'!$K$6+'РСТ РСО-А'!$G$9</f>
        <v>4489.47</v>
      </c>
      <c r="J305" s="116">
        <f>VLOOKUP($A305+ROUND((COLUMN()-2)/24,5),АТС!$A$41:$F$784,6)+'Иные услуги '!$C$5+'РСТ РСО-А'!$K$6+'РСТ РСО-А'!$G$9</f>
        <v>4393.97</v>
      </c>
      <c r="K305" s="116">
        <f>VLOOKUP($A305+ROUND((COLUMN()-2)/24,5),АТС!$A$41:$F$784,6)+'Иные услуги '!$C$5+'РСТ РСО-А'!$K$6+'РСТ РСО-А'!$G$9</f>
        <v>4466.74</v>
      </c>
      <c r="L305" s="116">
        <f>VLOOKUP($A305+ROUND((COLUMN()-2)/24,5),АТС!$A$41:$F$784,6)+'Иные услуги '!$C$5+'РСТ РСО-А'!$K$6+'РСТ РСО-А'!$G$9</f>
        <v>4489.49</v>
      </c>
      <c r="M305" s="116">
        <f>VLOOKUP($A305+ROUND((COLUMN()-2)/24,5),АТС!$A$41:$F$784,6)+'Иные услуги '!$C$5+'РСТ РСО-А'!$K$6+'РСТ РСО-А'!$G$9</f>
        <v>4489.47</v>
      </c>
      <c r="N305" s="116">
        <f>VLOOKUP($A305+ROUND((COLUMN()-2)/24,5),АТС!$A$41:$F$784,6)+'Иные услуги '!$C$5+'РСТ РСО-А'!$K$6+'РСТ РСО-А'!$G$9</f>
        <v>4466.45</v>
      </c>
      <c r="O305" s="116">
        <f>VLOOKUP($A305+ROUND((COLUMN()-2)/24,5),АТС!$A$41:$F$784,6)+'Иные услуги '!$C$5+'РСТ РСО-А'!$K$6+'РСТ РСО-А'!$G$9</f>
        <v>4467.09</v>
      </c>
      <c r="P305" s="116">
        <f>VLOOKUP($A305+ROUND((COLUMN()-2)/24,5),АТС!$A$41:$F$784,6)+'Иные услуги '!$C$5+'РСТ РСО-А'!$K$6+'РСТ РСО-А'!$G$9</f>
        <v>4466.68</v>
      </c>
      <c r="Q305" s="116">
        <f>VLOOKUP($A305+ROUND((COLUMN()-2)/24,5),АТС!$A$41:$F$784,6)+'Иные услуги '!$C$5+'РСТ РСО-А'!$K$6+'РСТ РСО-А'!$G$9</f>
        <v>4441.93</v>
      </c>
      <c r="R305" s="116">
        <f>VLOOKUP($A305+ROUND((COLUMN()-2)/24,5),АТС!$A$41:$F$784,6)+'Иные услуги '!$C$5+'РСТ РСО-А'!$K$6+'РСТ РСО-А'!$G$9</f>
        <v>4501.42</v>
      </c>
      <c r="S305" s="116">
        <f>VLOOKUP($A305+ROUND((COLUMN()-2)/24,5),АТС!$A$41:$F$784,6)+'Иные услуги '!$C$5+'РСТ РСО-А'!$K$6+'РСТ РСО-А'!$G$9</f>
        <v>4543.32</v>
      </c>
      <c r="T305" s="116">
        <f>VLOOKUP($A305+ROUND((COLUMN()-2)/24,5),АТС!$A$41:$F$784,6)+'Иные услуги '!$C$5+'РСТ РСО-А'!$K$6+'РСТ РСО-А'!$G$9</f>
        <v>4495.25</v>
      </c>
      <c r="U305" s="116">
        <f>VLOOKUP($A305+ROUND((COLUMN()-2)/24,5),АТС!$A$41:$F$784,6)+'Иные услуги '!$C$5+'РСТ РСО-А'!$K$6+'РСТ РСО-А'!$G$9</f>
        <v>4495.3900000000003</v>
      </c>
      <c r="V305" s="116">
        <f>VLOOKUP($A305+ROUND((COLUMN()-2)/24,5),АТС!$A$41:$F$784,6)+'Иные услуги '!$C$5+'РСТ РСО-А'!$K$6+'РСТ РСО-А'!$G$9</f>
        <v>4461.45</v>
      </c>
      <c r="W305" s="116">
        <f>VLOOKUP($A305+ROUND((COLUMN()-2)/24,5),АТС!$A$41:$F$784,6)+'Иные услуги '!$C$5+'РСТ РСО-А'!$K$6+'РСТ РСО-А'!$G$9</f>
        <v>4460.09</v>
      </c>
      <c r="X305" s="116">
        <f>VLOOKUP($A305+ROUND((COLUMN()-2)/24,5),АТС!$A$41:$F$784,6)+'Иные услуги '!$C$5+'РСТ РСО-А'!$K$6+'РСТ РСО-А'!$G$9</f>
        <v>4519.87</v>
      </c>
      <c r="Y305" s="116">
        <f>VLOOKUP($A305+ROUND((COLUMN()-2)/24,5),АТС!$A$41:$F$784,6)+'Иные услуги '!$C$5+'РСТ РСО-А'!$K$6+'РСТ РСО-А'!$G$9</f>
        <v>4444.22</v>
      </c>
    </row>
    <row r="306" spans="1:25" x14ac:dyDescent="0.2">
      <c r="A306" s="65">
        <f t="shared" si="10"/>
        <v>43858</v>
      </c>
      <c r="B306" s="116">
        <f>VLOOKUP($A306+ROUND((COLUMN()-2)/24,5),АТС!$A$41:$F$784,6)+'Иные услуги '!$C$5+'РСТ РСО-А'!$K$6+'РСТ РСО-А'!$G$9</f>
        <v>4394.41</v>
      </c>
      <c r="C306" s="116">
        <f>VLOOKUP($A306+ROUND((COLUMN()-2)/24,5),АТС!$A$41:$F$784,6)+'Иные услуги '!$C$5+'РСТ РСО-А'!$K$6+'РСТ РСО-А'!$G$9</f>
        <v>4394.4400000000005</v>
      </c>
      <c r="D306" s="116">
        <f>VLOOKUP($A306+ROUND((COLUMN()-2)/24,5),АТС!$A$41:$F$784,6)+'Иные услуги '!$C$5+'РСТ РСО-А'!$K$6+'РСТ РСО-А'!$G$9</f>
        <v>4394.5</v>
      </c>
      <c r="E306" s="116">
        <f>VLOOKUP($A306+ROUND((COLUMN()-2)/24,5),АТС!$A$41:$F$784,6)+'Иные услуги '!$C$5+'РСТ РСО-А'!$K$6+'РСТ РСО-А'!$G$9</f>
        <v>4394.5200000000004</v>
      </c>
      <c r="F306" s="116">
        <f>VLOOKUP($A306+ROUND((COLUMN()-2)/24,5),АТС!$A$41:$F$784,6)+'Иные услуги '!$C$5+'РСТ РСО-А'!$K$6+'РСТ РСО-А'!$G$9</f>
        <v>4394.5</v>
      </c>
      <c r="G306" s="116">
        <f>VLOOKUP($A306+ROUND((COLUMN()-2)/24,5),АТС!$A$41:$F$784,6)+'Иные услуги '!$C$5+'РСТ РСО-А'!$K$6+'РСТ РСО-А'!$G$9</f>
        <v>4394.45</v>
      </c>
      <c r="H306" s="116">
        <f>VLOOKUP($A306+ROUND((COLUMN()-2)/24,5),АТС!$A$41:$F$784,6)+'Иные услуги '!$C$5+'РСТ РСО-А'!$K$6+'РСТ РСО-А'!$G$9</f>
        <v>4393.99</v>
      </c>
      <c r="I306" s="116">
        <f>VLOOKUP($A306+ROUND((COLUMN()-2)/24,5),АТС!$A$41:$F$784,6)+'Иные услуги '!$C$5+'РСТ РСО-А'!$K$6+'РСТ РСО-А'!$G$9</f>
        <v>4471.8600000000006</v>
      </c>
      <c r="J306" s="116">
        <f>VLOOKUP($A306+ROUND((COLUMN()-2)/24,5),АТС!$A$41:$F$784,6)+'Иные услуги '!$C$5+'РСТ РСО-А'!$K$6+'РСТ РСО-А'!$G$9</f>
        <v>4393.9800000000005</v>
      </c>
      <c r="K306" s="116">
        <f>VLOOKUP($A306+ROUND((COLUMN()-2)/24,5),АТС!$A$41:$F$784,6)+'Иные услуги '!$C$5+'РСТ РСО-А'!$K$6+'РСТ РСО-А'!$G$9</f>
        <v>4443.3600000000006</v>
      </c>
      <c r="L306" s="116">
        <f>VLOOKUP($A306+ROUND((COLUMN()-2)/24,5),АТС!$A$41:$F$784,6)+'Иные услуги '!$C$5+'РСТ РСО-А'!$K$6+'РСТ РСО-А'!$G$9</f>
        <v>4468.5300000000007</v>
      </c>
      <c r="M306" s="116">
        <f>VLOOKUP($A306+ROUND((COLUMN()-2)/24,5),АТС!$A$41:$F$784,6)+'Иные услуги '!$C$5+'РСТ РСО-А'!$K$6+'РСТ РСО-А'!$G$9</f>
        <v>4468.58</v>
      </c>
      <c r="N306" s="116">
        <f>VLOOKUP($A306+ROUND((COLUMN()-2)/24,5),АТС!$A$41:$F$784,6)+'Иные услуги '!$C$5+'РСТ РСО-А'!$K$6+'РСТ РСО-А'!$G$9</f>
        <v>4417.55</v>
      </c>
      <c r="O306" s="116">
        <f>VLOOKUP($A306+ROUND((COLUMN()-2)/24,5),АТС!$A$41:$F$784,6)+'Иные услуги '!$C$5+'РСТ РСО-А'!$K$6+'РСТ РСО-А'!$G$9</f>
        <v>4417.6400000000003</v>
      </c>
      <c r="P306" s="116">
        <f>VLOOKUP($A306+ROUND((COLUMN()-2)/24,5),АТС!$A$41:$F$784,6)+'Иные услуги '!$C$5+'РСТ РСО-А'!$K$6+'РСТ РСО-А'!$G$9</f>
        <v>4417.6900000000005</v>
      </c>
      <c r="Q306" s="116">
        <f>VLOOKUP($A306+ROUND((COLUMN()-2)/24,5),АТС!$A$41:$F$784,6)+'Иные услуги '!$C$5+'РСТ РСО-А'!$K$6+'РСТ РСО-А'!$G$9</f>
        <v>4416.84</v>
      </c>
      <c r="R306" s="116">
        <f>VLOOKUP($A306+ROUND((COLUMN()-2)/24,5),АТС!$A$41:$F$784,6)+'Иные услуги '!$C$5+'РСТ РСО-А'!$K$6+'РСТ РСО-А'!$G$9</f>
        <v>4463.7800000000007</v>
      </c>
      <c r="S306" s="116">
        <f>VLOOKUP($A306+ROUND((COLUMN()-2)/24,5),АТС!$A$41:$F$784,6)+'Иные услуги '!$C$5+'РСТ РСО-А'!$K$6+'РСТ РСО-А'!$G$9</f>
        <v>4528.24</v>
      </c>
      <c r="T306" s="116">
        <f>VLOOKUP($A306+ROUND((COLUMN()-2)/24,5),АТС!$A$41:$F$784,6)+'Иные услуги '!$C$5+'РСТ РСО-А'!$K$6+'РСТ РСО-А'!$G$9</f>
        <v>4497.59</v>
      </c>
      <c r="U306" s="116">
        <f>VLOOKUP($A306+ROUND((COLUMN()-2)/24,5),АТС!$A$41:$F$784,6)+'Иные услуги '!$C$5+'РСТ РСО-А'!$K$6+'РСТ РСО-А'!$G$9</f>
        <v>4496.88</v>
      </c>
      <c r="V306" s="116">
        <f>VLOOKUP($A306+ROUND((COLUMN()-2)/24,5),АТС!$A$41:$F$784,6)+'Иные услуги '!$C$5+'РСТ РСО-А'!$K$6+'РСТ РСО-А'!$G$9</f>
        <v>4423.57</v>
      </c>
      <c r="W306" s="116">
        <f>VLOOKUP($A306+ROUND((COLUMN()-2)/24,5),АТС!$A$41:$F$784,6)+'Иные услуги '!$C$5+'РСТ РСО-А'!$K$6+'РСТ РСО-А'!$G$9</f>
        <v>4425.09</v>
      </c>
      <c r="X306" s="116">
        <f>VLOOKUP($A306+ROUND((COLUMN()-2)/24,5),АТС!$A$41:$F$784,6)+'Иные услуги '!$C$5+'РСТ РСО-А'!$K$6+'РСТ РСО-А'!$G$9</f>
        <v>4593.96</v>
      </c>
      <c r="Y306" s="116">
        <f>VLOOKUP($A306+ROUND((COLUMN()-2)/24,5),АТС!$A$41:$F$784,6)+'Иные услуги '!$C$5+'РСТ РСО-А'!$K$6+'РСТ РСО-А'!$G$9</f>
        <v>4516.3900000000003</v>
      </c>
    </row>
    <row r="307" spans="1:25" x14ac:dyDescent="0.2">
      <c r="A307" s="65">
        <f t="shared" si="10"/>
        <v>43859</v>
      </c>
      <c r="B307" s="116">
        <f>VLOOKUP($A307+ROUND((COLUMN()-2)/24,5),АТС!$A$41:$F$784,6)+'Иные услуги '!$C$5+'РСТ РСО-А'!$K$6+'РСТ РСО-А'!$G$9</f>
        <v>4394.1100000000006</v>
      </c>
      <c r="C307" s="116">
        <f>VLOOKUP($A307+ROUND((COLUMN()-2)/24,5),АТС!$A$41:$F$784,6)+'Иные услуги '!$C$5+'РСТ РСО-А'!$K$6+'РСТ РСО-А'!$G$9</f>
        <v>4394.3600000000006</v>
      </c>
      <c r="D307" s="116">
        <f>VLOOKUP($A307+ROUND((COLUMN()-2)/24,5),АТС!$A$41:$F$784,6)+'Иные услуги '!$C$5+'РСТ РСО-А'!$K$6+'РСТ РСО-А'!$G$9</f>
        <v>4394.43</v>
      </c>
      <c r="E307" s="116">
        <f>VLOOKUP($A307+ROUND((COLUMN()-2)/24,5),АТС!$A$41:$F$784,6)+'Иные услуги '!$C$5+'РСТ РСО-А'!$K$6+'РСТ РСО-А'!$G$9</f>
        <v>4394.45</v>
      </c>
      <c r="F307" s="116">
        <f>VLOOKUP($A307+ROUND((COLUMN()-2)/24,5),АТС!$A$41:$F$784,6)+'Иные услуги '!$C$5+'РСТ РСО-А'!$K$6+'РСТ РСО-А'!$G$9</f>
        <v>4394.4800000000005</v>
      </c>
      <c r="G307" s="116">
        <f>VLOOKUP($A307+ROUND((COLUMN()-2)/24,5),АТС!$A$41:$F$784,6)+'Иные услуги '!$C$5+'РСТ РСО-А'!$K$6+'РСТ РСО-А'!$G$9</f>
        <v>4394.62</v>
      </c>
      <c r="H307" s="116">
        <f>VLOOKUP($A307+ROUND((COLUMN()-2)/24,5),АТС!$A$41:$F$784,6)+'Иные услуги '!$C$5+'РСТ РСО-А'!$K$6+'РСТ РСО-А'!$G$9</f>
        <v>4394.2700000000004</v>
      </c>
      <c r="I307" s="116">
        <f>VLOOKUP($A307+ROUND((COLUMN()-2)/24,5),АТС!$A$41:$F$784,6)+'Иные услуги '!$C$5+'РСТ РСО-А'!$K$6+'РСТ РСО-А'!$G$9</f>
        <v>4460.66</v>
      </c>
      <c r="J307" s="116">
        <f>VLOOKUP($A307+ROUND((COLUMN()-2)/24,5),АТС!$A$41:$F$784,6)+'Иные услуги '!$C$5+'РСТ РСО-А'!$K$6+'РСТ РСО-А'!$G$9</f>
        <v>4394.05</v>
      </c>
      <c r="K307" s="116">
        <f>VLOOKUP($A307+ROUND((COLUMN()-2)/24,5),АТС!$A$41:$F$784,6)+'Иные услуги '!$C$5+'РСТ РСО-А'!$K$6+'РСТ РСО-А'!$G$9</f>
        <v>4440.32</v>
      </c>
      <c r="L307" s="116">
        <f>VLOOKUP($A307+ROUND((COLUMN()-2)/24,5),АТС!$A$41:$F$784,6)+'Иные услуги '!$C$5+'РСТ РСО-А'!$K$6+'РСТ РСО-А'!$G$9</f>
        <v>4463.51</v>
      </c>
      <c r="M307" s="116">
        <f>VLOOKUP($A307+ROUND((COLUMN()-2)/24,5),АТС!$A$41:$F$784,6)+'Иные услуги '!$C$5+'РСТ РСО-А'!$K$6+'РСТ РСО-А'!$G$9</f>
        <v>4462.2</v>
      </c>
      <c r="N307" s="116">
        <f>VLOOKUP($A307+ROUND((COLUMN()-2)/24,5),АТС!$A$41:$F$784,6)+'Иные услуги '!$C$5+'РСТ РСО-А'!$K$6+'РСТ РСО-А'!$G$9</f>
        <v>4416.01</v>
      </c>
      <c r="O307" s="116">
        <f>VLOOKUP($A307+ROUND((COLUMN()-2)/24,5),АТС!$A$41:$F$784,6)+'Иные услуги '!$C$5+'РСТ РСО-А'!$K$6+'РСТ РСО-А'!$G$9</f>
        <v>4416.04</v>
      </c>
      <c r="P307" s="116">
        <f>VLOOKUP($A307+ROUND((COLUMN()-2)/24,5),АТС!$A$41:$F$784,6)+'Иные услуги '!$C$5+'РСТ РСО-А'!$K$6+'РСТ РСО-А'!$G$9</f>
        <v>4415.3500000000004</v>
      </c>
      <c r="Q307" s="116">
        <f>VLOOKUP($A307+ROUND((COLUMN()-2)/24,5),АТС!$A$41:$F$784,6)+'Иные услуги '!$C$5+'РСТ РСО-А'!$K$6+'РСТ РСО-А'!$G$9</f>
        <v>4414.47</v>
      </c>
      <c r="R307" s="116">
        <f>VLOOKUP($A307+ROUND((COLUMN()-2)/24,5),АТС!$A$41:$F$784,6)+'Иные услуги '!$C$5+'РСТ РСО-А'!$K$6+'РСТ РСО-А'!$G$9</f>
        <v>4453.46</v>
      </c>
      <c r="S307" s="116">
        <f>VLOOKUP($A307+ROUND((COLUMN()-2)/24,5),АТС!$A$41:$F$784,6)+'Иные услуги '!$C$5+'РСТ РСО-А'!$K$6+'РСТ РСО-А'!$G$9</f>
        <v>4525.59</v>
      </c>
      <c r="T307" s="116">
        <f>VLOOKUP($A307+ROUND((COLUMN()-2)/24,5),АТС!$A$41:$F$784,6)+'Иные услуги '!$C$5+'РСТ РСО-А'!$K$6+'РСТ РСО-А'!$G$9</f>
        <v>4496.66</v>
      </c>
      <c r="U307" s="116">
        <f>VLOOKUP($A307+ROUND((COLUMN()-2)/24,5),АТС!$A$41:$F$784,6)+'Иные услуги '!$C$5+'РСТ РСО-А'!$K$6+'РСТ РСО-А'!$G$9</f>
        <v>4497.1499999999996</v>
      </c>
      <c r="V307" s="116">
        <f>VLOOKUP($A307+ROUND((COLUMN()-2)/24,5),АТС!$A$41:$F$784,6)+'Иные услуги '!$C$5+'РСТ РСО-А'!$K$6+'РСТ РСО-А'!$G$9</f>
        <v>4425.22</v>
      </c>
      <c r="W307" s="116">
        <f>VLOOKUP($A307+ROUND((COLUMN()-2)/24,5),АТС!$A$41:$F$784,6)+'Иные услуги '!$C$5+'РСТ РСО-А'!$K$6+'РСТ РСО-А'!$G$9</f>
        <v>4426.24</v>
      </c>
      <c r="X307" s="116">
        <f>VLOOKUP($A307+ROUND((COLUMN()-2)/24,5),АТС!$A$41:$F$784,6)+'Иные услуги '!$C$5+'РСТ РСО-А'!$K$6+'РСТ РСО-А'!$G$9</f>
        <v>4592.92</v>
      </c>
      <c r="Y307" s="116">
        <f>VLOOKUP($A307+ROUND((COLUMN()-2)/24,5),АТС!$A$41:$F$784,6)+'Иные услуги '!$C$5+'РСТ РСО-А'!$K$6+'РСТ РСО-А'!$G$9</f>
        <v>4513.99</v>
      </c>
    </row>
    <row r="308" spans="1:25" x14ac:dyDescent="0.2">
      <c r="A308" s="65">
        <f t="shared" si="10"/>
        <v>43860</v>
      </c>
      <c r="B308" s="116">
        <f>VLOOKUP($A308+ROUND((COLUMN()-2)/24,5),АТС!$A$41:$F$784,6)+'Иные услуги '!$C$5+'РСТ РСО-А'!$K$6+'РСТ РСО-А'!$G$9</f>
        <v>4394.1100000000006</v>
      </c>
      <c r="C308" s="116">
        <f>VLOOKUP($A308+ROUND((COLUMN()-2)/24,5),АТС!$A$41:$F$784,6)+'Иные услуги '!$C$5+'РСТ РСО-А'!$K$6+'РСТ РСО-А'!$G$9</f>
        <v>4394.09</v>
      </c>
      <c r="D308" s="116">
        <f>VLOOKUP($A308+ROUND((COLUMN()-2)/24,5),АТС!$A$41:$F$784,6)+'Иные услуги '!$C$5+'РСТ РСО-А'!$K$6+'РСТ РСО-А'!$G$9</f>
        <v>4394.38</v>
      </c>
      <c r="E308" s="116">
        <f>VLOOKUP($A308+ROUND((COLUMN()-2)/24,5),АТС!$A$41:$F$784,6)+'Иные услуги '!$C$5+'РСТ РСО-А'!$K$6+'РСТ РСО-А'!$G$9</f>
        <v>4394.4000000000005</v>
      </c>
      <c r="F308" s="116">
        <f>VLOOKUP($A308+ROUND((COLUMN()-2)/24,5),АТС!$A$41:$F$784,6)+'Иные услуги '!$C$5+'РСТ РСО-А'!$K$6+'РСТ РСО-А'!$G$9</f>
        <v>4394.3900000000003</v>
      </c>
      <c r="G308" s="116">
        <f>VLOOKUP($A308+ROUND((COLUMN()-2)/24,5),АТС!$A$41:$F$784,6)+'Иные услуги '!$C$5+'РСТ РСО-А'!$K$6+'РСТ РСО-А'!$G$9</f>
        <v>4394.37</v>
      </c>
      <c r="H308" s="116">
        <f>VLOOKUP($A308+ROUND((COLUMN()-2)/24,5),АТС!$A$41:$F$784,6)+'Иные услуги '!$C$5+'РСТ РСО-А'!$K$6+'РСТ РСО-А'!$G$9</f>
        <v>4393.96</v>
      </c>
      <c r="I308" s="116">
        <f>VLOOKUP($A308+ROUND((COLUMN()-2)/24,5),АТС!$A$41:$F$784,6)+'Иные услуги '!$C$5+'РСТ РСО-А'!$K$6+'РСТ РСО-А'!$G$9</f>
        <v>4481.8900000000003</v>
      </c>
      <c r="J308" s="116">
        <f>VLOOKUP($A308+ROUND((COLUMN()-2)/24,5),АТС!$A$41:$F$784,6)+'Иные услуги '!$C$5+'РСТ РСО-А'!$K$6+'РСТ РСО-А'!$G$9</f>
        <v>4393.8600000000006</v>
      </c>
      <c r="K308" s="116">
        <f>VLOOKUP($A308+ROUND((COLUMN()-2)/24,5),АТС!$A$41:$F$784,6)+'Иные услуги '!$C$5+'РСТ РСО-А'!$K$6+'РСТ РСО-А'!$G$9</f>
        <v>4393.88</v>
      </c>
      <c r="L308" s="116">
        <f>VLOOKUP($A308+ROUND((COLUMN()-2)/24,5),АТС!$A$41:$F$784,6)+'Иные услуги '!$C$5+'РСТ РСО-А'!$K$6+'РСТ РСО-А'!$G$9</f>
        <v>4419.68</v>
      </c>
      <c r="M308" s="116">
        <f>VLOOKUP($A308+ROUND((COLUMN()-2)/24,5),АТС!$A$41:$F$784,6)+'Иные услуги '!$C$5+'РСТ РСО-А'!$K$6+'РСТ РСО-А'!$G$9</f>
        <v>4419.7300000000005</v>
      </c>
      <c r="N308" s="116">
        <f>VLOOKUP($A308+ROUND((COLUMN()-2)/24,5),АТС!$A$41:$F$784,6)+'Иные услуги '!$C$5+'РСТ РСО-А'!$K$6+'РСТ РСО-А'!$G$9</f>
        <v>4393.92</v>
      </c>
      <c r="O308" s="116">
        <f>VLOOKUP($A308+ROUND((COLUMN()-2)/24,5),АТС!$A$41:$F$784,6)+'Иные услуги '!$C$5+'РСТ РСО-А'!$K$6+'РСТ РСО-А'!$G$9</f>
        <v>4393.9400000000005</v>
      </c>
      <c r="P308" s="116">
        <f>VLOOKUP($A308+ROUND((COLUMN()-2)/24,5),АТС!$A$41:$F$784,6)+'Иные услуги '!$C$5+'РСТ РСО-А'!$K$6+'РСТ РСО-А'!$G$9</f>
        <v>4394.01</v>
      </c>
      <c r="Q308" s="116">
        <f>VLOOKUP($A308+ROUND((COLUMN()-2)/24,5),АТС!$A$41:$F$784,6)+'Иные услуги '!$C$5+'РСТ РСО-А'!$K$6+'РСТ РСО-А'!$G$9</f>
        <v>4393.99</v>
      </c>
      <c r="R308" s="116">
        <f>VLOOKUP($A308+ROUND((COLUMN()-2)/24,5),АТС!$A$41:$F$784,6)+'Иные услуги '!$C$5+'РСТ РСО-А'!$K$6+'РСТ РСО-А'!$G$9</f>
        <v>4393.71</v>
      </c>
      <c r="S308" s="116">
        <f>VLOOKUP($A308+ROUND((COLUMN()-2)/24,5),АТС!$A$41:$F$784,6)+'Иные услуги '!$C$5+'РСТ РСО-А'!$K$6+'РСТ РСО-А'!$G$9</f>
        <v>4471.13</v>
      </c>
      <c r="T308" s="116">
        <f>VLOOKUP($A308+ROUND((COLUMN()-2)/24,5),АТС!$A$41:$F$784,6)+'Иные услуги '!$C$5+'РСТ РСО-А'!$K$6+'РСТ РСО-А'!$G$9</f>
        <v>4426.8</v>
      </c>
      <c r="U308" s="116">
        <f>VLOOKUP($A308+ROUND((COLUMN()-2)/24,5),АТС!$A$41:$F$784,6)+'Иные услуги '!$C$5+'РСТ РСО-А'!$K$6+'РСТ РСО-А'!$G$9</f>
        <v>4393.01</v>
      </c>
      <c r="V308" s="116">
        <f>VLOOKUP($A308+ROUND((COLUMN()-2)/24,5),АТС!$A$41:$F$784,6)+'Иные услуги '!$C$5+'РСТ РСО-А'!$K$6+'РСТ РСО-А'!$G$9</f>
        <v>4393.0600000000004</v>
      </c>
      <c r="W308" s="116">
        <f>VLOOKUP($A308+ROUND((COLUMN()-2)/24,5),АТС!$A$41:$F$784,6)+'Иные услуги '!$C$5+'РСТ РСО-А'!$K$6+'РСТ РСО-А'!$G$9</f>
        <v>4392.95</v>
      </c>
      <c r="X308" s="116">
        <f>VLOOKUP($A308+ROUND((COLUMN()-2)/24,5),АТС!$A$41:$F$784,6)+'Иные услуги '!$C$5+'РСТ РСО-А'!$K$6+'РСТ РСО-А'!$G$9</f>
        <v>4537.42</v>
      </c>
      <c r="Y308" s="116">
        <f>VLOOKUP($A308+ROUND((COLUMN()-2)/24,5),АТС!$A$41:$F$784,6)+'Иные услуги '!$C$5+'РСТ РСО-А'!$K$6+'РСТ РСО-А'!$G$9</f>
        <v>4456.76</v>
      </c>
    </row>
    <row r="309" spans="1:25" x14ac:dyDescent="0.2">
      <c r="A309" s="65">
        <f t="shared" si="10"/>
        <v>43861</v>
      </c>
      <c r="B309" s="116">
        <f>VLOOKUP($A309+ROUND((COLUMN()-2)/24,5),АТС!$A$41:$F$784,6)+'Иные услуги '!$C$5+'РСТ РСО-А'!$K$6+'РСТ РСО-А'!$G$9</f>
        <v>4394.1100000000006</v>
      </c>
      <c r="C309" s="116">
        <f>VLOOKUP($A309+ROUND((COLUMN()-2)/24,5),АТС!$A$41:$F$784,6)+'Иные услуги '!$C$5+'РСТ РСО-А'!$K$6+'РСТ РСО-А'!$G$9</f>
        <v>4394.09</v>
      </c>
      <c r="D309" s="116">
        <f>VLOOKUP($A309+ROUND((COLUMN()-2)/24,5),АТС!$A$41:$F$784,6)+'Иные услуги '!$C$5+'РСТ РСО-А'!$K$6+'РСТ РСО-А'!$G$9</f>
        <v>4394.4000000000005</v>
      </c>
      <c r="E309" s="116">
        <f>VLOOKUP($A309+ROUND((COLUMN()-2)/24,5),АТС!$A$41:$F$784,6)+'Иные услуги '!$C$5+'РСТ РСО-А'!$K$6+'РСТ РСО-А'!$G$9</f>
        <v>4394.41</v>
      </c>
      <c r="F309" s="116">
        <f>VLOOKUP($A309+ROUND((COLUMN()-2)/24,5),АТС!$A$41:$F$784,6)+'Иные услуги '!$C$5+'РСТ РСО-А'!$K$6+'РСТ РСО-А'!$G$9</f>
        <v>4394.4000000000005</v>
      </c>
      <c r="G309" s="116">
        <f>VLOOKUP($A309+ROUND((COLUMN()-2)/24,5),АТС!$A$41:$F$784,6)+'Иные услуги '!$C$5+'РСТ РСО-А'!$K$6+'РСТ РСО-А'!$G$9</f>
        <v>4394.5200000000004</v>
      </c>
      <c r="H309" s="116">
        <f>VLOOKUP($A309+ROUND((COLUMN()-2)/24,5),АТС!$A$41:$F$784,6)+'Иные услуги '!$C$5+'РСТ РСО-А'!$K$6+'РСТ РСО-А'!$G$9</f>
        <v>4394.08</v>
      </c>
      <c r="I309" s="116">
        <f>VLOOKUP($A309+ROUND((COLUMN()-2)/24,5),АТС!$A$41:$F$784,6)+'Иные услуги '!$C$5+'РСТ РСО-А'!$K$6+'РСТ РСО-А'!$G$9</f>
        <v>4475.7800000000007</v>
      </c>
      <c r="J309" s="116">
        <f>VLOOKUP($A309+ROUND((COLUMN()-2)/24,5),АТС!$A$41:$F$784,6)+'Иные услуги '!$C$5+'РСТ РСО-А'!$K$6+'РСТ РСО-А'!$G$9</f>
        <v>4393.83</v>
      </c>
      <c r="K309" s="116">
        <f>VLOOKUP($A309+ROUND((COLUMN()-2)/24,5),АТС!$A$41:$F$784,6)+'Иные услуги '!$C$5+'РСТ РСО-А'!$K$6+'РСТ РСО-А'!$G$9</f>
        <v>4393.84</v>
      </c>
      <c r="L309" s="116">
        <f>VLOOKUP($A309+ROUND((COLUMN()-2)/24,5),АТС!$A$41:$F$784,6)+'Иные услуги '!$C$5+'РСТ РСО-А'!$K$6+'РСТ РСО-А'!$G$9</f>
        <v>4420.18</v>
      </c>
      <c r="M309" s="116">
        <f>VLOOKUP($A309+ROUND((COLUMN()-2)/24,5),АТС!$A$41:$F$784,6)+'Иные услуги '!$C$5+'РСТ РСО-А'!$K$6+'РСТ РСО-А'!$G$9</f>
        <v>4420.8</v>
      </c>
      <c r="N309" s="116">
        <f>VLOOKUP($A309+ROUND((COLUMN()-2)/24,5),АТС!$A$41:$F$784,6)+'Иные услуги '!$C$5+'РСТ РСО-А'!$K$6+'РСТ РСО-А'!$G$9</f>
        <v>4393.92</v>
      </c>
      <c r="O309" s="116">
        <f>VLOOKUP($A309+ROUND((COLUMN()-2)/24,5),АТС!$A$41:$F$784,6)+'Иные услуги '!$C$5+'РСТ РСО-А'!$K$6+'РСТ РСО-А'!$G$9</f>
        <v>4393.9000000000005</v>
      </c>
      <c r="P309" s="116">
        <f>VLOOKUP($A309+ROUND((COLUMN()-2)/24,5),АТС!$A$41:$F$784,6)+'Иные услуги '!$C$5+'РСТ РСО-А'!$K$6+'РСТ РСО-А'!$G$9</f>
        <v>4393.96</v>
      </c>
      <c r="Q309" s="116">
        <f>VLOOKUP($A309+ROUND((COLUMN()-2)/24,5),АТС!$A$41:$F$784,6)+'Иные услуги '!$C$5+'РСТ РСО-А'!$K$6+'РСТ РСО-А'!$G$9</f>
        <v>4393.92</v>
      </c>
      <c r="R309" s="116">
        <f>VLOOKUP($A309+ROUND((COLUMN()-2)/24,5),АТС!$A$41:$F$784,6)+'Иные услуги '!$C$5+'РСТ РСО-А'!$K$6+'РСТ РСО-А'!$G$9</f>
        <v>4393.72</v>
      </c>
      <c r="S309" s="116">
        <f>VLOOKUP($A309+ROUND((COLUMN()-2)/24,5),АТС!$A$41:$F$784,6)+'Иные услуги '!$C$5+'РСТ РСО-А'!$K$6+'РСТ РСО-А'!$G$9</f>
        <v>4464.8900000000003</v>
      </c>
      <c r="T309" s="116">
        <f>VLOOKUP($A309+ROUND((COLUMN()-2)/24,5),АТС!$A$41:$F$784,6)+'Иные услуги '!$C$5+'РСТ РСО-А'!$K$6+'РСТ РСО-А'!$G$9</f>
        <v>4424.82</v>
      </c>
      <c r="U309" s="116">
        <f>VLOOKUP($A309+ROUND((COLUMN()-2)/24,5),АТС!$A$41:$F$784,6)+'Иные услуги '!$C$5+'РСТ РСО-А'!$K$6+'РСТ РСО-А'!$G$9</f>
        <v>4392.8500000000004</v>
      </c>
      <c r="V309" s="116">
        <f>VLOOKUP($A309+ROUND((COLUMN()-2)/24,5),АТС!$A$41:$F$784,6)+'Иные услуги '!$C$5+'РСТ РСО-А'!$K$6+'РСТ РСО-А'!$G$9</f>
        <v>4393</v>
      </c>
      <c r="W309" s="116">
        <f>VLOOKUP($A309+ROUND((COLUMN()-2)/24,5),АТС!$A$41:$F$784,6)+'Иные услуги '!$C$5+'РСТ РСО-А'!$K$6+'РСТ РСО-А'!$G$9</f>
        <v>4392.9800000000005</v>
      </c>
      <c r="X309" s="116">
        <f>VLOOKUP($A309+ROUND((COLUMN()-2)/24,5),АТС!$A$41:$F$784,6)+'Иные услуги '!$C$5+'РСТ РСО-А'!$K$6+'РСТ РСО-А'!$G$9</f>
        <v>4536.7299999999996</v>
      </c>
      <c r="Y309" s="116">
        <f>VLOOKUP($A309+ROUND((COLUMN()-2)/24,5),АТС!$A$41:$F$784,6)+'Иные услуги '!$C$5+'РСТ РСО-А'!$K$6+'РСТ РСО-А'!$G$9</f>
        <v>4449.8500000000004</v>
      </c>
    </row>
    <row r="310" spans="1:25" x14ac:dyDescent="0.2">
      <c r="A310" s="71"/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72"/>
      <c r="R310" s="72"/>
      <c r="S310" s="72"/>
      <c r="T310" s="72"/>
      <c r="U310" s="72"/>
      <c r="V310" s="72"/>
      <c r="W310" s="72"/>
      <c r="X310" s="72"/>
      <c r="Y310" s="72"/>
    </row>
    <row r="311" spans="1:25" x14ac:dyDescent="0.25">
      <c r="A311" s="73" t="s">
        <v>126</v>
      </c>
    </row>
    <row r="312" spans="1:25" ht="12.75" x14ac:dyDescent="0.2">
      <c r="A312" s="143" t="s">
        <v>35</v>
      </c>
      <c r="B312" s="146" t="s">
        <v>97</v>
      </c>
      <c r="C312" s="147"/>
      <c r="D312" s="147"/>
      <c r="E312" s="147"/>
      <c r="F312" s="147"/>
      <c r="G312" s="147"/>
      <c r="H312" s="147"/>
      <c r="I312" s="147"/>
      <c r="J312" s="147"/>
      <c r="K312" s="147"/>
      <c r="L312" s="147"/>
      <c r="M312" s="147"/>
      <c r="N312" s="147"/>
      <c r="O312" s="147"/>
      <c r="P312" s="147"/>
      <c r="Q312" s="147"/>
      <c r="R312" s="147"/>
      <c r="S312" s="147"/>
      <c r="T312" s="147"/>
      <c r="U312" s="147"/>
      <c r="V312" s="147"/>
      <c r="W312" s="147"/>
      <c r="X312" s="147"/>
      <c r="Y312" s="148"/>
    </row>
    <row r="313" spans="1:25" ht="12.75" x14ac:dyDescent="0.2">
      <c r="A313" s="144"/>
      <c r="B313" s="149"/>
      <c r="C313" s="150"/>
      <c r="D313" s="150"/>
      <c r="E313" s="150"/>
      <c r="F313" s="150"/>
      <c r="G313" s="150"/>
      <c r="H313" s="150"/>
      <c r="I313" s="150"/>
      <c r="J313" s="150"/>
      <c r="K313" s="150"/>
      <c r="L313" s="150"/>
      <c r="M313" s="150"/>
      <c r="N313" s="150"/>
      <c r="O313" s="150"/>
      <c r="P313" s="150"/>
      <c r="Q313" s="150"/>
      <c r="R313" s="150"/>
      <c r="S313" s="150"/>
      <c r="T313" s="150"/>
      <c r="U313" s="150"/>
      <c r="V313" s="150"/>
      <c r="W313" s="150"/>
      <c r="X313" s="150"/>
      <c r="Y313" s="151"/>
    </row>
    <row r="314" spans="1:25" ht="12.75" x14ac:dyDescent="0.2">
      <c r="A314" s="144"/>
      <c r="B314" s="152" t="s">
        <v>98</v>
      </c>
      <c r="C314" s="154" t="s">
        <v>99</v>
      </c>
      <c r="D314" s="154" t="s">
        <v>100</v>
      </c>
      <c r="E314" s="154" t="s">
        <v>101</v>
      </c>
      <c r="F314" s="154" t="s">
        <v>102</v>
      </c>
      <c r="G314" s="154" t="s">
        <v>103</v>
      </c>
      <c r="H314" s="154" t="s">
        <v>104</v>
      </c>
      <c r="I314" s="154" t="s">
        <v>105</v>
      </c>
      <c r="J314" s="154" t="s">
        <v>106</v>
      </c>
      <c r="K314" s="154" t="s">
        <v>107</v>
      </c>
      <c r="L314" s="154" t="s">
        <v>108</v>
      </c>
      <c r="M314" s="154" t="s">
        <v>109</v>
      </c>
      <c r="N314" s="156" t="s">
        <v>110</v>
      </c>
      <c r="O314" s="154" t="s">
        <v>111</v>
      </c>
      <c r="P314" s="154" t="s">
        <v>112</v>
      </c>
      <c r="Q314" s="154" t="s">
        <v>113</v>
      </c>
      <c r="R314" s="154" t="s">
        <v>114</v>
      </c>
      <c r="S314" s="154" t="s">
        <v>115</v>
      </c>
      <c r="T314" s="154" t="s">
        <v>116</v>
      </c>
      <c r="U314" s="154" t="s">
        <v>117</v>
      </c>
      <c r="V314" s="154" t="s">
        <v>118</v>
      </c>
      <c r="W314" s="154" t="s">
        <v>119</v>
      </c>
      <c r="X314" s="154" t="s">
        <v>120</v>
      </c>
      <c r="Y314" s="154" t="s">
        <v>121</v>
      </c>
    </row>
    <row r="315" spans="1:25" ht="12.75" x14ac:dyDescent="0.2">
      <c r="A315" s="145"/>
      <c r="B315" s="153"/>
      <c r="C315" s="155"/>
      <c r="D315" s="155"/>
      <c r="E315" s="155"/>
      <c r="F315" s="155"/>
      <c r="G315" s="155"/>
      <c r="H315" s="155"/>
      <c r="I315" s="155"/>
      <c r="J315" s="155"/>
      <c r="K315" s="155"/>
      <c r="L315" s="155"/>
      <c r="M315" s="155"/>
      <c r="N315" s="157"/>
      <c r="O315" s="155"/>
      <c r="P315" s="155"/>
      <c r="Q315" s="155"/>
      <c r="R315" s="155"/>
      <c r="S315" s="155"/>
      <c r="T315" s="155"/>
      <c r="U315" s="155"/>
      <c r="V315" s="155"/>
      <c r="W315" s="155"/>
      <c r="X315" s="155"/>
      <c r="Y315" s="155"/>
    </row>
    <row r="316" spans="1:25" x14ac:dyDescent="0.2">
      <c r="A316" s="65">
        <f t="shared" ref="A316:A344" si="11">A279</f>
        <v>43831</v>
      </c>
      <c r="B316" s="83">
        <f>VLOOKUP($A316+ROUND((COLUMN()-2)/24,5),АТС!$A$41:$F$784,6)+'Иные услуги '!$C$5+'РСТ РСО-А'!$K$6+'РСТ РСО-А'!$H$9</f>
        <v>4453.2299999999996</v>
      </c>
      <c r="C316" s="116">
        <f>VLOOKUP($A316+ROUND((COLUMN()-2)/24,5),АТС!$A$41:$F$784,6)+'Иные услуги '!$C$5+'РСТ РСО-А'!$K$6+'РСТ РСО-А'!$H$9</f>
        <v>4401.7599999999993</v>
      </c>
      <c r="D316" s="116">
        <f>VLOOKUP($A316+ROUND((COLUMN()-2)/24,5),АТС!$A$41:$F$784,6)+'Иные услуги '!$C$5+'РСТ РСО-А'!$K$6+'РСТ РСО-А'!$H$9</f>
        <v>4327.0999999999995</v>
      </c>
      <c r="E316" s="116">
        <f>VLOOKUP($A316+ROUND((COLUMN()-2)/24,5),АТС!$A$41:$F$784,6)+'Иные услуги '!$C$5+'РСТ РСО-А'!$K$6+'РСТ РСО-А'!$H$9</f>
        <v>4304.7699999999995</v>
      </c>
      <c r="F316" s="116">
        <f>VLOOKUP($A316+ROUND((COLUMN()-2)/24,5),АТС!$A$41:$F$784,6)+'Иные услуги '!$C$5+'РСТ РСО-А'!$K$6+'РСТ РСО-А'!$H$9</f>
        <v>4304.82</v>
      </c>
      <c r="G316" s="116">
        <f>VLOOKUP($A316+ROUND((COLUMN()-2)/24,5),АТС!$A$41:$F$784,6)+'Иные услуги '!$C$5+'РСТ РСО-А'!$K$6+'РСТ РСО-А'!$H$9</f>
        <v>4304.78</v>
      </c>
      <c r="H316" s="116">
        <f>VLOOKUP($A316+ROUND((COLUMN()-2)/24,5),АТС!$A$41:$F$784,6)+'Иные услуги '!$C$5+'РСТ РСО-А'!$K$6+'РСТ РСО-А'!$H$9</f>
        <v>4304.33</v>
      </c>
      <c r="I316" s="116">
        <f>VLOOKUP($A316+ROUND((COLUMN()-2)/24,5),АТС!$A$41:$F$784,6)+'Иные услуги '!$C$5+'РСТ РСО-А'!$K$6+'РСТ РСО-А'!$H$9</f>
        <v>4304.1399999999994</v>
      </c>
      <c r="J316" s="116">
        <f>VLOOKUP($A316+ROUND((COLUMN()-2)/24,5),АТС!$A$41:$F$784,6)+'Иные услуги '!$C$5+'РСТ РСО-А'!$K$6+'РСТ РСО-А'!$H$9</f>
        <v>4304.29</v>
      </c>
      <c r="K316" s="116">
        <f>VLOOKUP($A316+ROUND((COLUMN()-2)/24,5),АТС!$A$41:$F$784,6)+'Иные услуги '!$C$5+'РСТ РСО-А'!$K$6+'РСТ РСО-А'!$H$9</f>
        <v>4304.34</v>
      </c>
      <c r="L316" s="116">
        <f>VLOOKUP($A316+ROUND((COLUMN()-2)/24,5),АТС!$A$41:$F$784,6)+'Иные услуги '!$C$5+'РСТ РСО-А'!$K$6+'РСТ РСО-А'!$H$9</f>
        <v>4304.21</v>
      </c>
      <c r="M316" s="116">
        <f>VLOOKUP($A316+ROUND((COLUMN()-2)/24,5),АТС!$A$41:$F$784,6)+'Иные услуги '!$C$5+'РСТ РСО-А'!$K$6+'РСТ РСО-А'!$H$9</f>
        <v>4304.16</v>
      </c>
      <c r="N316" s="116">
        <f>VLOOKUP($A316+ROUND((COLUMN()-2)/24,5),АТС!$A$41:$F$784,6)+'Иные услуги '!$C$5+'РСТ РСО-А'!$K$6+'РСТ РСО-А'!$H$9</f>
        <v>4304.2599999999993</v>
      </c>
      <c r="O316" s="116">
        <f>VLOOKUP($A316+ROUND((COLUMN()-2)/24,5),АТС!$A$41:$F$784,6)+'Иные услуги '!$C$5+'РСТ РСО-А'!$K$6+'РСТ РСО-А'!$H$9</f>
        <v>4304.32</v>
      </c>
      <c r="P316" s="116">
        <f>VLOOKUP($A316+ROUND((COLUMN()-2)/24,5),АТС!$A$41:$F$784,6)+'Иные услуги '!$C$5+'РСТ РСО-А'!$K$6+'РСТ РСО-А'!$H$9</f>
        <v>4304.41</v>
      </c>
      <c r="Q316" s="116">
        <f>VLOOKUP($A316+ROUND((COLUMN()-2)/24,5),АТС!$A$41:$F$784,6)+'Иные услуги '!$C$5+'РСТ РСО-А'!$K$6+'РСТ РСО-А'!$H$9</f>
        <v>4304.3499999999995</v>
      </c>
      <c r="R316" s="116">
        <f>VLOOKUP($A316+ROUND((COLUMN()-2)/24,5),АТС!$A$41:$F$784,6)+'Иные услуги '!$C$5+'РСТ РСО-А'!$K$6+'РСТ РСО-А'!$H$9</f>
        <v>4303.9699999999993</v>
      </c>
      <c r="S316" s="116">
        <f>VLOOKUP($A316+ROUND((COLUMN()-2)/24,5),АТС!$A$41:$F$784,6)+'Иные услуги '!$C$5+'РСТ РСО-А'!$K$6+'РСТ РСО-А'!$H$9</f>
        <v>4304.2999999999993</v>
      </c>
      <c r="T316" s="116">
        <f>VLOOKUP($A316+ROUND((COLUMN()-2)/24,5),АТС!$A$41:$F$784,6)+'Иные услуги '!$C$5+'РСТ РСО-А'!$K$6+'РСТ РСО-А'!$H$9</f>
        <v>4303.71</v>
      </c>
      <c r="U316" s="116">
        <f>VLOOKUP($A316+ROUND((COLUMN()-2)/24,5),АТС!$A$41:$F$784,6)+'Иные услуги '!$C$5+'РСТ РСО-А'!$K$6+'РСТ РСО-А'!$H$9</f>
        <v>4351.0499999999993</v>
      </c>
      <c r="V316" s="116">
        <f>VLOOKUP($A316+ROUND((COLUMN()-2)/24,5),АТС!$A$41:$F$784,6)+'Иные услуги '!$C$5+'РСТ РСО-А'!$K$6+'РСТ РСО-А'!$H$9</f>
        <v>4336.2599999999993</v>
      </c>
      <c r="W316" s="116">
        <f>VLOOKUP($A316+ROUND((COLUMN()-2)/24,5),АТС!$A$41:$F$784,6)+'Иные услуги '!$C$5+'РСТ РСО-А'!$K$6+'РСТ РСО-А'!$H$9</f>
        <v>4303.78</v>
      </c>
      <c r="X316" s="116">
        <f>VLOOKUP($A316+ROUND((COLUMN()-2)/24,5),АТС!$A$41:$F$784,6)+'Иные услуги '!$C$5+'РСТ РСО-А'!$K$6+'РСТ РСО-А'!$H$9</f>
        <v>4523.0899999999992</v>
      </c>
      <c r="Y316" s="116">
        <f>VLOOKUP($A316+ROUND((COLUMN()-2)/24,5),АТС!$A$41:$F$784,6)+'Иные услуги '!$C$5+'РСТ РСО-А'!$K$6+'РСТ РСО-А'!$H$9</f>
        <v>4458.91</v>
      </c>
    </row>
    <row r="317" spans="1:25" x14ac:dyDescent="0.2">
      <c r="A317" s="65">
        <f t="shared" si="11"/>
        <v>43832</v>
      </c>
      <c r="B317" s="116">
        <f>VLOOKUP($A317+ROUND((COLUMN()-2)/24,5),АТС!$A$41:$F$784,6)+'Иные услуги '!$C$5+'РСТ РСО-А'!$K$6+'РСТ РСО-А'!$H$9</f>
        <v>4304.46</v>
      </c>
      <c r="C317" s="116">
        <f>VLOOKUP($A317+ROUND((COLUMN()-2)/24,5),АТС!$A$41:$F$784,6)+'Иные услуги '!$C$5+'РСТ РСО-А'!$K$6+'РСТ РСО-А'!$H$9</f>
        <v>4304.66</v>
      </c>
      <c r="D317" s="116">
        <f>VLOOKUP($A317+ROUND((COLUMN()-2)/24,5),АТС!$A$41:$F$784,6)+'Иные услуги '!$C$5+'РСТ РСО-А'!$K$6+'РСТ РСО-А'!$H$9</f>
        <v>4304.71</v>
      </c>
      <c r="E317" s="116">
        <f>VLOOKUP($A317+ROUND((COLUMN()-2)/24,5),АТС!$A$41:$F$784,6)+'Иные услуги '!$C$5+'РСТ РСО-А'!$K$6+'РСТ РСО-А'!$H$9</f>
        <v>4304.7599999999993</v>
      </c>
      <c r="F317" s="116">
        <f>VLOOKUP($A317+ROUND((COLUMN()-2)/24,5),АТС!$A$41:$F$784,6)+'Иные услуги '!$C$5+'РСТ РСО-А'!$K$6+'РСТ РСО-А'!$H$9</f>
        <v>4304.7599999999993</v>
      </c>
      <c r="G317" s="116">
        <f>VLOOKUP($A317+ROUND((COLUMN()-2)/24,5),АТС!$A$41:$F$784,6)+'Иные услуги '!$C$5+'РСТ РСО-А'!$K$6+'РСТ РСО-А'!$H$9</f>
        <v>4304.7299999999996</v>
      </c>
      <c r="H317" s="116">
        <f>VLOOKUP($A317+ROUND((COLUMN()-2)/24,5),АТС!$A$41:$F$784,6)+'Иные услуги '!$C$5+'РСТ РСО-А'!$K$6+'РСТ РСО-А'!$H$9</f>
        <v>4304.2299999999996</v>
      </c>
      <c r="I317" s="116">
        <f>VLOOKUP($A317+ROUND((COLUMN()-2)/24,5),АТС!$A$41:$F$784,6)+'Иные услуги '!$C$5+'РСТ РСО-А'!$K$6+'РСТ РСО-А'!$H$9</f>
        <v>4304.08</v>
      </c>
      <c r="J317" s="116">
        <f>VLOOKUP($A317+ROUND((COLUMN()-2)/24,5),АТС!$A$41:$F$784,6)+'Иные услуги '!$C$5+'РСТ РСО-А'!$K$6+'РСТ РСО-А'!$H$9</f>
        <v>4304.1499999999996</v>
      </c>
      <c r="K317" s="116">
        <f>VLOOKUP($A317+ROUND((COLUMN()-2)/24,5),АТС!$A$41:$F$784,6)+'Иные услуги '!$C$5+'РСТ РСО-А'!$K$6+'РСТ РСО-А'!$H$9</f>
        <v>4304.04</v>
      </c>
      <c r="L317" s="116">
        <f>VLOOKUP($A317+ROUND((COLUMN()-2)/24,5),АТС!$A$41:$F$784,6)+'Иные услуги '!$C$5+'РСТ РСО-А'!$K$6+'РСТ РСО-А'!$H$9</f>
        <v>4303.62</v>
      </c>
      <c r="M317" s="116">
        <f>VLOOKUP($A317+ROUND((COLUMN()-2)/24,5),АТС!$A$41:$F$784,6)+'Иные услуги '!$C$5+'РСТ РСО-А'!$K$6+'РСТ РСО-А'!$H$9</f>
        <v>4303.82</v>
      </c>
      <c r="N317" s="116">
        <f>VLOOKUP($A317+ROUND((COLUMN()-2)/24,5),АТС!$A$41:$F$784,6)+'Иные услуги '!$C$5+'РСТ РСО-А'!$K$6+'РСТ РСО-А'!$H$9</f>
        <v>4303.91</v>
      </c>
      <c r="O317" s="116">
        <f>VLOOKUP($A317+ROUND((COLUMN()-2)/24,5),АТС!$A$41:$F$784,6)+'Иные услуги '!$C$5+'РСТ РСО-А'!$K$6+'РСТ РСО-А'!$H$9</f>
        <v>4303.87</v>
      </c>
      <c r="P317" s="116">
        <f>VLOOKUP($A317+ROUND((COLUMN()-2)/24,5),АТС!$A$41:$F$784,6)+'Иные услуги '!$C$5+'РСТ РСО-А'!$K$6+'РСТ РСО-А'!$H$9</f>
        <v>4303.8799999999992</v>
      </c>
      <c r="Q317" s="116">
        <f>VLOOKUP($A317+ROUND((COLUMN()-2)/24,5),АТС!$A$41:$F$784,6)+'Иные услуги '!$C$5+'РСТ РСО-А'!$K$6+'РСТ РСО-А'!$H$9</f>
        <v>4304.29</v>
      </c>
      <c r="R317" s="116">
        <f>VLOOKUP($A317+ROUND((COLUMN()-2)/24,5),АТС!$A$41:$F$784,6)+'Иные услуги '!$C$5+'РСТ РСО-А'!$K$6+'РСТ РСО-А'!$H$9</f>
        <v>4303.8499999999995</v>
      </c>
      <c r="S317" s="116">
        <f>VLOOKUP($A317+ROUND((COLUMN()-2)/24,5),АТС!$A$41:$F$784,6)+'Иные услуги '!$C$5+'РСТ РСО-А'!$K$6+'РСТ РСО-А'!$H$9</f>
        <v>4401.2</v>
      </c>
      <c r="T317" s="116">
        <f>VLOOKUP($A317+ROUND((COLUMN()-2)/24,5),АТС!$A$41:$F$784,6)+'Иные услуги '!$C$5+'РСТ РСО-А'!$K$6+'РСТ РСО-А'!$H$9</f>
        <v>4302.6899999999996</v>
      </c>
      <c r="U317" s="116">
        <f>VLOOKUP($A317+ROUND((COLUMN()-2)/24,5),АТС!$A$41:$F$784,6)+'Иные услуги '!$C$5+'РСТ РСО-А'!$K$6+'РСТ РСО-А'!$H$9</f>
        <v>4302.75</v>
      </c>
      <c r="V317" s="116">
        <f>VLOOKUP($A317+ROUND((COLUMN()-2)/24,5),АТС!$A$41:$F$784,6)+'Иные услуги '!$C$5+'РСТ РСО-А'!$K$6+'РСТ РСО-А'!$H$9</f>
        <v>4302.75</v>
      </c>
      <c r="W317" s="116">
        <f>VLOOKUP($A317+ROUND((COLUMN()-2)/24,5),АТС!$A$41:$F$784,6)+'Иные услуги '!$C$5+'РСТ РСО-А'!$K$6+'РСТ РСО-А'!$H$9</f>
        <v>4302.7999999999993</v>
      </c>
      <c r="X317" s="116">
        <f>VLOOKUP($A317+ROUND((COLUMN()-2)/24,5),АТС!$A$41:$F$784,6)+'Иные услуги '!$C$5+'РСТ РСО-А'!$K$6+'РСТ РСО-А'!$H$9</f>
        <v>4641.7099999999991</v>
      </c>
      <c r="Y317" s="116">
        <f>VLOOKUP($A317+ROUND((COLUMN()-2)/24,5),АТС!$A$41:$F$784,6)+'Иные услуги '!$C$5+'РСТ РСО-А'!$K$6+'РСТ РСО-А'!$H$9</f>
        <v>4398.3899999999994</v>
      </c>
    </row>
    <row r="318" spans="1:25" x14ac:dyDescent="0.2">
      <c r="A318" s="65">
        <f t="shared" si="11"/>
        <v>43833</v>
      </c>
      <c r="B318" s="116">
        <f>VLOOKUP($A318+ROUND((COLUMN()-2)/24,5),АТС!$A$41:$F$784,6)+'Иные услуги '!$C$5+'РСТ РСО-А'!$K$6+'РСТ РСО-А'!$H$9</f>
        <v>4314.46</v>
      </c>
      <c r="C318" s="116">
        <f>VLOOKUP($A318+ROUND((COLUMN()-2)/24,5),АТС!$A$41:$F$784,6)+'Иные услуги '!$C$5+'РСТ РСО-А'!$K$6+'РСТ РСО-А'!$H$9</f>
        <v>4304.6399999999994</v>
      </c>
      <c r="D318" s="116">
        <f>VLOOKUP($A318+ROUND((COLUMN()-2)/24,5),АТС!$A$41:$F$784,6)+'Иные услуги '!$C$5+'РСТ РСО-А'!$K$6+'РСТ РСО-А'!$H$9</f>
        <v>4304.79</v>
      </c>
      <c r="E318" s="116">
        <f>VLOOKUP($A318+ROUND((COLUMN()-2)/24,5),АТС!$A$41:$F$784,6)+'Иные услуги '!$C$5+'РСТ РСО-А'!$K$6+'РСТ РСО-А'!$H$9</f>
        <v>4304.8099999999995</v>
      </c>
      <c r="F318" s="116">
        <f>VLOOKUP($A318+ROUND((COLUMN()-2)/24,5),АТС!$A$41:$F$784,6)+'Иные услуги '!$C$5+'РСТ РСО-А'!$K$6+'РСТ РСО-А'!$H$9</f>
        <v>4304.7999999999993</v>
      </c>
      <c r="G318" s="116">
        <f>VLOOKUP($A318+ROUND((COLUMN()-2)/24,5),АТС!$A$41:$F$784,6)+'Иные услуги '!$C$5+'РСТ РСО-А'!$K$6+'РСТ РСО-А'!$H$9</f>
        <v>4304.78</v>
      </c>
      <c r="H318" s="116">
        <f>VLOOKUP($A318+ROUND((COLUMN()-2)/24,5),АТС!$A$41:$F$784,6)+'Иные услуги '!$C$5+'РСТ РСО-А'!$K$6+'РСТ РСО-А'!$H$9</f>
        <v>4304.24</v>
      </c>
      <c r="I318" s="116">
        <f>VLOOKUP($A318+ROUND((COLUMN()-2)/24,5),АТС!$A$41:$F$784,6)+'Иные услуги '!$C$5+'РСТ РСО-А'!$K$6+'РСТ РСО-А'!$H$9</f>
        <v>4304.09</v>
      </c>
      <c r="J318" s="116">
        <f>VLOOKUP($A318+ROUND((COLUMN()-2)/24,5),АТС!$A$41:$F$784,6)+'Иные услуги '!$C$5+'РСТ РСО-А'!$K$6+'РСТ РСО-А'!$H$9</f>
        <v>4304.08</v>
      </c>
      <c r="K318" s="116">
        <f>VLOOKUP($A318+ROUND((COLUMN()-2)/24,5),АТС!$A$41:$F$784,6)+'Иные услуги '!$C$5+'РСТ РСО-А'!$K$6+'РСТ РСО-А'!$H$9</f>
        <v>4304.07</v>
      </c>
      <c r="L318" s="116">
        <f>VLOOKUP($A318+ROUND((COLUMN()-2)/24,5),АТС!$A$41:$F$784,6)+'Иные услуги '!$C$5+'РСТ РСО-А'!$K$6+'РСТ РСО-А'!$H$9</f>
        <v>4304.1799999999994</v>
      </c>
      <c r="M318" s="116">
        <f>VLOOKUP($A318+ROUND((COLUMN()-2)/24,5),АТС!$A$41:$F$784,6)+'Иные услуги '!$C$5+'РСТ РСО-А'!$K$6+'РСТ РСО-А'!$H$9</f>
        <v>4304.29</v>
      </c>
      <c r="N318" s="116">
        <f>VLOOKUP($A318+ROUND((COLUMN()-2)/24,5),АТС!$A$41:$F$784,6)+'Иные услуги '!$C$5+'РСТ РСО-А'!$K$6+'РСТ РСО-А'!$H$9</f>
        <v>4304.3099999999995</v>
      </c>
      <c r="O318" s="116">
        <f>VLOOKUP($A318+ROUND((COLUMN()-2)/24,5),АТС!$A$41:$F$784,6)+'Иные услуги '!$C$5+'РСТ РСО-А'!$K$6+'РСТ РСО-А'!$H$9</f>
        <v>4304.34</v>
      </c>
      <c r="P318" s="116">
        <f>VLOOKUP($A318+ROUND((COLUMN()-2)/24,5),АТС!$A$41:$F$784,6)+'Иные услуги '!$C$5+'РСТ РСО-А'!$K$6+'РСТ РСО-А'!$H$9</f>
        <v>4304.41</v>
      </c>
      <c r="Q318" s="116">
        <f>VLOOKUP($A318+ROUND((COLUMN()-2)/24,5),АТС!$A$41:$F$784,6)+'Иные услуги '!$C$5+'РСТ РСО-А'!$K$6+'РСТ РСО-А'!$H$9</f>
        <v>4304.34</v>
      </c>
      <c r="R318" s="116">
        <f>VLOOKUP($A318+ROUND((COLUMN()-2)/24,5),АТС!$A$41:$F$784,6)+'Иные услуги '!$C$5+'РСТ РСО-А'!$K$6+'РСТ РСО-А'!$H$9</f>
        <v>4329.99</v>
      </c>
      <c r="S318" s="116">
        <f>VLOOKUP($A318+ROUND((COLUMN()-2)/24,5),АТС!$A$41:$F$784,6)+'Иные услуги '!$C$5+'РСТ РСО-А'!$K$6+'РСТ РСО-А'!$H$9</f>
        <v>4393.4399999999996</v>
      </c>
      <c r="T318" s="116">
        <f>VLOOKUP($A318+ROUND((COLUMN()-2)/24,5),АТС!$A$41:$F$784,6)+'Иные услуги '!$C$5+'РСТ РСО-А'!$K$6+'РСТ РСО-А'!$H$9</f>
        <v>4303.2599999999993</v>
      </c>
      <c r="U318" s="116">
        <f>VLOOKUP($A318+ROUND((COLUMN()-2)/24,5),АТС!$A$41:$F$784,6)+'Иные услуги '!$C$5+'РСТ РСО-А'!$K$6+'РСТ РСО-А'!$H$9</f>
        <v>4303.37</v>
      </c>
      <c r="V318" s="116">
        <f>VLOOKUP($A318+ROUND((COLUMN()-2)/24,5),АТС!$A$41:$F$784,6)+'Иные услуги '!$C$5+'РСТ РСО-А'!$K$6+'РСТ РСО-А'!$H$9</f>
        <v>4303.3499999999995</v>
      </c>
      <c r="W318" s="116">
        <f>VLOOKUP($A318+ROUND((COLUMN()-2)/24,5),АТС!$A$41:$F$784,6)+'Иные услуги '!$C$5+'РСТ РСО-А'!$K$6+'РСТ РСО-А'!$H$9</f>
        <v>4303.5099999999993</v>
      </c>
      <c r="X318" s="116">
        <f>VLOOKUP($A318+ROUND((COLUMN()-2)/24,5),АТС!$A$41:$F$784,6)+'Иные услуги '!$C$5+'РСТ РСО-А'!$K$6+'РСТ РСО-А'!$H$9</f>
        <v>4475.66</v>
      </c>
      <c r="Y318" s="116">
        <f>VLOOKUP($A318+ROUND((COLUMN()-2)/24,5),АТС!$A$41:$F$784,6)+'Иные услуги '!$C$5+'РСТ РСО-А'!$K$6+'РСТ РСО-А'!$H$9</f>
        <v>4385.54</v>
      </c>
    </row>
    <row r="319" spans="1:25" x14ac:dyDescent="0.2">
      <c r="A319" s="65">
        <f t="shared" si="11"/>
        <v>43834</v>
      </c>
      <c r="B319" s="116">
        <f>VLOOKUP($A319+ROUND((COLUMN()-2)/24,5),АТС!$A$41:$F$784,6)+'Иные услуги '!$C$5+'РСТ РСО-А'!$K$6+'РСТ РСО-А'!$H$9</f>
        <v>4314.6499999999996</v>
      </c>
      <c r="C319" s="116">
        <f>VLOOKUP($A319+ROUND((COLUMN()-2)/24,5),АТС!$A$41:$F$784,6)+'Иные услуги '!$C$5+'РСТ РСО-А'!$K$6+'РСТ РСО-А'!$H$9</f>
        <v>4304.7</v>
      </c>
      <c r="D319" s="116">
        <f>VLOOKUP($A319+ROUND((COLUMN()-2)/24,5),АТС!$A$41:$F$784,6)+'Иные услуги '!$C$5+'РСТ РСО-А'!$K$6+'РСТ РСО-А'!$H$9</f>
        <v>4304.78</v>
      </c>
      <c r="E319" s="116">
        <f>VLOOKUP($A319+ROUND((COLUMN()-2)/24,5),АТС!$A$41:$F$784,6)+'Иные услуги '!$C$5+'РСТ РСО-А'!$K$6+'РСТ РСО-А'!$H$9</f>
        <v>4304.7999999999993</v>
      </c>
      <c r="F319" s="116">
        <f>VLOOKUP($A319+ROUND((COLUMN()-2)/24,5),АТС!$A$41:$F$784,6)+'Иные услуги '!$C$5+'РСТ РСО-А'!$K$6+'РСТ РСО-А'!$H$9</f>
        <v>4304.79</v>
      </c>
      <c r="G319" s="116">
        <f>VLOOKUP($A319+ROUND((COLUMN()-2)/24,5),АТС!$A$41:$F$784,6)+'Иные услуги '!$C$5+'РСТ РСО-А'!$K$6+'РСТ РСО-А'!$H$9</f>
        <v>4304.7599999999993</v>
      </c>
      <c r="H319" s="116">
        <f>VLOOKUP($A319+ROUND((COLUMN()-2)/24,5),АТС!$A$41:$F$784,6)+'Иные услуги '!$C$5+'РСТ РСО-А'!$K$6+'РСТ РСО-А'!$H$9</f>
        <v>4304.2</v>
      </c>
      <c r="I319" s="116">
        <f>VLOOKUP($A319+ROUND((COLUMN()-2)/24,5),АТС!$A$41:$F$784,6)+'Иные услуги '!$C$5+'РСТ РСО-А'!$K$6+'РСТ РСО-А'!$H$9</f>
        <v>4304.03</v>
      </c>
      <c r="J319" s="116">
        <f>VLOOKUP($A319+ROUND((COLUMN()-2)/24,5),АТС!$A$41:$F$784,6)+'Иные услуги '!$C$5+'РСТ РСО-А'!$K$6+'РСТ РСО-А'!$H$9</f>
        <v>4304.08</v>
      </c>
      <c r="K319" s="116">
        <f>VLOOKUP($A319+ROUND((COLUMN()-2)/24,5),АТС!$A$41:$F$784,6)+'Иные услуги '!$C$5+'РСТ РСО-А'!$K$6+'РСТ РСО-А'!$H$9</f>
        <v>4304.09</v>
      </c>
      <c r="L319" s="116">
        <f>VLOOKUP($A319+ROUND((COLUMN()-2)/24,5),АТС!$A$41:$F$784,6)+'Иные услуги '!$C$5+'РСТ РСО-А'!$K$6+'РСТ РСО-А'!$H$9</f>
        <v>4304.21</v>
      </c>
      <c r="M319" s="116">
        <f>VLOOKUP($A319+ROUND((COLUMN()-2)/24,5),АТС!$A$41:$F$784,6)+'Иные услуги '!$C$5+'РСТ РСО-А'!$K$6+'РСТ РСО-А'!$H$9</f>
        <v>4304.2699999999995</v>
      </c>
      <c r="N319" s="116">
        <f>VLOOKUP($A319+ROUND((COLUMN()-2)/24,5),АТС!$A$41:$F$784,6)+'Иные услуги '!$C$5+'РСТ РСО-А'!$K$6+'РСТ РСО-А'!$H$9</f>
        <v>4304.32</v>
      </c>
      <c r="O319" s="116">
        <f>VLOOKUP($A319+ROUND((COLUMN()-2)/24,5),АТС!$A$41:$F$784,6)+'Иные услуги '!$C$5+'РСТ РСО-А'!$K$6+'РСТ РСО-А'!$H$9</f>
        <v>4304.32</v>
      </c>
      <c r="P319" s="116">
        <f>VLOOKUP($A319+ROUND((COLUMN()-2)/24,5),АТС!$A$41:$F$784,6)+'Иные услуги '!$C$5+'РСТ РСО-А'!$K$6+'РСТ РСО-А'!$H$9</f>
        <v>4304.3799999999992</v>
      </c>
      <c r="Q319" s="116">
        <f>VLOOKUP($A319+ROUND((COLUMN()-2)/24,5),АТС!$A$41:$F$784,6)+'Иные услуги '!$C$5+'РСТ РСО-А'!$K$6+'РСТ РСО-А'!$H$9</f>
        <v>4304.3099999999995</v>
      </c>
      <c r="R319" s="116">
        <f>VLOOKUP($A319+ROUND((COLUMN()-2)/24,5),АТС!$A$41:$F$784,6)+'Иные услуги '!$C$5+'РСТ РСО-А'!$K$6+'РСТ РСО-А'!$H$9</f>
        <v>4331.4399999999996</v>
      </c>
      <c r="S319" s="116">
        <f>VLOOKUP($A319+ROUND((COLUMN()-2)/24,5),АТС!$A$41:$F$784,6)+'Иные услуги '!$C$5+'РСТ РСО-А'!$K$6+'РСТ РСО-А'!$H$9</f>
        <v>4394.8399999999992</v>
      </c>
      <c r="T319" s="116">
        <f>VLOOKUP($A319+ROUND((COLUMN()-2)/24,5),АТС!$A$41:$F$784,6)+'Иные услуги '!$C$5+'РСТ РСО-А'!$K$6+'РСТ РСО-А'!$H$9</f>
        <v>4303.2699999999995</v>
      </c>
      <c r="U319" s="116">
        <f>VLOOKUP($A319+ROUND((COLUMN()-2)/24,5),АТС!$A$41:$F$784,6)+'Иные услуги '!$C$5+'РСТ РСО-А'!$K$6+'РСТ РСО-А'!$H$9</f>
        <v>4303.2</v>
      </c>
      <c r="V319" s="116">
        <f>VLOOKUP($A319+ROUND((COLUMN()-2)/24,5),АТС!$A$41:$F$784,6)+'Иные услуги '!$C$5+'РСТ РСО-А'!$K$6+'РСТ РСО-А'!$H$9</f>
        <v>4303.2999999999993</v>
      </c>
      <c r="W319" s="116">
        <f>VLOOKUP($A319+ROUND((COLUMN()-2)/24,5),АТС!$A$41:$F$784,6)+'Иные услуги '!$C$5+'РСТ РСО-А'!$K$6+'РСТ РСО-А'!$H$9</f>
        <v>4303.4399999999996</v>
      </c>
      <c r="X319" s="116">
        <f>VLOOKUP($A319+ROUND((COLUMN()-2)/24,5),АТС!$A$41:$F$784,6)+'Иные услуги '!$C$5+'РСТ РСО-А'!$K$6+'РСТ РСО-А'!$H$9</f>
        <v>4481.7099999999991</v>
      </c>
      <c r="Y319" s="116">
        <f>VLOOKUP($A319+ROUND((COLUMN()-2)/24,5),АТС!$A$41:$F$784,6)+'Иные услуги '!$C$5+'РСТ РСО-А'!$K$6+'РСТ РСО-А'!$H$9</f>
        <v>4387.3799999999992</v>
      </c>
    </row>
    <row r="320" spans="1:25" x14ac:dyDescent="0.2">
      <c r="A320" s="65">
        <f t="shared" si="11"/>
        <v>43835</v>
      </c>
      <c r="B320" s="116">
        <f>VLOOKUP($A320+ROUND((COLUMN()-2)/24,5),АТС!$A$41:$F$784,6)+'Иные услуги '!$C$5+'РСТ РСО-А'!$K$6+'РСТ РСО-А'!$H$9</f>
        <v>4314.5199999999995</v>
      </c>
      <c r="C320" s="116">
        <f>VLOOKUP($A320+ROUND((COLUMN()-2)/24,5),АТС!$A$41:$F$784,6)+'Иные услуги '!$C$5+'РСТ РСО-А'!$K$6+'РСТ РСО-А'!$H$9</f>
        <v>4304.6899999999996</v>
      </c>
      <c r="D320" s="116">
        <f>VLOOKUP($A320+ROUND((COLUMN()-2)/24,5),АТС!$A$41:$F$784,6)+'Иные услуги '!$C$5+'РСТ РСО-А'!$K$6+'РСТ РСО-А'!$H$9</f>
        <v>4304.79</v>
      </c>
      <c r="E320" s="116">
        <f>VLOOKUP($A320+ROUND((COLUMN()-2)/24,5),АТС!$A$41:$F$784,6)+'Иные услуги '!$C$5+'РСТ РСО-А'!$K$6+'РСТ РСО-А'!$H$9</f>
        <v>4304.7999999999993</v>
      </c>
      <c r="F320" s="116">
        <f>VLOOKUP($A320+ROUND((COLUMN()-2)/24,5),АТС!$A$41:$F$784,6)+'Иные услуги '!$C$5+'РСТ РСО-А'!$K$6+'РСТ РСО-А'!$H$9</f>
        <v>4304.7999999999993</v>
      </c>
      <c r="G320" s="116">
        <f>VLOOKUP($A320+ROUND((COLUMN()-2)/24,5),АТС!$A$41:$F$784,6)+'Иные услуги '!$C$5+'РСТ РСО-А'!$K$6+'РСТ РСО-А'!$H$9</f>
        <v>4304.7699999999995</v>
      </c>
      <c r="H320" s="116">
        <f>VLOOKUP($A320+ROUND((COLUMN()-2)/24,5),АТС!$A$41:$F$784,6)+'Иные услуги '!$C$5+'РСТ РСО-А'!$K$6+'РСТ РСО-А'!$H$9</f>
        <v>4304.21</v>
      </c>
      <c r="I320" s="116">
        <f>VLOOKUP($A320+ROUND((COLUMN()-2)/24,5),АТС!$A$41:$F$784,6)+'Иные услуги '!$C$5+'РСТ РСО-А'!$K$6+'РСТ РСО-А'!$H$9</f>
        <v>4304.04</v>
      </c>
      <c r="J320" s="116">
        <f>VLOOKUP($A320+ROUND((COLUMN()-2)/24,5),АТС!$A$41:$F$784,6)+'Иные услуги '!$C$5+'РСТ РСО-А'!$K$6+'РСТ РСО-А'!$H$9</f>
        <v>4304.09</v>
      </c>
      <c r="K320" s="116">
        <f>VLOOKUP($A320+ROUND((COLUMN()-2)/24,5),АТС!$A$41:$F$784,6)+'Иные услуги '!$C$5+'РСТ РСО-А'!$K$6+'РСТ РСО-А'!$H$9</f>
        <v>4304.04</v>
      </c>
      <c r="L320" s="116">
        <f>VLOOKUP($A320+ROUND((COLUMN()-2)/24,5),АТС!$A$41:$F$784,6)+'Иные услуги '!$C$5+'РСТ РСО-А'!$K$6+'РСТ РСО-А'!$H$9</f>
        <v>4304.1899999999996</v>
      </c>
      <c r="M320" s="116">
        <f>VLOOKUP($A320+ROUND((COLUMN()-2)/24,5),АТС!$A$41:$F$784,6)+'Иные услуги '!$C$5+'РСТ РСО-А'!$K$6+'РСТ РСО-А'!$H$9</f>
        <v>4304.24</v>
      </c>
      <c r="N320" s="116">
        <f>VLOOKUP($A320+ROUND((COLUMN()-2)/24,5),АТС!$A$41:$F$784,6)+'Иные услуги '!$C$5+'РСТ РСО-А'!$K$6+'РСТ РСО-А'!$H$9</f>
        <v>4304.2699999999995</v>
      </c>
      <c r="O320" s="116">
        <f>VLOOKUP($A320+ROUND((COLUMN()-2)/24,5),АТС!$A$41:$F$784,6)+'Иные услуги '!$C$5+'РСТ РСО-А'!$K$6+'РСТ РСО-А'!$H$9</f>
        <v>4304.25</v>
      </c>
      <c r="P320" s="116">
        <f>VLOOKUP($A320+ROUND((COLUMN()-2)/24,5),АТС!$A$41:$F$784,6)+'Иные услуги '!$C$5+'РСТ РСО-А'!$K$6+'РСТ РСО-А'!$H$9</f>
        <v>4304.3099999999995</v>
      </c>
      <c r="Q320" s="116">
        <f>VLOOKUP($A320+ROUND((COLUMN()-2)/24,5),АТС!$A$41:$F$784,6)+'Иные услуги '!$C$5+'РСТ РСО-А'!$K$6+'РСТ РСО-А'!$H$9</f>
        <v>4304.2199999999993</v>
      </c>
      <c r="R320" s="116">
        <f>VLOOKUP($A320+ROUND((COLUMN()-2)/24,5),АТС!$A$41:$F$784,6)+'Иные услуги '!$C$5+'РСТ РСО-А'!$K$6+'РСТ РСО-А'!$H$9</f>
        <v>4328.4299999999994</v>
      </c>
      <c r="S320" s="116">
        <f>VLOOKUP($A320+ROUND((COLUMN()-2)/24,5),АТС!$A$41:$F$784,6)+'Иные услуги '!$C$5+'РСТ РСО-А'!$K$6+'РСТ РСО-А'!$H$9</f>
        <v>4394.6399999999994</v>
      </c>
      <c r="T320" s="116">
        <f>VLOOKUP($A320+ROUND((COLUMN()-2)/24,5),АТС!$A$41:$F$784,6)+'Иные услуги '!$C$5+'РСТ РСО-А'!$K$6+'РСТ РСО-А'!$H$9</f>
        <v>4303.1399999999994</v>
      </c>
      <c r="U320" s="116">
        <f>VLOOKUP($A320+ROUND((COLUMN()-2)/24,5),АТС!$A$41:$F$784,6)+'Иные услуги '!$C$5+'РСТ РСО-А'!$K$6+'РСТ РСО-А'!$H$9</f>
        <v>4303.2599999999993</v>
      </c>
      <c r="V320" s="116">
        <f>VLOOKUP($A320+ROUND((COLUMN()-2)/24,5),АТС!$A$41:$F$784,6)+'Иные услуги '!$C$5+'РСТ РСО-А'!$K$6+'РСТ РСО-А'!$H$9</f>
        <v>4303.17</v>
      </c>
      <c r="W320" s="116">
        <f>VLOOKUP($A320+ROUND((COLUMN()-2)/24,5),АТС!$A$41:$F$784,6)+'Иные услуги '!$C$5+'РСТ РСО-А'!$K$6+'РСТ РСО-А'!$H$9</f>
        <v>4303.32</v>
      </c>
      <c r="X320" s="116">
        <f>VLOOKUP($A320+ROUND((COLUMN()-2)/24,5),АТС!$A$41:$F$784,6)+'Иные услуги '!$C$5+'РСТ РСО-А'!$K$6+'РСТ РСО-А'!$H$9</f>
        <v>4479.7999999999993</v>
      </c>
      <c r="Y320" s="116">
        <f>VLOOKUP($A320+ROUND((COLUMN()-2)/24,5),АТС!$A$41:$F$784,6)+'Иные услуги '!$C$5+'РСТ РСО-А'!$K$6+'РСТ РСО-А'!$H$9</f>
        <v>4384.66</v>
      </c>
    </row>
    <row r="321" spans="1:25" x14ac:dyDescent="0.2">
      <c r="A321" s="65">
        <f t="shared" si="11"/>
        <v>43836</v>
      </c>
      <c r="B321" s="116">
        <f>VLOOKUP($A321+ROUND((COLUMN()-2)/24,5),АТС!$A$41:$F$784,6)+'Иные услуги '!$C$5+'РСТ РСО-А'!$K$6+'РСТ РСО-А'!$H$9</f>
        <v>4314.1099999999997</v>
      </c>
      <c r="C321" s="116">
        <f>VLOOKUP($A321+ROUND((COLUMN()-2)/24,5),АТС!$A$41:$F$784,6)+'Иные услуги '!$C$5+'РСТ РСО-А'!$K$6+'РСТ РСО-А'!$H$9</f>
        <v>4304.71</v>
      </c>
      <c r="D321" s="116">
        <f>VLOOKUP($A321+ROUND((COLUMN()-2)/24,5),АТС!$A$41:$F$784,6)+'Иные услуги '!$C$5+'РСТ РСО-А'!$K$6+'РСТ РСО-А'!$H$9</f>
        <v>4304.79</v>
      </c>
      <c r="E321" s="116">
        <f>VLOOKUP($A321+ROUND((COLUMN()-2)/24,5),АТС!$A$41:$F$784,6)+'Иные услуги '!$C$5+'РСТ РСО-А'!$K$6+'РСТ РСО-А'!$H$9</f>
        <v>4304.7999999999993</v>
      </c>
      <c r="F321" s="116">
        <f>VLOOKUP($A321+ROUND((COLUMN()-2)/24,5),АТС!$A$41:$F$784,6)+'Иные услуги '!$C$5+'РСТ РСО-А'!$K$6+'РСТ РСО-А'!$H$9</f>
        <v>4304.7999999999993</v>
      </c>
      <c r="G321" s="116">
        <f>VLOOKUP($A321+ROUND((COLUMN()-2)/24,5),АТС!$A$41:$F$784,6)+'Иные услуги '!$C$5+'РСТ РСО-А'!$K$6+'РСТ РСО-А'!$H$9</f>
        <v>4304.79</v>
      </c>
      <c r="H321" s="116">
        <f>VLOOKUP($A321+ROUND((COLUMN()-2)/24,5),АТС!$A$41:$F$784,6)+'Иные услуги '!$C$5+'РСТ РСО-А'!$K$6+'РСТ РСО-А'!$H$9</f>
        <v>4304.2599999999993</v>
      </c>
      <c r="I321" s="116">
        <f>VLOOKUP($A321+ROUND((COLUMN()-2)/24,5),АТС!$A$41:$F$784,6)+'Иные услуги '!$C$5+'РСТ РСО-А'!$K$6+'РСТ РСО-А'!$H$9</f>
        <v>4304.0999999999995</v>
      </c>
      <c r="J321" s="116">
        <f>VLOOKUP($A321+ROUND((COLUMN()-2)/24,5),АТС!$A$41:$F$784,6)+'Иные услуги '!$C$5+'РСТ РСО-А'!$K$6+'РСТ РСО-А'!$H$9</f>
        <v>4304.1099999999997</v>
      </c>
      <c r="K321" s="116">
        <f>VLOOKUP($A321+ROUND((COLUMN()-2)/24,5),АТС!$A$41:$F$784,6)+'Иные услуги '!$C$5+'РСТ РСО-А'!$K$6+'РСТ РСО-А'!$H$9</f>
        <v>4304.09</v>
      </c>
      <c r="L321" s="116">
        <f>VLOOKUP($A321+ROUND((COLUMN()-2)/24,5),АТС!$A$41:$F$784,6)+'Иные услуги '!$C$5+'РСТ РСО-А'!$K$6+'РСТ РСО-А'!$H$9</f>
        <v>4304.1299999999992</v>
      </c>
      <c r="M321" s="116">
        <f>VLOOKUP($A321+ROUND((COLUMN()-2)/24,5),АТС!$A$41:$F$784,6)+'Иные услуги '!$C$5+'РСТ РСО-А'!$K$6+'РСТ РСО-А'!$H$9</f>
        <v>4304.17</v>
      </c>
      <c r="N321" s="116">
        <f>VLOOKUP($A321+ROUND((COLUMN()-2)/24,5),АТС!$A$41:$F$784,6)+'Иные услуги '!$C$5+'РСТ РСО-А'!$K$6+'РСТ РСО-А'!$H$9</f>
        <v>4304.1899999999996</v>
      </c>
      <c r="O321" s="116">
        <f>VLOOKUP($A321+ROUND((COLUMN()-2)/24,5),АТС!$A$41:$F$784,6)+'Иные услуги '!$C$5+'РСТ РСО-А'!$K$6+'РСТ РСО-А'!$H$9</f>
        <v>4304.2199999999993</v>
      </c>
      <c r="P321" s="116">
        <f>VLOOKUP($A321+ROUND((COLUMN()-2)/24,5),АТС!$A$41:$F$784,6)+'Иные услуги '!$C$5+'РСТ РСО-А'!$K$6+'РСТ РСО-А'!$H$9</f>
        <v>4304.2999999999993</v>
      </c>
      <c r="Q321" s="116">
        <f>VLOOKUP($A321+ROUND((COLUMN()-2)/24,5),АТС!$A$41:$F$784,6)+'Иные услуги '!$C$5+'РСТ РСО-А'!$K$6+'РСТ РСО-А'!$H$9</f>
        <v>4304.24</v>
      </c>
      <c r="R321" s="116">
        <f>VLOOKUP($A321+ROUND((COLUMN()-2)/24,5),АТС!$A$41:$F$784,6)+'Иные услуги '!$C$5+'РСТ РСО-А'!$K$6+'РСТ РСО-А'!$H$9</f>
        <v>4303.9399999999996</v>
      </c>
      <c r="S321" s="116">
        <f>VLOOKUP($A321+ROUND((COLUMN()-2)/24,5),АТС!$A$41:$F$784,6)+'Иные услуги '!$C$5+'РСТ РСО-А'!$K$6+'РСТ РСО-А'!$H$9</f>
        <v>4393.9299999999994</v>
      </c>
      <c r="T321" s="116">
        <f>VLOOKUP($A321+ROUND((COLUMN()-2)/24,5),АТС!$A$41:$F$784,6)+'Иные услуги '!$C$5+'РСТ РСО-А'!$K$6+'РСТ РСО-А'!$H$9</f>
        <v>4303.21</v>
      </c>
      <c r="U321" s="116">
        <f>VLOOKUP($A321+ROUND((COLUMN()-2)/24,5),АТС!$A$41:$F$784,6)+'Иные услуги '!$C$5+'РСТ РСО-А'!$K$6+'РСТ РСО-А'!$H$9</f>
        <v>4303.2199999999993</v>
      </c>
      <c r="V321" s="116">
        <f>VLOOKUP($A321+ROUND((COLUMN()-2)/24,5),АТС!$A$41:$F$784,6)+'Иные услуги '!$C$5+'РСТ РСО-А'!$K$6+'РСТ РСО-А'!$H$9</f>
        <v>4303.16</v>
      </c>
      <c r="W321" s="116">
        <f>VLOOKUP($A321+ROUND((COLUMN()-2)/24,5),АТС!$A$41:$F$784,6)+'Иные услуги '!$C$5+'РСТ РСО-А'!$K$6+'РСТ РСО-А'!$H$9</f>
        <v>4303.32</v>
      </c>
      <c r="X321" s="116">
        <f>VLOOKUP($A321+ROUND((COLUMN()-2)/24,5),АТС!$A$41:$F$784,6)+'Иные услуги '!$C$5+'РСТ РСО-А'!$K$6+'РСТ РСО-А'!$H$9</f>
        <v>4482.08</v>
      </c>
      <c r="Y321" s="116">
        <f>VLOOKUP($A321+ROUND((COLUMN()-2)/24,5),АТС!$A$41:$F$784,6)+'Иные услуги '!$C$5+'РСТ РСО-А'!$K$6+'РСТ РСО-А'!$H$9</f>
        <v>4385.62</v>
      </c>
    </row>
    <row r="322" spans="1:25" x14ac:dyDescent="0.2">
      <c r="A322" s="65">
        <f t="shared" si="11"/>
        <v>43837</v>
      </c>
      <c r="B322" s="116">
        <f>VLOOKUP($A322+ROUND((COLUMN()-2)/24,5),АТС!$A$41:$F$784,6)+'Иные услуги '!$C$5+'РСТ РСО-А'!$K$6+'РСТ РСО-А'!$H$9</f>
        <v>4314.08</v>
      </c>
      <c r="C322" s="116">
        <f>VLOOKUP($A322+ROUND((COLUMN()-2)/24,5),АТС!$A$41:$F$784,6)+'Иные услуги '!$C$5+'РСТ РСО-А'!$K$6+'РСТ РСО-А'!$H$9</f>
        <v>4304.6799999999994</v>
      </c>
      <c r="D322" s="116">
        <f>VLOOKUP($A322+ROUND((COLUMN()-2)/24,5),АТС!$A$41:$F$784,6)+'Иные услуги '!$C$5+'РСТ РСО-А'!$K$6+'РСТ РСО-А'!$H$9</f>
        <v>4304.7699999999995</v>
      </c>
      <c r="E322" s="116">
        <f>VLOOKUP($A322+ROUND((COLUMN()-2)/24,5),АТС!$A$41:$F$784,6)+'Иные услуги '!$C$5+'РСТ РСО-А'!$K$6+'РСТ РСО-А'!$H$9</f>
        <v>4304.79</v>
      </c>
      <c r="F322" s="116">
        <f>VLOOKUP($A322+ROUND((COLUMN()-2)/24,5),АТС!$A$41:$F$784,6)+'Иные услуги '!$C$5+'РСТ РСО-А'!$K$6+'РСТ РСО-А'!$H$9</f>
        <v>4304.7999999999993</v>
      </c>
      <c r="G322" s="116">
        <f>VLOOKUP($A322+ROUND((COLUMN()-2)/24,5),АТС!$A$41:$F$784,6)+'Иные услуги '!$C$5+'РСТ РСО-А'!$K$6+'РСТ РСО-А'!$H$9</f>
        <v>4304.7599999999993</v>
      </c>
      <c r="H322" s="116">
        <f>VLOOKUP($A322+ROUND((COLUMN()-2)/24,5),АТС!$A$41:$F$784,6)+'Иные услуги '!$C$5+'РСТ РСО-А'!$K$6+'РСТ РСО-А'!$H$9</f>
        <v>4304.28</v>
      </c>
      <c r="I322" s="116">
        <f>VLOOKUP($A322+ROUND((COLUMN()-2)/24,5),АТС!$A$41:$F$784,6)+'Иные услуги '!$C$5+'РСТ РСО-А'!$K$6+'РСТ РСО-А'!$H$9</f>
        <v>4304.17</v>
      </c>
      <c r="J322" s="116">
        <f>VLOOKUP($A322+ROUND((COLUMN()-2)/24,5),АТС!$A$41:$F$784,6)+'Иные услуги '!$C$5+'РСТ РСО-А'!$K$6+'РСТ РСО-А'!$H$9</f>
        <v>4304.1399999999994</v>
      </c>
      <c r="K322" s="116">
        <f>VLOOKUP($A322+ROUND((COLUMN()-2)/24,5),АТС!$A$41:$F$784,6)+'Иные услуги '!$C$5+'РСТ РСО-А'!$K$6+'РСТ РСО-А'!$H$9</f>
        <v>4304.1799999999994</v>
      </c>
      <c r="L322" s="116">
        <f>VLOOKUP($A322+ROUND((COLUMN()-2)/24,5),АТС!$A$41:$F$784,6)+'Иные услуги '!$C$5+'РСТ РСО-А'!$K$6+'РСТ РСО-А'!$H$9</f>
        <v>4304.24</v>
      </c>
      <c r="M322" s="116">
        <f>VLOOKUP($A322+ROUND((COLUMN()-2)/24,5),АТС!$A$41:$F$784,6)+'Иные услуги '!$C$5+'РСТ РСО-А'!$K$6+'РСТ РСО-А'!$H$9</f>
        <v>4304.2699999999995</v>
      </c>
      <c r="N322" s="116">
        <f>VLOOKUP($A322+ROUND((COLUMN()-2)/24,5),АТС!$A$41:$F$784,6)+'Иные услуги '!$C$5+'РСТ РСО-А'!$K$6+'РСТ РСО-А'!$H$9</f>
        <v>4304.29</v>
      </c>
      <c r="O322" s="116">
        <f>VLOOKUP($A322+ROUND((COLUMN()-2)/24,5),АТС!$A$41:$F$784,6)+'Иные услуги '!$C$5+'РСТ РСО-А'!$K$6+'РСТ РСО-А'!$H$9</f>
        <v>4304.3099999999995</v>
      </c>
      <c r="P322" s="116">
        <f>VLOOKUP($A322+ROUND((COLUMN()-2)/24,5),АТС!$A$41:$F$784,6)+'Иные услуги '!$C$5+'РСТ РСО-А'!$K$6+'РСТ РСО-А'!$H$9</f>
        <v>4304.3799999999992</v>
      </c>
      <c r="Q322" s="116">
        <f>VLOOKUP($A322+ROUND((COLUMN()-2)/24,5),АТС!$A$41:$F$784,6)+'Иные услуги '!$C$5+'РСТ РСО-А'!$K$6+'РСТ РСО-А'!$H$9</f>
        <v>4304.3499999999995</v>
      </c>
      <c r="R322" s="116">
        <f>VLOOKUP($A322+ROUND((COLUMN()-2)/24,5),АТС!$A$41:$F$784,6)+'Иные услуги '!$C$5+'РСТ РСО-А'!$K$6+'РСТ РСО-А'!$H$9</f>
        <v>4328</v>
      </c>
      <c r="S322" s="116">
        <f>VLOOKUP($A322+ROUND((COLUMN()-2)/24,5),АТС!$A$41:$F$784,6)+'Иные услуги '!$C$5+'РСТ РСО-А'!$K$6+'РСТ РСО-А'!$H$9</f>
        <v>4389.8899999999994</v>
      </c>
      <c r="T322" s="116">
        <f>VLOOKUP($A322+ROUND((COLUMN()-2)/24,5),АТС!$A$41:$F$784,6)+'Иные услуги '!$C$5+'РСТ РСО-А'!$K$6+'РСТ РСО-А'!$H$9</f>
        <v>4303.3099999999995</v>
      </c>
      <c r="U322" s="116">
        <f>VLOOKUP($A322+ROUND((COLUMN()-2)/24,5),АТС!$A$41:$F$784,6)+'Иные услуги '!$C$5+'РСТ РСО-А'!$K$6+'РСТ РСО-А'!$H$9</f>
        <v>4303.33</v>
      </c>
      <c r="V322" s="116">
        <f>VLOOKUP($A322+ROUND((COLUMN()-2)/24,5),АТС!$A$41:$F$784,6)+'Иные услуги '!$C$5+'РСТ РСО-А'!$K$6+'РСТ РСО-А'!$H$9</f>
        <v>4303.2599999999993</v>
      </c>
      <c r="W322" s="116">
        <f>VLOOKUP($A322+ROUND((COLUMN()-2)/24,5),АТС!$A$41:$F$784,6)+'Иные услуги '!$C$5+'РСТ РСО-А'!$K$6+'РСТ РСО-А'!$H$9</f>
        <v>4303.3899999999994</v>
      </c>
      <c r="X322" s="116">
        <f>VLOOKUP($A322+ROUND((COLUMN()-2)/24,5),АТС!$A$41:$F$784,6)+'Иные услуги '!$C$5+'РСТ РСО-А'!$K$6+'РСТ РСО-А'!$H$9</f>
        <v>4472.5999999999995</v>
      </c>
      <c r="Y322" s="116">
        <f>VLOOKUP($A322+ROUND((COLUMN()-2)/24,5),АТС!$A$41:$F$784,6)+'Иные услуги '!$C$5+'РСТ РСО-А'!$K$6+'РСТ РСО-А'!$H$9</f>
        <v>4386.0099999999993</v>
      </c>
    </row>
    <row r="323" spans="1:25" x14ac:dyDescent="0.2">
      <c r="A323" s="65">
        <f t="shared" si="11"/>
        <v>43838</v>
      </c>
      <c r="B323" s="116">
        <f>VLOOKUP($A323+ROUND((COLUMN()-2)/24,5),АТС!$A$41:$F$784,6)+'Иные услуги '!$C$5+'РСТ РСО-А'!$K$6+'РСТ РСО-А'!$H$9</f>
        <v>4314.1299999999992</v>
      </c>
      <c r="C323" s="116">
        <f>VLOOKUP($A323+ROUND((COLUMN()-2)/24,5),АТС!$A$41:$F$784,6)+'Иные услуги '!$C$5+'РСТ РСО-А'!$K$6+'РСТ РСО-А'!$H$9</f>
        <v>4304.7199999999993</v>
      </c>
      <c r="D323" s="116">
        <f>VLOOKUP($A323+ROUND((COLUMN()-2)/24,5),АТС!$A$41:$F$784,6)+'Иные услуги '!$C$5+'РСТ РСО-А'!$K$6+'РСТ РСО-А'!$H$9</f>
        <v>4304.7699999999995</v>
      </c>
      <c r="E323" s="116">
        <f>VLOOKUP($A323+ROUND((COLUMN()-2)/24,5),АТС!$A$41:$F$784,6)+'Иные услуги '!$C$5+'РСТ РСО-А'!$K$6+'РСТ РСО-А'!$H$9</f>
        <v>4304.7999999999993</v>
      </c>
      <c r="F323" s="116">
        <f>VLOOKUP($A323+ROUND((COLUMN()-2)/24,5),АТС!$A$41:$F$784,6)+'Иные услуги '!$C$5+'РСТ РСО-А'!$K$6+'РСТ РСО-А'!$H$9</f>
        <v>4304.79</v>
      </c>
      <c r="G323" s="116">
        <f>VLOOKUP($A323+ROUND((COLUMN()-2)/24,5),АТС!$A$41:$F$784,6)+'Иные услуги '!$C$5+'РСТ РСО-А'!$K$6+'РСТ РСО-А'!$H$9</f>
        <v>4304.7699999999995</v>
      </c>
      <c r="H323" s="116">
        <f>VLOOKUP($A323+ROUND((COLUMN()-2)/24,5),АТС!$A$41:$F$784,6)+'Иные услуги '!$C$5+'РСТ РСО-А'!$K$6+'РСТ РСО-А'!$H$9</f>
        <v>4304.24</v>
      </c>
      <c r="I323" s="116">
        <f>VLOOKUP($A323+ROUND((COLUMN()-2)/24,5),АТС!$A$41:$F$784,6)+'Иные услуги '!$C$5+'РСТ РСО-А'!$K$6+'РСТ РСО-А'!$H$9</f>
        <v>4304.0199999999995</v>
      </c>
      <c r="J323" s="116">
        <f>VLOOKUP($A323+ROUND((COLUMN()-2)/24,5),АТС!$A$41:$F$784,6)+'Иные услуги '!$C$5+'РСТ РСО-А'!$K$6+'РСТ РСО-А'!$H$9</f>
        <v>4304.0599999999995</v>
      </c>
      <c r="K323" s="116">
        <f>VLOOKUP($A323+ROUND((COLUMN()-2)/24,5),АТС!$A$41:$F$784,6)+'Иные услуги '!$C$5+'РСТ РСО-А'!$K$6+'РСТ РСО-А'!$H$9</f>
        <v>4304.0099999999993</v>
      </c>
      <c r="L323" s="116">
        <f>VLOOKUP($A323+ROUND((COLUMN()-2)/24,5),АТС!$A$41:$F$784,6)+'Иные услуги '!$C$5+'РСТ РСО-А'!$K$6+'РСТ РСО-А'!$H$9</f>
        <v>4304.09</v>
      </c>
      <c r="M323" s="116">
        <f>VLOOKUP($A323+ROUND((COLUMN()-2)/24,5),АТС!$A$41:$F$784,6)+'Иные услуги '!$C$5+'РСТ РСО-А'!$K$6+'РСТ РСО-А'!$H$9</f>
        <v>4304.17</v>
      </c>
      <c r="N323" s="116">
        <f>VLOOKUP($A323+ROUND((COLUMN()-2)/24,5),АТС!$A$41:$F$784,6)+'Иные услуги '!$C$5+'РСТ РСО-А'!$K$6+'РСТ РСО-А'!$H$9</f>
        <v>4304.2</v>
      </c>
      <c r="O323" s="116">
        <f>VLOOKUP($A323+ROUND((COLUMN()-2)/24,5),АТС!$A$41:$F$784,6)+'Иные услуги '!$C$5+'РСТ РСО-А'!$K$6+'РСТ РСО-А'!$H$9</f>
        <v>4304.2199999999993</v>
      </c>
      <c r="P323" s="116">
        <f>VLOOKUP($A323+ROUND((COLUMN()-2)/24,5),АТС!$A$41:$F$784,6)+'Иные услуги '!$C$5+'РСТ РСО-А'!$K$6+'РСТ РСО-А'!$H$9</f>
        <v>4304.28</v>
      </c>
      <c r="Q323" s="116">
        <f>VLOOKUP($A323+ROUND((COLUMN()-2)/24,5),АТС!$A$41:$F$784,6)+'Иные услуги '!$C$5+'РСТ РСО-А'!$K$6+'РСТ РСО-А'!$H$9</f>
        <v>4304.2</v>
      </c>
      <c r="R323" s="116">
        <f>VLOOKUP($A323+ROUND((COLUMN()-2)/24,5),АТС!$A$41:$F$784,6)+'Иные услуги '!$C$5+'РСТ РСО-А'!$K$6+'РСТ РСО-А'!$H$9</f>
        <v>4328.82</v>
      </c>
      <c r="S323" s="116">
        <f>VLOOKUP($A323+ROUND((COLUMN()-2)/24,5),АТС!$A$41:$F$784,6)+'Иные услуги '!$C$5+'РСТ РСО-А'!$K$6+'РСТ РСО-А'!$H$9</f>
        <v>4396.16</v>
      </c>
      <c r="T323" s="116">
        <f>VLOOKUP($A323+ROUND((COLUMN()-2)/24,5),АТС!$A$41:$F$784,6)+'Иные услуги '!$C$5+'РСТ РСО-А'!$K$6+'РСТ РСО-А'!$H$9</f>
        <v>4303.04</v>
      </c>
      <c r="U323" s="116">
        <f>VLOOKUP($A323+ROUND((COLUMN()-2)/24,5),АТС!$A$41:$F$784,6)+'Иные услуги '!$C$5+'РСТ РСО-А'!$K$6+'РСТ РСО-А'!$H$9</f>
        <v>4303.07</v>
      </c>
      <c r="V323" s="116">
        <f>VLOOKUP($A323+ROUND((COLUMN()-2)/24,5),АТС!$A$41:$F$784,6)+'Иные услуги '!$C$5+'РСТ РСО-А'!$K$6+'РСТ РСО-А'!$H$9</f>
        <v>4303.16</v>
      </c>
      <c r="W323" s="116">
        <f>VLOOKUP($A323+ROUND((COLUMN()-2)/24,5),АТС!$A$41:$F$784,6)+'Иные услуги '!$C$5+'РСТ РСО-А'!$K$6+'РСТ РСО-А'!$H$9</f>
        <v>4303.25</v>
      </c>
      <c r="X323" s="116">
        <f>VLOOKUP($A323+ROUND((COLUMN()-2)/24,5),АТС!$A$41:$F$784,6)+'Иные услуги '!$C$5+'РСТ РСО-А'!$K$6+'РСТ РСО-А'!$H$9</f>
        <v>4478.16</v>
      </c>
      <c r="Y323" s="116">
        <f>VLOOKUP($A323+ROUND((COLUMN()-2)/24,5),АТС!$A$41:$F$784,6)+'Иные услуги '!$C$5+'РСТ РСО-А'!$K$6+'РСТ РСО-А'!$H$9</f>
        <v>4385.37</v>
      </c>
    </row>
    <row r="324" spans="1:25" x14ac:dyDescent="0.2">
      <c r="A324" s="65">
        <f t="shared" si="11"/>
        <v>43839</v>
      </c>
      <c r="B324" s="116">
        <f>VLOOKUP($A324+ROUND((COLUMN()-2)/24,5),АТС!$A$41:$F$784,6)+'Иные услуги '!$C$5+'РСТ РСО-А'!$K$6+'РСТ РСО-А'!$H$9</f>
        <v>4314.1499999999996</v>
      </c>
      <c r="C324" s="116">
        <f>VLOOKUP($A324+ROUND((COLUMN()-2)/24,5),АТС!$A$41:$F$784,6)+'Иные услуги '!$C$5+'РСТ РСО-А'!$K$6+'РСТ РСО-А'!$H$9</f>
        <v>4304.67</v>
      </c>
      <c r="D324" s="116">
        <f>VLOOKUP($A324+ROUND((COLUMN()-2)/24,5),АТС!$A$41:$F$784,6)+'Иные услуги '!$C$5+'РСТ РСО-А'!$K$6+'РСТ РСО-А'!$H$9</f>
        <v>4304.7599999999993</v>
      </c>
      <c r="E324" s="116">
        <f>VLOOKUP($A324+ROUND((COLUMN()-2)/24,5),АТС!$A$41:$F$784,6)+'Иные услуги '!$C$5+'РСТ РСО-А'!$K$6+'РСТ РСО-А'!$H$9</f>
        <v>4304.79</v>
      </c>
      <c r="F324" s="116">
        <f>VLOOKUP($A324+ROUND((COLUMN()-2)/24,5),АТС!$A$41:$F$784,6)+'Иные услуги '!$C$5+'РСТ РСО-А'!$K$6+'РСТ РСО-А'!$H$9</f>
        <v>4304.78</v>
      </c>
      <c r="G324" s="116">
        <f>VLOOKUP($A324+ROUND((COLUMN()-2)/24,5),АТС!$A$41:$F$784,6)+'Иные услуги '!$C$5+'РСТ РСО-А'!$K$6+'РСТ РСО-А'!$H$9</f>
        <v>4304.7199999999993</v>
      </c>
      <c r="H324" s="116">
        <f>VLOOKUP($A324+ROUND((COLUMN()-2)/24,5),АТС!$A$41:$F$784,6)+'Иные услуги '!$C$5+'РСТ РСО-А'!$K$6+'РСТ РСО-А'!$H$9</f>
        <v>4304.04</v>
      </c>
      <c r="I324" s="116">
        <f>VLOOKUP($A324+ROUND((COLUMN()-2)/24,5),АТС!$A$41:$F$784,6)+'Иные услуги '!$C$5+'РСТ РСО-А'!$K$6+'РСТ РСО-А'!$H$9</f>
        <v>4318.37</v>
      </c>
      <c r="J324" s="116">
        <f>VLOOKUP($A324+ROUND((COLUMN()-2)/24,5),АТС!$A$41:$F$784,6)+'Иные услуги '!$C$5+'РСТ РСО-А'!$K$6+'РСТ РСО-А'!$H$9</f>
        <v>4304.1299999999992</v>
      </c>
      <c r="K324" s="116">
        <f>VLOOKUP($A324+ROUND((COLUMN()-2)/24,5),АТС!$A$41:$F$784,6)+'Иные услуги '!$C$5+'РСТ РСО-А'!$K$6+'РСТ РСО-А'!$H$9</f>
        <v>4304.1299999999992</v>
      </c>
      <c r="L324" s="116">
        <f>VLOOKUP($A324+ROUND((COLUMN()-2)/24,5),АТС!$A$41:$F$784,6)+'Иные услуги '!$C$5+'РСТ РСО-А'!$K$6+'РСТ РСО-А'!$H$9</f>
        <v>4319</v>
      </c>
      <c r="M324" s="116">
        <f>VLOOKUP($A324+ROUND((COLUMN()-2)/24,5),АТС!$A$41:$F$784,6)+'Иные услуги '!$C$5+'РСТ РСО-А'!$K$6+'РСТ РСО-А'!$H$9</f>
        <v>4331.45</v>
      </c>
      <c r="N324" s="116">
        <f>VLOOKUP($A324+ROUND((COLUMN()-2)/24,5),АТС!$A$41:$F$784,6)+'Иные услуги '!$C$5+'РСТ РСО-А'!$K$6+'РСТ РСО-А'!$H$9</f>
        <v>4331.74</v>
      </c>
      <c r="O324" s="116">
        <f>VLOOKUP($A324+ROUND((COLUMN()-2)/24,5),АТС!$A$41:$F$784,6)+'Иные услуги '!$C$5+'РСТ РСО-А'!$K$6+'РСТ РСО-А'!$H$9</f>
        <v>4304.1899999999996</v>
      </c>
      <c r="P324" s="116">
        <f>VLOOKUP($A324+ROUND((COLUMN()-2)/24,5),АТС!$A$41:$F$784,6)+'Иные услуги '!$C$5+'РСТ РСО-А'!$K$6+'РСТ РСО-А'!$H$9</f>
        <v>4304.2299999999996</v>
      </c>
      <c r="Q324" s="116">
        <f>VLOOKUP($A324+ROUND((COLUMN()-2)/24,5),АТС!$A$41:$F$784,6)+'Иные услуги '!$C$5+'РСТ РСО-А'!$K$6+'РСТ РСО-А'!$H$9</f>
        <v>4304.1899999999996</v>
      </c>
      <c r="R324" s="116">
        <f>VLOOKUP($A324+ROUND((COLUMN()-2)/24,5),АТС!$A$41:$F$784,6)+'Иные услуги '!$C$5+'РСТ РСО-А'!$K$6+'РСТ РСО-А'!$H$9</f>
        <v>4348.0599999999995</v>
      </c>
      <c r="S324" s="116">
        <f>VLOOKUP($A324+ROUND((COLUMN()-2)/24,5),АТС!$A$41:$F$784,6)+'Иные услуги '!$C$5+'РСТ РСО-А'!$K$6+'РСТ РСО-А'!$H$9</f>
        <v>4410.74</v>
      </c>
      <c r="T324" s="116">
        <f>VLOOKUP($A324+ROUND((COLUMN()-2)/24,5),АТС!$A$41:$F$784,6)+'Иные услуги '!$C$5+'РСТ РСО-А'!$K$6+'РСТ РСО-А'!$H$9</f>
        <v>4303.0499999999993</v>
      </c>
      <c r="U324" s="116">
        <f>VLOOKUP($A324+ROUND((COLUMN()-2)/24,5),АТС!$A$41:$F$784,6)+'Иные услуги '!$C$5+'РСТ РСО-А'!$K$6+'РСТ РСО-А'!$H$9</f>
        <v>4303.07</v>
      </c>
      <c r="V324" s="116">
        <f>VLOOKUP($A324+ROUND((COLUMN()-2)/24,5),АТС!$A$41:$F$784,6)+'Иные услуги '!$C$5+'РСТ РСО-А'!$K$6+'РСТ РСО-А'!$H$9</f>
        <v>4302.9699999999993</v>
      </c>
      <c r="W324" s="116">
        <f>VLOOKUP($A324+ROUND((COLUMN()-2)/24,5),АТС!$A$41:$F$784,6)+'Иные услуги '!$C$5+'РСТ РСО-А'!$K$6+'РСТ РСО-А'!$H$9</f>
        <v>4302.9799999999996</v>
      </c>
      <c r="X324" s="116">
        <f>VLOOKUP($A324+ROUND((COLUMN()-2)/24,5),АТС!$A$41:$F$784,6)+'Иные услуги '!$C$5+'РСТ РСО-А'!$K$6+'РСТ РСО-А'!$H$9</f>
        <v>4478.7699999999995</v>
      </c>
      <c r="Y324" s="116">
        <f>VLOOKUP($A324+ROUND((COLUMN()-2)/24,5),АТС!$A$41:$F$784,6)+'Иные услуги '!$C$5+'РСТ РСО-А'!$K$6+'РСТ РСО-А'!$H$9</f>
        <v>4383.9799999999996</v>
      </c>
    </row>
    <row r="325" spans="1:25" x14ac:dyDescent="0.2">
      <c r="A325" s="65">
        <f t="shared" si="11"/>
        <v>43840</v>
      </c>
      <c r="B325" s="116">
        <f>VLOOKUP($A325+ROUND((COLUMN()-2)/24,5),АТС!$A$41:$F$784,6)+'Иные услуги '!$C$5+'РСТ РСО-А'!$K$6+'РСТ РСО-А'!$H$9</f>
        <v>4314.12</v>
      </c>
      <c r="C325" s="116">
        <f>VLOOKUP($A325+ROUND((COLUMN()-2)/24,5),АТС!$A$41:$F$784,6)+'Иные услуги '!$C$5+'РСТ РСО-А'!$K$6+'РСТ РСО-А'!$H$9</f>
        <v>4304.6099999999997</v>
      </c>
      <c r="D325" s="116">
        <f>VLOOKUP($A325+ROUND((COLUMN()-2)/24,5),АТС!$A$41:$F$784,6)+'Иные услуги '!$C$5+'РСТ РСО-А'!$K$6+'РСТ РСО-А'!$H$9</f>
        <v>4304.7199999999993</v>
      </c>
      <c r="E325" s="116">
        <f>VLOOKUP($A325+ROUND((COLUMN()-2)/24,5),АТС!$A$41:$F$784,6)+'Иные услуги '!$C$5+'РСТ РСО-А'!$K$6+'РСТ РСО-А'!$H$9</f>
        <v>4304.7599999999993</v>
      </c>
      <c r="F325" s="116">
        <f>VLOOKUP($A325+ROUND((COLUMN()-2)/24,5),АТС!$A$41:$F$784,6)+'Иные услуги '!$C$5+'РСТ РСО-А'!$K$6+'РСТ РСО-А'!$H$9</f>
        <v>4304.74</v>
      </c>
      <c r="G325" s="116">
        <f>VLOOKUP($A325+ROUND((COLUMN()-2)/24,5),АТС!$A$41:$F$784,6)+'Иные услуги '!$C$5+'РСТ РСО-А'!$K$6+'РСТ РСО-А'!$H$9</f>
        <v>4304.6299999999992</v>
      </c>
      <c r="H325" s="116">
        <f>VLOOKUP($A325+ROUND((COLUMN()-2)/24,5),АТС!$A$41:$F$784,6)+'Иные услуги '!$C$5+'РСТ РСО-А'!$K$6+'РСТ РСО-А'!$H$9</f>
        <v>4303.92</v>
      </c>
      <c r="I325" s="116">
        <f>VLOOKUP($A325+ROUND((COLUMN()-2)/24,5),АТС!$A$41:$F$784,6)+'Иные услуги '!$C$5+'РСТ РСО-А'!$K$6+'РСТ РСО-А'!$H$9</f>
        <v>4318.8999999999996</v>
      </c>
      <c r="J325" s="116">
        <f>VLOOKUP($A325+ROUND((COLUMN()-2)/24,5),АТС!$A$41:$F$784,6)+'Иные услуги '!$C$5+'РСТ РСО-А'!$K$6+'РСТ РСО-А'!$H$9</f>
        <v>4304.2699999999995</v>
      </c>
      <c r="K325" s="116">
        <f>VLOOKUP($A325+ROUND((COLUMN()-2)/24,5),АТС!$A$41:$F$784,6)+'Иные услуги '!$C$5+'РСТ РСО-А'!$K$6+'РСТ РСО-А'!$H$9</f>
        <v>4304.28</v>
      </c>
      <c r="L325" s="116">
        <f>VLOOKUP($A325+ROUND((COLUMN()-2)/24,5),АТС!$A$41:$F$784,6)+'Иные услуги '!$C$5+'РСТ РСО-А'!$K$6+'РСТ РСО-А'!$H$9</f>
        <v>4319.4299999999994</v>
      </c>
      <c r="M325" s="116">
        <f>VLOOKUP($A325+ROUND((COLUMN()-2)/24,5),АТС!$A$41:$F$784,6)+'Иные услуги '!$C$5+'РСТ РСО-А'!$K$6+'РСТ РСО-А'!$H$9</f>
        <v>4332.0999999999995</v>
      </c>
      <c r="N325" s="116">
        <f>VLOOKUP($A325+ROUND((COLUMN()-2)/24,5),АТС!$A$41:$F$784,6)+'Иные услуги '!$C$5+'РСТ РСО-А'!$K$6+'РСТ РСО-А'!$H$9</f>
        <v>4332.34</v>
      </c>
      <c r="O325" s="116">
        <f>VLOOKUP($A325+ROUND((COLUMN()-2)/24,5),АТС!$A$41:$F$784,6)+'Иные услуги '!$C$5+'РСТ РСО-А'!$K$6+'РСТ РСО-А'!$H$9</f>
        <v>4304.25</v>
      </c>
      <c r="P325" s="116">
        <f>VLOOKUP($A325+ROUND((COLUMN()-2)/24,5),АТС!$A$41:$F$784,6)+'Иные услуги '!$C$5+'РСТ РСО-А'!$K$6+'РСТ РСО-А'!$H$9</f>
        <v>4304.3099999999995</v>
      </c>
      <c r="Q325" s="116">
        <f>VLOOKUP($A325+ROUND((COLUMN()-2)/24,5),АТС!$A$41:$F$784,6)+'Иные услуги '!$C$5+'РСТ РСО-А'!$K$6+'РСТ РСО-А'!$H$9</f>
        <v>4304.2699999999995</v>
      </c>
      <c r="R325" s="116">
        <f>VLOOKUP($A325+ROUND((COLUMN()-2)/24,5),АТС!$A$41:$F$784,6)+'Иные услуги '!$C$5+'РСТ РСО-А'!$K$6+'РСТ РСО-А'!$H$9</f>
        <v>4349.3499999999995</v>
      </c>
      <c r="S325" s="116">
        <f>VLOOKUP($A325+ROUND((COLUMN()-2)/24,5),АТС!$A$41:$F$784,6)+'Иные услуги '!$C$5+'РСТ РСО-А'!$K$6+'РСТ РСО-А'!$H$9</f>
        <v>4410.5199999999995</v>
      </c>
      <c r="T325" s="116">
        <f>VLOOKUP($A325+ROUND((COLUMN()-2)/24,5),АТС!$A$41:$F$784,6)+'Иные услуги '!$C$5+'РСТ РСО-А'!$K$6+'РСТ РСО-А'!$H$9</f>
        <v>4303.2599999999993</v>
      </c>
      <c r="U325" s="116">
        <f>VLOOKUP($A325+ROUND((COLUMN()-2)/24,5),АТС!$A$41:$F$784,6)+'Иные услуги '!$C$5+'РСТ РСО-А'!$K$6+'РСТ РСО-А'!$H$9</f>
        <v>4303.2</v>
      </c>
      <c r="V325" s="116">
        <f>VLOOKUP($A325+ROUND((COLUMN()-2)/24,5),АТС!$A$41:$F$784,6)+'Иные услуги '!$C$5+'РСТ РСО-А'!$K$6+'РСТ РСО-А'!$H$9</f>
        <v>4303.2</v>
      </c>
      <c r="W325" s="116">
        <f>VLOOKUP($A325+ROUND((COLUMN()-2)/24,5),АТС!$A$41:$F$784,6)+'Иные услуги '!$C$5+'РСТ РСО-А'!$K$6+'РСТ РСО-А'!$H$9</f>
        <v>4303.42</v>
      </c>
      <c r="X325" s="116">
        <f>VLOOKUP($A325+ROUND((COLUMN()-2)/24,5),АТС!$A$41:$F$784,6)+'Иные услуги '!$C$5+'РСТ РСО-А'!$K$6+'РСТ РСО-А'!$H$9</f>
        <v>4473.0499999999993</v>
      </c>
      <c r="Y325" s="116">
        <f>VLOOKUP($A325+ROUND((COLUMN()-2)/24,5),АТС!$A$41:$F$784,6)+'Иные услуги '!$C$5+'РСТ РСО-А'!$K$6+'РСТ РСО-А'!$H$9</f>
        <v>4385.8999999999996</v>
      </c>
    </row>
    <row r="326" spans="1:25" x14ac:dyDescent="0.2">
      <c r="A326" s="65">
        <f t="shared" si="11"/>
        <v>43841</v>
      </c>
      <c r="B326" s="116">
        <f>VLOOKUP($A326+ROUND((COLUMN()-2)/24,5),АТС!$A$41:$F$784,6)+'Иные услуги '!$C$5+'РСТ РСО-А'!$K$6+'РСТ РСО-А'!$H$9</f>
        <v>4304.37</v>
      </c>
      <c r="C326" s="116">
        <f>VLOOKUP($A326+ROUND((COLUMN()-2)/24,5),АТС!$A$41:$F$784,6)+'Иные услуги '!$C$5+'РСТ РСО-А'!$K$6+'РСТ РСО-А'!$H$9</f>
        <v>4304.3999999999996</v>
      </c>
      <c r="D326" s="116">
        <f>VLOOKUP($A326+ROUND((COLUMN()-2)/24,5),АТС!$A$41:$F$784,6)+'Иные услуги '!$C$5+'РСТ РСО-А'!$K$6+'РСТ РСО-А'!$H$9</f>
        <v>4304.58</v>
      </c>
      <c r="E326" s="116">
        <f>VLOOKUP($A326+ROUND((COLUMN()-2)/24,5),АТС!$A$41:$F$784,6)+'Иные услуги '!$C$5+'РСТ РСО-А'!$K$6+'РСТ РСО-А'!$H$9</f>
        <v>4304.71</v>
      </c>
      <c r="F326" s="116">
        <f>VLOOKUP($A326+ROUND((COLUMN()-2)/24,5),АТС!$A$41:$F$784,6)+'Иные услуги '!$C$5+'РСТ РСО-А'!$K$6+'РСТ РСО-А'!$H$9</f>
        <v>4304.71</v>
      </c>
      <c r="G326" s="116">
        <f>VLOOKUP($A326+ROUND((COLUMN()-2)/24,5),АТС!$A$41:$F$784,6)+'Иные услуги '!$C$5+'РСТ РСО-А'!$K$6+'РСТ РСО-А'!$H$9</f>
        <v>4304.6399999999994</v>
      </c>
      <c r="H326" s="116">
        <f>VLOOKUP($A326+ROUND((COLUMN()-2)/24,5),АТС!$A$41:$F$784,6)+'Иные услуги '!$C$5+'РСТ РСО-А'!$K$6+'РСТ РСО-А'!$H$9</f>
        <v>4303.9299999999994</v>
      </c>
      <c r="I326" s="116">
        <f>VLOOKUP($A326+ROUND((COLUMN()-2)/24,5),АТС!$A$41:$F$784,6)+'Иные услуги '!$C$5+'РСТ РСО-А'!$K$6+'РСТ РСО-А'!$H$9</f>
        <v>4303.8599999999997</v>
      </c>
      <c r="J326" s="116">
        <f>VLOOKUP($A326+ROUND((COLUMN()-2)/24,5),АТС!$A$41:$F$784,6)+'Иные услуги '!$C$5+'РСТ РСО-А'!$K$6+'РСТ РСО-А'!$H$9</f>
        <v>4304.1299999999992</v>
      </c>
      <c r="K326" s="116">
        <f>VLOOKUP($A326+ROUND((COLUMN()-2)/24,5),АТС!$A$41:$F$784,6)+'Иные услуги '!$C$5+'РСТ РСО-А'!$K$6+'РСТ РСО-А'!$H$9</f>
        <v>4304.1499999999996</v>
      </c>
      <c r="L326" s="116">
        <f>VLOOKUP($A326+ROUND((COLUMN()-2)/24,5),АТС!$A$41:$F$784,6)+'Иные услуги '!$C$5+'РСТ РСО-А'!$K$6+'РСТ РСО-А'!$H$9</f>
        <v>4304.16</v>
      </c>
      <c r="M326" s="116">
        <f>VLOOKUP($A326+ROUND((COLUMN()-2)/24,5),АТС!$A$41:$F$784,6)+'Иные услуги '!$C$5+'РСТ РСО-А'!$K$6+'РСТ РСО-А'!$H$9</f>
        <v>4304.1299999999992</v>
      </c>
      <c r="N326" s="116">
        <f>VLOOKUP($A326+ROUND((COLUMN()-2)/24,5),АТС!$A$41:$F$784,6)+'Иные услуги '!$C$5+'РСТ РСО-А'!$K$6+'РСТ РСО-А'!$H$9</f>
        <v>4304.1299999999992</v>
      </c>
      <c r="O326" s="116">
        <f>VLOOKUP($A326+ROUND((COLUMN()-2)/24,5),АТС!$A$41:$F$784,6)+'Иные услуги '!$C$5+'РСТ РСО-А'!$K$6+'РСТ РСО-А'!$H$9</f>
        <v>4304.1499999999996</v>
      </c>
      <c r="P326" s="116">
        <f>VLOOKUP($A326+ROUND((COLUMN()-2)/24,5),АТС!$A$41:$F$784,6)+'Иные услуги '!$C$5+'РСТ РСО-А'!$K$6+'РСТ РСО-А'!$H$9</f>
        <v>4304.24</v>
      </c>
      <c r="Q326" s="116">
        <f>VLOOKUP($A326+ROUND((COLUMN()-2)/24,5),АТС!$A$41:$F$784,6)+'Иные услуги '!$C$5+'РСТ РСО-А'!$K$6+'РСТ РСО-А'!$H$9</f>
        <v>4304.21</v>
      </c>
      <c r="R326" s="116">
        <f>VLOOKUP($A326+ROUND((COLUMN()-2)/24,5),АТС!$A$41:$F$784,6)+'Иные услуги '!$C$5+'РСТ РСО-А'!$K$6+'РСТ РСО-А'!$H$9</f>
        <v>4303.84</v>
      </c>
      <c r="S326" s="116">
        <f>VLOOKUP($A326+ROUND((COLUMN()-2)/24,5),АТС!$A$41:$F$784,6)+'Иные услуги '!$C$5+'РСТ РСО-А'!$K$6+'РСТ РСО-А'!$H$9</f>
        <v>4387.34</v>
      </c>
      <c r="T326" s="116">
        <f>VLOOKUP($A326+ROUND((COLUMN()-2)/24,5),АТС!$A$41:$F$784,6)+'Иные услуги '!$C$5+'РСТ РСО-А'!$K$6+'РСТ РСО-А'!$H$9</f>
        <v>4303.1799999999994</v>
      </c>
      <c r="U326" s="116">
        <f>VLOOKUP($A326+ROUND((COLUMN()-2)/24,5),АТС!$A$41:$F$784,6)+'Иные услуги '!$C$5+'РСТ РСО-А'!$K$6+'РСТ РСО-А'!$H$9</f>
        <v>4303.12</v>
      </c>
      <c r="V326" s="116">
        <f>VLOOKUP($A326+ROUND((COLUMN()-2)/24,5),АТС!$A$41:$F$784,6)+'Иные услуги '!$C$5+'РСТ РСО-А'!$K$6+'РСТ РСО-А'!$H$9</f>
        <v>4303.03</v>
      </c>
      <c r="W326" s="116">
        <f>VLOOKUP($A326+ROUND((COLUMN()-2)/24,5),АТС!$A$41:$F$784,6)+'Иные услуги '!$C$5+'РСТ РСО-А'!$K$6+'РСТ РСО-А'!$H$9</f>
        <v>4302.75</v>
      </c>
      <c r="X326" s="116">
        <f>VLOOKUP($A326+ROUND((COLUMN()-2)/24,5),АТС!$A$41:$F$784,6)+'Иные услуги '!$C$5+'РСТ РСО-А'!$K$6+'РСТ РСО-А'!$H$9</f>
        <v>4446.8399999999992</v>
      </c>
      <c r="Y326" s="116">
        <f>VLOOKUP($A326+ROUND((COLUMN()-2)/24,5),АТС!$A$41:$F$784,6)+'Иные услуги '!$C$5+'РСТ РСО-А'!$K$6+'РСТ РСО-А'!$H$9</f>
        <v>4339.7299999999996</v>
      </c>
    </row>
    <row r="327" spans="1:25" x14ac:dyDescent="0.2">
      <c r="A327" s="65">
        <f t="shared" si="11"/>
        <v>43842</v>
      </c>
      <c r="B327" s="116">
        <f>VLOOKUP($A327+ROUND((COLUMN()-2)/24,5),АТС!$A$41:$F$784,6)+'Иные услуги '!$C$5+'РСТ РСО-А'!$K$6+'РСТ РСО-А'!$H$9</f>
        <v>4304.42</v>
      </c>
      <c r="C327" s="116">
        <f>VLOOKUP($A327+ROUND((COLUMN()-2)/24,5),АТС!$A$41:$F$784,6)+'Иные услуги '!$C$5+'РСТ РСО-А'!$K$6+'РСТ РСО-А'!$H$9</f>
        <v>4304.41</v>
      </c>
      <c r="D327" s="116">
        <f>VLOOKUP($A327+ROUND((COLUMN()-2)/24,5),АТС!$A$41:$F$784,6)+'Иные услуги '!$C$5+'РСТ РСО-А'!$K$6+'РСТ РСО-А'!$H$9</f>
        <v>4304.71</v>
      </c>
      <c r="E327" s="116">
        <f>VLOOKUP($A327+ROUND((COLUMN()-2)/24,5),АТС!$A$41:$F$784,6)+'Иные услуги '!$C$5+'РСТ РСО-А'!$K$6+'РСТ РСО-А'!$H$9</f>
        <v>4304.75</v>
      </c>
      <c r="F327" s="116">
        <f>VLOOKUP($A327+ROUND((COLUMN()-2)/24,5),АТС!$A$41:$F$784,6)+'Иные услуги '!$C$5+'РСТ РСО-А'!$K$6+'РСТ РСО-А'!$H$9</f>
        <v>4304.74</v>
      </c>
      <c r="G327" s="116">
        <f>VLOOKUP($A327+ROUND((COLUMN()-2)/24,5),АТС!$A$41:$F$784,6)+'Иные услуги '!$C$5+'РСТ РСО-А'!$K$6+'РСТ РСО-А'!$H$9</f>
        <v>4304.7699999999995</v>
      </c>
      <c r="H327" s="116">
        <f>VLOOKUP($A327+ROUND((COLUMN()-2)/24,5),АТС!$A$41:$F$784,6)+'Иные услуги '!$C$5+'РСТ РСО-А'!$K$6+'РСТ РСО-А'!$H$9</f>
        <v>4304.2199999999993</v>
      </c>
      <c r="I327" s="116">
        <f>VLOOKUP($A327+ROUND((COLUMN()-2)/24,5),АТС!$A$41:$F$784,6)+'Иные услуги '!$C$5+'РСТ РСО-А'!$K$6+'РСТ РСО-А'!$H$9</f>
        <v>4304.04</v>
      </c>
      <c r="J327" s="116">
        <f>VLOOKUP($A327+ROUND((COLUMN()-2)/24,5),АТС!$A$41:$F$784,6)+'Иные услуги '!$C$5+'РСТ РСО-А'!$K$6+'РСТ РСО-А'!$H$9</f>
        <v>4304.12</v>
      </c>
      <c r="K327" s="116">
        <f>VLOOKUP($A327+ROUND((COLUMN()-2)/24,5),АТС!$A$41:$F$784,6)+'Иные услуги '!$C$5+'РСТ РСО-А'!$K$6+'РСТ РСО-А'!$H$9</f>
        <v>4304.1099999999997</v>
      </c>
      <c r="L327" s="116">
        <f>VLOOKUP($A327+ROUND((COLUMN()-2)/24,5),АТС!$A$41:$F$784,6)+'Иные услуги '!$C$5+'РСТ РСО-А'!$K$6+'РСТ РСО-А'!$H$9</f>
        <v>4304.12</v>
      </c>
      <c r="M327" s="116">
        <f>VLOOKUP($A327+ROUND((COLUMN()-2)/24,5),АТС!$A$41:$F$784,6)+'Иные услуги '!$C$5+'РСТ РСО-А'!$K$6+'РСТ РСО-А'!$H$9</f>
        <v>4304.16</v>
      </c>
      <c r="N327" s="116">
        <f>VLOOKUP($A327+ROUND((COLUMN()-2)/24,5),АТС!$A$41:$F$784,6)+'Иные услуги '!$C$5+'РСТ РСО-А'!$K$6+'РСТ РСО-А'!$H$9</f>
        <v>4304.2</v>
      </c>
      <c r="O327" s="116">
        <f>VLOOKUP($A327+ROUND((COLUMN()-2)/24,5),АТС!$A$41:$F$784,6)+'Иные услуги '!$C$5+'РСТ РСО-А'!$K$6+'РСТ РСО-А'!$H$9</f>
        <v>4304.2199999999993</v>
      </c>
      <c r="P327" s="116">
        <f>VLOOKUP($A327+ROUND((COLUMN()-2)/24,5),АТС!$A$41:$F$784,6)+'Иные услуги '!$C$5+'РСТ РСО-А'!$K$6+'РСТ РСО-А'!$H$9</f>
        <v>4304.21</v>
      </c>
      <c r="Q327" s="116">
        <f>VLOOKUP($A327+ROUND((COLUMN()-2)/24,5),АТС!$A$41:$F$784,6)+'Иные услуги '!$C$5+'РСТ РСО-А'!$K$6+'РСТ РСО-А'!$H$9</f>
        <v>4304.24</v>
      </c>
      <c r="R327" s="116">
        <f>VLOOKUP($A327+ROUND((COLUMN()-2)/24,5),АТС!$A$41:$F$784,6)+'Иные услуги '!$C$5+'РСТ РСО-А'!$K$6+'РСТ РСО-А'!$H$9</f>
        <v>4303.74</v>
      </c>
      <c r="S327" s="116">
        <f>VLOOKUP($A327+ROUND((COLUMN()-2)/24,5),АТС!$A$41:$F$784,6)+'Иные услуги '!$C$5+'РСТ РСО-А'!$K$6+'РСТ РСО-А'!$H$9</f>
        <v>4410.0899999999992</v>
      </c>
      <c r="T327" s="116">
        <f>VLOOKUP($A327+ROUND((COLUMN()-2)/24,5),АТС!$A$41:$F$784,6)+'Иные услуги '!$C$5+'РСТ РСО-А'!$K$6+'РСТ РСО-А'!$H$9</f>
        <v>4303.0999999999995</v>
      </c>
      <c r="U327" s="116">
        <f>VLOOKUP($A327+ROUND((COLUMN()-2)/24,5),АТС!$A$41:$F$784,6)+'Иные услуги '!$C$5+'РСТ РСО-А'!$K$6+'РСТ РСО-А'!$H$9</f>
        <v>4303.0199999999995</v>
      </c>
      <c r="V327" s="116">
        <f>VLOOKUP($A327+ROUND((COLUMN()-2)/24,5),АТС!$A$41:$F$784,6)+'Иные услуги '!$C$5+'РСТ РСО-А'!$K$6+'РСТ РСО-А'!$H$9</f>
        <v>4303.0199999999995</v>
      </c>
      <c r="W327" s="116">
        <f>VLOOKUP($A327+ROUND((COLUMN()-2)/24,5),АТС!$A$41:$F$784,6)+'Иные услуги '!$C$5+'РСТ РСО-А'!$K$6+'РСТ РСО-А'!$H$9</f>
        <v>4303.0599999999995</v>
      </c>
      <c r="X327" s="116">
        <f>VLOOKUP($A327+ROUND((COLUMN()-2)/24,5),АТС!$A$41:$F$784,6)+'Иные услуги '!$C$5+'РСТ РСО-А'!$K$6+'РСТ РСО-А'!$H$9</f>
        <v>4447.45</v>
      </c>
      <c r="Y327" s="116">
        <f>VLOOKUP($A327+ROUND((COLUMN()-2)/24,5),АТС!$A$41:$F$784,6)+'Иные услуги '!$C$5+'РСТ РСО-А'!$K$6+'РСТ РСО-А'!$H$9</f>
        <v>4348.66</v>
      </c>
    </row>
    <row r="328" spans="1:25" x14ac:dyDescent="0.2">
      <c r="A328" s="65">
        <f t="shared" si="11"/>
        <v>43843</v>
      </c>
      <c r="B328" s="116">
        <f>VLOOKUP($A328+ROUND((COLUMN()-2)/24,5),АТС!$A$41:$F$784,6)+'Иные услуги '!$C$5+'РСТ РСО-А'!$K$6+'РСТ РСО-А'!$H$9</f>
        <v>4304.4399999999996</v>
      </c>
      <c r="C328" s="116">
        <f>VLOOKUP($A328+ROUND((COLUMN()-2)/24,5),АТС!$A$41:$F$784,6)+'Иные услуги '!$C$5+'РСТ РСО-А'!$K$6+'РСТ РСО-А'!$H$9</f>
        <v>4304.4299999999994</v>
      </c>
      <c r="D328" s="116">
        <f>VLOOKUP($A328+ROUND((COLUMN()-2)/24,5),АТС!$A$41:$F$784,6)+'Иные услуги '!$C$5+'РСТ РСО-А'!$K$6+'РСТ РСО-А'!$H$9</f>
        <v>4304.74</v>
      </c>
      <c r="E328" s="116">
        <f>VLOOKUP($A328+ROUND((COLUMN()-2)/24,5),АТС!$A$41:$F$784,6)+'Иные услуги '!$C$5+'РСТ РСО-А'!$K$6+'РСТ РСО-А'!$H$9</f>
        <v>4304.7299999999996</v>
      </c>
      <c r="F328" s="116">
        <f>VLOOKUP($A328+ROUND((COLUMN()-2)/24,5),АТС!$A$41:$F$784,6)+'Иные услуги '!$C$5+'РСТ РСО-А'!$K$6+'РСТ РСО-А'!$H$9</f>
        <v>4304.7299999999996</v>
      </c>
      <c r="G328" s="116">
        <f>VLOOKUP($A328+ROUND((COLUMN()-2)/24,5),АТС!$A$41:$F$784,6)+'Иные услуги '!$C$5+'РСТ РСО-А'!$K$6+'РСТ РСО-А'!$H$9</f>
        <v>4304.5499999999993</v>
      </c>
      <c r="H328" s="116">
        <f>VLOOKUP($A328+ROUND((COLUMN()-2)/24,5),АТС!$A$41:$F$784,6)+'Иные услуги '!$C$5+'РСТ РСО-А'!$K$6+'РСТ РСО-А'!$H$9</f>
        <v>4303.92</v>
      </c>
      <c r="I328" s="116">
        <f>VLOOKUP($A328+ROUND((COLUMN()-2)/24,5),АТС!$A$41:$F$784,6)+'Иные услуги '!$C$5+'РСТ РСО-А'!$K$6+'РСТ РСО-А'!$H$9</f>
        <v>4320.17</v>
      </c>
      <c r="J328" s="116">
        <f>VLOOKUP($A328+ROUND((COLUMN()-2)/24,5),АТС!$A$41:$F$784,6)+'Иные услуги '!$C$5+'РСТ РСО-А'!$K$6+'РСТ РСО-А'!$H$9</f>
        <v>4304.0999999999995</v>
      </c>
      <c r="K328" s="116">
        <f>VLOOKUP($A328+ROUND((COLUMN()-2)/24,5),АТС!$A$41:$F$784,6)+'Иные услуги '!$C$5+'РСТ РСО-А'!$K$6+'РСТ РСО-А'!$H$9</f>
        <v>4304.12</v>
      </c>
      <c r="L328" s="116">
        <f>VLOOKUP($A328+ROUND((COLUMN()-2)/24,5),АТС!$A$41:$F$784,6)+'Иные услуги '!$C$5+'РСТ РСО-А'!$K$6+'РСТ РСО-А'!$H$9</f>
        <v>4340.84</v>
      </c>
      <c r="M328" s="116">
        <f>VLOOKUP($A328+ROUND((COLUMN()-2)/24,5),АТС!$A$41:$F$784,6)+'Иные услуги '!$C$5+'РСТ РСО-А'!$K$6+'РСТ РСО-А'!$H$9</f>
        <v>4340.95</v>
      </c>
      <c r="N328" s="116">
        <f>VLOOKUP($A328+ROUND((COLUMN()-2)/24,5),АТС!$A$41:$F$784,6)+'Иные услуги '!$C$5+'РСТ РСО-А'!$K$6+'РСТ РСО-А'!$H$9</f>
        <v>4329.8999999999996</v>
      </c>
      <c r="O328" s="116">
        <f>VLOOKUP($A328+ROUND((COLUMN()-2)/24,5),АТС!$A$41:$F$784,6)+'Иные услуги '!$C$5+'РСТ РСО-А'!$K$6+'РСТ РСО-А'!$H$9</f>
        <v>4330.16</v>
      </c>
      <c r="P328" s="116">
        <f>VLOOKUP($A328+ROUND((COLUMN()-2)/24,5),АТС!$A$41:$F$784,6)+'Иные услуги '!$C$5+'РСТ РСО-А'!$K$6+'РСТ РСО-А'!$H$9</f>
        <v>4324.3499999999995</v>
      </c>
      <c r="Q328" s="116">
        <f>VLOOKUP($A328+ROUND((COLUMN()-2)/24,5),АТС!$A$41:$F$784,6)+'Иные услуги '!$C$5+'РСТ РСО-А'!$K$6+'РСТ РСО-А'!$H$9</f>
        <v>4324.3599999999997</v>
      </c>
      <c r="R328" s="116">
        <f>VLOOKUP($A328+ROUND((COLUMN()-2)/24,5),АТС!$A$41:$F$784,6)+'Иные услуги '!$C$5+'РСТ РСО-А'!$K$6+'РСТ РСО-А'!$H$9</f>
        <v>4388.21</v>
      </c>
      <c r="S328" s="116">
        <f>VLOOKUP($A328+ROUND((COLUMN()-2)/24,5),АТС!$A$41:$F$784,6)+'Иные услуги '!$C$5+'РСТ РСО-А'!$K$6+'РСТ РСО-А'!$H$9</f>
        <v>4426.2</v>
      </c>
      <c r="T328" s="116">
        <f>VLOOKUP($A328+ROUND((COLUMN()-2)/24,5),АТС!$A$41:$F$784,6)+'Иные услуги '!$C$5+'РСТ РСО-А'!$K$6+'РСТ РСО-А'!$H$9</f>
        <v>4303.2</v>
      </c>
      <c r="U328" s="116">
        <f>VLOOKUP($A328+ROUND((COLUMN()-2)/24,5),АТС!$A$41:$F$784,6)+'Иные услуги '!$C$5+'РСТ РСО-А'!$K$6+'РСТ РСО-А'!$H$9</f>
        <v>4302.9399999999996</v>
      </c>
      <c r="V328" s="116">
        <f>VLOOKUP($A328+ROUND((COLUMN()-2)/24,5),АТС!$A$41:$F$784,6)+'Иные услуги '!$C$5+'РСТ РСО-А'!$K$6+'РСТ РСО-А'!$H$9</f>
        <v>4303.0499999999993</v>
      </c>
      <c r="W328" s="116">
        <f>VLOOKUP($A328+ROUND((COLUMN()-2)/24,5),АТС!$A$41:$F$784,6)+'Иные услуги '!$C$5+'РСТ РСО-А'!$K$6+'РСТ РСО-А'!$H$9</f>
        <v>4303.12</v>
      </c>
      <c r="X328" s="116">
        <f>VLOOKUP($A328+ROUND((COLUMN()-2)/24,5),АТС!$A$41:$F$784,6)+'Иные услуги '!$C$5+'РСТ РСО-А'!$K$6+'РСТ РСО-А'!$H$9</f>
        <v>4476.8999999999996</v>
      </c>
      <c r="Y328" s="116">
        <f>VLOOKUP($A328+ROUND((COLUMN()-2)/24,5),АТС!$A$41:$F$784,6)+'Иные услуги '!$C$5+'РСТ РСО-А'!$K$6+'РСТ РСО-А'!$H$9</f>
        <v>4385.0199999999995</v>
      </c>
    </row>
    <row r="329" spans="1:25" x14ac:dyDescent="0.2">
      <c r="A329" s="65">
        <f t="shared" si="11"/>
        <v>43844</v>
      </c>
      <c r="B329" s="116">
        <f>VLOOKUP($A329+ROUND((COLUMN()-2)/24,5),АТС!$A$41:$F$784,6)+'Иные услуги '!$C$5+'РСТ РСО-А'!$K$6+'РСТ РСО-А'!$H$9</f>
        <v>4304.46</v>
      </c>
      <c r="C329" s="116">
        <f>VLOOKUP($A329+ROUND((COLUMN()-2)/24,5),АТС!$A$41:$F$784,6)+'Иные услуги '!$C$5+'РСТ РСО-А'!$K$6+'РСТ РСО-А'!$H$9</f>
        <v>4304.4299999999994</v>
      </c>
      <c r="D329" s="116">
        <f>VLOOKUP($A329+ROUND((COLUMN()-2)/24,5),АТС!$A$41:$F$784,6)+'Иные услуги '!$C$5+'РСТ РСО-А'!$K$6+'РСТ РСО-А'!$H$9</f>
        <v>4304.6799999999994</v>
      </c>
      <c r="E329" s="116">
        <f>VLOOKUP($A329+ROUND((COLUMN()-2)/24,5),АТС!$A$41:$F$784,6)+'Иные услуги '!$C$5+'РСТ РСО-А'!$K$6+'РСТ РСО-А'!$H$9</f>
        <v>4304.75</v>
      </c>
      <c r="F329" s="116">
        <f>VLOOKUP($A329+ROUND((COLUMN()-2)/24,5),АТС!$A$41:$F$784,6)+'Иные услуги '!$C$5+'РСТ РСО-А'!$K$6+'РСТ РСО-А'!$H$9</f>
        <v>4304.74</v>
      </c>
      <c r="G329" s="116">
        <f>VLOOKUP($A329+ROUND((COLUMN()-2)/24,5),АТС!$A$41:$F$784,6)+'Иные услуги '!$C$5+'РСТ РСО-А'!$K$6+'РСТ РСО-А'!$H$9</f>
        <v>4304.57</v>
      </c>
      <c r="H329" s="116">
        <f>VLOOKUP($A329+ROUND((COLUMN()-2)/24,5),АТС!$A$41:$F$784,6)+'Иные услуги '!$C$5+'РСТ РСО-А'!$K$6+'РСТ РСО-А'!$H$9</f>
        <v>4303.87</v>
      </c>
      <c r="I329" s="116">
        <f>VLOOKUP($A329+ROUND((COLUMN()-2)/24,5),АТС!$A$41:$F$784,6)+'Иные услуги '!$C$5+'РСТ РСО-А'!$K$6+'РСТ РСО-А'!$H$9</f>
        <v>4318.4799999999996</v>
      </c>
      <c r="J329" s="116">
        <f>VLOOKUP($A329+ROUND((COLUMN()-2)/24,5),АТС!$A$41:$F$784,6)+'Иные услуги '!$C$5+'РСТ РСО-А'!$K$6+'РСТ РСО-А'!$H$9</f>
        <v>4304.1099999999997</v>
      </c>
      <c r="K329" s="116">
        <f>VLOOKUP($A329+ROUND((COLUMN()-2)/24,5),АТС!$A$41:$F$784,6)+'Иные услуги '!$C$5+'РСТ РСО-А'!$K$6+'РСТ РСО-А'!$H$9</f>
        <v>4303.8999999999996</v>
      </c>
      <c r="L329" s="116">
        <f>VLOOKUP($A329+ROUND((COLUMN()-2)/24,5),АТС!$A$41:$F$784,6)+'Иные услуги '!$C$5+'РСТ РСО-А'!$K$6+'РСТ РСО-А'!$H$9</f>
        <v>4340.66</v>
      </c>
      <c r="M329" s="116">
        <f>VLOOKUP($A329+ROUND((COLUMN()-2)/24,5),АТС!$A$41:$F$784,6)+'Иные услуги '!$C$5+'РСТ РСО-А'!$K$6+'РСТ РСО-А'!$H$9</f>
        <v>4340.8999999999996</v>
      </c>
      <c r="N329" s="116">
        <f>VLOOKUP($A329+ROUND((COLUMN()-2)/24,5),АТС!$A$41:$F$784,6)+'Иные услуги '!$C$5+'РСТ РСО-А'!$K$6+'РСТ РСО-А'!$H$9</f>
        <v>4330.04</v>
      </c>
      <c r="O329" s="116">
        <f>VLOOKUP($A329+ROUND((COLUMN()-2)/24,5),АТС!$A$41:$F$784,6)+'Иные услуги '!$C$5+'РСТ РСО-А'!$K$6+'РСТ РСО-А'!$H$9</f>
        <v>4328.54</v>
      </c>
      <c r="P329" s="116">
        <f>VLOOKUP($A329+ROUND((COLUMN()-2)/24,5),АТС!$A$41:$F$784,6)+'Иные услуги '!$C$5+'РСТ РСО-А'!$K$6+'РСТ РСО-А'!$H$9</f>
        <v>4323.33</v>
      </c>
      <c r="Q329" s="116">
        <f>VLOOKUP($A329+ROUND((COLUMN()-2)/24,5),АТС!$A$41:$F$784,6)+'Иные услуги '!$C$5+'РСТ РСО-А'!$K$6+'РСТ РСО-А'!$H$9</f>
        <v>4328.34</v>
      </c>
      <c r="R329" s="116">
        <f>VLOOKUP($A329+ROUND((COLUMN()-2)/24,5),АТС!$A$41:$F$784,6)+'Иные услуги '!$C$5+'РСТ РСО-А'!$K$6+'РСТ РСО-А'!$H$9</f>
        <v>4376.7599999999993</v>
      </c>
      <c r="S329" s="116">
        <f>VLOOKUP($A329+ROUND((COLUMN()-2)/24,5),АТС!$A$41:$F$784,6)+'Иные услуги '!$C$5+'РСТ РСО-А'!$K$6+'РСТ РСО-А'!$H$9</f>
        <v>4429.0999999999995</v>
      </c>
      <c r="T329" s="116">
        <f>VLOOKUP($A329+ROUND((COLUMN()-2)/24,5),АТС!$A$41:$F$784,6)+'Иные услуги '!$C$5+'РСТ РСО-А'!$K$6+'РСТ РСО-А'!$H$9</f>
        <v>4316.2299999999996</v>
      </c>
      <c r="U329" s="116">
        <f>VLOOKUP($A329+ROUND((COLUMN()-2)/24,5),АТС!$A$41:$F$784,6)+'Иные услуги '!$C$5+'РСТ РСО-А'!$K$6+'РСТ РСО-А'!$H$9</f>
        <v>4303.1299999999992</v>
      </c>
      <c r="V329" s="116">
        <f>VLOOKUP($A329+ROUND((COLUMN()-2)/24,5),АТС!$A$41:$F$784,6)+'Иные услуги '!$C$5+'РСТ РСО-А'!$K$6+'РСТ РСО-А'!$H$9</f>
        <v>4303.32</v>
      </c>
      <c r="W329" s="116">
        <f>VLOOKUP($A329+ROUND((COLUMN()-2)/24,5),АТС!$A$41:$F$784,6)+'Иные услуги '!$C$5+'РСТ РСО-А'!$K$6+'РСТ РСО-А'!$H$9</f>
        <v>4303.2999999999993</v>
      </c>
      <c r="X329" s="116">
        <f>VLOOKUP($A329+ROUND((COLUMN()-2)/24,5),АТС!$A$41:$F$784,6)+'Иные услуги '!$C$5+'РСТ РСО-А'!$K$6+'РСТ РСО-А'!$H$9</f>
        <v>4439.24</v>
      </c>
      <c r="Y329" s="116">
        <f>VLOOKUP($A329+ROUND((COLUMN()-2)/24,5),АТС!$A$41:$F$784,6)+'Иные услуги '!$C$5+'РСТ РСО-А'!$K$6+'РСТ РСО-А'!$H$9</f>
        <v>4383.67</v>
      </c>
    </row>
    <row r="330" spans="1:25" x14ac:dyDescent="0.2">
      <c r="A330" s="65">
        <f t="shared" si="11"/>
        <v>43845</v>
      </c>
      <c r="B330" s="116">
        <f>VLOOKUP($A330+ROUND((COLUMN()-2)/24,5),АТС!$A$41:$F$784,6)+'Иные услуги '!$C$5+'РСТ РСО-А'!$K$6+'РСТ РСО-А'!$H$9</f>
        <v>4304.4399999999996</v>
      </c>
      <c r="C330" s="116">
        <f>VLOOKUP($A330+ROUND((COLUMN()-2)/24,5),АТС!$A$41:$F$784,6)+'Иные услуги '!$C$5+'РСТ РСО-А'!$K$6+'РСТ РСО-А'!$H$9</f>
        <v>4304.7599999999993</v>
      </c>
      <c r="D330" s="116">
        <f>VLOOKUP($A330+ROUND((COLUMN()-2)/24,5),АТС!$A$41:$F$784,6)+'Иные услуги '!$C$5+'РСТ РСО-А'!$K$6+'РСТ РСО-А'!$H$9</f>
        <v>4304.82</v>
      </c>
      <c r="E330" s="116">
        <f>VLOOKUP($A330+ROUND((COLUMN()-2)/24,5),АТС!$A$41:$F$784,6)+'Иные услуги '!$C$5+'РСТ РСО-А'!$K$6+'РСТ РСО-А'!$H$9</f>
        <v>4304.83</v>
      </c>
      <c r="F330" s="116">
        <f>VLOOKUP($A330+ROUND((COLUMN()-2)/24,5),АТС!$A$41:$F$784,6)+'Иные услуги '!$C$5+'РСТ РСО-А'!$K$6+'РСТ РСО-А'!$H$9</f>
        <v>4304.8099999999995</v>
      </c>
      <c r="G330" s="116">
        <f>VLOOKUP($A330+ROUND((COLUMN()-2)/24,5),АТС!$A$41:$F$784,6)+'Иные услуги '!$C$5+'РСТ РСО-А'!$K$6+'РСТ РСО-А'!$H$9</f>
        <v>4304.7999999999993</v>
      </c>
      <c r="H330" s="116">
        <f>VLOOKUP($A330+ROUND((COLUMN()-2)/24,5),АТС!$A$41:$F$784,6)+'Иные услуги '!$C$5+'РСТ РСО-А'!$K$6+'РСТ РСО-А'!$H$9</f>
        <v>4304.1299999999992</v>
      </c>
      <c r="I330" s="116">
        <f>VLOOKUP($A330+ROUND((COLUMN()-2)/24,5),АТС!$A$41:$F$784,6)+'Иные услуги '!$C$5+'РСТ РСО-А'!$K$6+'РСТ РСО-А'!$H$9</f>
        <v>4318.7599999999993</v>
      </c>
      <c r="J330" s="116">
        <f>VLOOKUP($A330+ROUND((COLUMN()-2)/24,5),АТС!$A$41:$F$784,6)+'Иные услуги '!$C$5+'РСТ РСО-А'!$K$6+'РСТ РСО-А'!$H$9</f>
        <v>4303.1799999999994</v>
      </c>
      <c r="K330" s="116">
        <f>VLOOKUP($A330+ROUND((COLUMN()-2)/24,5),АТС!$A$41:$F$784,6)+'Иные услуги '!$C$5+'РСТ РСО-А'!$K$6+'РСТ РСО-А'!$H$9</f>
        <v>4303.2599999999993</v>
      </c>
      <c r="L330" s="116">
        <f>VLOOKUP($A330+ROUND((COLUMN()-2)/24,5),АТС!$A$41:$F$784,6)+'Иные услуги '!$C$5+'РСТ РСО-А'!$K$6+'РСТ РСО-А'!$H$9</f>
        <v>4337.8999999999996</v>
      </c>
      <c r="M330" s="116">
        <f>VLOOKUP($A330+ROUND((COLUMN()-2)/24,5),АТС!$A$41:$F$784,6)+'Иные услуги '!$C$5+'РСТ РСО-А'!$K$6+'РСТ РСО-А'!$H$9</f>
        <v>4338.91</v>
      </c>
      <c r="N330" s="116">
        <f>VLOOKUP($A330+ROUND((COLUMN()-2)/24,5),АТС!$A$41:$F$784,6)+'Иные услуги '!$C$5+'РСТ РСО-А'!$K$6+'РСТ РСО-А'!$H$9</f>
        <v>4329.0499999999993</v>
      </c>
      <c r="O330" s="116">
        <f>VLOOKUP($A330+ROUND((COLUMN()-2)/24,5),АТС!$A$41:$F$784,6)+'Иные услуги '!$C$5+'РСТ РСО-А'!$K$6+'РСТ РСО-А'!$H$9</f>
        <v>4329.0199999999995</v>
      </c>
      <c r="P330" s="116">
        <f>VLOOKUP($A330+ROUND((COLUMN()-2)/24,5),АТС!$A$41:$F$784,6)+'Иные услуги '!$C$5+'РСТ РСО-А'!$K$6+'РСТ РСО-А'!$H$9</f>
        <v>4321.87</v>
      </c>
      <c r="Q330" s="116">
        <f>VLOOKUP($A330+ROUND((COLUMN()-2)/24,5),АТС!$A$41:$F$784,6)+'Иные услуги '!$C$5+'РСТ РСО-А'!$K$6+'РСТ РСО-А'!$H$9</f>
        <v>4327.3899999999994</v>
      </c>
      <c r="R330" s="116">
        <f>VLOOKUP($A330+ROUND((COLUMN()-2)/24,5),АТС!$A$41:$F$784,6)+'Иные услуги '!$C$5+'РСТ РСО-А'!$K$6+'РСТ РСО-А'!$H$9</f>
        <v>4376.54</v>
      </c>
      <c r="S330" s="116">
        <f>VLOOKUP($A330+ROUND((COLUMN()-2)/24,5),АТС!$A$41:$F$784,6)+'Иные услуги '!$C$5+'РСТ РСО-А'!$K$6+'РСТ РСО-А'!$H$9</f>
        <v>4431.1099999999997</v>
      </c>
      <c r="T330" s="116">
        <f>VLOOKUP($A330+ROUND((COLUMN()-2)/24,5),АТС!$A$41:$F$784,6)+'Иные услуги '!$C$5+'РСТ РСО-А'!$K$6+'РСТ РСО-А'!$H$9</f>
        <v>4371.7599999999993</v>
      </c>
      <c r="U330" s="116">
        <f>VLOOKUP($A330+ROUND((COLUMN()-2)/24,5),АТС!$A$41:$F$784,6)+'Иные услуги '!$C$5+'РСТ РСО-А'!$K$6+'РСТ РСО-А'!$H$9</f>
        <v>4335.2699999999995</v>
      </c>
      <c r="V330" s="116">
        <f>VLOOKUP($A330+ROUND((COLUMN()-2)/24,5),АТС!$A$41:$F$784,6)+'Иные услуги '!$C$5+'РСТ РСО-А'!$K$6+'РСТ РСО-А'!$H$9</f>
        <v>4303.3999999999996</v>
      </c>
      <c r="W330" s="116">
        <f>VLOOKUP($A330+ROUND((COLUMN()-2)/24,5),АТС!$A$41:$F$784,6)+'Иные услуги '!$C$5+'РСТ РСО-А'!$K$6+'РСТ РСО-А'!$H$9</f>
        <v>4303.3599999999997</v>
      </c>
      <c r="X330" s="116">
        <f>VLOOKUP($A330+ROUND((COLUMN()-2)/24,5),АТС!$A$41:$F$784,6)+'Иные услуги '!$C$5+'РСТ РСО-А'!$K$6+'РСТ РСО-А'!$H$9</f>
        <v>4449.5899999999992</v>
      </c>
      <c r="Y330" s="116">
        <f>VLOOKUP($A330+ROUND((COLUMN()-2)/24,5),АТС!$A$41:$F$784,6)+'Иные услуги '!$C$5+'РСТ РСО-А'!$K$6+'РСТ РСО-А'!$H$9</f>
        <v>4385.4299999999994</v>
      </c>
    </row>
    <row r="331" spans="1:25" s="76" customFormat="1" x14ac:dyDescent="0.25">
      <c r="A331" s="65">
        <f t="shared" si="11"/>
        <v>43846</v>
      </c>
      <c r="B331" s="116">
        <f>VLOOKUP($A331+ROUND((COLUMN()-2)/24,5),АТС!$A$41:$F$784,6)+'Иные услуги '!$C$5+'РСТ РСО-А'!$K$6+'РСТ РСО-А'!$H$9</f>
        <v>4304.42</v>
      </c>
      <c r="C331" s="116">
        <f>VLOOKUP($A331+ROUND((COLUMN()-2)/24,5),АТС!$A$41:$F$784,6)+'Иные услуги '!$C$5+'РСТ РСО-А'!$K$6+'РСТ РСО-А'!$H$9</f>
        <v>4304.74</v>
      </c>
      <c r="D331" s="116">
        <f>VLOOKUP($A331+ROUND((COLUMN()-2)/24,5),АТС!$A$41:$F$784,6)+'Иные услуги '!$C$5+'РСТ РСО-А'!$K$6+'РСТ РСО-А'!$H$9</f>
        <v>4304.79</v>
      </c>
      <c r="E331" s="116">
        <f>VLOOKUP($A331+ROUND((COLUMN()-2)/24,5),АТС!$A$41:$F$784,6)+'Иные услуги '!$C$5+'РСТ РСО-А'!$K$6+'РСТ РСО-А'!$H$9</f>
        <v>4304.8099999999995</v>
      </c>
      <c r="F331" s="116">
        <f>VLOOKUP($A331+ROUND((COLUMN()-2)/24,5),АТС!$A$41:$F$784,6)+'Иные услуги '!$C$5+'РСТ РСО-А'!$K$6+'РСТ РСО-А'!$H$9</f>
        <v>4304.7999999999993</v>
      </c>
      <c r="G331" s="116">
        <f>VLOOKUP($A331+ROUND((COLUMN()-2)/24,5),АТС!$A$41:$F$784,6)+'Иные услуги '!$C$5+'РСТ РСО-А'!$K$6+'РСТ РСО-А'!$H$9</f>
        <v>4304.7199999999993</v>
      </c>
      <c r="H331" s="116">
        <f>VLOOKUP($A331+ROUND((COLUMN()-2)/24,5),АТС!$A$41:$F$784,6)+'Иные услуги '!$C$5+'РСТ РСО-А'!$K$6+'РСТ РСО-А'!$H$9</f>
        <v>4304.1299999999992</v>
      </c>
      <c r="I331" s="116">
        <f>VLOOKUP($A331+ROUND((COLUMN()-2)/24,5),АТС!$A$41:$F$784,6)+'Иные услуги '!$C$5+'РСТ РСО-А'!$K$6+'РСТ РСО-А'!$H$9</f>
        <v>4397.4599999999991</v>
      </c>
      <c r="J331" s="116">
        <f>VLOOKUP($A331+ROUND((COLUMN()-2)/24,5),АТС!$A$41:$F$784,6)+'Иные услуги '!$C$5+'РСТ РСО-А'!$K$6+'РСТ РСО-А'!$H$9</f>
        <v>4304.3099999999995</v>
      </c>
      <c r="K331" s="116">
        <f>VLOOKUP($A331+ROUND((COLUMN()-2)/24,5),АТС!$A$41:$F$784,6)+'Иные услуги '!$C$5+'РСТ РСО-А'!$K$6+'РСТ РСО-А'!$H$9</f>
        <v>4317.3599999999997</v>
      </c>
      <c r="L331" s="116">
        <f>VLOOKUP($A331+ROUND((COLUMN()-2)/24,5),АТС!$A$41:$F$784,6)+'Иные услуги '!$C$5+'РСТ РСО-А'!$K$6+'РСТ РСО-А'!$H$9</f>
        <v>4340.4799999999996</v>
      </c>
      <c r="M331" s="116">
        <f>VLOOKUP($A331+ROUND((COLUMN()-2)/24,5),АТС!$A$41:$F$784,6)+'Иные услуги '!$C$5+'РСТ РСО-А'!$K$6+'РСТ РСО-А'!$H$9</f>
        <v>4339.3499999999995</v>
      </c>
      <c r="N331" s="116">
        <f>VLOOKUP($A331+ROUND((COLUMN()-2)/24,5),АТС!$A$41:$F$784,6)+'Иные услуги '!$C$5+'РСТ РСО-А'!$K$6+'РСТ РСО-А'!$H$9</f>
        <v>4328.6899999999996</v>
      </c>
      <c r="O331" s="116">
        <f>VLOOKUP($A331+ROUND((COLUMN()-2)/24,5),АТС!$A$41:$F$784,6)+'Иные услуги '!$C$5+'РСТ РСО-А'!$K$6+'РСТ РСО-А'!$H$9</f>
        <v>4328.8099999999995</v>
      </c>
      <c r="P331" s="116">
        <f>VLOOKUP($A331+ROUND((COLUMN()-2)/24,5),АТС!$A$41:$F$784,6)+'Иные услуги '!$C$5+'РСТ РСО-А'!$K$6+'РСТ РСО-А'!$H$9</f>
        <v>4323.17</v>
      </c>
      <c r="Q331" s="116">
        <f>VLOOKUP($A331+ROUND((COLUMN()-2)/24,5),АТС!$A$41:$F$784,6)+'Иные услуги '!$C$5+'РСТ РСО-А'!$K$6+'РСТ РСО-А'!$H$9</f>
        <v>4328.9799999999996</v>
      </c>
      <c r="R331" s="116">
        <f>VLOOKUP($A331+ROUND((COLUMN()-2)/24,5),АТС!$A$41:$F$784,6)+'Иные услуги '!$C$5+'РСТ РСО-А'!$K$6+'РСТ РСО-А'!$H$9</f>
        <v>4386.17</v>
      </c>
      <c r="S331" s="116">
        <f>VLOOKUP($A331+ROUND((COLUMN()-2)/24,5),АТС!$A$41:$F$784,6)+'Иные услуги '!$C$5+'РСТ РСО-А'!$K$6+'РСТ РСО-А'!$H$9</f>
        <v>4444.2099999999991</v>
      </c>
      <c r="T331" s="116">
        <f>VLOOKUP($A331+ROUND((COLUMN()-2)/24,5),АТС!$A$41:$F$784,6)+'Иные услуги '!$C$5+'РСТ РСО-А'!$K$6+'РСТ РСО-А'!$H$9</f>
        <v>4380.6799999999994</v>
      </c>
      <c r="U331" s="116">
        <f>VLOOKUP($A331+ROUND((COLUMN()-2)/24,5),АТС!$A$41:$F$784,6)+'Иные услуги '!$C$5+'РСТ РСО-А'!$K$6+'РСТ РСО-А'!$H$9</f>
        <v>4335.5999999999995</v>
      </c>
      <c r="V331" s="116">
        <f>VLOOKUP($A331+ROUND((COLUMN()-2)/24,5),АТС!$A$41:$F$784,6)+'Иные услуги '!$C$5+'РСТ РСО-А'!$K$6+'РСТ РСО-А'!$H$9</f>
        <v>4303.3099999999995</v>
      </c>
      <c r="W331" s="116">
        <f>VLOOKUP($A331+ROUND((COLUMN()-2)/24,5),АТС!$A$41:$F$784,6)+'Иные услуги '!$C$5+'РСТ РСО-А'!$K$6+'РСТ РСО-А'!$H$9</f>
        <v>4303.17</v>
      </c>
      <c r="X331" s="116">
        <f>VLOOKUP($A331+ROUND((COLUMN()-2)/24,5),АТС!$A$41:$F$784,6)+'Иные услуги '!$C$5+'РСТ РСО-А'!$K$6+'РСТ РСО-А'!$H$9</f>
        <v>4464.1299999999992</v>
      </c>
      <c r="Y331" s="116">
        <f>VLOOKUP($A331+ROUND((COLUMN()-2)/24,5),АТС!$A$41:$F$784,6)+'Иные услуги '!$C$5+'РСТ РСО-А'!$K$6+'РСТ РСО-А'!$H$9</f>
        <v>4385.7</v>
      </c>
    </row>
    <row r="332" spans="1:25" x14ac:dyDescent="0.2">
      <c r="A332" s="65">
        <f t="shared" si="11"/>
        <v>43847</v>
      </c>
      <c r="B332" s="116">
        <f>VLOOKUP($A332+ROUND((COLUMN()-2)/24,5),АТС!$A$41:$F$784,6)+'Иные услуги '!$C$5+'РСТ РСО-А'!$K$6+'РСТ РСО-А'!$H$9</f>
        <v>4304.41</v>
      </c>
      <c r="C332" s="116">
        <f>VLOOKUP($A332+ROUND((COLUMN()-2)/24,5),АТС!$A$41:$F$784,6)+'Иные услуги '!$C$5+'РСТ РСО-А'!$K$6+'РСТ РСО-А'!$H$9</f>
        <v>4304.7299999999996</v>
      </c>
      <c r="D332" s="116">
        <f>VLOOKUP($A332+ROUND((COLUMN()-2)/24,5),АТС!$A$41:$F$784,6)+'Иные услуги '!$C$5+'РСТ РСО-А'!$K$6+'РСТ РСО-А'!$H$9</f>
        <v>4304.7699999999995</v>
      </c>
      <c r="E332" s="116">
        <f>VLOOKUP($A332+ROUND((COLUMN()-2)/24,5),АТС!$A$41:$F$784,6)+'Иные услуги '!$C$5+'РСТ РСО-А'!$K$6+'РСТ РСО-А'!$H$9</f>
        <v>4304.7999999999993</v>
      </c>
      <c r="F332" s="116">
        <f>VLOOKUP($A332+ROUND((COLUMN()-2)/24,5),АТС!$A$41:$F$784,6)+'Иные услуги '!$C$5+'РСТ РСО-А'!$K$6+'РСТ РСО-А'!$H$9</f>
        <v>4304.78</v>
      </c>
      <c r="G332" s="116">
        <f>VLOOKUP($A332+ROUND((COLUMN()-2)/24,5),АТС!$A$41:$F$784,6)+'Иные услуги '!$C$5+'РСТ РСО-А'!$K$6+'РСТ РСО-А'!$H$9</f>
        <v>4304.6899999999996</v>
      </c>
      <c r="H332" s="116">
        <f>VLOOKUP($A332+ROUND((COLUMN()-2)/24,5),АТС!$A$41:$F$784,6)+'Иные услуги '!$C$5+'РСТ РСО-А'!$K$6+'РСТ РСО-А'!$H$9</f>
        <v>4304.0499999999993</v>
      </c>
      <c r="I332" s="116">
        <f>VLOOKUP($A332+ROUND((COLUMN()-2)/24,5),АТС!$A$41:$F$784,6)+'Иные услуги '!$C$5+'РСТ РСО-А'!$K$6+'РСТ РСО-А'!$H$9</f>
        <v>4395.7099999999991</v>
      </c>
      <c r="J332" s="116">
        <f>VLOOKUP($A332+ROUND((COLUMN()-2)/24,5),АТС!$A$41:$F$784,6)+'Иные услуги '!$C$5+'РСТ РСО-А'!$K$6+'РСТ РСО-А'!$H$9</f>
        <v>4304.2199999999993</v>
      </c>
      <c r="K332" s="116">
        <f>VLOOKUP($A332+ROUND((COLUMN()-2)/24,5),АТС!$A$41:$F$784,6)+'Иные услуги '!$C$5+'РСТ РСО-А'!$K$6+'РСТ РСО-А'!$H$9</f>
        <v>4317.0499999999993</v>
      </c>
      <c r="L332" s="116">
        <f>VLOOKUP($A332+ROUND((COLUMN()-2)/24,5),АТС!$A$41:$F$784,6)+'Иные услуги '!$C$5+'РСТ РСО-А'!$K$6+'РСТ РСО-А'!$H$9</f>
        <v>4357.08</v>
      </c>
      <c r="M332" s="116">
        <f>VLOOKUP($A332+ROUND((COLUMN()-2)/24,5),АТС!$A$41:$F$784,6)+'Иные услуги '!$C$5+'РСТ РСО-А'!$K$6+'РСТ РСО-А'!$H$9</f>
        <v>4383.7999999999993</v>
      </c>
      <c r="N332" s="116">
        <f>VLOOKUP($A332+ROUND((COLUMN()-2)/24,5),АТС!$A$41:$F$784,6)+'Иные услуги '!$C$5+'РСТ РСО-А'!$K$6+'РСТ РСО-А'!$H$9</f>
        <v>4358.0099999999993</v>
      </c>
      <c r="O332" s="116">
        <f>VLOOKUP($A332+ROUND((COLUMN()-2)/24,5),АТС!$A$41:$F$784,6)+'Иные услуги '!$C$5+'РСТ РСО-А'!$K$6+'РСТ РСО-А'!$H$9</f>
        <v>4357.75</v>
      </c>
      <c r="P332" s="116">
        <f>VLOOKUP($A332+ROUND((COLUMN()-2)/24,5),АТС!$A$41:$F$784,6)+'Иные услуги '!$C$5+'РСТ РСО-А'!$K$6+'РСТ РСО-А'!$H$9</f>
        <v>4356.95</v>
      </c>
      <c r="Q332" s="116">
        <f>VLOOKUP($A332+ROUND((COLUMN()-2)/24,5),АТС!$A$41:$F$784,6)+'Иные услуги '!$C$5+'РСТ РСО-А'!$K$6+'РСТ РСО-А'!$H$9</f>
        <v>4356.74</v>
      </c>
      <c r="R332" s="116">
        <f>VLOOKUP($A332+ROUND((COLUMN()-2)/24,5),АТС!$A$41:$F$784,6)+'Иные услуги '!$C$5+'РСТ РСО-А'!$K$6+'РСТ РСО-А'!$H$9</f>
        <v>4379.67</v>
      </c>
      <c r="S332" s="116">
        <f>VLOOKUP($A332+ROUND((COLUMN()-2)/24,5),АТС!$A$41:$F$784,6)+'Иные услуги '!$C$5+'РСТ РСО-А'!$K$6+'РСТ РСО-А'!$H$9</f>
        <v>4437.4699999999993</v>
      </c>
      <c r="T332" s="116">
        <f>VLOOKUP($A332+ROUND((COLUMN()-2)/24,5),АТС!$A$41:$F$784,6)+'Иные услуги '!$C$5+'РСТ РСО-А'!$K$6+'РСТ РСО-А'!$H$9</f>
        <v>4372.6099999999997</v>
      </c>
      <c r="U332" s="116">
        <f>VLOOKUP($A332+ROUND((COLUMN()-2)/24,5),АТС!$A$41:$F$784,6)+'Иные услуги '!$C$5+'РСТ РСО-А'!$K$6+'РСТ РСО-А'!$H$9</f>
        <v>4333.75</v>
      </c>
      <c r="V332" s="116">
        <f>VLOOKUP($A332+ROUND((COLUMN()-2)/24,5),АТС!$A$41:$F$784,6)+'Иные услуги '!$C$5+'РСТ РСО-А'!$K$6+'РСТ РСО-А'!$H$9</f>
        <v>4303.4399999999996</v>
      </c>
      <c r="W332" s="116">
        <f>VLOOKUP($A332+ROUND((COLUMN()-2)/24,5),АТС!$A$41:$F$784,6)+'Иные услуги '!$C$5+'РСТ РСО-А'!$K$6+'РСТ РСО-А'!$H$9</f>
        <v>4303.3499999999995</v>
      </c>
      <c r="X332" s="116">
        <f>VLOOKUP($A332+ROUND((COLUMN()-2)/24,5),АТС!$A$41:$F$784,6)+'Иные услуги '!$C$5+'РСТ РСО-А'!$K$6+'РСТ РСО-А'!$H$9</f>
        <v>4478.5399999999991</v>
      </c>
      <c r="Y332" s="116">
        <f>VLOOKUP($A332+ROUND((COLUMN()-2)/24,5),АТС!$A$41:$F$784,6)+'Иные услуги '!$C$5+'РСТ РСО-А'!$K$6+'РСТ РСО-А'!$H$9</f>
        <v>4386.66</v>
      </c>
    </row>
    <row r="333" spans="1:25" x14ac:dyDescent="0.2">
      <c r="A333" s="65">
        <f t="shared" si="11"/>
        <v>43848</v>
      </c>
      <c r="B333" s="116">
        <f>VLOOKUP($A333+ROUND((COLUMN()-2)/24,5),АТС!$A$41:$F$784,6)+'Иные услуги '!$C$5+'РСТ РСО-А'!$K$6+'РСТ РСО-А'!$H$9</f>
        <v>4304.28</v>
      </c>
      <c r="C333" s="116">
        <f>VLOOKUP($A333+ROUND((COLUMN()-2)/24,5),АТС!$A$41:$F$784,6)+'Иные услуги '!$C$5+'РСТ РСО-А'!$K$6+'РСТ РСО-А'!$H$9</f>
        <v>4304.53</v>
      </c>
      <c r="D333" s="116">
        <f>VLOOKUP($A333+ROUND((COLUMN()-2)/24,5),АТС!$A$41:$F$784,6)+'Иные услуги '!$C$5+'РСТ РСО-А'!$K$6+'РСТ РСО-А'!$H$9</f>
        <v>4304.54</v>
      </c>
      <c r="E333" s="116">
        <f>VLOOKUP($A333+ROUND((COLUMN()-2)/24,5),АТС!$A$41:$F$784,6)+'Иные услуги '!$C$5+'РСТ РСО-А'!$K$6+'РСТ РСО-А'!$H$9</f>
        <v>4304.5599999999995</v>
      </c>
      <c r="F333" s="116">
        <f>VLOOKUP($A333+ROUND((COLUMN()-2)/24,5),АТС!$A$41:$F$784,6)+'Иные услуги '!$C$5+'РСТ РСО-А'!$K$6+'РСТ РСО-А'!$H$9</f>
        <v>4304.58</v>
      </c>
      <c r="G333" s="116">
        <f>VLOOKUP($A333+ROUND((COLUMN()-2)/24,5),АТС!$A$41:$F$784,6)+'Иные услуги '!$C$5+'РСТ РСО-А'!$K$6+'РСТ РСО-А'!$H$9</f>
        <v>4304.54</v>
      </c>
      <c r="H333" s="116">
        <f>VLOOKUP($A333+ROUND((COLUMN()-2)/24,5),АТС!$A$41:$F$784,6)+'Иные услуги '!$C$5+'РСТ РСО-А'!$K$6+'РСТ РСО-А'!$H$9</f>
        <v>4304.0099999999993</v>
      </c>
      <c r="I333" s="116">
        <f>VLOOKUP($A333+ROUND((COLUMN()-2)/24,5),АТС!$A$41:$F$784,6)+'Иные услуги '!$C$5+'РСТ РСО-А'!$K$6+'РСТ РСО-А'!$H$9</f>
        <v>4303.57</v>
      </c>
      <c r="J333" s="116">
        <f>VLOOKUP($A333+ROUND((COLUMN()-2)/24,5),АТС!$A$41:$F$784,6)+'Иные услуги '!$C$5+'РСТ РСО-А'!$K$6+'РСТ РСО-А'!$H$9</f>
        <v>4303.8899999999994</v>
      </c>
      <c r="K333" s="116">
        <f>VLOOKUP($A333+ROUND((COLUMN()-2)/24,5),АТС!$A$41:$F$784,6)+'Иные услуги '!$C$5+'РСТ РСО-А'!$K$6+'РСТ РСО-А'!$H$9</f>
        <v>4304</v>
      </c>
      <c r="L333" s="116">
        <f>VLOOKUP($A333+ROUND((COLUMN()-2)/24,5),АТС!$A$41:$F$784,6)+'Иные услуги '!$C$5+'РСТ РСО-А'!$K$6+'РСТ РСО-А'!$H$9</f>
        <v>4306.28</v>
      </c>
      <c r="M333" s="116">
        <f>VLOOKUP($A333+ROUND((COLUMN()-2)/24,5),АТС!$A$41:$F$784,6)+'Иные услуги '!$C$5+'РСТ РСО-А'!$K$6+'РСТ РСО-А'!$H$9</f>
        <v>4306.42</v>
      </c>
      <c r="N333" s="116">
        <f>VLOOKUP($A333+ROUND((COLUMN()-2)/24,5),АТС!$A$41:$F$784,6)+'Иные услуги '!$C$5+'РСТ РСО-А'!$K$6+'РСТ РСО-А'!$H$9</f>
        <v>4306.8599999999997</v>
      </c>
      <c r="O333" s="116">
        <f>VLOOKUP($A333+ROUND((COLUMN()-2)/24,5),АТС!$A$41:$F$784,6)+'Иные услуги '!$C$5+'РСТ РСО-А'!$K$6+'РСТ РСО-А'!$H$9</f>
        <v>4306.95</v>
      </c>
      <c r="P333" s="116">
        <f>VLOOKUP($A333+ROUND((COLUMN()-2)/24,5),АТС!$A$41:$F$784,6)+'Иные услуги '!$C$5+'РСТ РСО-А'!$K$6+'РСТ РСО-А'!$H$9</f>
        <v>4307.2999999999993</v>
      </c>
      <c r="Q333" s="116">
        <f>VLOOKUP($A333+ROUND((COLUMN()-2)/24,5),АТС!$A$41:$F$784,6)+'Иные услуги '!$C$5+'РСТ РСО-А'!$K$6+'РСТ РСО-А'!$H$9</f>
        <v>4307.3899999999994</v>
      </c>
      <c r="R333" s="116">
        <f>VLOOKUP($A333+ROUND((COLUMN()-2)/24,5),АТС!$A$41:$F$784,6)+'Иные услуги '!$C$5+'РСТ РСО-А'!$K$6+'РСТ РСО-А'!$H$9</f>
        <v>4319.37</v>
      </c>
      <c r="S333" s="116">
        <f>VLOOKUP($A333+ROUND((COLUMN()-2)/24,5),АТС!$A$41:$F$784,6)+'Иные услуги '!$C$5+'РСТ РСО-А'!$K$6+'РСТ РСО-А'!$H$9</f>
        <v>4429.58</v>
      </c>
      <c r="T333" s="116">
        <f>VLOOKUP($A333+ROUND((COLUMN()-2)/24,5),АТС!$A$41:$F$784,6)+'Иные услуги '!$C$5+'РСТ РСО-А'!$K$6+'РСТ РСО-А'!$H$9</f>
        <v>4340.3599999999997</v>
      </c>
      <c r="U333" s="116">
        <f>VLOOKUP($A333+ROUND((COLUMN()-2)/24,5),АТС!$A$41:$F$784,6)+'Иные услуги '!$C$5+'РСТ РСО-А'!$K$6+'РСТ РСО-А'!$H$9</f>
        <v>4336.7199999999993</v>
      </c>
      <c r="V333" s="116">
        <f>VLOOKUP($A333+ROUND((COLUMN()-2)/24,5),АТС!$A$41:$F$784,6)+'Иные услуги '!$C$5+'РСТ РСО-А'!$K$6+'РСТ РСО-А'!$H$9</f>
        <v>4303.04</v>
      </c>
      <c r="W333" s="116">
        <f>VLOOKUP($A333+ROUND((COLUMN()-2)/24,5),АТС!$A$41:$F$784,6)+'Иные услуги '!$C$5+'РСТ РСО-А'!$K$6+'РСТ РСО-А'!$H$9</f>
        <v>4302.79</v>
      </c>
      <c r="X333" s="116">
        <f>VLOOKUP($A333+ROUND((COLUMN()-2)/24,5),АТС!$A$41:$F$784,6)+'Иные услуги '!$C$5+'РСТ РСО-А'!$K$6+'РСТ РСО-А'!$H$9</f>
        <v>4482.75</v>
      </c>
      <c r="Y333" s="116">
        <f>VLOOKUP($A333+ROUND((COLUMN()-2)/24,5),АТС!$A$41:$F$784,6)+'Иные услуги '!$C$5+'РСТ РСО-А'!$K$6+'РСТ РСО-А'!$H$9</f>
        <v>4396.3499999999995</v>
      </c>
    </row>
    <row r="334" spans="1:25" x14ac:dyDescent="0.2">
      <c r="A334" s="65">
        <f t="shared" si="11"/>
        <v>43849</v>
      </c>
      <c r="B334" s="116">
        <f>VLOOKUP($A334+ROUND((COLUMN()-2)/24,5),АТС!$A$41:$F$784,6)+'Иные услуги '!$C$5+'РСТ РСО-А'!$K$6+'РСТ РСО-А'!$H$9</f>
        <v>4304.32</v>
      </c>
      <c r="C334" s="116">
        <f>VLOOKUP($A334+ROUND((COLUMN()-2)/24,5),АТС!$A$41:$F$784,6)+'Иные услуги '!$C$5+'РСТ РСО-А'!$K$6+'РСТ РСО-А'!$H$9</f>
        <v>4304.5499999999993</v>
      </c>
      <c r="D334" s="116">
        <f>VLOOKUP($A334+ROUND((COLUMN()-2)/24,5),АТС!$A$41:$F$784,6)+'Иные услуги '!$C$5+'РСТ РСО-А'!$K$6+'РСТ РСО-А'!$H$9</f>
        <v>4304.58</v>
      </c>
      <c r="E334" s="116">
        <f>VLOOKUP($A334+ROUND((COLUMN()-2)/24,5),АТС!$A$41:$F$784,6)+'Иные услуги '!$C$5+'РСТ РСО-А'!$K$6+'РСТ РСО-А'!$H$9</f>
        <v>4304.62</v>
      </c>
      <c r="F334" s="116">
        <f>VLOOKUP($A334+ROUND((COLUMN()-2)/24,5),АТС!$A$41:$F$784,6)+'Иные услуги '!$C$5+'РСТ РСО-А'!$K$6+'РСТ РСО-А'!$H$9</f>
        <v>4304.62</v>
      </c>
      <c r="G334" s="116">
        <f>VLOOKUP($A334+ROUND((COLUMN()-2)/24,5),АТС!$A$41:$F$784,6)+'Иные услуги '!$C$5+'РСТ РСО-А'!$K$6+'РСТ РСО-А'!$H$9</f>
        <v>4304.57</v>
      </c>
      <c r="H334" s="116">
        <f>VLOOKUP($A334+ROUND((COLUMN()-2)/24,5),АТС!$A$41:$F$784,6)+'Иные услуги '!$C$5+'РСТ РСО-А'!$K$6+'РСТ РСО-А'!$H$9</f>
        <v>4304.12</v>
      </c>
      <c r="I334" s="116">
        <f>VLOOKUP($A334+ROUND((COLUMN()-2)/24,5),АТС!$A$41:$F$784,6)+'Иные услуги '!$C$5+'РСТ РСО-А'!$K$6+'РСТ РСО-А'!$H$9</f>
        <v>4353.71</v>
      </c>
      <c r="J334" s="116">
        <f>VLOOKUP($A334+ROUND((COLUMN()-2)/24,5),АТС!$A$41:$F$784,6)+'Иные услуги '!$C$5+'РСТ РСО-А'!$K$6+'РСТ РСО-А'!$H$9</f>
        <v>4304.08</v>
      </c>
      <c r="K334" s="116">
        <f>VLOOKUP($A334+ROUND((COLUMN()-2)/24,5),АТС!$A$41:$F$784,6)+'Иные услуги '!$C$5+'РСТ РСО-А'!$K$6+'РСТ РСО-А'!$H$9</f>
        <v>4303.7999999999993</v>
      </c>
      <c r="L334" s="116">
        <f>VLOOKUP($A334+ROUND((COLUMN()-2)/24,5),АТС!$A$41:$F$784,6)+'Иные услуги '!$C$5+'РСТ РСО-А'!$K$6+'РСТ РСО-А'!$H$9</f>
        <v>4303.8499999999995</v>
      </c>
      <c r="M334" s="116">
        <f>VLOOKUP($A334+ROUND((COLUMN()-2)/24,5),АТС!$A$41:$F$784,6)+'Иные услуги '!$C$5+'РСТ РСО-А'!$K$6+'РСТ РСО-А'!$H$9</f>
        <v>4303.91</v>
      </c>
      <c r="N334" s="116">
        <f>VLOOKUP($A334+ROUND((COLUMN()-2)/24,5),АТС!$A$41:$F$784,6)+'Иные услуги '!$C$5+'РСТ РСО-А'!$K$6+'РСТ РСО-А'!$H$9</f>
        <v>4303.87</v>
      </c>
      <c r="O334" s="116">
        <f>VLOOKUP($A334+ROUND((COLUMN()-2)/24,5),АТС!$A$41:$F$784,6)+'Иные услуги '!$C$5+'РСТ РСО-А'!$K$6+'РСТ РСО-А'!$H$9</f>
        <v>4303.91</v>
      </c>
      <c r="P334" s="116">
        <f>VLOOKUP($A334+ROUND((COLUMN()-2)/24,5),АТС!$A$41:$F$784,6)+'Иные услуги '!$C$5+'РСТ РСО-А'!$K$6+'РСТ РСО-А'!$H$9</f>
        <v>4303.91</v>
      </c>
      <c r="Q334" s="116">
        <f>VLOOKUP($A334+ROUND((COLUMN()-2)/24,5),АТС!$A$41:$F$784,6)+'Иные услуги '!$C$5+'РСТ РСО-А'!$K$6+'РСТ РСО-А'!$H$9</f>
        <v>4303.99</v>
      </c>
      <c r="R334" s="116">
        <f>VLOOKUP($A334+ROUND((COLUMN()-2)/24,5),АТС!$A$41:$F$784,6)+'Иные услуги '!$C$5+'РСТ РСО-А'!$K$6+'РСТ РСО-А'!$H$9</f>
        <v>4318.53</v>
      </c>
      <c r="S334" s="116">
        <f>VLOOKUP($A334+ROUND((COLUMN()-2)/24,5),АТС!$A$41:$F$784,6)+'Иные услуги '!$C$5+'РСТ РСО-А'!$K$6+'РСТ РСО-А'!$H$9</f>
        <v>4411.369999999999</v>
      </c>
      <c r="T334" s="116">
        <f>VLOOKUP($A334+ROUND((COLUMN()-2)/24,5),АТС!$A$41:$F$784,6)+'Иные услуги '!$C$5+'РСТ РСО-А'!$K$6+'РСТ РСО-А'!$H$9</f>
        <v>4302.6099999999997</v>
      </c>
      <c r="U334" s="116">
        <f>VLOOKUP($A334+ROUND((COLUMN()-2)/24,5),АТС!$A$41:$F$784,6)+'Иные услуги '!$C$5+'РСТ РСО-А'!$K$6+'РСТ РСО-А'!$H$9</f>
        <v>4302.79</v>
      </c>
      <c r="V334" s="116">
        <f>VLOOKUP($A334+ROUND((COLUMN()-2)/24,5),АТС!$A$41:$F$784,6)+'Иные услуги '!$C$5+'РСТ РСО-А'!$K$6+'РСТ РСО-А'!$H$9</f>
        <v>4302.9699999999993</v>
      </c>
      <c r="W334" s="116">
        <f>VLOOKUP($A334+ROUND((COLUMN()-2)/24,5),АТС!$A$41:$F$784,6)+'Иные услуги '!$C$5+'РСТ РСО-А'!$K$6+'РСТ РСО-А'!$H$9</f>
        <v>4302.9699999999993</v>
      </c>
      <c r="X334" s="116">
        <f>VLOOKUP($A334+ROUND((COLUMN()-2)/24,5),АТС!$A$41:$F$784,6)+'Иные услуги '!$C$5+'РСТ РСО-А'!$K$6+'РСТ РСО-А'!$H$9</f>
        <v>4476.8799999999992</v>
      </c>
      <c r="Y334" s="116">
        <f>VLOOKUP($A334+ROUND((COLUMN()-2)/24,5),АТС!$A$41:$F$784,6)+'Иные услуги '!$C$5+'РСТ РСО-А'!$K$6+'РСТ РСО-А'!$H$9</f>
        <v>4385.32</v>
      </c>
    </row>
    <row r="335" spans="1:25" x14ac:dyDescent="0.2">
      <c r="A335" s="65">
        <f t="shared" si="11"/>
        <v>43850</v>
      </c>
      <c r="B335" s="116">
        <f>VLOOKUP($A335+ROUND((COLUMN()-2)/24,5),АТС!$A$41:$F$784,6)+'Иные услуги '!$C$5+'РСТ РСО-А'!$K$6+'РСТ РСО-А'!$H$9</f>
        <v>4304.34</v>
      </c>
      <c r="C335" s="116">
        <f>VLOOKUP($A335+ROUND((COLUMN()-2)/24,5),АТС!$A$41:$F$784,6)+'Иные услуги '!$C$5+'РСТ РСО-А'!$K$6+'РСТ РСО-А'!$H$9</f>
        <v>4304.6099999999997</v>
      </c>
      <c r="D335" s="116">
        <f>VLOOKUP($A335+ROUND((COLUMN()-2)/24,5),АТС!$A$41:$F$784,6)+'Иные услуги '!$C$5+'РСТ РСО-А'!$K$6+'РСТ РСО-А'!$H$9</f>
        <v>4304.62</v>
      </c>
      <c r="E335" s="116">
        <f>VLOOKUP($A335+ROUND((COLUMN()-2)/24,5),АТС!$A$41:$F$784,6)+'Иные услуги '!$C$5+'РСТ РСО-А'!$K$6+'РСТ РСО-А'!$H$9</f>
        <v>4304.62</v>
      </c>
      <c r="F335" s="116">
        <f>VLOOKUP($A335+ROUND((COLUMN()-2)/24,5),АТС!$A$41:$F$784,6)+'Иные услуги '!$C$5+'РСТ РСО-А'!$K$6+'РСТ РСО-А'!$H$9</f>
        <v>4304.62</v>
      </c>
      <c r="G335" s="116">
        <f>VLOOKUP($A335+ROUND((COLUMN()-2)/24,5),АТС!$A$41:$F$784,6)+'Иные услуги '!$C$5+'РСТ РСО-А'!$K$6+'РСТ РСО-А'!$H$9</f>
        <v>4304.5499999999993</v>
      </c>
      <c r="H335" s="116">
        <f>VLOOKUP($A335+ROUND((COLUMN()-2)/24,5),АТС!$A$41:$F$784,6)+'Иные услуги '!$C$5+'РСТ РСО-А'!$K$6+'РСТ РСО-А'!$H$9</f>
        <v>4303.8099999999995</v>
      </c>
      <c r="I335" s="116">
        <f>VLOOKUP($A335+ROUND((COLUMN()-2)/24,5),АТС!$A$41:$F$784,6)+'Иные услуги '!$C$5+'РСТ РСО-А'!$K$6+'РСТ РСО-А'!$H$9</f>
        <v>4396.7699999999995</v>
      </c>
      <c r="J335" s="116">
        <f>VLOOKUP($A335+ROUND((COLUMN()-2)/24,5),АТС!$A$41:$F$784,6)+'Иные услуги '!$C$5+'РСТ РСО-А'!$K$6+'РСТ РСО-А'!$H$9</f>
        <v>4304.3999999999996</v>
      </c>
      <c r="K335" s="116">
        <f>VLOOKUP($A335+ROUND((COLUMN()-2)/24,5),АТС!$A$41:$F$784,6)+'Иные услуги '!$C$5+'РСТ РСО-А'!$K$6+'РСТ РСО-А'!$H$9</f>
        <v>4317.75</v>
      </c>
      <c r="L335" s="116">
        <f>VLOOKUP($A335+ROUND((COLUMN()-2)/24,5),АТС!$A$41:$F$784,6)+'Иные услуги '!$C$5+'РСТ РСО-А'!$K$6+'РСТ РСО-А'!$H$9</f>
        <v>4354.67</v>
      </c>
      <c r="M335" s="116">
        <f>VLOOKUP($A335+ROUND((COLUMN()-2)/24,5),АТС!$A$41:$F$784,6)+'Иные услуги '!$C$5+'РСТ РСО-А'!$K$6+'РСТ РСО-А'!$H$9</f>
        <v>4381.1499999999996</v>
      </c>
      <c r="N335" s="116">
        <f>VLOOKUP($A335+ROUND((COLUMN()-2)/24,5),АТС!$A$41:$F$784,6)+'Иные услуги '!$C$5+'РСТ РСО-А'!$K$6+'РСТ РСО-А'!$H$9</f>
        <v>4356.04</v>
      </c>
      <c r="O335" s="116">
        <f>VLOOKUP($A335+ROUND((COLUMN()-2)/24,5),АТС!$A$41:$F$784,6)+'Иные услуги '!$C$5+'РСТ РСО-А'!$K$6+'РСТ РСО-А'!$H$9</f>
        <v>4356.3099999999995</v>
      </c>
      <c r="P335" s="116">
        <f>VLOOKUP($A335+ROUND((COLUMN()-2)/24,5),АТС!$A$41:$F$784,6)+'Иные услуги '!$C$5+'РСТ РСО-А'!$K$6+'РСТ РСО-А'!$H$9</f>
        <v>4355.54</v>
      </c>
      <c r="Q335" s="116">
        <f>VLOOKUP($A335+ROUND((COLUMN()-2)/24,5),АТС!$A$41:$F$784,6)+'Иные услуги '!$C$5+'РСТ РСО-А'!$K$6+'РСТ РСО-А'!$H$9</f>
        <v>4358.4299999999994</v>
      </c>
      <c r="R335" s="116">
        <f>VLOOKUP($A335+ROUND((COLUMN()-2)/24,5),АТС!$A$41:$F$784,6)+'Иные услуги '!$C$5+'РСТ РСО-А'!$K$6+'РСТ РСО-А'!$H$9</f>
        <v>4377.7999999999993</v>
      </c>
      <c r="S335" s="116">
        <f>VLOOKUP($A335+ROUND((COLUMN()-2)/24,5),АТС!$A$41:$F$784,6)+'Иные услуги '!$C$5+'РСТ РСО-А'!$K$6+'РСТ РСО-А'!$H$9</f>
        <v>4442.0099999999993</v>
      </c>
      <c r="T335" s="116">
        <f>VLOOKUP($A335+ROUND((COLUMN()-2)/24,5),АТС!$A$41:$F$784,6)+'Иные услуги '!$C$5+'РСТ РСО-А'!$K$6+'РСТ РСО-А'!$H$9</f>
        <v>4373.3899999999994</v>
      </c>
      <c r="U335" s="116">
        <f>VLOOKUP($A335+ROUND((COLUMN()-2)/24,5),АТС!$A$41:$F$784,6)+'Иные услуги '!$C$5+'РСТ РСО-А'!$K$6+'РСТ РСО-А'!$H$9</f>
        <v>4334.6299999999992</v>
      </c>
      <c r="V335" s="116">
        <f>VLOOKUP($A335+ROUND((COLUMN()-2)/24,5),АТС!$A$41:$F$784,6)+'Иные услуги '!$C$5+'РСТ РСО-А'!$K$6+'РСТ РСО-А'!$H$9</f>
        <v>4303.41</v>
      </c>
      <c r="W335" s="116">
        <f>VLOOKUP($A335+ROUND((COLUMN()-2)/24,5),АТС!$A$41:$F$784,6)+'Иные услуги '!$C$5+'РСТ РСО-А'!$K$6+'РСТ РСО-А'!$H$9</f>
        <v>4303.34</v>
      </c>
      <c r="X335" s="116">
        <f>VLOOKUP($A335+ROUND((COLUMN()-2)/24,5),АТС!$A$41:$F$784,6)+'Иные услуги '!$C$5+'РСТ РСО-А'!$K$6+'РСТ РСО-А'!$H$9</f>
        <v>4462.32</v>
      </c>
      <c r="Y335" s="116">
        <f>VLOOKUP($A335+ROUND((COLUMN()-2)/24,5),АТС!$A$41:$F$784,6)+'Иные услуги '!$C$5+'РСТ РСО-А'!$K$6+'РСТ РСО-А'!$H$9</f>
        <v>4384.04</v>
      </c>
    </row>
    <row r="336" spans="1:25" x14ac:dyDescent="0.2">
      <c r="A336" s="65">
        <f t="shared" si="11"/>
        <v>43851</v>
      </c>
      <c r="B336" s="116">
        <f>VLOOKUP($A336+ROUND((COLUMN()-2)/24,5),АТС!$A$41:$F$784,6)+'Иные услуги '!$C$5+'РСТ РСО-А'!$K$6+'РСТ РСО-А'!$H$9</f>
        <v>4304.3999999999996</v>
      </c>
      <c r="C336" s="116">
        <f>VLOOKUP($A336+ROUND((COLUMN()-2)/24,5),АТС!$A$41:$F$784,6)+'Иные услуги '!$C$5+'РСТ РСО-А'!$K$6+'РСТ РСО-А'!$H$9</f>
        <v>4304.7299999999996</v>
      </c>
      <c r="D336" s="116">
        <f>VLOOKUP($A336+ROUND((COLUMN()-2)/24,5),АТС!$A$41:$F$784,6)+'Иные услуги '!$C$5+'РСТ РСО-А'!$K$6+'РСТ РСО-А'!$H$9</f>
        <v>4304.7999999999993</v>
      </c>
      <c r="E336" s="116">
        <f>VLOOKUP($A336+ROUND((COLUMN()-2)/24,5),АТС!$A$41:$F$784,6)+'Иные услуги '!$C$5+'РСТ РСО-А'!$K$6+'РСТ РСО-А'!$H$9</f>
        <v>4304.75</v>
      </c>
      <c r="F336" s="116">
        <f>VLOOKUP($A336+ROUND((COLUMN()-2)/24,5),АТС!$A$41:$F$784,6)+'Иные услуги '!$C$5+'РСТ РСО-А'!$K$6+'РСТ РСО-А'!$H$9</f>
        <v>4304.75</v>
      </c>
      <c r="G336" s="116">
        <f>VLOOKUP($A336+ROUND((COLUMN()-2)/24,5),АТС!$A$41:$F$784,6)+'Иные услуги '!$C$5+'РСТ РСО-А'!$K$6+'РСТ РСО-А'!$H$9</f>
        <v>4304.5999999999995</v>
      </c>
      <c r="H336" s="116">
        <f>VLOOKUP($A336+ROUND((COLUMN()-2)/24,5),АТС!$A$41:$F$784,6)+'Иные услуги '!$C$5+'РСТ РСО-А'!$K$6+'РСТ РСО-А'!$H$9</f>
        <v>4303.95</v>
      </c>
      <c r="I336" s="116">
        <f>VLOOKUP($A336+ROUND((COLUMN()-2)/24,5),АТС!$A$41:$F$784,6)+'Иные услуги '!$C$5+'РСТ РСО-А'!$K$6+'РСТ РСО-А'!$H$9</f>
        <v>4395.6299999999992</v>
      </c>
      <c r="J336" s="116">
        <f>VLOOKUP($A336+ROUND((COLUMN()-2)/24,5),АТС!$A$41:$F$784,6)+'Иные услуги '!$C$5+'РСТ РСО-А'!$K$6+'РСТ РСО-А'!$H$9</f>
        <v>4304.2699999999995</v>
      </c>
      <c r="K336" s="116">
        <f>VLOOKUP($A336+ROUND((COLUMN()-2)/24,5),АТС!$A$41:$F$784,6)+'Иные услуги '!$C$5+'РСТ РСО-А'!$K$6+'РСТ РСО-А'!$H$9</f>
        <v>4317.24</v>
      </c>
      <c r="L336" s="116">
        <f>VLOOKUP($A336+ROUND((COLUMN()-2)/24,5),АТС!$A$41:$F$784,6)+'Иные услуги '!$C$5+'РСТ РСО-А'!$K$6+'РСТ РСО-А'!$H$9</f>
        <v>4356.6099999999997</v>
      </c>
      <c r="M336" s="116">
        <f>VLOOKUP($A336+ROUND((COLUMN()-2)/24,5),АТС!$A$41:$F$784,6)+'Иные услуги '!$C$5+'РСТ РСО-А'!$K$6+'РСТ РСО-А'!$H$9</f>
        <v>4384.8099999999995</v>
      </c>
      <c r="N336" s="116">
        <f>VLOOKUP($A336+ROUND((COLUMN()-2)/24,5),АТС!$A$41:$F$784,6)+'Иные услуги '!$C$5+'РСТ РСО-А'!$K$6+'РСТ РСО-А'!$H$9</f>
        <v>4358.84</v>
      </c>
      <c r="O336" s="116">
        <f>VLOOKUP($A336+ROUND((COLUMN()-2)/24,5),АТС!$A$41:$F$784,6)+'Иные услуги '!$C$5+'РСТ РСО-А'!$K$6+'РСТ РСО-А'!$H$9</f>
        <v>4359.0499999999993</v>
      </c>
      <c r="P336" s="116">
        <f>VLOOKUP($A336+ROUND((COLUMN()-2)/24,5),АТС!$A$41:$F$784,6)+'Иные услуги '!$C$5+'РСТ РСО-А'!$K$6+'РСТ РСО-А'!$H$9</f>
        <v>4358.42</v>
      </c>
      <c r="Q336" s="116">
        <f>VLOOKUP($A336+ROUND((COLUMN()-2)/24,5),АТС!$A$41:$F$784,6)+'Иные услуги '!$C$5+'РСТ РСО-А'!$K$6+'РСТ РСО-А'!$H$9</f>
        <v>4356.7199999999993</v>
      </c>
      <c r="R336" s="116">
        <f>VLOOKUP($A336+ROUND((COLUMN()-2)/24,5),АТС!$A$41:$F$784,6)+'Иные услуги '!$C$5+'РСТ РСО-А'!$K$6+'РСТ РСО-А'!$H$9</f>
        <v>4377.16</v>
      </c>
      <c r="S336" s="116">
        <f>VLOOKUP($A336+ROUND((COLUMN()-2)/24,5),АТС!$A$41:$F$784,6)+'Иные услуги '!$C$5+'РСТ РСО-А'!$K$6+'РСТ РСО-А'!$H$9</f>
        <v>4442.17</v>
      </c>
      <c r="T336" s="116">
        <f>VLOOKUP($A336+ROUND((COLUMN()-2)/24,5),АТС!$A$41:$F$784,6)+'Иные услуги '!$C$5+'РСТ РСО-А'!$K$6+'РСТ РСО-А'!$H$9</f>
        <v>4375</v>
      </c>
      <c r="U336" s="116">
        <f>VLOOKUP($A336+ROUND((COLUMN()-2)/24,5),АТС!$A$41:$F$784,6)+'Иные услуги '!$C$5+'РСТ РСО-А'!$K$6+'РСТ РСО-А'!$H$9</f>
        <v>4332.6799999999994</v>
      </c>
      <c r="V336" s="116">
        <f>VLOOKUP($A336+ROUND((COLUMN()-2)/24,5),АТС!$A$41:$F$784,6)+'Иные услуги '!$C$5+'РСТ РСО-А'!$K$6+'РСТ РСО-А'!$H$9</f>
        <v>4303.3599999999997</v>
      </c>
      <c r="W336" s="116">
        <f>VLOOKUP($A336+ROUND((COLUMN()-2)/24,5),АТС!$A$41:$F$784,6)+'Иные услуги '!$C$5+'РСТ РСО-А'!$K$6+'РСТ РСО-А'!$H$9</f>
        <v>4303.2999999999993</v>
      </c>
      <c r="X336" s="116">
        <f>VLOOKUP($A336+ROUND((COLUMN()-2)/24,5),АТС!$A$41:$F$784,6)+'Иные услуги '!$C$5+'РСТ РСО-А'!$K$6+'РСТ РСО-А'!$H$9</f>
        <v>4461.83</v>
      </c>
      <c r="Y336" s="116">
        <f>VLOOKUP($A336+ROUND((COLUMN()-2)/24,5),АТС!$A$41:$F$784,6)+'Иные услуги '!$C$5+'РСТ РСО-А'!$K$6+'РСТ РСО-А'!$H$9</f>
        <v>4383.59</v>
      </c>
    </row>
    <row r="337" spans="1:27" x14ac:dyDescent="0.2">
      <c r="A337" s="65">
        <f t="shared" si="11"/>
        <v>43852</v>
      </c>
      <c r="B337" s="116">
        <f>VLOOKUP($A337+ROUND((COLUMN()-2)/24,5),АТС!$A$41:$F$784,6)+'Иные услуги '!$C$5+'РСТ РСО-А'!$K$6+'РСТ РСО-А'!$H$9</f>
        <v>4304.3899999999994</v>
      </c>
      <c r="C337" s="116">
        <f>VLOOKUP($A337+ROUND((COLUMN()-2)/24,5),АТС!$A$41:$F$784,6)+'Иные услуги '!$C$5+'РСТ РСО-А'!$K$6+'РСТ РСО-А'!$H$9</f>
        <v>4304.59</v>
      </c>
      <c r="D337" s="116">
        <f>VLOOKUP($A337+ROUND((COLUMN()-2)/24,5),АТС!$A$41:$F$784,6)+'Иные услуги '!$C$5+'РСТ РСО-А'!$K$6+'РСТ РСО-А'!$H$9</f>
        <v>4304.6399999999994</v>
      </c>
      <c r="E337" s="116">
        <f>VLOOKUP($A337+ROUND((COLUMN()-2)/24,5),АТС!$A$41:$F$784,6)+'Иные услуги '!$C$5+'РСТ РСО-А'!$K$6+'РСТ РСО-А'!$H$9</f>
        <v>4304.67</v>
      </c>
      <c r="F337" s="116">
        <f>VLOOKUP($A337+ROUND((COLUMN()-2)/24,5),АТС!$A$41:$F$784,6)+'Иные услуги '!$C$5+'РСТ РСО-А'!$K$6+'РСТ РСО-А'!$H$9</f>
        <v>4304.66</v>
      </c>
      <c r="G337" s="116">
        <f>VLOOKUP($A337+ROUND((COLUMN()-2)/24,5),АТС!$A$41:$F$784,6)+'Иные услуги '!$C$5+'РСТ РСО-А'!$K$6+'РСТ РСО-А'!$H$9</f>
        <v>4304.59</v>
      </c>
      <c r="H337" s="116">
        <f>VLOOKUP($A337+ROUND((COLUMN()-2)/24,5),АТС!$A$41:$F$784,6)+'Иные услуги '!$C$5+'РСТ РСО-А'!$K$6+'РСТ РСО-А'!$H$9</f>
        <v>4303.8999999999996</v>
      </c>
      <c r="I337" s="116">
        <f>VLOOKUP($A337+ROUND((COLUMN()-2)/24,5),АТС!$A$41:$F$784,6)+'Иные услуги '!$C$5+'РСТ РСО-А'!$K$6+'РСТ РСО-А'!$H$9</f>
        <v>4417</v>
      </c>
      <c r="J337" s="116">
        <f>VLOOKUP($A337+ROUND((COLUMN()-2)/24,5),АТС!$A$41:$F$784,6)+'Иные услуги '!$C$5+'РСТ РСО-А'!$K$6+'РСТ РСО-А'!$H$9</f>
        <v>4304.5099999999993</v>
      </c>
      <c r="K337" s="116">
        <f>VLOOKUP($A337+ROUND((COLUMN()-2)/24,5),АТС!$A$41:$F$784,6)+'Иные услуги '!$C$5+'РСТ РСО-А'!$K$6+'РСТ РСО-А'!$H$9</f>
        <v>4359.83</v>
      </c>
      <c r="L337" s="116">
        <f>VLOOKUP($A337+ROUND((COLUMN()-2)/24,5),АТС!$A$41:$F$784,6)+'Иные услуги '!$C$5+'РСТ РСО-А'!$K$6+'РСТ РСО-А'!$H$9</f>
        <v>4399.1799999999994</v>
      </c>
      <c r="M337" s="116">
        <f>VLOOKUP($A337+ROUND((COLUMN()-2)/24,5),АТС!$A$41:$F$784,6)+'Иные услуги '!$C$5+'РСТ РСО-А'!$K$6+'РСТ РСО-А'!$H$9</f>
        <v>4385.37</v>
      </c>
      <c r="N337" s="116">
        <f>VLOOKUP($A337+ROUND((COLUMN()-2)/24,5),АТС!$A$41:$F$784,6)+'Иные услуги '!$C$5+'РСТ РСО-А'!$K$6+'РСТ РСО-А'!$H$9</f>
        <v>4359.8799999999992</v>
      </c>
      <c r="O337" s="116">
        <f>VLOOKUP($A337+ROUND((COLUMN()-2)/24,5),АТС!$A$41:$F$784,6)+'Иные услуги '!$C$5+'РСТ РСО-А'!$K$6+'РСТ РСО-А'!$H$9</f>
        <v>4359.3599999999997</v>
      </c>
      <c r="P337" s="116">
        <f>VLOOKUP($A337+ROUND((COLUMN()-2)/24,5),АТС!$A$41:$F$784,6)+'Иные услуги '!$C$5+'РСТ РСО-А'!$K$6+'РСТ РСО-А'!$H$9</f>
        <v>4356.71</v>
      </c>
      <c r="Q337" s="116">
        <f>VLOOKUP($A337+ROUND((COLUMN()-2)/24,5),АТС!$A$41:$F$784,6)+'Иные услуги '!$C$5+'РСТ РСО-А'!$K$6+'РСТ РСО-А'!$H$9</f>
        <v>4359.2</v>
      </c>
      <c r="R337" s="116">
        <f>VLOOKUP($A337+ROUND((COLUMN()-2)/24,5),АТС!$A$41:$F$784,6)+'Иные услуги '!$C$5+'РСТ РСО-А'!$K$6+'РСТ РСО-А'!$H$9</f>
        <v>4380.71</v>
      </c>
      <c r="S337" s="116">
        <f>VLOOKUP($A337+ROUND((COLUMN()-2)/24,5),АТС!$A$41:$F$784,6)+'Иные услуги '!$C$5+'РСТ РСО-А'!$K$6+'РСТ РСО-А'!$H$9</f>
        <v>4442.53</v>
      </c>
      <c r="T337" s="116">
        <f>VLOOKUP($A337+ROUND((COLUMN()-2)/24,5),АТС!$A$41:$F$784,6)+'Иные услуги '!$C$5+'РСТ РСО-А'!$K$6+'РСТ РСО-А'!$H$9</f>
        <v>4372.3099999999995</v>
      </c>
      <c r="U337" s="116">
        <f>VLOOKUP($A337+ROUND((COLUMN()-2)/24,5),АТС!$A$41:$F$784,6)+'Иные услуги '!$C$5+'РСТ РСО-А'!$K$6+'РСТ РСО-А'!$H$9</f>
        <v>4376.59</v>
      </c>
      <c r="V337" s="116">
        <f>VLOOKUP($A337+ROUND((COLUMN()-2)/24,5),АТС!$A$41:$F$784,6)+'Иные услуги '!$C$5+'РСТ РСО-А'!$K$6+'РСТ РСО-А'!$H$9</f>
        <v>4336.3599999999997</v>
      </c>
      <c r="W337" s="116">
        <f>VLOOKUP($A337+ROUND((COLUMN()-2)/24,5),АТС!$A$41:$F$784,6)+'Иные услуги '!$C$5+'РСТ РСО-А'!$K$6+'РСТ РСО-А'!$H$9</f>
        <v>4318.4699999999993</v>
      </c>
      <c r="X337" s="116">
        <f>VLOOKUP($A337+ROUND((COLUMN()-2)/24,5),АТС!$A$41:$F$784,6)+'Иные услуги '!$C$5+'РСТ РСО-А'!$K$6+'РСТ РСО-А'!$H$9</f>
        <v>4506.2299999999996</v>
      </c>
      <c r="Y337" s="116">
        <f>VLOOKUP($A337+ROUND((COLUMN()-2)/24,5),АТС!$A$41:$F$784,6)+'Иные услуги '!$C$5+'РСТ РСО-А'!$K$6+'РСТ РСО-А'!$H$9</f>
        <v>4432</v>
      </c>
      <c r="AA337" s="66"/>
    </row>
    <row r="338" spans="1:27" x14ac:dyDescent="0.2">
      <c r="A338" s="65">
        <f t="shared" si="11"/>
        <v>43853</v>
      </c>
      <c r="B338" s="116">
        <f>VLOOKUP($A338+ROUND((COLUMN()-2)/24,5),АТС!$A$41:$F$784,6)+'Иные услуги '!$C$5+'РСТ РСО-А'!$K$6+'РСТ РСО-А'!$H$9</f>
        <v>4304.46</v>
      </c>
      <c r="C338" s="116">
        <f>VLOOKUP($A338+ROUND((COLUMN()-2)/24,5),АТС!$A$41:$F$784,6)+'Иные услуги '!$C$5+'РСТ РСО-А'!$K$6+'РСТ РСО-А'!$H$9</f>
        <v>4304.5599999999995</v>
      </c>
      <c r="D338" s="116">
        <f>VLOOKUP($A338+ROUND((COLUMN()-2)/24,5),АТС!$A$41:$F$784,6)+'Иные услуги '!$C$5+'РСТ РСО-А'!$K$6+'РСТ РСО-А'!$H$9</f>
        <v>4304.6099999999997</v>
      </c>
      <c r="E338" s="116">
        <f>VLOOKUP($A338+ROUND((COLUMN()-2)/24,5),АТС!$A$41:$F$784,6)+'Иные услуги '!$C$5+'РСТ РСО-А'!$K$6+'РСТ РСО-А'!$H$9</f>
        <v>4304.6499999999996</v>
      </c>
      <c r="F338" s="116">
        <f>VLOOKUP($A338+ROUND((COLUMN()-2)/24,5),АТС!$A$41:$F$784,6)+'Иные услуги '!$C$5+'РСТ РСО-А'!$K$6+'РСТ РСО-А'!$H$9</f>
        <v>4304.6399999999994</v>
      </c>
      <c r="G338" s="116">
        <f>VLOOKUP($A338+ROUND((COLUMN()-2)/24,5),АТС!$A$41:$F$784,6)+'Иные услуги '!$C$5+'РСТ РСО-А'!$K$6+'РСТ РСО-А'!$H$9</f>
        <v>4304.5499999999993</v>
      </c>
      <c r="H338" s="116">
        <f>VLOOKUP($A338+ROUND((COLUMN()-2)/24,5),АТС!$A$41:$F$784,6)+'Иные услуги '!$C$5+'РСТ РСО-А'!$K$6+'РСТ РСО-А'!$H$9</f>
        <v>4319.8799999999992</v>
      </c>
      <c r="I338" s="116">
        <f>VLOOKUP($A338+ROUND((COLUMN()-2)/24,5),АТС!$A$41:$F$784,6)+'Иные услуги '!$C$5+'РСТ РСО-А'!$K$6+'РСТ РСО-А'!$H$9</f>
        <v>4436.24</v>
      </c>
      <c r="J338" s="116">
        <f>VLOOKUP($A338+ROUND((COLUMN()-2)/24,5),АТС!$A$41:$F$784,6)+'Иные услуги '!$C$5+'РСТ РСО-А'!$K$6+'РСТ РСО-А'!$H$9</f>
        <v>4304.24</v>
      </c>
      <c r="K338" s="116">
        <f>VLOOKUP($A338+ROUND((COLUMN()-2)/24,5),АТС!$A$41:$F$784,6)+'Иные услуги '!$C$5+'РСТ РСО-А'!$K$6+'РСТ РСО-А'!$H$9</f>
        <v>4387.5499999999993</v>
      </c>
      <c r="L338" s="116">
        <f>VLOOKUP($A338+ROUND((COLUMN()-2)/24,5),АТС!$A$41:$F$784,6)+'Иные услуги '!$C$5+'РСТ РСО-А'!$K$6+'РСТ РСО-А'!$H$9</f>
        <v>4414.9399999999996</v>
      </c>
      <c r="M338" s="116">
        <f>VLOOKUP($A338+ROUND((COLUMN()-2)/24,5),АТС!$A$41:$F$784,6)+'Иные услуги '!$C$5+'РСТ РСО-А'!$K$6+'РСТ РСО-А'!$H$9</f>
        <v>4413.7</v>
      </c>
      <c r="N338" s="116">
        <f>VLOOKUP($A338+ROUND((COLUMN()-2)/24,5),АТС!$A$41:$F$784,6)+'Иные услуги '!$C$5+'РСТ РСО-А'!$K$6+'РСТ РСО-А'!$H$9</f>
        <v>4388.37</v>
      </c>
      <c r="O338" s="116">
        <f>VLOOKUP($A338+ROUND((COLUMN()-2)/24,5),АТС!$A$41:$F$784,6)+'Иные услуги '!$C$5+'РСТ РСО-А'!$K$6+'РСТ РСО-А'!$H$9</f>
        <v>4389.28</v>
      </c>
      <c r="P338" s="116">
        <f>VLOOKUP($A338+ROUND((COLUMN()-2)/24,5),АТС!$A$41:$F$784,6)+'Иные услуги '!$C$5+'РСТ РСО-А'!$K$6+'РСТ РСО-А'!$H$9</f>
        <v>4387.99</v>
      </c>
      <c r="Q338" s="116">
        <f>VLOOKUP($A338+ROUND((COLUMN()-2)/24,5),АТС!$A$41:$F$784,6)+'Иные услуги '!$C$5+'РСТ РСО-А'!$K$6+'РСТ РСО-А'!$H$9</f>
        <v>4359.54</v>
      </c>
      <c r="R338" s="116">
        <f>VLOOKUP($A338+ROUND((COLUMN()-2)/24,5),АТС!$A$41:$F$784,6)+'Иные услуги '!$C$5+'РСТ РСО-А'!$K$6+'РСТ РСО-А'!$H$9</f>
        <v>4380.2699999999995</v>
      </c>
      <c r="S338" s="116">
        <f>VLOOKUP($A338+ROUND((COLUMN()-2)/24,5),АТС!$A$41:$F$784,6)+'Иные услуги '!$C$5+'РСТ РСО-А'!$K$6+'РСТ РСО-А'!$H$9</f>
        <v>4467.17</v>
      </c>
      <c r="T338" s="116">
        <f>VLOOKUP($A338+ROUND((COLUMN()-2)/24,5),АТС!$A$41:$F$784,6)+'Иные услуги '!$C$5+'РСТ РСО-А'!$K$6+'РСТ РСО-А'!$H$9</f>
        <v>4414.0599999999995</v>
      </c>
      <c r="U338" s="116">
        <f>VLOOKUP($A338+ROUND((COLUMN()-2)/24,5),АТС!$A$41:$F$784,6)+'Иные услуги '!$C$5+'РСТ РСО-А'!$K$6+'РСТ РСО-А'!$H$9</f>
        <v>4408.53</v>
      </c>
      <c r="V338" s="116">
        <f>VLOOKUP($A338+ROUND((COLUMN()-2)/24,5),АТС!$A$41:$F$784,6)+'Иные услуги '!$C$5+'РСТ РСО-А'!$K$6+'РСТ РСО-А'!$H$9</f>
        <v>4379.0099999999993</v>
      </c>
      <c r="W338" s="116">
        <f>VLOOKUP($A338+ROUND((COLUMN()-2)/24,5),АТС!$A$41:$F$784,6)+'Иные услуги '!$C$5+'РСТ РСО-А'!$K$6+'РСТ РСО-А'!$H$9</f>
        <v>4377.92</v>
      </c>
      <c r="X338" s="116">
        <f>VLOOKUP($A338+ROUND((COLUMN()-2)/24,5),АТС!$A$41:$F$784,6)+'Иные услуги '!$C$5+'РСТ РСО-А'!$K$6+'РСТ РСО-А'!$H$9</f>
        <v>4522.1299999999992</v>
      </c>
      <c r="Y338" s="116">
        <f>VLOOKUP($A338+ROUND((COLUMN()-2)/24,5),АТС!$A$41:$F$784,6)+'Иные услуги '!$C$5+'РСТ РСО-А'!$K$6+'РСТ РСО-А'!$H$9</f>
        <v>4445.7999999999993</v>
      </c>
    </row>
    <row r="339" spans="1:27" x14ac:dyDescent="0.2">
      <c r="A339" s="65">
        <f t="shared" si="11"/>
        <v>43854</v>
      </c>
      <c r="B339" s="116">
        <f>VLOOKUP($A339+ROUND((COLUMN()-2)/24,5),АТС!$A$41:$F$784,6)+'Иные услуги '!$C$5+'РСТ РСО-А'!$K$6+'РСТ РСО-А'!$H$9</f>
        <v>4329.0099999999993</v>
      </c>
      <c r="C339" s="116">
        <f>VLOOKUP($A339+ROUND((COLUMN()-2)/24,5),АТС!$A$41:$F$784,6)+'Иные услуги '!$C$5+'РСТ РСО-А'!$K$6+'РСТ РСО-А'!$H$9</f>
        <v>4312.4299999999994</v>
      </c>
      <c r="D339" s="116">
        <f>VLOOKUP($A339+ROUND((COLUMN()-2)/24,5),АТС!$A$41:$F$784,6)+'Иные услуги '!$C$5+'РСТ РСО-А'!$K$6+'РСТ РСО-А'!$H$9</f>
        <v>4304.67</v>
      </c>
      <c r="E339" s="116">
        <f>VLOOKUP($A339+ROUND((COLUMN()-2)/24,5),АТС!$A$41:$F$784,6)+'Иные услуги '!$C$5+'РСТ РСО-А'!$K$6+'РСТ РСО-А'!$H$9</f>
        <v>4304.6899999999996</v>
      </c>
      <c r="F339" s="116">
        <f>VLOOKUP($A339+ROUND((COLUMN()-2)/24,5),АТС!$A$41:$F$784,6)+'Иные услуги '!$C$5+'РСТ РСО-А'!$K$6+'РСТ РСО-А'!$H$9</f>
        <v>4304.6799999999994</v>
      </c>
      <c r="G339" s="116">
        <f>VLOOKUP($A339+ROUND((COLUMN()-2)/24,5),АТС!$A$41:$F$784,6)+'Иные услуги '!$C$5+'РСТ РСО-А'!$K$6+'РСТ РСО-А'!$H$9</f>
        <v>4304.5599999999995</v>
      </c>
      <c r="H339" s="116">
        <f>VLOOKUP($A339+ROUND((COLUMN()-2)/24,5),АТС!$A$41:$F$784,6)+'Иные услуги '!$C$5+'РСТ РСО-А'!$K$6+'РСТ РСО-А'!$H$9</f>
        <v>4319.29</v>
      </c>
      <c r="I339" s="116">
        <f>VLOOKUP($A339+ROUND((COLUMN()-2)/24,5),АТС!$A$41:$F$784,6)+'Иные услуги '!$C$5+'РСТ РСО-А'!$K$6+'РСТ РСО-А'!$H$9</f>
        <v>4447.2899999999991</v>
      </c>
      <c r="J339" s="116">
        <f>VLOOKUP($A339+ROUND((COLUMN()-2)/24,5),АТС!$A$41:$F$784,6)+'Иные услуги '!$C$5+'РСТ РСО-А'!$K$6+'РСТ РСО-А'!$H$9</f>
        <v>4304.2699999999995</v>
      </c>
      <c r="K339" s="116">
        <f>VLOOKUP($A339+ROUND((COLUMN()-2)/24,5),АТС!$A$41:$F$784,6)+'Иные услуги '!$C$5+'РСТ РСО-А'!$K$6+'РСТ РСО-А'!$H$9</f>
        <v>4408.8499999999995</v>
      </c>
      <c r="L339" s="116">
        <f>VLOOKUP($A339+ROUND((COLUMN()-2)/24,5),АТС!$A$41:$F$784,6)+'Иные услуги '!$C$5+'РСТ РСО-А'!$K$6+'РСТ РСО-А'!$H$9</f>
        <v>4433.53</v>
      </c>
      <c r="M339" s="116">
        <f>VLOOKUP($A339+ROUND((COLUMN()-2)/24,5),АТС!$A$41:$F$784,6)+'Иные услуги '!$C$5+'РСТ РСО-А'!$K$6+'РСТ РСО-А'!$H$9</f>
        <v>4410.4399999999996</v>
      </c>
      <c r="N339" s="116">
        <f>VLOOKUP($A339+ROUND((COLUMN()-2)/24,5),АТС!$A$41:$F$784,6)+'Иные услуги '!$C$5+'РСТ РСО-А'!$K$6+'РСТ РСО-А'!$H$9</f>
        <v>4386.4799999999996</v>
      </c>
      <c r="O339" s="116">
        <f>VLOOKUP($A339+ROUND((COLUMN()-2)/24,5),АТС!$A$41:$F$784,6)+'Иные услуги '!$C$5+'РСТ РСО-А'!$K$6+'РСТ РСО-А'!$H$9</f>
        <v>4381.7199999999993</v>
      </c>
      <c r="P339" s="116">
        <f>VLOOKUP($A339+ROUND((COLUMN()-2)/24,5),АТС!$A$41:$F$784,6)+'Иные услуги '!$C$5+'РСТ РСО-А'!$K$6+'РСТ РСО-А'!$H$9</f>
        <v>4381.1899999999996</v>
      </c>
      <c r="Q339" s="116">
        <f>VLOOKUP($A339+ROUND((COLUMN()-2)/24,5),АТС!$A$41:$F$784,6)+'Иные услуги '!$C$5+'РСТ РСО-А'!$K$6+'РСТ РСО-А'!$H$9</f>
        <v>4380.4799999999996</v>
      </c>
      <c r="R339" s="116">
        <f>VLOOKUP($A339+ROUND((COLUMN()-2)/24,5),АТС!$A$41:$F$784,6)+'Иные услуги '!$C$5+'РСТ РСО-А'!$K$6+'РСТ РСО-А'!$H$9</f>
        <v>4376.79</v>
      </c>
      <c r="S339" s="116">
        <f>VLOOKUP($A339+ROUND((COLUMN()-2)/24,5),АТС!$A$41:$F$784,6)+'Иные услуги '!$C$5+'РСТ РСО-А'!$K$6+'РСТ РСО-А'!$H$9</f>
        <v>4464.74</v>
      </c>
      <c r="T339" s="116">
        <f>VLOOKUP($A339+ROUND((COLUMN()-2)/24,5),АТС!$A$41:$F$784,6)+'Иные услуги '!$C$5+'РСТ РСО-А'!$K$6+'РСТ РСО-А'!$H$9</f>
        <v>4439.0499999999993</v>
      </c>
      <c r="U339" s="116">
        <f>VLOOKUP($A339+ROUND((COLUMN()-2)/24,5),АТС!$A$41:$F$784,6)+'Иные услуги '!$C$5+'РСТ РСО-А'!$K$6+'РСТ РСО-А'!$H$9</f>
        <v>4407.66</v>
      </c>
      <c r="V339" s="116">
        <f>VLOOKUP($A339+ROUND((COLUMN()-2)/24,5),АТС!$A$41:$F$784,6)+'Иные услуги '!$C$5+'РСТ РСО-А'!$K$6+'РСТ РСО-А'!$H$9</f>
        <v>4377.6799999999994</v>
      </c>
      <c r="W339" s="116">
        <f>VLOOKUP($A339+ROUND((COLUMN()-2)/24,5),АТС!$A$41:$F$784,6)+'Иные услуги '!$C$5+'РСТ РСО-А'!$K$6+'РСТ РСО-А'!$H$9</f>
        <v>4376.3499999999995</v>
      </c>
      <c r="X339" s="116">
        <f>VLOOKUP($A339+ROUND((COLUMN()-2)/24,5),АТС!$A$41:$F$784,6)+'Иные услуги '!$C$5+'РСТ РСО-А'!$K$6+'РСТ РСО-А'!$H$9</f>
        <v>4521.1899999999996</v>
      </c>
      <c r="Y339" s="116">
        <f>VLOOKUP($A339+ROUND((COLUMN()-2)/24,5),АТС!$A$41:$F$784,6)+'Иные услуги '!$C$5+'РСТ РСО-А'!$K$6+'РСТ РСО-А'!$H$9</f>
        <v>4448.32</v>
      </c>
    </row>
    <row r="340" spans="1:27" x14ac:dyDescent="0.2">
      <c r="A340" s="65">
        <f t="shared" si="11"/>
        <v>43855</v>
      </c>
      <c r="B340" s="116">
        <f>VLOOKUP($A340+ROUND((COLUMN()-2)/24,5),АТС!$A$41:$F$784,6)+'Иные услуги '!$C$5+'РСТ РСО-А'!$K$6+'РСТ РСО-А'!$H$9</f>
        <v>4329.3999999999996</v>
      </c>
      <c r="C340" s="116">
        <f>VLOOKUP($A340+ROUND((COLUMN()-2)/24,5),АТС!$A$41:$F$784,6)+'Иные услуги '!$C$5+'РСТ РСО-А'!$K$6+'РСТ РСО-А'!$H$9</f>
        <v>4312.95</v>
      </c>
      <c r="D340" s="116">
        <f>VLOOKUP($A340+ROUND((COLUMN()-2)/24,5),АТС!$A$41:$F$784,6)+'Иные услуги '!$C$5+'РСТ РСО-А'!$K$6+'РСТ РСО-А'!$H$9</f>
        <v>4304.67</v>
      </c>
      <c r="E340" s="116">
        <f>VLOOKUP($A340+ROUND((COLUMN()-2)/24,5),АТС!$A$41:$F$784,6)+'Иные услуги '!$C$5+'РСТ РСО-А'!$K$6+'РСТ РСО-А'!$H$9</f>
        <v>4304.7</v>
      </c>
      <c r="F340" s="116">
        <f>VLOOKUP($A340+ROUND((COLUMN()-2)/24,5),АТС!$A$41:$F$784,6)+'Иные услуги '!$C$5+'РСТ РСО-А'!$K$6+'РСТ РСО-А'!$H$9</f>
        <v>4304.7</v>
      </c>
      <c r="G340" s="116">
        <f>VLOOKUP($A340+ROUND((COLUMN()-2)/24,5),АТС!$A$41:$F$784,6)+'Иные услуги '!$C$5+'РСТ РСО-А'!$K$6+'РСТ РСО-А'!$H$9</f>
        <v>4304.7199999999993</v>
      </c>
      <c r="H340" s="116">
        <f>VLOOKUP($A340+ROUND((COLUMN()-2)/24,5),АТС!$A$41:$F$784,6)+'Иные услуги '!$C$5+'РСТ РСО-А'!$K$6+'РСТ РСО-А'!$H$9</f>
        <v>4309.78</v>
      </c>
      <c r="I340" s="116">
        <f>VLOOKUP($A340+ROUND((COLUMN()-2)/24,5),АТС!$A$41:$F$784,6)+'Иные услуги '!$C$5+'РСТ РСО-А'!$K$6+'РСТ РСО-А'!$H$9</f>
        <v>4440.0999999999995</v>
      </c>
      <c r="J340" s="116">
        <f>VLOOKUP($A340+ROUND((COLUMN()-2)/24,5),АТС!$A$41:$F$784,6)+'Иные услуги '!$C$5+'РСТ РСО-А'!$K$6+'РСТ РСО-А'!$H$9</f>
        <v>4304.2599999999993</v>
      </c>
      <c r="K340" s="116">
        <f>VLOOKUP($A340+ROUND((COLUMN()-2)/24,5),АТС!$A$41:$F$784,6)+'Иные услуги '!$C$5+'РСТ РСО-А'!$K$6+'РСТ РСО-А'!$H$9</f>
        <v>4304.3099999999995</v>
      </c>
      <c r="L340" s="116">
        <f>VLOOKUP($A340+ROUND((COLUMN()-2)/24,5),АТС!$A$41:$F$784,6)+'Иные услуги '!$C$5+'РСТ РСО-А'!$K$6+'РСТ РСО-А'!$H$9</f>
        <v>4328.45</v>
      </c>
      <c r="M340" s="116">
        <f>VLOOKUP($A340+ROUND((COLUMN()-2)/24,5),АТС!$A$41:$F$784,6)+'Иные услуги '!$C$5+'РСТ РСО-А'!$K$6+'РСТ РСО-А'!$H$9</f>
        <v>4328.7</v>
      </c>
      <c r="N340" s="116">
        <f>VLOOKUP($A340+ROUND((COLUMN()-2)/24,5),АТС!$A$41:$F$784,6)+'Иные услуги '!$C$5+'РСТ РСО-А'!$K$6+'РСТ РСО-А'!$H$9</f>
        <v>4329.1399999999994</v>
      </c>
      <c r="O340" s="116">
        <f>VLOOKUP($A340+ROUND((COLUMN()-2)/24,5),АТС!$A$41:$F$784,6)+'Иные услуги '!$C$5+'РСТ РСО-А'!$K$6+'РСТ РСО-А'!$H$9</f>
        <v>4329.37</v>
      </c>
      <c r="P340" s="116">
        <f>VLOOKUP($A340+ROUND((COLUMN()-2)/24,5),АТС!$A$41:$F$784,6)+'Иные услуги '!$C$5+'РСТ РСО-А'!$K$6+'РСТ РСО-А'!$H$9</f>
        <v>4329.2999999999993</v>
      </c>
      <c r="Q340" s="116">
        <f>VLOOKUP($A340+ROUND((COLUMN()-2)/24,5),АТС!$A$41:$F$784,6)+'Иные услуги '!$C$5+'РСТ РСО-А'!$K$6+'РСТ РСО-А'!$H$9</f>
        <v>4328.4299999999994</v>
      </c>
      <c r="R340" s="116">
        <f>VLOOKUP($A340+ROUND((COLUMN()-2)/24,5),АТС!$A$41:$F$784,6)+'Иные услуги '!$C$5+'РСТ РСО-А'!$K$6+'РСТ РСО-А'!$H$9</f>
        <v>4352.2199999999993</v>
      </c>
      <c r="S340" s="116">
        <f>VLOOKUP($A340+ROUND((COLUMN()-2)/24,5),АТС!$A$41:$F$784,6)+'Иные услуги '!$C$5+'РСТ РСО-А'!$K$6+'РСТ РСО-А'!$H$9</f>
        <v>4421.33</v>
      </c>
      <c r="T340" s="116">
        <f>VLOOKUP($A340+ROUND((COLUMN()-2)/24,5),АТС!$A$41:$F$784,6)+'Иные услуги '!$C$5+'РСТ РСО-А'!$K$6+'РСТ РСО-А'!$H$9</f>
        <v>4407.7199999999993</v>
      </c>
      <c r="U340" s="116">
        <f>VLOOKUP($A340+ROUND((COLUMN()-2)/24,5),АТС!$A$41:$F$784,6)+'Иные услуги '!$C$5+'РСТ РСО-А'!$K$6+'РСТ РСО-А'!$H$9</f>
        <v>4408.53</v>
      </c>
      <c r="V340" s="116">
        <f>VLOOKUP($A340+ROUND((COLUMN()-2)/24,5),АТС!$A$41:$F$784,6)+'Иные услуги '!$C$5+'РСТ РСО-А'!$K$6+'РСТ РСО-А'!$H$9</f>
        <v>4373.7199999999993</v>
      </c>
      <c r="W340" s="116">
        <f>VLOOKUP($A340+ROUND((COLUMN()-2)/24,5),АТС!$A$41:$F$784,6)+'Иные услуги '!$C$5+'РСТ РСО-А'!$K$6+'РСТ РСО-А'!$H$9</f>
        <v>4335.8599999999997</v>
      </c>
      <c r="X340" s="116">
        <f>VLOOKUP($A340+ROUND((COLUMN()-2)/24,5),АТС!$A$41:$F$784,6)+'Иные услуги '!$C$5+'РСТ РСО-А'!$K$6+'РСТ РСО-А'!$H$9</f>
        <v>4504.66</v>
      </c>
      <c r="Y340" s="116">
        <f>VLOOKUP($A340+ROUND((COLUMN()-2)/24,5),АТС!$A$41:$F$784,6)+'Иные услуги '!$C$5+'РСТ РСО-А'!$K$6+'РСТ РСО-А'!$H$9</f>
        <v>4426.74</v>
      </c>
    </row>
    <row r="341" spans="1:27" x14ac:dyDescent="0.2">
      <c r="A341" s="65">
        <f t="shared" si="11"/>
        <v>43856</v>
      </c>
      <c r="B341" s="116">
        <f>VLOOKUP($A341+ROUND((COLUMN()-2)/24,5),АТС!$A$41:$F$784,6)+'Иные услуги '!$C$5+'РСТ РСО-А'!$K$6+'РСТ РСО-А'!$H$9</f>
        <v>4328.46</v>
      </c>
      <c r="C341" s="116">
        <f>VLOOKUP($A341+ROUND((COLUMN()-2)/24,5),АТС!$A$41:$F$784,6)+'Иные услуги '!$C$5+'РСТ РСО-А'!$K$6+'РСТ РСО-А'!$H$9</f>
        <v>4304.6899999999996</v>
      </c>
      <c r="D341" s="116">
        <f>VLOOKUP($A341+ROUND((COLUMN()-2)/24,5),АТС!$A$41:$F$784,6)+'Иные услуги '!$C$5+'РСТ РСО-А'!$K$6+'РСТ РСО-А'!$H$9</f>
        <v>4304.75</v>
      </c>
      <c r="E341" s="116">
        <f>VLOOKUP($A341+ROUND((COLUMN()-2)/24,5),АТС!$A$41:$F$784,6)+'Иные услуги '!$C$5+'РСТ РСО-А'!$K$6+'РСТ РСО-А'!$H$9</f>
        <v>4304.7699999999995</v>
      </c>
      <c r="F341" s="116">
        <f>VLOOKUP($A341+ROUND((COLUMN()-2)/24,5),АТС!$A$41:$F$784,6)+'Иные услуги '!$C$5+'РСТ РСО-А'!$K$6+'РСТ РСО-А'!$H$9</f>
        <v>4304.78</v>
      </c>
      <c r="G341" s="116">
        <f>VLOOKUP($A341+ROUND((COLUMN()-2)/24,5),АТС!$A$41:$F$784,6)+'Иные услуги '!$C$5+'РСТ РСО-А'!$K$6+'РСТ РСО-А'!$H$9</f>
        <v>4304.7999999999993</v>
      </c>
      <c r="H341" s="116">
        <f>VLOOKUP($A341+ROUND((COLUMN()-2)/24,5),АТС!$A$41:$F$784,6)+'Иные услуги '!$C$5+'РСТ РСО-А'!$K$6+'РСТ РСО-А'!$H$9</f>
        <v>4304.4399999999996</v>
      </c>
      <c r="I341" s="116">
        <f>VLOOKUP($A341+ROUND((COLUMN()-2)/24,5),АТС!$A$41:$F$784,6)+'Иные услуги '!$C$5+'РСТ РСО-А'!$K$6+'РСТ РСО-А'!$H$9</f>
        <v>4310.1399999999994</v>
      </c>
      <c r="J341" s="116">
        <f>VLOOKUP($A341+ROUND((COLUMN()-2)/24,5),АТС!$A$41:$F$784,6)+'Иные услуги '!$C$5+'РСТ РСО-А'!$K$6+'РСТ РСО-А'!$H$9</f>
        <v>4304.1499999999996</v>
      </c>
      <c r="K341" s="116">
        <f>VLOOKUP($A341+ROUND((COLUMN()-2)/24,5),АТС!$A$41:$F$784,6)+'Иные услуги '!$C$5+'РСТ РСО-А'!$K$6+'РСТ РСО-А'!$H$9</f>
        <v>4304.3099999999995</v>
      </c>
      <c r="L341" s="116">
        <f>VLOOKUP($A341+ROUND((COLUMN()-2)/24,5),АТС!$A$41:$F$784,6)+'Иные услуги '!$C$5+'РСТ РСО-А'!$K$6+'РСТ РСО-А'!$H$9</f>
        <v>4304.29</v>
      </c>
      <c r="M341" s="116">
        <f>VLOOKUP($A341+ROUND((COLUMN()-2)/24,5),АТС!$A$41:$F$784,6)+'Иные услуги '!$C$5+'РСТ РСО-А'!$K$6+'РСТ РСО-А'!$H$9</f>
        <v>4304.28</v>
      </c>
      <c r="N341" s="116">
        <f>VLOOKUP($A341+ROUND((COLUMN()-2)/24,5),АТС!$A$41:$F$784,6)+'Иные услуги '!$C$5+'РСТ РСО-А'!$K$6+'РСТ РСО-А'!$H$9</f>
        <v>4304.29</v>
      </c>
      <c r="O341" s="116">
        <f>VLOOKUP($A341+ROUND((COLUMN()-2)/24,5),АТС!$A$41:$F$784,6)+'Иные услуги '!$C$5+'РСТ РСО-А'!$K$6+'РСТ РСО-А'!$H$9</f>
        <v>4304.33</v>
      </c>
      <c r="P341" s="116">
        <f>VLOOKUP($A341+ROUND((COLUMN()-2)/24,5),АТС!$A$41:$F$784,6)+'Иные услуги '!$C$5+'РСТ РСО-А'!$K$6+'РСТ РСО-А'!$H$9</f>
        <v>4304.34</v>
      </c>
      <c r="Q341" s="116">
        <f>VLOOKUP($A341+ROUND((COLUMN()-2)/24,5),АТС!$A$41:$F$784,6)+'Иные услуги '!$C$5+'РСТ РСО-А'!$K$6+'РСТ РСО-А'!$H$9</f>
        <v>4304.32</v>
      </c>
      <c r="R341" s="116">
        <f>VLOOKUP($A341+ROUND((COLUMN()-2)/24,5),АТС!$A$41:$F$784,6)+'Иные услуги '!$C$5+'РСТ РСО-А'!$K$6+'РСТ РСО-А'!$H$9</f>
        <v>4326.2299999999996</v>
      </c>
      <c r="S341" s="116">
        <f>VLOOKUP($A341+ROUND((COLUMN()-2)/24,5),АТС!$A$41:$F$784,6)+'Иные услуги '!$C$5+'РСТ РСО-А'!$K$6+'РСТ РСО-А'!$H$9</f>
        <v>4420.6399999999994</v>
      </c>
      <c r="T341" s="116">
        <f>VLOOKUP($A341+ROUND((COLUMN()-2)/24,5),АТС!$A$41:$F$784,6)+'Иные услуги '!$C$5+'РСТ РСО-А'!$K$6+'РСТ РСО-А'!$H$9</f>
        <v>4407.5199999999995</v>
      </c>
      <c r="U341" s="116">
        <f>VLOOKUP($A341+ROUND((COLUMN()-2)/24,5),АТС!$A$41:$F$784,6)+'Иные услуги '!$C$5+'РСТ РСО-А'!$K$6+'РСТ РСО-А'!$H$9</f>
        <v>4408.3499999999995</v>
      </c>
      <c r="V341" s="116">
        <f>VLOOKUP($A341+ROUND((COLUMN()-2)/24,5),АТС!$A$41:$F$784,6)+'Иные услуги '!$C$5+'РСТ РСО-А'!$K$6+'РСТ РСО-А'!$H$9</f>
        <v>4372.71</v>
      </c>
      <c r="W341" s="116">
        <f>VLOOKUP($A341+ROUND((COLUMN()-2)/24,5),АТС!$A$41:$F$784,6)+'Иные услуги '!$C$5+'РСТ РСО-А'!$K$6+'РСТ РСО-А'!$H$9</f>
        <v>4303.59</v>
      </c>
      <c r="X341" s="116">
        <f>VLOOKUP($A341+ROUND((COLUMN()-2)/24,5),АТС!$A$41:$F$784,6)+'Иные услуги '!$C$5+'РСТ РСО-А'!$K$6+'РСТ РСО-А'!$H$9</f>
        <v>4486.95</v>
      </c>
      <c r="Y341" s="116">
        <f>VLOOKUP($A341+ROUND((COLUMN()-2)/24,5),АТС!$A$41:$F$784,6)+'Иные услуги '!$C$5+'РСТ РСО-А'!$K$6+'РСТ РСО-А'!$H$9</f>
        <v>4426.0599999999995</v>
      </c>
    </row>
    <row r="342" spans="1:27" x14ac:dyDescent="0.2">
      <c r="A342" s="65">
        <f t="shared" si="11"/>
        <v>43857</v>
      </c>
      <c r="B342" s="116">
        <f>VLOOKUP($A342+ROUND((COLUMN()-2)/24,5),АТС!$A$41:$F$784,6)+'Иные услуги '!$C$5+'РСТ РСО-А'!$K$6+'РСТ РСО-А'!$H$9</f>
        <v>4304.42</v>
      </c>
      <c r="C342" s="116">
        <f>VLOOKUP($A342+ROUND((COLUMN()-2)/24,5),АТС!$A$41:$F$784,6)+'Иные услуги '!$C$5+'РСТ РСО-А'!$K$6+'РСТ РСО-А'!$H$9</f>
        <v>4304.7299999999996</v>
      </c>
      <c r="D342" s="116">
        <f>VLOOKUP($A342+ROUND((COLUMN()-2)/24,5),АТС!$A$41:$F$784,6)+'Иные услуги '!$C$5+'РСТ РСО-А'!$K$6+'РСТ РСО-А'!$H$9</f>
        <v>4304.79</v>
      </c>
      <c r="E342" s="116">
        <f>VLOOKUP($A342+ROUND((COLUMN()-2)/24,5),АТС!$A$41:$F$784,6)+'Иные услуги '!$C$5+'РСТ РСО-А'!$K$6+'РСТ РСО-А'!$H$9</f>
        <v>4304.82</v>
      </c>
      <c r="F342" s="116">
        <f>VLOOKUP($A342+ROUND((COLUMN()-2)/24,5),АТС!$A$41:$F$784,6)+'Иные услуги '!$C$5+'РСТ РСО-А'!$K$6+'РСТ РСО-А'!$H$9</f>
        <v>4304.7999999999993</v>
      </c>
      <c r="G342" s="116">
        <f>VLOOKUP($A342+ROUND((COLUMN()-2)/24,5),АТС!$A$41:$F$784,6)+'Иные услуги '!$C$5+'РСТ РСО-А'!$K$6+'РСТ РСО-А'!$H$9</f>
        <v>4304.8099999999995</v>
      </c>
      <c r="H342" s="116">
        <f>VLOOKUP($A342+ROUND((COLUMN()-2)/24,5),АТС!$A$41:$F$784,6)+'Иные услуги '!$C$5+'РСТ РСО-А'!$K$6+'РСТ РСО-А'!$H$9</f>
        <v>4309.7199999999993</v>
      </c>
      <c r="I342" s="116">
        <f>VLOOKUP($A342+ROUND((COLUMN()-2)/24,5),АТС!$A$41:$F$784,6)+'Иные услуги '!$C$5+'РСТ РСО-А'!$K$6+'РСТ РСО-А'!$H$9</f>
        <v>4399.78</v>
      </c>
      <c r="J342" s="116">
        <f>VLOOKUP($A342+ROUND((COLUMN()-2)/24,5),АТС!$A$41:$F$784,6)+'Иные услуги '!$C$5+'РСТ РСО-А'!$K$6+'РСТ РСО-А'!$H$9</f>
        <v>4304.28</v>
      </c>
      <c r="K342" s="116">
        <f>VLOOKUP($A342+ROUND((COLUMN()-2)/24,5),АТС!$A$41:$F$784,6)+'Иные услуги '!$C$5+'РСТ РСО-А'!$K$6+'РСТ РСО-А'!$H$9</f>
        <v>4377.0499999999993</v>
      </c>
      <c r="L342" s="116">
        <f>VLOOKUP($A342+ROUND((COLUMN()-2)/24,5),АТС!$A$41:$F$784,6)+'Иные услуги '!$C$5+'РСТ РСО-А'!$K$6+'РСТ РСО-А'!$H$9</f>
        <v>4399.7999999999993</v>
      </c>
      <c r="M342" s="116">
        <f>VLOOKUP($A342+ROUND((COLUMN()-2)/24,5),АТС!$A$41:$F$784,6)+'Иные услуги '!$C$5+'РСТ РСО-А'!$K$6+'РСТ РСО-А'!$H$9</f>
        <v>4399.78</v>
      </c>
      <c r="N342" s="116">
        <f>VLOOKUP($A342+ROUND((COLUMN()-2)/24,5),АТС!$A$41:$F$784,6)+'Иные услуги '!$C$5+'РСТ РСО-А'!$K$6+'РСТ РСО-А'!$H$9</f>
        <v>4376.7599999999993</v>
      </c>
      <c r="O342" s="116">
        <f>VLOOKUP($A342+ROUND((COLUMN()-2)/24,5),АТС!$A$41:$F$784,6)+'Иные услуги '!$C$5+'РСТ РСО-А'!$K$6+'РСТ РСО-А'!$H$9</f>
        <v>4377.3999999999996</v>
      </c>
      <c r="P342" s="116">
        <f>VLOOKUP($A342+ROUND((COLUMN()-2)/24,5),АТС!$A$41:$F$784,6)+'Иные услуги '!$C$5+'РСТ РСО-А'!$K$6+'РСТ РСО-А'!$H$9</f>
        <v>4376.99</v>
      </c>
      <c r="Q342" s="116">
        <f>VLOOKUP($A342+ROUND((COLUMN()-2)/24,5),АТС!$A$41:$F$784,6)+'Иные услуги '!$C$5+'РСТ РСО-А'!$K$6+'РСТ РСО-А'!$H$9</f>
        <v>4352.24</v>
      </c>
      <c r="R342" s="116">
        <f>VLOOKUP($A342+ROUND((COLUMN()-2)/24,5),АТС!$A$41:$F$784,6)+'Иные услуги '!$C$5+'РСТ РСО-А'!$K$6+'РСТ РСО-А'!$H$9</f>
        <v>4411.7299999999996</v>
      </c>
      <c r="S342" s="116">
        <f>VLOOKUP($A342+ROUND((COLUMN()-2)/24,5),АТС!$A$41:$F$784,6)+'Иные услуги '!$C$5+'РСТ РСО-А'!$K$6+'РСТ РСО-А'!$H$9</f>
        <v>4453.6299999999992</v>
      </c>
      <c r="T342" s="116">
        <f>VLOOKUP($A342+ROUND((COLUMN()-2)/24,5),АТС!$A$41:$F$784,6)+'Иные услуги '!$C$5+'РСТ РСО-А'!$K$6+'РСТ РСО-А'!$H$9</f>
        <v>4405.5599999999995</v>
      </c>
      <c r="U342" s="116">
        <f>VLOOKUP($A342+ROUND((COLUMN()-2)/24,5),АТС!$A$41:$F$784,6)+'Иные услуги '!$C$5+'РСТ РСО-А'!$K$6+'РСТ РСО-А'!$H$9</f>
        <v>4405.7</v>
      </c>
      <c r="V342" s="116">
        <f>VLOOKUP($A342+ROUND((COLUMN()-2)/24,5),АТС!$A$41:$F$784,6)+'Иные услуги '!$C$5+'РСТ РСО-А'!$K$6+'РСТ РСО-А'!$H$9</f>
        <v>4371.7599999999993</v>
      </c>
      <c r="W342" s="116">
        <f>VLOOKUP($A342+ROUND((COLUMN()-2)/24,5),АТС!$A$41:$F$784,6)+'Иные услуги '!$C$5+'РСТ РСО-А'!$K$6+'РСТ РСО-А'!$H$9</f>
        <v>4370.3999999999996</v>
      </c>
      <c r="X342" s="116">
        <f>VLOOKUP($A342+ROUND((COLUMN()-2)/24,5),АТС!$A$41:$F$784,6)+'Иные услуги '!$C$5+'РСТ РСО-А'!$K$6+'РСТ РСО-А'!$H$9</f>
        <v>4430.1799999999994</v>
      </c>
      <c r="Y342" s="116">
        <f>VLOOKUP($A342+ROUND((COLUMN()-2)/24,5),АТС!$A$41:$F$784,6)+'Иные услуги '!$C$5+'РСТ РСО-А'!$K$6+'РСТ РСО-А'!$H$9</f>
        <v>4354.53</v>
      </c>
    </row>
    <row r="343" spans="1:27" x14ac:dyDescent="0.2">
      <c r="A343" s="65">
        <f t="shared" si="11"/>
        <v>43858</v>
      </c>
      <c r="B343" s="116">
        <f>VLOOKUP($A343+ROUND((COLUMN()-2)/24,5),АТС!$A$41:$F$784,6)+'Иные услуги '!$C$5+'РСТ РСО-А'!$K$6+'РСТ РСО-А'!$H$9</f>
        <v>4304.7199999999993</v>
      </c>
      <c r="C343" s="116">
        <f>VLOOKUP($A343+ROUND((COLUMN()-2)/24,5),АТС!$A$41:$F$784,6)+'Иные услуги '!$C$5+'РСТ РСО-А'!$K$6+'РСТ РСО-А'!$H$9</f>
        <v>4304.75</v>
      </c>
      <c r="D343" s="116">
        <f>VLOOKUP($A343+ROUND((COLUMN()-2)/24,5),АТС!$A$41:$F$784,6)+'Иные услуги '!$C$5+'РСТ РСО-А'!$K$6+'РСТ РСО-А'!$H$9</f>
        <v>4304.8099999999995</v>
      </c>
      <c r="E343" s="116">
        <f>VLOOKUP($A343+ROUND((COLUMN()-2)/24,5),АТС!$A$41:$F$784,6)+'Иные услуги '!$C$5+'РСТ РСО-А'!$K$6+'РСТ РСО-А'!$H$9</f>
        <v>4304.83</v>
      </c>
      <c r="F343" s="116">
        <f>VLOOKUP($A343+ROUND((COLUMN()-2)/24,5),АТС!$A$41:$F$784,6)+'Иные услуги '!$C$5+'РСТ РСО-А'!$K$6+'РСТ РСО-А'!$H$9</f>
        <v>4304.8099999999995</v>
      </c>
      <c r="G343" s="116">
        <f>VLOOKUP($A343+ROUND((COLUMN()-2)/24,5),АТС!$A$41:$F$784,6)+'Иные услуги '!$C$5+'РСТ РСО-А'!$K$6+'РСТ РСО-А'!$H$9</f>
        <v>4304.7599999999993</v>
      </c>
      <c r="H343" s="116">
        <f>VLOOKUP($A343+ROUND((COLUMN()-2)/24,5),АТС!$A$41:$F$784,6)+'Иные услуги '!$C$5+'РСТ РСО-А'!$K$6+'РСТ РСО-А'!$H$9</f>
        <v>4304.2999999999993</v>
      </c>
      <c r="I343" s="116">
        <f>VLOOKUP($A343+ROUND((COLUMN()-2)/24,5),АТС!$A$41:$F$784,6)+'Иные услуги '!$C$5+'РСТ РСО-А'!$K$6+'РСТ РСО-А'!$H$9</f>
        <v>4382.17</v>
      </c>
      <c r="J343" s="116">
        <f>VLOOKUP($A343+ROUND((COLUMN()-2)/24,5),АТС!$A$41:$F$784,6)+'Иные услуги '!$C$5+'РСТ РСО-А'!$K$6+'РСТ РСО-А'!$H$9</f>
        <v>4304.29</v>
      </c>
      <c r="K343" s="116">
        <f>VLOOKUP($A343+ROUND((COLUMN()-2)/24,5),АТС!$A$41:$F$784,6)+'Иные услуги '!$C$5+'РСТ РСО-А'!$K$6+'РСТ РСО-А'!$H$9</f>
        <v>4353.67</v>
      </c>
      <c r="L343" s="116">
        <f>VLOOKUP($A343+ROUND((COLUMN()-2)/24,5),АТС!$A$41:$F$784,6)+'Иные услуги '!$C$5+'РСТ РСО-А'!$K$6+'РСТ РСО-А'!$H$9</f>
        <v>4378.84</v>
      </c>
      <c r="M343" s="116">
        <f>VLOOKUP($A343+ROUND((COLUMN()-2)/24,5),АТС!$A$41:$F$784,6)+'Иные услуги '!$C$5+'РСТ РСО-А'!$K$6+'РСТ РСО-А'!$H$9</f>
        <v>4378.8899999999994</v>
      </c>
      <c r="N343" s="116">
        <f>VLOOKUP($A343+ROUND((COLUMN()-2)/24,5),АТС!$A$41:$F$784,6)+'Иные услуги '!$C$5+'РСТ РСО-А'!$K$6+'РСТ РСО-А'!$H$9</f>
        <v>4327.8599999999997</v>
      </c>
      <c r="O343" s="116">
        <f>VLOOKUP($A343+ROUND((COLUMN()-2)/24,5),АТС!$A$41:$F$784,6)+'Иные услуги '!$C$5+'РСТ РСО-А'!$K$6+'РСТ РСО-А'!$H$9</f>
        <v>4327.95</v>
      </c>
      <c r="P343" s="116">
        <f>VLOOKUP($A343+ROUND((COLUMN()-2)/24,5),АТС!$A$41:$F$784,6)+'Иные услуги '!$C$5+'РСТ РСО-А'!$K$6+'РСТ РСО-А'!$H$9</f>
        <v>4328</v>
      </c>
      <c r="Q343" s="116">
        <f>VLOOKUP($A343+ROUND((COLUMN()-2)/24,5),АТС!$A$41:$F$784,6)+'Иные услуги '!$C$5+'РСТ РСО-А'!$K$6+'РСТ РСО-А'!$H$9</f>
        <v>4327.1499999999996</v>
      </c>
      <c r="R343" s="116">
        <f>VLOOKUP($A343+ROUND((COLUMN()-2)/24,5),АТС!$A$41:$F$784,6)+'Иные услуги '!$C$5+'РСТ РСО-А'!$K$6+'РСТ РСО-А'!$H$9</f>
        <v>4374.09</v>
      </c>
      <c r="S343" s="116">
        <f>VLOOKUP($A343+ROUND((COLUMN()-2)/24,5),АТС!$A$41:$F$784,6)+'Иные услуги '!$C$5+'РСТ РСО-А'!$K$6+'РСТ РСО-А'!$H$9</f>
        <v>4438.5499999999993</v>
      </c>
      <c r="T343" s="116">
        <f>VLOOKUP($A343+ROUND((COLUMN()-2)/24,5),АТС!$A$41:$F$784,6)+'Иные услуги '!$C$5+'РСТ РСО-А'!$K$6+'РСТ РСО-А'!$H$9</f>
        <v>4407.8999999999996</v>
      </c>
      <c r="U343" s="116">
        <f>VLOOKUP($A343+ROUND((COLUMN()-2)/24,5),АТС!$A$41:$F$784,6)+'Иные услуги '!$C$5+'РСТ РСО-А'!$K$6+'РСТ РСО-А'!$H$9</f>
        <v>4407.1899999999996</v>
      </c>
      <c r="V343" s="116">
        <f>VLOOKUP($A343+ROUND((COLUMN()-2)/24,5),АТС!$A$41:$F$784,6)+'Иные услуги '!$C$5+'РСТ РСО-А'!$K$6+'РСТ РСО-А'!$H$9</f>
        <v>4333.8799999999992</v>
      </c>
      <c r="W343" s="116">
        <f>VLOOKUP($A343+ROUND((COLUMN()-2)/24,5),АТС!$A$41:$F$784,6)+'Иные услуги '!$C$5+'РСТ РСО-А'!$K$6+'РСТ РСО-А'!$H$9</f>
        <v>4335.3999999999996</v>
      </c>
      <c r="X343" s="116">
        <f>VLOOKUP($A343+ROUND((COLUMN()-2)/24,5),АТС!$A$41:$F$784,6)+'Иные услуги '!$C$5+'РСТ РСО-А'!$K$6+'РСТ РСО-А'!$H$9</f>
        <v>4504.2699999999995</v>
      </c>
      <c r="Y343" s="116">
        <f>VLOOKUP($A343+ROUND((COLUMN()-2)/24,5),АТС!$A$41:$F$784,6)+'Иные услуги '!$C$5+'РСТ РСО-А'!$K$6+'РСТ РСО-А'!$H$9</f>
        <v>4426.7</v>
      </c>
    </row>
    <row r="344" spans="1:27" x14ac:dyDescent="0.2">
      <c r="A344" s="65">
        <f t="shared" si="11"/>
        <v>43859</v>
      </c>
      <c r="B344" s="116">
        <f>VLOOKUP($A344+ROUND((COLUMN()-2)/24,5),АТС!$A$41:$F$784,6)+'Иные услуги '!$C$5+'РСТ РСО-А'!$K$6+'РСТ РСО-А'!$H$9</f>
        <v>4304.42</v>
      </c>
      <c r="C344" s="116">
        <f>VLOOKUP($A344+ROUND((COLUMN()-2)/24,5),АТС!$A$41:$F$784,6)+'Иные услуги '!$C$5+'РСТ РСО-А'!$K$6+'РСТ РСО-А'!$H$9</f>
        <v>4304.67</v>
      </c>
      <c r="D344" s="116">
        <f>VLOOKUP($A344+ROUND((COLUMN()-2)/24,5),АТС!$A$41:$F$784,6)+'Иные услуги '!$C$5+'РСТ РСО-А'!$K$6+'РСТ РСО-А'!$H$9</f>
        <v>4304.74</v>
      </c>
      <c r="E344" s="116">
        <f>VLOOKUP($A344+ROUND((COLUMN()-2)/24,5),АТС!$A$41:$F$784,6)+'Иные услуги '!$C$5+'РСТ РСО-А'!$K$6+'РСТ РСО-А'!$H$9</f>
        <v>4304.7599999999993</v>
      </c>
      <c r="F344" s="116">
        <f>VLOOKUP($A344+ROUND((COLUMN()-2)/24,5),АТС!$A$41:$F$784,6)+'Иные услуги '!$C$5+'РСТ РСО-А'!$K$6+'РСТ РСО-А'!$H$9</f>
        <v>4304.79</v>
      </c>
      <c r="G344" s="116">
        <f>VLOOKUP($A344+ROUND((COLUMN()-2)/24,5),АТС!$A$41:$F$784,6)+'Иные услуги '!$C$5+'РСТ РСО-А'!$K$6+'РСТ РСО-А'!$H$9</f>
        <v>4304.9299999999994</v>
      </c>
      <c r="H344" s="116">
        <f>VLOOKUP($A344+ROUND((COLUMN()-2)/24,5),АТС!$A$41:$F$784,6)+'Иные услуги '!$C$5+'РСТ РСО-А'!$K$6+'РСТ РСО-А'!$H$9</f>
        <v>4304.58</v>
      </c>
      <c r="I344" s="116">
        <f>VLOOKUP($A344+ROUND((COLUMN()-2)/24,5),АТС!$A$41:$F$784,6)+'Иные услуги '!$C$5+'РСТ РСО-А'!$K$6+'РСТ РСО-А'!$H$9</f>
        <v>4370.9699999999993</v>
      </c>
      <c r="J344" s="116">
        <f>VLOOKUP($A344+ROUND((COLUMN()-2)/24,5),АТС!$A$41:$F$784,6)+'Иные услуги '!$C$5+'РСТ РСО-А'!$K$6+'РСТ РСО-А'!$H$9</f>
        <v>4304.3599999999997</v>
      </c>
      <c r="K344" s="116">
        <f>VLOOKUP($A344+ROUND((COLUMN()-2)/24,5),АТС!$A$41:$F$784,6)+'Иные услуги '!$C$5+'РСТ РСО-А'!$K$6+'РСТ РСО-А'!$H$9</f>
        <v>4350.6299999999992</v>
      </c>
      <c r="L344" s="116">
        <f>VLOOKUP($A344+ROUND((COLUMN()-2)/24,5),АТС!$A$41:$F$784,6)+'Иные услуги '!$C$5+'РСТ РСО-А'!$K$6+'РСТ РСО-А'!$H$9</f>
        <v>4373.82</v>
      </c>
      <c r="M344" s="116">
        <f>VLOOKUP($A344+ROUND((COLUMN()-2)/24,5),АТС!$A$41:$F$784,6)+'Иные услуги '!$C$5+'РСТ РСО-А'!$K$6+'РСТ РСО-А'!$H$9</f>
        <v>4372.5099999999993</v>
      </c>
      <c r="N344" s="116">
        <f>VLOOKUP($A344+ROUND((COLUMN()-2)/24,5),АТС!$A$41:$F$784,6)+'Иные услуги '!$C$5+'РСТ РСО-А'!$K$6+'РСТ РСО-А'!$H$9</f>
        <v>4326.32</v>
      </c>
      <c r="O344" s="116">
        <f>VLOOKUP($A344+ROUND((COLUMN()-2)/24,5),АТС!$A$41:$F$784,6)+'Иные услуги '!$C$5+'РСТ РСО-А'!$K$6+'РСТ РСО-А'!$H$9</f>
        <v>4326.3499999999995</v>
      </c>
      <c r="P344" s="116">
        <f>VLOOKUP($A344+ROUND((COLUMN()-2)/24,5),АТС!$A$41:$F$784,6)+'Иные услуги '!$C$5+'РСТ РСО-А'!$K$6+'РСТ РСО-А'!$H$9</f>
        <v>4325.66</v>
      </c>
      <c r="Q344" s="116">
        <f>VLOOKUP($A344+ROUND((COLUMN()-2)/24,5),АТС!$A$41:$F$784,6)+'Иные услуги '!$C$5+'РСТ РСО-А'!$K$6+'РСТ РСО-А'!$H$9</f>
        <v>4324.78</v>
      </c>
      <c r="R344" s="116">
        <f>VLOOKUP($A344+ROUND((COLUMN()-2)/24,5),АТС!$A$41:$F$784,6)+'Иные услуги '!$C$5+'РСТ РСО-А'!$K$6+'РСТ РСО-А'!$H$9</f>
        <v>4363.7699999999995</v>
      </c>
      <c r="S344" s="116">
        <f>VLOOKUP($A344+ROUND((COLUMN()-2)/24,5),АТС!$A$41:$F$784,6)+'Иные услуги '!$C$5+'РСТ РСО-А'!$K$6+'РСТ РСО-А'!$H$9</f>
        <v>4435.8999999999996</v>
      </c>
      <c r="T344" s="116">
        <f>VLOOKUP($A344+ROUND((COLUMN()-2)/24,5),АТС!$A$41:$F$784,6)+'Иные услуги '!$C$5+'РСТ РСО-А'!$K$6+'РСТ РСО-А'!$H$9</f>
        <v>4406.9699999999993</v>
      </c>
      <c r="U344" s="116">
        <f>VLOOKUP($A344+ROUND((COLUMN()-2)/24,5),АТС!$A$41:$F$784,6)+'Иные услуги '!$C$5+'РСТ РСО-А'!$K$6+'РСТ РСО-А'!$H$9</f>
        <v>4407.4599999999991</v>
      </c>
      <c r="V344" s="116">
        <f>VLOOKUP($A344+ROUND((COLUMN()-2)/24,5),АТС!$A$41:$F$784,6)+'Иные услуги '!$C$5+'РСТ РСО-А'!$K$6+'РСТ РСО-А'!$H$9</f>
        <v>4335.53</v>
      </c>
      <c r="W344" s="116">
        <f>VLOOKUP($A344+ROUND((COLUMN()-2)/24,5),АТС!$A$41:$F$784,6)+'Иные услуги '!$C$5+'РСТ РСО-А'!$K$6+'РСТ РСО-А'!$H$9</f>
        <v>4336.5499999999993</v>
      </c>
      <c r="X344" s="116">
        <f>VLOOKUP($A344+ROUND((COLUMN()-2)/24,5),АТС!$A$41:$F$784,6)+'Иные услуги '!$C$5+'РСТ РСО-А'!$K$6+'РСТ РСО-А'!$H$9</f>
        <v>4503.2299999999996</v>
      </c>
      <c r="Y344" s="116">
        <f>VLOOKUP($A344+ROUND((COLUMN()-2)/24,5),АТС!$A$41:$F$784,6)+'Иные услуги '!$C$5+'РСТ РСО-А'!$K$6+'РСТ РСО-А'!$H$9</f>
        <v>4424.2999999999993</v>
      </c>
    </row>
    <row r="345" spans="1:27" x14ac:dyDescent="0.2">
      <c r="A345" s="65">
        <f t="shared" ref="A345:A346" si="12">A308</f>
        <v>43860</v>
      </c>
      <c r="B345" s="116">
        <f>VLOOKUP($A345+ROUND((COLUMN()-2)/24,5),АТС!$A$41:$F$784,6)+'Иные услуги '!$C$5+'РСТ РСО-А'!$K$6+'РСТ РСО-А'!$H$9</f>
        <v>4304.42</v>
      </c>
      <c r="C345" s="116">
        <f>VLOOKUP($A345+ROUND((COLUMN()-2)/24,5),АТС!$A$41:$F$784,6)+'Иные услуги '!$C$5+'РСТ РСО-А'!$K$6+'РСТ РСО-А'!$H$9</f>
        <v>4304.3999999999996</v>
      </c>
      <c r="D345" s="116">
        <f>VLOOKUP($A345+ROUND((COLUMN()-2)/24,5),АТС!$A$41:$F$784,6)+'Иные услуги '!$C$5+'РСТ РСО-А'!$K$6+'РСТ РСО-А'!$H$9</f>
        <v>4304.6899999999996</v>
      </c>
      <c r="E345" s="116">
        <f>VLOOKUP($A345+ROUND((COLUMN()-2)/24,5),АТС!$A$41:$F$784,6)+'Иные услуги '!$C$5+'РСТ РСО-А'!$K$6+'РСТ РСО-А'!$H$9</f>
        <v>4304.71</v>
      </c>
      <c r="F345" s="116">
        <f>VLOOKUP($A345+ROUND((COLUMN()-2)/24,5),АТС!$A$41:$F$784,6)+'Иные услуги '!$C$5+'РСТ РСО-А'!$K$6+'РСТ РСО-А'!$H$9</f>
        <v>4304.7</v>
      </c>
      <c r="G345" s="116">
        <f>VLOOKUP($A345+ROUND((COLUMN()-2)/24,5),АТС!$A$41:$F$784,6)+'Иные услуги '!$C$5+'РСТ РСО-А'!$K$6+'РСТ РСО-А'!$H$9</f>
        <v>4304.6799999999994</v>
      </c>
      <c r="H345" s="116">
        <f>VLOOKUP($A345+ROUND((COLUMN()-2)/24,5),АТС!$A$41:$F$784,6)+'Иные услуги '!$C$5+'РСТ РСО-А'!$K$6+'РСТ РСО-А'!$H$9</f>
        <v>4304.2699999999995</v>
      </c>
      <c r="I345" s="116">
        <f>VLOOKUP($A345+ROUND((COLUMN()-2)/24,5),АТС!$A$41:$F$784,6)+'Иные услуги '!$C$5+'РСТ РСО-А'!$K$6+'РСТ РСО-А'!$H$9</f>
        <v>4392.2</v>
      </c>
      <c r="J345" s="116">
        <f>VLOOKUP($A345+ROUND((COLUMN()-2)/24,5),АТС!$A$41:$F$784,6)+'Иные услуги '!$C$5+'РСТ РСО-А'!$K$6+'РСТ РСО-А'!$H$9</f>
        <v>4304.17</v>
      </c>
      <c r="K345" s="116">
        <f>VLOOKUP($A345+ROUND((COLUMN()-2)/24,5),АТС!$A$41:$F$784,6)+'Иные услуги '!$C$5+'РСТ РСО-А'!$K$6+'РСТ РСО-А'!$H$9</f>
        <v>4304.1899999999996</v>
      </c>
      <c r="L345" s="116">
        <f>VLOOKUP($A345+ROUND((COLUMN()-2)/24,5),АТС!$A$41:$F$784,6)+'Иные услуги '!$C$5+'РСТ РСО-А'!$K$6+'РСТ РСО-А'!$H$9</f>
        <v>4329.99</v>
      </c>
      <c r="M345" s="116">
        <f>VLOOKUP($A345+ROUND((COLUMN()-2)/24,5),АТС!$A$41:$F$784,6)+'Иные услуги '!$C$5+'РСТ РСО-А'!$K$6+'РСТ РСО-А'!$H$9</f>
        <v>4330.04</v>
      </c>
      <c r="N345" s="116">
        <f>VLOOKUP($A345+ROUND((COLUMN()-2)/24,5),АТС!$A$41:$F$784,6)+'Иные услуги '!$C$5+'РСТ РСО-А'!$K$6+'РСТ РСО-А'!$H$9</f>
        <v>4304.2299999999996</v>
      </c>
      <c r="O345" s="116">
        <f>VLOOKUP($A345+ROUND((COLUMN()-2)/24,5),АТС!$A$41:$F$784,6)+'Иные услуги '!$C$5+'РСТ РСО-А'!$K$6+'РСТ РСО-А'!$H$9</f>
        <v>4304.25</v>
      </c>
      <c r="P345" s="116">
        <f>VLOOKUP($A345+ROUND((COLUMN()-2)/24,5),АТС!$A$41:$F$784,6)+'Иные услуги '!$C$5+'РСТ РСО-А'!$K$6+'РСТ РСО-А'!$H$9</f>
        <v>4304.32</v>
      </c>
      <c r="Q345" s="116">
        <f>VLOOKUP($A345+ROUND((COLUMN()-2)/24,5),АТС!$A$41:$F$784,6)+'Иные услуги '!$C$5+'РСТ РСО-А'!$K$6+'РСТ РСО-А'!$H$9</f>
        <v>4304.2999999999993</v>
      </c>
      <c r="R345" s="116">
        <f>VLOOKUP($A345+ROUND((COLUMN()-2)/24,5),АТС!$A$41:$F$784,6)+'Иные услуги '!$C$5+'РСТ РСО-А'!$K$6+'РСТ РСО-А'!$H$9</f>
        <v>4304.0199999999995</v>
      </c>
      <c r="S345" s="116">
        <f>VLOOKUP($A345+ROUND((COLUMN()-2)/24,5),АТС!$A$41:$F$784,6)+'Иные услуги '!$C$5+'РСТ РСО-А'!$K$6+'РСТ РСО-А'!$H$9</f>
        <v>4381.4399999999996</v>
      </c>
      <c r="T345" s="116">
        <f>VLOOKUP($A345+ROUND((COLUMN()-2)/24,5),АТС!$A$41:$F$784,6)+'Иные услуги '!$C$5+'РСТ РСО-А'!$K$6+'РСТ РСО-А'!$H$9</f>
        <v>4337.1099999999997</v>
      </c>
      <c r="U345" s="116">
        <f>VLOOKUP($A345+ROUND((COLUMN()-2)/24,5),АТС!$A$41:$F$784,6)+'Иные услуги '!$C$5+'РСТ РСО-А'!$K$6+'РСТ РСО-А'!$H$9</f>
        <v>4303.32</v>
      </c>
      <c r="V345" s="116">
        <f>VLOOKUP($A345+ROUND((COLUMN()-2)/24,5),АТС!$A$41:$F$784,6)+'Иные услуги '!$C$5+'РСТ РСО-А'!$K$6+'РСТ РСО-А'!$H$9</f>
        <v>4303.37</v>
      </c>
      <c r="W345" s="116">
        <f>VLOOKUP($A345+ROUND((COLUMN()-2)/24,5),АТС!$A$41:$F$784,6)+'Иные услуги '!$C$5+'РСТ РСО-А'!$K$6+'РСТ РСО-А'!$H$9</f>
        <v>4303.2599999999993</v>
      </c>
      <c r="X345" s="116">
        <f>VLOOKUP($A345+ROUND((COLUMN()-2)/24,5),АТС!$A$41:$F$784,6)+'Иные услуги '!$C$5+'РСТ РСО-А'!$K$6+'РСТ РСО-А'!$H$9</f>
        <v>4447.7299999999996</v>
      </c>
      <c r="Y345" s="116">
        <f>VLOOKUP($A345+ROUND((COLUMN()-2)/24,5),АТС!$A$41:$F$784,6)+'Иные услуги '!$C$5+'РСТ РСО-А'!$K$6+'РСТ РСО-А'!$H$9</f>
        <v>4367.07</v>
      </c>
    </row>
    <row r="346" spans="1:27" x14ac:dyDescent="0.2">
      <c r="A346" s="65">
        <f t="shared" si="12"/>
        <v>43861</v>
      </c>
      <c r="B346" s="116">
        <f>VLOOKUP($A346+ROUND((COLUMN()-2)/24,5),АТС!$A$41:$F$784,6)+'Иные услуги '!$C$5+'РСТ РСО-А'!$K$6+'РСТ РСО-А'!$H$9</f>
        <v>4304.42</v>
      </c>
      <c r="C346" s="116">
        <f>VLOOKUP($A346+ROUND((COLUMN()-2)/24,5),АТС!$A$41:$F$784,6)+'Иные услуги '!$C$5+'РСТ РСО-А'!$K$6+'РСТ РСО-А'!$H$9</f>
        <v>4304.3999999999996</v>
      </c>
      <c r="D346" s="116">
        <f>VLOOKUP($A346+ROUND((COLUMN()-2)/24,5),АТС!$A$41:$F$784,6)+'Иные услуги '!$C$5+'РСТ РСО-А'!$K$6+'РСТ РСО-А'!$H$9</f>
        <v>4304.71</v>
      </c>
      <c r="E346" s="116">
        <f>VLOOKUP($A346+ROUND((COLUMN()-2)/24,5),АТС!$A$41:$F$784,6)+'Иные услуги '!$C$5+'РСТ РСО-А'!$K$6+'РСТ РСО-А'!$H$9</f>
        <v>4304.7199999999993</v>
      </c>
      <c r="F346" s="116">
        <f>VLOOKUP($A346+ROUND((COLUMN()-2)/24,5),АТС!$A$41:$F$784,6)+'Иные услуги '!$C$5+'РСТ РСО-А'!$K$6+'РСТ РСО-А'!$H$9</f>
        <v>4304.71</v>
      </c>
      <c r="G346" s="116">
        <f>VLOOKUP($A346+ROUND((COLUMN()-2)/24,5),АТС!$A$41:$F$784,6)+'Иные услуги '!$C$5+'РСТ РСО-А'!$K$6+'РСТ РСО-А'!$H$9</f>
        <v>4304.83</v>
      </c>
      <c r="H346" s="116">
        <f>VLOOKUP($A346+ROUND((COLUMN()-2)/24,5),АТС!$A$41:$F$784,6)+'Иные услуги '!$C$5+'РСТ РСО-А'!$K$6+'РСТ РСО-А'!$H$9</f>
        <v>4304.3899999999994</v>
      </c>
      <c r="I346" s="116">
        <f>VLOOKUP($A346+ROUND((COLUMN()-2)/24,5),АТС!$A$41:$F$784,6)+'Иные услуги '!$C$5+'РСТ РСО-А'!$K$6+'РСТ РСО-А'!$H$9</f>
        <v>4386.09</v>
      </c>
      <c r="J346" s="116">
        <f>VLOOKUP($A346+ROUND((COLUMN()-2)/24,5),АТС!$A$41:$F$784,6)+'Иные услуги '!$C$5+'РСТ РСО-А'!$K$6+'РСТ РСО-А'!$H$9</f>
        <v>4304.1399999999994</v>
      </c>
      <c r="K346" s="116">
        <f>VLOOKUP($A346+ROUND((COLUMN()-2)/24,5),АТС!$A$41:$F$784,6)+'Иные услуги '!$C$5+'РСТ РСО-А'!$K$6+'РСТ РСО-А'!$H$9</f>
        <v>4304.1499999999996</v>
      </c>
      <c r="L346" s="116">
        <f>VLOOKUP($A346+ROUND((COLUMN()-2)/24,5),АТС!$A$41:$F$784,6)+'Иные услуги '!$C$5+'РСТ РСО-А'!$K$6+'РСТ РСО-А'!$H$9</f>
        <v>4330.49</v>
      </c>
      <c r="M346" s="116">
        <f>VLOOKUP($A346+ROUND((COLUMN()-2)/24,5),АТС!$A$41:$F$784,6)+'Иные услуги '!$C$5+'РСТ РСО-А'!$K$6+'РСТ РСО-А'!$H$9</f>
        <v>4331.1099999999997</v>
      </c>
      <c r="N346" s="116">
        <f>VLOOKUP($A346+ROUND((COLUMN()-2)/24,5),АТС!$A$41:$F$784,6)+'Иные услуги '!$C$5+'РСТ РСО-А'!$K$6+'РСТ РСО-А'!$H$9</f>
        <v>4304.2299999999996</v>
      </c>
      <c r="O346" s="116">
        <f>VLOOKUP($A346+ROUND((COLUMN()-2)/24,5),АТС!$A$41:$F$784,6)+'Иные услуги '!$C$5+'РСТ РСО-А'!$K$6+'РСТ РСО-А'!$H$9</f>
        <v>4304.21</v>
      </c>
      <c r="P346" s="116">
        <f>VLOOKUP($A346+ROUND((COLUMN()-2)/24,5),АТС!$A$41:$F$784,6)+'Иные услуги '!$C$5+'РСТ РСО-А'!$K$6+'РСТ РСО-А'!$H$9</f>
        <v>4304.2699999999995</v>
      </c>
      <c r="Q346" s="116">
        <f>VLOOKUP($A346+ROUND((COLUMN()-2)/24,5),АТС!$A$41:$F$784,6)+'Иные услуги '!$C$5+'РСТ РСО-А'!$K$6+'РСТ РСО-А'!$H$9</f>
        <v>4304.2299999999996</v>
      </c>
      <c r="R346" s="116">
        <f>VLOOKUP($A346+ROUND((COLUMN()-2)/24,5),АТС!$A$41:$F$784,6)+'Иные услуги '!$C$5+'РСТ РСО-А'!$K$6+'РСТ РСО-А'!$H$9</f>
        <v>4304.03</v>
      </c>
      <c r="S346" s="116">
        <f>VLOOKUP($A346+ROUND((COLUMN()-2)/24,5),АТС!$A$41:$F$784,6)+'Иные услуги '!$C$5+'РСТ РСО-А'!$K$6+'РСТ РСО-А'!$H$9</f>
        <v>4375.2</v>
      </c>
      <c r="T346" s="116">
        <f>VLOOKUP($A346+ROUND((COLUMN()-2)/24,5),АТС!$A$41:$F$784,6)+'Иные услуги '!$C$5+'РСТ РСО-А'!$K$6+'РСТ РСО-А'!$H$9</f>
        <v>4335.1299999999992</v>
      </c>
      <c r="U346" s="116">
        <f>VLOOKUP($A346+ROUND((COLUMN()-2)/24,5),АТС!$A$41:$F$784,6)+'Иные услуги '!$C$5+'РСТ РСО-А'!$K$6+'РСТ РСО-А'!$H$9</f>
        <v>4303.16</v>
      </c>
      <c r="V346" s="116">
        <f>VLOOKUP($A346+ROUND((COLUMN()-2)/24,5),АТС!$A$41:$F$784,6)+'Иные услуги '!$C$5+'РСТ РСО-А'!$K$6+'РСТ РСО-А'!$H$9</f>
        <v>4303.3099999999995</v>
      </c>
      <c r="W346" s="116">
        <f>VLOOKUP($A346+ROUND((COLUMN()-2)/24,5),АТС!$A$41:$F$784,6)+'Иные услуги '!$C$5+'РСТ РСО-А'!$K$6+'РСТ РСО-А'!$H$9</f>
        <v>4303.29</v>
      </c>
      <c r="X346" s="116">
        <f>VLOOKUP($A346+ROUND((COLUMN()-2)/24,5),АТС!$A$41:$F$784,6)+'Иные услуги '!$C$5+'РСТ РСО-А'!$K$6+'РСТ РСО-А'!$H$9</f>
        <v>4447.0399999999991</v>
      </c>
      <c r="Y346" s="116">
        <f>VLOOKUP($A346+ROUND((COLUMN()-2)/24,5),АТС!$A$41:$F$784,6)+'Иные услуги '!$C$5+'РСТ РСО-А'!$K$6+'РСТ РСО-А'!$H$9</f>
        <v>4360.16</v>
      </c>
    </row>
    <row r="348" spans="1:27" x14ac:dyDescent="0.25">
      <c r="A348" s="63" t="s">
        <v>124</v>
      </c>
    </row>
    <row r="349" spans="1:27" x14ac:dyDescent="0.25">
      <c r="A349" s="73" t="s">
        <v>157</v>
      </c>
      <c r="B349" s="64"/>
      <c r="C349" s="64"/>
      <c r="D349" s="64"/>
    </row>
    <row r="350" spans="1:27" ht="12.75" x14ac:dyDescent="0.2">
      <c r="A350" s="143" t="s">
        <v>35</v>
      </c>
      <c r="B350" s="146" t="s">
        <v>97</v>
      </c>
      <c r="C350" s="147"/>
      <c r="D350" s="147"/>
      <c r="E350" s="147"/>
      <c r="F350" s="147"/>
      <c r="G350" s="147"/>
      <c r="H350" s="147"/>
      <c r="I350" s="147"/>
      <c r="J350" s="147"/>
      <c r="K350" s="147"/>
      <c r="L350" s="147"/>
      <c r="M350" s="147"/>
      <c r="N350" s="147"/>
      <c r="O350" s="147"/>
      <c r="P350" s="147"/>
      <c r="Q350" s="147"/>
      <c r="R350" s="147"/>
      <c r="S350" s="147"/>
      <c r="T350" s="147"/>
      <c r="U350" s="147"/>
      <c r="V350" s="147"/>
      <c r="W350" s="147"/>
      <c r="X350" s="147"/>
      <c r="Y350" s="148"/>
    </row>
    <row r="351" spans="1:27" ht="12.75" x14ac:dyDescent="0.2">
      <c r="A351" s="144"/>
      <c r="B351" s="149"/>
      <c r="C351" s="150"/>
      <c r="D351" s="150"/>
      <c r="E351" s="150"/>
      <c r="F351" s="150"/>
      <c r="G351" s="150"/>
      <c r="H351" s="150"/>
      <c r="I351" s="150"/>
      <c r="J351" s="150"/>
      <c r="K351" s="150"/>
      <c r="L351" s="150"/>
      <c r="M351" s="150"/>
      <c r="N351" s="150"/>
      <c r="O351" s="150"/>
      <c r="P351" s="150"/>
      <c r="Q351" s="150"/>
      <c r="R351" s="150"/>
      <c r="S351" s="150"/>
      <c r="T351" s="150"/>
      <c r="U351" s="150"/>
      <c r="V351" s="150"/>
      <c r="W351" s="150"/>
      <c r="X351" s="150"/>
      <c r="Y351" s="151"/>
    </row>
    <row r="352" spans="1:27" ht="12.75" x14ac:dyDescent="0.2">
      <c r="A352" s="144"/>
      <c r="B352" s="152" t="s">
        <v>98</v>
      </c>
      <c r="C352" s="154" t="s">
        <v>99</v>
      </c>
      <c r="D352" s="154" t="s">
        <v>100</v>
      </c>
      <c r="E352" s="154" t="s">
        <v>101</v>
      </c>
      <c r="F352" s="154" t="s">
        <v>102</v>
      </c>
      <c r="G352" s="154" t="s">
        <v>103</v>
      </c>
      <c r="H352" s="154" t="s">
        <v>104</v>
      </c>
      <c r="I352" s="154" t="s">
        <v>105</v>
      </c>
      <c r="J352" s="154" t="s">
        <v>106</v>
      </c>
      <c r="K352" s="154" t="s">
        <v>107</v>
      </c>
      <c r="L352" s="154" t="s">
        <v>108</v>
      </c>
      <c r="M352" s="154" t="s">
        <v>109</v>
      </c>
      <c r="N352" s="156" t="s">
        <v>110</v>
      </c>
      <c r="O352" s="154" t="s">
        <v>111</v>
      </c>
      <c r="P352" s="154" t="s">
        <v>112</v>
      </c>
      <c r="Q352" s="154" t="s">
        <v>113</v>
      </c>
      <c r="R352" s="154" t="s">
        <v>114</v>
      </c>
      <c r="S352" s="154" t="s">
        <v>115</v>
      </c>
      <c r="T352" s="154" t="s">
        <v>116</v>
      </c>
      <c r="U352" s="154" t="s">
        <v>117</v>
      </c>
      <c r="V352" s="154" t="s">
        <v>118</v>
      </c>
      <c r="W352" s="154" t="s">
        <v>119</v>
      </c>
      <c r="X352" s="154" t="s">
        <v>120</v>
      </c>
      <c r="Y352" s="154" t="s">
        <v>121</v>
      </c>
    </row>
    <row r="353" spans="1:25" ht="12.75" x14ac:dyDescent="0.2">
      <c r="A353" s="145"/>
      <c r="B353" s="153"/>
      <c r="C353" s="155"/>
      <c r="D353" s="155"/>
      <c r="E353" s="155"/>
      <c r="F353" s="155"/>
      <c r="G353" s="155"/>
      <c r="H353" s="155"/>
      <c r="I353" s="155"/>
      <c r="J353" s="155"/>
      <c r="K353" s="155"/>
      <c r="L353" s="155"/>
      <c r="M353" s="155"/>
      <c r="N353" s="157"/>
      <c r="O353" s="155"/>
      <c r="P353" s="155"/>
      <c r="Q353" s="155"/>
      <c r="R353" s="155"/>
      <c r="S353" s="155"/>
      <c r="T353" s="155"/>
      <c r="U353" s="155"/>
      <c r="V353" s="155"/>
      <c r="W353" s="155"/>
      <c r="X353" s="155"/>
      <c r="Y353" s="155"/>
    </row>
    <row r="354" spans="1:25" x14ac:dyDescent="0.2">
      <c r="A354" s="65">
        <f>A316</f>
        <v>43831</v>
      </c>
      <c r="B354" s="83">
        <f>VLOOKUP($A354+ROUND((COLUMN()-2)/24,5),АТС!$A$41:$F$784,6)+'Иные услуги '!$C$5+'РСТ РСО-А'!$L$6+'РСТ РСО-А'!$F$9</f>
        <v>5200.8799999999992</v>
      </c>
      <c r="C354" s="116">
        <f>VLOOKUP($A354+ROUND((COLUMN()-2)/24,5),АТС!$A$41:$F$784,6)+'Иные услуги '!$C$5+'РСТ РСО-А'!$L$6+'РСТ РСО-А'!$F$9</f>
        <v>5149.41</v>
      </c>
      <c r="D354" s="116">
        <f>VLOOKUP($A354+ROUND((COLUMN()-2)/24,5),АТС!$A$41:$F$784,6)+'Иные услуги '!$C$5+'РСТ РСО-А'!$L$6+'РСТ РСО-А'!$F$9</f>
        <v>5074.75</v>
      </c>
      <c r="E354" s="116">
        <f>VLOOKUP($A354+ROUND((COLUMN()-2)/24,5),АТС!$A$41:$F$784,6)+'Иные услуги '!$C$5+'РСТ РСО-А'!$L$6+'РСТ РСО-А'!$F$9</f>
        <v>5052.42</v>
      </c>
      <c r="F354" s="116">
        <f>VLOOKUP($A354+ROUND((COLUMN()-2)/24,5),АТС!$A$41:$F$784,6)+'Иные услуги '!$C$5+'РСТ РСО-А'!$L$6+'РСТ РСО-А'!$F$9</f>
        <v>5052.4699999999993</v>
      </c>
      <c r="G354" s="116">
        <f>VLOOKUP($A354+ROUND((COLUMN()-2)/24,5),АТС!$A$41:$F$784,6)+'Иные услуги '!$C$5+'РСТ РСО-А'!$L$6+'РСТ РСО-А'!$F$9</f>
        <v>5052.4299999999994</v>
      </c>
      <c r="H354" s="116">
        <f>VLOOKUP($A354+ROUND((COLUMN()-2)/24,5),АТС!$A$41:$F$784,6)+'Иные услуги '!$C$5+'РСТ РСО-А'!$L$6+'РСТ РСО-А'!$F$9</f>
        <v>5051.9799999999996</v>
      </c>
      <c r="I354" s="116">
        <f>VLOOKUP($A354+ROUND((COLUMN()-2)/24,5),АТС!$A$41:$F$784,6)+'Иные услуги '!$C$5+'РСТ РСО-А'!$L$6+'РСТ РСО-А'!$F$9</f>
        <v>5051.79</v>
      </c>
      <c r="J354" s="116">
        <f>VLOOKUP($A354+ROUND((COLUMN()-2)/24,5),АТС!$A$41:$F$784,6)+'Иные услуги '!$C$5+'РСТ РСО-А'!$L$6+'РСТ РСО-А'!$F$9</f>
        <v>5051.9399999999996</v>
      </c>
      <c r="K354" s="116">
        <f>VLOOKUP($A354+ROUND((COLUMN()-2)/24,5),АТС!$A$41:$F$784,6)+'Иные услуги '!$C$5+'РСТ РСО-А'!$L$6+'РСТ РСО-А'!$F$9</f>
        <v>5051.99</v>
      </c>
      <c r="L354" s="116">
        <f>VLOOKUP($A354+ROUND((COLUMN()-2)/24,5),АТС!$A$41:$F$784,6)+'Иные услуги '!$C$5+'РСТ РСО-А'!$L$6+'РСТ РСО-А'!$F$9</f>
        <v>5051.8599999999997</v>
      </c>
      <c r="M354" s="116">
        <f>VLOOKUP($A354+ROUND((COLUMN()-2)/24,5),АТС!$A$41:$F$784,6)+'Иные услуги '!$C$5+'РСТ РСО-А'!$L$6+'РСТ РСО-А'!$F$9</f>
        <v>5051.8099999999995</v>
      </c>
      <c r="N354" s="116">
        <f>VLOOKUP($A354+ROUND((COLUMN()-2)/24,5),АТС!$A$41:$F$784,6)+'Иные услуги '!$C$5+'РСТ РСО-А'!$L$6+'РСТ РСО-А'!$F$9</f>
        <v>5051.91</v>
      </c>
      <c r="O354" s="116">
        <f>VLOOKUP($A354+ROUND((COLUMN()-2)/24,5),АТС!$A$41:$F$784,6)+'Иные услуги '!$C$5+'РСТ РСО-А'!$L$6+'РСТ РСО-А'!$F$9</f>
        <v>5051.9699999999993</v>
      </c>
      <c r="P354" s="116">
        <f>VLOOKUP($A354+ROUND((COLUMN()-2)/24,5),АТС!$A$41:$F$784,6)+'Иные услуги '!$C$5+'РСТ РСО-А'!$L$6+'РСТ РСО-А'!$F$9</f>
        <v>5052.0599999999995</v>
      </c>
      <c r="Q354" s="116">
        <f>VLOOKUP($A354+ROUND((COLUMN()-2)/24,5),АТС!$A$41:$F$784,6)+'Иные услуги '!$C$5+'РСТ РСО-А'!$L$6+'РСТ РСО-А'!$F$9</f>
        <v>5052</v>
      </c>
      <c r="R354" s="116">
        <f>VLOOKUP($A354+ROUND((COLUMN()-2)/24,5),АТС!$A$41:$F$784,6)+'Иные услуги '!$C$5+'РСТ РСО-А'!$L$6+'РСТ РСО-А'!$F$9</f>
        <v>5051.62</v>
      </c>
      <c r="S354" s="116">
        <f>VLOOKUP($A354+ROUND((COLUMN()-2)/24,5),АТС!$A$41:$F$784,6)+'Иные услуги '!$C$5+'РСТ РСО-А'!$L$6+'РСТ РСО-А'!$F$9</f>
        <v>5051.95</v>
      </c>
      <c r="T354" s="116">
        <f>VLOOKUP($A354+ROUND((COLUMN()-2)/24,5),АТС!$A$41:$F$784,6)+'Иные услуги '!$C$5+'РСТ РСО-А'!$L$6+'РСТ РСО-А'!$F$9</f>
        <v>5051.3599999999997</v>
      </c>
      <c r="U354" s="116">
        <f>VLOOKUP($A354+ROUND((COLUMN()-2)/24,5),АТС!$A$41:$F$784,6)+'Иные услуги '!$C$5+'РСТ РСО-А'!$L$6+'РСТ РСО-А'!$F$9</f>
        <v>5098.7</v>
      </c>
      <c r="V354" s="116">
        <f>VLOOKUP($A354+ROUND((COLUMN()-2)/24,5),АТС!$A$41:$F$784,6)+'Иные услуги '!$C$5+'РСТ РСО-А'!$L$6+'РСТ РСО-А'!$F$9</f>
        <v>5083.91</v>
      </c>
      <c r="W354" s="116">
        <f>VLOOKUP($A354+ROUND((COLUMN()-2)/24,5),АТС!$A$41:$F$784,6)+'Иные услуги '!$C$5+'РСТ РСО-А'!$L$6+'РСТ РСО-А'!$F$9</f>
        <v>5051.4299999999994</v>
      </c>
      <c r="X354" s="116">
        <f>VLOOKUP($A354+ROUND((COLUMN()-2)/24,5),АТС!$A$41:$F$784,6)+'Иные услуги '!$C$5+'РСТ РСО-А'!$L$6+'РСТ РСО-А'!$F$9</f>
        <v>5270.74</v>
      </c>
      <c r="Y354" s="116">
        <f>VLOOKUP($A354+ROUND((COLUMN()-2)/24,5),АТС!$A$41:$F$784,6)+'Иные услуги '!$C$5+'РСТ РСО-А'!$L$6+'РСТ РСО-А'!$F$9</f>
        <v>5206.5599999999995</v>
      </c>
    </row>
    <row r="355" spans="1:25" x14ac:dyDescent="0.2">
      <c r="A355" s="65">
        <f>A354+1</f>
        <v>43832</v>
      </c>
      <c r="B355" s="116">
        <f>VLOOKUP($A355+ROUND((COLUMN()-2)/24,5),АТС!$A$41:$F$784,6)+'Иные услуги '!$C$5+'РСТ РСО-А'!$L$6+'РСТ РСО-А'!$F$9</f>
        <v>5052.1099999999997</v>
      </c>
      <c r="C355" s="116">
        <f>VLOOKUP($A355+ROUND((COLUMN()-2)/24,5),АТС!$A$41:$F$784,6)+'Иные услуги '!$C$5+'РСТ РСО-А'!$L$6+'РСТ РСО-А'!$F$9</f>
        <v>5052.3099999999995</v>
      </c>
      <c r="D355" s="116">
        <f>VLOOKUP($A355+ROUND((COLUMN()-2)/24,5),АТС!$A$41:$F$784,6)+'Иные услуги '!$C$5+'РСТ РСО-А'!$L$6+'РСТ РСО-А'!$F$9</f>
        <v>5052.3599999999997</v>
      </c>
      <c r="E355" s="116">
        <f>VLOOKUP($A355+ROUND((COLUMN()-2)/24,5),АТС!$A$41:$F$784,6)+'Иные услуги '!$C$5+'РСТ РСО-А'!$L$6+'РСТ РСО-А'!$F$9</f>
        <v>5052.41</v>
      </c>
      <c r="F355" s="116">
        <f>VLOOKUP($A355+ROUND((COLUMN()-2)/24,5),АТС!$A$41:$F$784,6)+'Иные услуги '!$C$5+'РСТ РСО-А'!$L$6+'РСТ РСО-А'!$F$9</f>
        <v>5052.41</v>
      </c>
      <c r="G355" s="116">
        <f>VLOOKUP($A355+ROUND((COLUMN()-2)/24,5),АТС!$A$41:$F$784,6)+'Иные услуги '!$C$5+'РСТ РСО-А'!$L$6+'РСТ РСО-А'!$F$9</f>
        <v>5052.38</v>
      </c>
      <c r="H355" s="116">
        <f>VLOOKUP($A355+ROUND((COLUMN()-2)/24,5),АТС!$A$41:$F$784,6)+'Иные услуги '!$C$5+'РСТ РСО-А'!$L$6+'РСТ РСО-А'!$F$9</f>
        <v>5051.88</v>
      </c>
      <c r="I355" s="116">
        <f>VLOOKUP($A355+ROUND((COLUMN()-2)/24,5),АТС!$A$41:$F$784,6)+'Иные услуги '!$C$5+'РСТ РСО-А'!$L$6+'РСТ РСО-А'!$F$9</f>
        <v>5051.7299999999996</v>
      </c>
      <c r="J355" s="116">
        <f>VLOOKUP($A355+ROUND((COLUMN()-2)/24,5),АТС!$A$41:$F$784,6)+'Иные услуги '!$C$5+'РСТ РСО-А'!$L$6+'РСТ РСО-А'!$F$9</f>
        <v>5051.7999999999993</v>
      </c>
      <c r="K355" s="116">
        <f>VLOOKUP($A355+ROUND((COLUMN()-2)/24,5),АТС!$A$41:$F$784,6)+'Иные услуги '!$C$5+'РСТ РСО-А'!$L$6+'РСТ РСО-А'!$F$9</f>
        <v>5051.6899999999996</v>
      </c>
      <c r="L355" s="116">
        <f>VLOOKUP($A355+ROUND((COLUMN()-2)/24,5),АТС!$A$41:$F$784,6)+'Иные услуги '!$C$5+'РСТ РСО-А'!$L$6+'РСТ РСО-А'!$F$9</f>
        <v>5051.2699999999995</v>
      </c>
      <c r="M355" s="116">
        <f>VLOOKUP($A355+ROUND((COLUMN()-2)/24,5),АТС!$A$41:$F$784,6)+'Иные услуги '!$C$5+'РСТ РСО-А'!$L$6+'РСТ РСО-А'!$F$9</f>
        <v>5051.4699999999993</v>
      </c>
      <c r="N355" s="116">
        <f>VLOOKUP($A355+ROUND((COLUMN()-2)/24,5),АТС!$A$41:$F$784,6)+'Иные услуги '!$C$5+'РСТ РСО-А'!$L$6+'РСТ РСО-А'!$F$9</f>
        <v>5051.5599999999995</v>
      </c>
      <c r="O355" s="116">
        <f>VLOOKUP($A355+ROUND((COLUMN()-2)/24,5),АТС!$A$41:$F$784,6)+'Иные услуги '!$C$5+'РСТ РСО-А'!$L$6+'РСТ РСО-А'!$F$9</f>
        <v>5051.5199999999995</v>
      </c>
      <c r="P355" s="116">
        <f>VLOOKUP($A355+ROUND((COLUMN()-2)/24,5),АТС!$A$41:$F$784,6)+'Иные услуги '!$C$5+'РСТ РСО-А'!$L$6+'РСТ РСО-А'!$F$9</f>
        <v>5051.53</v>
      </c>
      <c r="Q355" s="116">
        <f>VLOOKUP($A355+ROUND((COLUMN()-2)/24,5),АТС!$A$41:$F$784,6)+'Иные услуги '!$C$5+'РСТ РСО-А'!$L$6+'РСТ РСО-А'!$F$9</f>
        <v>5051.9399999999996</v>
      </c>
      <c r="R355" s="116">
        <f>VLOOKUP($A355+ROUND((COLUMN()-2)/24,5),АТС!$A$41:$F$784,6)+'Иные услуги '!$C$5+'РСТ РСО-А'!$L$6+'РСТ РСО-А'!$F$9</f>
        <v>5051.5</v>
      </c>
      <c r="S355" s="116">
        <f>VLOOKUP($A355+ROUND((COLUMN()-2)/24,5),АТС!$A$41:$F$784,6)+'Иные услуги '!$C$5+'РСТ РСО-А'!$L$6+'РСТ РСО-А'!$F$9</f>
        <v>5148.8499999999995</v>
      </c>
      <c r="T355" s="116">
        <f>VLOOKUP($A355+ROUND((COLUMN()-2)/24,5),АТС!$A$41:$F$784,6)+'Иные услуги '!$C$5+'РСТ РСО-А'!$L$6+'РСТ РСО-А'!$F$9</f>
        <v>5050.34</v>
      </c>
      <c r="U355" s="116">
        <f>VLOOKUP($A355+ROUND((COLUMN()-2)/24,5),АТС!$A$41:$F$784,6)+'Иные услуги '!$C$5+'РСТ РСО-А'!$L$6+'РСТ РСО-А'!$F$9</f>
        <v>5050.3999999999996</v>
      </c>
      <c r="V355" s="116">
        <f>VLOOKUP($A355+ROUND((COLUMN()-2)/24,5),АТС!$A$41:$F$784,6)+'Иные услуги '!$C$5+'РСТ РСО-А'!$L$6+'РСТ РСО-А'!$F$9</f>
        <v>5050.3999999999996</v>
      </c>
      <c r="W355" s="116">
        <f>VLOOKUP($A355+ROUND((COLUMN()-2)/24,5),АТС!$A$41:$F$784,6)+'Иные услуги '!$C$5+'РСТ РСО-А'!$L$6+'РСТ РСО-А'!$F$9</f>
        <v>5050.45</v>
      </c>
      <c r="X355" s="116">
        <f>VLOOKUP($A355+ROUND((COLUMN()-2)/24,5),АТС!$A$41:$F$784,6)+'Иные услуги '!$C$5+'РСТ РСО-А'!$L$6+'РСТ РСО-А'!$F$9</f>
        <v>5389.36</v>
      </c>
      <c r="Y355" s="116">
        <f>VLOOKUP($A355+ROUND((COLUMN()-2)/24,5),АТС!$A$41:$F$784,6)+'Иные услуги '!$C$5+'РСТ РСО-А'!$L$6+'РСТ РСО-А'!$F$9</f>
        <v>5146.0399999999991</v>
      </c>
    </row>
    <row r="356" spans="1:25" x14ac:dyDescent="0.2">
      <c r="A356" s="65">
        <f t="shared" ref="A356:A384" si="13">A355+1</f>
        <v>43833</v>
      </c>
      <c r="B356" s="116">
        <f>VLOOKUP($A356+ROUND((COLUMN()-2)/24,5),АТС!$A$41:$F$784,6)+'Иные услуги '!$C$5+'РСТ РСО-А'!$L$6+'РСТ РСО-А'!$F$9</f>
        <v>5062.1099999999997</v>
      </c>
      <c r="C356" s="116">
        <f>VLOOKUP($A356+ROUND((COLUMN()-2)/24,5),АТС!$A$41:$F$784,6)+'Иные услуги '!$C$5+'РСТ РСО-А'!$L$6+'РСТ РСО-А'!$F$9</f>
        <v>5052.29</v>
      </c>
      <c r="D356" s="116">
        <f>VLOOKUP($A356+ROUND((COLUMN()-2)/24,5),АТС!$A$41:$F$784,6)+'Иные услуги '!$C$5+'РСТ РСО-А'!$L$6+'РСТ РСО-А'!$F$9</f>
        <v>5052.4399999999996</v>
      </c>
      <c r="E356" s="116">
        <f>VLOOKUP($A356+ROUND((COLUMN()-2)/24,5),АТС!$A$41:$F$784,6)+'Иные услуги '!$C$5+'РСТ РСО-А'!$L$6+'РСТ РСО-А'!$F$9</f>
        <v>5052.46</v>
      </c>
      <c r="F356" s="116">
        <f>VLOOKUP($A356+ROUND((COLUMN()-2)/24,5),АТС!$A$41:$F$784,6)+'Иные услуги '!$C$5+'РСТ РСО-А'!$L$6+'РСТ РСО-А'!$F$9</f>
        <v>5052.45</v>
      </c>
      <c r="G356" s="116">
        <f>VLOOKUP($A356+ROUND((COLUMN()-2)/24,5),АТС!$A$41:$F$784,6)+'Иные услуги '!$C$5+'РСТ РСО-А'!$L$6+'РСТ РСО-А'!$F$9</f>
        <v>5052.4299999999994</v>
      </c>
      <c r="H356" s="116">
        <f>VLOOKUP($A356+ROUND((COLUMN()-2)/24,5),АТС!$A$41:$F$784,6)+'Иные услуги '!$C$5+'РСТ РСО-А'!$L$6+'РСТ РСО-А'!$F$9</f>
        <v>5051.8899999999994</v>
      </c>
      <c r="I356" s="116">
        <f>VLOOKUP($A356+ROUND((COLUMN()-2)/24,5),АТС!$A$41:$F$784,6)+'Иные услуги '!$C$5+'РСТ РСО-А'!$L$6+'РСТ РСО-А'!$F$9</f>
        <v>5051.74</v>
      </c>
      <c r="J356" s="116">
        <f>VLOOKUP($A356+ROUND((COLUMN()-2)/24,5),АТС!$A$41:$F$784,6)+'Иные услуги '!$C$5+'РСТ РСО-А'!$L$6+'РСТ РСО-А'!$F$9</f>
        <v>5051.7299999999996</v>
      </c>
      <c r="K356" s="116">
        <f>VLOOKUP($A356+ROUND((COLUMN()-2)/24,5),АТС!$A$41:$F$784,6)+'Иные услуги '!$C$5+'РСТ РСО-А'!$L$6+'РСТ РСО-А'!$F$9</f>
        <v>5051.7199999999993</v>
      </c>
      <c r="L356" s="116">
        <f>VLOOKUP($A356+ROUND((COLUMN()-2)/24,5),АТС!$A$41:$F$784,6)+'Иные услуги '!$C$5+'РСТ РСО-А'!$L$6+'РСТ РСО-А'!$F$9</f>
        <v>5051.83</v>
      </c>
      <c r="M356" s="116">
        <f>VLOOKUP($A356+ROUND((COLUMN()-2)/24,5),АТС!$A$41:$F$784,6)+'Иные услуги '!$C$5+'РСТ РСО-А'!$L$6+'РСТ РСО-А'!$F$9</f>
        <v>5051.9399999999996</v>
      </c>
      <c r="N356" s="116">
        <f>VLOOKUP($A356+ROUND((COLUMN()-2)/24,5),АТС!$A$41:$F$784,6)+'Иные услуги '!$C$5+'РСТ РСО-А'!$L$6+'РСТ РСО-А'!$F$9</f>
        <v>5051.96</v>
      </c>
      <c r="O356" s="116">
        <f>VLOOKUP($A356+ROUND((COLUMN()-2)/24,5),АТС!$A$41:$F$784,6)+'Иные услуги '!$C$5+'РСТ РСО-А'!$L$6+'РСТ РСО-А'!$F$9</f>
        <v>5051.99</v>
      </c>
      <c r="P356" s="116">
        <f>VLOOKUP($A356+ROUND((COLUMN()-2)/24,5),АТС!$A$41:$F$784,6)+'Иные услуги '!$C$5+'РСТ РСО-А'!$L$6+'РСТ РСО-А'!$F$9</f>
        <v>5052.0599999999995</v>
      </c>
      <c r="Q356" s="116">
        <f>VLOOKUP($A356+ROUND((COLUMN()-2)/24,5),АТС!$A$41:$F$784,6)+'Иные услуги '!$C$5+'РСТ РСО-А'!$L$6+'РСТ РСО-А'!$F$9</f>
        <v>5051.99</v>
      </c>
      <c r="R356" s="116">
        <f>VLOOKUP($A356+ROUND((COLUMN()-2)/24,5),АТС!$A$41:$F$784,6)+'Иные услуги '!$C$5+'РСТ РСО-А'!$L$6+'РСТ РСО-А'!$F$9</f>
        <v>5077.6399999999994</v>
      </c>
      <c r="S356" s="116">
        <f>VLOOKUP($A356+ROUND((COLUMN()-2)/24,5),АТС!$A$41:$F$784,6)+'Иные услуги '!$C$5+'РСТ РСО-А'!$L$6+'РСТ РСО-А'!$F$9</f>
        <v>5141.09</v>
      </c>
      <c r="T356" s="116">
        <f>VLOOKUP($A356+ROUND((COLUMN()-2)/24,5),АТС!$A$41:$F$784,6)+'Иные услуги '!$C$5+'РСТ РСО-А'!$L$6+'РСТ РСО-А'!$F$9</f>
        <v>5050.91</v>
      </c>
      <c r="U356" s="116">
        <f>VLOOKUP($A356+ROUND((COLUMN()-2)/24,5),АТС!$A$41:$F$784,6)+'Иные услуги '!$C$5+'РСТ РСО-А'!$L$6+'РСТ РСО-А'!$F$9</f>
        <v>5051.0199999999995</v>
      </c>
      <c r="V356" s="116">
        <f>VLOOKUP($A356+ROUND((COLUMN()-2)/24,5),АТС!$A$41:$F$784,6)+'Иные услуги '!$C$5+'РСТ РСО-А'!$L$6+'РСТ РСО-А'!$F$9</f>
        <v>5051</v>
      </c>
      <c r="W356" s="116">
        <f>VLOOKUP($A356+ROUND((COLUMN()-2)/24,5),АТС!$A$41:$F$784,6)+'Иные услуги '!$C$5+'РСТ РСО-А'!$L$6+'РСТ РСО-А'!$F$9</f>
        <v>5051.16</v>
      </c>
      <c r="X356" s="116">
        <f>VLOOKUP($A356+ROUND((COLUMN()-2)/24,5),АТС!$A$41:$F$784,6)+'Иные услуги '!$C$5+'РСТ РСО-А'!$L$6+'РСТ РСО-А'!$F$9</f>
        <v>5223.3099999999995</v>
      </c>
      <c r="Y356" s="116">
        <f>VLOOKUP($A356+ROUND((COLUMN()-2)/24,5),АТС!$A$41:$F$784,6)+'Иные услуги '!$C$5+'РСТ РСО-А'!$L$6+'РСТ РСО-А'!$F$9</f>
        <v>5133.1899999999996</v>
      </c>
    </row>
    <row r="357" spans="1:25" x14ac:dyDescent="0.2">
      <c r="A357" s="65">
        <f t="shared" si="13"/>
        <v>43834</v>
      </c>
      <c r="B357" s="116">
        <f>VLOOKUP($A357+ROUND((COLUMN()-2)/24,5),АТС!$A$41:$F$784,6)+'Иные услуги '!$C$5+'РСТ РСО-А'!$L$6+'РСТ РСО-А'!$F$9</f>
        <v>5062.2999999999993</v>
      </c>
      <c r="C357" s="116">
        <f>VLOOKUP($A357+ROUND((COLUMN()-2)/24,5),АТС!$A$41:$F$784,6)+'Иные услуги '!$C$5+'РСТ РСО-А'!$L$6+'РСТ РСО-А'!$F$9</f>
        <v>5052.3499999999995</v>
      </c>
      <c r="D357" s="116">
        <f>VLOOKUP($A357+ROUND((COLUMN()-2)/24,5),АТС!$A$41:$F$784,6)+'Иные услуги '!$C$5+'РСТ РСО-А'!$L$6+'РСТ РСО-А'!$F$9</f>
        <v>5052.4299999999994</v>
      </c>
      <c r="E357" s="116">
        <f>VLOOKUP($A357+ROUND((COLUMN()-2)/24,5),АТС!$A$41:$F$784,6)+'Иные услуги '!$C$5+'РСТ РСО-А'!$L$6+'РСТ РСО-А'!$F$9</f>
        <v>5052.45</v>
      </c>
      <c r="F357" s="116">
        <f>VLOOKUP($A357+ROUND((COLUMN()-2)/24,5),АТС!$A$41:$F$784,6)+'Иные услуги '!$C$5+'РСТ РСО-А'!$L$6+'РСТ РСО-А'!$F$9</f>
        <v>5052.4399999999996</v>
      </c>
      <c r="G357" s="116">
        <f>VLOOKUP($A357+ROUND((COLUMN()-2)/24,5),АТС!$A$41:$F$784,6)+'Иные услуги '!$C$5+'РСТ РСО-А'!$L$6+'РСТ РСО-А'!$F$9</f>
        <v>5052.41</v>
      </c>
      <c r="H357" s="116">
        <f>VLOOKUP($A357+ROUND((COLUMN()-2)/24,5),АТС!$A$41:$F$784,6)+'Иные услуги '!$C$5+'РСТ РСО-А'!$L$6+'РСТ РСО-А'!$F$9</f>
        <v>5051.8499999999995</v>
      </c>
      <c r="I357" s="116">
        <f>VLOOKUP($A357+ROUND((COLUMN()-2)/24,5),АТС!$A$41:$F$784,6)+'Иные услуги '!$C$5+'РСТ РСО-А'!$L$6+'РСТ РСО-А'!$F$9</f>
        <v>5051.6799999999994</v>
      </c>
      <c r="J357" s="116">
        <f>VLOOKUP($A357+ROUND((COLUMN()-2)/24,5),АТС!$A$41:$F$784,6)+'Иные услуги '!$C$5+'РСТ РСО-А'!$L$6+'РСТ РСО-А'!$F$9</f>
        <v>5051.7299999999996</v>
      </c>
      <c r="K357" s="116">
        <f>VLOOKUP($A357+ROUND((COLUMN()-2)/24,5),АТС!$A$41:$F$784,6)+'Иные услуги '!$C$5+'РСТ РСО-А'!$L$6+'РСТ РСО-А'!$F$9</f>
        <v>5051.74</v>
      </c>
      <c r="L357" s="116">
        <f>VLOOKUP($A357+ROUND((COLUMN()-2)/24,5),АТС!$A$41:$F$784,6)+'Иные услуги '!$C$5+'РСТ РСО-А'!$L$6+'РСТ РСО-А'!$F$9</f>
        <v>5051.8599999999997</v>
      </c>
      <c r="M357" s="116">
        <f>VLOOKUP($A357+ROUND((COLUMN()-2)/24,5),АТС!$A$41:$F$784,6)+'Иные услуги '!$C$5+'РСТ РСО-А'!$L$6+'РСТ РСО-А'!$F$9</f>
        <v>5051.92</v>
      </c>
      <c r="N357" s="116">
        <f>VLOOKUP($A357+ROUND((COLUMN()-2)/24,5),АТС!$A$41:$F$784,6)+'Иные услуги '!$C$5+'РСТ РСО-А'!$L$6+'РСТ РСО-А'!$F$9</f>
        <v>5051.9699999999993</v>
      </c>
      <c r="O357" s="116">
        <f>VLOOKUP($A357+ROUND((COLUMN()-2)/24,5),АТС!$A$41:$F$784,6)+'Иные услуги '!$C$5+'РСТ РСО-А'!$L$6+'РСТ РСО-А'!$F$9</f>
        <v>5051.9699999999993</v>
      </c>
      <c r="P357" s="116">
        <f>VLOOKUP($A357+ROUND((COLUMN()-2)/24,5),АТС!$A$41:$F$784,6)+'Иные услуги '!$C$5+'РСТ РСО-А'!$L$6+'РСТ РСО-А'!$F$9</f>
        <v>5052.03</v>
      </c>
      <c r="Q357" s="116">
        <f>VLOOKUP($A357+ROUND((COLUMN()-2)/24,5),АТС!$A$41:$F$784,6)+'Иные услуги '!$C$5+'РСТ РСО-А'!$L$6+'РСТ РСО-А'!$F$9</f>
        <v>5051.96</v>
      </c>
      <c r="R357" s="116">
        <f>VLOOKUP($A357+ROUND((COLUMN()-2)/24,5),АТС!$A$41:$F$784,6)+'Иные услуги '!$C$5+'РСТ РСО-А'!$L$6+'РСТ РСО-А'!$F$9</f>
        <v>5079.09</v>
      </c>
      <c r="S357" s="116">
        <f>VLOOKUP($A357+ROUND((COLUMN()-2)/24,5),АТС!$A$41:$F$784,6)+'Иные услуги '!$C$5+'РСТ РСО-А'!$L$6+'РСТ РСО-А'!$F$9</f>
        <v>5142.49</v>
      </c>
      <c r="T357" s="116">
        <f>VLOOKUP($A357+ROUND((COLUMN()-2)/24,5),АТС!$A$41:$F$784,6)+'Иные услуги '!$C$5+'РСТ РСО-А'!$L$6+'РСТ РСО-А'!$F$9</f>
        <v>5050.92</v>
      </c>
      <c r="U357" s="116">
        <f>VLOOKUP($A357+ROUND((COLUMN()-2)/24,5),АТС!$A$41:$F$784,6)+'Иные услуги '!$C$5+'РСТ РСО-А'!$L$6+'РСТ РСО-А'!$F$9</f>
        <v>5050.8499999999995</v>
      </c>
      <c r="V357" s="116">
        <f>VLOOKUP($A357+ROUND((COLUMN()-2)/24,5),АТС!$A$41:$F$784,6)+'Иные услуги '!$C$5+'РСТ РСО-А'!$L$6+'РСТ РСО-А'!$F$9</f>
        <v>5050.95</v>
      </c>
      <c r="W357" s="116">
        <f>VLOOKUP($A357+ROUND((COLUMN()-2)/24,5),АТС!$A$41:$F$784,6)+'Иные услуги '!$C$5+'РСТ РСО-А'!$L$6+'РСТ РСО-А'!$F$9</f>
        <v>5051.09</v>
      </c>
      <c r="X357" s="116">
        <f>VLOOKUP($A357+ROUND((COLUMN()-2)/24,5),АТС!$A$41:$F$784,6)+'Иные услуги '!$C$5+'РСТ РСО-А'!$L$6+'РСТ РСО-А'!$F$9</f>
        <v>5229.3599999999997</v>
      </c>
      <c r="Y357" s="116">
        <f>VLOOKUP($A357+ROUND((COLUMN()-2)/24,5),АТС!$A$41:$F$784,6)+'Иные услуги '!$C$5+'РСТ РСО-А'!$L$6+'РСТ РСО-А'!$F$9</f>
        <v>5135.03</v>
      </c>
    </row>
    <row r="358" spans="1:25" x14ac:dyDescent="0.2">
      <c r="A358" s="65">
        <f t="shared" si="13"/>
        <v>43835</v>
      </c>
      <c r="B358" s="116">
        <f>VLOOKUP($A358+ROUND((COLUMN()-2)/24,5),АТС!$A$41:$F$784,6)+'Иные услуги '!$C$5+'РСТ РСО-А'!$L$6+'РСТ РСО-А'!$F$9</f>
        <v>5062.17</v>
      </c>
      <c r="C358" s="116">
        <f>VLOOKUP($A358+ROUND((COLUMN()-2)/24,5),АТС!$A$41:$F$784,6)+'Иные услуги '!$C$5+'РСТ РСО-А'!$L$6+'РСТ РСО-А'!$F$9</f>
        <v>5052.34</v>
      </c>
      <c r="D358" s="116">
        <f>VLOOKUP($A358+ROUND((COLUMN()-2)/24,5),АТС!$A$41:$F$784,6)+'Иные услуги '!$C$5+'РСТ РСО-А'!$L$6+'РСТ РСО-А'!$F$9</f>
        <v>5052.4399999999996</v>
      </c>
      <c r="E358" s="116">
        <f>VLOOKUP($A358+ROUND((COLUMN()-2)/24,5),АТС!$A$41:$F$784,6)+'Иные услуги '!$C$5+'РСТ РСО-А'!$L$6+'РСТ РСО-А'!$F$9</f>
        <v>5052.45</v>
      </c>
      <c r="F358" s="116">
        <f>VLOOKUP($A358+ROUND((COLUMN()-2)/24,5),АТС!$A$41:$F$784,6)+'Иные услуги '!$C$5+'РСТ РСО-А'!$L$6+'РСТ РСО-А'!$F$9</f>
        <v>5052.45</v>
      </c>
      <c r="G358" s="116">
        <f>VLOOKUP($A358+ROUND((COLUMN()-2)/24,5),АТС!$A$41:$F$784,6)+'Иные услуги '!$C$5+'РСТ РСО-А'!$L$6+'РСТ РСО-А'!$F$9</f>
        <v>5052.42</v>
      </c>
      <c r="H358" s="116">
        <f>VLOOKUP($A358+ROUND((COLUMN()-2)/24,5),АТС!$A$41:$F$784,6)+'Иные услуги '!$C$5+'РСТ РСО-А'!$L$6+'РСТ РСО-А'!$F$9</f>
        <v>5051.8599999999997</v>
      </c>
      <c r="I358" s="116">
        <f>VLOOKUP($A358+ROUND((COLUMN()-2)/24,5),АТС!$A$41:$F$784,6)+'Иные услуги '!$C$5+'РСТ РСО-А'!$L$6+'РСТ РСО-А'!$F$9</f>
        <v>5051.6899999999996</v>
      </c>
      <c r="J358" s="116">
        <f>VLOOKUP($A358+ROUND((COLUMN()-2)/24,5),АТС!$A$41:$F$784,6)+'Иные услуги '!$C$5+'РСТ РСО-А'!$L$6+'РСТ РСО-А'!$F$9</f>
        <v>5051.74</v>
      </c>
      <c r="K358" s="116">
        <f>VLOOKUP($A358+ROUND((COLUMN()-2)/24,5),АТС!$A$41:$F$784,6)+'Иные услуги '!$C$5+'РСТ РСО-А'!$L$6+'РСТ РСО-А'!$F$9</f>
        <v>5051.6899999999996</v>
      </c>
      <c r="L358" s="116">
        <f>VLOOKUP($A358+ROUND((COLUMN()-2)/24,5),АТС!$A$41:$F$784,6)+'Иные услуги '!$C$5+'РСТ РСО-А'!$L$6+'РСТ РСО-А'!$F$9</f>
        <v>5051.84</v>
      </c>
      <c r="M358" s="116">
        <f>VLOOKUP($A358+ROUND((COLUMN()-2)/24,5),АТС!$A$41:$F$784,6)+'Иные услуги '!$C$5+'РСТ РСО-А'!$L$6+'РСТ РСО-А'!$F$9</f>
        <v>5051.8899999999994</v>
      </c>
      <c r="N358" s="116">
        <f>VLOOKUP($A358+ROUND((COLUMN()-2)/24,5),АТС!$A$41:$F$784,6)+'Иные услуги '!$C$5+'РСТ РСО-А'!$L$6+'РСТ РСО-А'!$F$9</f>
        <v>5051.92</v>
      </c>
      <c r="O358" s="116">
        <f>VLOOKUP($A358+ROUND((COLUMN()-2)/24,5),АТС!$A$41:$F$784,6)+'Иные услуги '!$C$5+'РСТ РСО-А'!$L$6+'РСТ РСО-А'!$F$9</f>
        <v>5051.8999999999996</v>
      </c>
      <c r="P358" s="116">
        <f>VLOOKUP($A358+ROUND((COLUMN()-2)/24,5),АТС!$A$41:$F$784,6)+'Иные услуги '!$C$5+'РСТ РСО-А'!$L$6+'РСТ РСО-А'!$F$9</f>
        <v>5051.96</v>
      </c>
      <c r="Q358" s="116">
        <f>VLOOKUP($A358+ROUND((COLUMN()-2)/24,5),АТС!$A$41:$F$784,6)+'Иные услуги '!$C$5+'РСТ РСО-А'!$L$6+'РСТ РСО-А'!$F$9</f>
        <v>5051.87</v>
      </c>
      <c r="R358" s="116">
        <f>VLOOKUP($A358+ROUND((COLUMN()-2)/24,5),АТС!$A$41:$F$784,6)+'Иные услуги '!$C$5+'РСТ РСО-А'!$L$6+'РСТ РСО-А'!$F$9</f>
        <v>5076.08</v>
      </c>
      <c r="S358" s="116">
        <f>VLOOKUP($A358+ROUND((COLUMN()-2)/24,5),АТС!$A$41:$F$784,6)+'Иные услуги '!$C$5+'РСТ РСО-А'!$L$6+'РСТ РСО-А'!$F$9</f>
        <v>5142.2899999999991</v>
      </c>
      <c r="T358" s="116">
        <f>VLOOKUP($A358+ROUND((COLUMN()-2)/24,5),АТС!$A$41:$F$784,6)+'Иные услуги '!$C$5+'РСТ РСО-А'!$L$6+'РСТ РСО-А'!$F$9</f>
        <v>5050.79</v>
      </c>
      <c r="U358" s="116">
        <f>VLOOKUP($A358+ROUND((COLUMN()-2)/24,5),АТС!$A$41:$F$784,6)+'Иные услуги '!$C$5+'РСТ РСО-А'!$L$6+'РСТ РСО-А'!$F$9</f>
        <v>5050.91</v>
      </c>
      <c r="V358" s="116">
        <f>VLOOKUP($A358+ROUND((COLUMN()-2)/24,5),АТС!$A$41:$F$784,6)+'Иные услуги '!$C$5+'РСТ РСО-А'!$L$6+'РСТ РСО-А'!$F$9</f>
        <v>5050.82</v>
      </c>
      <c r="W358" s="116">
        <f>VLOOKUP($A358+ROUND((COLUMN()-2)/24,5),АТС!$A$41:$F$784,6)+'Иные услуги '!$C$5+'РСТ РСО-А'!$L$6+'РСТ РСО-А'!$F$9</f>
        <v>5050.9699999999993</v>
      </c>
      <c r="X358" s="116">
        <f>VLOOKUP($A358+ROUND((COLUMN()-2)/24,5),АТС!$A$41:$F$784,6)+'Иные услуги '!$C$5+'РСТ РСО-А'!$L$6+'РСТ РСО-А'!$F$9</f>
        <v>5227.45</v>
      </c>
      <c r="Y358" s="116">
        <f>VLOOKUP($A358+ROUND((COLUMN()-2)/24,5),АТС!$A$41:$F$784,6)+'Иные услуги '!$C$5+'РСТ РСО-А'!$L$6+'РСТ РСО-А'!$F$9</f>
        <v>5132.3099999999995</v>
      </c>
    </row>
    <row r="359" spans="1:25" x14ac:dyDescent="0.2">
      <c r="A359" s="65">
        <f t="shared" si="13"/>
        <v>43836</v>
      </c>
      <c r="B359" s="116">
        <f>VLOOKUP($A359+ROUND((COLUMN()-2)/24,5),АТС!$A$41:$F$784,6)+'Иные услуги '!$C$5+'РСТ РСО-А'!$L$6+'РСТ РСО-А'!$F$9</f>
        <v>5061.76</v>
      </c>
      <c r="C359" s="116">
        <f>VLOOKUP($A359+ROUND((COLUMN()-2)/24,5),АТС!$A$41:$F$784,6)+'Иные услуги '!$C$5+'РСТ РСО-А'!$L$6+'РСТ РСО-А'!$F$9</f>
        <v>5052.3599999999997</v>
      </c>
      <c r="D359" s="116">
        <f>VLOOKUP($A359+ROUND((COLUMN()-2)/24,5),АТС!$A$41:$F$784,6)+'Иные услуги '!$C$5+'РСТ РСО-А'!$L$6+'РСТ РСО-А'!$F$9</f>
        <v>5052.4399999999996</v>
      </c>
      <c r="E359" s="116">
        <f>VLOOKUP($A359+ROUND((COLUMN()-2)/24,5),АТС!$A$41:$F$784,6)+'Иные услуги '!$C$5+'РСТ РСО-А'!$L$6+'РСТ РСО-А'!$F$9</f>
        <v>5052.45</v>
      </c>
      <c r="F359" s="116">
        <f>VLOOKUP($A359+ROUND((COLUMN()-2)/24,5),АТС!$A$41:$F$784,6)+'Иные услуги '!$C$5+'РСТ РСО-А'!$L$6+'РСТ РСО-А'!$F$9</f>
        <v>5052.45</v>
      </c>
      <c r="G359" s="116">
        <f>VLOOKUP($A359+ROUND((COLUMN()-2)/24,5),АТС!$A$41:$F$784,6)+'Иные услуги '!$C$5+'РСТ РСО-А'!$L$6+'РСТ РСО-А'!$F$9</f>
        <v>5052.4399999999996</v>
      </c>
      <c r="H359" s="116">
        <f>VLOOKUP($A359+ROUND((COLUMN()-2)/24,5),АТС!$A$41:$F$784,6)+'Иные услуги '!$C$5+'РСТ РСО-А'!$L$6+'РСТ РСО-А'!$F$9</f>
        <v>5051.91</v>
      </c>
      <c r="I359" s="116">
        <f>VLOOKUP($A359+ROUND((COLUMN()-2)/24,5),АТС!$A$41:$F$784,6)+'Иные услуги '!$C$5+'РСТ РСО-А'!$L$6+'РСТ РСО-А'!$F$9</f>
        <v>5051.75</v>
      </c>
      <c r="J359" s="116">
        <f>VLOOKUP($A359+ROUND((COLUMN()-2)/24,5),АТС!$A$41:$F$784,6)+'Иные услуги '!$C$5+'РСТ РСО-А'!$L$6+'РСТ РСО-А'!$F$9</f>
        <v>5051.76</v>
      </c>
      <c r="K359" s="116">
        <f>VLOOKUP($A359+ROUND((COLUMN()-2)/24,5),АТС!$A$41:$F$784,6)+'Иные услуги '!$C$5+'РСТ РСО-А'!$L$6+'РСТ РСО-А'!$F$9</f>
        <v>5051.74</v>
      </c>
      <c r="L359" s="116">
        <f>VLOOKUP($A359+ROUND((COLUMN()-2)/24,5),АТС!$A$41:$F$784,6)+'Иные услуги '!$C$5+'РСТ РСО-А'!$L$6+'РСТ РСО-А'!$F$9</f>
        <v>5051.78</v>
      </c>
      <c r="M359" s="116">
        <f>VLOOKUP($A359+ROUND((COLUMN()-2)/24,5),АТС!$A$41:$F$784,6)+'Иные услуги '!$C$5+'РСТ РСО-А'!$L$6+'РСТ РСО-А'!$F$9</f>
        <v>5051.82</v>
      </c>
      <c r="N359" s="116">
        <f>VLOOKUP($A359+ROUND((COLUMN()-2)/24,5),АТС!$A$41:$F$784,6)+'Иные услуги '!$C$5+'РСТ РСО-А'!$L$6+'РСТ РСО-А'!$F$9</f>
        <v>5051.84</v>
      </c>
      <c r="O359" s="116">
        <f>VLOOKUP($A359+ROUND((COLUMN()-2)/24,5),АТС!$A$41:$F$784,6)+'Иные услуги '!$C$5+'РСТ РСО-А'!$L$6+'РСТ РСО-А'!$F$9</f>
        <v>5051.87</v>
      </c>
      <c r="P359" s="116">
        <f>VLOOKUP($A359+ROUND((COLUMN()-2)/24,5),АТС!$A$41:$F$784,6)+'Иные услуги '!$C$5+'РСТ РСО-А'!$L$6+'РСТ РСО-А'!$F$9</f>
        <v>5051.95</v>
      </c>
      <c r="Q359" s="116">
        <f>VLOOKUP($A359+ROUND((COLUMN()-2)/24,5),АТС!$A$41:$F$784,6)+'Иные услуги '!$C$5+'РСТ РСО-А'!$L$6+'РСТ РСО-А'!$F$9</f>
        <v>5051.8899999999994</v>
      </c>
      <c r="R359" s="116">
        <f>VLOOKUP($A359+ROUND((COLUMN()-2)/24,5),АТС!$A$41:$F$784,6)+'Иные услуги '!$C$5+'РСТ РСО-А'!$L$6+'РСТ РСО-А'!$F$9</f>
        <v>5051.59</v>
      </c>
      <c r="S359" s="116">
        <f>VLOOKUP($A359+ROUND((COLUMN()-2)/24,5),АТС!$A$41:$F$784,6)+'Иные услуги '!$C$5+'РСТ РСО-А'!$L$6+'РСТ РСО-А'!$F$9</f>
        <v>5141.58</v>
      </c>
      <c r="T359" s="116">
        <f>VLOOKUP($A359+ROUND((COLUMN()-2)/24,5),АТС!$A$41:$F$784,6)+'Иные услуги '!$C$5+'РСТ РСО-А'!$L$6+'РСТ РСО-А'!$F$9</f>
        <v>5050.8599999999997</v>
      </c>
      <c r="U359" s="116">
        <f>VLOOKUP($A359+ROUND((COLUMN()-2)/24,5),АТС!$A$41:$F$784,6)+'Иные услуги '!$C$5+'РСТ РСО-А'!$L$6+'РСТ РСО-А'!$F$9</f>
        <v>5050.87</v>
      </c>
      <c r="V359" s="116">
        <f>VLOOKUP($A359+ROUND((COLUMN()-2)/24,5),АТС!$A$41:$F$784,6)+'Иные услуги '!$C$5+'РСТ РСО-А'!$L$6+'РСТ РСО-А'!$F$9</f>
        <v>5050.8099999999995</v>
      </c>
      <c r="W359" s="116">
        <f>VLOOKUP($A359+ROUND((COLUMN()-2)/24,5),АТС!$A$41:$F$784,6)+'Иные услуги '!$C$5+'РСТ РСО-А'!$L$6+'РСТ РСО-А'!$F$9</f>
        <v>5050.9699999999993</v>
      </c>
      <c r="X359" s="116">
        <f>VLOOKUP($A359+ROUND((COLUMN()-2)/24,5),АТС!$A$41:$F$784,6)+'Иные услуги '!$C$5+'РСТ РСО-А'!$L$6+'РСТ РСО-А'!$F$9</f>
        <v>5229.7299999999996</v>
      </c>
      <c r="Y359" s="116">
        <f>VLOOKUP($A359+ROUND((COLUMN()-2)/24,5),АТС!$A$41:$F$784,6)+'Иные услуги '!$C$5+'РСТ РСО-А'!$L$6+'РСТ РСО-А'!$F$9</f>
        <v>5133.2699999999995</v>
      </c>
    </row>
    <row r="360" spans="1:25" x14ac:dyDescent="0.2">
      <c r="A360" s="65">
        <f t="shared" si="13"/>
        <v>43837</v>
      </c>
      <c r="B360" s="116">
        <f>VLOOKUP($A360+ROUND((COLUMN()-2)/24,5),АТС!$A$41:$F$784,6)+'Иные услуги '!$C$5+'РСТ РСО-А'!$L$6+'РСТ РСО-А'!$F$9</f>
        <v>5061.7299999999996</v>
      </c>
      <c r="C360" s="116">
        <f>VLOOKUP($A360+ROUND((COLUMN()-2)/24,5),АТС!$A$41:$F$784,6)+'Иные услуги '!$C$5+'РСТ РСО-А'!$L$6+'РСТ РСО-А'!$F$9</f>
        <v>5052.33</v>
      </c>
      <c r="D360" s="116">
        <f>VLOOKUP($A360+ROUND((COLUMN()-2)/24,5),АТС!$A$41:$F$784,6)+'Иные услуги '!$C$5+'РСТ РСО-А'!$L$6+'РСТ РСО-А'!$F$9</f>
        <v>5052.42</v>
      </c>
      <c r="E360" s="116">
        <f>VLOOKUP($A360+ROUND((COLUMN()-2)/24,5),АТС!$A$41:$F$784,6)+'Иные услуги '!$C$5+'РСТ РСО-А'!$L$6+'РСТ РСО-А'!$F$9</f>
        <v>5052.4399999999996</v>
      </c>
      <c r="F360" s="116">
        <f>VLOOKUP($A360+ROUND((COLUMN()-2)/24,5),АТС!$A$41:$F$784,6)+'Иные услуги '!$C$5+'РСТ РСО-А'!$L$6+'РСТ РСО-А'!$F$9</f>
        <v>5052.45</v>
      </c>
      <c r="G360" s="116">
        <f>VLOOKUP($A360+ROUND((COLUMN()-2)/24,5),АТС!$A$41:$F$784,6)+'Иные услуги '!$C$5+'РСТ РСО-А'!$L$6+'РСТ РСО-А'!$F$9</f>
        <v>5052.41</v>
      </c>
      <c r="H360" s="116">
        <f>VLOOKUP($A360+ROUND((COLUMN()-2)/24,5),АТС!$A$41:$F$784,6)+'Иные услуги '!$C$5+'РСТ РСО-А'!$L$6+'РСТ РСО-А'!$F$9</f>
        <v>5051.9299999999994</v>
      </c>
      <c r="I360" s="116">
        <f>VLOOKUP($A360+ROUND((COLUMN()-2)/24,5),АТС!$A$41:$F$784,6)+'Иные услуги '!$C$5+'РСТ РСО-А'!$L$6+'РСТ РСО-А'!$F$9</f>
        <v>5051.82</v>
      </c>
      <c r="J360" s="116">
        <f>VLOOKUP($A360+ROUND((COLUMN()-2)/24,5),АТС!$A$41:$F$784,6)+'Иные услуги '!$C$5+'РСТ РСО-А'!$L$6+'РСТ РСО-А'!$F$9</f>
        <v>5051.79</v>
      </c>
      <c r="K360" s="116">
        <f>VLOOKUP($A360+ROUND((COLUMN()-2)/24,5),АТС!$A$41:$F$784,6)+'Иные услуги '!$C$5+'РСТ РСО-А'!$L$6+'РСТ РСО-А'!$F$9</f>
        <v>5051.83</v>
      </c>
      <c r="L360" s="116">
        <f>VLOOKUP($A360+ROUND((COLUMN()-2)/24,5),АТС!$A$41:$F$784,6)+'Иные услуги '!$C$5+'РСТ РСО-А'!$L$6+'РСТ РСО-А'!$F$9</f>
        <v>5051.8899999999994</v>
      </c>
      <c r="M360" s="116">
        <f>VLOOKUP($A360+ROUND((COLUMN()-2)/24,5),АТС!$A$41:$F$784,6)+'Иные услуги '!$C$5+'РСТ РСО-А'!$L$6+'РСТ РСО-А'!$F$9</f>
        <v>5051.92</v>
      </c>
      <c r="N360" s="116">
        <f>VLOOKUP($A360+ROUND((COLUMN()-2)/24,5),АТС!$A$41:$F$784,6)+'Иные услуги '!$C$5+'РСТ РСО-А'!$L$6+'РСТ РСО-А'!$F$9</f>
        <v>5051.9399999999996</v>
      </c>
      <c r="O360" s="116">
        <f>VLOOKUP($A360+ROUND((COLUMN()-2)/24,5),АТС!$A$41:$F$784,6)+'Иные услуги '!$C$5+'РСТ РСО-А'!$L$6+'РСТ РСО-А'!$F$9</f>
        <v>5051.96</v>
      </c>
      <c r="P360" s="116">
        <f>VLOOKUP($A360+ROUND((COLUMN()-2)/24,5),АТС!$A$41:$F$784,6)+'Иные услуги '!$C$5+'РСТ РСО-А'!$L$6+'РСТ РСО-А'!$F$9</f>
        <v>5052.03</v>
      </c>
      <c r="Q360" s="116">
        <f>VLOOKUP($A360+ROUND((COLUMN()-2)/24,5),АТС!$A$41:$F$784,6)+'Иные услуги '!$C$5+'РСТ РСО-А'!$L$6+'РСТ РСО-А'!$F$9</f>
        <v>5052</v>
      </c>
      <c r="R360" s="116">
        <f>VLOOKUP($A360+ROUND((COLUMN()-2)/24,5),АТС!$A$41:$F$784,6)+'Иные услуги '!$C$5+'РСТ РСО-А'!$L$6+'РСТ РСО-А'!$F$9</f>
        <v>5075.6499999999996</v>
      </c>
      <c r="S360" s="116">
        <f>VLOOKUP($A360+ROUND((COLUMN()-2)/24,5),АТС!$A$41:$F$784,6)+'Иные услуги '!$C$5+'РСТ РСО-А'!$L$6+'РСТ РСО-А'!$F$9</f>
        <v>5137.54</v>
      </c>
      <c r="T360" s="116">
        <f>VLOOKUP($A360+ROUND((COLUMN()-2)/24,5),АТС!$A$41:$F$784,6)+'Иные услуги '!$C$5+'РСТ РСО-А'!$L$6+'РСТ РСО-А'!$F$9</f>
        <v>5050.96</v>
      </c>
      <c r="U360" s="116">
        <f>VLOOKUP($A360+ROUND((COLUMN()-2)/24,5),АТС!$A$41:$F$784,6)+'Иные услуги '!$C$5+'РСТ РСО-А'!$L$6+'РСТ РСО-А'!$F$9</f>
        <v>5050.9799999999996</v>
      </c>
      <c r="V360" s="116">
        <f>VLOOKUP($A360+ROUND((COLUMN()-2)/24,5),АТС!$A$41:$F$784,6)+'Иные услуги '!$C$5+'РСТ РСО-А'!$L$6+'РСТ РСО-А'!$F$9</f>
        <v>5050.91</v>
      </c>
      <c r="W360" s="116">
        <f>VLOOKUP($A360+ROUND((COLUMN()-2)/24,5),АТС!$A$41:$F$784,6)+'Иные услуги '!$C$5+'РСТ РСО-А'!$L$6+'РСТ РСО-А'!$F$9</f>
        <v>5051.04</v>
      </c>
      <c r="X360" s="116">
        <f>VLOOKUP($A360+ROUND((COLUMN()-2)/24,5),АТС!$A$41:$F$784,6)+'Иные услуги '!$C$5+'РСТ РСО-А'!$L$6+'РСТ РСО-А'!$F$9</f>
        <v>5220.25</v>
      </c>
      <c r="Y360" s="116">
        <f>VLOOKUP($A360+ROUND((COLUMN()-2)/24,5),АТС!$A$41:$F$784,6)+'Иные услуги '!$C$5+'РСТ РСО-А'!$L$6+'РСТ РСО-А'!$F$9</f>
        <v>5133.66</v>
      </c>
    </row>
    <row r="361" spans="1:25" x14ac:dyDescent="0.2">
      <c r="A361" s="65">
        <f t="shared" si="13"/>
        <v>43838</v>
      </c>
      <c r="B361" s="116">
        <f>VLOOKUP($A361+ROUND((COLUMN()-2)/24,5),АТС!$A$41:$F$784,6)+'Иные услуги '!$C$5+'РСТ РСО-А'!$L$6+'РСТ РСО-А'!$F$9</f>
        <v>5061.78</v>
      </c>
      <c r="C361" s="116">
        <f>VLOOKUP($A361+ROUND((COLUMN()-2)/24,5),АТС!$A$41:$F$784,6)+'Иные услуги '!$C$5+'РСТ РСО-А'!$L$6+'РСТ РСО-А'!$F$9</f>
        <v>5052.37</v>
      </c>
      <c r="D361" s="116">
        <f>VLOOKUP($A361+ROUND((COLUMN()-2)/24,5),АТС!$A$41:$F$784,6)+'Иные услуги '!$C$5+'РСТ РСО-А'!$L$6+'РСТ РСО-А'!$F$9</f>
        <v>5052.42</v>
      </c>
      <c r="E361" s="116">
        <f>VLOOKUP($A361+ROUND((COLUMN()-2)/24,5),АТС!$A$41:$F$784,6)+'Иные услуги '!$C$5+'РСТ РСО-А'!$L$6+'РСТ РСО-А'!$F$9</f>
        <v>5052.45</v>
      </c>
      <c r="F361" s="116">
        <f>VLOOKUP($A361+ROUND((COLUMN()-2)/24,5),АТС!$A$41:$F$784,6)+'Иные услуги '!$C$5+'РСТ РСО-А'!$L$6+'РСТ РСО-А'!$F$9</f>
        <v>5052.4399999999996</v>
      </c>
      <c r="G361" s="116">
        <f>VLOOKUP($A361+ROUND((COLUMN()-2)/24,5),АТС!$A$41:$F$784,6)+'Иные услуги '!$C$5+'РСТ РСО-А'!$L$6+'РСТ РСО-А'!$F$9</f>
        <v>5052.42</v>
      </c>
      <c r="H361" s="116">
        <f>VLOOKUP($A361+ROUND((COLUMN()-2)/24,5),АТС!$A$41:$F$784,6)+'Иные услуги '!$C$5+'РСТ РСО-А'!$L$6+'РСТ РСО-А'!$F$9</f>
        <v>5051.8899999999994</v>
      </c>
      <c r="I361" s="116">
        <f>VLOOKUP($A361+ROUND((COLUMN()-2)/24,5),АТС!$A$41:$F$784,6)+'Иные услуги '!$C$5+'РСТ РСО-А'!$L$6+'РСТ РСО-А'!$F$9</f>
        <v>5051.67</v>
      </c>
      <c r="J361" s="116">
        <f>VLOOKUP($A361+ROUND((COLUMN()-2)/24,5),АТС!$A$41:$F$784,6)+'Иные услуги '!$C$5+'РСТ РСО-А'!$L$6+'РСТ РСО-А'!$F$9</f>
        <v>5051.71</v>
      </c>
      <c r="K361" s="116">
        <f>VLOOKUP($A361+ROUND((COLUMN()-2)/24,5),АТС!$A$41:$F$784,6)+'Иные услуги '!$C$5+'РСТ РСО-А'!$L$6+'РСТ РСО-А'!$F$9</f>
        <v>5051.66</v>
      </c>
      <c r="L361" s="116">
        <f>VLOOKUP($A361+ROUND((COLUMN()-2)/24,5),АТС!$A$41:$F$784,6)+'Иные услуги '!$C$5+'РСТ РСО-А'!$L$6+'РСТ РСО-А'!$F$9</f>
        <v>5051.74</v>
      </c>
      <c r="M361" s="116">
        <f>VLOOKUP($A361+ROUND((COLUMN()-2)/24,5),АТС!$A$41:$F$784,6)+'Иные услуги '!$C$5+'РСТ РСО-А'!$L$6+'РСТ РСО-А'!$F$9</f>
        <v>5051.82</v>
      </c>
      <c r="N361" s="116">
        <f>VLOOKUP($A361+ROUND((COLUMN()-2)/24,5),АТС!$A$41:$F$784,6)+'Иные услуги '!$C$5+'РСТ РСО-А'!$L$6+'РСТ РСО-А'!$F$9</f>
        <v>5051.8499999999995</v>
      </c>
      <c r="O361" s="116">
        <f>VLOOKUP($A361+ROUND((COLUMN()-2)/24,5),АТС!$A$41:$F$784,6)+'Иные услуги '!$C$5+'РСТ РСО-А'!$L$6+'РСТ РСО-А'!$F$9</f>
        <v>5051.87</v>
      </c>
      <c r="P361" s="116">
        <f>VLOOKUP($A361+ROUND((COLUMN()-2)/24,5),АТС!$A$41:$F$784,6)+'Иные услуги '!$C$5+'РСТ РСО-А'!$L$6+'РСТ РСО-А'!$F$9</f>
        <v>5051.9299999999994</v>
      </c>
      <c r="Q361" s="116">
        <f>VLOOKUP($A361+ROUND((COLUMN()-2)/24,5),АТС!$A$41:$F$784,6)+'Иные услуги '!$C$5+'РСТ РСО-А'!$L$6+'РСТ РСО-А'!$F$9</f>
        <v>5051.8499999999995</v>
      </c>
      <c r="R361" s="116">
        <f>VLOOKUP($A361+ROUND((COLUMN()-2)/24,5),АТС!$A$41:$F$784,6)+'Иные услуги '!$C$5+'РСТ РСО-А'!$L$6+'РСТ РСО-А'!$F$9</f>
        <v>5076.4699999999993</v>
      </c>
      <c r="S361" s="116">
        <f>VLOOKUP($A361+ROUND((COLUMN()-2)/24,5),АТС!$A$41:$F$784,6)+'Иные услуги '!$C$5+'РСТ РСО-А'!$L$6+'РСТ РСО-А'!$F$9</f>
        <v>5143.8099999999995</v>
      </c>
      <c r="T361" s="116">
        <f>VLOOKUP($A361+ROUND((COLUMN()-2)/24,5),АТС!$A$41:$F$784,6)+'Иные услуги '!$C$5+'РСТ РСО-А'!$L$6+'РСТ РСО-А'!$F$9</f>
        <v>5050.6899999999996</v>
      </c>
      <c r="U361" s="116">
        <f>VLOOKUP($A361+ROUND((COLUMN()-2)/24,5),АТС!$A$41:$F$784,6)+'Иные услуги '!$C$5+'РСТ РСО-А'!$L$6+'РСТ РСО-А'!$F$9</f>
        <v>5050.7199999999993</v>
      </c>
      <c r="V361" s="116">
        <f>VLOOKUP($A361+ROUND((COLUMN()-2)/24,5),АТС!$A$41:$F$784,6)+'Иные услуги '!$C$5+'РСТ РСО-А'!$L$6+'РСТ РСО-А'!$F$9</f>
        <v>5050.8099999999995</v>
      </c>
      <c r="W361" s="116">
        <f>VLOOKUP($A361+ROUND((COLUMN()-2)/24,5),АТС!$A$41:$F$784,6)+'Иные услуги '!$C$5+'РСТ РСО-А'!$L$6+'РСТ РСО-А'!$F$9</f>
        <v>5050.8999999999996</v>
      </c>
      <c r="X361" s="116">
        <f>VLOOKUP($A361+ROUND((COLUMN()-2)/24,5),АТС!$A$41:$F$784,6)+'Иные услуги '!$C$5+'РСТ РСО-А'!$L$6+'РСТ РСО-А'!$F$9</f>
        <v>5225.8099999999995</v>
      </c>
      <c r="Y361" s="116">
        <f>VLOOKUP($A361+ROUND((COLUMN()-2)/24,5),АТС!$A$41:$F$784,6)+'Иные услуги '!$C$5+'РСТ РСО-А'!$L$6+'РСТ РСО-А'!$F$9</f>
        <v>5133.0199999999995</v>
      </c>
    </row>
    <row r="362" spans="1:25" x14ac:dyDescent="0.2">
      <c r="A362" s="65">
        <f t="shared" si="13"/>
        <v>43839</v>
      </c>
      <c r="B362" s="116">
        <f>VLOOKUP($A362+ROUND((COLUMN()-2)/24,5),АТС!$A$41:$F$784,6)+'Иные услуги '!$C$5+'РСТ РСО-А'!$L$6+'РСТ РСО-А'!$F$9</f>
        <v>5061.7999999999993</v>
      </c>
      <c r="C362" s="116">
        <f>VLOOKUP($A362+ROUND((COLUMN()-2)/24,5),АТС!$A$41:$F$784,6)+'Иные услуги '!$C$5+'РСТ РСО-А'!$L$6+'РСТ РСО-А'!$F$9</f>
        <v>5052.32</v>
      </c>
      <c r="D362" s="116">
        <f>VLOOKUP($A362+ROUND((COLUMN()-2)/24,5),АТС!$A$41:$F$784,6)+'Иные услуги '!$C$5+'РСТ РСО-А'!$L$6+'РСТ РСО-А'!$F$9</f>
        <v>5052.41</v>
      </c>
      <c r="E362" s="116">
        <f>VLOOKUP($A362+ROUND((COLUMN()-2)/24,5),АТС!$A$41:$F$784,6)+'Иные услуги '!$C$5+'РСТ РСО-А'!$L$6+'РСТ РСО-А'!$F$9</f>
        <v>5052.4399999999996</v>
      </c>
      <c r="F362" s="116">
        <f>VLOOKUP($A362+ROUND((COLUMN()-2)/24,5),АТС!$A$41:$F$784,6)+'Иные услуги '!$C$5+'РСТ РСО-А'!$L$6+'РСТ РСО-А'!$F$9</f>
        <v>5052.4299999999994</v>
      </c>
      <c r="G362" s="116">
        <f>VLOOKUP($A362+ROUND((COLUMN()-2)/24,5),АТС!$A$41:$F$784,6)+'Иные услуги '!$C$5+'РСТ РСО-А'!$L$6+'РСТ РСО-А'!$F$9</f>
        <v>5052.37</v>
      </c>
      <c r="H362" s="116">
        <f>VLOOKUP($A362+ROUND((COLUMN()-2)/24,5),АТС!$A$41:$F$784,6)+'Иные услуги '!$C$5+'РСТ РСО-А'!$L$6+'РСТ РСО-А'!$F$9</f>
        <v>5051.6899999999996</v>
      </c>
      <c r="I362" s="116">
        <f>VLOOKUP($A362+ROUND((COLUMN()-2)/24,5),АТС!$A$41:$F$784,6)+'Иные услуги '!$C$5+'РСТ РСО-А'!$L$6+'РСТ РСО-А'!$F$9</f>
        <v>5066.0199999999995</v>
      </c>
      <c r="J362" s="116">
        <f>VLOOKUP($A362+ROUND((COLUMN()-2)/24,5),АТС!$A$41:$F$784,6)+'Иные услуги '!$C$5+'РСТ РСО-А'!$L$6+'РСТ РСО-А'!$F$9</f>
        <v>5051.78</v>
      </c>
      <c r="K362" s="116">
        <f>VLOOKUP($A362+ROUND((COLUMN()-2)/24,5),АТС!$A$41:$F$784,6)+'Иные услуги '!$C$5+'РСТ РСО-А'!$L$6+'РСТ РСО-А'!$F$9</f>
        <v>5051.78</v>
      </c>
      <c r="L362" s="116">
        <f>VLOOKUP($A362+ROUND((COLUMN()-2)/24,5),АТС!$A$41:$F$784,6)+'Иные услуги '!$C$5+'РСТ РСО-А'!$L$6+'РСТ РСО-А'!$F$9</f>
        <v>5066.6499999999996</v>
      </c>
      <c r="M362" s="116">
        <f>VLOOKUP($A362+ROUND((COLUMN()-2)/24,5),АТС!$A$41:$F$784,6)+'Иные услуги '!$C$5+'РСТ РСО-А'!$L$6+'РСТ РСО-А'!$F$9</f>
        <v>5079.0999999999995</v>
      </c>
      <c r="N362" s="116">
        <f>VLOOKUP($A362+ROUND((COLUMN()-2)/24,5),АТС!$A$41:$F$784,6)+'Иные услуги '!$C$5+'РСТ РСО-А'!$L$6+'РСТ РСО-А'!$F$9</f>
        <v>5079.3899999999994</v>
      </c>
      <c r="O362" s="116">
        <f>VLOOKUP($A362+ROUND((COLUMN()-2)/24,5),АТС!$A$41:$F$784,6)+'Иные услуги '!$C$5+'РСТ РСО-А'!$L$6+'РСТ РСО-А'!$F$9</f>
        <v>5051.84</v>
      </c>
      <c r="P362" s="116">
        <f>VLOOKUP($A362+ROUND((COLUMN()-2)/24,5),АТС!$A$41:$F$784,6)+'Иные услуги '!$C$5+'РСТ РСО-А'!$L$6+'РСТ РСО-А'!$F$9</f>
        <v>5051.88</v>
      </c>
      <c r="Q362" s="116">
        <f>VLOOKUP($A362+ROUND((COLUMN()-2)/24,5),АТС!$A$41:$F$784,6)+'Иные услуги '!$C$5+'РСТ РСО-А'!$L$6+'РСТ РСО-А'!$F$9</f>
        <v>5051.84</v>
      </c>
      <c r="R362" s="116">
        <f>VLOOKUP($A362+ROUND((COLUMN()-2)/24,5),АТС!$A$41:$F$784,6)+'Иные услуги '!$C$5+'РСТ РСО-А'!$L$6+'РСТ РСО-А'!$F$9</f>
        <v>5095.71</v>
      </c>
      <c r="S362" s="116">
        <f>VLOOKUP($A362+ROUND((COLUMN()-2)/24,5),АТС!$A$41:$F$784,6)+'Иные услуги '!$C$5+'РСТ РСО-А'!$L$6+'РСТ РСО-А'!$F$9</f>
        <v>5158.3899999999994</v>
      </c>
      <c r="T362" s="116">
        <f>VLOOKUP($A362+ROUND((COLUMN()-2)/24,5),АТС!$A$41:$F$784,6)+'Иные услуги '!$C$5+'РСТ РСО-А'!$L$6+'РСТ РСО-А'!$F$9</f>
        <v>5050.7</v>
      </c>
      <c r="U362" s="116">
        <f>VLOOKUP($A362+ROUND((COLUMN()-2)/24,5),АТС!$A$41:$F$784,6)+'Иные услуги '!$C$5+'РСТ РСО-А'!$L$6+'РСТ РСО-А'!$F$9</f>
        <v>5050.7199999999993</v>
      </c>
      <c r="V362" s="116">
        <f>VLOOKUP($A362+ROUND((COLUMN()-2)/24,5),АТС!$A$41:$F$784,6)+'Иные услуги '!$C$5+'РСТ РСО-А'!$L$6+'РСТ РСО-А'!$F$9</f>
        <v>5050.62</v>
      </c>
      <c r="W362" s="116">
        <f>VLOOKUP($A362+ROUND((COLUMN()-2)/24,5),АТС!$A$41:$F$784,6)+'Иные услуги '!$C$5+'РСТ РСО-А'!$L$6+'РСТ РСО-А'!$F$9</f>
        <v>5050.63</v>
      </c>
      <c r="X362" s="116">
        <f>VLOOKUP($A362+ROUND((COLUMN()-2)/24,5),АТС!$A$41:$F$784,6)+'Иные услуги '!$C$5+'РСТ РСО-А'!$L$6+'РСТ РСО-А'!$F$9</f>
        <v>5226.42</v>
      </c>
      <c r="Y362" s="116">
        <f>VLOOKUP($A362+ROUND((COLUMN()-2)/24,5),АТС!$A$41:$F$784,6)+'Иные услуги '!$C$5+'РСТ РСО-А'!$L$6+'РСТ РСО-А'!$F$9</f>
        <v>5131.63</v>
      </c>
    </row>
    <row r="363" spans="1:25" x14ac:dyDescent="0.2">
      <c r="A363" s="65">
        <f t="shared" si="13"/>
        <v>43840</v>
      </c>
      <c r="B363" s="116">
        <f>VLOOKUP($A363+ROUND((COLUMN()-2)/24,5),АТС!$A$41:$F$784,6)+'Иные услуги '!$C$5+'РСТ РСО-А'!$L$6+'РСТ РСО-А'!$F$9</f>
        <v>5061.7699999999995</v>
      </c>
      <c r="C363" s="116">
        <f>VLOOKUP($A363+ROUND((COLUMN()-2)/24,5),АТС!$A$41:$F$784,6)+'Иные услуги '!$C$5+'РСТ РСО-А'!$L$6+'РСТ РСО-А'!$F$9</f>
        <v>5052.26</v>
      </c>
      <c r="D363" s="116">
        <f>VLOOKUP($A363+ROUND((COLUMN()-2)/24,5),АТС!$A$41:$F$784,6)+'Иные услуги '!$C$5+'РСТ РСО-А'!$L$6+'РСТ РСО-А'!$F$9</f>
        <v>5052.37</v>
      </c>
      <c r="E363" s="116">
        <f>VLOOKUP($A363+ROUND((COLUMN()-2)/24,5),АТС!$A$41:$F$784,6)+'Иные услуги '!$C$5+'РСТ РСО-А'!$L$6+'РСТ РСО-А'!$F$9</f>
        <v>5052.41</v>
      </c>
      <c r="F363" s="116">
        <f>VLOOKUP($A363+ROUND((COLUMN()-2)/24,5),АТС!$A$41:$F$784,6)+'Иные услуги '!$C$5+'РСТ РСО-А'!$L$6+'РСТ РСО-А'!$F$9</f>
        <v>5052.3899999999994</v>
      </c>
      <c r="G363" s="116">
        <f>VLOOKUP($A363+ROUND((COLUMN()-2)/24,5),АТС!$A$41:$F$784,6)+'Иные услуги '!$C$5+'РСТ РСО-А'!$L$6+'РСТ РСО-А'!$F$9</f>
        <v>5052.28</v>
      </c>
      <c r="H363" s="116">
        <f>VLOOKUP($A363+ROUND((COLUMN()-2)/24,5),АТС!$A$41:$F$784,6)+'Иные услуги '!$C$5+'РСТ РСО-А'!$L$6+'РСТ РСО-А'!$F$9</f>
        <v>5051.57</v>
      </c>
      <c r="I363" s="116">
        <f>VLOOKUP($A363+ROUND((COLUMN()-2)/24,5),АТС!$A$41:$F$784,6)+'Иные услуги '!$C$5+'РСТ РСО-А'!$L$6+'РСТ РСО-А'!$F$9</f>
        <v>5066.5499999999993</v>
      </c>
      <c r="J363" s="116">
        <f>VLOOKUP($A363+ROUND((COLUMN()-2)/24,5),АТС!$A$41:$F$784,6)+'Иные услуги '!$C$5+'РСТ РСО-А'!$L$6+'РСТ РСО-А'!$F$9</f>
        <v>5051.92</v>
      </c>
      <c r="K363" s="116">
        <f>VLOOKUP($A363+ROUND((COLUMN()-2)/24,5),АТС!$A$41:$F$784,6)+'Иные услуги '!$C$5+'РСТ РСО-А'!$L$6+'РСТ РСО-А'!$F$9</f>
        <v>5051.9299999999994</v>
      </c>
      <c r="L363" s="116">
        <f>VLOOKUP($A363+ROUND((COLUMN()-2)/24,5),АТС!$A$41:$F$784,6)+'Иные услуги '!$C$5+'РСТ РСО-А'!$L$6+'РСТ РСО-А'!$F$9</f>
        <v>5067.08</v>
      </c>
      <c r="M363" s="116">
        <f>VLOOKUP($A363+ROUND((COLUMN()-2)/24,5),АТС!$A$41:$F$784,6)+'Иные услуги '!$C$5+'РСТ РСО-А'!$L$6+'РСТ РСО-А'!$F$9</f>
        <v>5079.75</v>
      </c>
      <c r="N363" s="116">
        <f>VLOOKUP($A363+ROUND((COLUMN()-2)/24,5),АТС!$A$41:$F$784,6)+'Иные услуги '!$C$5+'РСТ РСО-А'!$L$6+'РСТ РСО-А'!$F$9</f>
        <v>5079.99</v>
      </c>
      <c r="O363" s="116">
        <f>VLOOKUP($A363+ROUND((COLUMN()-2)/24,5),АТС!$A$41:$F$784,6)+'Иные услуги '!$C$5+'РСТ РСО-А'!$L$6+'РСТ РСО-А'!$F$9</f>
        <v>5051.8999999999996</v>
      </c>
      <c r="P363" s="116">
        <f>VLOOKUP($A363+ROUND((COLUMN()-2)/24,5),АТС!$A$41:$F$784,6)+'Иные услуги '!$C$5+'РСТ РСО-А'!$L$6+'РСТ РСО-А'!$F$9</f>
        <v>5051.96</v>
      </c>
      <c r="Q363" s="116">
        <f>VLOOKUP($A363+ROUND((COLUMN()-2)/24,5),АТС!$A$41:$F$784,6)+'Иные услуги '!$C$5+'РСТ РСО-А'!$L$6+'РСТ РСО-А'!$F$9</f>
        <v>5051.92</v>
      </c>
      <c r="R363" s="116">
        <f>VLOOKUP($A363+ROUND((COLUMN()-2)/24,5),АТС!$A$41:$F$784,6)+'Иные услуги '!$C$5+'РСТ РСО-А'!$L$6+'РСТ РСО-А'!$F$9</f>
        <v>5097</v>
      </c>
      <c r="S363" s="116">
        <f>VLOOKUP($A363+ROUND((COLUMN()-2)/24,5),АТС!$A$41:$F$784,6)+'Иные услуги '!$C$5+'РСТ РСО-А'!$L$6+'РСТ РСО-А'!$F$9</f>
        <v>5158.17</v>
      </c>
      <c r="T363" s="116">
        <f>VLOOKUP($A363+ROUND((COLUMN()-2)/24,5),АТС!$A$41:$F$784,6)+'Иные услуги '!$C$5+'РСТ РСО-А'!$L$6+'РСТ РСО-А'!$F$9</f>
        <v>5050.91</v>
      </c>
      <c r="U363" s="116">
        <f>VLOOKUP($A363+ROUND((COLUMN()-2)/24,5),АТС!$A$41:$F$784,6)+'Иные услуги '!$C$5+'РСТ РСО-А'!$L$6+'РСТ РСО-А'!$F$9</f>
        <v>5050.8499999999995</v>
      </c>
      <c r="V363" s="116">
        <f>VLOOKUP($A363+ROUND((COLUMN()-2)/24,5),АТС!$A$41:$F$784,6)+'Иные услуги '!$C$5+'РСТ РСО-А'!$L$6+'РСТ РСО-А'!$F$9</f>
        <v>5050.8499999999995</v>
      </c>
      <c r="W363" s="116">
        <f>VLOOKUP($A363+ROUND((COLUMN()-2)/24,5),АТС!$A$41:$F$784,6)+'Иные услуги '!$C$5+'РСТ РСО-А'!$L$6+'РСТ РСО-А'!$F$9</f>
        <v>5051.07</v>
      </c>
      <c r="X363" s="116">
        <f>VLOOKUP($A363+ROUND((COLUMN()-2)/24,5),АТС!$A$41:$F$784,6)+'Иные услуги '!$C$5+'РСТ РСО-А'!$L$6+'РСТ РСО-А'!$F$9</f>
        <v>5220.7</v>
      </c>
      <c r="Y363" s="116">
        <f>VLOOKUP($A363+ROUND((COLUMN()-2)/24,5),АТС!$A$41:$F$784,6)+'Иные услуги '!$C$5+'РСТ РСО-А'!$L$6+'РСТ РСО-А'!$F$9</f>
        <v>5133.5499999999993</v>
      </c>
    </row>
    <row r="364" spans="1:25" x14ac:dyDescent="0.2">
      <c r="A364" s="65">
        <f t="shared" si="13"/>
        <v>43841</v>
      </c>
      <c r="B364" s="116">
        <f>VLOOKUP($A364+ROUND((COLUMN()-2)/24,5),АТС!$A$41:$F$784,6)+'Иные услуги '!$C$5+'РСТ РСО-А'!$L$6+'РСТ РСО-А'!$F$9</f>
        <v>5052.0199999999995</v>
      </c>
      <c r="C364" s="116">
        <f>VLOOKUP($A364+ROUND((COLUMN()-2)/24,5),АТС!$A$41:$F$784,6)+'Иные услуги '!$C$5+'РСТ РСО-А'!$L$6+'РСТ РСО-А'!$F$9</f>
        <v>5052.0499999999993</v>
      </c>
      <c r="D364" s="116">
        <f>VLOOKUP($A364+ROUND((COLUMN()-2)/24,5),АТС!$A$41:$F$784,6)+'Иные услуги '!$C$5+'РСТ РСО-А'!$L$6+'РСТ РСО-А'!$F$9</f>
        <v>5052.2299999999996</v>
      </c>
      <c r="E364" s="116">
        <f>VLOOKUP($A364+ROUND((COLUMN()-2)/24,5),АТС!$A$41:$F$784,6)+'Иные услуги '!$C$5+'РСТ РСО-А'!$L$6+'РСТ РСО-А'!$F$9</f>
        <v>5052.3599999999997</v>
      </c>
      <c r="F364" s="116">
        <f>VLOOKUP($A364+ROUND((COLUMN()-2)/24,5),АТС!$A$41:$F$784,6)+'Иные услуги '!$C$5+'РСТ РСО-А'!$L$6+'РСТ РСО-А'!$F$9</f>
        <v>5052.3599999999997</v>
      </c>
      <c r="G364" s="116">
        <f>VLOOKUP($A364+ROUND((COLUMN()-2)/24,5),АТС!$A$41:$F$784,6)+'Иные услуги '!$C$5+'РСТ РСО-А'!$L$6+'РСТ РСО-А'!$F$9</f>
        <v>5052.29</v>
      </c>
      <c r="H364" s="116">
        <f>VLOOKUP($A364+ROUND((COLUMN()-2)/24,5),АТС!$A$41:$F$784,6)+'Иные услуги '!$C$5+'РСТ РСО-А'!$L$6+'РСТ РСО-А'!$F$9</f>
        <v>5051.58</v>
      </c>
      <c r="I364" s="116">
        <f>VLOOKUP($A364+ROUND((COLUMN()-2)/24,5),АТС!$A$41:$F$784,6)+'Иные услуги '!$C$5+'РСТ РСО-А'!$L$6+'РСТ РСО-А'!$F$9</f>
        <v>5051.51</v>
      </c>
      <c r="J364" s="116">
        <f>VLOOKUP($A364+ROUND((COLUMN()-2)/24,5),АТС!$A$41:$F$784,6)+'Иные услуги '!$C$5+'РСТ РСО-А'!$L$6+'РСТ РСО-А'!$F$9</f>
        <v>5051.78</v>
      </c>
      <c r="K364" s="116">
        <f>VLOOKUP($A364+ROUND((COLUMN()-2)/24,5),АТС!$A$41:$F$784,6)+'Иные услуги '!$C$5+'РСТ РСО-А'!$L$6+'РСТ РСО-А'!$F$9</f>
        <v>5051.7999999999993</v>
      </c>
      <c r="L364" s="116">
        <f>VLOOKUP($A364+ROUND((COLUMN()-2)/24,5),АТС!$A$41:$F$784,6)+'Иные услуги '!$C$5+'РСТ РСО-А'!$L$6+'РСТ РСО-А'!$F$9</f>
        <v>5051.8099999999995</v>
      </c>
      <c r="M364" s="116">
        <f>VLOOKUP($A364+ROUND((COLUMN()-2)/24,5),АТС!$A$41:$F$784,6)+'Иные услуги '!$C$5+'РСТ РСО-А'!$L$6+'РСТ РСО-А'!$F$9</f>
        <v>5051.78</v>
      </c>
      <c r="N364" s="116">
        <f>VLOOKUP($A364+ROUND((COLUMN()-2)/24,5),АТС!$A$41:$F$784,6)+'Иные услуги '!$C$5+'РСТ РСО-А'!$L$6+'РСТ РСО-А'!$F$9</f>
        <v>5051.78</v>
      </c>
      <c r="O364" s="116">
        <f>VLOOKUP($A364+ROUND((COLUMN()-2)/24,5),АТС!$A$41:$F$784,6)+'Иные услуги '!$C$5+'РСТ РСО-А'!$L$6+'РСТ РСО-А'!$F$9</f>
        <v>5051.7999999999993</v>
      </c>
      <c r="P364" s="116">
        <f>VLOOKUP($A364+ROUND((COLUMN()-2)/24,5),АТС!$A$41:$F$784,6)+'Иные услуги '!$C$5+'РСТ РСО-А'!$L$6+'РСТ РСО-А'!$F$9</f>
        <v>5051.8899999999994</v>
      </c>
      <c r="Q364" s="116">
        <f>VLOOKUP($A364+ROUND((COLUMN()-2)/24,5),АТС!$A$41:$F$784,6)+'Иные услуги '!$C$5+'РСТ РСО-А'!$L$6+'РСТ РСО-А'!$F$9</f>
        <v>5051.8599999999997</v>
      </c>
      <c r="R364" s="116">
        <f>VLOOKUP($A364+ROUND((COLUMN()-2)/24,5),АТС!$A$41:$F$784,6)+'Иные услуги '!$C$5+'РСТ РСО-А'!$L$6+'РСТ РСО-А'!$F$9</f>
        <v>5051.49</v>
      </c>
      <c r="S364" s="116">
        <f>VLOOKUP($A364+ROUND((COLUMN()-2)/24,5),АТС!$A$41:$F$784,6)+'Иные услуги '!$C$5+'РСТ РСО-А'!$L$6+'РСТ РСО-А'!$F$9</f>
        <v>5134.99</v>
      </c>
      <c r="T364" s="116">
        <f>VLOOKUP($A364+ROUND((COLUMN()-2)/24,5),АТС!$A$41:$F$784,6)+'Иные услуги '!$C$5+'РСТ РСО-А'!$L$6+'РСТ РСО-А'!$F$9</f>
        <v>5050.83</v>
      </c>
      <c r="U364" s="116">
        <f>VLOOKUP($A364+ROUND((COLUMN()-2)/24,5),АТС!$A$41:$F$784,6)+'Иные услуги '!$C$5+'РСТ РСО-А'!$L$6+'РСТ РСО-А'!$F$9</f>
        <v>5050.7699999999995</v>
      </c>
      <c r="V364" s="116">
        <f>VLOOKUP($A364+ROUND((COLUMN()-2)/24,5),АТС!$A$41:$F$784,6)+'Иные услуги '!$C$5+'РСТ РСО-А'!$L$6+'РСТ РСО-А'!$F$9</f>
        <v>5050.6799999999994</v>
      </c>
      <c r="W364" s="116">
        <f>VLOOKUP($A364+ROUND((COLUMN()-2)/24,5),АТС!$A$41:$F$784,6)+'Иные услуги '!$C$5+'РСТ РСО-А'!$L$6+'РСТ РСО-А'!$F$9</f>
        <v>5050.3999999999996</v>
      </c>
      <c r="X364" s="116">
        <f>VLOOKUP($A364+ROUND((COLUMN()-2)/24,5),АТС!$A$41:$F$784,6)+'Иные услуги '!$C$5+'РСТ РСО-А'!$L$6+'РСТ РСО-А'!$F$9</f>
        <v>5194.49</v>
      </c>
      <c r="Y364" s="116">
        <f>VLOOKUP($A364+ROUND((COLUMN()-2)/24,5),АТС!$A$41:$F$784,6)+'Иные услуги '!$C$5+'РСТ РСО-А'!$L$6+'РСТ РСО-А'!$F$9</f>
        <v>5087.38</v>
      </c>
    </row>
    <row r="365" spans="1:25" x14ac:dyDescent="0.2">
      <c r="A365" s="65">
        <f t="shared" si="13"/>
        <v>43842</v>
      </c>
      <c r="B365" s="116">
        <f>VLOOKUP($A365+ROUND((COLUMN()-2)/24,5),АТС!$A$41:$F$784,6)+'Иные услуги '!$C$5+'РСТ РСО-А'!$L$6+'РСТ РСО-А'!$F$9</f>
        <v>5052.07</v>
      </c>
      <c r="C365" s="116">
        <f>VLOOKUP($A365+ROUND((COLUMN()-2)/24,5),АТС!$A$41:$F$784,6)+'Иные услуги '!$C$5+'РСТ РСО-А'!$L$6+'РСТ РСО-А'!$F$9</f>
        <v>5052.0599999999995</v>
      </c>
      <c r="D365" s="116">
        <f>VLOOKUP($A365+ROUND((COLUMN()-2)/24,5),АТС!$A$41:$F$784,6)+'Иные услуги '!$C$5+'РСТ РСО-А'!$L$6+'РСТ РСО-А'!$F$9</f>
        <v>5052.3599999999997</v>
      </c>
      <c r="E365" s="116">
        <f>VLOOKUP($A365+ROUND((COLUMN()-2)/24,5),АТС!$A$41:$F$784,6)+'Иные услуги '!$C$5+'РСТ РСО-А'!$L$6+'РСТ РСО-А'!$F$9</f>
        <v>5052.3999999999996</v>
      </c>
      <c r="F365" s="116">
        <f>VLOOKUP($A365+ROUND((COLUMN()-2)/24,5),АТС!$A$41:$F$784,6)+'Иные услуги '!$C$5+'РСТ РСО-А'!$L$6+'РСТ РСО-А'!$F$9</f>
        <v>5052.3899999999994</v>
      </c>
      <c r="G365" s="116">
        <f>VLOOKUP($A365+ROUND((COLUMN()-2)/24,5),АТС!$A$41:$F$784,6)+'Иные услуги '!$C$5+'РСТ РСО-А'!$L$6+'РСТ РСО-А'!$F$9</f>
        <v>5052.42</v>
      </c>
      <c r="H365" s="116">
        <f>VLOOKUP($A365+ROUND((COLUMN()-2)/24,5),АТС!$A$41:$F$784,6)+'Иные услуги '!$C$5+'РСТ РСО-А'!$L$6+'РСТ РСО-А'!$F$9</f>
        <v>5051.87</v>
      </c>
      <c r="I365" s="116">
        <f>VLOOKUP($A365+ROUND((COLUMN()-2)/24,5),АТС!$A$41:$F$784,6)+'Иные услуги '!$C$5+'РСТ РСО-А'!$L$6+'РСТ РСО-А'!$F$9</f>
        <v>5051.6899999999996</v>
      </c>
      <c r="J365" s="116">
        <f>VLOOKUP($A365+ROUND((COLUMN()-2)/24,5),АТС!$A$41:$F$784,6)+'Иные услуги '!$C$5+'РСТ РСО-А'!$L$6+'РСТ РСО-А'!$F$9</f>
        <v>5051.7699999999995</v>
      </c>
      <c r="K365" s="116">
        <f>VLOOKUP($A365+ROUND((COLUMN()-2)/24,5),АТС!$A$41:$F$784,6)+'Иные услуги '!$C$5+'РСТ РСО-А'!$L$6+'РСТ РСО-А'!$F$9</f>
        <v>5051.76</v>
      </c>
      <c r="L365" s="116">
        <f>VLOOKUP($A365+ROUND((COLUMN()-2)/24,5),АТС!$A$41:$F$784,6)+'Иные услуги '!$C$5+'РСТ РСО-А'!$L$6+'РСТ РСО-А'!$F$9</f>
        <v>5051.7699999999995</v>
      </c>
      <c r="M365" s="116">
        <f>VLOOKUP($A365+ROUND((COLUMN()-2)/24,5),АТС!$A$41:$F$784,6)+'Иные услуги '!$C$5+'РСТ РСО-А'!$L$6+'РСТ РСО-А'!$F$9</f>
        <v>5051.8099999999995</v>
      </c>
      <c r="N365" s="116">
        <f>VLOOKUP($A365+ROUND((COLUMN()-2)/24,5),АТС!$A$41:$F$784,6)+'Иные услуги '!$C$5+'РСТ РСО-А'!$L$6+'РСТ РСО-А'!$F$9</f>
        <v>5051.8499999999995</v>
      </c>
      <c r="O365" s="116">
        <f>VLOOKUP($A365+ROUND((COLUMN()-2)/24,5),АТС!$A$41:$F$784,6)+'Иные услуги '!$C$5+'РСТ РСО-А'!$L$6+'РСТ РСО-А'!$F$9</f>
        <v>5051.87</v>
      </c>
      <c r="P365" s="116">
        <f>VLOOKUP($A365+ROUND((COLUMN()-2)/24,5),АТС!$A$41:$F$784,6)+'Иные услуги '!$C$5+'РСТ РСО-А'!$L$6+'РСТ РСО-А'!$F$9</f>
        <v>5051.8599999999997</v>
      </c>
      <c r="Q365" s="116">
        <f>VLOOKUP($A365+ROUND((COLUMN()-2)/24,5),АТС!$A$41:$F$784,6)+'Иные услуги '!$C$5+'РСТ РСО-А'!$L$6+'РСТ РСО-А'!$F$9</f>
        <v>5051.8899999999994</v>
      </c>
      <c r="R365" s="116">
        <f>VLOOKUP($A365+ROUND((COLUMN()-2)/24,5),АТС!$A$41:$F$784,6)+'Иные услуги '!$C$5+'РСТ РСО-А'!$L$6+'РСТ РСО-А'!$F$9</f>
        <v>5051.3899999999994</v>
      </c>
      <c r="S365" s="116">
        <f>VLOOKUP($A365+ROUND((COLUMN()-2)/24,5),АТС!$A$41:$F$784,6)+'Иные услуги '!$C$5+'РСТ РСО-А'!$L$6+'РСТ РСО-А'!$F$9</f>
        <v>5157.74</v>
      </c>
      <c r="T365" s="116">
        <f>VLOOKUP($A365+ROUND((COLUMN()-2)/24,5),АТС!$A$41:$F$784,6)+'Иные услуги '!$C$5+'РСТ РСО-А'!$L$6+'РСТ РСО-А'!$F$9</f>
        <v>5050.75</v>
      </c>
      <c r="U365" s="116">
        <f>VLOOKUP($A365+ROUND((COLUMN()-2)/24,5),АТС!$A$41:$F$784,6)+'Иные услуги '!$C$5+'РСТ РСО-А'!$L$6+'РСТ РСО-А'!$F$9</f>
        <v>5050.67</v>
      </c>
      <c r="V365" s="116">
        <f>VLOOKUP($A365+ROUND((COLUMN()-2)/24,5),АТС!$A$41:$F$784,6)+'Иные услуги '!$C$5+'РСТ РСО-А'!$L$6+'РСТ РСО-А'!$F$9</f>
        <v>5050.67</v>
      </c>
      <c r="W365" s="116">
        <f>VLOOKUP($A365+ROUND((COLUMN()-2)/24,5),АТС!$A$41:$F$784,6)+'Иные услуги '!$C$5+'РСТ РСО-А'!$L$6+'РСТ РСО-А'!$F$9</f>
        <v>5050.71</v>
      </c>
      <c r="X365" s="116">
        <f>VLOOKUP($A365+ROUND((COLUMN()-2)/24,5),АТС!$A$41:$F$784,6)+'Иные услуги '!$C$5+'РСТ РСО-А'!$L$6+'РСТ РСО-А'!$F$9</f>
        <v>5195.0999999999995</v>
      </c>
      <c r="Y365" s="116">
        <f>VLOOKUP($A365+ROUND((COLUMN()-2)/24,5),АТС!$A$41:$F$784,6)+'Иные услуги '!$C$5+'РСТ РСО-А'!$L$6+'РСТ РСО-А'!$F$9</f>
        <v>5096.3099999999995</v>
      </c>
    </row>
    <row r="366" spans="1:25" x14ac:dyDescent="0.2">
      <c r="A366" s="65">
        <f t="shared" si="13"/>
        <v>43843</v>
      </c>
      <c r="B366" s="116">
        <f>VLOOKUP($A366+ROUND((COLUMN()-2)/24,5),АТС!$A$41:$F$784,6)+'Иные услуги '!$C$5+'РСТ РСО-А'!$L$6+'РСТ РСО-А'!$F$9</f>
        <v>5052.09</v>
      </c>
      <c r="C366" s="116">
        <f>VLOOKUP($A366+ROUND((COLUMN()-2)/24,5),АТС!$A$41:$F$784,6)+'Иные услуги '!$C$5+'РСТ РСО-А'!$L$6+'РСТ РСО-А'!$F$9</f>
        <v>5052.08</v>
      </c>
      <c r="D366" s="116">
        <f>VLOOKUP($A366+ROUND((COLUMN()-2)/24,5),АТС!$A$41:$F$784,6)+'Иные услуги '!$C$5+'РСТ РСО-А'!$L$6+'РСТ РСО-А'!$F$9</f>
        <v>5052.3899999999994</v>
      </c>
      <c r="E366" s="116">
        <f>VLOOKUP($A366+ROUND((COLUMN()-2)/24,5),АТС!$A$41:$F$784,6)+'Иные услуги '!$C$5+'РСТ РСО-А'!$L$6+'РСТ РСО-А'!$F$9</f>
        <v>5052.38</v>
      </c>
      <c r="F366" s="116">
        <f>VLOOKUP($A366+ROUND((COLUMN()-2)/24,5),АТС!$A$41:$F$784,6)+'Иные услуги '!$C$5+'РСТ РСО-А'!$L$6+'РСТ РСО-А'!$F$9</f>
        <v>5052.38</v>
      </c>
      <c r="G366" s="116">
        <f>VLOOKUP($A366+ROUND((COLUMN()-2)/24,5),АТС!$A$41:$F$784,6)+'Иные услуги '!$C$5+'РСТ РСО-А'!$L$6+'РСТ РСО-А'!$F$9</f>
        <v>5052.2</v>
      </c>
      <c r="H366" s="116">
        <f>VLOOKUP($A366+ROUND((COLUMN()-2)/24,5),АТС!$A$41:$F$784,6)+'Иные услуги '!$C$5+'РСТ РСО-А'!$L$6+'РСТ РСО-А'!$F$9</f>
        <v>5051.57</v>
      </c>
      <c r="I366" s="116">
        <f>VLOOKUP($A366+ROUND((COLUMN()-2)/24,5),АТС!$A$41:$F$784,6)+'Иные услуги '!$C$5+'РСТ РСО-А'!$L$6+'РСТ РСО-А'!$F$9</f>
        <v>5067.82</v>
      </c>
      <c r="J366" s="116">
        <f>VLOOKUP($A366+ROUND((COLUMN()-2)/24,5),АТС!$A$41:$F$784,6)+'Иные услуги '!$C$5+'РСТ РСО-А'!$L$6+'РСТ РСО-А'!$F$9</f>
        <v>5051.75</v>
      </c>
      <c r="K366" s="116">
        <f>VLOOKUP($A366+ROUND((COLUMN()-2)/24,5),АТС!$A$41:$F$784,6)+'Иные услуги '!$C$5+'РСТ РСО-А'!$L$6+'РСТ РСО-А'!$F$9</f>
        <v>5051.7699999999995</v>
      </c>
      <c r="L366" s="116">
        <f>VLOOKUP($A366+ROUND((COLUMN()-2)/24,5),АТС!$A$41:$F$784,6)+'Иные услуги '!$C$5+'РСТ РСО-А'!$L$6+'РСТ РСО-А'!$F$9</f>
        <v>5088.49</v>
      </c>
      <c r="M366" s="116">
        <f>VLOOKUP($A366+ROUND((COLUMN()-2)/24,5),АТС!$A$41:$F$784,6)+'Иные услуги '!$C$5+'РСТ РСО-А'!$L$6+'РСТ РСО-А'!$F$9</f>
        <v>5088.5999999999995</v>
      </c>
      <c r="N366" s="116">
        <f>VLOOKUP($A366+ROUND((COLUMN()-2)/24,5),АТС!$A$41:$F$784,6)+'Иные услуги '!$C$5+'РСТ РСО-А'!$L$6+'РСТ РСО-А'!$F$9</f>
        <v>5077.5499999999993</v>
      </c>
      <c r="O366" s="116">
        <f>VLOOKUP($A366+ROUND((COLUMN()-2)/24,5),АТС!$A$41:$F$784,6)+'Иные услуги '!$C$5+'РСТ РСО-А'!$L$6+'РСТ РСО-А'!$F$9</f>
        <v>5077.8099999999995</v>
      </c>
      <c r="P366" s="116">
        <f>VLOOKUP($A366+ROUND((COLUMN()-2)/24,5),АТС!$A$41:$F$784,6)+'Иные услуги '!$C$5+'РСТ РСО-А'!$L$6+'РСТ РСО-А'!$F$9</f>
        <v>5072</v>
      </c>
      <c r="Q366" s="116">
        <f>VLOOKUP($A366+ROUND((COLUMN()-2)/24,5),АТС!$A$41:$F$784,6)+'Иные услуги '!$C$5+'РСТ РСО-А'!$L$6+'РСТ РСО-А'!$F$9</f>
        <v>5072.01</v>
      </c>
      <c r="R366" s="116">
        <f>VLOOKUP($A366+ROUND((COLUMN()-2)/24,5),АТС!$A$41:$F$784,6)+'Иные услуги '!$C$5+'РСТ РСО-А'!$L$6+'РСТ РСО-А'!$F$9</f>
        <v>5135.8599999999997</v>
      </c>
      <c r="S366" s="116">
        <f>VLOOKUP($A366+ROUND((COLUMN()-2)/24,5),АТС!$A$41:$F$784,6)+'Иные услуги '!$C$5+'РСТ РСО-А'!$L$6+'РСТ РСО-А'!$F$9</f>
        <v>5173.8499999999995</v>
      </c>
      <c r="T366" s="116">
        <f>VLOOKUP($A366+ROUND((COLUMN()-2)/24,5),АТС!$A$41:$F$784,6)+'Иные услуги '!$C$5+'РСТ РСО-А'!$L$6+'РСТ РСО-А'!$F$9</f>
        <v>5050.8499999999995</v>
      </c>
      <c r="U366" s="116">
        <f>VLOOKUP($A366+ROUND((COLUMN()-2)/24,5),АТС!$A$41:$F$784,6)+'Иные услуги '!$C$5+'РСТ РСО-А'!$L$6+'РСТ РСО-А'!$F$9</f>
        <v>5050.59</v>
      </c>
      <c r="V366" s="116">
        <f>VLOOKUP($A366+ROUND((COLUMN()-2)/24,5),АТС!$A$41:$F$784,6)+'Иные услуги '!$C$5+'РСТ РСО-А'!$L$6+'РСТ РСО-А'!$F$9</f>
        <v>5050.7</v>
      </c>
      <c r="W366" s="116">
        <f>VLOOKUP($A366+ROUND((COLUMN()-2)/24,5),АТС!$A$41:$F$784,6)+'Иные услуги '!$C$5+'РСТ РСО-А'!$L$6+'РСТ РСО-А'!$F$9</f>
        <v>5050.7699999999995</v>
      </c>
      <c r="X366" s="116">
        <f>VLOOKUP($A366+ROUND((COLUMN()-2)/24,5),АТС!$A$41:$F$784,6)+'Иные услуги '!$C$5+'РСТ РСО-А'!$L$6+'РСТ РСО-А'!$F$9</f>
        <v>5224.5499999999993</v>
      </c>
      <c r="Y366" s="116">
        <f>VLOOKUP($A366+ROUND((COLUMN()-2)/24,5),АТС!$A$41:$F$784,6)+'Иные услуги '!$C$5+'РСТ РСО-А'!$L$6+'РСТ РСО-А'!$F$9</f>
        <v>5132.67</v>
      </c>
    </row>
    <row r="367" spans="1:25" x14ac:dyDescent="0.2">
      <c r="A367" s="65">
        <f t="shared" si="13"/>
        <v>43844</v>
      </c>
      <c r="B367" s="116">
        <f>VLOOKUP($A367+ROUND((COLUMN()-2)/24,5),АТС!$A$41:$F$784,6)+'Иные услуги '!$C$5+'РСТ РСО-А'!$L$6+'РСТ РСО-А'!$F$9</f>
        <v>5052.1099999999997</v>
      </c>
      <c r="C367" s="116">
        <f>VLOOKUP($A367+ROUND((COLUMN()-2)/24,5),АТС!$A$41:$F$784,6)+'Иные услуги '!$C$5+'РСТ РСО-А'!$L$6+'РСТ РСО-А'!$F$9</f>
        <v>5052.08</v>
      </c>
      <c r="D367" s="116">
        <f>VLOOKUP($A367+ROUND((COLUMN()-2)/24,5),АТС!$A$41:$F$784,6)+'Иные услуги '!$C$5+'РСТ РСО-А'!$L$6+'РСТ РСО-А'!$F$9</f>
        <v>5052.33</v>
      </c>
      <c r="E367" s="116">
        <f>VLOOKUP($A367+ROUND((COLUMN()-2)/24,5),АТС!$A$41:$F$784,6)+'Иные услуги '!$C$5+'РСТ РСО-А'!$L$6+'РСТ РСО-А'!$F$9</f>
        <v>5052.3999999999996</v>
      </c>
      <c r="F367" s="116">
        <f>VLOOKUP($A367+ROUND((COLUMN()-2)/24,5),АТС!$A$41:$F$784,6)+'Иные услуги '!$C$5+'РСТ РСО-А'!$L$6+'РСТ РСО-А'!$F$9</f>
        <v>5052.3899999999994</v>
      </c>
      <c r="G367" s="116">
        <f>VLOOKUP($A367+ROUND((COLUMN()-2)/24,5),АТС!$A$41:$F$784,6)+'Иные услуги '!$C$5+'РСТ РСО-А'!$L$6+'РСТ РСО-А'!$F$9</f>
        <v>5052.2199999999993</v>
      </c>
      <c r="H367" s="116">
        <f>VLOOKUP($A367+ROUND((COLUMN()-2)/24,5),АТС!$A$41:$F$784,6)+'Иные услуги '!$C$5+'РСТ РСО-А'!$L$6+'РСТ РСО-А'!$F$9</f>
        <v>5051.5199999999995</v>
      </c>
      <c r="I367" s="116">
        <f>VLOOKUP($A367+ROUND((COLUMN()-2)/24,5),АТС!$A$41:$F$784,6)+'Иные услуги '!$C$5+'РСТ РСО-А'!$L$6+'РСТ РСО-А'!$F$9</f>
        <v>5066.13</v>
      </c>
      <c r="J367" s="116">
        <f>VLOOKUP($A367+ROUND((COLUMN()-2)/24,5),АТС!$A$41:$F$784,6)+'Иные услуги '!$C$5+'РСТ РСО-А'!$L$6+'РСТ РСО-А'!$F$9</f>
        <v>5051.76</v>
      </c>
      <c r="K367" s="116">
        <f>VLOOKUP($A367+ROUND((COLUMN()-2)/24,5),АТС!$A$41:$F$784,6)+'Иные услуги '!$C$5+'РСТ РСО-А'!$L$6+'РСТ РСО-А'!$F$9</f>
        <v>5051.5499999999993</v>
      </c>
      <c r="L367" s="116">
        <f>VLOOKUP($A367+ROUND((COLUMN()-2)/24,5),АТС!$A$41:$F$784,6)+'Иные услуги '!$C$5+'РСТ РСО-А'!$L$6+'РСТ РСО-А'!$F$9</f>
        <v>5088.3099999999995</v>
      </c>
      <c r="M367" s="116">
        <f>VLOOKUP($A367+ROUND((COLUMN()-2)/24,5),АТС!$A$41:$F$784,6)+'Иные услуги '!$C$5+'РСТ РСО-А'!$L$6+'РСТ РСО-А'!$F$9</f>
        <v>5088.5499999999993</v>
      </c>
      <c r="N367" s="116">
        <f>VLOOKUP($A367+ROUND((COLUMN()-2)/24,5),АТС!$A$41:$F$784,6)+'Иные услуги '!$C$5+'РСТ РСО-А'!$L$6+'РСТ РСО-А'!$F$9</f>
        <v>5077.6899999999996</v>
      </c>
      <c r="O367" s="116">
        <f>VLOOKUP($A367+ROUND((COLUMN()-2)/24,5),АТС!$A$41:$F$784,6)+'Иные услуги '!$C$5+'РСТ РСО-А'!$L$6+'РСТ РСО-А'!$F$9</f>
        <v>5076.1899999999996</v>
      </c>
      <c r="P367" s="116">
        <f>VLOOKUP($A367+ROUND((COLUMN()-2)/24,5),АТС!$A$41:$F$784,6)+'Иные услуги '!$C$5+'РСТ РСО-А'!$L$6+'РСТ РСО-А'!$F$9</f>
        <v>5070.9799999999996</v>
      </c>
      <c r="Q367" s="116">
        <f>VLOOKUP($A367+ROUND((COLUMN()-2)/24,5),АТС!$A$41:$F$784,6)+'Иные услуги '!$C$5+'РСТ РСО-А'!$L$6+'РСТ РСО-А'!$F$9</f>
        <v>5075.99</v>
      </c>
      <c r="R367" s="116">
        <f>VLOOKUP($A367+ROUND((COLUMN()-2)/24,5),АТС!$A$41:$F$784,6)+'Иные услуги '!$C$5+'РСТ РСО-А'!$L$6+'РСТ РСО-А'!$F$9</f>
        <v>5124.41</v>
      </c>
      <c r="S367" s="116">
        <f>VLOOKUP($A367+ROUND((COLUMN()-2)/24,5),АТС!$A$41:$F$784,6)+'Иные услуги '!$C$5+'РСТ РСО-А'!$L$6+'РСТ РСО-А'!$F$9</f>
        <v>5176.75</v>
      </c>
      <c r="T367" s="116">
        <f>VLOOKUP($A367+ROUND((COLUMN()-2)/24,5),АТС!$A$41:$F$784,6)+'Иные услуги '!$C$5+'РСТ РСО-А'!$L$6+'РСТ РСО-А'!$F$9</f>
        <v>5063.88</v>
      </c>
      <c r="U367" s="116">
        <f>VLOOKUP($A367+ROUND((COLUMN()-2)/24,5),АТС!$A$41:$F$784,6)+'Иные услуги '!$C$5+'РСТ РСО-А'!$L$6+'РСТ РСО-А'!$F$9</f>
        <v>5050.78</v>
      </c>
      <c r="V367" s="116">
        <f>VLOOKUP($A367+ROUND((COLUMN()-2)/24,5),АТС!$A$41:$F$784,6)+'Иные услуги '!$C$5+'РСТ РСО-А'!$L$6+'РСТ РСО-А'!$F$9</f>
        <v>5050.9699999999993</v>
      </c>
      <c r="W367" s="116">
        <f>VLOOKUP($A367+ROUND((COLUMN()-2)/24,5),АТС!$A$41:$F$784,6)+'Иные услуги '!$C$5+'РСТ РСО-А'!$L$6+'РСТ РСО-А'!$F$9</f>
        <v>5050.95</v>
      </c>
      <c r="X367" s="116">
        <f>VLOOKUP($A367+ROUND((COLUMN()-2)/24,5),АТС!$A$41:$F$784,6)+'Иные услуги '!$C$5+'РСТ РСО-А'!$L$6+'РСТ РСО-А'!$F$9</f>
        <v>5186.8899999999994</v>
      </c>
      <c r="Y367" s="116">
        <f>VLOOKUP($A367+ROUND((COLUMN()-2)/24,5),АТС!$A$41:$F$784,6)+'Иные услуги '!$C$5+'РСТ РСО-А'!$L$6+'РСТ РСО-А'!$F$9</f>
        <v>5131.32</v>
      </c>
    </row>
    <row r="368" spans="1:25" x14ac:dyDescent="0.2">
      <c r="A368" s="65">
        <f t="shared" si="13"/>
        <v>43845</v>
      </c>
      <c r="B368" s="116">
        <f>VLOOKUP($A368+ROUND((COLUMN()-2)/24,5),АТС!$A$41:$F$784,6)+'Иные услуги '!$C$5+'РСТ РСО-А'!$L$6+'РСТ РСО-А'!$F$9</f>
        <v>5052.09</v>
      </c>
      <c r="C368" s="116">
        <f>VLOOKUP($A368+ROUND((COLUMN()-2)/24,5),АТС!$A$41:$F$784,6)+'Иные услуги '!$C$5+'РСТ РСО-А'!$L$6+'РСТ РСО-А'!$F$9</f>
        <v>5052.41</v>
      </c>
      <c r="D368" s="116">
        <f>VLOOKUP($A368+ROUND((COLUMN()-2)/24,5),АТС!$A$41:$F$784,6)+'Иные услуги '!$C$5+'РСТ РСО-А'!$L$6+'РСТ РСО-А'!$F$9</f>
        <v>5052.4699999999993</v>
      </c>
      <c r="E368" s="116">
        <f>VLOOKUP($A368+ROUND((COLUMN()-2)/24,5),АТС!$A$41:$F$784,6)+'Иные услуги '!$C$5+'РСТ РСО-А'!$L$6+'РСТ РСО-А'!$F$9</f>
        <v>5052.4799999999996</v>
      </c>
      <c r="F368" s="116">
        <f>VLOOKUP($A368+ROUND((COLUMN()-2)/24,5),АТС!$A$41:$F$784,6)+'Иные услуги '!$C$5+'РСТ РСО-А'!$L$6+'РСТ РСО-А'!$F$9</f>
        <v>5052.46</v>
      </c>
      <c r="G368" s="116">
        <f>VLOOKUP($A368+ROUND((COLUMN()-2)/24,5),АТС!$A$41:$F$784,6)+'Иные услуги '!$C$5+'РСТ РСО-А'!$L$6+'РСТ РСО-А'!$F$9</f>
        <v>5052.45</v>
      </c>
      <c r="H368" s="116">
        <f>VLOOKUP($A368+ROUND((COLUMN()-2)/24,5),АТС!$A$41:$F$784,6)+'Иные услуги '!$C$5+'РСТ РСО-А'!$L$6+'РСТ РСО-А'!$F$9</f>
        <v>5051.78</v>
      </c>
      <c r="I368" s="116">
        <f>VLOOKUP($A368+ROUND((COLUMN()-2)/24,5),АТС!$A$41:$F$784,6)+'Иные услуги '!$C$5+'РСТ РСО-А'!$L$6+'РСТ РСО-А'!$F$9</f>
        <v>5066.41</v>
      </c>
      <c r="J368" s="116">
        <f>VLOOKUP($A368+ROUND((COLUMN()-2)/24,5),АТС!$A$41:$F$784,6)+'Иные услуги '!$C$5+'РСТ РСО-А'!$L$6+'РСТ РСО-А'!$F$9</f>
        <v>5050.83</v>
      </c>
      <c r="K368" s="116">
        <f>VLOOKUP($A368+ROUND((COLUMN()-2)/24,5),АТС!$A$41:$F$784,6)+'Иные услуги '!$C$5+'РСТ РСО-А'!$L$6+'РСТ РСО-А'!$F$9</f>
        <v>5050.91</v>
      </c>
      <c r="L368" s="116">
        <f>VLOOKUP($A368+ROUND((COLUMN()-2)/24,5),АТС!$A$41:$F$784,6)+'Иные услуги '!$C$5+'РСТ РСО-А'!$L$6+'РСТ РСО-А'!$F$9</f>
        <v>5085.5499999999993</v>
      </c>
      <c r="M368" s="116">
        <f>VLOOKUP($A368+ROUND((COLUMN()-2)/24,5),АТС!$A$41:$F$784,6)+'Иные услуги '!$C$5+'РСТ РСО-А'!$L$6+'РСТ РСО-А'!$F$9</f>
        <v>5086.5599999999995</v>
      </c>
      <c r="N368" s="116">
        <f>VLOOKUP($A368+ROUND((COLUMN()-2)/24,5),АТС!$A$41:$F$784,6)+'Иные услуги '!$C$5+'РСТ РСО-А'!$L$6+'РСТ РСО-А'!$F$9</f>
        <v>5076.7</v>
      </c>
      <c r="O368" s="116">
        <f>VLOOKUP($A368+ROUND((COLUMN()-2)/24,5),АТС!$A$41:$F$784,6)+'Иные услуги '!$C$5+'РСТ РСО-А'!$L$6+'РСТ РСО-А'!$F$9</f>
        <v>5076.67</v>
      </c>
      <c r="P368" s="116">
        <f>VLOOKUP($A368+ROUND((COLUMN()-2)/24,5),АТС!$A$41:$F$784,6)+'Иные услуги '!$C$5+'РСТ РСО-А'!$L$6+'РСТ РСО-А'!$F$9</f>
        <v>5069.5199999999995</v>
      </c>
      <c r="Q368" s="116">
        <f>VLOOKUP($A368+ROUND((COLUMN()-2)/24,5),АТС!$A$41:$F$784,6)+'Иные услуги '!$C$5+'РСТ РСО-А'!$L$6+'РСТ РСО-А'!$F$9</f>
        <v>5075.04</v>
      </c>
      <c r="R368" s="116">
        <f>VLOOKUP($A368+ROUND((COLUMN()-2)/24,5),АТС!$A$41:$F$784,6)+'Иные услуги '!$C$5+'РСТ РСО-А'!$L$6+'РСТ РСО-А'!$F$9</f>
        <v>5124.1899999999996</v>
      </c>
      <c r="S368" s="116">
        <f>VLOOKUP($A368+ROUND((COLUMN()-2)/24,5),АТС!$A$41:$F$784,6)+'Иные услуги '!$C$5+'РСТ РСО-А'!$L$6+'РСТ РСО-А'!$F$9</f>
        <v>5178.7599999999993</v>
      </c>
      <c r="T368" s="116">
        <f>VLOOKUP($A368+ROUND((COLUMN()-2)/24,5),АТС!$A$41:$F$784,6)+'Иные услуги '!$C$5+'РСТ РСО-А'!$L$6+'РСТ РСО-А'!$F$9</f>
        <v>5119.41</v>
      </c>
      <c r="U368" s="116">
        <f>VLOOKUP($A368+ROUND((COLUMN()-2)/24,5),АТС!$A$41:$F$784,6)+'Иные услуги '!$C$5+'РСТ РСО-А'!$L$6+'РСТ РСО-А'!$F$9</f>
        <v>5082.92</v>
      </c>
      <c r="V368" s="116">
        <f>VLOOKUP($A368+ROUND((COLUMN()-2)/24,5),АТС!$A$41:$F$784,6)+'Иные услуги '!$C$5+'РСТ РСО-А'!$L$6+'РСТ РСО-А'!$F$9</f>
        <v>5051.0499999999993</v>
      </c>
      <c r="W368" s="116">
        <f>VLOOKUP($A368+ROUND((COLUMN()-2)/24,5),АТС!$A$41:$F$784,6)+'Иные услуги '!$C$5+'РСТ РСО-А'!$L$6+'РСТ РСО-А'!$F$9</f>
        <v>5051.01</v>
      </c>
      <c r="X368" s="116">
        <f>VLOOKUP($A368+ROUND((COLUMN()-2)/24,5),АТС!$A$41:$F$784,6)+'Иные услуги '!$C$5+'РСТ РСО-А'!$L$6+'РСТ РСО-А'!$F$9</f>
        <v>5197.24</v>
      </c>
      <c r="Y368" s="116">
        <f>VLOOKUP($A368+ROUND((COLUMN()-2)/24,5),АТС!$A$41:$F$784,6)+'Иные услуги '!$C$5+'РСТ РСО-А'!$L$6+'РСТ РСО-А'!$F$9</f>
        <v>5133.08</v>
      </c>
    </row>
    <row r="369" spans="1:25" x14ac:dyDescent="0.2">
      <c r="A369" s="65">
        <f t="shared" si="13"/>
        <v>43846</v>
      </c>
      <c r="B369" s="116">
        <f>VLOOKUP($A369+ROUND((COLUMN()-2)/24,5),АТС!$A$41:$F$784,6)+'Иные услуги '!$C$5+'РСТ РСО-А'!$L$6+'РСТ РСО-А'!$F$9</f>
        <v>5052.07</v>
      </c>
      <c r="C369" s="116">
        <f>VLOOKUP($A369+ROUND((COLUMN()-2)/24,5),АТС!$A$41:$F$784,6)+'Иные услуги '!$C$5+'РСТ РСО-А'!$L$6+'РСТ РСО-А'!$F$9</f>
        <v>5052.3899999999994</v>
      </c>
      <c r="D369" s="116">
        <f>VLOOKUP($A369+ROUND((COLUMN()-2)/24,5),АТС!$A$41:$F$784,6)+'Иные услуги '!$C$5+'РСТ РСО-А'!$L$6+'РСТ РСО-А'!$F$9</f>
        <v>5052.4399999999996</v>
      </c>
      <c r="E369" s="116">
        <f>VLOOKUP($A369+ROUND((COLUMN()-2)/24,5),АТС!$A$41:$F$784,6)+'Иные услуги '!$C$5+'РСТ РСО-А'!$L$6+'РСТ РСО-А'!$F$9</f>
        <v>5052.46</v>
      </c>
      <c r="F369" s="116">
        <f>VLOOKUP($A369+ROUND((COLUMN()-2)/24,5),АТС!$A$41:$F$784,6)+'Иные услуги '!$C$5+'РСТ РСО-А'!$L$6+'РСТ РСО-А'!$F$9</f>
        <v>5052.45</v>
      </c>
      <c r="G369" s="116">
        <f>VLOOKUP($A369+ROUND((COLUMN()-2)/24,5),АТС!$A$41:$F$784,6)+'Иные услуги '!$C$5+'РСТ РСО-А'!$L$6+'РСТ РСО-А'!$F$9</f>
        <v>5052.37</v>
      </c>
      <c r="H369" s="116">
        <f>VLOOKUP($A369+ROUND((COLUMN()-2)/24,5),АТС!$A$41:$F$784,6)+'Иные услуги '!$C$5+'РСТ РСО-А'!$L$6+'РСТ РСО-А'!$F$9</f>
        <v>5051.78</v>
      </c>
      <c r="I369" s="116">
        <f>VLOOKUP($A369+ROUND((COLUMN()-2)/24,5),АТС!$A$41:$F$784,6)+'Иные услуги '!$C$5+'РСТ РСО-А'!$L$6+'РСТ РСО-А'!$F$9</f>
        <v>5145.1099999999997</v>
      </c>
      <c r="J369" s="116">
        <f>VLOOKUP($A369+ROUND((COLUMN()-2)/24,5),АТС!$A$41:$F$784,6)+'Иные услуги '!$C$5+'РСТ РСО-А'!$L$6+'РСТ РСО-А'!$F$9</f>
        <v>5051.96</v>
      </c>
      <c r="K369" s="116">
        <f>VLOOKUP($A369+ROUND((COLUMN()-2)/24,5),АТС!$A$41:$F$784,6)+'Иные услуги '!$C$5+'РСТ РСО-А'!$L$6+'РСТ РСО-А'!$F$9</f>
        <v>5065.01</v>
      </c>
      <c r="L369" s="116">
        <f>VLOOKUP($A369+ROUND((COLUMN()-2)/24,5),АТС!$A$41:$F$784,6)+'Иные услуги '!$C$5+'РСТ РСО-А'!$L$6+'РСТ РСО-А'!$F$9</f>
        <v>5088.13</v>
      </c>
      <c r="M369" s="116">
        <f>VLOOKUP($A369+ROUND((COLUMN()-2)/24,5),АТС!$A$41:$F$784,6)+'Иные услуги '!$C$5+'РСТ РСО-А'!$L$6+'РСТ РСО-А'!$F$9</f>
        <v>5087</v>
      </c>
      <c r="N369" s="116">
        <f>VLOOKUP($A369+ROUND((COLUMN()-2)/24,5),АТС!$A$41:$F$784,6)+'Иные услуги '!$C$5+'РСТ РСО-А'!$L$6+'РСТ РСО-А'!$F$9</f>
        <v>5076.34</v>
      </c>
      <c r="O369" s="116">
        <f>VLOOKUP($A369+ROUND((COLUMN()-2)/24,5),АТС!$A$41:$F$784,6)+'Иные услуги '!$C$5+'РСТ РСО-А'!$L$6+'РСТ РСО-А'!$F$9</f>
        <v>5076.46</v>
      </c>
      <c r="P369" s="116">
        <f>VLOOKUP($A369+ROUND((COLUMN()-2)/24,5),АТС!$A$41:$F$784,6)+'Иные услуги '!$C$5+'РСТ РСО-А'!$L$6+'РСТ РСО-А'!$F$9</f>
        <v>5070.82</v>
      </c>
      <c r="Q369" s="116">
        <f>VLOOKUP($A369+ROUND((COLUMN()-2)/24,5),АТС!$A$41:$F$784,6)+'Иные услуги '!$C$5+'РСТ РСО-А'!$L$6+'РСТ РСО-А'!$F$9</f>
        <v>5076.63</v>
      </c>
      <c r="R369" s="116">
        <f>VLOOKUP($A369+ROUND((COLUMN()-2)/24,5),АТС!$A$41:$F$784,6)+'Иные услуги '!$C$5+'РСТ РСО-А'!$L$6+'РСТ РСО-А'!$F$9</f>
        <v>5133.82</v>
      </c>
      <c r="S369" s="116">
        <f>VLOOKUP($A369+ROUND((COLUMN()-2)/24,5),АТС!$A$41:$F$784,6)+'Иные услуги '!$C$5+'РСТ РСО-А'!$L$6+'РСТ РСО-А'!$F$9</f>
        <v>5191.8599999999997</v>
      </c>
      <c r="T369" s="116">
        <f>VLOOKUP($A369+ROUND((COLUMN()-2)/24,5),АТС!$A$41:$F$784,6)+'Иные услуги '!$C$5+'РСТ РСО-А'!$L$6+'РСТ РСО-А'!$F$9</f>
        <v>5128.33</v>
      </c>
      <c r="U369" s="116">
        <f>VLOOKUP($A369+ROUND((COLUMN()-2)/24,5),АТС!$A$41:$F$784,6)+'Иные услуги '!$C$5+'РСТ РСО-А'!$L$6+'РСТ РСО-А'!$F$9</f>
        <v>5083.25</v>
      </c>
      <c r="V369" s="116">
        <f>VLOOKUP($A369+ROUND((COLUMN()-2)/24,5),АТС!$A$41:$F$784,6)+'Иные услуги '!$C$5+'РСТ РСО-А'!$L$6+'РСТ РСО-А'!$F$9</f>
        <v>5050.96</v>
      </c>
      <c r="W369" s="116">
        <f>VLOOKUP($A369+ROUND((COLUMN()-2)/24,5),АТС!$A$41:$F$784,6)+'Иные услуги '!$C$5+'РСТ РСО-А'!$L$6+'РСТ РСО-А'!$F$9</f>
        <v>5050.82</v>
      </c>
      <c r="X369" s="116">
        <f>VLOOKUP($A369+ROUND((COLUMN()-2)/24,5),АТС!$A$41:$F$784,6)+'Иные услуги '!$C$5+'РСТ РСО-А'!$L$6+'РСТ РСО-А'!$F$9</f>
        <v>5211.78</v>
      </c>
      <c r="Y369" s="116">
        <f>VLOOKUP($A369+ROUND((COLUMN()-2)/24,5),АТС!$A$41:$F$784,6)+'Иные услуги '!$C$5+'РСТ РСО-А'!$L$6+'РСТ РСО-А'!$F$9</f>
        <v>5133.3499999999995</v>
      </c>
    </row>
    <row r="370" spans="1:25" x14ac:dyDescent="0.2">
      <c r="A370" s="65">
        <f t="shared" si="13"/>
        <v>43847</v>
      </c>
      <c r="B370" s="116">
        <f>VLOOKUP($A370+ROUND((COLUMN()-2)/24,5),АТС!$A$41:$F$784,6)+'Иные услуги '!$C$5+'РСТ РСО-А'!$L$6+'РСТ РСО-А'!$F$9</f>
        <v>5052.0599999999995</v>
      </c>
      <c r="C370" s="116">
        <f>VLOOKUP($A370+ROUND((COLUMN()-2)/24,5),АТС!$A$41:$F$784,6)+'Иные услуги '!$C$5+'РСТ РСО-А'!$L$6+'РСТ РСО-А'!$F$9</f>
        <v>5052.38</v>
      </c>
      <c r="D370" s="116">
        <f>VLOOKUP($A370+ROUND((COLUMN()-2)/24,5),АТС!$A$41:$F$784,6)+'Иные услуги '!$C$5+'РСТ РСО-А'!$L$6+'РСТ РСО-А'!$F$9</f>
        <v>5052.42</v>
      </c>
      <c r="E370" s="116">
        <f>VLOOKUP($A370+ROUND((COLUMN()-2)/24,5),АТС!$A$41:$F$784,6)+'Иные услуги '!$C$5+'РСТ РСО-А'!$L$6+'РСТ РСО-А'!$F$9</f>
        <v>5052.45</v>
      </c>
      <c r="F370" s="116">
        <f>VLOOKUP($A370+ROUND((COLUMN()-2)/24,5),АТС!$A$41:$F$784,6)+'Иные услуги '!$C$5+'РСТ РСО-А'!$L$6+'РСТ РСО-А'!$F$9</f>
        <v>5052.4299999999994</v>
      </c>
      <c r="G370" s="116">
        <f>VLOOKUP($A370+ROUND((COLUMN()-2)/24,5),АТС!$A$41:$F$784,6)+'Иные услуги '!$C$5+'РСТ РСО-А'!$L$6+'РСТ РСО-А'!$F$9</f>
        <v>5052.34</v>
      </c>
      <c r="H370" s="116">
        <f>VLOOKUP($A370+ROUND((COLUMN()-2)/24,5),АТС!$A$41:$F$784,6)+'Иные услуги '!$C$5+'РСТ РСО-А'!$L$6+'РСТ РСО-А'!$F$9</f>
        <v>5051.7</v>
      </c>
      <c r="I370" s="116">
        <f>VLOOKUP($A370+ROUND((COLUMN()-2)/24,5),АТС!$A$41:$F$784,6)+'Иные услуги '!$C$5+'РСТ РСО-А'!$L$6+'РСТ РСО-А'!$F$9</f>
        <v>5143.3599999999997</v>
      </c>
      <c r="J370" s="116">
        <f>VLOOKUP($A370+ROUND((COLUMN()-2)/24,5),АТС!$A$41:$F$784,6)+'Иные услуги '!$C$5+'РСТ РСО-А'!$L$6+'РСТ РСО-А'!$F$9</f>
        <v>5051.87</v>
      </c>
      <c r="K370" s="116">
        <f>VLOOKUP($A370+ROUND((COLUMN()-2)/24,5),АТС!$A$41:$F$784,6)+'Иные услуги '!$C$5+'РСТ РСО-А'!$L$6+'РСТ РСО-А'!$F$9</f>
        <v>5064.7</v>
      </c>
      <c r="L370" s="116">
        <f>VLOOKUP($A370+ROUND((COLUMN()-2)/24,5),АТС!$A$41:$F$784,6)+'Иные услуги '!$C$5+'РСТ РСО-А'!$L$6+'РСТ РСО-А'!$F$9</f>
        <v>5104.7299999999996</v>
      </c>
      <c r="M370" s="116">
        <f>VLOOKUP($A370+ROUND((COLUMN()-2)/24,5),АТС!$A$41:$F$784,6)+'Иные услуги '!$C$5+'РСТ РСО-А'!$L$6+'РСТ РСО-А'!$F$9</f>
        <v>5131.45</v>
      </c>
      <c r="N370" s="116">
        <f>VLOOKUP($A370+ROUND((COLUMN()-2)/24,5),АТС!$A$41:$F$784,6)+'Иные услуги '!$C$5+'РСТ РСО-А'!$L$6+'РСТ РСО-А'!$F$9</f>
        <v>5105.66</v>
      </c>
      <c r="O370" s="116">
        <f>VLOOKUP($A370+ROUND((COLUMN()-2)/24,5),АТС!$A$41:$F$784,6)+'Иные услуги '!$C$5+'РСТ РСО-А'!$L$6+'РСТ РСО-А'!$F$9</f>
        <v>5105.3999999999996</v>
      </c>
      <c r="P370" s="116">
        <f>VLOOKUP($A370+ROUND((COLUMN()-2)/24,5),АТС!$A$41:$F$784,6)+'Иные услуги '!$C$5+'РСТ РСО-А'!$L$6+'РСТ РСО-А'!$F$9</f>
        <v>5104.5999999999995</v>
      </c>
      <c r="Q370" s="116">
        <f>VLOOKUP($A370+ROUND((COLUMN()-2)/24,5),АТС!$A$41:$F$784,6)+'Иные услуги '!$C$5+'РСТ РСО-А'!$L$6+'РСТ РСО-А'!$F$9</f>
        <v>5104.3899999999994</v>
      </c>
      <c r="R370" s="116">
        <f>VLOOKUP($A370+ROUND((COLUMN()-2)/24,5),АТС!$A$41:$F$784,6)+'Иные услуги '!$C$5+'РСТ РСО-А'!$L$6+'РСТ РСО-А'!$F$9</f>
        <v>5127.32</v>
      </c>
      <c r="S370" s="116">
        <f>VLOOKUP($A370+ROUND((COLUMN()-2)/24,5),АТС!$A$41:$F$784,6)+'Иные услуги '!$C$5+'РСТ РСО-А'!$L$6+'РСТ РСО-А'!$F$9</f>
        <v>5185.12</v>
      </c>
      <c r="T370" s="116">
        <f>VLOOKUP($A370+ROUND((COLUMN()-2)/24,5),АТС!$A$41:$F$784,6)+'Иные услуги '!$C$5+'РСТ РСО-А'!$L$6+'РСТ РСО-А'!$F$9</f>
        <v>5120.26</v>
      </c>
      <c r="U370" s="116">
        <f>VLOOKUP($A370+ROUND((COLUMN()-2)/24,5),АТС!$A$41:$F$784,6)+'Иные услуги '!$C$5+'РСТ РСО-А'!$L$6+'РСТ РСО-А'!$F$9</f>
        <v>5081.3999999999996</v>
      </c>
      <c r="V370" s="116">
        <f>VLOOKUP($A370+ROUND((COLUMN()-2)/24,5),АТС!$A$41:$F$784,6)+'Иные услуги '!$C$5+'РСТ РСО-А'!$L$6+'РСТ РСО-А'!$F$9</f>
        <v>5051.09</v>
      </c>
      <c r="W370" s="116">
        <f>VLOOKUP($A370+ROUND((COLUMN()-2)/24,5),АТС!$A$41:$F$784,6)+'Иные услуги '!$C$5+'РСТ РСО-А'!$L$6+'РСТ РСО-А'!$F$9</f>
        <v>5051</v>
      </c>
      <c r="X370" s="116">
        <f>VLOOKUP($A370+ROUND((COLUMN()-2)/24,5),АТС!$A$41:$F$784,6)+'Иные услуги '!$C$5+'РСТ РСО-А'!$L$6+'РСТ РСО-А'!$F$9</f>
        <v>5226.1899999999996</v>
      </c>
      <c r="Y370" s="116">
        <f>VLOOKUP($A370+ROUND((COLUMN()-2)/24,5),АТС!$A$41:$F$784,6)+'Иные услуги '!$C$5+'РСТ РСО-А'!$L$6+'РСТ РСО-А'!$F$9</f>
        <v>5134.3099999999995</v>
      </c>
    </row>
    <row r="371" spans="1:25" x14ac:dyDescent="0.2">
      <c r="A371" s="65">
        <f t="shared" si="13"/>
        <v>43848</v>
      </c>
      <c r="B371" s="116">
        <f>VLOOKUP($A371+ROUND((COLUMN()-2)/24,5),АТС!$A$41:$F$784,6)+'Иные услуги '!$C$5+'РСТ РСО-А'!$L$6+'РСТ РСО-А'!$F$9</f>
        <v>5051.9299999999994</v>
      </c>
      <c r="C371" s="116">
        <f>VLOOKUP($A371+ROUND((COLUMN()-2)/24,5),АТС!$A$41:$F$784,6)+'Иные услуги '!$C$5+'РСТ РСО-А'!$L$6+'РСТ РСО-А'!$F$9</f>
        <v>5052.1799999999994</v>
      </c>
      <c r="D371" s="116">
        <f>VLOOKUP($A371+ROUND((COLUMN()-2)/24,5),АТС!$A$41:$F$784,6)+'Иные услуги '!$C$5+'РСТ РСО-А'!$L$6+'РСТ РСО-А'!$F$9</f>
        <v>5052.1899999999996</v>
      </c>
      <c r="E371" s="116">
        <f>VLOOKUP($A371+ROUND((COLUMN()-2)/24,5),АТС!$A$41:$F$784,6)+'Иные услуги '!$C$5+'РСТ РСО-А'!$L$6+'РСТ РСО-А'!$F$9</f>
        <v>5052.21</v>
      </c>
      <c r="F371" s="116">
        <f>VLOOKUP($A371+ROUND((COLUMN()-2)/24,5),АТС!$A$41:$F$784,6)+'Иные услуги '!$C$5+'РСТ РСО-А'!$L$6+'РСТ РСО-А'!$F$9</f>
        <v>5052.2299999999996</v>
      </c>
      <c r="G371" s="116">
        <f>VLOOKUP($A371+ROUND((COLUMN()-2)/24,5),АТС!$A$41:$F$784,6)+'Иные услуги '!$C$5+'РСТ РСО-А'!$L$6+'РСТ РСО-А'!$F$9</f>
        <v>5052.1899999999996</v>
      </c>
      <c r="H371" s="116">
        <f>VLOOKUP($A371+ROUND((COLUMN()-2)/24,5),АТС!$A$41:$F$784,6)+'Иные услуги '!$C$5+'РСТ РСО-А'!$L$6+'РСТ РСО-А'!$F$9</f>
        <v>5051.66</v>
      </c>
      <c r="I371" s="116">
        <f>VLOOKUP($A371+ROUND((COLUMN()-2)/24,5),АТС!$A$41:$F$784,6)+'Иные услуги '!$C$5+'РСТ РСО-А'!$L$6+'РСТ РСО-А'!$F$9</f>
        <v>5051.2199999999993</v>
      </c>
      <c r="J371" s="116">
        <f>VLOOKUP($A371+ROUND((COLUMN()-2)/24,5),АТС!$A$41:$F$784,6)+'Иные услуги '!$C$5+'РСТ РСО-А'!$L$6+'РСТ РСО-А'!$F$9</f>
        <v>5051.54</v>
      </c>
      <c r="K371" s="116">
        <f>VLOOKUP($A371+ROUND((COLUMN()-2)/24,5),АТС!$A$41:$F$784,6)+'Иные услуги '!$C$5+'РСТ РСО-А'!$L$6+'РСТ РСО-А'!$F$9</f>
        <v>5051.6499999999996</v>
      </c>
      <c r="L371" s="116">
        <f>VLOOKUP($A371+ROUND((COLUMN()-2)/24,5),АТС!$A$41:$F$784,6)+'Иные услуги '!$C$5+'РСТ РСО-А'!$L$6+'РСТ РСО-А'!$F$9</f>
        <v>5053.9299999999994</v>
      </c>
      <c r="M371" s="116">
        <f>VLOOKUP($A371+ROUND((COLUMN()-2)/24,5),АТС!$A$41:$F$784,6)+'Иные услуги '!$C$5+'РСТ РСО-А'!$L$6+'РСТ РСО-А'!$F$9</f>
        <v>5054.07</v>
      </c>
      <c r="N371" s="116">
        <f>VLOOKUP($A371+ROUND((COLUMN()-2)/24,5),АТС!$A$41:$F$784,6)+'Иные услуги '!$C$5+'РСТ РСО-А'!$L$6+'РСТ РСО-А'!$F$9</f>
        <v>5054.51</v>
      </c>
      <c r="O371" s="116">
        <f>VLOOKUP($A371+ROUND((COLUMN()-2)/24,5),АТС!$A$41:$F$784,6)+'Иные услуги '!$C$5+'РСТ РСО-А'!$L$6+'РСТ РСО-А'!$F$9</f>
        <v>5054.5999999999995</v>
      </c>
      <c r="P371" s="116">
        <f>VLOOKUP($A371+ROUND((COLUMN()-2)/24,5),АТС!$A$41:$F$784,6)+'Иные услуги '!$C$5+'РСТ РСО-А'!$L$6+'РСТ РСО-А'!$F$9</f>
        <v>5054.95</v>
      </c>
      <c r="Q371" s="116">
        <f>VLOOKUP($A371+ROUND((COLUMN()-2)/24,5),АТС!$A$41:$F$784,6)+'Иные услуги '!$C$5+'РСТ РСО-А'!$L$6+'РСТ РСО-А'!$F$9</f>
        <v>5055.04</v>
      </c>
      <c r="R371" s="116">
        <f>VLOOKUP($A371+ROUND((COLUMN()-2)/24,5),АТС!$A$41:$F$784,6)+'Иные услуги '!$C$5+'РСТ РСО-А'!$L$6+'РСТ РСО-А'!$F$9</f>
        <v>5067.0199999999995</v>
      </c>
      <c r="S371" s="116">
        <f>VLOOKUP($A371+ROUND((COLUMN()-2)/24,5),АТС!$A$41:$F$784,6)+'Иные услуги '!$C$5+'РСТ РСО-А'!$L$6+'РСТ РСО-А'!$F$9</f>
        <v>5177.2299999999996</v>
      </c>
      <c r="T371" s="116">
        <f>VLOOKUP($A371+ROUND((COLUMN()-2)/24,5),АТС!$A$41:$F$784,6)+'Иные услуги '!$C$5+'РСТ РСО-А'!$L$6+'РСТ РСО-А'!$F$9</f>
        <v>5088.01</v>
      </c>
      <c r="U371" s="116">
        <f>VLOOKUP($A371+ROUND((COLUMN()-2)/24,5),АТС!$A$41:$F$784,6)+'Иные услуги '!$C$5+'РСТ РСО-А'!$L$6+'РСТ РСО-А'!$F$9</f>
        <v>5084.37</v>
      </c>
      <c r="V371" s="116">
        <f>VLOOKUP($A371+ROUND((COLUMN()-2)/24,5),АТС!$A$41:$F$784,6)+'Иные услуги '!$C$5+'РСТ РСО-А'!$L$6+'РСТ РСО-А'!$F$9</f>
        <v>5050.6899999999996</v>
      </c>
      <c r="W371" s="116">
        <f>VLOOKUP($A371+ROUND((COLUMN()-2)/24,5),АТС!$A$41:$F$784,6)+'Иные услуги '!$C$5+'РСТ РСО-А'!$L$6+'РСТ РСО-А'!$F$9</f>
        <v>5050.4399999999996</v>
      </c>
      <c r="X371" s="116">
        <f>VLOOKUP($A371+ROUND((COLUMN()-2)/24,5),АТС!$A$41:$F$784,6)+'Иные услуги '!$C$5+'РСТ РСО-А'!$L$6+'РСТ РСО-А'!$F$9</f>
        <v>5230.3999999999996</v>
      </c>
      <c r="Y371" s="116">
        <f>VLOOKUP($A371+ROUND((COLUMN()-2)/24,5),АТС!$A$41:$F$784,6)+'Иные услуги '!$C$5+'РСТ РСО-А'!$L$6+'РСТ РСО-А'!$F$9</f>
        <v>5144</v>
      </c>
    </row>
    <row r="372" spans="1:25" x14ac:dyDescent="0.2">
      <c r="A372" s="65">
        <f t="shared" si="13"/>
        <v>43849</v>
      </c>
      <c r="B372" s="116">
        <f>VLOOKUP($A372+ROUND((COLUMN()-2)/24,5),АТС!$A$41:$F$784,6)+'Иные услуги '!$C$5+'РСТ РСО-А'!$L$6+'РСТ РСО-А'!$F$9</f>
        <v>5051.9699999999993</v>
      </c>
      <c r="C372" s="116">
        <f>VLOOKUP($A372+ROUND((COLUMN()-2)/24,5),АТС!$A$41:$F$784,6)+'Иные услуги '!$C$5+'РСТ РСО-А'!$L$6+'РСТ РСО-А'!$F$9</f>
        <v>5052.2</v>
      </c>
      <c r="D372" s="116">
        <f>VLOOKUP($A372+ROUND((COLUMN()-2)/24,5),АТС!$A$41:$F$784,6)+'Иные услуги '!$C$5+'РСТ РСО-А'!$L$6+'РСТ РСО-А'!$F$9</f>
        <v>5052.2299999999996</v>
      </c>
      <c r="E372" s="116">
        <f>VLOOKUP($A372+ROUND((COLUMN()-2)/24,5),АТС!$A$41:$F$784,6)+'Иные услуги '!$C$5+'РСТ РСО-А'!$L$6+'РСТ РСО-А'!$F$9</f>
        <v>5052.2699999999995</v>
      </c>
      <c r="F372" s="116">
        <f>VLOOKUP($A372+ROUND((COLUMN()-2)/24,5),АТС!$A$41:$F$784,6)+'Иные услуги '!$C$5+'РСТ РСО-А'!$L$6+'РСТ РСО-А'!$F$9</f>
        <v>5052.2699999999995</v>
      </c>
      <c r="G372" s="116">
        <f>VLOOKUP($A372+ROUND((COLUMN()-2)/24,5),АТС!$A$41:$F$784,6)+'Иные услуги '!$C$5+'РСТ РСО-А'!$L$6+'РСТ РСО-А'!$F$9</f>
        <v>5052.2199999999993</v>
      </c>
      <c r="H372" s="116">
        <f>VLOOKUP($A372+ROUND((COLUMN()-2)/24,5),АТС!$A$41:$F$784,6)+'Иные услуги '!$C$5+'РСТ РСО-А'!$L$6+'РСТ РСО-А'!$F$9</f>
        <v>5051.7699999999995</v>
      </c>
      <c r="I372" s="116">
        <f>VLOOKUP($A372+ROUND((COLUMN()-2)/24,5),АТС!$A$41:$F$784,6)+'Иные услуги '!$C$5+'РСТ РСО-А'!$L$6+'РСТ РСО-А'!$F$9</f>
        <v>5101.3599999999997</v>
      </c>
      <c r="J372" s="116">
        <f>VLOOKUP($A372+ROUND((COLUMN()-2)/24,5),АТС!$A$41:$F$784,6)+'Иные услуги '!$C$5+'РСТ РСО-А'!$L$6+'РСТ РСО-А'!$F$9</f>
        <v>5051.7299999999996</v>
      </c>
      <c r="K372" s="116">
        <f>VLOOKUP($A372+ROUND((COLUMN()-2)/24,5),АТС!$A$41:$F$784,6)+'Иные услуги '!$C$5+'РСТ РСО-А'!$L$6+'РСТ РСО-А'!$F$9</f>
        <v>5051.45</v>
      </c>
      <c r="L372" s="116">
        <f>VLOOKUP($A372+ROUND((COLUMN()-2)/24,5),АТС!$A$41:$F$784,6)+'Иные услуги '!$C$5+'РСТ РСО-А'!$L$6+'РСТ РСО-А'!$F$9</f>
        <v>5051.5</v>
      </c>
      <c r="M372" s="116">
        <f>VLOOKUP($A372+ROUND((COLUMN()-2)/24,5),АТС!$A$41:$F$784,6)+'Иные услуги '!$C$5+'РСТ РСО-А'!$L$6+'РСТ РСО-А'!$F$9</f>
        <v>5051.5599999999995</v>
      </c>
      <c r="N372" s="116">
        <f>VLOOKUP($A372+ROUND((COLUMN()-2)/24,5),АТС!$A$41:$F$784,6)+'Иные услуги '!$C$5+'РСТ РСО-А'!$L$6+'РСТ РСО-А'!$F$9</f>
        <v>5051.5199999999995</v>
      </c>
      <c r="O372" s="116">
        <f>VLOOKUP($A372+ROUND((COLUMN()-2)/24,5),АТС!$A$41:$F$784,6)+'Иные услуги '!$C$5+'РСТ РСО-А'!$L$6+'РСТ РСО-А'!$F$9</f>
        <v>5051.5599999999995</v>
      </c>
      <c r="P372" s="116">
        <f>VLOOKUP($A372+ROUND((COLUMN()-2)/24,5),АТС!$A$41:$F$784,6)+'Иные услуги '!$C$5+'РСТ РСО-А'!$L$6+'РСТ РСО-А'!$F$9</f>
        <v>5051.5599999999995</v>
      </c>
      <c r="Q372" s="116">
        <f>VLOOKUP($A372+ROUND((COLUMN()-2)/24,5),АТС!$A$41:$F$784,6)+'Иные услуги '!$C$5+'РСТ РСО-А'!$L$6+'РСТ РСО-А'!$F$9</f>
        <v>5051.6399999999994</v>
      </c>
      <c r="R372" s="116">
        <f>VLOOKUP($A372+ROUND((COLUMN()-2)/24,5),АТС!$A$41:$F$784,6)+'Иные услуги '!$C$5+'РСТ РСО-А'!$L$6+'РСТ РСО-А'!$F$9</f>
        <v>5066.1799999999994</v>
      </c>
      <c r="S372" s="116">
        <f>VLOOKUP($A372+ROUND((COLUMN()-2)/24,5),АТС!$A$41:$F$784,6)+'Иные услуги '!$C$5+'РСТ РСО-А'!$L$6+'РСТ РСО-А'!$F$9</f>
        <v>5159.0199999999995</v>
      </c>
      <c r="T372" s="116">
        <f>VLOOKUP($A372+ROUND((COLUMN()-2)/24,5),АТС!$A$41:$F$784,6)+'Иные услуги '!$C$5+'РСТ РСО-А'!$L$6+'РСТ РСО-А'!$F$9</f>
        <v>5050.26</v>
      </c>
      <c r="U372" s="116">
        <f>VLOOKUP($A372+ROUND((COLUMN()-2)/24,5),АТС!$A$41:$F$784,6)+'Иные услуги '!$C$5+'РСТ РСО-А'!$L$6+'РСТ РСО-А'!$F$9</f>
        <v>5050.4399999999996</v>
      </c>
      <c r="V372" s="116">
        <f>VLOOKUP($A372+ROUND((COLUMN()-2)/24,5),АТС!$A$41:$F$784,6)+'Иные услуги '!$C$5+'РСТ РСО-А'!$L$6+'РСТ РСО-А'!$F$9</f>
        <v>5050.62</v>
      </c>
      <c r="W372" s="116">
        <f>VLOOKUP($A372+ROUND((COLUMN()-2)/24,5),АТС!$A$41:$F$784,6)+'Иные услуги '!$C$5+'РСТ РСО-А'!$L$6+'РСТ РСО-А'!$F$9</f>
        <v>5050.62</v>
      </c>
      <c r="X372" s="116">
        <f>VLOOKUP($A372+ROUND((COLUMN()-2)/24,5),АТС!$A$41:$F$784,6)+'Иные услуги '!$C$5+'РСТ РСО-А'!$L$6+'РСТ РСО-А'!$F$9</f>
        <v>5224.53</v>
      </c>
      <c r="Y372" s="116">
        <f>VLOOKUP($A372+ROUND((COLUMN()-2)/24,5),АТС!$A$41:$F$784,6)+'Иные услуги '!$C$5+'РСТ РСО-А'!$L$6+'РСТ РСО-А'!$F$9</f>
        <v>5132.9699999999993</v>
      </c>
    </row>
    <row r="373" spans="1:25" x14ac:dyDescent="0.2">
      <c r="A373" s="65">
        <f t="shared" si="13"/>
        <v>43850</v>
      </c>
      <c r="B373" s="116">
        <f>VLOOKUP($A373+ROUND((COLUMN()-2)/24,5),АТС!$A$41:$F$784,6)+'Иные услуги '!$C$5+'РСТ РСО-А'!$L$6+'РСТ РСО-А'!$F$9</f>
        <v>5051.99</v>
      </c>
      <c r="C373" s="116">
        <f>VLOOKUP($A373+ROUND((COLUMN()-2)/24,5),АТС!$A$41:$F$784,6)+'Иные услуги '!$C$5+'РСТ РСО-А'!$L$6+'РСТ РСО-А'!$F$9</f>
        <v>5052.26</v>
      </c>
      <c r="D373" s="116">
        <f>VLOOKUP($A373+ROUND((COLUMN()-2)/24,5),АТС!$A$41:$F$784,6)+'Иные услуги '!$C$5+'РСТ РСО-А'!$L$6+'РСТ РСО-А'!$F$9</f>
        <v>5052.2699999999995</v>
      </c>
      <c r="E373" s="116">
        <f>VLOOKUP($A373+ROUND((COLUMN()-2)/24,5),АТС!$A$41:$F$784,6)+'Иные услуги '!$C$5+'РСТ РСО-А'!$L$6+'РСТ РСО-А'!$F$9</f>
        <v>5052.2699999999995</v>
      </c>
      <c r="F373" s="116">
        <f>VLOOKUP($A373+ROUND((COLUMN()-2)/24,5),АТС!$A$41:$F$784,6)+'Иные услуги '!$C$5+'РСТ РСО-А'!$L$6+'РСТ РСО-А'!$F$9</f>
        <v>5052.2699999999995</v>
      </c>
      <c r="G373" s="116">
        <f>VLOOKUP($A373+ROUND((COLUMN()-2)/24,5),АТС!$A$41:$F$784,6)+'Иные услуги '!$C$5+'РСТ РСО-А'!$L$6+'РСТ РСО-А'!$F$9</f>
        <v>5052.2</v>
      </c>
      <c r="H373" s="116">
        <f>VLOOKUP($A373+ROUND((COLUMN()-2)/24,5),АТС!$A$41:$F$784,6)+'Иные услуги '!$C$5+'РСТ РСО-А'!$L$6+'РСТ РСО-А'!$F$9</f>
        <v>5051.46</v>
      </c>
      <c r="I373" s="116">
        <f>VLOOKUP($A373+ROUND((COLUMN()-2)/24,5),АТС!$A$41:$F$784,6)+'Иные услуги '!$C$5+'РСТ РСО-А'!$L$6+'РСТ РСО-А'!$F$9</f>
        <v>5144.42</v>
      </c>
      <c r="J373" s="116">
        <f>VLOOKUP($A373+ROUND((COLUMN()-2)/24,5),АТС!$A$41:$F$784,6)+'Иные услуги '!$C$5+'РСТ РСО-А'!$L$6+'РСТ РСО-А'!$F$9</f>
        <v>5052.0499999999993</v>
      </c>
      <c r="K373" s="116">
        <f>VLOOKUP($A373+ROUND((COLUMN()-2)/24,5),АТС!$A$41:$F$784,6)+'Иные услуги '!$C$5+'РСТ РСО-А'!$L$6+'РСТ РСО-А'!$F$9</f>
        <v>5065.3999999999996</v>
      </c>
      <c r="L373" s="116">
        <f>VLOOKUP($A373+ROUND((COLUMN()-2)/24,5),АТС!$A$41:$F$784,6)+'Иные услуги '!$C$5+'РСТ РСО-А'!$L$6+'РСТ РСО-А'!$F$9</f>
        <v>5102.32</v>
      </c>
      <c r="M373" s="116">
        <f>VLOOKUP($A373+ROUND((COLUMN()-2)/24,5),АТС!$A$41:$F$784,6)+'Иные услуги '!$C$5+'РСТ РСО-А'!$L$6+'РСТ РСО-А'!$F$9</f>
        <v>5128.7999999999993</v>
      </c>
      <c r="N373" s="116">
        <f>VLOOKUP($A373+ROUND((COLUMN()-2)/24,5),АТС!$A$41:$F$784,6)+'Иные услуги '!$C$5+'РСТ РСО-А'!$L$6+'РСТ РСО-А'!$F$9</f>
        <v>5103.6899999999996</v>
      </c>
      <c r="O373" s="116">
        <f>VLOOKUP($A373+ROUND((COLUMN()-2)/24,5),АТС!$A$41:$F$784,6)+'Иные услуги '!$C$5+'РСТ РСО-А'!$L$6+'РСТ РСО-А'!$F$9</f>
        <v>5103.96</v>
      </c>
      <c r="P373" s="116">
        <f>VLOOKUP($A373+ROUND((COLUMN()-2)/24,5),АТС!$A$41:$F$784,6)+'Иные услуги '!$C$5+'РСТ РСО-А'!$L$6+'РСТ РСО-А'!$F$9</f>
        <v>5103.1899999999996</v>
      </c>
      <c r="Q373" s="116">
        <f>VLOOKUP($A373+ROUND((COLUMN()-2)/24,5),АТС!$A$41:$F$784,6)+'Иные услуги '!$C$5+'РСТ РСО-А'!$L$6+'РСТ РСО-А'!$F$9</f>
        <v>5106.08</v>
      </c>
      <c r="R373" s="116">
        <f>VLOOKUP($A373+ROUND((COLUMN()-2)/24,5),АТС!$A$41:$F$784,6)+'Иные услуги '!$C$5+'РСТ РСО-А'!$L$6+'РСТ РСО-А'!$F$9</f>
        <v>5125.45</v>
      </c>
      <c r="S373" s="116">
        <f>VLOOKUP($A373+ROUND((COLUMN()-2)/24,5),АТС!$A$41:$F$784,6)+'Иные услуги '!$C$5+'РСТ РСО-А'!$L$6+'РСТ РСО-А'!$F$9</f>
        <v>5189.66</v>
      </c>
      <c r="T373" s="116">
        <f>VLOOKUP($A373+ROUND((COLUMN()-2)/24,5),АТС!$A$41:$F$784,6)+'Иные услуги '!$C$5+'РСТ РСО-А'!$L$6+'РСТ РСО-А'!$F$9</f>
        <v>5121.04</v>
      </c>
      <c r="U373" s="116">
        <f>VLOOKUP($A373+ROUND((COLUMN()-2)/24,5),АТС!$A$41:$F$784,6)+'Иные услуги '!$C$5+'РСТ РСО-А'!$L$6+'РСТ РСО-А'!$F$9</f>
        <v>5082.28</v>
      </c>
      <c r="V373" s="116">
        <f>VLOOKUP($A373+ROUND((COLUMN()-2)/24,5),АТС!$A$41:$F$784,6)+'Иные услуги '!$C$5+'РСТ РСО-А'!$L$6+'РСТ РСО-А'!$F$9</f>
        <v>5051.0599999999995</v>
      </c>
      <c r="W373" s="116">
        <f>VLOOKUP($A373+ROUND((COLUMN()-2)/24,5),АТС!$A$41:$F$784,6)+'Иные услуги '!$C$5+'РСТ РСО-А'!$L$6+'РСТ РСО-А'!$F$9</f>
        <v>5050.99</v>
      </c>
      <c r="X373" s="116">
        <f>VLOOKUP($A373+ROUND((COLUMN()-2)/24,5),АТС!$A$41:$F$784,6)+'Иные услуги '!$C$5+'РСТ РСО-А'!$L$6+'РСТ РСО-А'!$F$9</f>
        <v>5209.9699999999993</v>
      </c>
      <c r="Y373" s="116">
        <f>VLOOKUP($A373+ROUND((COLUMN()-2)/24,5),АТС!$A$41:$F$784,6)+'Иные услуги '!$C$5+'РСТ РСО-А'!$L$6+'РСТ РСО-А'!$F$9</f>
        <v>5131.6899999999996</v>
      </c>
    </row>
    <row r="374" spans="1:25" x14ac:dyDescent="0.2">
      <c r="A374" s="65">
        <f t="shared" si="13"/>
        <v>43851</v>
      </c>
      <c r="B374" s="116">
        <f>VLOOKUP($A374+ROUND((COLUMN()-2)/24,5),АТС!$A$41:$F$784,6)+'Иные услуги '!$C$5+'РСТ РСО-А'!$L$6+'РСТ РСО-А'!$F$9</f>
        <v>5052.0499999999993</v>
      </c>
      <c r="C374" s="116">
        <f>VLOOKUP($A374+ROUND((COLUMN()-2)/24,5),АТС!$A$41:$F$784,6)+'Иные услуги '!$C$5+'РСТ РСО-А'!$L$6+'РСТ РСО-А'!$F$9</f>
        <v>5052.38</v>
      </c>
      <c r="D374" s="116">
        <f>VLOOKUP($A374+ROUND((COLUMN()-2)/24,5),АТС!$A$41:$F$784,6)+'Иные услуги '!$C$5+'РСТ РСО-А'!$L$6+'РСТ РСО-А'!$F$9</f>
        <v>5052.45</v>
      </c>
      <c r="E374" s="116">
        <f>VLOOKUP($A374+ROUND((COLUMN()-2)/24,5),АТС!$A$41:$F$784,6)+'Иные услуги '!$C$5+'РСТ РСО-А'!$L$6+'РСТ РСО-А'!$F$9</f>
        <v>5052.3999999999996</v>
      </c>
      <c r="F374" s="116">
        <f>VLOOKUP($A374+ROUND((COLUMN()-2)/24,5),АТС!$A$41:$F$784,6)+'Иные услуги '!$C$5+'РСТ РСО-А'!$L$6+'РСТ РСО-А'!$F$9</f>
        <v>5052.3999999999996</v>
      </c>
      <c r="G374" s="116">
        <f>VLOOKUP($A374+ROUND((COLUMN()-2)/24,5),АТС!$A$41:$F$784,6)+'Иные услуги '!$C$5+'РСТ РСО-А'!$L$6+'РСТ РСО-А'!$F$9</f>
        <v>5052.25</v>
      </c>
      <c r="H374" s="116">
        <f>VLOOKUP($A374+ROUND((COLUMN()-2)/24,5),АТС!$A$41:$F$784,6)+'Иные услуги '!$C$5+'РСТ РСО-А'!$L$6+'РСТ РСО-А'!$F$9</f>
        <v>5051.5999999999995</v>
      </c>
      <c r="I374" s="116">
        <f>VLOOKUP($A374+ROUND((COLUMN()-2)/24,5),АТС!$A$41:$F$784,6)+'Иные услуги '!$C$5+'РСТ РСО-А'!$L$6+'РСТ РСО-А'!$F$9</f>
        <v>5143.28</v>
      </c>
      <c r="J374" s="116">
        <f>VLOOKUP($A374+ROUND((COLUMN()-2)/24,5),АТС!$A$41:$F$784,6)+'Иные услуги '!$C$5+'РСТ РСО-А'!$L$6+'РСТ РСО-А'!$F$9</f>
        <v>5051.92</v>
      </c>
      <c r="K374" s="116">
        <f>VLOOKUP($A374+ROUND((COLUMN()-2)/24,5),АТС!$A$41:$F$784,6)+'Иные услуги '!$C$5+'РСТ РСО-А'!$L$6+'РСТ РСО-А'!$F$9</f>
        <v>5064.8899999999994</v>
      </c>
      <c r="L374" s="116">
        <f>VLOOKUP($A374+ROUND((COLUMN()-2)/24,5),АТС!$A$41:$F$784,6)+'Иные услуги '!$C$5+'РСТ РСО-А'!$L$6+'РСТ РСО-А'!$F$9</f>
        <v>5104.26</v>
      </c>
      <c r="M374" s="116">
        <f>VLOOKUP($A374+ROUND((COLUMN()-2)/24,5),АТС!$A$41:$F$784,6)+'Иные услуги '!$C$5+'РСТ РСО-А'!$L$6+'РСТ РСО-А'!$F$9</f>
        <v>5132.46</v>
      </c>
      <c r="N374" s="116">
        <f>VLOOKUP($A374+ROUND((COLUMN()-2)/24,5),АТС!$A$41:$F$784,6)+'Иные услуги '!$C$5+'РСТ РСО-А'!$L$6+'РСТ РСО-А'!$F$9</f>
        <v>5106.49</v>
      </c>
      <c r="O374" s="116">
        <f>VLOOKUP($A374+ROUND((COLUMN()-2)/24,5),АТС!$A$41:$F$784,6)+'Иные услуги '!$C$5+'РСТ РСО-А'!$L$6+'РСТ РСО-А'!$F$9</f>
        <v>5106.7</v>
      </c>
      <c r="P374" s="116">
        <f>VLOOKUP($A374+ROUND((COLUMN()-2)/24,5),АТС!$A$41:$F$784,6)+'Иные услуги '!$C$5+'РСТ РСО-А'!$L$6+'РСТ РСО-А'!$F$9</f>
        <v>5106.07</v>
      </c>
      <c r="Q374" s="116">
        <f>VLOOKUP($A374+ROUND((COLUMN()-2)/24,5),АТС!$A$41:$F$784,6)+'Иные услуги '!$C$5+'РСТ РСО-А'!$L$6+'РСТ РСО-А'!$F$9</f>
        <v>5104.37</v>
      </c>
      <c r="R374" s="116">
        <f>VLOOKUP($A374+ROUND((COLUMN()-2)/24,5),АТС!$A$41:$F$784,6)+'Иные услуги '!$C$5+'РСТ РСО-А'!$L$6+'РСТ РСО-А'!$F$9</f>
        <v>5124.8099999999995</v>
      </c>
      <c r="S374" s="116">
        <f>VLOOKUP($A374+ROUND((COLUMN()-2)/24,5),АТС!$A$41:$F$784,6)+'Иные услуги '!$C$5+'РСТ РСО-А'!$L$6+'РСТ РСО-А'!$F$9</f>
        <v>5189.82</v>
      </c>
      <c r="T374" s="116">
        <f>VLOOKUP($A374+ROUND((COLUMN()-2)/24,5),АТС!$A$41:$F$784,6)+'Иные услуги '!$C$5+'РСТ РСО-А'!$L$6+'РСТ РСО-А'!$F$9</f>
        <v>5122.6499999999996</v>
      </c>
      <c r="U374" s="116">
        <f>VLOOKUP($A374+ROUND((COLUMN()-2)/24,5),АТС!$A$41:$F$784,6)+'Иные услуги '!$C$5+'РСТ РСО-А'!$L$6+'РСТ РСО-А'!$F$9</f>
        <v>5080.33</v>
      </c>
      <c r="V374" s="116">
        <f>VLOOKUP($A374+ROUND((COLUMN()-2)/24,5),АТС!$A$41:$F$784,6)+'Иные услуги '!$C$5+'РСТ РСО-А'!$L$6+'РСТ РСО-А'!$F$9</f>
        <v>5051.01</v>
      </c>
      <c r="W374" s="116">
        <f>VLOOKUP($A374+ROUND((COLUMN()-2)/24,5),АТС!$A$41:$F$784,6)+'Иные услуги '!$C$5+'РСТ РСО-А'!$L$6+'РСТ РСО-А'!$F$9</f>
        <v>5050.95</v>
      </c>
      <c r="X374" s="116">
        <f>VLOOKUP($A374+ROUND((COLUMN()-2)/24,5),АТС!$A$41:$F$784,6)+'Иные услуги '!$C$5+'РСТ РСО-А'!$L$6+'РСТ РСО-А'!$F$9</f>
        <v>5209.4799999999996</v>
      </c>
      <c r="Y374" s="116">
        <f>VLOOKUP($A374+ROUND((COLUMN()-2)/24,5),АТС!$A$41:$F$784,6)+'Иные услуги '!$C$5+'РСТ РСО-А'!$L$6+'РСТ РСО-А'!$F$9</f>
        <v>5131.24</v>
      </c>
    </row>
    <row r="375" spans="1:25" x14ac:dyDescent="0.2">
      <c r="A375" s="65">
        <f t="shared" si="13"/>
        <v>43852</v>
      </c>
      <c r="B375" s="116">
        <f>VLOOKUP($A375+ROUND((COLUMN()-2)/24,5),АТС!$A$41:$F$784,6)+'Иные услуги '!$C$5+'РСТ РСО-А'!$L$6+'РСТ РСО-А'!$F$9</f>
        <v>5052.04</v>
      </c>
      <c r="C375" s="116">
        <f>VLOOKUP($A375+ROUND((COLUMN()-2)/24,5),АТС!$A$41:$F$784,6)+'Иные услуги '!$C$5+'РСТ РСО-А'!$L$6+'РСТ РСО-А'!$F$9</f>
        <v>5052.24</v>
      </c>
      <c r="D375" s="116">
        <f>VLOOKUP($A375+ROUND((COLUMN()-2)/24,5),АТС!$A$41:$F$784,6)+'Иные услуги '!$C$5+'РСТ РСО-А'!$L$6+'РСТ РСО-А'!$F$9</f>
        <v>5052.29</v>
      </c>
      <c r="E375" s="116">
        <f>VLOOKUP($A375+ROUND((COLUMN()-2)/24,5),АТС!$A$41:$F$784,6)+'Иные услуги '!$C$5+'РСТ РСО-А'!$L$6+'РСТ РСО-А'!$F$9</f>
        <v>5052.32</v>
      </c>
      <c r="F375" s="116">
        <f>VLOOKUP($A375+ROUND((COLUMN()-2)/24,5),АТС!$A$41:$F$784,6)+'Иные услуги '!$C$5+'РСТ РСО-А'!$L$6+'РСТ РСО-А'!$F$9</f>
        <v>5052.3099999999995</v>
      </c>
      <c r="G375" s="116">
        <f>VLOOKUP($A375+ROUND((COLUMN()-2)/24,5),АТС!$A$41:$F$784,6)+'Иные услуги '!$C$5+'РСТ РСО-А'!$L$6+'РСТ РСО-А'!$F$9</f>
        <v>5052.24</v>
      </c>
      <c r="H375" s="116">
        <f>VLOOKUP($A375+ROUND((COLUMN()-2)/24,5),АТС!$A$41:$F$784,6)+'Иные услуги '!$C$5+'РСТ РСО-А'!$L$6+'РСТ РСО-А'!$F$9</f>
        <v>5051.5499999999993</v>
      </c>
      <c r="I375" s="116">
        <f>VLOOKUP($A375+ROUND((COLUMN()-2)/24,5),АТС!$A$41:$F$784,6)+'Иные услуги '!$C$5+'РСТ РСО-А'!$L$6+'РСТ РСО-А'!$F$9</f>
        <v>5164.6499999999996</v>
      </c>
      <c r="J375" s="116">
        <f>VLOOKUP($A375+ROUND((COLUMN()-2)/24,5),АТС!$A$41:$F$784,6)+'Иные услуги '!$C$5+'РСТ РСО-А'!$L$6+'РСТ РСО-А'!$F$9</f>
        <v>5052.16</v>
      </c>
      <c r="K375" s="116">
        <f>VLOOKUP($A375+ROUND((COLUMN()-2)/24,5),АТС!$A$41:$F$784,6)+'Иные услуги '!$C$5+'РСТ РСО-А'!$L$6+'РСТ РСО-А'!$F$9</f>
        <v>5107.4799999999996</v>
      </c>
      <c r="L375" s="116">
        <f>VLOOKUP($A375+ROUND((COLUMN()-2)/24,5),АТС!$A$41:$F$784,6)+'Иные услуги '!$C$5+'РСТ РСО-А'!$L$6+'РСТ РСО-А'!$F$9</f>
        <v>5146.83</v>
      </c>
      <c r="M375" s="116">
        <f>VLOOKUP($A375+ROUND((COLUMN()-2)/24,5),АТС!$A$41:$F$784,6)+'Иные услуги '!$C$5+'РСТ РСО-А'!$L$6+'РСТ РСО-А'!$F$9</f>
        <v>5133.0199999999995</v>
      </c>
      <c r="N375" s="116">
        <f>VLOOKUP($A375+ROUND((COLUMN()-2)/24,5),АТС!$A$41:$F$784,6)+'Иные услуги '!$C$5+'РСТ РСО-А'!$L$6+'РСТ РСО-А'!$F$9</f>
        <v>5107.53</v>
      </c>
      <c r="O375" s="116">
        <f>VLOOKUP($A375+ROUND((COLUMN()-2)/24,5),АТС!$A$41:$F$784,6)+'Иные услуги '!$C$5+'РСТ РСО-А'!$L$6+'РСТ РСО-А'!$F$9</f>
        <v>5107.01</v>
      </c>
      <c r="P375" s="116">
        <f>VLOOKUP($A375+ROUND((COLUMN()-2)/24,5),АТС!$A$41:$F$784,6)+'Иные услуги '!$C$5+'РСТ РСО-А'!$L$6+'РСТ РСО-А'!$F$9</f>
        <v>5104.3599999999997</v>
      </c>
      <c r="Q375" s="116">
        <f>VLOOKUP($A375+ROUND((COLUMN()-2)/24,5),АТС!$A$41:$F$784,6)+'Иные услуги '!$C$5+'РСТ РСО-А'!$L$6+'РСТ РСО-А'!$F$9</f>
        <v>5106.8499999999995</v>
      </c>
      <c r="R375" s="116">
        <f>VLOOKUP($A375+ROUND((COLUMN()-2)/24,5),АТС!$A$41:$F$784,6)+'Иные услуги '!$C$5+'РСТ РСО-А'!$L$6+'РСТ РСО-А'!$F$9</f>
        <v>5128.3599999999997</v>
      </c>
      <c r="S375" s="116">
        <f>VLOOKUP($A375+ROUND((COLUMN()-2)/24,5),АТС!$A$41:$F$784,6)+'Иные услуги '!$C$5+'РСТ РСО-А'!$L$6+'РСТ РСО-А'!$F$9</f>
        <v>5190.1799999999994</v>
      </c>
      <c r="T375" s="116">
        <f>VLOOKUP($A375+ROUND((COLUMN()-2)/24,5),АТС!$A$41:$F$784,6)+'Иные услуги '!$C$5+'РСТ РСО-А'!$L$6+'РСТ РСО-А'!$F$9</f>
        <v>5119.96</v>
      </c>
      <c r="U375" s="116">
        <f>VLOOKUP($A375+ROUND((COLUMN()-2)/24,5),АТС!$A$41:$F$784,6)+'Иные услуги '!$C$5+'РСТ РСО-А'!$L$6+'РСТ РСО-А'!$F$9</f>
        <v>5124.24</v>
      </c>
      <c r="V375" s="116">
        <f>VLOOKUP($A375+ROUND((COLUMN()-2)/24,5),АТС!$A$41:$F$784,6)+'Иные услуги '!$C$5+'РСТ РСО-А'!$L$6+'РСТ РСО-А'!$F$9</f>
        <v>5084.01</v>
      </c>
      <c r="W375" s="116">
        <f>VLOOKUP($A375+ROUND((COLUMN()-2)/24,5),АТС!$A$41:$F$784,6)+'Иные услуги '!$C$5+'РСТ РСО-А'!$L$6+'РСТ РСО-А'!$F$9</f>
        <v>5066.12</v>
      </c>
      <c r="X375" s="116">
        <f>VLOOKUP($A375+ROUND((COLUMN()-2)/24,5),АТС!$A$41:$F$784,6)+'Иные услуги '!$C$5+'РСТ РСО-А'!$L$6+'РСТ РСО-А'!$F$9</f>
        <v>5253.8799999999992</v>
      </c>
      <c r="Y375" s="116">
        <f>VLOOKUP($A375+ROUND((COLUMN()-2)/24,5),АТС!$A$41:$F$784,6)+'Иные услуги '!$C$5+'РСТ РСО-А'!$L$6+'РСТ РСО-А'!$F$9</f>
        <v>5179.6499999999996</v>
      </c>
    </row>
    <row r="376" spans="1:25" x14ac:dyDescent="0.2">
      <c r="A376" s="65">
        <f t="shared" si="13"/>
        <v>43853</v>
      </c>
      <c r="B376" s="116">
        <f>VLOOKUP($A376+ROUND((COLUMN()-2)/24,5),АТС!$A$41:$F$784,6)+'Иные услуги '!$C$5+'РСТ РСО-А'!$L$6+'РСТ РСО-А'!$F$9</f>
        <v>5052.1099999999997</v>
      </c>
      <c r="C376" s="116">
        <f>VLOOKUP($A376+ROUND((COLUMN()-2)/24,5),АТС!$A$41:$F$784,6)+'Иные услуги '!$C$5+'РСТ РСО-А'!$L$6+'РСТ РСО-А'!$F$9</f>
        <v>5052.21</v>
      </c>
      <c r="D376" s="116">
        <f>VLOOKUP($A376+ROUND((COLUMN()-2)/24,5),АТС!$A$41:$F$784,6)+'Иные услуги '!$C$5+'РСТ РСО-А'!$L$6+'РСТ РСО-А'!$F$9</f>
        <v>5052.26</v>
      </c>
      <c r="E376" s="116">
        <f>VLOOKUP($A376+ROUND((COLUMN()-2)/24,5),АТС!$A$41:$F$784,6)+'Иные услуги '!$C$5+'РСТ РСО-А'!$L$6+'РСТ РСО-А'!$F$9</f>
        <v>5052.2999999999993</v>
      </c>
      <c r="F376" s="116">
        <f>VLOOKUP($A376+ROUND((COLUMN()-2)/24,5),АТС!$A$41:$F$784,6)+'Иные услуги '!$C$5+'РСТ РСО-А'!$L$6+'РСТ РСО-А'!$F$9</f>
        <v>5052.29</v>
      </c>
      <c r="G376" s="116">
        <f>VLOOKUP($A376+ROUND((COLUMN()-2)/24,5),АТС!$A$41:$F$784,6)+'Иные услуги '!$C$5+'РСТ РСО-А'!$L$6+'РСТ РСО-А'!$F$9</f>
        <v>5052.2</v>
      </c>
      <c r="H376" s="116">
        <f>VLOOKUP($A376+ROUND((COLUMN()-2)/24,5),АТС!$A$41:$F$784,6)+'Иные услуги '!$C$5+'РСТ РСО-А'!$L$6+'РСТ РСО-А'!$F$9</f>
        <v>5067.53</v>
      </c>
      <c r="I376" s="116">
        <f>VLOOKUP($A376+ROUND((COLUMN()-2)/24,5),АТС!$A$41:$F$784,6)+'Иные услуги '!$C$5+'РСТ РСО-А'!$L$6+'РСТ РСО-А'!$F$9</f>
        <v>5183.8899999999994</v>
      </c>
      <c r="J376" s="116">
        <f>VLOOKUP($A376+ROUND((COLUMN()-2)/24,5),АТС!$A$41:$F$784,6)+'Иные услуги '!$C$5+'РСТ РСО-А'!$L$6+'РСТ РСО-А'!$F$9</f>
        <v>5051.8899999999994</v>
      </c>
      <c r="K376" s="116">
        <f>VLOOKUP($A376+ROUND((COLUMN()-2)/24,5),АТС!$A$41:$F$784,6)+'Иные услуги '!$C$5+'РСТ РСО-А'!$L$6+'РСТ РСО-А'!$F$9</f>
        <v>5135.2</v>
      </c>
      <c r="L376" s="116">
        <f>VLOOKUP($A376+ROUND((COLUMN()-2)/24,5),АТС!$A$41:$F$784,6)+'Иные услуги '!$C$5+'РСТ РСО-А'!$L$6+'РСТ РСО-А'!$F$9</f>
        <v>5162.59</v>
      </c>
      <c r="M376" s="116">
        <f>VLOOKUP($A376+ROUND((COLUMN()-2)/24,5),АТС!$A$41:$F$784,6)+'Иные услуги '!$C$5+'РСТ РСО-А'!$L$6+'РСТ РСО-А'!$F$9</f>
        <v>5161.3499999999995</v>
      </c>
      <c r="N376" s="116">
        <f>VLOOKUP($A376+ROUND((COLUMN()-2)/24,5),АТС!$A$41:$F$784,6)+'Иные услуги '!$C$5+'РСТ РСО-А'!$L$6+'РСТ РСО-А'!$F$9</f>
        <v>5136.0199999999995</v>
      </c>
      <c r="O376" s="116">
        <f>VLOOKUP($A376+ROUND((COLUMN()-2)/24,5),АТС!$A$41:$F$784,6)+'Иные услуги '!$C$5+'РСТ РСО-А'!$L$6+'РСТ РСО-А'!$F$9</f>
        <v>5136.9299999999994</v>
      </c>
      <c r="P376" s="116">
        <f>VLOOKUP($A376+ROUND((COLUMN()-2)/24,5),АТС!$A$41:$F$784,6)+'Иные услуги '!$C$5+'РСТ РСО-А'!$L$6+'РСТ РСО-А'!$F$9</f>
        <v>5135.6399999999994</v>
      </c>
      <c r="Q376" s="116">
        <f>VLOOKUP($A376+ROUND((COLUMN()-2)/24,5),АТС!$A$41:$F$784,6)+'Иные услуги '!$C$5+'РСТ РСО-А'!$L$6+'РСТ РСО-А'!$F$9</f>
        <v>5107.1899999999996</v>
      </c>
      <c r="R376" s="116">
        <f>VLOOKUP($A376+ROUND((COLUMN()-2)/24,5),АТС!$A$41:$F$784,6)+'Иные услуги '!$C$5+'РСТ РСО-А'!$L$6+'РСТ РСО-А'!$F$9</f>
        <v>5127.92</v>
      </c>
      <c r="S376" s="116">
        <f>VLOOKUP($A376+ROUND((COLUMN()-2)/24,5),АТС!$A$41:$F$784,6)+'Иные услуги '!$C$5+'РСТ РСО-А'!$L$6+'РСТ РСО-А'!$F$9</f>
        <v>5214.82</v>
      </c>
      <c r="T376" s="116">
        <f>VLOOKUP($A376+ROUND((COLUMN()-2)/24,5),АТС!$A$41:$F$784,6)+'Иные услуги '!$C$5+'РСТ РСО-А'!$L$6+'РСТ РСО-А'!$F$9</f>
        <v>5161.7099999999991</v>
      </c>
      <c r="U376" s="116">
        <f>VLOOKUP($A376+ROUND((COLUMN()-2)/24,5),АТС!$A$41:$F$784,6)+'Иные услуги '!$C$5+'РСТ РСО-А'!$L$6+'РСТ РСО-А'!$F$9</f>
        <v>5156.1799999999994</v>
      </c>
      <c r="V376" s="116">
        <f>VLOOKUP($A376+ROUND((COLUMN()-2)/24,5),АТС!$A$41:$F$784,6)+'Иные услуги '!$C$5+'РСТ РСО-А'!$L$6+'РСТ РСО-А'!$F$9</f>
        <v>5126.66</v>
      </c>
      <c r="W376" s="116">
        <f>VLOOKUP($A376+ROUND((COLUMN()-2)/24,5),АТС!$A$41:$F$784,6)+'Иные услуги '!$C$5+'РСТ РСО-А'!$L$6+'РСТ РСО-А'!$F$9</f>
        <v>5125.57</v>
      </c>
      <c r="X376" s="116">
        <f>VLOOKUP($A376+ROUND((COLUMN()-2)/24,5),АТС!$A$41:$F$784,6)+'Иные услуги '!$C$5+'РСТ РСО-А'!$L$6+'РСТ РСО-А'!$F$9</f>
        <v>5269.78</v>
      </c>
      <c r="Y376" s="116">
        <f>VLOOKUP($A376+ROUND((COLUMN()-2)/24,5),АТС!$A$41:$F$784,6)+'Иные услуги '!$C$5+'РСТ РСО-А'!$L$6+'РСТ РСО-А'!$F$9</f>
        <v>5193.45</v>
      </c>
    </row>
    <row r="377" spans="1:25" x14ac:dyDescent="0.2">
      <c r="A377" s="65">
        <f t="shared" si="13"/>
        <v>43854</v>
      </c>
      <c r="B377" s="116">
        <f>VLOOKUP($A377+ROUND((COLUMN()-2)/24,5),АТС!$A$41:$F$784,6)+'Иные услуги '!$C$5+'РСТ РСО-А'!$L$6+'РСТ РСО-А'!$F$9</f>
        <v>5076.66</v>
      </c>
      <c r="C377" s="116">
        <f>VLOOKUP($A377+ROUND((COLUMN()-2)/24,5),АТС!$A$41:$F$784,6)+'Иные услуги '!$C$5+'РСТ РСО-А'!$L$6+'РСТ РСО-А'!$F$9</f>
        <v>5060.08</v>
      </c>
      <c r="D377" s="116">
        <f>VLOOKUP($A377+ROUND((COLUMN()-2)/24,5),АТС!$A$41:$F$784,6)+'Иные услуги '!$C$5+'РСТ РСО-А'!$L$6+'РСТ РСО-А'!$F$9</f>
        <v>5052.32</v>
      </c>
      <c r="E377" s="116">
        <f>VLOOKUP($A377+ROUND((COLUMN()-2)/24,5),АТС!$A$41:$F$784,6)+'Иные услуги '!$C$5+'РСТ РСО-А'!$L$6+'РСТ РСО-А'!$F$9</f>
        <v>5052.34</v>
      </c>
      <c r="F377" s="116">
        <f>VLOOKUP($A377+ROUND((COLUMN()-2)/24,5),АТС!$A$41:$F$784,6)+'Иные услуги '!$C$5+'РСТ РСО-А'!$L$6+'РСТ РСО-А'!$F$9</f>
        <v>5052.33</v>
      </c>
      <c r="G377" s="116">
        <f>VLOOKUP($A377+ROUND((COLUMN()-2)/24,5),АТС!$A$41:$F$784,6)+'Иные услуги '!$C$5+'РСТ РСО-А'!$L$6+'РСТ РСО-А'!$F$9</f>
        <v>5052.21</v>
      </c>
      <c r="H377" s="116">
        <f>VLOOKUP($A377+ROUND((COLUMN()-2)/24,5),АТС!$A$41:$F$784,6)+'Иные услуги '!$C$5+'РСТ РСО-А'!$L$6+'РСТ РСО-А'!$F$9</f>
        <v>5066.9399999999996</v>
      </c>
      <c r="I377" s="116">
        <f>VLOOKUP($A377+ROUND((COLUMN()-2)/24,5),АТС!$A$41:$F$784,6)+'Иные услуги '!$C$5+'РСТ РСО-А'!$L$6+'РСТ РСО-А'!$F$9</f>
        <v>5194.9399999999996</v>
      </c>
      <c r="J377" s="116">
        <f>VLOOKUP($A377+ROUND((COLUMN()-2)/24,5),АТС!$A$41:$F$784,6)+'Иные услуги '!$C$5+'РСТ РСО-А'!$L$6+'РСТ РСО-А'!$F$9</f>
        <v>5051.92</v>
      </c>
      <c r="K377" s="116">
        <f>VLOOKUP($A377+ROUND((COLUMN()-2)/24,5),АТС!$A$41:$F$784,6)+'Иные услуги '!$C$5+'РСТ РСО-А'!$L$6+'РСТ РСО-А'!$F$9</f>
        <v>5156.5</v>
      </c>
      <c r="L377" s="116">
        <f>VLOOKUP($A377+ROUND((COLUMN()-2)/24,5),АТС!$A$41:$F$784,6)+'Иные услуги '!$C$5+'РСТ РСО-А'!$L$6+'РСТ РСО-А'!$F$9</f>
        <v>5181.1799999999994</v>
      </c>
      <c r="M377" s="116">
        <f>VLOOKUP($A377+ROUND((COLUMN()-2)/24,5),АТС!$A$41:$F$784,6)+'Иные услуги '!$C$5+'РСТ РСО-А'!$L$6+'РСТ РСО-А'!$F$9</f>
        <v>5158.09</v>
      </c>
      <c r="N377" s="116">
        <f>VLOOKUP($A377+ROUND((COLUMN()-2)/24,5),АТС!$A$41:$F$784,6)+'Иные услуги '!$C$5+'РСТ РСО-А'!$L$6+'РСТ РСО-А'!$F$9</f>
        <v>5134.13</v>
      </c>
      <c r="O377" s="116">
        <f>VLOOKUP($A377+ROUND((COLUMN()-2)/24,5),АТС!$A$41:$F$784,6)+'Иные услуги '!$C$5+'РСТ РСО-А'!$L$6+'РСТ РСО-А'!$F$9</f>
        <v>5129.37</v>
      </c>
      <c r="P377" s="116">
        <f>VLOOKUP($A377+ROUND((COLUMN()-2)/24,5),АТС!$A$41:$F$784,6)+'Иные услуги '!$C$5+'РСТ РСО-А'!$L$6+'РСТ РСО-А'!$F$9</f>
        <v>5128.84</v>
      </c>
      <c r="Q377" s="116">
        <f>VLOOKUP($A377+ROUND((COLUMN()-2)/24,5),АТС!$A$41:$F$784,6)+'Иные услуги '!$C$5+'РСТ РСО-А'!$L$6+'РСТ РСО-А'!$F$9</f>
        <v>5128.13</v>
      </c>
      <c r="R377" s="116">
        <f>VLOOKUP($A377+ROUND((COLUMN()-2)/24,5),АТС!$A$41:$F$784,6)+'Иные услуги '!$C$5+'РСТ РСО-А'!$L$6+'РСТ РСО-А'!$F$9</f>
        <v>5124.4399999999996</v>
      </c>
      <c r="S377" s="116">
        <f>VLOOKUP($A377+ROUND((COLUMN()-2)/24,5),АТС!$A$41:$F$784,6)+'Иные услуги '!$C$5+'РСТ РСО-А'!$L$6+'РСТ РСО-А'!$F$9</f>
        <v>5212.3899999999994</v>
      </c>
      <c r="T377" s="116">
        <f>VLOOKUP($A377+ROUND((COLUMN()-2)/24,5),АТС!$A$41:$F$784,6)+'Иные услуги '!$C$5+'РСТ РСО-А'!$L$6+'РСТ РСО-А'!$F$9</f>
        <v>5186.7</v>
      </c>
      <c r="U377" s="116">
        <f>VLOOKUP($A377+ROUND((COLUMN()-2)/24,5),АТС!$A$41:$F$784,6)+'Иные услуги '!$C$5+'РСТ РСО-А'!$L$6+'РСТ РСО-А'!$F$9</f>
        <v>5155.3099999999995</v>
      </c>
      <c r="V377" s="116">
        <f>VLOOKUP($A377+ROUND((COLUMN()-2)/24,5),АТС!$A$41:$F$784,6)+'Иные услуги '!$C$5+'РСТ РСО-А'!$L$6+'РСТ РСО-А'!$F$9</f>
        <v>5125.33</v>
      </c>
      <c r="W377" s="116">
        <f>VLOOKUP($A377+ROUND((COLUMN()-2)/24,5),АТС!$A$41:$F$784,6)+'Иные услуги '!$C$5+'РСТ РСО-А'!$L$6+'РСТ РСО-А'!$F$9</f>
        <v>5124</v>
      </c>
      <c r="X377" s="116">
        <f>VLOOKUP($A377+ROUND((COLUMN()-2)/24,5),АТС!$A$41:$F$784,6)+'Иные услуги '!$C$5+'РСТ РСО-А'!$L$6+'РСТ РСО-А'!$F$9</f>
        <v>5268.84</v>
      </c>
      <c r="Y377" s="116">
        <f>VLOOKUP($A377+ROUND((COLUMN()-2)/24,5),АТС!$A$41:$F$784,6)+'Иные услуги '!$C$5+'РСТ РСО-А'!$L$6+'РСТ РСО-А'!$F$9</f>
        <v>5195.9699999999993</v>
      </c>
    </row>
    <row r="378" spans="1:25" x14ac:dyDescent="0.2">
      <c r="A378" s="65">
        <f t="shared" si="13"/>
        <v>43855</v>
      </c>
      <c r="B378" s="116">
        <f>VLOOKUP($A378+ROUND((COLUMN()-2)/24,5),АТС!$A$41:$F$784,6)+'Иные услуги '!$C$5+'РСТ РСО-А'!$L$6+'РСТ РСО-А'!$F$9</f>
        <v>5077.0499999999993</v>
      </c>
      <c r="C378" s="116">
        <f>VLOOKUP($A378+ROUND((COLUMN()-2)/24,5),АТС!$A$41:$F$784,6)+'Иные услуги '!$C$5+'РСТ РСО-А'!$L$6+'РСТ РСО-А'!$F$9</f>
        <v>5060.5999999999995</v>
      </c>
      <c r="D378" s="116">
        <f>VLOOKUP($A378+ROUND((COLUMN()-2)/24,5),АТС!$A$41:$F$784,6)+'Иные услуги '!$C$5+'РСТ РСО-А'!$L$6+'РСТ РСО-А'!$F$9</f>
        <v>5052.32</v>
      </c>
      <c r="E378" s="116">
        <f>VLOOKUP($A378+ROUND((COLUMN()-2)/24,5),АТС!$A$41:$F$784,6)+'Иные услуги '!$C$5+'РСТ РСО-А'!$L$6+'РСТ РСО-А'!$F$9</f>
        <v>5052.3499999999995</v>
      </c>
      <c r="F378" s="116">
        <f>VLOOKUP($A378+ROUND((COLUMN()-2)/24,5),АТС!$A$41:$F$784,6)+'Иные услуги '!$C$5+'РСТ РСО-А'!$L$6+'РСТ РСО-А'!$F$9</f>
        <v>5052.3499999999995</v>
      </c>
      <c r="G378" s="116">
        <f>VLOOKUP($A378+ROUND((COLUMN()-2)/24,5),АТС!$A$41:$F$784,6)+'Иные услуги '!$C$5+'РСТ РСО-А'!$L$6+'РСТ РСО-А'!$F$9</f>
        <v>5052.37</v>
      </c>
      <c r="H378" s="116">
        <f>VLOOKUP($A378+ROUND((COLUMN()-2)/24,5),АТС!$A$41:$F$784,6)+'Иные услуги '!$C$5+'РСТ РСО-А'!$L$6+'РСТ РСО-А'!$F$9</f>
        <v>5057.4299999999994</v>
      </c>
      <c r="I378" s="116">
        <f>VLOOKUP($A378+ROUND((COLUMN()-2)/24,5),АТС!$A$41:$F$784,6)+'Иные услуги '!$C$5+'РСТ РСО-А'!$L$6+'РСТ РСО-А'!$F$9</f>
        <v>5187.75</v>
      </c>
      <c r="J378" s="116">
        <f>VLOOKUP($A378+ROUND((COLUMN()-2)/24,5),АТС!$A$41:$F$784,6)+'Иные услуги '!$C$5+'РСТ РСО-А'!$L$6+'РСТ РСО-А'!$F$9</f>
        <v>5051.91</v>
      </c>
      <c r="K378" s="116">
        <f>VLOOKUP($A378+ROUND((COLUMN()-2)/24,5),АТС!$A$41:$F$784,6)+'Иные услуги '!$C$5+'РСТ РСО-А'!$L$6+'РСТ РСО-А'!$F$9</f>
        <v>5051.96</v>
      </c>
      <c r="L378" s="116">
        <f>VLOOKUP($A378+ROUND((COLUMN()-2)/24,5),АТС!$A$41:$F$784,6)+'Иные услуги '!$C$5+'РСТ РСО-А'!$L$6+'РСТ РСО-А'!$F$9</f>
        <v>5076.0999999999995</v>
      </c>
      <c r="M378" s="116">
        <f>VLOOKUP($A378+ROUND((COLUMN()-2)/24,5),АТС!$A$41:$F$784,6)+'Иные услуги '!$C$5+'РСТ РСО-А'!$L$6+'РСТ РСО-А'!$F$9</f>
        <v>5076.3499999999995</v>
      </c>
      <c r="N378" s="116">
        <f>VLOOKUP($A378+ROUND((COLUMN()-2)/24,5),АТС!$A$41:$F$784,6)+'Иные услуги '!$C$5+'РСТ РСО-А'!$L$6+'РСТ РСО-А'!$F$9</f>
        <v>5076.79</v>
      </c>
      <c r="O378" s="116">
        <f>VLOOKUP($A378+ROUND((COLUMN()-2)/24,5),АТС!$A$41:$F$784,6)+'Иные услуги '!$C$5+'РСТ РСО-А'!$L$6+'РСТ РСО-А'!$F$9</f>
        <v>5077.0199999999995</v>
      </c>
      <c r="P378" s="116">
        <f>VLOOKUP($A378+ROUND((COLUMN()-2)/24,5),АТС!$A$41:$F$784,6)+'Иные услуги '!$C$5+'РСТ РСО-А'!$L$6+'РСТ РСО-А'!$F$9</f>
        <v>5076.95</v>
      </c>
      <c r="Q378" s="116">
        <f>VLOOKUP($A378+ROUND((COLUMN()-2)/24,5),АТС!$A$41:$F$784,6)+'Иные услуги '!$C$5+'РСТ РСО-А'!$L$6+'РСТ РСО-А'!$F$9</f>
        <v>5076.08</v>
      </c>
      <c r="R378" s="116">
        <f>VLOOKUP($A378+ROUND((COLUMN()-2)/24,5),АТС!$A$41:$F$784,6)+'Иные услуги '!$C$5+'РСТ РСО-А'!$L$6+'РСТ РСО-А'!$F$9</f>
        <v>5099.87</v>
      </c>
      <c r="S378" s="116">
        <f>VLOOKUP($A378+ROUND((COLUMN()-2)/24,5),АТС!$A$41:$F$784,6)+'Иные услуги '!$C$5+'РСТ РСО-А'!$L$6+'РСТ РСО-А'!$F$9</f>
        <v>5168.9799999999996</v>
      </c>
      <c r="T378" s="116">
        <f>VLOOKUP($A378+ROUND((COLUMN()-2)/24,5),АТС!$A$41:$F$784,6)+'Иные услуги '!$C$5+'РСТ РСО-А'!$L$6+'РСТ РСО-А'!$F$9</f>
        <v>5155.37</v>
      </c>
      <c r="U378" s="116">
        <f>VLOOKUP($A378+ROUND((COLUMN()-2)/24,5),АТС!$A$41:$F$784,6)+'Иные услуги '!$C$5+'РСТ РСО-А'!$L$6+'РСТ РСО-А'!$F$9</f>
        <v>5156.1799999999994</v>
      </c>
      <c r="V378" s="116">
        <f>VLOOKUP($A378+ROUND((COLUMN()-2)/24,5),АТС!$A$41:$F$784,6)+'Иные услуги '!$C$5+'РСТ РСО-А'!$L$6+'РСТ РСО-А'!$F$9</f>
        <v>5121.37</v>
      </c>
      <c r="W378" s="116">
        <f>VLOOKUP($A378+ROUND((COLUMN()-2)/24,5),АТС!$A$41:$F$784,6)+'Иные услуги '!$C$5+'РСТ РСО-А'!$L$6+'РСТ РСО-А'!$F$9</f>
        <v>5083.51</v>
      </c>
      <c r="X378" s="116">
        <f>VLOOKUP($A378+ROUND((COLUMN()-2)/24,5),АТС!$A$41:$F$784,6)+'Иные услуги '!$C$5+'РСТ РСО-А'!$L$6+'РСТ РСО-А'!$F$9</f>
        <v>5252.3099999999995</v>
      </c>
      <c r="Y378" s="116">
        <f>VLOOKUP($A378+ROUND((COLUMN()-2)/24,5),АТС!$A$41:$F$784,6)+'Иные услуги '!$C$5+'РСТ РСО-А'!$L$6+'РСТ РСО-А'!$F$9</f>
        <v>5174.3899999999994</v>
      </c>
    </row>
    <row r="379" spans="1:25" x14ac:dyDescent="0.2">
      <c r="A379" s="65">
        <f t="shared" si="13"/>
        <v>43856</v>
      </c>
      <c r="B379" s="116">
        <f>VLOOKUP($A379+ROUND((COLUMN()-2)/24,5),АТС!$A$41:$F$784,6)+'Иные услуги '!$C$5+'РСТ РСО-А'!$L$6+'РСТ РСО-А'!$F$9</f>
        <v>5076.1099999999997</v>
      </c>
      <c r="C379" s="116">
        <f>VLOOKUP($A379+ROUND((COLUMN()-2)/24,5),АТС!$A$41:$F$784,6)+'Иные услуги '!$C$5+'РСТ РСО-А'!$L$6+'РСТ РСО-А'!$F$9</f>
        <v>5052.34</v>
      </c>
      <c r="D379" s="116">
        <f>VLOOKUP($A379+ROUND((COLUMN()-2)/24,5),АТС!$A$41:$F$784,6)+'Иные услуги '!$C$5+'РСТ РСО-А'!$L$6+'РСТ РСО-А'!$F$9</f>
        <v>5052.3999999999996</v>
      </c>
      <c r="E379" s="116">
        <f>VLOOKUP($A379+ROUND((COLUMN()-2)/24,5),АТС!$A$41:$F$784,6)+'Иные услуги '!$C$5+'РСТ РСО-А'!$L$6+'РСТ РСО-А'!$F$9</f>
        <v>5052.42</v>
      </c>
      <c r="F379" s="116">
        <f>VLOOKUP($A379+ROUND((COLUMN()-2)/24,5),АТС!$A$41:$F$784,6)+'Иные услуги '!$C$5+'РСТ РСО-А'!$L$6+'РСТ РСО-А'!$F$9</f>
        <v>5052.4299999999994</v>
      </c>
      <c r="G379" s="116">
        <f>VLOOKUP($A379+ROUND((COLUMN()-2)/24,5),АТС!$A$41:$F$784,6)+'Иные услуги '!$C$5+'РСТ РСО-А'!$L$6+'РСТ РСО-А'!$F$9</f>
        <v>5052.45</v>
      </c>
      <c r="H379" s="116">
        <f>VLOOKUP($A379+ROUND((COLUMN()-2)/24,5),АТС!$A$41:$F$784,6)+'Иные услуги '!$C$5+'РСТ РСО-А'!$L$6+'РСТ РСО-А'!$F$9</f>
        <v>5052.09</v>
      </c>
      <c r="I379" s="116">
        <f>VLOOKUP($A379+ROUND((COLUMN()-2)/24,5),АТС!$A$41:$F$784,6)+'Иные услуги '!$C$5+'РСТ РСО-А'!$L$6+'РСТ РСО-А'!$F$9</f>
        <v>5057.79</v>
      </c>
      <c r="J379" s="116">
        <f>VLOOKUP($A379+ROUND((COLUMN()-2)/24,5),АТС!$A$41:$F$784,6)+'Иные услуги '!$C$5+'РСТ РСО-А'!$L$6+'РСТ РСО-А'!$F$9</f>
        <v>5051.7999999999993</v>
      </c>
      <c r="K379" s="116">
        <f>VLOOKUP($A379+ROUND((COLUMN()-2)/24,5),АТС!$A$41:$F$784,6)+'Иные услуги '!$C$5+'РСТ РСО-А'!$L$6+'РСТ РСО-А'!$F$9</f>
        <v>5051.96</v>
      </c>
      <c r="L379" s="116">
        <f>VLOOKUP($A379+ROUND((COLUMN()-2)/24,5),АТС!$A$41:$F$784,6)+'Иные услуги '!$C$5+'РСТ РСО-А'!$L$6+'РСТ РСО-А'!$F$9</f>
        <v>5051.9399999999996</v>
      </c>
      <c r="M379" s="116">
        <f>VLOOKUP($A379+ROUND((COLUMN()-2)/24,5),АТС!$A$41:$F$784,6)+'Иные услуги '!$C$5+'РСТ РСО-А'!$L$6+'РСТ РСО-А'!$F$9</f>
        <v>5051.9299999999994</v>
      </c>
      <c r="N379" s="116">
        <f>VLOOKUP($A379+ROUND((COLUMN()-2)/24,5),АТС!$A$41:$F$784,6)+'Иные услуги '!$C$5+'РСТ РСО-А'!$L$6+'РСТ РСО-А'!$F$9</f>
        <v>5051.9399999999996</v>
      </c>
      <c r="O379" s="116">
        <f>VLOOKUP($A379+ROUND((COLUMN()-2)/24,5),АТС!$A$41:$F$784,6)+'Иные услуги '!$C$5+'РСТ РСО-А'!$L$6+'РСТ РСО-А'!$F$9</f>
        <v>5051.9799999999996</v>
      </c>
      <c r="P379" s="116">
        <f>VLOOKUP($A379+ROUND((COLUMN()-2)/24,5),АТС!$A$41:$F$784,6)+'Иные услуги '!$C$5+'РСТ РСО-А'!$L$6+'РСТ РСО-А'!$F$9</f>
        <v>5051.99</v>
      </c>
      <c r="Q379" s="116">
        <f>VLOOKUP($A379+ROUND((COLUMN()-2)/24,5),АТС!$A$41:$F$784,6)+'Иные услуги '!$C$5+'РСТ РСО-А'!$L$6+'РСТ РСО-А'!$F$9</f>
        <v>5051.9699999999993</v>
      </c>
      <c r="R379" s="116">
        <f>VLOOKUP($A379+ROUND((COLUMN()-2)/24,5),АТС!$A$41:$F$784,6)+'Иные услуги '!$C$5+'РСТ РСО-А'!$L$6+'РСТ РСО-А'!$F$9</f>
        <v>5073.88</v>
      </c>
      <c r="S379" s="116">
        <f>VLOOKUP($A379+ROUND((COLUMN()-2)/24,5),АТС!$A$41:$F$784,6)+'Иные услуги '!$C$5+'РСТ РСО-А'!$L$6+'РСТ РСО-А'!$F$9</f>
        <v>5168.2899999999991</v>
      </c>
      <c r="T379" s="116">
        <f>VLOOKUP($A379+ROUND((COLUMN()-2)/24,5),АТС!$A$41:$F$784,6)+'Иные услуги '!$C$5+'РСТ РСО-А'!$L$6+'РСТ РСО-А'!$F$9</f>
        <v>5155.17</v>
      </c>
      <c r="U379" s="116">
        <f>VLOOKUP($A379+ROUND((COLUMN()-2)/24,5),АТС!$A$41:$F$784,6)+'Иные услуги '!$C$5+'РСТ РСО-А'!$L$6+'РСТ РСО-А'!$F$9</f>
        <v>5156</v>
      </c>
      <c r="V379" s="116">
        <f>VLOOKUP($A379+ROUND((COLUMN()-2)/24,5),АТС!$A$41:$F$784,6)+'Иные услуги '!$C$5+'РСТ РСО-А'!$L$6+'РСТ РСО-А'!$F$9</f>
        <v>5120.3599999999997</v>
      </c>
      <c r="W379" s="116">
        <f>VLOOKUP($A379+ROUND((COLUMN()-2)/24,5),АТС!$A$41:$F$784,6)+'Иные услуги '!$C$5+'РСТ РСО-А'!$L$6+'РСТ РСО-А'!$F$9</f>
        <v>5051.24</v>
      </c>
      <c r="X379" s="116">
        <f>VLOOKUP($A379+ROUND((COLUMN()-2)/24,5),АТС!$A$41:$F$784,6)+'Иные услуги '!$C$5+'РСТ РСО-А'!$L$6+'РСТ РСО-А'!$F$9</f>
        <v>5234.5999999999995</v>
      </c>
      <c r="Y379" s="116">
        <f>VLOOKUP($A379+ROUND((COLUMN()-2)/24,5),АТС!$A$41:$F$784,6)+'Иные услуги '!$C$5+'РСТ РСО-А'!$L$6+'РСТ РСО-А'!$F$9</f>
        <v>5173.7099999999991</v>
      </c>
    </row>
    <row r="380" spans="1:25" x14ac:dyDescent="0.2">
      <c r="A380" s="65">
        <f t="shared" si="13"/>
        <v>43857</v>
      </c>
      <c r="B380" s="116">
        <f>VLOOKUP($A380+ROUND((COLUMN()-2)/24,5),АТС!$A$41:$F$784,6)+'Иные услуги '!$C$5+'РСТ РСО-А'!$L$6+'РСТ РСО-А'!$F$9</f>
        <v>5052.07</v>
      </c>
      <c r="C380" s="116">
        <f>VLOOKUP($A380+ROUND((COLUMN()-2)/24,5),АТС!$A$41:$F$784,6)+'Иные услуги '!$C$5+'РСТ РСО-А'!$L$6+'РСТ РСО-А'!$F$9</f>
        <v>5052.38</v>
      </c>
      <c r="D380" s="116">
        <f>VLOOKUP($A380+ROUND((COLUMN()-2)/24,5),АТС!$A$41:$F$784,6)+'Иные услуги '!$C$5+'РСТ РСО-А'!$L$6+'РСТ РСО-А'!$F$9</f>
        <v>5052.4399999999996</v>
      </c>
      <c r="E380" s="116">
        <f>VLOOKUP($A380+ROUND((COLUMN()-2)/24,5),АТС!$A$41:$F$784,6)+'Иные услуги '!$C$5+'РСТ РСО-А'!$L$6+'РСТ РСО-А'!$F$9</f>
        <v>5052.4699999999993</v>
      </c>
      <c r="F380" s="116">
        <f>VLOOKUP($A380+ROUND((COLUMN()-2)/24,5),АТС!$A$41:$F$784,6)+'Иные услуги '!$C$5+'РСТ РСО-А'!$L$6+'РСТ РСО-А'!$F$9</f>
        <v>5052.45</v>
      </c>
      <c r="G380" s="116">
        <f>VLOOKUP($A380+ROUND((COLUMN()-2)/24,5),АТС!$A$41:$F$784,6)+'Иные услуги '!$C$5+'РСТ РСО-А'!$L$6+'РСТ РСО-А'!$F$9</f>
        <v>5052.46</v>
      </c>
      <c r="H380" s="116">
        <f>VLOOKUP($A380+ROUND((COLUMN()-2)/24,5),АТС!$A$41:$F$784,6)+'Иные услуги '!$C$5+'РСТ РСО-А'!$L$6+'РСТ РСО-А'!$F$9</f>
        <v>5057.37</v>
      </c>
      <c r="I380" s="116">
        <f>VLOOKUP($A380+ROUND((COLUMN()-2)/24,5),АТС!$A$41:$F$784,6)+'Иные услуги '!$C$5+'РСТ РСО-А'!$L$6+'РСТ РСО-А'!$F$9</f>
        <v>5147.4299999999994</v>
      </c>
      <c r="J380" s="116">
        <f>VLOOKUP($A380+ROUND((COLUMN()-2)/24,5),АТС!$A$41:$F$784,6)+'Иные услуги '!$C$5+'РСТ РСО-А'!$L$6+'РСТ РСО-А'!$F$9</f>
        <v>5051.9299999999994</v>
      </c>
      <c r="K380" s="116">
        <f>VLOOKUP($A380+ROUND((COLUMN()-2)/24,5),АТС!$A$41:$F$784,6)+'Иные услуги '!$C$5+'РСТ РСО-А'!$L$6+'РСТ РСО-А'!$F$9</f>
        <v>5124.7</v>
      </c>
      <c r="L380" s="116">
        <f>VLOOKUP($A380+ROUND((COLUMN()-2)/24,5),АТС!$A$41:$F$784,6)+'Иные услуги '!$C$5+'РСТ РСО-А'!$L$6+'РСТ РСО-А'!$F$9</f>
        <v>5147.45</v>
      </c>
      <c r="M380" s="116">
        <f>VLOOKUP($A380+ROUND((COLUMN()-2)/24,5),АТС!$A$41:$F$784,6)+'Иные услуги '!$C$5+'РСТ РСО-А'!$L$6+'РСТ РСО-А'!$F$9</f>
        <v>5147.4299999999994</v>
      </c>
      <c r="N380" s="116">
        <f>VLOOKUP($A380+ROUND((COLUMN()-2)/24,5),АТС!$A$41:$F$784,6)+'Иные услуги '!$C$5+'РСТ РСО-А'!$L$6+'РСТ РСО-А'!$F$9</f>
        <v>5124.41</v>
      </c>
      <c r="O380" s="116">
        <f>VLOOKUP($A380+ROUND((COLUMN()-2)/24,5),АТС!$A$41:$F$784,6)+'Иные услуги '!$C$5+'РСТ РСО-А'!$L$6+'РСТ РСО-А'!$F$9</f>
        <v>5125.0499999999993</v>
      </c>
      <c r="P380" s="116">
        <f>VLOOKUP($A380+ROUND((COLUMN()-2)/24,5),АТС!$A$41:$F$784,6)+'Иные услуги '!$C$5+'РСТ РСО-А'!$L$6+'РСТ РСО-А'!$F$9</f>
        <v>5124.6399999999994</v>
      </c>
      <c r="Q380" s="116">
        <f>VLOOKUP($A380+ROUND((COLUMN()-2)/24,5),АТС!$A$41:$F$784,6)+'Иные услуги '!$C$5+'РСТ РСО-А'!$L$6+'РСТ РСО-А'!$F$9</f>
        <v>5099.8899999999994</v>
      </c>
      <c r="R380" s="116">
        <f>VLOOKUP($A380+ROUND((COLUMN()-2)/24,5),АТС!$A$41:$F$784,6)+'Иные услуги '!$C$5+'РСТ РСО-А'!$L$6+'РСТ РСО-А'!$F$9</f>
        <v>5159.3799999999992</v>
      </c>
      <c r="S380" s="116">
        <f>VLOOKUP($A380+ROUND((COLUMN()-2)/24,5),АТС!$A$41:$F$784,6)+'Иные услуги '!$C$5+'РСТ РСО-А'!$L$6+'РСТ РСО-А'!$F$9</f>
        <v>5201.28</v>
      </c>
      <c r="T380" s="116">
        <f>VLOOKUP($A380+ROUND((COLUMN()-2)/24,5),АТС!$A$41:$F$784,6)+'Иные услуги '!$C$5+'РСТ РСО-А'!$L$6+'РСТ РСО-А'!$F$9</f>
        <v>5153.2099999999991</v>
      </c>
      <c r="U380" s="116">
        <f>VLOOKUP($A380+ROUND((COLUMN()-2)/24,5),АТС!$A$41:$F$784,6)+'Иные услуги '!$C$5+'РСТ РСО-А'!$L$6+'РСТ РСО-А'!$F$9</f>
        <v>5153.3499999999995</v>
      </c>
      <c r="V380" s="116">
        <f>VLOOKUP($A380+ROUND((COLUMN()-2)/24,5),АТС!$A$41:$F$784,6)+'Иные услуги '!$C$5+'РСТ РСО-А'!$L$6+'РСТ РСО-А'!$F$9</f>
        <v>5119.41</v>
      </c>
      <c r="W380" s="116">
        <f>VLOOKUP($A380+ROUND((COLUMN()-2)/24,5),АТС!$A$41:$F$784,6)+'Иные услуги '!$C$5+'РСТ РСО-А'!$L$6+'РСТ РСО-А'!$F$9</f>
        <v>5118.0499999999993</v>
      </c>
      <c r="X380" s="116">
        <f>VLOOKUP($A380+ROUND((COLUMN()-2)/24,5),АТС!$A$41:$F$784,6)+'Иные услуги '!$C$5+'РСТ РСО-А'!$L$6+'РСТ РСО-А'!$F$9</f>
        <v>5177.83</v>
      </c>
      <c r="Y380" s="116">
        <f>VLOOKUP($A380+ROUND((COLUMN()-2)/24,5),АТС!$A$41:$F$784,6)+'Иные услуги '!$C$5+'РСТ РСО-А'!$L$6+'РСТ РСО-А'!$F$9</f>
        <v>5102.1799999999994</v>
      </c>
    </row>
    <row r="381" spans="1:25" x14ac:dyDescent="0.2">
      <c r="A381" s="65">
        <f t="shared" si="13"/>
        <v>43858</v>
      </c>
      <c r="B381" s="116">
        <f>VLOOKUP($A381+ROUND((COLUMN()-2)/24,5),АТС!$A$41:$F$784,6)+'Иные услуги '!$C$5+'РСТ РСО-А'!$L$6+'РСТ РСО-А'!$F$9</f>
        <v>5052.37</v>
      </c>
      <c r="C381" s="116">
        <f>VLOOKUP($A381+ROUND((COLUMN()-2)/24,5),АТС!$A$41:$F$784,6)+'Иные услуги '!$C$5+'РСТ РСО-А'!$L$6+'РСТ РСО-А'!$F$9</f>
        <v>5052.3999999999996</v>
      </c>
      <c r="D381" s="116">
        <f>VLOOKUP($A381+ROUND((COLUMN()-2)/24,5),АТС!$A$41:$F$784,6)+'Иные услуги '!$C$5+'РСТ РСО-А'!$L$6+'РСТ РСО-А'!$F$9</f>
        <v>5052.46</v>
      </c>
      <c r="E381" s="116">
        <f>VLOOKUP($A381+ROUND((COLUMN()-2)/24,5),АТС!$A$41:$F$784,6)+'Иные услуги '!$C$5+'РСТ РСО-А'!$L$6+'РСТ РСО-А'!$F$9</f>
        <v>5052.4799999999996</v>
      </c>
      <c r="F381" s="116">
        <f>VLOOKUP($A381+ROUND((COLUMN()-2)/24,5),АТС!$A$41:$F$784,6)+'Иные услуги '!$C$5+'РСТ РСО-А'!$L$6+'РСТ РСО-А'!$F$9</f>
        <v>5052.46</v>
      </c>
      <c r="G381" s="116">
        <f>VLOOKUP($A381+ROUND((COLUMN()-2)/24,5),АТС!$A$41:$F$784,6)+'Иные услуги '!$C$5+'РСТ РСО-А'!$L$6+'РСТ РСО-А'!$F$9</f>
        <v>5052.41</v>
      </c>
      <c r="H381" s="116">
        <f>VLOOKUP($A381+ROUND((COLUMN()-2)/24,5),АТС!$A$41:$F$784,6)+'Иные услуги '!$C$5+'РСТ РСО-А'!$L$6+'РСТ РСО-А'!$F$9</f>
        <v>5051.95</v>
      </c>
      <c r="I381" s="116">
        <f>VLOOKUP($A381+ROUND((COLUMN()-2)/24,5),АТС!$A$41:$F$784,6)+'Иные услуги '!$C$5+'РСТ РСО-А'!$L$6+'РСТ РСО-А'!$F$9</f>
        <v>5129.82</v>
      </c>
      <c r="J381" s="116">
        <f>VLOOKUP($A381+ROUND((COLUMN()-2)/24,5),АТС!$A$41:$F$784,6)+'Иные услуги '!$C$5+'РСТ РСО-А'!$L$6+'РСТ РСО-А'!$F$9</f>
        <v>5051.9399999999996</v>
      </c>
      <c r="K381" s="116">
        <f>VLOOKUP($A381+ROUND((COLUMN()-2)/24,5),АТС!$A$41:$F$784,6)+'Иные услуги '!$C$5+'РСТ РСО-А'!$L$6+'РСТ РСО-А'!$F$9</f>
        <v>5101.32</v>
      </c>
      <c r="L381" s="116">
        <f>VLOOKUP($A381+ROUND((COLUMN()-2)/24,5),АТС!$A$41:$F$784,6)+'Иные услуги '!$C$5+'РСТ РСО-А'!$L$6+'РСТ РСО-А'!$F$9</f>
        <v>5126.49</v>
      </c>
      <c r="M381" s="116">
        <f>VLOOKUP($A381+ROUND((COLUMN()-2)/24,5),АТС!$A$41:$F$784,6)+'Иные услуги '!$C$5+'РСТ РСО-А'!$L$6+'РСТ РСО-А'!$F$9</f>
        <v>5126.54</v>
      </c>
      <c r="N381" s="116">
        <f>VLOOKUP($A381+ROUND((COLUMN()-2)/24,5),АТС!$A$41:$F$784,6)+'Иные услуги '!$C$5+'РСТ РСО-А'!$L$6+'РСТ РСО-А'!$F$9</f>
        <v>5075.51</v>
      </c>
      <c r="O381" s="116">
        <f>VLOOKUP($A381+ROUND((COLUMN()-2)/24,5),АТС!$A$41:$F$784,6)+'Иные услуги '!$C$5+'РСТ РСО-А'!$L$6+'РСТ РСО-А'!$F$9</f>
        <v>5075.5999999999995</v>
      </c>
      <c r="P381" s="116">
        <f>VLOOKUP($A381+ROUND((COLUMN()-2)/24,5),АТС!$A$41:$F$784,6)+'Иные услуги '!$C$5+'РСТ РСО-А'!$L$6+'РСТ РСО-А'!$F$9</f>
        <v>5075.6499999999996</v>
      </c>
      <c r="Q381" s="116">
        <f>VLOOKUP($A381+ROUND((COLUMN()-2)/24,5),АТС!$A$41:$F$784,6)+'Иные услуги '!$C$5+'РСТ РСО-А'!$L$6+'РСТ РСО-А'!$F$9</f>
        <v>5074.7999999999993</v>
      </c>
      <c r="R381" s="116">
        <f>VLOOKUP($A381+ROUND((COLUMN()-2)/24,5),АТС!$A$41:$F$784,6)+'Иные услуги '!$C$5+'РСТ РСО-А'!$L$6+'РСТ РСО-А'!$F$9</f>
        <v>5121.74</v>
      </c>
      <c r="S381" s="116">
        <f>VLOOKUP($A381+ROUND((COLUMN()-2)/24,5),АТС!$A$41:$F$784,6)+'Иные услуги '!$C$5+'РСТ РСО-А'!$L$6+'РСТ РСО-А'!$F$9</f>
        <v>5186.2</v>
      </c>
      <c r="T381" s="116">
        <f>VLOOKUP($A381+ROUND((COLUMN()-2)/24,5),АТС!$A$41:$F$784,6)+'Иные услуги '!$C$5+'РСТ РСО-А'!$L$6+'РСТ РСО-А'!$F$9</f>
        <v>5155.5499999999993</v>
      </c>
      <c r="U381" s="116">
        <f>VLOOKUP($A381+ROUND((COLUMN()-2)/24,5),АТС!$A$41:$F$784,6)+'Иные услуги '!$C$5+'РСТ РСО-А'!$L$6+'РСТ РСО-А'!$F$9</f>
        <v>5154.84</v>
      </c>
      <c r="V381" s="116">
        <f>VLOOKUP($A381+ROUND((COLUMN()-2)/24,5),АТС!$A$41:$F$784,6)+'Иные услуги '!$C$5+'РСТ РСО-А'!$L$6+'РСТ РСО-А'!$F$9</f>
        <v>5081.53</v>
      </c>
      <c r="W381" s="116">
        <f>VLOOKUP($A381+ROUND((COLUMN()-2)/24,5),АТС!$A$41:$F$784,6)+'Иные услуги '!$C$5+'РСТ РСО-А'!$L$6+'РСТ РСО-А'!$F$9</f>
        <v>5083.0499999999993</v>
      </c>
      <c r="X381" s="116">
        <f>VLOOKUP($A381+ROUND((COLUMN()-2)/24,5),АТС!$A$41:$F$784,6)+'Иные услуги '!$C$5+'РСТ РСО-А'!$L$6+'РСТ РСО-А'!$F$9</f>
        <v>5251.92</v>
      </c>
      <c r="Y381" s="116">
        <f>VLOOKUP($A381+ROUND((COLUMN()-2)/24,5),АТС!$A$41:$F$784,6)+'Иные услуги '!$C$5+'РСТ РСО-А'!$L$6+'РСТ РСО-А'!$F$9</f>
        <v>5174.3499999999995</v>
      </c>
    </row>
    <row r="382" spans="1:25" x14ac:dyDescent="0.2">
      <c r="A382" s="65">
        <f t="shared" si="13"/>
        <v>43859</v>
      </c>
      <c r="B382" s="116">
        <f>VLOOKUP($A382+ROUND((COLUMN()-2)/24,5),АТС!$A$41:$F$784,6)+'Иные услуги '!$C$5+'РСТ РСО-А'!$L$6+'РСТ РСО-А'!$F$9</f>
        <v>5052.07</v>
      </c>
      <c r="C382" s="116">
        <f>VLOOKUP($A382+ROUND((COLUMN()-2)/24,5),АТС!$A$41:$F$784,6)+'Иные услуги '!$C$5+'РСТ РСО-А'!$L$6+'РСТ РСО-А'!$F$9</f>
        <v>5052.32</v>
      </c>
      <c r="D382" s="116">
        <f>VLOOKUP($A382+ROUND((COLUMN()-2)/24,5),АТС!$A$41:$F$784,6)+'Иные услуги '!$C$5+'РСТ РСО-А'!$L$6+'РСТ РСО-А'!$F$9</f>
        <v>5052.3899999999994</v>
      </c>
      <c r="E382" s="116">
        <f>VLOOKUP($A382+ROUND((COLUMN()-2)/24,5),АТС!$A$41:$F$784,6)+'Иные услуги '!$C$5+'РСТ РСО-А'!$L$6+'РСТ РСО-А'!$F$9</f>
        <v>5052.41</v>
      </c>
      <c r="F382" s="116">
        <f>VLOOKUP($A382+ROUND((COLUMN()-2)/24,5),АТС!$A$41:$F$784,6)+'Иные услуги '!$C$5+'РСТ РСО-А'!$L$6+'РСТ РСО-А'!$F$9</f>
        <v>5052.4399999999996</v>
      </c>
      <c r="G382" s="116">
        <f>VLOOKUP($A382+ROUND((COLUMN()-2)/24,5),АТС!$A$41:$F$784,6)+'Иные услуги '!$C$5+'РСТ РСО-А'!$L$6+'РСТ РСО-А'!$F$9</f>
        <v>5052.58</v>
      </c>
      <c r="H382" s="116">
        <f>VLOOKUP($A382+ROUND((COLUMN()-2)/24,5),АТС!$A$41:$F$784,6)+'Иные услуги '!$C$5+'РСТ РСО-А'!$L$6+'РСТ РСО-А'!$F$9</f>
        <v>5052.2299999999996</v>
      </c>
      <c r="I382" s="116">
        <f>VLOOKUP($A382+ROUND((COLUMN()-2)/24,5),АТС!$A$41:$F$784,6)+'Иные услуги '!$C$5+'РСТ РСО-А'!$L$6+'РСТ РСО-А'!$F$9</f>
        <v>5118.62</v>
      </c>
      <c r="J382" s="116">
        <f>VLOOKUP($A382+ROUND((COLUMN()-2)/24,5),АТС!$A$41:$F$784,6)+'Иные услуги '!$C$5+'РСТ РСО-А'!$L$6+'РСТ РСО-А'!$F$9</f>
        <v>5052.01</v>
      </c>
      <c r="K382" s="116">
        <f>VLOOKUP($A382+ROUND((COLUMN()-2)/24,5),АТС!$A$41:$F$784,6)+'Иные услуги '!$C$5+'РСТ РСО-А'!$L$6+'РСТ РСО-А'!$F$9</f>
        <v>5098.28</v>
      </c>
      <c r="L382" s="116">
        <f>VLOOKUP($A382+ROUND((COLUMN()-2)/24,5),АТС!$A$41:$F$784,6)+'Иные услуги '!$C$5+'РСТ РСО-А'!$L$6+'РСТ РСО-А'!$F$9</f>
        <v>5121.4699999999993</v>
      </c>
      <c r="M382" s="116">
        <f>VLOOKUP($A382+ROUND((COLUMN()-2)/24,5),АТС!$A$41:$F$784,6)+'Иные услуги '!$C$5+'РСТ РСО-А'!$L$6+'РСТ РСО-А'!$F$9</f>
        <v>5120.16</v>
      </c>
      <c r="N382" s="116">
        <f>VLOOKUP($A382+ROUND((COLUMN()-2)/24,5),АТС!$A$41:$F$784,6)+'Иные услуги '!$C$5+'РСТ РСО-А'!$L$6+'РСТ РСО-А'!$F$9</f>
        <v>5073.9699999999993</v>
      </c>
      <c r="O382" s="116">
        <f>VLOOKUP($A382+ROUND((COLUMN()-2)/24,5),АТС!$A$41:$F$784,6)+'Иные услуги '!$C$5+'РСТ РСО-А'!$L$6+'РСТ РСО-А'!$F$9</f>
        <v>5074</v>
      </c>
      <c r="P382" s="116">
        <f>VLOOKUP($A382+ROUND((COLUMN()-2)/24,5),АТС!$A$41:$F$784,6)+'Иные услуги '!$C$5+'РСТ РСО-А'!$L$6+'РСТ РСО-А'!$F$9</f>
        <v>5073.3099999999995</v>
      </c>
      <c r="Q382" s="116">
        <f>VLOOKUP($A382+ROUND((COLUMN()-2)/24,5),АТС!$A$41:$F$784,6)+'Иные услуги '!$C$5+'РСТ РСО-А'!$L$6+'РСТ РСО-А'!$F$9</f>
        <v>5072.4299999999994</v>
      </c>
      <c r="R382" s="116">
        <f>VLOOKUP($A382+ROUND((COLUMN()-2)/24,5),АТС!$A$41:$F$784,6)+'Иные услуги '!$C$5+'РСТ РСО-А'!$L$6+'РСТ РСО-А'!$F$9</f>
        <v>5111.42</v>
      </c>
      <c r="S382" s="116">
        <f>VLOOKUP($A382+ROUND((COLUMN()-2)/24,5),АТС!$A$41:$F$784,6)+'Иные услуги '!$C$5+'РСТ РСО-А'!$L$6+'РСТ РСО-А'!$F$9</f>
        <v>5183.5499999999993</v>
      </c>
      <c r="T382" s="116">
        <f>VLOOKUP($A382+ROUND((COLUMN()-2)/24,5),АТС!$A$41:$F$784,6)+'Иные услуги '!$C$5+'РСТ РСО-А'!$L$6+'РСТ РСО-А'!$F$9</f>
        <v>5154.62</v>
      </c>
      <c r="U382" s="116">
        <f>VLOOKUP($A382+ROUND((COLUMN()-2)/24,5),АТС!$A$41:$F$784,6)+'Иные услуги '!$C$5+'РСТ РСО-А'!$L$6+'РСТ РСО-А'!$F$9</f>
        <v>5155.1099999999997</v>
      </c>
      <c r="V382" s="116">
        <f>VLOOKUP($A382+ROUND((COLUMN()-2)/24,5),АТС!$A$41:$F$784,6)+'Иные услуги '!$C$5+'РСТ РСО-А'!$L$6+'РСТ РСО-А'!$F$9</f>
        <v>5083.1799999999994</v>
      </c>
      <c r="W382" s="116">
        <f>VLOOKUP($A382+ROUND((COLUMN()-2)/24,5),АТС!$A$41:$F$784,6)+'Иные услуги '!$C$5+'РСТ РСО-А'!$L$6+'РСТ РСО-А'!$F$9</f>
        <v>5084.2</v>
      </c>
      <c r="X382" s="116">
        <f>VLOOKUP($A382+ROUND((COLUMN()-2)/24,5),АТС!$A$41:$F$784,6)+'Иные услуги '!$C$5+'РСТ РСО-А'!$L$6+'РСТ РСО-А'!$F$9</f>
        <v>5250.8799999999992</v>
      </c>
      <c r="Y382" s="116">
        <f>VLOOKUP($A382+ROUND((COLUMN()-2)/24,5),АТС!$A$41:$F$784,6)+'Иные услуги '!$C$5+'РСТ РСО-А'!$L$6+'РСТ РСО-А'!$F$9</f>
        <v>5171.95</v>
      </c>
    </row>
    <row r="383" spans="1:25" x14ac:dyDescent="0.2">
      <c r="A383" s="65">
        <f t="shared" si="13"/>
        <v>43860</v>
      </c>
      <c r="B383" s="116">
        <f>VLOOKUP($A383+ROUND((COLUMN()-2)/24,5),АТС!$A$41:$F$784,6)+'Иные услуги '!$C$5+'РСТ РСО-А'!$L$6+'РСТ РСО-А'!$F$9</f>
        <v>5052.07</v>
      </c>
      <c r="C383" s="116">
        <f>VLOOKUP($A383+ROUND((COLUMN()-2)/24,5),АТС!$A$41:$F$784,6)+'Иные услуги '!$C$5+'РСТ РСО-А'!$L$6+'РСТ РСО-А'!$F$9</f>
        <v>5052.0499999999993</v>
      </c>
      <c r="D383" s="116">
        <f>VLOOKUP($A383+ROUND((COLUMN()-2)/24,5),АТС!$A$41:$F$784,6)+'Иные услуги '!$C$5+'РСТ РСО-А'!$L$6+'РСТ РСО-А'!$F$9</f>
        <v>5052.34</v>
      </c>
      <c r="E383" s="116">
        <f>VLOOKUP($A383+ROUND((COLUMN()-2)/24,5),АТС!$A$41:$F$784,6)+'Иные услуги '!$C$5+'РСТ РСО-А'!$L$6+'РСТ РСО-А'!$F$9</f>
        <v>5052.3599999999997</v>
      </c>
      <c r="F383" s="116">
        <f>VLOOKUP($A383+ROUND((COLUMN()-2)/24,5),АТС!$A$41:$F$784,6)+'Иные услуги '!$C$5+'РСТ РСО-А'!$L$6+'РСТ РСО-А'!$F$9</f>
        <v>5052.3499999999995</v>
      </c>
      <c r="G383" s="116">
        <f>VLOOKUP($A383+ROUND((COLUMN()-2)/24,5),АТС!$A$41:$F$784,6)+'Иные услуги '!$C$5+'РСТ РСО-А'!$L$6+'РСТ РСО-А'!$F$9</f>
        <v>5052.33</v>
      </c>
      <c r="H383" s="116">
        <f>VLOOKUP($A383+ROUND((COLUMN()-2)/24,5),АТС!$A$41:$F$784,6)+'Иные услуги '!$C$5+'РСТ РСО-А'!$L$6+'РСТ РСО-А'!$F$9</f>
        <v>5051.92</v>
      </c>
      <c r="I383" s="116">
        <f>VLOOKUP($A383+ROUND((COLUMN()-2)/24,5),АТС!$A$41:$F$784,6)+'Иные услуги '!$C$5+'РСТ РСО-А'!$L$6+'РСТ РСО-А'!$F$9</f>
        <v>5139.8499999999995</v>
      </c>
      <c r="J383" s="116">
        <f>VLOOKUP($A383+ROUND((COLUMN()-2)/24,5),АТС!$A$41:$F$784,6)+'Иные услуги '!$C$5+'РСТ РСО-А'!$L$6+'РСТ РСО-А'!$F$9</f>
        <v>5051.82</v>
      </c>
      <c r="K383" s="116">
        <f>VLOOKUP($A383+ROUND((COLUMN()-2)/24,5),АТС!$A$41:$F$784,6)+'Иные услуги '!$C$5+'РСТ РСО-А'!$L$6+'РСТ РСО-А'!$F$9</f>
        <v>5051.84</v>
      </c>
      <c r="L383" s="116">
        <f>VLOOKUP($A383+ROUND((COLUMN()-2)/24,5),АТС!$A$41:$F$784,6)+'Иные услуги '!$C$5+'РСТ РСО-А'!$L$6+'РСТ РСО-А'!$F$9</f>
        <v>5077.6399999999994</v>
      </c>
      <c r="M383" s="116">
        <f>VLOOKUP($A383+ROUND((COLUMN()-2)/24,5),АТС!$A$41:$F$784,6)+'Иные услуги '!$C$5+'РСТ РСО-А'!$L$6+'РСТ РСО-А'!$F$9</f>
        <v>5077.6899999999996</v>
      </c>
      <c r="N383" s="116">
        <f>VLOOKUP($A383+ROUND((COLUMN()-2)/24,5),АТС!$A$41:$F$784,6)+'Иные услуги '!$C$5+'РСТ РСО-А'!$L$6+'РСТ РСО-А'!$F$9</f>
        <v>5051.88</v>
      </c>
      <c r="O383" s="116">
        <f>VLOOKUP($A383+ROUND((COLUMN()-2)/24,5),АТС!$A$41:$F$784,6)+'Иные услуги '!$C$5+'РСТ РСО-А'!$L$6+'РСТ РСО-А'!$F$9</f>
        <v>5051.8999999999996</v>
      </c>
      <c r="P383" s="116">
        <f>VLOOKUP($A383+ROUND((COLUMN()-2)/24,5),АТС!$A$41:$F$784,6)+'Иные услуги '!$C$5+'РСТ РСО-А'!$L$6+'РСТ РСО-А'!$F$9</f>
        <v>5051.9699999999993</v>
      </c>
      <c r="Q383" s="116">
        <f>VLOOKUP($A383+ROUND((COLUMN()-2)/24,5),АТС!$A$41:$F$784,6)+'Иные услуги '!$C$5+'РСТ РСО-А'!$L$6+'РСТ РСО-А'!$F$9</f>
        <v>5051.95</v>
      </c>
      <c r="R383" s="116">
        <f>VLOOKUP($A383+ROUND((COLUMN()-2)/24,5),АТС!$A$41:$F$784,6)+'Иные услуги '!$C$5+'РСТ РСО-А'!$L$6+'РСТ РСО-А'!$F$9</f>
        <v>5051.67</v>
      </c>
      <c r="S383" s="116">
        <f>VLOOKUP($A383+ROUND((COLUMN()-2)/24,5),АТС!$A$41:$F$784,6)+'Иные услуги '!$C$5+'РСТ РСО-А'!$L$6+'РСТ РСО-А'!$F$9</f>
        <v>5129.09</v>
      </c>
      <c r="T383" s="116">
        <f>VLOOKUP($A383+ROUND((COLUMN()-2)/24,5),АТС!$A$41:$F$784,6)+'Иные услуги '!$C$5+'РСТ РСО-А'!$L$6+'РСТ РСО-А'!$F$9</f>
        <v>5084.76</v>
      </c>
      <c r="U383" s="116">
        <f>VLOOKUP($A383+ROUND((COLUMN()-2)/24,5),АТС!$A$41:$F$784,6)+'Иные услуги '!$C$5+'РСТ РСО-А'!$L$6+'РСТ РСО-А'!$F$9</f>
        <v>5050.9699999999993</v>
      </c>
      <c r="V383" s="116">
        <f>VLOOKUP($A383+ROUND((COLUMN()-2)/24,5),АТС!$A$41:$F$784,6)+'Иные услуги '!$C$5+'РСТ РСО-А'!$L$6+'РСТ РСО-А'!$F$9</f>
        <v>5051.0199999999995</v>
      </c>
      <c r="W383" s="116">
        <f>VLOOKUP($A383+ROUND((COLUMN()-2)/24,5),АТС!$A$41:$F$784,6)+'Иные услуги '!$C$5+'РСТ РСО-А'!$L$6+'РСТ РСО-А'!$F$9</f>
        <v>5050.91</v>
      </c>
      <c r="X383" s="116">
        <f>VLOOKUP($A383+ROUND((COLUMN()-2)/24,5),АТС!$A$41:$F$784,6)+'Иные услуги '!$C$5+'РСТ РСО-А'!$L$6+'РСТ РСО-А'!$F$9</f>
        <v>5195.3799999999992</v>
      </c>
      <c r="Y383" s="116">
        <f>VLOOKUP($A383+ROUND((COLUMN()-2)/24,5),АТС!$A$41:$F$784,6)+'Иные услуги '!$C$5+'РСТ РСО-А'!$L$6+'РСТ РСО-А'!$F$9</f>
        <v>5114.7199999999993</v>
      </c>
    </row>
    <row r="384" spans="1:25" x14ac:dyDescent="0.2">
      <c r="A384" s="65">
        <f t="shared" si="13"/>
        <v>43861</v>
      </c>
      <c r="B384" s="116">
        <f>VLOOKUP($A384+ROUND((COLUMN()-2)/24,5),АТС!$A$41:$F$784,6)+'Иные услуги '!$C$5+'РСТ РСО-А'!$L$6+'РСТ РСО-А'!$F$9</f>
        <v>5052.07</v>
      </c>
      <c r="C384" s="116">
        <f>VLOOKUP($A384+ROUND((COLUMN()-2)/24,5),АТС!$A$41:$F$784,6)+'Иные услуги '!$C$5+'РСТ РСО-А'!$L$6+'РСТ РСО-А'!$F$9</f>
        <v>5052.0499999999993</v>
      </c>
      <c r="D384" s="116">
        <f>VLOOKUP($A384+ROUND((COLUMN()-2)/24,5),АТС!$A$41:$F$784,6)+'Иные услуги '!$C$5+'РСТ РСО-А'!$L$6+'РСТ РСО-А'!$F$9</f>
        <v>5052.3599999999997</v>
      </c>
      <c r="E384" s="116">
        <f>VLOOKUP($A384+ROUND((COLUMN()-2)/24,5),АТС!$A$41:$F$784,6)+'Иные услуги '!$C$5+'РСТ РСО-А'!$L$6+'РСТ РСО-А'!$F$9</f>
        <v>5052.37</v>
      </c>
      <c r="F384" s="116">
        <f>VLOOKUP($A384+ROUND((COLUMN()-2)/24,5),АТС!$A$41:$F$784,6)+'Иные услуги '!$C$5+'РСТ РСО-А'!$L$6+'РСТ РСО-А'!$F$9</f>
        <v>5052.3599999999997</v>
      </c>
      <c r="G384" s="116">
        <f>VLOOKUP($A384+ROUND((COLUMN()-2)/24,5),АТС!$A$41:$F$784,6)+'Иные услуги '!$C$5+'РСТ РСО-А'!$L$6+'РСТ РСО-А'!$F$9</f>
        <v>5052.4799999999996</v>
      </c>
      <c r="H384" s="116">
        <f>VLOOKUP($A384+ROUND((COLUMN()-2)/24,5),АТС!$A$41:$F$784,6)+'Иные услуги '!$C$5+'РСТ РСО-А'!$L$6+'РСТ РСО-А'!$F$9</f>
        <v>5052.04</v>
      </c>
      <c r="I384" s="116">
        <f>VLOOKUP($A384+ROUND((COLUMN()-2)/24,5),АТС!$A$41:$F$784,6)+'Иные услуги '!$C$5+'РСТ РСО-А'!$L$6+'РСТ РСО-А'!$F$9</f>
        <v>5133.74</v>
      </c>
      <c r="J384" s="116">
        <f>VLOOKUP($A384+ROUND((COLUMN()-2)/24,5),АТС!$A$41:$F$784,6)+'Иные услуги '!$C$5+'РСТ РСО-А'!$L$6+'РСТ РСО-А'!$F$9</f>
        <v>5051.79</v>
      </c>
      <c r="K384" s="116">
        <f>VLOOKUP($A384+ROUND((COLUMN()-2)/24,5),АТС!$A$41:$F$784,6)+'Иные услуги '!$C$5+'РСТ РСО-А'!$L$6+'РСТ РСО-А'!$F$9</f>
        <v>5051.7999999999993</v>
      </c>
      <c r="L384" s="116">
        <f>VLOOKUP($A384+ROUND((COLUMN()-2)/24,5),АТС!$A$41:$F$784,6)+'Иные услуги '!$C$5+'РСТ РСО-А'!$L$6+'РСТ РСО-А'!$F$9</f>
        <v>5078.1399999999994</v>
      </c>
      <c r="M384" s="116">
        <f>VLOOKUP($A384+ROUND((COLUMN()-2)/24,5),АТС!$A$41:$F$784,6)+'Иные услуги '!$C$5+'РСТ РСО-А'!$L$6+'РСТ РСО-А'!$F$9</f>
        <v>5078.76</v>
      </c>
      <c r="N384" s="116">
        <f>VLOOKUP($A384+ROUND((COLUMN()-2)/24,5),АТС!$A$41:$F$784,6)+'Иные услуги '!$C$5+'РСТ РСО-А'!$L$6+'РСТ РСО-А'!$F$9</f>
        <v>5051.88</v>
      </c>
      <c r="O384" s="116">
        <f>VLOOKUP($A384+ROUND((COLUMN()-2)/24,5),АТС!$A$41:$F$784,6)+'Иные услуги '!$C$5+'РСТ РСО-А'!$L$6+'РСТ РСО-А'!$F$9</f>
        <v>5051.8599999999997</v>
      </c>
      <c r="P384" s="116">
        <f>VLOOKUP($A384+ROUND((COLUMN()-2)/24,5),АТС!$A$41:$F$784,6)+'Иные услуги '!$C$5+'РСТ РСО-А'!$L$6+'РСТ РСО-А'!$F$9</f>
        <v>5051.92</v>
      </c>
      <c r="Q384" s="116">
        <f>VLOOKUP($A384+ROUND((COLUMN()-2)/24,5),АТС!$A$41:$F$784,6)+'Иные услуги '!$C$5+'РСТ РСО-А'!$L$6+'РСТ РСО-А'!$F$9</f>
        <v>5051.88</v>
      </c>
      <c r="R384" s="116">
        <f>VLOOKUP($A384+ROUND((COLUMN()-2)/24,5),АТС!$A$41:$F$784,6)+'Иные услуги '!$C$5+'РСТ РСО-А'!$L$6+'РСТ РСО-А'!$F$9</f>
        <v>5051.6799999999994</v>
      </c>
      <c r="S384" s="116">
        <f>VLOOKUP($A384+ROUND((COLUMN()-2)/24,5),АТС!$A$41:$F$784,6)+'Иные услуги '!$C$5+'РСТ РСО-А'!$L$6+'РСТ РСО-А'!$F$9</f>
        <v>5122.8499999999995</v>
      </c>
      <c r="T384" s="116">
        <f>VLOOKUP($A384+ROUND((COLUMN()-2)/24,5),АТС!$A$41:$F$784,6)+'Иные услуги '!$C$5+'РСТ РСО-А'!$L$6+'РСТ РСО-А'!$F$9</f>
        <v>5082.78</v>
      </c>
      <c r="U384" s="116">
        <f>VLOOKUP($A384+ROUND((COLUMN()-2)/24,5),АТС!$A$41:$F$784,6)+'Иные услуги '!$C$5+'РСТ РСО-А'!$L$6+'РСТ РСО-А'!$F$9</f>
        <v>5050.8099999999995</v>
      </c>
      <c r="V384" s="116">
        <f>VLOOKUP($A384+ROUND((COLUMN()-2)/24,5),АТС!$A$41:$F$784,6)+'Иные услуги '!$C$5+'РСТ РСО-А'!$L$6+'РСТ РСО-А'!$F$9</f>
        <v>5050.96</v>
      </c>
      <c r="W384" s="116">
        <f>VLOOKUP($A384+ROUND((COLUMN()-2)/24,5),АТС!$A$41:$F$784,6)+'Иные услуги '!$C$5+'РСТ РСО-А'!$L$6+'РСТ РСО-А'!$F$9</f>
        <v>5050.9399999999996</v>
      </c>
      <c r="X384" s="116">
        <f>VLOOKUP($A384+ROUND((COLUMN()-2)/24,5),АТС!$A$41:$F$784,6)+'Иные услуги '!$C$5+'РСТ РСО-А'!$L$6+'РСТ РСО-А'!$F$9</f>
        <v>5194.6899999999996</v>
      </c>
      <c r="Y384" s="116">
        <f>VLOOKUP($A384+ROUND((COLUMN()-2)/24,5),АТС!$A$41:$F$784,6)+'Иные услуги '!$C$5+'РСТ РСО-А'!$L$6+'РСТ РСО-А'!$F$9</f>
        <v>5107.8099999999995</v>
      </c>
    </row>
    <row r="385" spans="1:25" x14ac:dyDescent="0.25">
      <c r="A385" s="79"/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8"/>
    </row>
    <row r="386" spans="1:25" x14ac:dyDescent="0.25">
      <c r="A386" s="73" t="s">
        <v>125</v>
      </c>
      <c r="B386" s="64"/>
      <c r="C386" s="64"/>
      <c r="D386" s="64"/>
    </row>
    <row r="387" spans="1:25" ht="12.75" x14ac:dyDescent="0.2">
      <c r="A387" s="143" t="s">
        <v>35</v>
      </c>
      <c r="B387" s="146" t="s">
        <v>97</v>
      </c>
      <c r="C387" s="147"/>
      <c r="D387" s="147"/>
      <c r="E387" s="147"/>
      <c r="F387" s="147"/>
      <c r="G387" s="147"/>
      <c r="H387" s="147"/>
      <c r="I387" s="147"/>
      <c r="J387" s="147"/>
      <c r="K387" s="147"/>
      <c r="L387" s="147"/>
      <c r="M387" s="147"/>
      <c r="N387" s="147"/>
      <c r="O387" s="147"/>
      <c r="P387" s="147"/>
      <c r="Q387" s="147"/>
      <c r="R387" s="147"/>
      <c r="S387" s="147"/>
      <c r="T387" s="147"/>
      <c r="U387" s="147"/>
      <c r="V387" s="147"/>
      <c r="W387" s="147"/>
      <c r="X387" s="147"/>
      <c r="Y387" s="148"/>
    </row>
    <row r="388" spans="1:25" ht="12.75" x14ac:dyDescent="0.2">
      <c r="A388" s="144"/>
      <c r="B388" s="149"/>
      <c r="C388" s="150"/>
      <c r="D388" s="150"/>
      <c r="E388" s="150"/>
      <c r="F388" s="150"/>
      <c r="G388" s="150"/>
      <c r="H388" s="150"/>
      <c r="I388" s="150"/>
      <c r="J388" s="150"/>
      <c r="K388" s="150"/>
      <c r="L388" s="150"/>
      <c r="M388" s="150"/>
      <c r="N388" s="150"/>
      <c r="O388" s="150"/>
      <c r="P388" s="150"/>
      <c r="Q388" s="150"/>
      <c r="R388" s="150"/>
      <c r="S388" s="150"/>
      <c r="T388" s="150"/>
      <c r="U388" s="150"/>
      <c r="V388" s="150"/>
      <c r="W388" s="150"/>
      <c r="X388" s="150"/>
      <c r="Y388" s="151"/>
    </row>
    <row r="389" spans="1:25" ht="12.75" x14ac:dyDescent="0.2">
      <c r="A389" s="144"/>
      <c r="B389" s="152" t="s">
        <v>98</v>
      </c>
      <c r="C389" s="154" t="s">
        <v>99</v>
      </c>
      <c r="D389" s="154" t="s">
        <v>100</v>
      </c>
      <c r="E389" s="154" t="s">
        <v>101</v>
      </c>
      <c r="F389" s="154" t="s">
        <v>102</v>
      </c>
      <c r="G389" s="154" t="s">
        <v>103</v>
      </c>
      <c r="H389" s="154" t="s">
        <v>104</v>
      </c>
      <c r="I389" s="154" t="s">
        <v>105</v>
      </c>
      <c r="J389" s="154" t="s">
        <v>106</v>
      </c>
      <c r="K389" s="154" t="s">
        <v>107</v>
      </c>
      <c r="L389" s="154" t="s">
        <v>108</v>
      </c>
      <c r="M389" s="154" t="s">
        <v>109</v>
      </c>
      <c r="N389" s="156" t="s">
        <v>110</v>
      </c>
      <c r="O389" s="154" t="s">
        <v>111</v>
      </c>
      <c r="P389" s="154" t="s">
        <v>112</v>
      </c>
      <c r="Q389" s="154" t="s">
        <v>113</v>
      </c>
      <c r="R389" s="154" t="s">
        <v>114</v>
      </c>
      <c r="S389" s="154" t="s">
        <v>115</v>
      </c>
      <c r="T389" s="154" t="s">
        <v>116</v>
      </c>
      <c r="U389" s="154" t="s">
        <v>117</v>
      </c>
      <c r="V389" s="154" t="s">
        <v>118</v>
      </c>
      <c r="W389" s="154" t="s">
        <v>119</v>
      </c>
      <c r="X389" s="154" t="s">
        <v>120</v>
      </c>
      <c r="Y389" s="154" t="s">
        <v>121</v>
      </c>
    </row>
    <row r="390" spans="1:25" ht="12.75" x14ac:dyDescent="0.2">
      <c r="A390" s="145"/>
      <c r="B390" s="153"/>
      <c r="C390" s="155"/>
      <c r="D390" s="155"/>
      <c r="E390" s="155"/>
      <c r="F390" s="155"/>
      <c r="G390" s="155"/>
      <c r="H390" s="155"/>
      <c r="I390" s="155"/>
      <c r="J390" s="155"/>
      <c r="K390" s="155"/>
      <c r="L390" s="155"/>
      <c r="M390" s="155"/>
      <c r="N390" s="157"/>
      <c r="O390" s="155"/>
      <c r="P390" s="155"/>
      <c r="Q390" s="155"/>
      <c r="R390" s="155"/>
      <c r="S390" s="155"/>
      <c r="T390" s="155"/>
      <c r="U390" s="155"/>
      <c r="V390" s="155"/>
      <c r="W390" s="155"/>
      <c r="X390" s="155"/>
      <c r="Y390" s="155"/>
    </row>
    <row r="391" spans="1:25" x14ac:dyDescent="0.2">
      <c r="A391" s="65">
        <f>A354</f>
        <v>43831</v>
      </c>
      <c r="B391" s="83">
        <f>VLOOKUP($A391+ROUND((COLUMN()-2)/24,5),АТС!$A$41:$F$784,6)+'Иные услуги '!$C$5+'РСТ РСО-А'!$L$6+'РСТ РСО-А'!$G$9</f>
        <v>5091.24</v>
      </c>
      <c r="C391" s="116">
        <f>VLOOKUP($A391+ROUND((COLUMN()-2)/24,5),АТС!$A$41:$F$784,6)+'Иные услуги '!$C$5+'РСТ РСО-А'!$L$6+'РСТ РСО-А'!$G$9</f>
        <v>5039.7700000000004</v>
      </c>
      <c r="D391" s="116">
        <f>VLOOKUP($A391+ROUND((COLUMN()-2)/24,5),АТС!$A$41:$F$784,6)+'Иные услуги '!$C$5+'РСТ РСО-А'!$L$6+'РСТ РСО-А'!$G$9</f>
        <v>4965.1100000000006</v>
      </c>
      <c r="E391" s="116">
        <f>VLOOKUP($A391+ROUND((COLUMN()-2)/24,5),АТС!$A$41:$F$784,6)+'Иные услуги '!$C$5+'РСТ РСО-А'!$L$6+'РСТ РСО-А'!$G$9</f>
        <v>4942.7800000000007</v>
      </c>
      <c r="F391" s="116">
        <f>VLOOKUP($A391+ROUND((COLUMN()-2)/24,5),АТС!$A$41:$F$784,6)+'Иные услуги '!$C$5+'РСТ РСО-А'!$L$6+'РСТ РСО-А'!$G$9</f>
        <v>4942.83</v>
      </c>
      <c r="G391" s="116">
        <f>VLOOKUP($A391+ROUND((COLUMN()-2)/24,5),АТС!$A$41:$F$784,6)+'Иные услуги '!$C$5+'РСТ РСО-А'!$L$6+'РСТ РСО-А'!$G$9</f>
        <v>4942.79</v>
      </c>
      <c r="H391" s="116">
        <f>VLOOKUP($A391+ROUND((COLUMN()-2)/24,5),АТС!$A$41:$F$784,6)+'Иные услуги '!$C$5+'РСТ РСО-А'!$L$6+'РСТ РСО-А'!$G$9</f>
        <v>4942.34</v>
      </c>
      <c r="I391" s="116">
        <f>VLOOKUP($A391+ROUND((COLUMN()-2)/24,5),АТС!$A$41:$F$784,6)+'Иные услуги '!$C$5+'РСТ РСО-А'!$L$6+'РСТ РСО-А'!$G$9</f>
        <v>4942.1500000000005</v>
      </c>
      <c r="J391" s="116">
        <f>VLOOKUP($A391+ROUND((COLUMN()-2)/24,5),АТС!$A$41:$F$784,6)+'Иные услуги '!$C$5+'РСТ РСО-А'!$L$6+'РСТ РСО-А'!$G$9</f>
        <v>4942.3</v>
      </c>
      <c r="K391" s="116">
        <f>VLOOKUP($A391+ROUND((COLUMN()-2)/24,5),АТС!$A$41:$F$784,6)+'Иные услуги '!$C$5+'РСТ РСО-А'!$L$6+'РСТ РСО-А'!$G$9</f>
        <v>4942.3500000000004</v>
      </c>
      <c r="L391" s="116">
        <f>VLOOKUP($A391+ROUND((COLUMN()-2)/24,5),АТС!$A$41:$F$784,6)+'Иные услуги '!$C$5+'РСТ РСО-А'!$L$6+'РСТ РСО-А'!$G$9</f>
        <v>4942.22</v>
      </c>
      <c r="M391" s="116">
        <f>VLOOKUP($A391+ROUND((COLUMN()-2)/24,5),АТС!$A$41:$F$784,6)+'Иные услуги '!$C$5+'РСТ РСО-А'!$L$6+'РСТ РСО-А'!$G$9</f>
        <v>4942.17</v>
      </c>
      <c r="N391" s="116">
        <f>VLOOKUP($A391+ROUND((COLUMN()-2)/24,5),АТС!$A$41:$F$784,6)+'Иные услуги '!$C$5+'РСТ РСО-А'!$L$6+'РСТ РСО-А'!$G$9</f>
        <v>4942.2700000000004</v>
      </c>
      <c r="O391" s="116">
        <f>VLOOKUP($A391+ROUND((COLUMN()-2)/24,5),АТС!$A$41:$F$784,6)+'Иные услуги '!$C$5+'РСТ РСО-А'!$L$6+'РСТ РСО-А'!$G$9</f>
        <v>4942.33</v>
      </c>
      <c r="P391" s="116">
        <f>VLOOKUP($A391+ROUND((COLUMN()-2)/24,5),АТС!$A$41:$F$784,6)+'Иные услуги '!$C$5+'РСТ РСО-А'!$L$6+'РСТ РСО-А'!$G$9</f>
        <v>4942.42</v>
      </c>
      <c r="Q391" s="116">
        <f>VLOOKUP($A391+ROUND((COLUMN()-2)/24,5),АТС!$A$41:$F$784,6)+'Иные услуги '!$C$5+'РСТ РСО-А'!$L$6+'РСТ РСО-А'!$G$9</f>
        <v>4942.3600000000006</v>
      </c>
      <c r="R391" s="116">
        <f>VLOOKUP($A391+ROUND((COLUMN()-2)/24,5),АТС!$A$41:$F$784,6)+'Иные услуги '!$C$5+'РСТ РСО-А'!$L$6+'РСТ РСО-А'!$G$9</f>
        <v>4941.9800000000005</v>
      </c>
      <c r="S391" s="116">
        <f>VLOOKUP($A391+ROUND((COLUMN()-2)/24,5),АТС!$A$41:$F$784,6)+'Иные услуги '!$C$5+'РСТ РСО-А'!$L$6+'РСТ РСО-А'!$G$9</f>
        <v>4942.3100000000004</v>
      </c>
      <c r="T391" s="116">
        <f>VLOOKUP($A391+ROUND((COLUMN()-2)/24,5),АТС!$A$41:$F$784,6)+'Иные услуги '!$C$5+'РСТ РСО-А'!$L$6+'РСТ РСО-А'!$G$9</f>
        <v>4941.72</v>
      </c>
      <c r="U391" s="116">
        <f>VLOOKUP($A391+ROUND((COLUMN()-2)/24,5),АТС!$A$41:$F$784,6)+'Иные услуги '!$C$5+'РСТ РСО-А'!$L$6+'РСТ РСО-А'!$G$9</f>
        <v>4989.0600000000004</v>
      </c>
      <c r="V391" s="116">
        <f>VLOOKUP($A391+ROUND((COLUMN()-2)/24,5),АТС!$A$41:$F$784,6)+'Иные услуги '!$C$5+'РСТ РСО-А'!$L$6+'РСТ РСО-А'!$G$9</f>
        <v>4974.2700000000004</v>
      </c>
      <c r="W391" s="116">
        <f>VLOOKUP($A391+ROUND((COLUMN()-2)/24,5),АТС!$A$41:$F$784,6)+'Иные услуги '!$C$5+'РСТ РСО-А'!$L$6+'РСТ РСО-А'!$G$9</f>
        <v>4941.79</v>
      </c>
      <c r="X391" s="116">
        <f>VLOOKUP($A391+ROUND((COLUMN()-2)/24,5),АТС!$A$41:$F$784,6)+'Иные услуги '!$C$5+'РСТ РСО-А'!$L$6+'РСТ РСО-А'!$G$9</f>
        <v>5161.1000000000004</v>
      </c>
      <c r="Y391" s="116">
        <f>VLOOKUP($A391+ROUND((COLUMN()-2)/24,5),АТС!$A$41:$F$784,6)+'Иные услуги '!$C$5+'РСТ РСО-А'!$L$6+'РСТ РСО-А'!$G$9</f>
        <v>5096.92</v>
      </c>
    </row>
    <row r="392" spans="1:25" x14ac:dyDescent="0.2">
      <c r="A392" s="65">
        <f>A391+1</f>
        <v>43832</v>
      </c>
      <c r="B392" s="116">
        <f>VLOOKUP($A392+ROUND((COLUMN()-2)/24,5),АТС!$A$41:$F$784,6)+'Иные услуги '!$C$5+'РСТ РСО-А'!$L$6+'РСТ РСО-А'!$G$9</f>
        <v>4942.47</v>
      </c>
      <c r="C392" s="116">
        <f>VLOOKUP($A392+ROUND((COLUMN()-2)/24,5),АТС!$A$41:$F$784,6)+'Иные услуги '!$C$5+'РСТ РСО-А'!$L$6+'РСТ РСО-А'!$G$9</f>
        <v>4942.67</v>
      </c>
      <c r="D392" s="116">
        <f>VLOOKUP($A392+ROUND((COLUMN()-2)/24,5),АТС!$A$41:$F$784,6)+'Иные услуги '!$C$5+'РСТ РСО-А'!$L$6+'РСТ РСО-А'!$G$9</f>
        <v>4942.72</v>
      </c>
      <c r="E392" s="116">
        <f>VLOOKUP($A392+ROUND((COLUMN()-2)/24,5),АТС!$A$41:$F$784,6)+'Иные услуги '!$C$5+'РСТ РСО-А'!$L$6+'РСТ РСО-А'!$G$9</f>
        <v>4942.7700000000004</v>
      </c>
      <c r="F392" s="116">
        <f>VLOOKUP($A392+ROUND((COLUMN()-2)/24,5),АТС!$A$41:$F$784,6)+'Иные услуги '!$C$5+'РСТ РСО-А'!$L$6+'РСТ РСО-А'!$G$9</f>
        <v>4942.7700000000004</v>
      </c>
      <c r="G392" s="116">
        <f>VLOOKUP($A392+ROUND((COLUMN()-2)/24,5),АТС!$A$41:$F$784,6)+'Иные услуги '!$C$5+'РСТ РСО-А'!$L$6+'РСТ РСО-А'!$G$9</f>
        <v>4942.7400000000007</v>
      </c>
      <c r="H392" s="116">
        <f>VLOOKUP($A392+ROUND((COLUMN()-2)/24,5),АТС!$A$41:$F$784,6)+'Иные услуги '!$C$5+'РСТ РСО-А'!$L$6+'РСТ РСО-А'!$G$9</f>
        <v>4942.2400000000007</v>
      </c>
      <c r="I392" s="116">
        <f>VLOOKUP($A392+ROUND((COLUMN()-2)/24,5),АТС!$A$41:$F$784,6)+'Иные услуги '!$C$5+'РСТ РСО-А'!$L$6+'РСТ РСО-А'!$G$9</f>
        <v>4942.09</v>
      </c>
      <c r="J392" s="116">
        <f>VLOOKUP($A392+ROUND((COLUMN()-2)/24,5),АТС!$A$41:$F$784,6)+'Иные услуги '!$C$5+'РСТ РСО-А'!$L$6+'РСТ РСО-А'!$G$9</f>
        <v>4942.16</v>
      </c>
      <c r="K392" s="116">
        <f>VLOOKUP($A392+ROUND((COLUMN()-2)/24,5),АТС!$A$41:$F$784,6)+'Иные услуги '!$C$5+'РСТ РСО-А'!$L$6+'РСТ РСО-А'!$G$9</f>
        <v>4942.05</v>
      </c>
      <c r="L392" s="116">
        <f>VLOOKUP($A392+ROUND((COLUMN()-2)/24,5),АТС!$A$41:$F$784,6)+'Иные услуги '!$C$5+'РСТ РСО-А'!$L$6+'РСТ РСО-А'!$G$9</f>
        <v>4941.63</v>
      </c>
      <c r="M392" s="116">
        <f>VLOOKUP($A392+ROUND((COLUMN()-2)/24,5),АТС!$A$41:$F$784,6)+'Иные услуги '!$C$5+'РСТ РСО-А'!$L$6+'РСТ РСО-А'!$G$9</f>
        <v>4941.83</v>
      </c>
      <c r="N392" s="116">
        <f>VLOOKUP($A392+ROUND((COLUMN()-2)/24,5),АТС!$A$41:$F$784,6)+'Иные услуги '!$C$5+'РСТ РСО-А'!$L$6+'РСТ РСО-А'!$G$9</f>
        <v>4941.92</v>
      </c>
      <c r="O392" s="116">
        <f>VLOOKUP($A392+ROUND((COLUMN()-2)/24,5),АТС!$A$41:$F$784,6)+'Иные услуги '!$C$5+'РСТ РСО-А'!$L$6+'РСТ РСО-А'!$G$9</f>
        <v>4941.88</v>
      </c>
      <c r="P392" s="116">
        <f>VLOOKUP($A392+ROUND((COLUMN()-2)/24,5),АТС!$A$41:$F$784,6)+'Иные услуги '!$C$5+'РСТ РСО-А'!$L$6+'РСТ РСО-А'!$G$9</f>
        <v>4941.8900000000003</v>
      </c>
      <c r="Q392" s="116">
        <f>VLOOKUP($A392+ROUND((COLUMN()-2)/24,5),АТС!$A$41:$F$784,6)+'Иные услуги '!$C$5+'РСТ РСО-А'!$L$6+'РСТ РСО-А'!$G$9</f>
        <v>4942.3</v>
      </c>
      <c r="R392" s="116">
        <f>VLOOKUP($A392+ROUND((COLUMN()-2)/24,5),АТС!$A$41:$F$784,6)+'Иные услуги '!$C$5+'РСТ РСО-А'!$L$6+'РСТ РСО-А'!$G$9</f>
        <v>4941.8600000000006</v>
      </c>
      <c r="S392" s="116">
        <f>VLOOKUP($A392+ROUND((COLUMN()-2)/24,5),АТС!$A$41:$F$784,6)+'Иные услуги '!$C$5+'РСТ РСО-А'!$L$6+'РСТ РСО-А'!$G$9</f>
        <v>5039.21</v>
      </c>
      <c r="T392" s="116">
        <f>VLOOKUP($A392+ROUND((COLUMN()-2)/24,5),АТС!$A$41:$F$784,6)+'Иные услуги '!$C$5+'РСТ РСО-А'!$L$6+'РСТ РСО-А'!$G$9</f>
        <v>4940.7000000000007</v>
      </c>
      <c r="U392" s="116">
        <f>VLOOKUP($A392+ROUND((COLUMN()-2)/24,5),АТС!$A$41:$F$784,6)+'Иные услуги '!$C$5+'РСТ РСО-А'!$L$6+'РСТ РСО-А'!$G$9</f>
        <v>4940.76</v>
      </c>
      <c r="V392" s="116">
        <f>VLOOKUP($A392+ROUND((COLUMN()-2)/24,5),АТС!$A$41:$F$784,6)+'Иные услуги '!$C$5+'РСТ РСО-А'!$L$6+'РСТ РСО-А'!$G$9</f>
        <v>4940.76</v>
      </c>
      <c r="W392" s="116">
        <f>VLOOKUP($A392+ROUND((COLUMN()-2)/24,5),АТС!$A$41:$F$784,6)+'Иные услуги '!$C$5+'РСТ РСО-А'!$L$6+'РСТ РСО-А'!$G$9</f>
        <v>4940.8100000000004</v>
      </c>
      <c r="X392" s="116">
        <f>VLOOKUP($A392+ROUND((COLUMN()-2)/24,5),АТС!$A$41:$F$784,6)+'Иные услуги '!$C$5+'РСТ РСО-А'!$L$6+'РСТ РСО-А'!$G$9</f>
        <v>5279.72</v>
      </c>
      <c r="Y392" s="116">
        <f>VLOOKUP($A392+ROUND((COLUMN()-2)/24,5),АТС!$A$41:$F$784,6)+'Иные услуги '!$C$5+'РСТ РСО-А'!$L$6+'РСТ РСО-А'!$G$9</f>
        <v>5036.3999999999996</v>
      </c>
    </row>
    <row r="393" spans="1:25" x14ac:dyDescent="0.2">
      <c r="A393" s="65">
        <f t="shared" ref="A393:A421" si="14">A392+1</f>
        <v>43833</v>
      </c>
      <c r="B393" s="116">
        <f>VLOOKUP($A393+ROUND((COLUMN()-2)/24,5),АТС!$A$41:$F$784,6)+'Иные услуги '!$C$5+'РСТ РСО-А'!$L$6+'РСТ РСО-А'!$G$9</f>
        <v>4952.47</v>
      </c>
      <c r="C393" s="116">
        <f>VLOOKUP($A393+ROUND((COLUMN()-2)/24,5),АТС!$A$41:$F$784,6)+'Иные услуги '!$C$5+'РСТ РСО-А'!$L$6+'РСТ РСО-А'!$G$9</f>
        <v>4942.6500000000005</v>
      </c>
      <c r="D393" s="116">
        <f>VLOOKUP($A393+ROUND((COLUMN()-2)/24,5),АТС!$A$41:$F$784,6)+'Иные услуги '!$C$5+'РСТ РСО-А'!$L$6+'РСТ РСО-А'!$G$9</f>
        <v>4942.8</v>
      </c>
      <c r="E393" s="116">
        <f>VLOOKUP($A393+ROUND((COLUMN()-2)/24,5),АТС!$A$41:$F$784,6)+'Иные услуги '!$C$5+'РСТ РСО-А'!$L$6+'РСТ РСО-А'!$G$9</f>
        <v>4942.8200000000006</v>
      </c>
      <c r="F393" s="116">
        <f>VLOOKUP($A393+ROUND((COLUMN()-2)/24,5),АТС!$A$41:$F$784,6)+'Иные услуги '!$C$5+'РСТ РСО-А'!$L$6+'РСТ РСО-А'!$G$9</f>
        <v>4942.8100000000004</v>
      </c>
      <c r="G393" s="116">
        <f>VLOOKUP($A393+ROUND((COLUMN()-2)/24,5),АТС!$A$41:$F$784,6)+'Иные услуги '!$C$5+'РСТ РСО-А'!$L$6+'РСТ РСО-А'!$G$9</f>
        <v>4942.79</v>
      </c>
      <c r="H393" s="116">
        <f>VLOOKUP($A393+ROUND((COLUMN()-2)/24,5),АТС!$A$41:$F$784,6)+'Иные услуги '!$C$5+'РСТ РСО-А'!$L$6+'РСТ РСО-А'!$G$9</f>
        <v>4942.25</v>
      </c>
      <c r="I393" s="116">
        <f>VLOOKUP($A393+ROUND((COLUMN()-2)/24,5),АТС!$A$41:$F$784,6)+'Иные услуги '!$C$5+'РСТ РСО-А'!$L$6+'РСТ РСО-А'!$G$9</f>
        <v>4942.1000000000004</v>
      </c>
      <c r="J393" s="116">
        <f>VLOOKUP($A393+ROUND((COLUMN()-2)/24,5),АТС!$A$41:$F$784,6)+'Иные услуги '!$C$5+'РСТ РСО-А'!$L$6+'РСТ РСО-А'!$G$9</f>
        <v>4942.09</v>
      </c>
      <c r="K393" s="116">
        <f>VLOOKUP($A393+ROUND((COLUMN()-2)/24,5),АТС!$A$41:$F$784,6)+'Иные услуги '!$C$5+'РСТ РСО-А'!$L$6+'РСТ РСО-А'!$G$9</f>
        <v>4942.08</v>
      </c>
      <c r="L393" s="116">
        <f>VLOOKUP($A393+ROUND((COLUMN()-2)/24,5),АТС!$A$41:$F$784,6)+'Иные услуги '!$C$5+'РСТ РСО-А'!$L$6+'РСТ РСО-А'!$G$9</f>
        <v>4942.1900000000005</v>
      </c>
      <c r="M393" s="116">
        <f>VLOOKUP($A393+ROUND((COLUMN()-2)/24,5),АТС!$A$41:$F$784,6)+'Иные услуги '!$C$5+'РСТ РСО-А'!$L$6+'РСТ РСО-А'!$G$9</f>
        <v>4942.3</v>
      </c>
      <c r="N393" s="116">
        <f>VLOOKUP($A393+ROUND((COLUMN()-2)/24,5),АТС!$A$41:$F$784,6)+'Иные услуги '!$C$5+'РСТ РСО-А'!$L$6+'РСТ РСО-А'!$G$9</f>
        <v>4942.3200000000006</v>
      </c>
      <c r="O393" s="116">
        <f>VLOOKUP($A393+ROUND((COLUMN()-2)/24,5),АТС!$A$41:$F$784,6)+'Иные услуги '!$C$5+'РСТ РСО-А'!$L$6+'РСТ РСО-А'!$G$9</f>
        <v>4942.3500000000004</v>
      </c>
      <c r="P393" s="116">
        <f>VLOOKUP($A393+ROUND((COLUMN()-2)/24,5),АТС!$A$41:$F$784,6)+'Иные услуги '!$C$5+'РСТ РСО-А'!$L$6+'РСТ РСО-А'!$G$9</f>
        <v>4942.42</v>
      </c>
      <c r="Q393" s="116">
        <f>VLOOKUP($A393+ROUND((COLUMN()-2)/24,5),АТС!$A$41:$F$784,6)+'Иные услуги '!$C$5+'РСТ РСО-А'!$L$6+'РСТ РСО-А'!$G$9</f>
        <v>4942.3500000000004</v>
      </c>
      <c r="R393" s="116">
        <f>VLOOKUP($A393+ROUND((COLUMN()-2)/24,5),АТС!$A$41:$F$784,6)+'Иные услуги '!$C$5+'РСТ РСО-А'!$L$6+'РСТ РСО-А'!$G$9</f>
        <v>4968</v>
      </c>
      <c r="S393" s="116">
        <f>VLOOKUP($A393+ROUND((COLUMN()-2)/24,5),АТС!$A$41:$F$784,6)+'Иные услуги '!$C$5+'РСТ РСО-А'!$L$6+'РСТ РСО-А'!$G$9</f>
        <v>5031.4500000000007</v>
      </c>
      <c r="T393" s="116">
        <f>VLOOKUP($A393+ROUND((COLUMN()-2)/24,5),АТС!$A$41:$F$784,6)+'Иные услуги '!$C$5+'РСТ РСО-А'!$L$6+'РСТ РСО-А'!$G$9</f>
        <v>4941.2700000000004</v>
      </c>
      <c r="U393" s="116">
        <f>VLOOKUP($A393+ROUND((COLUMN()-2)/24,5),АТС!$A$41:$F$784,6)+'Иные услуги '!$C$5+'РСТ РСО-А'!$L$6+'РСТ РСО-А'!$G$9</f>
        <v>4941.38</v>
      </c>
      <c r="V393" s="116">
        <f>VLOOKUP($A393+ROUND((COLUMN()-2)/24,5),АТС!$A$41:$F$784,6)+'Иные услуги '!$C$5+'РСТ РСО-А'!$L$6+'РСТ РСО-А'!$G$9</f>
        <v>4941.3600000000006</v>
      </c>
      <c r="W393" s="116">
        <f>VLOOKUP($A393+ROUND((COLUMN()-2)/24,5),АТС!$A$41:$F$784,6)+'Иные услуги '!$C$5+'РСТ РСО-А'!$L$6+'РСТ РСО-А'!$G$9</f>
        <v>4941.5200000000004</v>
      </c>
      <c r="X393" s="116">
        <f>VLOOKUP($A393+ROUND((COLUMN()-2)/24,5),АТС!$A$41:$F$784,6)+'Иные услуги '!$C$5+'РСТ РСО-А'!$L$6+'РСТ РСО-А'!$G$9</f>
        <v>5113.67</v>
      </c>
      <c r="Y393" s="116">
        <f>VLOOKUP($A393+ROUND((COLUMN()-2)/24,5),АТС!$A$41:$F$784,6)+'Иные услуги '!$C$5+'РСТ РСО-А'!$L$6+'РСТ РСО-А'!$G$9</f>
        <v>5023.55</v>
      </c>
    </row>
    <row r="394" spans="1:25" x14ac:dyDescent="0.2">
      <c r="A394" s="65">
        <f t="shared" si="14"/>
        <v>43834</v>
      </c>
      <c r="B394" s="116">
        <f>VLOOKUP($A394+ROUND((COLUMN()-2)/24,5),АТС!$A$41:$F$784,6)+'Иные услуги '!$C$5+'РСТ РСО-А'!$L$6+'РСТ РСО-А'!$G$9</f>
        <v>4952.66</v>
      </c>
      <c r="C394" s="116">
        <f>VLOOKUP($A394+ROUND((COLUMN()-2)/24,5),АТС!$A$41:$F$784,6)+'Иные услуги '!$C$5+'РСТ РСО-А'!$L$6+'РСТ РСО-А'!$G$9</f>
        <v>4942.71</v>
      </c>
      <c r="D394" s="116">
        <f>VLOOKUP($A394+ROUND((COLUMN()-2)/24,5),АТС!$A$41:$F$784,6)+'Иные услуги '!$C$5+'РСТ РСО-А'!$L$6+'РСТ РСО-А'!$G$9</f>
        <v>4942.79</v>
      </c>
      <c r="E394" s="116">
        <f>VLOOKUP($A394+ROUND((COLUMN()-2)/24,5),АТС!$A$41:$F$784,6)+'Иные услуги '!$C$5+'РСТ РСО-А'!$L$6+'РСТ РСО-А'!$G$9</f>
        <v>4942.8100000000004</v>
      </c>
      <c r="F394" s="116">
        <f>VLOOKUP($A394+ROUND((COLUMN()-2)/24,5),АТС!$A$41:$F$784,6)+'Иные услуги '!$C$5+'РСТ РСО-А'!$L$6+'РСТ РСО-А'!$G$9</f>
        <v>4942.8</v>
      </c>
      <c r="G394" s="116">
        <f>VLOOKUP($A394+ROUND((COLUMN()-2)/24,5),АТС!$A$41:$F$784,6)+'Иные услуги '!$C$5+'РСТ РСО-А'!$L$6+'РСТ РСО-А'!$G$9</f>
        <v>4942.7700000000004</v>
      </c>
      <c r="H394" s="116">
        <f>VLOOKUP($A394+ROUND((COLUMN()-2)/24,5),АТС!$A$41:$F$784,6)+'Иные услуги '!$C$5+'РСТ РСО-А'!$L$6+'РСТ РСО-А'!$G$9</f>
        <v>4942.21</v>
      </c>
      <c r="I394" s="116">
        <f>VLOOKUP($A394+ROUND((COLUMN()-2)/24,5),АТС!$A$41:$F$784,6)+'Иные услуги '!$C$5+'РСТ РСО-А'!$L$6+'РСТ РСО-А'!$G$9</f>
        <v>4942.04</v>
      </c>
      <c r="J394" s="116">
        <f>VLOOKUP($A394+ROUND((COLUMN()-2)/24,5),АТС!$A$41:$F$784,6)+'Иные услуги '!$C$5+'РСТ РСО-А'!$L$6+'РСТ РСО-А'!$G$9</f>
        <v>4942.09</v>
      </c>
      <c r="K394" s="116">
        <f>VLOOKUP($A394+ROUND((COLUMN()-2)/24,5),АТС!$A$41:$F$784,6)+'Иные услуги '!$C$5+'РСТ РСО-А'!$L$6+'РСТ РСО-А'!$G$9</f>
        <v>4942.1000000000004</v>
      </c>
      <c r="L394" s="116">
        <f>VLOOKUP($A394+ROUND((COLUMN()-2)/24,5),АТС!$A$41:$F$784,6)+'Иные услуги '!$C$5+'РСТ РСО-А'!$L$6+'РСТ РСО-А'!$G$9</f>
        <v>4942.22</v>
      </c>
      <c r="M394" s="116">
        <f>VLOOKUP($A394+ROUND((COLUMN()-2)/24,5),АТС!$A$41:$F$784,6)+'Иные услуги '!$C$5+'РСТ РСО-А'!$L$6+'РСТ РСО-А'!$G$9</f>
        <v>4942.2800000000007</v>
      </c>
      <c r="N394" s="116">
        <f>VLOOKUP($A394+ROUND((COLUMN()-2)/24,5),АТС!$A$41:$F$784,6)+'Иные услуги '!$C$5+'РСТ РСО-А'!$L$6+'РСТ РСО-А'!$G$9</f>
        <v>4942.33</v>
      </c>
      <c r="O394" s="116">
        <f>VLOOKUP($A394+ROUND((COLUMN()-2)/24,5),АТС!$A$41:$F$784,6)+'Иные услуги '!$C$5+'РСТ РСО-А'!$L$6+'РСТ РСО-А'!$G$9</f>
        <v>4942.33</v>
      </c>
      <c r="P394" s="116">
        <f>VLOOKUP($A394+ROUND((COLUMN()-2)/24,5),АТС!$A$41:$F$784,6)+'Иные услуги '!$C$5+'РСТ РСО-А'!$L$6+'РСТ РСО-А'!$G$9</f>
        <v>4942.3900000000003</v>
      </c>
      <c r="Q394" s="116">
        <f>VLOOKUP($A394+ROUND((COLUMN()-2)/24,5),АТС!$A$41:$F$784,6)+'Иные услуги '!$C$5+'РСТ РСО-А'!$L$6+'РСТ РСО-А'!$G$9</f>
        <v>4942.3200000000006</v>
      </c>
      <c r="R394" s="116">
        <f>VLOOKUP($A394+ROUND((COLUMN()-2)/24,5),АТС!$A$41:$F$784,6)+'Иные услуги '!$C$5+'РСТ РСО-А'!$L$6+'РСТ РСО-А'!$G$9</f>
        <v>4969.4500000000007</v>
      </c>
      <c r="S394" s="116">
        <f>VLOOKUP($A394+ROUND((COLUMN()-2)/24,5),АТС!$A$41:$F$784,6)+'Иные услуги '!$C$5+'РСТ РСО-А'!$L$6+'РСТ РСО-А'!$G$9</f>
        <v>5032.8500000000004</v>
      </c>
      <c r="T394" s="116">
        <f>VLOOKUP($A394+ROUND((COLUMN()-2)/24,5),АТС!$A$41:$F$784,6)+'Иные услуги '!$C$5+'РСТ РСО-А'!$L$6+'РСТ РСО-А'!$G$9</f>
        <v>4941.2800000000007</v>
      </c>
      <c r="U394" s="116">
        <f>VLOOKUP($A394+ROUND((COLUMN()-2)/24,5),АТС!$A$41:$F$784,6)+'Иные услуги '!$C$5+'РСТ РСО-А'!$L$6+'РСТ РСО-А'!$G$9</f>
        <v>4941.21</v>
      </c>
      <c r="V394" s="116">
        <f>VLOOKUP($A394+ROUND((COLUMN()-2)/24,5),АТС!$A$41:$F$784,6)+'Иные услуги '!$C$5+'РСТ РСО-А'!$L$6+'РСТ РСО-А'!$G$9</f>
        <v>4941.3100000000004</v>
      </c>
      <c r="W394" s="116">
        <f>VLOOKUP($A394+ROUND((COLUMN()-2)/24,5),АТС!$A$41:$F$784,6)+'Иные услуги '!$C$5+'РСТ РСО-А'!$L$6+'РСТ РСО-А'!$G$9</f>
        <v>4941.4500000000007</v>
      </c>
      <c r="X394" s="116">
        <f>VLOOKUP($A394+ROUND((COLUMN()-2)/24,5),АТС!$A$41:$F$784,6)+'Иные услуги '!$C$5+'РСТ РСО-А'!$L$6+'РСТ РСО-А'!$G$9</f>
        <v>5119.72</v>
      </c>
      <c r="Y394" s="116">
        <f>VLOOKUP($A394+ROUND((COLUMN()-2)/24,5),АТС!$A$41:$F$784,6)+'Иные услуги '!$C$5+'РСТ РСО-А'!$L$6+'РСТ РСО-А'!$G$9</f>
        <v>5025.3900000000003</v>
      </c>
    </row>
    <row r="395" spans="1:25" x14ac:dyDescent="0.2">
      <c r="A395" s="65">
        <f t="shared" si="14"/>
        <v>43835</v>
      </c>
      <c r="B395" s="116">
        <f>VLOOKUP($A395+ROUND((COLUMN()-2)/24,5),АТС!$A$41:$F$784,6)+'Иные услуги '!$C$5+'РСТ РСО-А'!$L$6+'РСТ РСО-А'!$G$9</f>
        <v>4952.5300000000007</v>
      </c>
      <c r="C395" s="116">
        <f>VLOOKUP($A395+ROUND((COLUMN()-2)/24,5),АТС!$A$41:$F$784,6)+'Иные услуги '!$C$5+'РСТ РСО-А'!$L$6+'РСТ РСО-А'!$G$9</f>
        <v>4942.7000000000007</v>
      </c>
      <c r="D395" s="116">
        <f>VLOOKUP($A395+ROUND((COLUMN()-2)/24,5),АТС!$A$41:$F$784,6)+'Иные услуги '!$C$5+'РСТ РСО-А'!$L$6+'РСТ РСО-А'!$G$9</f>
        <v>4942.8</v>
      </c>
      <c r="E395" s="116">
        <f>VLOOKUP($A395+ROUND((COLUMN()-2)/24,5),АТС!$A$41:$F$784,6)+'Иные услуги '!$C$5+'РСТ РСО-А'!$L$6+'РСТ РСО-А'!$G$9</f>
        <v>4942.8100000000004</v>
      </c>
      <c r="F395" s="116">
        <f>VLOOKUP($A395+ROUND((COLUMN()-2)/24,5),АТС!$A$41:$F$784,6)+'Иные услуги '!$C$5+'РСТ РСО-А'!$L$6+'РСТ РСО-А'!$G$9</f>
        <v>4942.8100000000004</v>
      </c>
      <c r="G395" s="116">
        <f>VLOOKUP($A395+ROUND((COLUMN()-2)/24,5),АТС!$A$41:$F$784,6)+'Иные услуги '!$C$5+'РСТ РСО-А'!$L$6+'РСТ РСО-А'!$G$9</f>
        <v>4942.7800000000007</v>
      </c>
      <c r="H395" s="116">
        <f>VLOOKUP($A395+ROUND((COLUMN()-2)/24,5),АТС!$A$41:$F$784,6)+'Иные услуги '!$C$5+'РСТ РСО-А'!$L$6+'РСТ РСО-А'!$G$9</f>
        <v>4942.22</v>
      </c>
      <c r="I395" s="116">
        <f>VLOOKUP($A395+ROUND((COLUMN()-2)/24,5),АТС!$A$41:$F$784,6)+'Иные услуги '!$C$5+'РСТ РСО-А'!$L$6+'РСТ РСО-А'!$G$9</f>
        <v>4942.05</v>
      </c>
      <c r="J395" s="116">
        <f>VLOOKUP($A395+ROUND((COLUMN()-2)/24,5),АТС!$A$41:$F$784,6)+'Иные услуги '!$C$5+'РСТ РСО-А'!$L$6+'РСТ РСО-А'!$G$9</f>
        <v>4942.1000000000004</v>
      </c>
      <c r="K395" s="116">
        <f>VLOOKUP($A395+ROUND((COLUMN()-2)/24,5),АТС!$A$41:$F$784,6)+'Иные услуги '!$C$5+'РСТ РСО-А'!$L$6+'РСТ РСО-А'!$G$9</f>
        <v>4942.05</v>
      </c>
      <c r="L395" s="116">
        <f>VLOOKUP($A395+ROUND((COLUMN()-2)/24,5),АТС!$A$41:$F$784,6)+'Иные услуги '!$C$5+'РСТ РСО-А'!$L$6+'РСТ РСО-А'!$G$9</f>
        <v>4942.2000000000007</v>
      </c>
      <c r="M395" s="116">
        <f>VLOOKUP($A395+ROUND((COLUMN()-2)/24,5),АТС!$A$41:$F$784,6)+'Иные услуги '!$C$5+'РСТ РСО-А'!$L$6+'РСТ РСО-А'!$G$9</f>
        <v>4942.25</v>
      </c>
      <c r="N395" s="116">
        <f>VLOOKUP($A395+ROUND((COLUMN()-2)/24,5),АТС!$A$41:$F$784,6)+'Иные услуги '!$C$5+'РСТ РСО-А'!$L$6+'РСТ РСО-А'!$G$9</f>
        <v>4942.2800000000007</v>
      </c>
      <c r="O395" s="116">
        <f>VLOOKUP($A395+ROUND((COLUMN()-2)/24,5),АТС!$A$41:$F$784,6)+'Иные услуги '!$C$5+'РСТ РСО-А'!$L$6+'РСТ РСО-А'!$G$9</f>
        <v>4942.26</v>
      </c>
      <c r="P395" s="116">
        <f>VLOOKUP($A395+ROUND((COLUMN()-2)/24,5),АТС!$A$41:$F$784,6)+'Иные услуги '!$C$5+'РСТ РСО-А'!$L$6+'РСТ РСО-А'!$G$9</f>
        <v>4942.3200000000006</v>
      </c>
      <c r="Q395" s="116">
        <f>VLOOKUP($A395+ROUND((COLUMN()-2)/24,5),АТС!$A$41:$F$784,6)+'Иные услуги '!$C$5+'РСТ РСО-А'!$L$6+'РСТ РСО-А'!$G$9</f>
        <v>4942.2300000000005</v>
      </c>
      <c r="R395" s="116">
        <f>VLOOKUP($A395+ROUND((COLUMN()-2)/24,5),АТС!$A$41:$F$784,6)+'Иные услуги '!$C$5+'РСТ РСО-А'!$L$6+'РСТ РСО-А'!$G$9</f>
        <v>4966.4400000000005</v>
      </c>
      <c r="S395" s="116">
        <f>VLOOKUP($A395+ROUND((COLUMN()-2)/24,5),АТС!$A$41:$F$784,6)+'Иные услуги '!$C$5+'РСТ РСО-А'!$L$6+'РСТ РСО-А'!$G$9</f>
        <v>5032.6499999999996</v>
      </c>
      <c r="T395" s="116">
        <f>VLOOKUP($A395+ROUND((COLUMN()-2)/24,5),АТС!$A$41:$F$784,6)+'Иные услуги '!$C$5+'РСТ РСО-А'!$L$6+'РСТ РСО-А'!$G$9</f>
        <v>4941.1500000000005</v>
      </c>
      <c r="U395" s="116">
        <f>VLOOKUP($A395+ROUND((COLUMN()-2)/24,5),АТС!$A$41:$F$784,6)+'Иные услуги '!$C$5+'РСТ РСО-А'!$L$6+'РСТ РСО-А'!$G$9</f>
        <v>4941.2700000000004</v>
      </c>
      <c r="V395" s="116">
        <f>VLOOKUP($A395+ROUND((COLUMN()-2)/24,5),АТС!$A$41:$F$784,6)+'Иные услуги '!$C$5+'РСТ РСО-А'!$L$6+'РСТ РСО-А'!$G$9</f>
        <v>4941.18</v>
      </c>
      <c r="W395" s="116">
        <f>VLOOKUP($A395+ROUND((COLUMN()-2)/24,5),АТС!$A$41:$F$784,6)+'Иные услуги '!$C$5+'РСТ РСО-А'!$L$6+'РСТ РСО-А'!$G$9</f>
        <v>4941.33</v>
      </c>
      <c r="X395" s="116">
        <f>VLOOKUP($A395+ROUND((COLUMN()-2)/24,5),АТС!$A$41:$F$784,6)+'Иные услуги '!$C$5+'РСТ РСО-А'!$L$6+'РСТ РСО-А'!$G$9</f>
        <v>5117.8100000000004</v>
      </c>
      <c r="Y395" s="116">
        <f>VLOOKUP($A395+ROUND((COLUMN()-2)/24,5),АТС!$A$41:$F$784,6)+'Иные услуги '!$C$5+'РСТ РСО-А'!$L$6+'РСТ РСО-А'!$G$9</f>
        <v>5022.67</v>
      </c>
    </row>
    <row r="396" spans="1:25" x14ac:dyDescent="0.2">
      <c r="A396" s="65">
        <f t="shared" si="14"/>
        <v>43836</v>
      </c>
      <c r="B396" s="116">
        <f>VLOOKUP($A396+ROUND((COLUMN()-2)/24,5),АТС!$A$41:$F$784,6)+'Иные услуги '!$C$5+'РСТ РСО-А'!$L$6+'РСТ РСО-А'!$G$9</f>
        <v>4952.1200000000008</v>
      </c>
      <c r="C396" s="116">
        <f>VLOOKUP($A396+ROUND((COLUMN()-2)/24,5),АТС!$A$41:$F$784,6)+'Иные услуги '!$C$5+'РСТ РСО-А'!$L$6+'РСТ РСО-А'!$G$9</f>
        <v>4942.72</v>
      </c>
      <c r="D396" s="116">
        <f>VLOOKUP($A396+ROUND((COLUMN()-2)/24,5),АТС!$A$41:$F$784,6)+'Иные услуги '!$C$5+'РСТ РСО-А'!$L$6+'РСТ РСО-А'!$G$9</f>
        <v>4942.8</v>
      </c>
      <c r="E396" s="116">
        <f>VLOOKUP($A396+ROUND((COLUMN()-2)/24,5),АТС!$A$41:$F$784,6)+'Иные услуги '!$C$5+'РСТ РСО-А'!$L$6+'РСТ РСО-А'!$G$9</f>
        <v>4942.8100000000004</v>
      </c>
      <c r="F396" s="116">
        <f>VLOOKUP($A396+ROUND((COLUMN()-2)/24,5),АТС!$A$41:$F$784,6)+'Иные услуги '!$C$5+'РСТ РСО-А'!$L$6+'РСТ РСО-А'!$G$9</f>
        <v>4942.8100000000004</v>
      </c>
      <c r="G396" s="116">
        <f>VLOOKUP($A396+ROUND((COLUMN()-2)/24,5),АТС!$A$41:$F$784,6)+'Иные услуги '!$C$5+'РСТ РСО-А'!$L$6+'РСТ РСО-А'!$G$9</f>
        <v>4942.8</v>
      </c>
      <c r="H396" s="116">
        <f>VLOOKUP($A396+ROUND((COLUMN()-2)/24,5),АТС!$A$41:$F$784,6)+'Иные услуги '!$C$5+'РСТ РСО-А'!$L$6+'РСТ РСО-А'!$G$9</f>
        <v>4942.2700000000004</v>
      </c>
      <c r="I396" s="116">
        <f>VLOOKUP($A396+ROUND((COLUMN()-2)/24,5),АТС!$A$41:$F$784,6)+'Иные услуги '!$C$5+'РСТ РСО-А'!$L$6+'РСТ РСО-А'!$G$9</f>
        <v>4942.1100000000006</v>
      </c>
      <c r="J396" s="116">
        <f>VLOOKUP($A396+ROUND((COLUMN()-2)/24,5),АТС!$A$41:$F$784,6)+'Иные услуги '!$C$5+'РСТ РСО-А'!$L$6+'РСТ РСО-А'!$G$9</f>
        <v>4942.1200000000008</v>
      </c>
      <c r="K396" s="116">
        <f>VLOOKUP($A396+ROUND((COLUMN()-2)/24,5),АТС!$A$41:$F$784,6)+'Иные услуги '!$C$5+'РСТ РСО-А'!$L$6+'РСТ РСО-А'!$G$9</f>
        <v>4942.1000000000004</v>
      </c>
      <c r="L396" s="116">
        <f>VLOOKUP($A396+ROUND((COLUMN()-2)/24,5),АТС!$A$41:$F$784,6)+'Иные услуги '!$C$5+'РСТ РСО-А'!$L$6+'РСТ РСО-А'!$G$9</f>
        <v>4942.1400000000003</v>
      </c>
      <c r="M396" s="116">
        <f>VLOOKUP($A396+ROUND((COLUMN()-2)/24,5),АТС!$A$41:$F$784,6)+'Иные услуги '!$C$5+'РСТ РСО-А'!$L$6+'РСТ РСО-А'!$G$9</f>
        <v>4942.18</v>
      </c>
      <c r="N396" s="116">
        <f>VLOOKUP($A396+ROUND((COLUMN()-2)/24,5),АТС!$A$41:$F$784,6)+'Иные услуги '!$C$5+'РСТ РСО-А'!$L$6+'РСТ РСО-А'!$G$9</f>
        <v>4942.2000000000007</v>
      </c>
      <c r="O396" s="116">
        <f>VLOOKUP($A396+ROUND((COLUMN()-2)/24,5),АТС!$A$41:$F$784,6)+'Иные услуги '!$C$5+'РСТ РСО-А'!$L$6+'РСТ РСО-А'!$G$9</f>
        <v>4942.2300000000005</v>
      </c>
      <c r="P396" s="116">
        <f>VLOOKUP($A396+ROUND((COLUMN()-2)/24,5),АТС!$A$41:$F$784,6)+'Иные услуги '!$C$5+'РСТ РСО-А'!$L$6+'РСТ РСО-А'!$G$9</f>
        <v>4942.3100000000004</v>
      </c>
      <c r="Q396" s="116">
        <f>VLOOKUP($A396+ROUND((COLUMN()-2)/24,5),АТС!$A$41:$F$784,6)+'Иные услуги '!$C$5+'РСТ РСО-А'!$L$6+'РСТ РСО-А'!$G$9</f>
        <v>4942.25</v>
      </c>
      <c r="R396" s="116">
        <f>VLOOKUP($A396+ROUND((COLUMN()-2)/24,5),АТС!$A$41:$F$784,6)+'Иные услуги '!$C$5+'РСТ РСО-А'!$L$6+'РСТ РСО-А'!$G$9</f>
        <v>4941.9500000000007</v>
      </c>
      <c r="S396" s="116">
        <f>VLOOKUP($A396+ROUND((COLUMN()-2)/24,5),АТС!$A$41:$F$784,6)+'Иные услуги '!$C$5+'РСТ РСО-А'!$L$6+'РСТ РСО-А'!$G$9</f>
        <v>5031.9400000000005</v>
      </c>
      <c r="T396" s="116">
        <f>VLOOKUP($A396+ROUND((COLUMN()-2)/24,5),АТС!$A$41:$F$784,6)+'Иные услуги '!$C$5+'РСТ РСО-А'!$L$6+'РСТ РСО-А'!$G$9</f>
        <v>4941.22</v>
      </c>
      <c r="U396" s="116">
        <f>VLOOKUP($A396+ROUND((COLUMN()-2)/24,5),АТС!$A$41:$F$784,6)+'Иные услуги '!$C$5+'РСТ РСО-А'!$L$6+'РСТ РСО-А'!$G$9</f>
        <v>4941.2300000000005</v>
      </c>
      <c r="V396" s="116">
        <f>VLOOKUP($A396+ROUND((COLUMN()-2)/24,5),АТС!$A$41:$F$784,6)+'Иные услуги '!$C$5+'РСТ РСО-А'!$L$6+'РСТ РСО-А'!$G$9</f>
        <v>4941.17</v>
      </c>
      <c r="W396" s="116">
        <f>VLOOKUP($A396+ROUND((COLUMN()-2)/24,5),АТС!$A$41:$F$784,6)+'Иные услуги '!$C$5+'РСТ РСО-А'!$L$6+'РСТ РСО-А'!$G$9</f>
        <v>4941.33</v>
      </c>
      <c r="X396" s="116">
        <f>VLOOKUP($A396+ROUND((COLUMN()-2)/24,5),АТС!$A$41:$F$784,6)+'Иные услуги '!$C$5+'РСТ РСО-А'!$L$6+'РСТ РСО-А'!$G$9</f>
        <v>5120.09</v>
      </c>
      <c r="Y396" s="116">
        <f>VLOOKUP($A396+ROUND((COLUMN()-2)/24,5),АТС!$A$41:$F$784,6)+'Иные услуги '!$C$5+'РСТ РСО-А'!$L$6+'РСТ РСО-А'!$G$9</f>
        <v>5023.63</v>
      </c>
    </row>
    <row r="397" spans="1:25" x14ac:dyDescent="0.2">
      <c r="A397" s="65">
        <f t="shared" si="14"/>
        <v>43837</v>
      </c>
      <c r="B397" s="116">
        <f>VLOOKUP($A397+ROUND((COLUMN()-2)/24,5),АТС!$A$41:$F$784,6)+'Иные услуги '!$C$5+'РСТ РСО-А'!$L$6+'РСТ РСО-А'!$G$9</f>
        <v>4952.09</v>
      </c>
      <c r="C397" s="116">
        <f>VLOOKUP($A397+ROUND((COLUMN()-2)/24,5),АТС!$A$41:$F$784,6)+'Иные услуги '!$C$5+'РСТ РСО-А'!$L$6+'РСТ РСО-А'!$G$9</f>
        <v>4942.6900000000005</v>
      </c>
      <c r="D397" s="116">
        <f>VLOOKUP($A397+ROUND((COLUMN()-2)/24,5),АТС!$A$41:$F$784,6)+'Иные услуги '!$C$5+'РСТ РСО-А'!$L$6+'РСТ РСО-А'!$G$9</f>
        <v>4942.7800000000007</v>
      </c>
      <c r="E397" s="116">
        <f>VLOOKUP($A397+ROUND((COLUMN()-2)/24,5),АТС!$A$41:$F$784,6)+'Иные услуги '!$C$5+'РСТ РСО-А'!$L$6+'РСТ РСО-А'!$G$9</f>
        <v>4942.8</v>
      </c>
      <c r="F397" s="116">
        <f>VLOOKUP($A397+ROUND((COLUMN()-2)/24,5),АТС!$A$41:$F$784,6)+'Иные услуги '!$C$5+'РСТ РСО-А'!$L$6+'РСТ РСО-А'!$G$9</f>
        <v>4942.8100000000004</v>
      </c>
      <c r="G397" s="116">
        <f>VLOOKUP($A397+ROUND((COLUMN()-2)/24,5),АТС!$A$41:$F$784,6)+'Иные услуги '!$C$5+'РСТ РСО-А'!$L$6+'РСТ РСО-А'!$G$9</f>
        <v>4942.7700000000004</v>
      </c>
      <c r="H397" s="116">
        <f>VLOOKUP($A397+ROUND((COLUMN()-2)/24,5),АТС!$A$41:$F$784,6)+'Иные услуги '!$C$5+'РСТ РСО-А'!$L$6+'РСТ РСО-А'!$G$9</f>
        <v>4942.29</v>
      </c>
      <c r="I397" s="116">
        <f>VLOOKUP($A397+ROUND((COLUMN()-2)/24,5),АТС!$A$41:$F$784,6)+'Иные услуги '!$C$5+'РСТ РСО-А'!$L$6+'РСТ РСО-А'!$G$9</f>
        <v>4942.18</v>
      </c>
      <c r="J397" s="116">
        <f>VLOOKUP($A397+ROUND((COLUMN()-2)/24,5),АТС!$A$41:$F$784,6)+'Иные услуги '!$C$5+'РСТ РСО-А'!$L$6+'РСТ РСО-А'!$G$9</f>
        <v>4942.1500000000005</v>
      </c>
      <c r="K397" s="116">
        <f>VLOOKUP($A397+ROUND((COLUMN()-2)/24,5),АТС!$A$41:$F$784,6)+'Иные услуги '!$C$5+'РСТ РСО-А'!$L$6+'РСТ РСО-А'!$G$9</f>
        <v>4942.1900000000005</v>
      </c>
      <c r="L397" s="116">
        <f>VLOOKUP($A397+ROUND((COLUMN()-2)/24,5),АТС!$A$41:$F$784,6)+'Иные услуги '!$C$5+'РСТ РСО-А'!$L$6+'РСТ РСО-А'!$G$9</f>
        <v>4942.25</v>
      </c>
      <c r="M397" s="116">
        <f>VLOOKUP($A397+ROUND((COLUMN()-2)/24,5),АТС!$A$41:$F$784,6)+'Иные услуги '!$C$5+'РСТ РСО-А'!$L$6+'РСТ РСО-А'!$G$9</f>
        <v>4942.2800000000007</v>
      </c>
      <c r="N397" s="116">
        <f>VLOOKUP($A397+ROUND((COLUMN()-2)/24,5),АТС!$A$41:$F$784,6)+'Иные услуги '!$C$5+'РСТ РСО-А'!$L$6+'РСТ РСО-А'!$G$9</f>
        <v>4942.3</v>
      </c>
      <c r="O397" s="116">
        <f>VLOOKUP($A397+ROUND((COLUMN()-2)/24,5),АТС!$A$41:$F$784,6)+'Иные услуги '!$C$5+'РСТ РСО-А'!$L$6+'РСТ РСО-А'!$G$9</f>
        <v>4942.3200000000006</v>
      </c>
      <c r="P397" s="116">
        <f>VLOOKUP($A397+ROUND((COLUMN()-2)/24,5),АТС!$A$41:$F$784,6)+'Иные услуги '!$C$5+'РСТ РСО-А'!$L$6+'РСТ РСО-А'!$G$9</f>
        <v>4942.3900000000003</v>
      </c>
      <c r="Q397" s="116">
        <f>VLOOKUP($A397+ROUND((COLUMN()-2)/24,5),АТС!$A$41:$F$784,6)+'Иные услуги '!$C$5+'РСТ РСО-А'!$L$6+'РСТ РСО-А'!$G$9</f>
        <v>4942.3600000000006</v>
      </c>
      <c r="R397" s="116">
        <f>VLOOKUP($A397+ROUND((COLUMN()-2)/24,5),АТС!$A$41:$F$784,6)+'Иные услуги '!$C$5+'РСТ РСО-А'!$L$6+'РСТ РСО-А'!$G$9</f>
        <v>4966.01</v>
      </c>
      <c r="S397" s="116">
        <f>VLOOKUP($A397+ROUND((COLUMN()-2)/24,5),АТС!$A$41:$F$784,6)+'Иные услуги '!$C$5+'РСТ РСО-А'!$L$6+'РСТ РСО-А'!$G$9</f>
        <v>5027.9000000000005</v>
      </c>
      <c r="T397" s="116">
        <f>VLOOKUP($A397+ROUND((COLUMN()-2)/24,5),АТС!$A$41:$F$784,6)+'Иные услуги '!$C$5+'РСТ РСО-А'!$L$6+'РСТ РСО-А'!$G$9</f>
        <v>4941.3200000000006</v>
      </c>
      <c r="U397" s="116">
        <f>VLOOKUP($A397+ROUND((COLUMN()-2)/24,5),АТС!$A$41:$F$784,6)+'Иные услуги '!$C$5+'РСТ РСО-А'!$L$6+'РСТ РСО-А'!$G$9</f>
        <v>4941.34</v>
      </c>
      <c r="V397" s="116">
        <f>VLOOKUP($A397+ROUND((COLUMN()-2)/24,5),АТС!$A$41:$F$784,6)+'Иные услуги '!$C$5+'РСТ РСО-А'!$L$6+'РСТ РСО-А'!$G$9</f>
        <v>4941.2700000000004</v>
      </c>
      <c r="W397" s="116">
        <f>VLOOKUP($A397+ROUND((COLUMN()-2)/24,5),АТС!$A$41:$F$784,6)+'Иные услуги '!$C$5+'РСТ РСО-А'!$L$6+'РСТ РСО-А'!$G$9</f>
        <v>4941.4000000000005</v>
      </c>
      <c r="X397" s="116">
        <f>VLOOKUP($A397+ROUND((COLUMN()-2)/24,5),АТС!$A$41:$F$784,6)+'Иные услуги '!$C$5+'РСТ РСО-А'!$L$6+'РСТ РСО-А'!$G$9</f>
        <v>5110.6100000000006</v>
      </c>
      <c r="Y397" s="116">
        <f>VLOOKUP($A397+ROUND((COLUMN()-2)/24,5),АТС!$A$41:$F$784,6)+'Иные услуги '!$C$5+'РСТ РСО-А'!$L$6+'РСТ РСО-А'!$G$9</f>
        <v>5024.0200000000004</v>
      </c>
    </row>
    <row r="398" spans="1:25" x14ac:dyDescent="0.2">
      <c r="A398" s="65">
        <f t="shared" si="14"/>
        <v>43838</v>
      </c>
      <c r="B398" s="116">
        <f>VLOOKUP($A398+ROUND((COLUMN()-2)/24,5),АТС!$A$41:$F$784,6)+'Иные услуги '!$C$5+'РСТ РСО-А'!$L$6+'РСТ РСО-А'!$G$9</f>
        <v>4952.1400000000003</v>
      </c>
      <c r="C398" s="116">
        <f>VLOOKUP($A398+ROUND((COLUMN()-2)/24,5),АТС!$A$41:$F$784,6)+'Иные услуги '!$C$5+'РСТ РСО-А'!$L$6+'РСТ РСО-А'!$G$9</f>
        <v>4942.7300000000005</v>
      </c>
      <c r="D398" s="116">
        <f>VLOOKUP($A398+ROUND((COLUMN()-2)/24,5),АТС!$A$41:$F$784,6)+'Иные услуги '!$C$5+'РСТ РСО-А'!$L$6+'РСТ РСО-А'!$G$9</f>
        <v>4942.7800000000007</v>
      </c>
      <c r="E398" s="116">
        <f>VLOOKUP($A398+ROUND((COLUMN()-2)/24,5),АТС!$A$41:$F$784,6)+'Иные услуги '!$C$5+'РСТ РСО-А'!$L$6+'РСТ РСО-А'!$G$9</f>
        <v>4942.8100000000004</v>
      </c>
      <c r="F398" s="116">
        <f>VLOOKUP($A398+ROUND((COLUMN()-2)/24,5),АТС!$A$41:$F$784,6)+'Иные услуги '!$C$5+'РСТ РСО-А'!$L$6+'РСТ РСО-А'!$G$9</f>
        <v>4942.8</v>
      </c>
      <c r="G398" s="116">
        <f>VLOOKUP($A398+ROUND((COLUMN()-2)/24,5),АТС!$A$41:$F$784,6)+'Иные услуги '!$C$5+'РСТ РСО-А'!$L$6+'РСТ РСО-А'!$G$9</f>
        <v>4942.7800000000007</v>
      </c>
      <c r="H398" s="116">
        <f>VLOOKUP($A398+ROUND((COLUMN()-2)/24,5),АТС!$A$41:$F$784,6)+'Иные услуги '!$C$5+'РСТ РСО-А'!$L$6+'РСТ РСО-А'!$G$9</f>
        <v>4942.25</v>
      </c>
      <c r="I398" s="116">
        <f>VLOOKUP($A398+ROUND((COLUMN()-2)/24,5),АТС!$A$41:$F$784,6)+'Иные услуги '!$C$5+'РСТ РСО-А'!$L$6+'РСТ РСО-А'!$G$9</f>
        <v>4942.0300000000007</v>
      </c>
      <c r="J398" s="116">
        <f>VLOOKUP($A398+ROUND((COLUMN()-2)/24,5),АТС!$A$41:$F$784,6)+'Иные услуги '!$C$5+'РСТ РСО-А'!$L$6+'РСТ РСО-А'!$G$9</f>
        <v>4942.0700000000006</v>
      </c>
      <c r="K398" s="116">
        <f>VLOOKUP($A398+ROUND((COLUMN()-2)/24,5),АТС!$A$41:$F$784,6)+'Иные услуги '!$C$5+'РСТ РСО-А'!$L$6+'РСТ РСО-А'!$G$9</f>
        <v>4942.0200000000004</v>
      </c>
      <c r="L398" s="116">
        <f>VLOOKUP($A398+ROUND((COLUMN()-2)/24,5),АТС!$A$41:$F$784,6)+'Иные услуги '!$C$5+'РСТ РСО-А'!$L$6+'РСТ РСО-А'!$G$9</f>
        <v>4942.1000000000004</v>
      </c>
      <c r="M398" s="116">
        <f>VLOOKUP($A398+ROUND((COLUMN()-2)/24,5),АТС!$A$41:$F$784,6)+'Иные услуги '!$C$5+'РСТ РСО-А'!$L$6+'РСТ РСО-А'!$G$9</f>
        <v>4942.18</v>
      </c>
      <c r="N398" s="116">
        <f>VLOOKUP($A398+ROUND((COLUMN()-2)/24,5),АТС!$A$41:$F$784,6)+'Иные услуги '!$C$5+'РСТ РСО-А'!$L$6+'РСТ РСО-А'!$G$9</f>
        <v>4942.21</v>
      </c>
      <c r="O398" s="116">
        <f>VLOOKUP($A398+ROUND((COLUMN()-2)/24,5),АТС!$A$41:$F$784,6)+'Иные услуги '!$C$5+'РСТ РСО-А'!$L$6+'РСТ РСО-А'!$G$9</f>
        <v>4942.2300000000005</v>
      </c>
      <c r="P398" s="116">
        <f>VLOOKUP($A398+ROUND((COLUMN()-2)/24,5),АТС!$A$41:$F$784,6)+'Иные услуги '!$C$5+'РСТ РСО-А'!$L$6+'РСТ РСО-А'!$G$9</f>
        <v>4942.29</v>
      </c>
      <c r="Q398" s="116">
        <f>VLOOKUP($A398+ROUND((COLUMN()-2)/24,5),АТС!$A$41:$F$784,6)+'Иные услуги '!$C$5+'РСТ РСО-А'!$L$6+'РСТ РСО-А'!$G$9</f>
        <v>4942.21</v>
      </c>
      <c r="R398" s="116">
        <f>VLOOKUP($A398+ROUND((COLUMN()-2)/24,5),АТС!$A$41:$F$784,6)+'Иные услуги '!$C$5+'РСТ РСО-А'!$L$6+'РСТ РСО-А'!$G$9</f>
        <v>4966.83</v>
      </c>
      <c r="S398" s="116">
        <f>VLOOKUP($A398+ROUND((COLUMN()-2)/24,5),АТС!$A$41:$F$784,6)+'Иные услуги '!$C$5+'РСТ РСО-А'!$L$6+'РСТ РСО-А'!$G$9</f>
        <v>5034.17</v>
      </c>
      <c r="T398" s="116">
        <f>VLOOKUP($A398+ROUND((COLUMN()-2)/24,5),АТС!$A$41:$F$784,6)+'Иные услуги '!$C$5+'РСТ РСО-А'!$L$6+'РСТ РСО-А'!$G$9</f>
        <v>4941.05</v>
      </c>
      <c r="U398" s="116">
        <f>VLOOKUP($A398+ROUND((COLUMN()-2)/24,5),АТС!$A$41:$F$784,6)+'Иные услуги '!$C$5+'РСТ РСО-А'!$L$6+'РСТ РСО-А'!$G$9</f>
        <v>4941.08</v>
      </c>
      <c r="V398" s="116">
        <f>VLOOKUP($A398+ROUND((COLUMN()-2)/24,5),АТС!$A$41:$F$784,6)+'Иные услуги '!$C$5+'РСТ РСО-А'!$L$6+'РСТ РСО-А'!$G$9</f>
        <v>4941.17</v>
      </c>
      <c r="W398" s="116">
        <f>VLOOKUP($A398+ROUND((COLUMN()-2)/24,5),АТС!$A$41:$F$784,6)+'Иные услуги '!$C$5+'РСТ РСО-А'!$L$6+'РСТ РСО-А'!$G$9</f>
        <v>4941.26</v>
      </c>
      <c r="X398" s="116">
        <f>VLOOKUP($A398+ROUND((COLUMN()-2)/24,5),АТС!$A$41:$F$784,6)+'Иные услуги '!$C$5+'РСТ РСО-А'!$L$6+'РСТ РСО-А'!$G$9</f>
        <v>5116.17</v>
      </c>
      <c r="Y398" s="116">
        <f>VLOOKUP($A398+ROUND((COLUMN()-2)/24,5),АТС!$A$41:$F$784,6)+'Иные услуги '!$C$5+'РСТ РСО-А'!$L$6+'РСТ РСО-А'!$G$9</f>
        <v>5023.38</v>
      </c>
    </row>
    <row r="399" spans="1:25" x14ac:dyDescent="0.2">
      <c r="A399" s="65">
        <f t="shared" si="14"/>
        <v>43839</v>
      </c>
      <c r="B399" s="116">
        <f>VLOOKUP($A399+ROUND((COLUMN()-2)/24,5),АТС!$A$41:$F$784,6)+'Иные услуги '!$C$5+'РСТ РСО-А'!$L$6+'РСТ РСО-А'!$G$9</f>
        <v>4952.16</v>
      </c>
      <c r="C399" s="116">
        <f>VLOOKUP($A399+ROUND((COLUMN()-2)/24,5),АТС!$A$41:$F$784,6)+'Иные услуги '!$C$5+'РСТ РСО-А'!$L$6+'РСТ РСО-А'!$G$9</f>
        <v>4942.68</v>
      </c>
      <c r="D399" s="116">
        <f>VLOOKUP($A399+ROUND((COLUMN()-2)/24,5),АТС!$A$41:$F$784,6)+'Иные услуги '!$C$5+'РСТ РСО-А'!$L$6+'РСТ РСО-А'!$G$9</f>
        <v>4942.7700000000004</v>
      </c>
      <c r="E399" s="116">
        <f>VLOOKUP($A399+ROUND((COLUMN()-2)/24,5),АТС!$A$41:$F$784,6)+'Иные услуги '!$C$5+'РСТ РСО-А'!$L$6+'РСТ РСО-А'!$G$9</f>
        <v>4942.8</v>
      </c>
      <c r="F399" s="116">
        <f>VLOOKUP($A399+ROUND((COLUMN()-2)/24,5),АТС!$A$41:$F$784,6)+'Иные услуги '!$C$5+'РСТ РСО-А'!$L$6+'РСТ РСО-А'!$G$9</f>
        <v>4942.79</v>
      </c>
      <c r="G399" s="116">
        <f>VLOOKUP($A399+ROUND((COLUMN()-2)/24,5),АТС!$A$41:$F$784,6)+'Иные услуги '!$C$5+'РСТ РСО-А'!$L$6+'РСТ РСО-А'!$G$9</f>
        <v>4942.7300000000005</v>
      </c>
      <c r="H399" s="116">
        <f>VLOOKUP($A399+ROUND((COLUMN()-2)/24,5),АТС!$A$41:$F$784,6)+'Иные услуги '!$C$5+'РСТ РСО-А'!$L$6+'РСТ РСО-А'!$G$9</f>
        <v>4942.05</v>
      </c>
      <c r="I399" s="116">
        <f>VLOOKUP($A399+ROUND((COLUMN()-2)/24,5),АТС!$A$41:$F$784,6)+'Иные услуги '!$C$5+'РСТ РСО-А'!$L$6+'РСТ РСО-А'!$G$9</f>
        <v>4956.38</v>
      </c>
      <c r="J399" s="116">
        <f>VLOOKUP($A399+ROUND((COLUMN()-2)/24,5),АТС!$A$41:$F$784,6)+'Иные услуги '!$C$5+'РСТ РСО-А'!$L$6+'РСТ РСО-А'!$G$9</f>
        <v>4942.1400000000003</v>
      </c>
      <c r="K399" s="116">
        <f>VLOOKUP($A399+ROUND((COLUMN()-2)/24,5),АТС!$A$41:$F$784,6)+'Иные услуги '!$C$5+'РСТ РСО-А'!$L$6+'РСТ РСО-А'!$G$9</f>
        <v>4942.1400000000003</v>
      </c>
      <c r="L399" s="116">
        <f>VLOOKUP($A399+ROUND((COLUMN()-2)/24,5),АТС!$A$41:$F$784,6)+'Иные услуги '!$C$5+'РСТ РСО-А'!$L$6+'РСТ РСО-А'!$G$9</f>
        <v>4957.01</v>
      </c>
      <c r="M399" s="116">
        <f>VLOOKUP($A399+ROUND((COLUMN()-2)/24,5),АТС!$A$41:$F$784,6)+'Иные услуги '!$C$5+'РСТ РСО-А'!$L$6+'РСТ РСО-А'!$G$9</f>
        <v>4969.46</v>
      </c>
      <c r="N399" s="116">
        <f>VLOOKUP($A399+ROUND((COLUMN()-2)/24,5),АТС!$A$41:$F$784,6)+'Иные услуги '!$C$5+'РСТ РСО-А'!$L$6+'РСТ РСО-А'!$G$9</f>
        <v>4969.75</v>
      </c>
      <c r="O399" s="116">
        <f>VLOOKUP($A399+ROUND((COLUMN()-2)/24,5),АТС!$A$41:$F$784,6)+'Иные услуги '!$C$5+'РСТ РСО-А'!$L$6+'РСТ РСО-А'!$G$9</f>
        <v>4942.2000000000007</v>
      </c>
      <c r="P399" s="116">
        <f>VLOOKUP($A399+ROUND((COLUMN()-2)/24,5),АТС!$A$41:$F$784,6)+'Иные услуги '!$C$5+'РСТ РСО-А'!$L$6+'РСТ РСО-А'!$G$9</f>
        <v>4942.2400000000007</v>
      </c>
      <c r="Q399" s="116">
        <f>VLOOKUP($A399+ROUND((COLUMN()-2)/24,5),АТС!$A$41:$F$784,6)+'Иные услуги '!$C$5+'РСТ РСО-А'!$L$6+'РСТ РСО-А'!$G$9</f>
        <v>4942.2000000000007</v>
      </c>
      <c r="R399" s="116">
        <f>VLOOKUP($A399+ROUND((COLUMN()-2)/24,5),АТС!$A$41:$F$784,6)+'Иные услуги '!$C$5+'РСТ РСО-А'!$L$6+'РСТ РСО-А'!$G$9</f>
        <v>4986.0700000000006</v>
      </c>
      <c r="S399" s="116">
        <f>VLOOKUP($A399+ROUND((COLUMN()-2)/24,5),АТС!$A$41:$F$784,6)+'Иные услуги '!$C$5+'РСТ РСО-А'!$L$6+'РСТ РСО-А'!$G$9</f>
        <v>5048.75</v>
      </c>
      <c r="T399" s="116">
        <f>VLOOKUP($A399+ROUND((COLUMN()-2)/24,5),АТС!$A$41:$F$784,6)+'Иные услуги '!$C$5+'РСТ РСО-А'!$L$6+'РСТ РСО-А'!$G$9</f>
        <v>4941.0600000000004</v>
      </c>
      <c r="U399" s="116">
        <f>VLOOKUP($A399+ROUND((COLUMN()-2)/24,5),АТС!$A$41:$F$784,6)+'Иные услуги '!$C$5+'РСТ РСО-А'!$L$6+'РСТ РСО-А'!$G$9</f>
        <v>4941.08</v>
      </c>
      <c r="V399" s="116">
        <f>VLOOKUP($A399+ROUND((COLUMN()-2)/24,5),АТС!$A$41:$F$784,6)+'Иные услуги '!$C$5+'РСТ РСО-А'!$L$6+'РСТ РСО-А'!$G$9</f>
        <v>4940.9800000000005</v>
      </c>
      <c r="W399" s="116">
        <f>VLOOKUP($A399+ROUND((COLUMN()-2)/24,5),АТС!$A$41:$F$784,6)+'Иные услуги '!$C$5+'РСТ РСО-А'!$L$6+'РСТ РСО-А'!$G$9</f>
        <v>4940.9900000000007</v>
      </c>
      <c r="X399" s="116">
        <f>VLOOKUP($A399+ROUND((COLUMN()-2)/24,5),АТС!$A$41:$F$784,6)+'Иные услуги '!$C$5+'РСТ РСО-А'!$L$6+'РСТ РСО-А'!$G$9</f>
        <v>5116.7800000000007</v>
      </c>
      <c r="Y399" s="116">
        <f>VLOOKUP($A399+ROUND((COLUMN()-2)/24,5),АТС!$A$41:$F$784,6)+'Иные услуги '!$C$5+'РСТ РСО-А'!$L$6+'РСТ РСО-А'!$G$9</f>
        <v>5021.9900000000007</v>
      </c>
    </row>
    <row r="400" spans="1:25" x14ac:dyDescent="0.2">
      <c r="A400" s="65">
        <f t="shared" si="14"/>
        <v>43840</v>
      </c>
      <c r="B400" s="116">
        <f>VLOOKUP($A400+ROUND((COLUMN()-2)/24,5),АТС!$A$41:$F$784,6)+'Иные услуги '!$C$5+'РСТ РСО-А'!$L$6+'РСТ РСО-А'!$G$9</f>
        <v>4952.13</v>
      </c>
      <c r="C400" s="116">
        <f>VLOOKUP($A400+ROUND((COLUMN()-2)/24,5),АТС!$A$41:$F$784,6)+'Иные услуги '!$C$5+'РСТ РСО-А'!$L$6+'РСТ РСО-А'!$G$9</f>
        <v>4942.6200000000008</v>
      </c>
      <c r="D400" s="116">
        <f>VLOOKUP($A400+ROUND((COLUMN()-2)/24,5),АТС!$A$41:$F$784,6)+'Иные услуги '!$C$5+'РСТ РСО-А'!$L$6+'РСТ РСО-А'!$G$9</f>
        <v>4942.7300000000005</v>
      </c>
      <c r="E400" s="116">
        <f>VLOOKUP($A400+ROUND((COLUMN()-2)/24,5),АТС!$A$41:$F$784,6)+'Иные услуги '!$C$5+'РСТ РСО-А'!$L$6+'РСТ РСО-А'!$G$9</f>
        <v>4942.7700000000004</v>
      </c>
      <c r="F400" s="116">
        <f>VLOOKUP($A400+ROUND((COLUMN()-2)/24,5),АТС!$A$41:$F$784,6)+'Иные услуги '!$C$5+'РСТ РСО-А'!$L$6+'РСТ РСО-А'!$G$9</f>
        <v>4942.75</v>
      </c>
      <c r="G400" s="116">
        <f>VLOOKUP($A400+ROUND((COLUMN()-2)/24,5),АТС!$A$41:$F$784,6)+'Иные услуги '!$C$5+'РСТ РСО-А'!$L$6+'РСТ РСО-А'!$G$9</f>
        <v>4942.6400000000003</v>
      </c>
      <c r="H400" s="116">
        <f>VLOOKUP($A400+ROUND((COLUMN()-2)/24,5),АТС!$A$41:$F$784,6)+'Иные услуги '!$C$5+'РСТ РСО-А'!$L$6+'РСТ РСО-А'!$G$9</f>
        <v>4941.93</v>
      </c>
      <c r="I400" s="116">
        <f>VLOOKUP($A400+ROUND((COLUMN()-2)/24,5),АТС!$A$41:$F$784,6)+'Иные услуги '!$C$5+'РСТ РСО-А'!$L$6+'РСТ РСО-А'!$G$9</f>
        <v>4956.91</v>
      </c>
      <c r="J400" s="116">
        <f>VLOOKUP($A400+ROUND((COLUMN()-2)/24,5),АТС!$A$41:$F$784,6)+'Иные услуги '!$C$5+'РСТ РСО-А'!$L$6+'РСТ РСО-А'!$G$9</f>
        <v>4942.2800000000007</v>
      </c>
      <c r="K400" s="116">
        <f>VLOOKUP($A400+ROUND((COLUMN()-2)/24,5),АТС!$A$41:$F$784,6)+'Иные услуги '!$C$5+'РСТ РСО-А'!$L$6+'РСТ РСО-А'!$G$9</f>
        <v>4942.29</v>
      </c>
      <c r="L400" s="116">
        <f>VLOOKUP($A400+ROUND((COLUMN()-2)/24,5),АТС!$A$41:$F$784,6)+'Иные услуги '!$C$5+'РСТ РСО-А'!$L$6+'РСТ РСО-А'!$G$9</f>
        <v>4957.4400000000005</v>
      </c>
      <c r="M400" s="116">
        <f>VLOOKUP($A400+ROUND((COLUMN()-2)/24,5),АТС!$A$41:$F$784,6)+'Иные услуги '!$C$5+'РСТ РСО-А'!$L$6+'РСТ РСО-А'!$G$9</f>
        <v>4970.1100000000006</v>
      </c>
      <c r="N400" s="116">
        <f>VLOOKUP($A400+ROUND((COLUMN()-2)/24,5),АТС!$A$41:$F$784,6)+'Иные услуги '!$C$5+'РСТ РСО-А'!$L$6+'РСТ РСО-А'!$G$9</f>
        <v>4970.3500000000004</v>
      </c>
      <c r="O400" s="116">
        <f>VLOOKUP($A400+ROUND((COLUMN()-2)/24,5),АТС!$A$41:$F$784,6)+'Иные услуги '!$C$5+'РСТ РСО-А'!$L$6+'РСТ РСО-А'!$G$9</f>
        <v>4942.26</v>
      </c>
      <c r="P400" s="116">
        <f>VLOOKUP($A400+ROUND((COLUMN()-2)/24,5),АТС!$A$41:$F$784,6)+'Иные услуги '!$C$5+'РСТ РСО-А'!$L$6+'РСТ РСО-А'!$G$9</f>
        <v>4942.3200000000006</v>
      </c>
      <c r="Q400" s="116">
        <f>VLOOKUP($A400+ROUND((COLUMN()-2)/24,5),АТС!$A$41:$F$784,6)+'Иные услуги '!$C$5+'РСТ РСО-А'!$L$6+'РСТ РСО-А'!$G$9</f>
        <v>4942.2800000000007</v>
      </c>
      <c r="R400" s="116">
        <f>VLOOKUP($A400+ROUND((COLUMN()-2)/24,5),АТС!$A$41:$F$784,6)+'Иные услуги '!$C$5+'РСТ РСО-А'!$L$6+'РСТ РСО-А'!$G$9</f>
        <v>4987.3600000000006</v>
      </c>
      <c r="S400" s="116">
        <f>VLOOKUP($A400+ROUND((COLUMN()-2)/24,5),АТС!$A$41:$F$784,6)+'Иные услуги '!$C$5+'РСТ РСО-А'!$L$6+'РСТ РСО-А'!$G$9</f>
        <v>5048.5300000000007</v>
      </c>
      <c r="T400" s="116">
        <f>VLOOKUP($A400+ROUND((COLUMN()-2)/24,5),АТС!$A$41:$F$784,6)+'Иные услуги '!$C$5+'РСТ РСО-А'!$L$6+'РСТ РСО-А'!$G$9</f>
        <v>4941.2700000000004</v>
      </c>
      <c r="U400" s="116">
        <f>VLOOKUP($A400+ROUND((COLUMN()-2)/24,5),АТС!$A$41:$F$784,6)+'Иные услуги '!$C$5+'РСТ РСО-А'!$L$6+'РСТ РСО-А'!$G$9</f>
        <v>4941.21</v>
      </c>
      <c r="V400" s="116">
        <f>VLOOKUP($A400+ROUND((COLUMN()-2)/24,5),АТС!$A$41:$F$784,6)+'Иные услуги '!$C$5+'РСТ РСО-А'!$L$6+'РСТ РСО-А'!$G$9</f>
        <v>4941.21</v>
      </c>
      <c r="W400" s="116">
        <f>VLOOKUP($A400+ROUND((COLUMN()-2)/24,5),АТС!$A$41:$F$784,6)+'Иные услуги '!$C$5+'РСТ РСО-А'!$L$6+'РСТ РСО-А'!$G$9</f>
        <v>4941.43</v>
      </c>
      <c r="X400" s="116">
        <f>VLOOKUP($A400+ROUND((COLUMN()-2)/24,5),АТС!$A$41:$F$784,6)+'Иные услуги '!$C$5+'РСТ РСО-А'!$L$6+'РСТ РСО-А'!$G$9</f>
        <v>5111.0600000000004</v>
      </c>
      <c r="Y400" s="116">
        <f>VLOOKUP($A400+ROUND((COLUMN()-2)/24,5),АТС!$A$41:$F$784,6)+'Иные услуги '!$C$5+'РСТ РСО-А'!$L$6+'РСТ РСО-А'!$G$9</f>
        <v>5023.91</v>
      </c>
    </row>
    <row r="401" spans="1:25" x14ac:dyDescent="0.2">
      <c r="A401" s="65">
        <f t="shared" si="14"/>
        <v>43841</v>
      </c>
      <c r="B401" s="116">
        <f>VLOOKUP($A401+ROUND((COLUMN()-2)/24,5),АТС!$A$41:$F$784,6)+'Иные услуги '!$C$5+'РСТ РСО-А'!$L$6+'РСТ РСО-А'!$G$9</f>
        <v>4942.38</v>
      </c>
      <c r="C401" s="116">
        <f>VLOOKUP($A401+ROUND((COLUMN()-2)/24,5),АТС!$A$41:$F$784,6)+'Иные услуги '!$C$5+'РСТ РСО-А'!$L$6+'РСТ РСО-А'!$G$9</f>
        <v>4942.41</v>
      </c>
      <c r="D401" s="116">
        <f>VLOOKUP($A401+ROUND((COLUMN()-2)/24,5),АТС!$A$41:$F$784,6)+'Иные услуги '!$C$5+'РСТ РСО-А'!$L$6+'РСТ РСО-А'!$G$9</f>
        <v>4942.59</v>
      </c>
      <c r="E401" s="116">
        <f>VLOOKUP($A401+ROUND((COLUMN()-2)/24,5),АТС!$A$41:$F$784,6)+'Иные услуги '!$C$5+'РСТ РСО-А'!$L$6+'РСТ РСО-А'!$G$9</f>
        <v>4942.72</v>
      </c>
      <c r="F401" s="116">
        <f>VLOOKUP($A401+ROUND((COLUMN()-2)/24,5),АТС!$A$41:$F$784,6)+'Иные услуги '!$C$5+'РСТ РСО-А'!$L$6+'РСТ РСО-А'!$G$9</f>
        <v>4942.72</v>
      </c>
      <c r="G401" s="116">
        <f>VLOOKUP($A401+ROUND((COLUMN()-2)/24,5),АТС!$A$41:$F$784,6)+'Иные услуги '!$C$5+'РСТ РСО-А'!$L$6+'РСТ РСО-А'!$G$9</f>
        <v>4942.6500000000005</v>
      </c>
      <c r="H401" s="116">
        <f>VLOOKUP($A401+ROUND((COLUMN()-2)/24,5),АТС!$A$41:$F$784,6)+'Иные услуги '!$C$5+'РСТ РСО-А'!$L$6+'РСТ РСО-А'!$G$9</f>
        <v>4941.9400000000005</v>
      </c>
      <c r="I401" s="116">
        <f>VLOOKUP($A401+ROUND((COLUMN()-2)/24,5),АТС!$A$41:$F$784,6)+'Иные услуги '!$C$5+'РСТ РСО-А'!$L$6+'РСТ РСО-А'!$G$9</f>
        <v>4941.8700000000008</v>
      </c>
      <c r="J401" s="116">
        <f>VLOOKUP($A401+ROUND((COLUMN()-2)/24,5),АТС!$A$41:$F$784,6)+'Иные услуги '!$C$5+'РСТ РСО-А'!$L$6+'РСТ РСО-А'!$G$9</f>
        <v>4942.1400000000003</v>
      </c>
      <c r="K401" s="116">
        <f>VLOOKUP($A401+ROUND((COLUMN()-2)/24,5),АТС!$A$41:$F$784,6)+'Иные услуги '!$C$5+'РСТ РСО-А'!$L$6+'РСТ РСО-А'!$G$9</f>
        <v>4942.16</v>
      </c>
      <c r="L401" s="116">
        <f>VLOOKUP($A401+ROUND((COLUMN()-2)/24,5),АТС!$A$41:$F$784,6)+'Иные услуги '!$C$5+'РСТ РСО-А'!$L$6+'РСТ РСО-А'!$G$9</f>
        <v>4942.17</v>
      </c>
      <c r="M401" s="116">
        <f>VLOOKUP($A401+ROUND((COLUMN()-2)/24,5),АТС!$A$41:$F$784,6)+'Иные услуги '!$C$5+'РСТ РСО-А'!$L$6+'РСТ РСО-А'!$G$9</f>
        <v>4942.1400000000003</v>
      </c>
      <c r="N401" s="116">
        <f>VLOOKUP($A401+ROUND((COLUMN()-2)/24,5),АТС!$A$41:$F$784,6)+'Иные услуги '!$C$5+'РСТ РСО-А'!$L$6+'РСТ РСО-А'!$G$9</f>
        <v>4942.1400000000003</v>
      </c>
      <c r="O401" s="116">
        <f>VLOOKUP($A401+ROUND((COLUMN()-2)/24,5),АТС!$A$41:$F$784,6)+'Иные услуги '!$C$5+'РСТ РСО-А'!$L$6+'РСТ РСО-А'!$G$9</f>
        <v>4942.16</v>
      </c>
      <c r="P401" s="116">
        <f>VLOOKUP($A401+ROUND((COLUMN()-2)/24,5),АТС!$A$41:$F$784,6)+'Иные услуги '!$C$5+'РСТ РСО-А'!$L$6+'РСТ РСО-А'!$G$9</f>
        <v>4942.25</v>
      </c>
      <c r="Q401" s="116">
        <f>VLOOKUP($A401+ROUND((COLUMN()-2)/24,5),АТС!$A$41:$F$784,6)+'Иные услуги '!$C$5+'РСТ РСО-А'!$L$6+'РСТ РСО-А'!$G$9</f>
        <v>4942.22</v>
      </c>
      <c r="R401" s="116">
        <f>VLOOKUP($A401+ROUND((COLUMN()-2)/24,5),АТС!$A$41:$F$784,6)+'Иные услуги '!$C$5+'РСТ РСО-А'!$L$6+'РСТ РСО-А'!$G$9</f>
        <v>4941.8500000000004</v>
      </c>
      <c r="S401" s="116">
        <f>VLOOKUP($A401+ROUND((COLUMN()-2)/24,5),АТС!$A$41:$F$784,6)+'Иные услуги '!$C$5+'РСТ РСО-А'!$L$6+'РСТ РСО-А'!$G$9</f>
        <v>5025.3500000000004</v>
      </c>
      <c r="T401" s="116">
        <f>VLOOKUP($A401+ROUND((COLUMN()-2)/24,5),АТС!$A$41:$F$784,6)+'Иные услуги '!$C$5+'РСТ РСО-А'!$L$6+'РСТ РСО-А'!$G$9</f>
        <v>4941.1900000000005</v>
      </c>
      <c r="U401" s="116">
        <f>VLOOKUP($A401+ROUND((COLUMN()-2)/24,5),АТС!$A$41:$F$784,6)+'Иные услуги '!$C$5+'РСТ РСО-А'!$L$6+'РСТ РСО-А'!$G$9</f>
        <v>4941.13</v>
      </c>
      <c r="V401" s="116">
        <f>VLOOKUP($A401+ROUND((COLUMN()-2)/24,5),АТС!$A$41:$F$784,6)+'Иные услуги '!$C$5+'РСТ РСО-А'!$L$6+'РСТ РСО-А'!$G$9</f>
        <v>4941.04</v>
      </c>
      <c r="W401" s="116">
        <f>VLOOKUP($A401+ROUND((COLUMN()-2)/24,5),АТС!$A$41:$F$784,6)+'Иные услуги '!$C$5+'РСТ РСО-А'!$L$6+'РСТ РСО-А'!$G$9</f>
        <v>4940.76</v>
      </c>
      <c r="X401" s="116">
        <f>VLOOKUP($A401+ROUND((COLUMN()-2)/24,5),АТС!$A$41:$F$784,6)+'Иные услуги '!$C$5+'РСТ РСО-А'!$L$6+'РСТ РСО-А'!$G$9</f>
        <v>5084.8500000000004</v>
      </c>
      <c r="Y401" s="116">
        <f>VLOOKUP($A401+ROUND((COLUMN()-2)/24,5),АТС!$A$41:$F$784,6)+'Иные услуги '!$C$5+'РСТ РСО-А'!$L$6+'РСТ РСО-А'!$G$9</f>
        <v>4977.7400000000007</v>
      </c>
    </row>
    <row r="402" spans="1:25" x14ac:dyDescent="0.2">
      <c r="A402" s="65">
        <f t="shared" si="14"/>
        <v>43842</v>
      </c>
      <c r="B402" s="116">
        <f>VLOOKUP($A402+ROUND((COLUMN()-2)/24,5),АТС!$A$41:$F$784,6)+'Иные услуги '!$C$5+'РСТ РСО-А'!$L$6+'РСТ РСО-А'!$G$9</f>
        <v>4942.43</v>
      </c>
      <c r="C402" s="116">
        <f>VLOOKUP($A402+ROUND((COLUMN()-2)/24,5),АТС!$A$41:$F$784,6)+'Иные услуги '!$C$5+'РСТ РСО-А'!$L$6+'РСТ РСО-А'!$G$9</f>
        <v>4942.42</v>
      </c>
      <c r="D402" s="116">
        <f>VLOOKUP($A402+ROUND((COLUMN()-2)/24,5),АТС!$A$41:$F$784,6)+'Иные услуги '!$C$5+'РСТ РСО-А'!$L$6+'РСТ РСО-А'!$G$9</f>
        <v>4942.72</v>
      </c>
      <c r="E402" s="116">
        <f>VLOOKUP($A402+ROUND((COLUMN()-2)/24,5),АТС!$A$41:$F$784,6)+'Иные услуги '!$C$5+'РСТ РСО-А'!$L$6+'РСТ РСО-А'!$G$9</f>
        <v>4942.76</v>
      </c>
      <c r="F402" s="116">
        <f>VLOOKUP($A402+ROUND((COLUMN()-2)/24,5),АТС!$A$41:$F$784,6)+'Иные услуги '!$C$5+'РСТ РСО-А'!$L$6+'РСТ РСО-А'!$G$9</f>
        <v>4942.75</v>
      </c>
      <c r="G402" s="116">
        <f>VLOOKUP($A402+ROUND((COLUMN()-2)/24,5),АТС!$A$41:$F$784,6)+'Иные услуги '!$C$5+'РСТ РСО-А'!$L$6+'РСТ РСО-А'!$G$9</f>
        <v>4942.7800000000007</v>
      </c>
      <c r="H402" s="116">
        <f>VLOOKUP($A402+ROUND((COLUMN()-2)/24,5),АТС!$A$41:$F$784,6)+'Иные услуги '!$C$5+'РСТ РСО-А'!$L$6+'РСТ РСО-А'!$G$9</f>
        <v>4942.2300000000005</v>
      </c>
      <c r="I402" s="116">
        <f>VLOOKUP($A402+ROUND((COLUMN()-2)/24,5),АТС!$A$41:$F$784,6)+'Иные услуги '!$C$5+'РСТ РСО-А'!$L$6+'РСТ РСО-А'!$G$9</f>
        <v>4942.05</v>
      </c>
      <c r="J402" s="116">
        <f>VLOOKUP($A402+ROUND((COLUMN()-2)/24,5),АТС!$A$41:$F$784,6)+'Иные услуги '!$C$5+'РСТ РСО-А'!$L$6+'РСТ РСО-А'!$G$9</f>
        <v>4942.13</v>
      </c>
      <c r="K402" s="116">
        <f>VLOOKUP($A402+ROUND((COLUMN()-2)/24,5),АТС!$A$41:$F$784,6)+'Иные услуги '!$C$5+'РСТ РСО-А'!$L$6+'РСТ РСО-А'!$G$9</f>
        <v>4942.1200000000008</v>
      </c>
      <c r="L402" s="116">
        <f>VLOOKUP($A402+ROUND((COLUMN()-2)/24,5),АТС!$A$41:$F$784,6)+'Иные услуги '!$C$5+'РСТ РСО-А'!$L$6+'РСТ РСО-А'!$G$9</f>
        <v>4942.13</v>
      </c>
      <c r="M402" s="116">
        <f>VLOOKUP($A402+ROUND((COLUMN()-2)/24,5),АТС!$A$41:$F$784,6)+'Иные услуги '!$C$5+'РСТ РСО-А'!$L$6+'РСТ РСО-А'!$G$9</f>
        <v>4942.17</v>
      </c>
      <c r="N402" s="116">
        <f>VLOOKUP($A402+ROUND((COLUMN()-2)/24,5),АТС!$A$41:$F$784,6)+'Иные услуги '!$C$5+'РСТ РСО-А'!$L$6+'РСТ РСО-А'!$G$9</f>
        <v>4942.21</v>
      </c>
      <c r="O402" s="116">
        <f>VLOOKUP($A402+ROUND((COLUMN()-2)/24,5),АТС!$A$41:$F$784,6)+'Иные услуги '!$C$5+'РСТ РСО-А'!$L$6+'РСТ РСО-А'!$G$9</f>
        <v>4942.2300000000005</v>
      </c>
      <c r="P402" s="116">
        <f>VLOOKUP($A402+ROUND((COLUMN()-2)/24,5),АТС!$A$41:$F$784,6)+'Иные услуги '!$C$5+'РСТ РСО-А'!$L$6+'РСТ РСО-А'!$G$9</f>
        <v>4942.22</v>
      </c>
      <c r="Q402" s="116">
        <f>VLOOKUP($A402+ROUND((COLUMN()-2)/24,5),АТС!$A$41:$F$784,6)+'Иные услуги '!$C$5+'РСТ РСО-А'!$L$6+'РСТ РСО-А'!$G$9</f>
        <v>4942.25</v>
      </c>
      <c r="R402" s="116">
        <f>VLOOKUP($A402+ROUND((COLUMN()-2)/24,5),АТС!$A$41:$F$784,6)+'Иные услуги '!$C$5+'РСТ РСО-А'!$L$6+'РСТ РСО-А'!$G$9</f>
        <v>4941.75</v>
      </c>
      <c r="S402" s="116">
        <f>VLOOKUP($A402+ROUND((COLUMN()-2)/24,5),АТС!$A$41:$F$784,6)+'Иные услуги '!$C$5+'РСТ РСО-А'!$L$6+'РСТ РСО-А'!$G$9</f>
        <v>5048.1000000000004</v>
      </c>
      <c r="T402" s="116">
        <f>VLOOKUP($A402+ROUND((COLUMN()-2)/24,5),АТС!$A$41:$F$784,6)+'Иные услуги '!$C$5+'РСТ РСО-А'!$L$6+'РСТ РСО-А'!$G$9</f>
        <v>4941.1100000000006</v>
      </c>
      <c r="U402" s="116">
        <f>VLOOKUP($A402+ROUND((COLUMN()-2)/24,5),АТС!$A$41:$F$784,6)+'Иные услуги '!$C$5+'РСТ РСО-А'!$L$6+'РСТ РСО-А'!$G$9</f>
        <v>4941.0300000000007</v>
      </c>
      <c r="V402" s="116">
        <f>VLOOKUP($A402+ROUND((COLUMN()-2)/24,5),АТС!$A$41:$F$784,6)+'Иные услуги '!$C$5+'РСТ РСО-А'!$L$6+'РСТ РСО-А'!$G$9</f>
        <v>4941.0300000000007</v>
      </c>
      <c r="W402" s="116">
        <f>VLOOKUP($A402+ROUND((COLUMN()-2)/24,5),АТС!$A$41:$F$784,6)+'Иные услуги '!$C$5+'РСТ РСО-А'!$L$6+'РСТ РСО-А'!$G$9</f>
        <v>4941.0700000000006</v>
      </c>
      <c r="X402" s="116">
        <f>VLOOKUP($A402+ROUND((COLUMN()-2)/24,5),АТС!$A$41:$F$784,6)+'Иные услуги '!$C$5+'РСТ РСО-А'!$L$6+'РСТ РСО-А'!$G$9</f>
        <v>5085.46</v>
      </c>
      <c r="Y402" s="116">
        <f>VLOOKUP($A402+ROUND((COLUMN()-2)/24,5),АТС!$A$41:$F$784,6)+'Иные услуги '!$C$5+'РСТ РСО-А'!$L$6+'РСТ РСО-А'!$G$9</f>
        <v>4986.67</v>
      </c>
    </row>
    <row r="403" spans="1:25" x14ac:dyDescent="0.2">
      <c r="A403" s="65">
        <f t="shared" si="14"/>
        <v>43843</v>
      </c>
      <c r="B403" s="116">
        <f>VLOOKUP($A403+ROUND((COLUMN()-2)/24,5),АТС!$A$41:$F$784,6)+'Иные услуги '!$C$5+'РСТ РСО-А'!$L$6+'РСТ РСО-А'!$G$9</f>
        <v>4942.4500000000007</v>
      </c>
      <c r="C403" s="116">
        <f>VLOOKUP($A403+ROUND((COLUMN()-2)/24,5),АТС!$A$41:$F$784,6)+'Иные услуги '!$C$5+'РСТ РСО-А'!$L$6+'РСТ РСО-А'!$G$9</f>
        <v>4942.4400000000005</v>
      </c>
      <c r="D403" s="116">
        <f>VLOOKUP($A403+ROUND((COLUMN()-2)/24,5),АТС!$A$41:$F$784,6)+'Иные услуги '!$C$5+'РСТ РСО-А'!$L$6+'РСТ РСО-А'!$G$9</f>
        <v>4942.75</v>
      </c>
      <c r="E403" s="116">
        <f>VLOOKUP($A403+ROUND((COLUMN()-2)/24,5),АТС!$A$41:$F$784,6)+'Иные услуги '!$C$5+'РСТ РСО-А'!$L$6+'РСТ РСО-А'!$G$9</f>
        <v>4942.7400000000007</v>
      </c>
      <c r="F403" s="116">
        <f>VLOOKUP($A403+ROUND((COLUMN()-2)/24,5),АТС!$A$41:$F$784,6)+'Иные услуги '!$C$5+'РСТ РСО-А'!$L$6+'РСТ РСО-А'!$G$9</f>
        <v>4942.7400000000007</v>
      </c>
      <c r="G403" s="116">
        <f>VLOOKUP($A403+ROUND((COLUMN()-2)/24,5),АТС!$A$41:$F$784,6)+'Иные услуги '!$C$5+'РСТ РСО-А'!$L$6+'РСТ РСО-А'!$G$9</f>
        <v>4942.5600000000004</v>
      </c>
      <c r="H403" s="116">
        <f>VLOOKUP($A403+ROUND((COLUMN()-2)/24,5),АТС!$A$41:$F$784,6)+'Иные услуги '!$C$5+'РСТ РСО-А'!$L$6+'РСТ РСО-А'!$G$9</f>
        <v>4941.93</v>
      </c>
      <c r="I403" s="116">
        <f>VLOOKUP($A403+ROUND((COLUMN()-2)/24,5),АТС!$A$41:$F$784,6)+'Иные услуги '!$C$5+'РСТ РСО-А'!$L$6+'РСТ РСО-А'!$G$9</f>
        <v>4958.18</v>
      </c>
      <c r="J403" s="116">
        <f>VLOOKUP($A403+ROUND((COLUMN()-2)/24,5),АТС!$A$41:$F$784,6)+'Иные услуги '!$C$5+'РСТ РСО-А'!$L$6+'РСТ РСО-А'!$G$9</f>
        <v>4942.1100000000006</v>
      </c>
      <c r="K403" s="116">
        <f>VLOOKUP($A403+ROUND((COLUMN()-2)/24,5),АТС!$A$41:$F$784,6)+'Иные услуги '!$C$5+'РСТ РСО-А'!$L$6+'РСТ РСО-А'!$G$9</f>
        <v>4942.13</v>
      </c>
      <c r="L403" s="116">
        <f>VLOOKUP($A403+ROUND((COLUMN()-2)/24,5),АТС!$A$41:$F$784,6)+'Иные услуги '!$C$5+'РСТ РСО-А'!$L$6+'РСТ РСО-А'!$G$9</f>
        <v>4978.8500000000004</v>
      </c>
      <c r="M403" s="116">
        <f>VLOOKUP($A403+ROUND((COLUMN()-2)/24,5),АТС!$A$41:$F$784,6)+'Иные услуги '!$C$5+'РСТ РСО-А'!$L$6+'РСТ РСО-А'!$G$9</f>
        <v>4978.96</v>
      </c>
      <c r="N403" s="116">
        <f>VLOOKUP($A403+ROUND((COLUMN()-2)/24,5),АТС!$A$41:$F$784,6)+'Иные услуги '!$C$5+'РСТ РСО-А'!$L$6+'РСТ РСО-А'!$G$9</f>
        <v>4967.91</v>
      </c>
      <c r="O403" s="116">
        <f>VLOOKUP($A403+ROUND((COLUMN()-2)/24,5),АТС!$A$41:$F$784,6)+'Иные услуги '!$C$5+'РСТ РСО-А'!$L$6+'РСТ РСО-А'!$G$9</f>
        <v>4968.17</v>
      </c>
      <c r="P403" s="116">
        <f>VLOOKUP($A403+ROUND((COLUMN()-2)/24,5),АТС!$A$41:$F$784,6)+'Иные услуги '!$C$5+'РСТ РСО-А'!$L$6+'РСТ РСО-А'!$G$9</f>
        <v>4962.3600000000006</v>
      </c>
      <c r="Q403" s="116">
        <f>VLOOKUP($A403+ROUND((COLUMN()-2)/24,5),АТС!$A$41:$F$784,6)+'Иные услуги '!$C$5+'РСТ РСО-А'!$L$6+'РСТ РСО-А'!$G$9</f>
        <v>4962.3700000000008</v>
      </c>
      <c r="R403" s="116">
        <f>VLOOKUP($A403+ROUND((COLUMN()-2)/24,5),АТС!$A$41:$F$784,6)+'Иные услуги '!$C$5+'РСТ РСО-А'!$L$6+'РСТ РСО-А'!$G$9</f>
        <v>5026.22</v>
      </c>
      <c r="S403" s="116">
        <f>VLOOKUP($A403+ROUND((COLUMN()-2)/24,5),АТС!$A$41:$F$784,6)+'Иные услуги '!$C$5+'РСТ РСО-А'!$L$6+'РСТ РСО-А'!$G$9</f>
        <v>5064.21</v>
      </c>
      <c r="T403" s="116">
        <f>VLOOKUP($A403+ROUND((COLUMN()-2)/24,5),АТС!$A$41:$F$784,6)+'Иные услуги '!$C$5+'РСТ РСО-А'!$L$6+'РСТ РСО-А'!$G$9</f>
        <v>4941.21</v>
      </c>
      <c r="U403" s="116">
        <f>VLOOKUP($A403+ROUND((COLUMN()-2)/24,5),АТС!$A$41:$F$784,6)+'Иные услуги '!$C$5+'РСТ РСО-А'!$L$6+'РСТ РСО-А'!$G$9</f>
        <v>4940.9500000000007</v>
      </c>
      <c r="V403" s="116">
        <f>VLOOKUP($A403+ROUND((COLUMN()-2)/24,5),АТС!$A$41:$F$784,6)+'Иные услуги '!$C$5+'РСТ РСО-А'!$L$6+'РСТ РСО-А'!$G$9</f>
        <v>4941.0600000000004</v>
      </c>
      <c r="W403" s="116">
        <f>VLOOKUP($A403+ROUND((COLUMN()-2)/24,5),АТС!$A$41:$F$784,6)+'Иные услуги '!$C$5+'РСТ РСО-А'!$L$6+'РСТ РСО-А'!$G$9</f>
        <v>4941.13</v>
      </c>
      <c r="X403" s="116">
        <f>VLOOKUP($A403+ROUND((COLUMN()-2)/24,5),АТС!$A$41:$F$784,6)+'Иные услуги '!$C$5+'РСТ РСО-А'!$L$6+'РСТ РСО-А'!$G$9</f>
        <v>5114.91</v>
      </c>
      <c r="Y403" s="116">
        <f>VLOOKUP($A403+ROUND((COLUMN()-2)/24,5),АТС!$A$41:$F$784,6)+'Иные услуги '!$C$5+'РСТ РСО-А'!$L$6+'РСТ РСО-А'!$G$9</f>
        <v>5023.0300000000007</v>
      </c>
    </row>
    <row r="404" spans="1:25" x14ac:dyDescent="0.2">
      <c r="A404" s="65">
        <f t="shared" si="14"/>
        <v>43844</v>
      </c>
      <c r="B404" s="116">
        <f>VLOOKUP($A404+ROUND((COLUMN()-2)/24,5),АТС!$A$41:$F$784,6)+'Иные услуги '!$C$5+'РСТ РСО-А'!$L$6+'РСТ РСО-А'!$G$9</f>
        <v>4942.47</v>
      </c>
      <c r="C404" s="116">
        <f>VLOOKUP($A404+ROUND((COLUMN()-2)/24,5),АТС!$A$41:$F$784,6)+'Иные услуги '!$C$5+'РСТ РСО-А'!$L$6+'РСТ РСО-А'!$G$9</f>
        <v>4942.4400000000005</v>
      </c>
      <c r="D404" s="116">
        <f>VLOOKUP($A404+ROUND((COLUMN()-2)/24,5),АТС!$A$41:$F$784,6)+'Иные услуги '!$C$5+'РСТ РСО-А'!$L$6+'РСТ РСО-А'!$G$9</f>
        <v>4942.6900000000005</v>
      </c>
      <c r="E404" s="116">
        <f>VLOOKUP($A404+ROUND((COLUMN()-2)/24,5),АТС!$A$41:$F$784,6)+'Иные услуги '!$C$5+'РСТ РСО-А'!$L$6+'РСТ РСО-А'!$G$9</f>
        <v>4942.76</v>
      </c>
      <c r="F404" s="116">
        <f>VLOOKUP($A404+ROUND((COLUMN()-2)/24,5),АТС!$A$41:$F$784,6)+'Иные услуги '!$C$5+'РСТ РСО-А'!$L$6+'РСТ РСО-А'!$G$9</f>
        <v>4942.75</v>
      </c>
      <c r="G404" s="116">
        <f>VLOOKUP($A404+ROUND((COLUMN()-2)/24,5),АТС!$A$41:$F$784,6)+'Иные услуги '!$C$5+'РСТ РСО-А'!$L$6+'РСТ РСО-А'!$G$9</f>
        <v>4942.58</v>
      </c>
      <c r="H404" s="116">
        <f>VLOOKUP($A404+ROUND((COLUMN()-2)/24,5),АТС!$A$41:$F$784,6)+'Иные услуги '!$C$5+'РСТ РСО-А'!$L$6+'РСТ РСО-А'!$G$9</f>
        <v>4941.88</v>
      </c>
      <c r="I404" s="116">
        <f>VLOOKUP($A404+ROUND((COLUMN()-2)/24,5),АТС!$A$41:$F$784,6)+'Иные услуги '!$C$5+'РСТ РСО-А'!$L$6+'РСТ РСО-А'!$G$9</f>
        <v>4956.4900000000007</v>
      </c>
      <c r="J404" s="116">
        <f>VLOOKUP($A404+ROUND((COLUMN()-2)/24,5),АТС!$A$41:$F$784,6)+'Иные услуги '!$C$5+'РСТ РСО-А'!$L$6+'РСТ РСО-А'!$G$9</f>
        <v>4942.1200000000008</v>
      </c>
      <c r="K404" s="116">
        <f>VLOOKUP($A404+ROUND((COLUMN()-2)/24,5),АТС!$A$41:$F$784,6)+'Иные услуги '!$C$5+'РСТ РСО-А'!$L$6+'РСТ РСО-А'!$G$9</f>
        <v>4941.91</v>
      </c>
      <c r="L404" s="116">
        <f>VLOOKUP($A404+ROUND((COLUMN()-2)/24,5),АТС!$A$41:$F$784,6)+'Иные услуги '!$C$5+'РСТ РСО-А'!$L$6+'РСТ РСО-А'!$G$9</f>
        <v>4978.67</v>
      </c>
      <c r="M404" s="116">
        <f>VLOOKUP($A404+ROUND((COLUMN()-2)/24,5),АТС!$A$41:$F$784,6)+'Иные услуги '!$C$5+'РСТ РСО-А'!$L$6+'РСТ РСО-А'!$G$9</f>
        <v>4978.91</v>
      </c>
      <c r="N404" s="116">
        <f>VLOOKUP($A404+ROUND((COLUMN()-2)/24,5),АТС!$A$41:$F$784,6)+'Иные услуги '!$C$5+'РСТ РСО-А'!$L$6+'РСТ РСО-А'!$G$9</f>
        <v>4968.05</v>
      </c>
      <c r="O404" s="116">
        <f>VLOOKUP($A404+ROUND((COLUMN()-2)/24,5),АТС!$A$41:$F$784,6)+'Иные услуги '!$C$5+'РСТ РСО-А'!$L$6+'РСТ РСО-А'!$G$9</f>
        <v>4966.55</v>
      </c>
      <c r="P404" s="116">
        <f>VLOOKUP($A404+ROUND((COLUMN()-2)/24,5),АТС!$A$41:$F$784,6)+'Иные услуги '!$C$5+'РСТ РСО-А'!$L$6+'РСТ РСО-А'!$G$9</f>
        <v>4961.34</v>
      </c>
      <c r="Q404" s="116">
        <f>VLOOKUP($A404+ROUND((COLUMN()-2)/24,5),АТС!$A$41:$F$784,6)+'Иные услуги '!$C$5+'РСТ РСО-А'!$L$6+'РСТ РСО-А'!$G$9</f>
        <v>4966.3500000000004</v>
      </c>
      <c r="R404" s="116">
        <f>VLOOKUP($A404+ROUND((COLUMN()-2)/24,5),АТС!$A$41:$F$784,6)+'Иные услуги '!$C$5+'РСТ РСО-А'!$L$6+'РСТ РСО-А'!$G$9</f>
        <v>5014.7700000000004</v>
      </c>
      <c r="S404" s="116">
        <f>VLOOKUP($A404+ROUND((COLUMN()-2)/24,5),АТС!$A$41:$F$784,6)+'Иные услуги '!$C$5+'РСТ РСО-А'!$L$6+'РСТ РСО-А'!$G$9</f>
        <v>5067.1100000000006</v>
      </c>
      <c r="T404" s="116">
        <f>VLOOKUP($A404+ROUND((COLUMN()-2)/24,5),АТС!$A$41:$F$784,6)+'Иные услуги '!$C$5+'РСТ РСО-А'!$L$6+'РСТ РСО-А'!$G$9</f>
        <v>4954.2400000000007</v>
      </c>
      <c r="U404" s="116">
        <f>VLOOKUP($A404+ROUND((COLUMN()-2)/24,5),АТС!$A$41:$F$784,6)+'Иные услуги '!$C$5+'РСТ РСО-А'!$L$6+'РСТ РСО-А'!$G$9</f>
        <v>4941.1400000000003</v>
      </c>
      <c r="V404" s="116">
        <f>VLOOKUP($A404+ROUND((COLUMN()-2)/24,5),АТС!$A$41:$F$784,6)+'Иные услуги '!$C$5+'РСТ РСО-А'!$L$6+'РСТ РСО-А'!$G$9</f>
        <v>4941.33</v>
      </c>
      <c r="W404" s="116">
        <f>VLOOKUP($A404+ROUND((COLUMN()-2)/24,5),АТС!$A$41:$F$784,6)+'Иные услуги '!$C$5+'РСТ РСО-А'!$L$6+'РСТ РСО-А'!$G$9</f>
        <v>4941.3100000000004</v>
      </c>
      <c r="X404" s="116">
        <f>VLOOKUP($A404+ROUND((COLUMN()-2)/24,5),АТС!$A$41:$F$784,6)+'Иные услуги '!$C$5+'РСТ РСО-А'!$L$6+'РСТ РСО-А'!$G$9</f>
        <v>5077.25</v>
      </c>
      <c r="Y404" s="116">
        <f>VLOOKUP($A404+ROUND((COLUMN()-2)/24,5),АТС!$A$41:$F$784,6)+'Иные услуги '!$C$5+'РСТ РСО-А'!$L$6+'РСТ РСО-А'!$G$9</f>
        <v>5021.68</v>
      </c>
    </row>
    <row r="405" spans="1:25" x14ac:dyDescent="0.2">
      <c r="A405" s="65">
        <f t="shared" si="14"/>
        <v>43845</v>
      </c>
      <c r="B405" s="116">
        <f>VLOOKUP($A405+ROUND((COLUMN()-2)/24,5),АТС!$A$41:$F$784,6)+'Иные услуги '!$C$5+'РСТ РСО-А'!$L$6+'РСТ РСО-А'!$G$9</f>
        <v>4942.4500000000007</v>
      </c>
      <c r="C405" s="116">
        <f>VLOOKUP($A405+ROUND((COLUMN()-2)/24,5),АТС!$A$41:$F$784,6)+'Иные услуги '!$C$5+'РСТ РСО-А'!$L$6+'РСТ РСО-А'!$G$9</f>
        <v>4942.7700000000004</v>
      </c>
      <c r="D405" s="116">
        <f>VLOOKUP($A405+ROUND((COLUMN()-2)/24,5),АТС!$A$41:$F$784,6)+'Иные услуги '!$C$5+'РСТ РСО-А'!$L$6+'РСТ РСО-А'!$G$9</f>
        <v>4942.83</v>
      </c>
      <c r="E405" s="116">
        <f>VLOOKUP($A405+ROUND((COLUMN()-2)/24,5),АТС!$A$41:$F$784,6)+'Иные услуги '!$C$5+'РСТ РСО-А'!$L$6+'РСТ РСО-А'!$G$9</f>
        <v>4942.84</v>
      </c>
      <c r="F405" s="116">
        <f>VLOOKUP($A405+ROUND((COLUMN()-2)/24,5),АТС!$A$41:$F$784,6)+'Иные услуги '!$C$5+'РСТ РСО-А'!$L$6+'РСТ РСО-А'!$G$9</f>
        <v>4942.8200000000006</v>
      </c>
      <c r="G405" s="116">
        <f>VLOOKUP($A405+ROUND((COLUMN()-2)/24,5),АТС!$A$41:$F$784,6)+'Иные услуги '!$C$5+'РСТ РСО-А'!$L$6+'РСТ РСО-А'!$G$9</f>
        <v>4942.8100000000004</v>
      </c>
      <c r="H405" s="116">
        <f>VLOOKUP($A405+ROUND((COLUMN()-2)/24,5),АТС!$A$41:$F$784,6)+'Иные услуги '!$C$5+'РСТ РСО-А'!$L$6+'РСТ РСО-А'!$G$9</f>
        <v>4942.1400000000003</v>
      </c>
      <c r="I405" s="116">
        <f>VLOOKUP($A405+ROUND((COLUMN()-2)/24,5),АТС!$A$41:$F$784,6)+'Иные услуги '!$C$5+'РСТ РСО-А'!$L$6+'РСТ РСО-А'!$G$9</f>
        <v>4956.7700000000004</v>
      </c>
      <c r="J405" s="116">
        <f>VLOOKUP($A405+ROUND((COLUMN()-2)/24,5),АТС!$A$41:$F$784,6)+'Иные услуги '!$C$5+'РСТ РСО-А'!$L$6+'РСТ РСО-А'!$G$9</f>
        <v>4941.1900000000005</v>
      </c>
      <c r="K405" s="116">
        <f>VLOOKUP($A405+ROUND((COLUMN()-2)/24,5),АТС!$A$41:$F$784,6)+'Иные услуги '!$C$5+'РСТ РСО-А'!$L$6+'РСТ РСО-А'!$G$9</f>
        <v>4941.2700000000004</v>
      </c>
      <c r="L405" s="116">
        <f>VLOOKUP($A405+ROUND((COLUMN()-2)/24,5),АТС!$A$41:$F$784,6)+'Иные услуги '!$C$5+'РСТ РСО-А'!$L$6+'РСТ РСО-А'!$G$9</f>
        <v>4975.91</v>
      </c>
      <c r="M405" s="116">
        <f>VLOOKUP($A405+ROUND((COLUMN()-2)/24,5),АТС!$A$41:$F$784,6)+'Иные услуги '!$C$5+'РСТ РСО-А'!$L$6+'РСТ РСО-А'!$G$9</f>
        <v>4976.92</v>
      </c>
      <c r="N405" s="116">
        <f>VLOOKUP($A405+ROUND((COLUMN()-2)/24,5),АТС!$A$41:$F$784,6)+'Иные услуги '!$C$5+'РСТ РСО-А'!$L$6+'РСТ РСО-А'!$G$9</f>
        <v>4967.0600000000004</v>
      </c>
      <c r="O405" s="116">
        <f>VLOOKUP($A405+ROUND((COLUMN()-2)/24,5),АТС!$A$41:$F$784,6)+'Иные услуги '!$C$5+'РСТ РСО-А'!$L$6+'РСТ РСО-А'!$G$9</f>
        <v>4967.0300000000007</v>
      </c>
      <c r="P405" s="116">
        <f>VLOOKUP($A405+ROUND((COLUMN()-2)/24,5),АТС!$A$41:$F$784,6)+'Иные услуги '!$C$5+'РСТ РСО-А'!$L$6+'РСТ РСО-А'!$G$9</f>
        <v>4959.88</v>
      </c>
      <c r="Q405" s="116">
        <f>VLOOKUP($A405+ROUND((COLUMN()-2)/24,5),АТС!$A$41:$F$784,6)+'Иные услуги '!$C$5+'РСТ РСО-А'!$L$6+'РСТ РСО-А'!$G$9</f>
        <v>4965.4000000000005</v>
      </c>
      <c r="R405" s="116">
        <f>VLOOKUP($A405+ROUND((COLUMN()-2)/24,5),АТС!$A$41:$F$784,6)+'Иные услуги '!$C$5+'РСТ РСО-А'!$L$6+'РСТ РСО-А'!$G$9</f>
        <v>5014.55</v>
      </c>
      <c r="S405" s="116">
        <f>VLOOKUP($A405+ROUND((COLUMN()-2)/24,5),АТС!$A$41:$F$784,6)+'Иные услуги '!$C$5+'РСТ РСО-А'!$L$6+'РСТ РСО-А'!$G$9</f>
        <v>5069.12</v>
      </c>
      <c r="T405" s="116">
        <f>VLOOKUP($A405+ROUND((COLUMN()-2)/24,5),АТС!$A$41:$F$784,6)+'Иные услуги '!$C$5+'РСТ РСО-А'!$L$6+'РСТ РСО-А'!$G$9</f>
        <v>5009.7700000000004</v>
      </c>
      <c r="U405" s="116">
        <f>VLOOKUP($A405+ROUND((COLUMN()-2)/24,5),АТС!$A$41:$F$784,6)+'Иные услуги '!$C$5+'РСТ РСО-А'!$L$6+'РСТ РСО-А'!$G$9</f>
        <v>4973.2800000000007</v>
      </c>
      <c r="V405" s="116">
        <f>VLOOKUP($A405+ROUND((COLUMN()-2)/24,5),АТС!$A$41:$F$784,6)+'Иные услуги '!$C$5+'РСТ РСО-А'!$L$6+'РСТ РСО-А'!$G$9</f>
        <v>4941.41</v>
      </c>
      <c r="W405" s="116">
        <f>VLOOKUP($A405+ROUND((COLUMN()-2)/24,5),АТС!$A$41:$F$784,6)+'Иные услуги '!$C$5+'РСТ РСО-А'!$L$6+'РСТ РСО-А'!$G$9</f>
        <v>4941.3700000000008</v>
      </c>
      <c r="X405" s="116">
        <f>VLOOKUP($A405+ROUND((COLUMN()-2)/24,5),АТС!$A$41:$F$784,6)+'Иные услуги '!$C$5+'РСТ РСО-А'!$L$6+'РСТ РСО-А'!$G$9</f>
        <v>5087.6000000000004</v>
      </c>
      <c r="Y405" s="116">
        <f>VLOOKUP($A405+ROUND((COLUMN()-2)/24,5),АТС!$A$41:$F$784,6)+'Иные услуги '!$C$5+'РСТ РСО-А'!$L$6+'РСТ РСО-А'!$G$9</f>
        <v>5023.4400000000005</v>
      </c>
    </row>
    <row r="406" spans="1:25" x14ac:dyDescent="0.2">
      <c r="A406" s="65">
        <f t="shared" si="14"/>
        <v>43846</v>
      </c>
      <c r="B406" s="116">
        <f>VLOOKUP($A406+ROUND((COLUMN()-2)/24,5),АТС!$A$41:$F$784,6)+'Иные услуги '!$C$5+'РСТ РСО-А'!$L$6+'РСТ РСО-А'!$G$9</f>
        <v>4942.43</v>
      </c>
      <c r="C406" s="116">
        <f>VLOOKUP($A406+ROUND((COLUMN()-2)/24,5),АТС!$A$41:$F$784,6)+'Иные услуги '!$C$5+'РСТ РСО-А'!$L$6+'РСТ РСО-А'!$G$9</f>
        <v>4942.75</v>
      </c>
      <c r="D406" s="116">
        <f>VLOOKUP($A406+ROUND((COLUMN()-2)/24,5),АТС!$A$41:$F$784,6)+'Иные услуги '!$C$5+'РСТ РСО-А'!$L$6+'РСТ РСО-А'!$G$9</f>
        <v>4942.8</v>
      </c>
      <c r="E406" s="116">
        <f>VLOOKUP($A406+ROUND((COLUMN()-2)/24,5),АТС!$A$41:$F$784,6)+'Иные услуги '!$C$5+'РСТ РСО-А'!$L$6+'РСТ РСО-А'!$G$9</f>
        <v>4942.8200000000006</v>
      </c>
      <c r="F406" s="116">
        <f>VLOOKUP($A406+ROUND((COLUMN()-2)/24,5),АТС!$A$41:$F$784,6)+'Иные услуги '!$C$5+'РСТ РСО-А'!$L$6+'РСТ РСО-А'!$G$9</f>
        <v>4942.8100000000004</v>
      </c>
      <c r="G406" s="116">
        <f>VLOOKUP($A406+ROUND((COLUMN()-2)/24,5),АТС!$A$41:$F$784,6)+'Иные услуги '!$C$5+'РСТ РСО-А'!$L$6+'РСТ РСО-А'!$G$9</f>
        <v>4942.7300000000005</v>
      </c>
      <c r="H406" s="116">
        <f>VLOOKUP($A406+ROUND((COLUMN()-2)/24,5),АТС!$A$41:$F$784,6)+'Иные услуги '!$C$5+'РСТ РСО-А'!$L$6+'РСТ РСО-А'!$G$9</f>
        <v>4942.1400000000003</v>
      </c>
      <c r="I406" s="116">
        <f>VLOOKUP($A406+ROUND((COLUMN()-2)/24,5),АТС!$A$41:$F$784,6)+'Иные услуги '!$C$5+'РСТ РСО-А'!$L$6+'РСТ РСО-А'!$G$9</f>
        <v>5035.47</v>
      </c>
      <c r="J406" s="116">
        <f>VLOOKUP($A406+ROUND((COLUMN()-2)/24,5),АТС!$A$41:$F$784,6)+'Иные услуги '!$C$5+'РСТ РСО-А'!$L$6+'РСТ РСО-А'!$G$9</f>
        <v>4942.3200000000006</v>
      </c>
      <c r="K406" s="116">
        <f>VLOOKUP($A406+ROUND((COLUMN()-2)/24,5),АТС!$A$41:$F$784,6)+'Иные услуги '!$C$5+'РСТ РСО-А'!$L$6+'РСТ РСО-А'!$G$9</f>
        <v>4955.3700000000008</v>
      </c>
      <c r="L406" s="116">
        <f>VLOOKUP($A406+ROUND((COLUMN()-2)/24,5),АТС!$A$41:$F$784,6)+'Иные услуги '!$C$5+'РСТ РСО-А'!$L$6+'РСТ РСО-А'!$G$9</f>
        <v>4978.4900000000007</v>
      </c>
      <c r="M406" s="116">
        <f>VLOOKUP($A406+ROUND((COLUMN()-2)/24,5),АТС!$A$41:$F$784,6)+'Иные услуги '!$C$5+'РСТ РСО-А'!$L$6+'РСТ РСО-А'!$G$9</f>
        <v>4977.3600000000006</v>
      </c>
      <c r="N406" s="116">
        <f>VLOOKUP($A406+ROUND((COLUMN()-2)/24,5),АТС!$A$41:$F$784,6)+'Иные услуги '!$C$5+'РСТ РСО-А'!$L$6+'РСТ РСО-А'!$G$9</f>
        <v>4966.7000000000007</v>
      </c>
      <c r="O406" s="116">
        <f>VLOOKUP($A406+ROUND((COLUMN()-2)/24,5),АТС!$A$41:$F$784,6)+'Иные услуги '!$C$5+'РСТ РСО-А'!$L$6+'РСТ РСО-А'!$G$9</f>
        <v>4966.8200000000006</v>
      </c>
      <c r="P406" s="116">
        <f>VLOOKUP($A406+ROUND((COLUMN()-2)/24,5),АТС!$A$41:$F$784,6)+'Иные услуги '!$C$5+'РСТ РСО-А'!$L$6+'РСТ РСО-А'!$G$9</f>
        <v>4961.18</v>
      </c>
      <c r="Q406" s="116">
        <f>VLOOKUP($A406+ROUND((COLUMN()-2)/24,5),АТС!$A$41:$F$784,6)+'Иные услуги '!$C$5+'РСТ РСО-А'!$L$6+'РСТ РСО-А'!$G$9</f>
        <v>4966.9900000000007</v>
      </c>
      <c r="R406" s="116">
        <f>VLOOKUP($A406+ROUND((COLUMN()-2)/24,5),АТС!$A$41:$F$784,6)+'Иные услуги '!$C$5+'РСТ РСО-А'!$L$6+'РСТ РСО-А'!$G$9</f>
        <v>5024.18</v>
      </c>
      <c r="S406" s="116">
        <f>VLOOKUP($A406+ROUND((COLUMN()-2)/24,5),АТС!$A$41:$F$784,6)+'Иные услуги '!$C$5+'РСТ РСО-А'!$L$6+'РСТ РСО-А'!$G$9</f>
        <v>5082.22</v>
      </c>
      <c r="T406" s="116">
        <f>VLOOKUP($A406+ROUND((COLUMN()-2)/24,5),АТС!$A$41:$F$784,6)+'Иные услуги '!$C$5+'РСТ РСО-А'!$L$6+'РСТ РСО-А'!$G$9</f>
        <v>5018.6900000000005</v>
      </c>
      <c r="U406" s="116">
        <f>VLOOKUP($A406+ROUND((COLUMN()-2)/24,5),АТС!$A$41:$F$784,6)+'Иные услуги '!$C$5+'РСТ РСО-А'!$L$6+'РСТ РСО-А'!$G$9</f>
        <v>4973.6100000000006</v>
      </c>
      <c r="V406" s="116">
        <f>VLOOKUP($A406+ROUND((COLUMN()-2)/24,5),АТС!$A$41:$F$784,6)+'Иные услуги '!$C$5+'РСТ РСО-А'!$L$6+'РСТ РСО-А'!$G$9</f>
        <v>4941.3200000000006</v>
      </c>
      <c r="W406" s="116">
        <f>VLOOKUP($A406+ROUND((COLUMN()-2)/24,5),АТС!$A$41:$F$784,6)+'Иные услуги '!$C$5+'РСТ РСО-А'!$L$6+'РСТ РСО-А'!$G$9</f>
        <v>4941.18</v>
      </c>
      <c r="X406" s="116">
        <f>VLOOKUP($A406+ROUND((COLUMN()-2)/24,5),АТС!$A$41:$F$784,6)+'Иные услуги '!$C$5+'РСТ РСО-А'!$L$6+'РСТ РСО-А'!$G$9</f>
        <v>5102.1400000000003</v>
      </c>
      <c r="Y406" s="116">
        <f>VLOOKUP($A406+ROUND((COLUMN()-2)/24,5),АТС!$A$41:$F$784,6)+'Иные услуги '!$C$5+'РСТ РСО-А'!$L$6+'РСТ РСО-А'!$G$9</f>
        <v>5023.71</v>
      </c>
    </row>
    <row r="407" spans="1:25" x14ac:dyDescent="0.2">
      <c r="A407" s="65">
        <f t="shared" si="14"/>
        <v>43847</v>
      </c>
      <c r="B407" s="116">
        <f>VLOOKUP($A407+ROUND((COLUMN()-2)/24,5),АТС!$A$41:$F$784,6)+'Иные услуги '!$C$5+'РСТ РСО-А'!$L$6+'РСТ РСО-А'!$G$9</f>
        <v>4942.42</v>
      </c>
      <c r="C407" s="116">
        <f>VLOOKUP($A407+ROUND((COLUMN()-2)/24,5),АТС!$A$41:$F$784,6)+'Иные услуги '!$C$5+'РСТ РСО-А'!$L$6+'РСТ РСО-А'!$G$9</f>
        <v>4942.7400000000007</v>
      </c>
      <c r="D407" s="116">
        <f>VLOOKUP($A407+ROUND((COLUMN()-2)/24,5),АТС!$A$41:$F$784,6)+'Иные услуги '!$C$5+'РСТ РСО-А'!$L$6+'РСТ РСО-А'!$G$9</f>
        <v>4942.7800000000007</v>
      </c>
      <c r="E407" s="116">
        <f>VLOOKUP($A407+ROUND((COLUMN()-2)/24,5),АТС!$A$41:$F$784,6)+'Иные услуги '!$C$5+'РСТ РСО-А'!$L$6+'РСТ РСО-А'!$G$9</f>
        <v>4942.8100000000004</v>
      </c>
      <c r="F407" s="116">
        <f>VLOOKUP($A407+ROUND((COLUMN()-2)/24,5),АТС!$A$41:$F$784,6)+'Иные услуги '!$C$5+'РСТ РСО-А'!$L$6+'РСТ РСО-А'!$G$9</f>
        <v>4942.79</v>
      </c>
      <c r="G407" s="116">
        <f>VLOOKUP($A407+ROUND((COLUMN()-2)/24,5),АТС!$A$41:$F$784,6)+'Иные услуги '!$C$5+'РСТ РСО-А'!$L$6+'РСТ РСО-А'!$G$9</f>
        <v>4942.7000000000007</v>
      </c>
      <c r="H407" s="116">
        <f>VLOOKUP($A407+ROUND((COLUMN()-2)/24,5),АТС!$A$41:$F$784,6)+'Иные услуги '!$C$5+'РСТ РСО-А'!$L$6+'РСТ РСО-А'!$G$9</f>
        <v>4942.0600000000004</v>
      </c>
      <c r="I407" s="116">
        <f>VLOOKUP($A407+ROUND((COLUMN()-2)/24,5),АТС!$A$41:$F$784,6)+'Иные услуги '!$C$5+'РСТ РСО-А'!$L$6+'РСТ РСО-А'!$G$9</f>
        <v>5033.72</v>
      </c>
      <c r="J407" s="116">
        <f>VLOOKUP($A407+ROUND((COLUMN()-2)/24,5),АТС!$A$41:$F$784,6)+'Иные услуги '!$C$5+'РСТ РСО-А'!$L$6+'РСТ РСО-А'!$G$9</f>
        <v>4942.2300000000005</v>
      </c>
      <c r="K407" s="116">
        <f>VLOOKUP($A407+ROUND((COLUMN()-2)/24,5),АТС!$A$41:$F$784,6)+'Иные услуги '!$C$5+'РСТ РСО-А'!$L$6+'РСТ РСО-А'!$G$9</f>
        <v>4955.0600000000004</v>
      </c>
      <c r="L407" s="116">
        <f>VLOOKUP($A407+ROUND((COLUMN()-2)/24,5),АТС!$A$41:$F$784,6)+'Иные услуги '!$C$5+'РСТ РСО-А'!$L$6+'РСТ РСО-А'!$G$9</f>
        <v>4995.09</v>
      </c>
      <c r="M407" s="116">
        <f>VLOOKUP($A407+ROUND((COLUMN()-2)/24,5),АТС!$A$41:$F$784,6)+'Иные услуги '!$C$5+'РСТ РСО-А'!$L$6+'РСТ РСО-А'!$G$9</f>
        <v>5021.8100000000004</v>
      </c>
      <c r="N407" s="116">
        <f>VLOOKUP($A407+ROUND((COLUMN()-2)/24,5),АТС!$A$41:$F$784,6)+'Иные услуги '!$C$5+'РСТ РСО-А'!$L$6+'РСТ РСО-А'!$G$9</f>
        <v>4996.0200000000004</v>
      </c>
      <c r="O407" s="116">
        <f>VLOOKUP($A407+ROUND((COLUMN()-2)/24,5),АТС!$A$41:$F$784,6)+'Иные услуги '!$C$5+'РСТ РСО-А'!$L$6+'РСТ РСО-А'!$G$9</f>
        <v>4995.76</v>
      </c>
      <c r="P407" s="116">
        <f>VLOOKUP($A407+ROUND((COLUMN()-2)/24,5),АТС!$A$41:$F$784,6)+'Иные услуги '!$C$5+'РСТ РСО-А'!$L$6+'РСТ РСО-А'!$G$9</f>
        <v>4994.96</v>
      </c>
      <c r="Q407" s="116">
        <f>VLOOKUP($A407+ROUND((COLUMN()-2)/24,5),АТС!$A$41:$F$784,6)+'Иные услуги '!$C$5+'РСТ РСО-А'!$L$6+'РСТ РСО-А'!$G$9</f>
        <v>4994.75</v>
      </c>
      <c r="R407" s="116">
        <f>VLOOKUP($A407+ROUND((COLUMN()-2)/24,5),АТС!$A$41:$F$784,6)+'Иные услуги '!$C$5+'РСТ РСО-А'!$L$6+'РСТ РСО-А'!$G$9</f>
        <v>5017.68</v>
      </c>
      <c r="S407" s="116">
        <f>VLOOKUP($A407+ROUND((COLUMN()-2)/24,5),АТС!$A$41:$F$784,6)+'Иные услуги '!$C$5+'РСТ РСО-А'!$L$6+'РСТ РСО-А'!$G$9</f>
        <v>5075.4800000000005</v>
      </c>
      <c r="T407" s="116">
        <f>VLOOKUP($A407+ROUND((COLUMN()-2)/24,5),АТС!$A$41:$F$784,6)+'Иные услуги '!$C$5+'РСТ РСО-А'!$L$6+'РСТ РСО-А'!$G$9</f>
        <v>5010.6200000000008</v>
      </c>
      <c r="U407" s="116">
        <f>VLOOKUP($A407+ROUND((COLUMN()-2)/24,5),АТС!$A$41:$F$784,6)+'Иные услуги '!$C$5+'РСТ РСО-А'!$L$6+'РСТ РСО-А'!$G$9</f>
        <v>4971.76</v>
      </c>
      <c r="V407" s="116">
        <f>VLOOKUP($A407+ROUND((COLUMN()-2)/24,5),АТС!$A$41:$F$784,6)+'Иные услуги '!$C$5+'РСТ РСО-А'!$L$6+'РСТ РСО-А'!$G$9</f>
        <v>4941.4500000000007</v>
      </c>
      <c r="W407" s="116">
        <f>VLOOKUP($A407+ROUND((COLUMN()-2)/24,5),АТС!$A$41:$F$784,6)+'Иные услуги '!$C$5+'РСТ РСО-А'!$L$6+'РСТ РСО-А'!$G$9</f>
        <v>4941.3600000000006</v>
      </c>
      <c r="X407" s="116">
        <f>VLOOKUP($A407+ROUND((COLUMN()-2)/24,5),АТС!$A$41:$F$784,6)+'Иные услуги '!$C$5+'РСТ РСО-А'!$L$6+'РСТ РСО-А'!$G$9</f>
        <v>5116.55</v>
      </c>
      <c r="Y407" s="116">
        <f>VLOOKUP($A407+ROUND((COLUMN()-2)/24,5),АТС!$A$41:$F$784,6)+'Иные услуги '!$C$5+'РСТ РСО-А'!$L$6+'РСТ РСО-А'!$G$9</f>
        <v>5024.67</v>
      </c>
    </row>
    <row r="408" spans="1:25" x14ac:dyDescent="0.2">
      <c r="A408" s="65">
        <f t="shared" si="14"/>
        <v>43848</v>
      </c>
      <c r="B408" s="116">
        <f>VLOOKUP($A408+ROUND((COLUMN()-2)/24,5),АТС!$A$41:$F$784,6)+'Иные услуги '!$C$5+'РСТ РСО-А'!$L$6+'РСТ РСО-А'!$G$9</f>
        <v>4942.29</v>
      </c>
      <c r="C408" s="116">
        <f>VLOOKUP($A408+ROUND((COLUMN()-2)/24,5),АТС!$A$41:$F$784,6)+'Иные услуги '!$C$5+'РСТ РСО-А'!$L$6+'РСТ РСО-А'!$G$9</f>
        <v>4942.54</v>
      </c>
      <c r="D408" s="116">
        <f>VLOOKUP($A408+ROUND((COLUMN()-2)/24,5),АТС!$A$41:$F$784,6)+'Иные услуги '!$C$5+'РСТ РСО-А'!$L$6+'РСТ РСО-А'!$G$9</f>
        <v>4942.55</v>
      </c>
      <c r="E408" s="116">
        <f>VLOOKUP($A408+ROUND((COLUMN()-2)/24,5),АТС!$A$41:$F$784,6)+'Иные услуги '!$C$5+'РСТ РСО-А'!$L$6+'РСТ РСО-А'!$G$9</f>
        <v>4942.5700000000006</v>
      </c>
      <c r="F408" s="116">
        <f>VLOOKUP($A408+ROUND((COLUMN()-2)/24,5),АТС!$A$41:$F$784,6)+'Иные услуги '!$C$5+'РСТ РСО-А'!$L$6+'РСТ РСО-А'!$G$9</f>
        <v>4942.59</v>
      </c>
      <c r="G408" s="116">
        <f>VLOOKUP($A408+ROUND((COLUMN()-2)/24,5),АТС!$A$41:$F$784,6)+'Иные услуги '!$C$5+'РСТ РСО-А'!$L$6+'РСТ РСО-А'!$G$9</f>
        <v>4942.55</v>
      </c>
      <c r="H408" s="116">
        <f>VLOOKUP($A408+ROUND((COLUMN()-2)/24,5),АТС!$A$41:$F$784,6)+'Иные услуги '!$C$5+'РСТ РСО-А'!$L$6+'РСТ РСО-А'!$G$9</f>
        <v>4942.0200000000004</v>
      </c>
      <c r="I408" s="116">
        <f>VLOOKUP($A408+ROUND((COLUMN()-2)/24,5),АТС!$A$41:$F$784,6)+'Иные услуги '!$C$5+'РСТ РСО-А'!$L$6+'РСТ РСО-А'!$G$9</f>
        <v>4941.58</v>
      </c>
      <c r="J408" s="116">
        <f>VLOOKUP($A408+ROUND((COLUMN()-2)/24,5),АТС!$A$41:$F$784,6)+'Иные услуги '!$C$5+'РСТ РСО-А'!$L$6+'РСТ РСО-А'!$G$9</f>
        <v>4941.9000000000005</v>
      </c>
      <c r="K408" s="116">
        <f>VLOOKUP($A408+ROUND((COLUMN()-2)/24,5),АТС!$A$41:$F$784,6)+'Иные услуги '!$C$5+'РСТ РСО-А'!$L$6+'РСТ РСО-А'!$G$9</f>
        <v>4942.01</v>
      </c>
      <c r="L408" s="116">
        <f>VLOOKUP($A408+ROUND((COLUMN()-2)/24,5),АТС!$A$41:$F$784,6)+'Иные услуги '!$C$5+'РСТ РСО-А'!$L$6+'РСТ РСО-А'!$G$9</f>
        <v>4944.29</v>
      </c>
      <c r="M408" s="116">
        <f>VLOOKUP($A408+ROUND((COLUMN()-2)/24,5),АТС!$A$41:$F$784,6)+'Иные услуги '!$C$5+'РСТ РСО-А'!$L$6+'РСТ РСО-А'!$G$9</f>
        <v>4944.43</v>
      </c>
      <c r="N408" s="116">
        <f>VLOOKUP($A408+ROUND((COLUMN()-2)/24,5),АТС!$A$41:$F$784,6)+'Иные услуги '!$C$5+'РСТ РСО-А'!$L$6+'РСТ РСО-А'!$G$9</f>
        <v>4944.8700000000008</v>
      </c>
      <c r="O408" s="116">
        <f>VLOOKUP($A408+ROUND((COLUMN()-2)/24,5),АТС!$A$41:$F$784,6)+'Иные услуги '!$C$5+'РСТ РСО-А'!$L$6+'РСТ РСО-А'!$G$9</f>
        <v>4944.96</v>
      </c>
      <c r="P408" s="116">
        <f>VLOOKUP($A408+ROUND((COLUMN()-2)/24,5),АТС!$A$41:$F$784,6)+'Иные услуги '!$C$5+'РСТ РСО-А'!$L$6+'РСТ РСО-А'!$G$9</f>
        <v>4945.3100000000004</v>
      </c>
      <c r="Q408" s="116">
        <f>VLOOKUP($A408+ROUND((COLUMN()-2)/24,5),АТС!$A$41:$F$784,6)+'Иные услуги '!$C$5+'РСТ РСО-А'!$L$6+'РСТ РСО-А'!$G$9</f>
        <v>4945.4000000000005</v>
      </c>
      <c r="R408" s="116">
        <f>VLOOKUP($A408+ROUND((COLUMN()-2)/24,5),АТС!$A$41:$F$784,6)+'Иные услуги '!$C$5+'РСТ РСО-А'!$L$6+'РСТ РСО-А'!$G$9</f>
        <v>4957.38</v>
      </c>
      <c r="S408" s="116">
        <f>VLOOKUP($A408+ROUND((COLUMN()-2)/24,5),АТС!$A$41:$F$784,6)+'Иные услуги '!$C$5+'РСТ РСО-А'!$L$6+'РСТ РСО-А'!$G$9</f>
        <v>5067.59</v>
      </c>
      <c r="T408" s="116">
        <f>VLOOKUP($A408+ROUND((COLUMN()-2)/24,5),АТС!$A$41:$F$784,6)+'Иные услуги '!$C$5+'РСТ РСО-А'!$L$6+'РСТ РСО-А'!$G$9</f>
        <v>4978.3700000000008</v>
      </c>
      <c r="U408" s="116">
        <f>VLOOKUP($A408+ROUND((COLUMN()-2)/24,5),АТС!$A$41:$F$784,6)+'Иные услуги '!$C$5+'РСТ РСО-А'!$L$6+'РСТ РСО-А'!$G$9</f>
        <v>4974.7300000000005</v>
      </c>
      <c r="V408" s="116">
        <f>VLOOKUP($A408+ROUND((COLUMN()-2)/24,5),АТС!$A$41:$F$784,6)+'Иные услуги '!$C$5+'РСТ РСО-А'!$L$6+'РСТ РСО-А'!$G$9</f>
        <v>4941.05</v>
      </c>
      <c r="W408" s="116">
        <f>VLOOKUP($A408+ROUND((COLUMN()-2)/24,5),АТС!$A$41:$F$784,6)+'Иные услуги '!$C$5+'РСТ РСО-А'!$L$6+'РСТ РСО-А'!$G$9</f>
        <v>4940.8</v>
      </c>
      <c r="X408" s="116">
        <f>VLOOKUP($A408+ROUND((COLUMN()-2)/24,5),АТС!$A$41:$F$784,6)+'Иные услуги '!$C$5+'РСТ РСО-А'!$L$6+'РСТ РСО-А'!$G$9</f>
        <v>5120.76</v>
      </c>
      <c r="Y408" s="116">
        <f>VLOOKUP($A408+ROUND((COLUMN()-2)/24,5),АТС!$A$41:$F$784,6)+'Иные услуги '!$C$5+'РСТ РСО-А'!$L$6+'РСТ РСО-А'!$G$9</f>
        <v>5034.3600000000006</v>
      </c>
    </row>
    <row r="409" spans="1:25" x14ac:dyDescent="0.2">
      <c r="A409" s="65">
        <f t="shared" si="14"/>
        <v>43849</v>
      </c>
      <c r="B409" s="116">
        <f>VLOOKUP($A409+ROUND((COLUMN()-2)/24,5),АТС!$A$41:$F$784,6)+'Иные услуги '!$C$5+'РСТ РСО-А'!$L$6+'РСТ РСО-А'!$G$9</f>
        <v>4942.33</v>
      </c>
      <c r="C409" s="116">
        <f>VLOOKUP($A409+ROUND((COLUMN()-2)/24,5),АТС!$A$41:$F$784,6)+'Иные услуги '!$C$5+'РСТ РСО-А'!$L$6+'РСТ РСО-А'!$G$9</f>
        <v>4942.5600000000004</v>
      </c>
      <c r="D409" s="116">
        <f>VLOOKUP($A409+ROUND((COLUMN()-2)/24,5),АТС!$A$41:$F$784,6)+'Иные услуги '!$C$5+'РСТ РСО-А'!$L$6+'РСТ РСО-А'!$G$9</f>
        <v>4942.59</v>
      </c>
      <c r="E409" s="116">
        <f>VLOOKUP($A409+ROUND((COLUMN()-2)/24,5),АТС!$A$41:$F$784,6)+'Иные услуги '!$C$5+'РСТ РСО-А'!$L$6+'РСТ РСО-А'!$G$9</f>
        <v>4942.63</v>
      </c>
      <c r="F409" s="116">
        <f>VLOOKUP($A409+ROUND((COLUMN()-2)/24,5),АТС!$A$41:$F$784,6)+'Иные услуги '!$C$5+'РСТ РСО-А'!$L$6+'РСТ РСО-А'!$G$9</f>
        <v>4942.63</v>
      </c>
      <c r="G409" s="116">
        <f>VLOOKUP($A409+ROUND((COLUMN()-2)/24,5),АТС!$A$41:$F$784,6)+'Иные услуги '!$C$5+'РСТ РСО-А'!$L$6+'РСТ РСО-А'!$G$9</f>
        <v>4942.58</v>
      </c>
      <c r="H409" s="116">
        <f>VLOOKUP($A409+ROUND((COLUMN()-2)/24,5),АТС!$A$41:$F$784,6)+'Иные услуги '!$C$5+'РСТ РСО-А'!$L$6+'РСТ РСО-А'!$G$9</f>
        <v>4942.13</v>
      </c>
      <c r="I409" s="116">
        <f>VLOOKUP($A409+ROUND((COLUMN()-2)/24,5),АТС!$A$41:$F$784,6)+'Иные услуги '!$C$5+'РСТ РСО-А'!$L$6+'РСТ РСО-А'!$G$9</f>
        <v>4991.72</v>
      </c>
      <c r="J409" s="116">
        <f>VLOOKUP($A409+ROUND((COLUMN()-2)/24,5),АТС!$A$41:$F$784,6)+'Иные услуги '!$C$5+'РСТ РСО-А'!$L$6+'РСТ РСО-А'!$G$9</f>
        <v>4942.09</v>
      </c>
      <c r="K409" s="116">
        <f>VLOOKUP($A409+ROUND((COLUMN()-2)/24,5),АТС!$A$41:$F$784,6)+'Иные услуги '!$C$5+'РСТ РСО-А'!$L$6+'РСТ РСО-А'!$G$9</f>
        <v>4941.8100000000004</v>
      </c>
      <c r="L409" s="116">
        <f>VLOOKUP($A409+ROUND((COLUMN()-2)/24,5),АТС!$A$41:$F$784,6)+'Иные услуги '!$C$5+'РСТ РСО-А'!$L$6+'РСТ РСО-А'!$G$9</f>
        <v>4941.8600000000006</v>
      </c>
      <c r="M409" s="116">
        <f>VLOOKUP($A409+ROUND((COLUMN()-2)/24,5),АТС!$A$41:$F$784,6)+'Иные услуги '!$C$5+'РСТ РСО-А'!$L$6+'РСТ РСО-А'!$G$9</f>
        <v>4941.92</v>
      </c>
      <c r="N409" s="116">
        <f>VLOOKUP($A409+ROUND((COLUMN()-2)/24,5),АТС!$A$41:$F$784,6)+'Иные услуги '!$C$5+'РСТ РСО-А'!$L$6+'РСТ РСО-А'!$G$9</f>
        <v>4941.88</v>
      </c>
      <c r="O409" s="116">
        <f>VLOOKUP($A409+ROUND((COLUMN()-2)/24,5),АТС!$A$41:$F$784,6)+'Иные услуги '!$C$5+'РСТ РСО-А'!$L$6+'РСТ РСО-А'!$G$9</f>
        <v>4941.92</v>
      </c>
      <c r="P409" s="116">
        <f>VLOOKUP($A409+ROUND((COLUMN()-2)/24,5),АТС!$A$41:$F$784,6)+'Иные услуги '!$C$5+'РСТ РСО-А'!$L$6+'РСТ РСО-А'!$G$9</f>
        <v>4941.92</v>
      </c>
      <c r="Q409" s="116">
        <f>VLOOKUP($A409+ROUND((COLUMN()-2)/24,5),АТС!$A$41:$F$784,6)+'Иные услуги '!$C$5+'РСТ РСО-А'!$L$6+'РСТ РСО-А'!$G$9</f>
        <v>4942</v>
      </c>
      <c r="R409" s="116">
        <f>VLOOKUP($A409+ROUND((COLUMN()-2)/24,5),АТС!$A$41:$F$784,6)+'Иные услуги '!$C$5+'РСТ РСО-А'!$L$6+'РСТ РСО-А'!$G$9</f>
        <v>4956.54</v>
      </c>
      <c r="S409" s="116">
        <f>VLOOKUP($A409+ROUND((COLUMN()-2)/24,5),АТС!$A$41:$F$784,6)+'Иные услуги '!$C$5+'РСТ РСО-А'!$L$6+'РСТ РСО-А'!$G$9</f>
        <v>5049.38</v>
      </c>
      <c r="T409" s="116">
        <f>VLOOKUP($A409+ROUND((COLUMN()-2)/24,5),АТС!$A$41:$F$784,6)+'Иные услуги '!$C$5+'РСТ РСО-А'!$L$6+'РСТ РСО-А'!$G$9</f>
        <v>4940.6200000000008</v>
      </c>
      <c r="U409" s="116">
        <f>VLOOKUP($A409+ROUND((COLUMN()-2)/24,5),АТС!$A$41:$F$784,6)+'Иные услуги '!$C$5+'РСТ РСО-А'!$L$6+'РСТ РСО-А'!$G$9</f>
        <v>4940.8</v>
      </c>
      <c r="V409" s="116">
        <f>VLOOKUP($A409+ROUND((COLUMN()-2)/24,5),АТС!$A$41:$F$784,6)+'Иные услуги '!$C$5+'РСТ РСО-А'!$L$6+'РСТ РСО-А'!$G$9</f>
        <v>4940.9800000000005</v>
      </c>
      <c r="W409" s="116">
        <f>VLOOKUP($A409+ROUND((COLUMN()-2)/24,5),АТС!$A$41:$F$784,6)+'Иные услуги '!$C$5+'РСТ РСО-А'!$L$6+'РСТ РСО-А'!$G$9</f>
        <v>4940.9800000000005</v>
      </c>
      <c r="X409" s="116">
        <f>VLOOKUP($A409+ROUND((COLUMN()-2)/24,5),АТС!$A$41:$F$784,6)+'Иные услуги '!$C$5+'РСТ РСО-А'!$L$6+'РСТ РСО-А'!$G$9</f>
        <v>5114.8900000000003</v>
      </c>
      <c r="Y409" s="116">
        <f>VLOOKUP($A409+ROUND((COLUMN()-2)/24,5),АТС!$A$41:$F$784,6)+'Иные услуги '!$C$5+'РСТ РСО-А'!$L$6+'РСТ РСО-А'!$G$9</f>
        <v>5023.33</v>
      </c>
    </row>
    <row r="410" spans="1:25" x14ac:dyDescent="0.2">
      <c r="A410" s="65">
        <f t="shared" si="14"/>
        <v>43850</v>
      </c>
      <c r="B410" s="116">
        <f>VLOOKUP($A410+ROUND((COLUMN()-2)/24,5),АТС!$A$41:$F$784,6)+'Иные услуги '!$C$5+'РСТ РСО-А'!$L$6+'РСТ РСО-А'!$G$9</f>
        <v>4942.3500000000004</v>
      </c>
      <c r="C410" s="116">
        <f>VLOOKUP($A410+ROUND((COLUMN()-2)/24,5),АТС!$A$41:$F$784,6)+'Иные услуги '!$C$5+'РСТ РСО-А'!$L$6+'РСТ РСО-А'!$G$9</f>
        <v>4942.6200000000008</v>
      </c>
      <c r="D410" s="116">
        <f>VLOOKUP($A410+ROUND((COLUMN()-2)/24,5),АТС!$A$41:$F$784,6)+'Иные услуги '!$C$5+'РСТ РСО-А'!$L$6+'РСТ РСО-А'!$G$9</f>
        <v>4942.63</v>
      </c>
      <c r="E410" s="116">
        <f>VLOOKUP($A410+ROUND((COLUMN()-2)/24,5),АТС!$A$41:$F$784,6)+'Иные услуги '!$C$5+'РСТ РСО-А'!$L$6+'РСТ РСО-А'!$G$9</f>
        <v>4942.63</v>
      </c>
      <c r="F410" s="116">
        <f>VLOOKUP($A410+ROUND((COLUMN()-2)/24,5),АТС!$A$41:$F$784,6)+'Иные услуги '!$C$5+'РСТ РСО-А'!$L$6+'РСТ РСО-А'!$G$9</f>
        <v>4942.63</v>
      </c>
      <c r="G410" s="116">
        <f>VLOOKUP($A410+ROUND((COLUMN()-2)/24,5),АТС!$A$41:$F$784,6)+'Иные услуги '!$C$5+'РСТ РСО-А'!$L$6+'РСТ РСО-А'!$G$9</f>
        <v>4942.5600000000004</v>
      </c>
      <c r="H410" s="116">
        <f>VLOOKUP($A410+ROUND((COLUMN()-2)/24,5),АТС!$A$41:$F$784,6)+'Иные услуги '!$C$5+'РСТ РСО-А'!$L$6+'РСТ РСО-А'!$G$9</f>
        <v>4941.8200000000006</v>
      </c>
      <c r="I410" s="116">
        <f>VLOOKUP($A410+ROUND((COLUMN()-2)/24,5),АТС!$A$41:$F$784,6)+'Иные услуги '!$C$5+'РСТ РСО-А'!$L$6+'РСТ РСО-А'!$G$9</f>
        <v>5034.7800000000007</v>
      </c>
      <c r="J410" s="116">
        <f>VLOOKUP($A410+ROUND((COLUMN()-2)/24,5),АТС!$A$41:$F$784,6)+'Иные услуги '!$C$5+'РСТ РСО-А'!$L$6+'РСТ РСО-А'!$G$9</f>
        <v>4942.41</v>
      </c>
      <c r="K410" s="116">
        <f>VLOOKUP($A410+ROUND((COLUMN()-2)/24,5),АТС!$A$41:$F$784,6)+'Иные услуги '!$C$5+'РСТ РСО-А'!$L$6+'РСТ РСО-А'!$G$9</f>
        <v>4955.76</v>
      </c>
      <c r="L410" s="116">
        <f>VLOOKUP($A410+ROUND((COLUMN()-2)/24,5),АТС!$A$41:$F$784,6)+'Иные услуги '!$C$5+'РСТ РСО-А'!$L$6+'РСТ РСО-А'!$G$9</f>
        <v>4992.68</v>
      </c>
      <c r="M410" s="116">
        <f>VLOOKUP($A410+ROUND((COLUMN()-2)/24,5),АТС!$A$41:$F$784,6)+'Иные услуги '!$C$5+'РСТ РСО-А'!$L$6+'РСТ РСО-А'!$G$9</f>
        <v>5019.16</v>
      </c>
      <c r="N410" s="116">
        <f>VLOOKUP($A410+ROUND((COLUMN()-2)/24,5),АТС!$A$41:$F$784,6)+'Иные услуги '!$C$5+'РСТ РСО-А'!$L$6+'РСТ РСО-А'!$G$9</f>
        <v>4994.05</v>
      </c>
      <c r="O410" s="116">
        <f>VLOOKUP($A410+ROUND((COLUMN()-2)/24,5),АТС!$A$41:$F$784,6)+'Иные услуги '!$C$5+'РСТ РСО-А'!$L$6+'РСТ РСО-А'!$G$9</f>
        <v>4994.3200000000006</v>
      </c>
      <c r="P410" s="116">
        <f>VLOOKUP($A410+ROUND((COLUMN()-2)/24,5),АТС!$A$41:$F$784,6)+'Иные услуги '!$C$5+'РСТ РСО-А'!$L$6+'РСТ РСО-А'!$G$9</f>
        <v>4993.55</v>
      </c>
      <c r="Q410" s="116">
        <f>VLOOKUP($A410+ROUND((COLUMN()-2)/24,5),АТС!$A$41:$F$784,6)+'Иные услуги '!$C$5+'РСТ РСО-А'!$L$6+'РСТ РСО-А'!$G$9</f>
        <v>4996.4400000000005</v>
      </c>
      <c r="R410" s="116">
        <f>VLOOKUP($A410+ROUND((COLUMN()-2)/24,5),АТС!$A$41:$F$784,6)+'Иные услуги '!$C$5+'РСТ РСО-А'!$L$6+'РСТ РСО-А'!$G$9</f>
        <v>5015.8100000000004</v>
      </c>
      <c r="S410" s="116">
        <f>VLOOKUP($A410+ROUND((COLUMN()-2)/24,5),АТС!$A$41:$F$784,6)+'Иные услуги '!$C$5+'РСТ РСО-А'!$L$6+'РСТ РСО-А'!$G$9</f>
        <v>5080.0200000000004</v>
      </c>
      <c r="T410" s="116">
        <f>VLOOKUP($A410+ROUND((COLUMN()-2)/24,5),АТС!$A$41:$F$784,6)+'Иные услуги '!$C$5+'РСТ РСО-А'!$L$6+'РСТ РСО-А'!$G$9</f>
        <v>5011.4000000000005</v>
      </c>
      <c r="U410" s="116">
        <f>VLOOKUP($A410+ROUND((COLUMN()-2)/24,5),АТС!$A$41:$F$784,6)+'Иные услуги '!$C$5+'РСТ РСО-А'!$L$6+'РСТ РСО-А'!$G$9</f>
        <v>4972.6400000000003</v>
      </c>
      <c r="V410" s="116">
        <f>VLOOKUP($A410+ROUND((COLUMN()-2)/24,5),АТС!$A$41:$F$784,6)+'Иные услуги '!$C$5+'РСТ РСО-А'!$L$6+'РСТ РСО-А'!$G$9</f>
        <v>4941.42</v>
      </c>
      <c r="W410" s="116">
        <f>VLOOKUP($A410+ROUND((COLUMN()-2)/24,5),АТС!$A$41:$F$784,6)+'Иные услуги '!$C$5+'РСТ РСО-А'!$L$6+'РСТ РСО-А'!$G$9</f>
        <v>4941.3500000000004</v>
      </c>
      <c r="X410" s="116">
        <f>VLOOKUP($A410+ROUND((COLUMN()-2)/24,5),АТС!$A$41:$F$784,6)+'Иные услуги '!$C$5+'РСТ РСО-А'!$L$6+'РСТ РСО-А'!$G$9</f>
        <v>5100.33</v>
      </c>
      <c r="Y410" s="116">
        <f>VLOOKUP($A410+ROUND((COLUMN()-2)/24,5),АТС!$A$41:$F$784,6)+'Иные услуги '!$C$5+'РСТ РСО-А'!$L$6+'РСТ РСО-А'!$G$9</f>
        <v>5022.05</v>
      </c>
    </row>
    <row r="411" spans="1:25" x14ac:dyDescent="0.2">
      <c r="A411" s="65">
        <f t="shared" si="14"/>
        <v>43851</v>
      </c>
      <c r="B411" s="116">
        <f>VLOOKUP($A411+ROUND((COLUMN()-2)/24,5),АТС!$A$41:$F$784,6)+'Иные услуги '!$C$5+'РСТ РСО-А'!$L$6+'РСТ РСО-А'!$G$9</f>
        <v>4942.41</v>
      </c>
      <c r="C411" s="116">
        <f>VLOOKUP($A411+ROUND((COLUMN()-2)/24,5),АТС!$A$41:$F$784,6)+'Иные услуги '!$C$5+'РСТ РСО-А'!$L$6+'РСТ РСО-А'!$G$9</f>
        <v>4942.7400000000007</v>
      </c>
      <c r="D411" s="116">
        <f>VLOOKUP($A411+ROUND((COLUMN()-2)/24,5),АТС!$A$41:$F$784,6)+'Иные услуги '!$C$5+'РСТ РСО-А'!$L$6+'РСТ РСО-А'!$G$9</f>
        <v>4942.8100000000004</v>
      </c>
      <c r="E411" s="116">
        <f>VLOOKUP($A411+ROUND((COLUMN()-2)/24,5),АТС!$A$41:$F$784,6)+'Иные услуги '!$C$5+'РСТ РСО-А'!$L$6+'РСТ РСО-А'!$G$9</f>
        <v>4942.76</v>
      </c>
      <c r="F411" s="116">
        <f>VLOOKUP($A411+ROUND((COLUMN()-2)/24,5),АТС!$A$41:$F$784,6)+'Иные услуги '!$C$5+'РСТ РСО-А'!$L$6+'РСТ РСО-А'!$G$9</f>
        <v>4942.76</v>
      </c>
      <c r="G411" s="116">
        <f>VLOOKUP($A411+ROUND((COLUMN()-2)/24,5),АТС!$A$41:$F$784,6)+'Иные услуги '!$C$5+'РСТ РСО-А'!$L$6+'РСТ РСО-А'!$G$9</f>
        <v>4942.6100000000006</v>
      </c>
      <c r="H411" s="116">
        <f>VLOOKUP($A411+ROUND((COLUMN()-2)/24,5),АТС!$A$41:$F$784,6)+'Иные услуги '!$C$5+'РСТ РСО-А'!$L$6+'РСТ РСО-А'!$G$9</f>
        <v>4941.96</v>
      </c>
      <c r="I411" s="116">
        <f>VLOOKUP($A411+ROUND((COLUMN()-2)/24,5),АТС!$A$41:$F$784,6)+'Иные услуги '!$C$5+'РСТ РСО-А'!$L$6+'РСТ РСО-А'!$G$9</f>
        <v>5033.6400000000003</v>
      </c>
      <c r="J411" s="116">
        <f>VLOOKUP($A411+ROUND((COLUMN()-2)/24,5),АТС!$A$41:$F$784,6)+'Иные услуги '!$C$5+'РСТ РСО-А'!$L$6+'РСТ РСО-А'!$G$9</f>
        <v>4942.2800000000007</v>
      </c>
      <c r="K411" s="116">
        <f>VLOOKUP($A411+ROUND((COLUMN()-2)/24,5),АТС!$A$41:$F$784,6)+'Иные услуги '!$C$5+'РСТ РСО-А'!$L$6+'РСТ РСО-А'!$G$9</f>
        <v>4955.25</v>
      </c>
      <c r="L411" s="116">
        <f>VLOOKUP($A411+ROUND((COLUMN()-2)/24,5),АТС!$A$41:$F$784,6)+'Иные услуги '!$C$5+'РСТ РСО-А'!$L$6+'РСТ РСО-А'!$G$9</f>
        <v>4994.6200000000008</v>
      </c>
      <c r="M411" s="116">
        <f>VLOOKUP($A411+ROUND((COLUMN()-2)/24,5),АТС!$A$41:$F$784,6)+'Иные услуги '!$C$5+'РСТ РСО-А'!$L$6+'РСТ РСО-А'!$G$9</f>
        <v>5022.8200000000006</v>
      </c>
      <c r="N411" s="116">
        <f>VLOOKUP($A411+ROUND((COLUMN()-2)/24,5),АТС!$A$41:$F$784,6)+'Иные услуги '!$C$5+'РСТ РСО-А'!$L$6+'РСТ РСО-А'!$G$9</f>
        <v>4996.8500000000004</v>
      </c>
      <c r="O411" s="116">
        <f>VLOOKUP($A411+ROUND((COLUMN()-2)/24,5),АТС!$A$41:$F$784,6)+'Иные услуги '!$C$5+'РСТ РСО-А'!$L$6+'РСТ РСО-А'!$G$9</f>
        <v>4997.0600000000004</v>
      </c>
      <c r="P411" s="116">
        <f>VLOOKUP($A411+ROUND((COLUMN()-2)/24,5),АТС!$A$41:$F$784,6)+'Иные услуги '!$C$5+'РСТ РСО-А'!$L$6+'РСТ РСО-А'!$G$9</f>
        <v>4996.43</v>
      </c>
      <c r="Q411" s="116">
        <f>VLOOKUP($A411+ROUND((COLUMN()-2)/24,5),АТС!$A$41:$F$784,6)+'Иные услуги '!$C$5+'РСТ РСО-А'!$L$6+'РСТ РСО-А'!$G$9</f>
        <v>4994.7300000000005</v>
      </c>
      <c r="R411" s="116">
        <f>VLOOKUP($A411+ROUND((COLUMN()-2)/24,5),АТС!$A$41:$F$784,6)+'Иные услуги '!$C$5+'РСТ РСО-А'!$L$6+'РСТ РСО-А'!$G$9</f>
        <v>5015.17</v>
      </c>
      <c r="S411" s="116">
        <f>VLOOKUP($A411+ROUND((COLUMN()-2)/24,5),АТС!$A$41:$F$784,6)+'Иные услуги '!$C$5+'РСТ РСО-А'!$L$6+'РСТ РСО-А'!$G$9</f>
        <v>5080.18</v>
      </c>
      <c r="T411" s="116">
        <f>VLOOKUP($A411+ROUND((COLUMN()-2)/24,5),АТС!$A$41:$F$784,6)+'Иные услуги '!$C$5+'РСТ РСО-А'!$L$6+'РСТ РСО-А'!$G$9</f>
        <v>5013.01</v>
      </c>
      <c r="U411" s="116">
        <f>VLOOKUP($A411+ROUND((COLUMN()-2)/24,5),АТС!$A$41:$F$784,6)+'Иные услуги '!$C$5+'РСТ РСО-А'!$L$6+'РСТ РСО-А'!$G$9</f>
        <v>4970.6900000000005</v>
      </c>
      <c r="V411" s="116">
        <f>VLOOKUP($A411+ROUND((COLUMN()-2)/24,5),АТС!$A$41:$F$784,6)+'Иные услуги '!$C$5+'РСТ РСО-А'!$L$6+'РСТ РСО-А'!$G$9</f>
        <v>4941.3700000000008</v>
      </c>
      <c r="W411" s="116">
        <f>VLOOKUP($A411+ROUND((COLUMN()-2)/24,5),АТС!$A$41:$F$784,6)+'Иные услуги '!$C$5+'РСТ РСО-А'!$L$6+'РСТ РСО-А'!$G$9</f>
        <v>4941.3100000000004</v>
      </c>
      <c r="X411" s="116">
        <f>VLOOKUP($A411+ROUND((COLUMN()-2)/24,5),АТС!$A$41:$F$784,6)+'Иные услуги '!$C$5+'РСТ РСО-А'!$L$6+'РСТ РСО-А'!$G$9</f>
        <v>5099.84</v>
      </c>
      <c r="Y411" s="116">
        <f>VLOOKUP($A411+ROUND((COLUMN()-2)/24,5),АТС!$A$41:$F$784,6)+'Иные услуги '!$C$5+'РСТ РСО-А'!$L$6+'РСТ РСО-А'!$G$9</f>
        <v>5021.6000000000004</v>
      </c>
    </row>
    <row r="412" spans="1:25" x14ac:dyDescent="0.2">
      <c r="A412" s="65">
        <f t="shared" si="14"/>
        <v>43852</v>
      </c>
      <c r="B412" s="116">
        <f>VLOOKUP($A412+ROUND((COLUMN()-2)/24,5),АТС!$A$41:$F$784,6)+'Иные услуги '!$C$5+'РСТ РСО-А'!$L$6+'РСТ РСО-А'!$G$9</f>
        <v>4942.4000000000005</v>
      </c>
      <c r="C412" s="116">
        <f>VLOOKUP($A412+ROUND((COLUMN()-2)/24,5),АТС!$A$41:$F$784,6)+'Иные услуги '!$C$5+'РСТ РСО-А'!$L$6+'РСТ РСО-А'!$G$9</f>
        <v>4942.6000000000004</v>
      </c>
      <c r="D412" s="116">
        <f>VLOOKUP($A412+ROUND((COLUMN()-2)/24,5),АТС!$A$41:$F$784,6)+'Иные услуги '!$C$5+'РСТ РСО-А'!$L$6+'РСТ РСО-А'!$G$9</f>
        <v>4942.6500000000005</v>
      </c>
      <c r="E412" s="116">
        <f>VLOOKUP($A412+ROUND((COLUMN()-2)/24,5),АТС!$A$41:$F$784,6)+'Иные услуги '!$C$5+'РСТ РСО-А'!$L$6+'РСТ РСО-А'!$G$9</f>
        <v>4942.68</v>
      </c>
      <c r="F412" s="116">
        <f>VLOOKUP($A412+ROUND((COLUMN()-2)/24,5),АТС!$A$41:$F$784,6)+'Иные услуги '!$C$5+'РСТ РСО-А'!$L$6+'РСТ РСО-А'!$G$9</f>
        <v>4942.67</v>
      </c>
      <c r="G412" s="116">
        <f>VLOOKUP($A412+ROUND((COLUMN()-2)/24,5),АТС!$A$41:$F$784,6)+'Иные услуги '!$C$5+'РСТ РСО-А'!$L$6+'РСТ РСО-А'!$G$9</f>
        <v>4942.6000000000004</v>
      </c>
      <c r="H412" s="116">
        <f>VLOOKUP($A412+ROUND((COLUMN()-2)/24,5),АТС!$A$41:$F$784,6)+'Иные услуги '!$C$5+'РСТ РСО-А'!$L$6+'РСТ РСО-А'!$G$9</f>
        <v>4941.91</v>
      </c>
      <c r="I412" s="116">
        <f>VLOOKUP($A412+ROUND((COLUMN()-2)/24,5),АТС!$A$41:$F$784,6)+'Иные услуги '!$C$5+'РСТ РСО-А'!$L$6+'РСТ РСО-А'!$G$9</f>
        <v>5055.01</v>
      </c>
      <c r="J412" s="116">
        <f>VLOOKUP($A412+ROUND((COLUMN()-2)/24,5),АТС!$A$41:$F$784,6)+'Иные услуги '!$C$5+'РСТ РСО-А'!$L$6+'РСТ РСО-А'!$G$9</f>
        <v>4942.5200000000004</v>
      </c>
      <c r="K412" s="116">
        <f>VLOOKUP($A412+ROUND((COLUMN()-2)/24,5),АТС!$A$41:$F$784,6)+'Иные услуги '!$C$5+'РСТ РСО-А'!$L$6+'РСТ РСО-А'!$G$9</f>
        <v>4997.84</v>
      </c>
      <c r="L412" s="116">
        <f>VLOOKUP($A412+ROUND((COLUMN()-2)/24,5),АТС!$A$41:$F$784,6)+'Иные услуги '!$C$5+'РСТ РСО-А'!$L$6+'РСТ РСО-А'!$G$9</f>
        <v>5037.1900000000005</v>
      </c>
      <c r="M412" s="116">
        <f>VLOOKUP($A412+ROUND((COLUMN()-2)/24,5),АТС!$A$41:$F$784,6)+'Иные услуги '!$C$5+'РСТ РСО-А'!$L$6+'РСТ РСО-А'!$G$9</f>
        <v>5023.38</v>
      </c>
      <c r="N412" s="116">
        <f>VLOOKUP($A412+ROUND((COLUMN()-2)/24,5),АТС!$A$41:$F$784,6)+'Иные услуги '!$C$5+'РСТ РСО-А'!$L$6+'РСТ РСО-А'!$G$9</f>
        <v>4997.8900000000003</v>
      </c>
      <c r="O412" s="116">
        <f>VLOOKUP($A412+ROUND((COLUMN()-2)/24,5),АТС!$A$41:$F$784,6)+'Иные услуги '!$C$5+'РСТ РСО-А'!$L$6+'РСТ РСО-А'!$G$9</f>
        <v>4997.3700000000008</v>
      </c>
      <c r="P412" s="116">
        <f>VLOOKUP($A412+ROUND((COLUMN()-2)/24,5),АТС!$A$41:$F$784,6)+'Иные услуги '!$C$5+'РСТ РСО-А'!$L$6+'РСТ РСО-А'!$G$9</f>
        <v>4994.72</v>
      </c>
      <c r="Q412" s="116">
        <f>VLOOKUP($A412+ROUND((COLUMN()-2)/24,5),АТС!$A$41:$F$784,6)+'Иные услуги '!$C$5+'РСТ РСО-А'!$L$6+'РСТ РСО-А'!$G$9</f>
        <v>4997.21</v>
      </c>
      <c r="R412" s="116">
        <f>VLOOKUP($A412+ROUND((COLUMN()-2)/24,5),АТС!$A$41:$F$784,6)+'Иные услуги '!$C$5+'РСТ РСО-А'!$L$6+'РСТ РСО-А'!$G$9</f>
        <v>5018.72</v>
      </c>
      <c r="S412" s="116">
        <f>VLOOKUP($A412+ROUND((COLUMN()-2)/24,5),АТС!$A$41:$F$784,6)+'Иные услуги '!$C$5+'РСТ РСО-А'!$L$6+'РСТ РСО-А'!$G$9</f>
        <v>5080.54</v>
      </c>
      <c r="T412" s="116">
        <f>VLOOKUP($A412+ROUND((COLUMN()-2)/24,5),АТС!$A$41:$F$784,6)+'Иные услуги '!$C$5+'РСТ РСО-А'!$L$6+'РСТ РСО-А'!$G$9</f>
        <v>5010.3200000000006</v>
      </c>
      <c r="U412" s="116">
        <f>VLOOKUP($A412+ROUND((COLUMN()-2)/24,5),АТС!$A$41:$F$784,6)+'Иные услуги '!$C$5+'РСТ РСО-А'!$L$6+'РСТ РСО-А'!$G$9</f>
        <v>5014.6000000000004</v>
      </c>
      <c r="V412" s="116">
        <f>VLOOKUP($A412+ROUND((COLUMN()-2)/24,5),АТС!$A$41:$F$784,6)+'Иные услуги '!$C$5+'РСТ РСО-А'!$L$6+'РСТ РСО-А'!$G$9</f>
        <v>4974.3700000000008</v>
      </c>
      <c r="W412" s="116">
        <f>VLOOKUP($A412+ROUND((COLUMN()-2)/24,5),АТС!$A$41:$F$784,6)+'Иные услуги '!$C$5+'РСТ РСО-А'!$L$6+'РСТ РСО-А'!$G$9</f>
        <v>4956.4800000000005</v>
      </c>
      <c r="X412" s="116">
        <f>VLOOKUP($A412+ROUND((COLUMN()-2)/24,5),АТС!$A$41:$F$784,6)+'Иные услуги '!$C$5+'РСТ РСО-А'!$L$6+'РСТ РСО-А'!$G$9</f>
        <v>5144.24</v>
      </c>
      <c r="Y412" s="116">
        <f>VLOOKUP($A412+ROUND((COLUMN()-2)/24,5),АТС!$A$41:$F$784,6)+'Иные услуги '!$C$5+'РСТ РСО-А'!$L$6+'РСТ РСО-А'!$G$9</f>
        <v>5070.01</v>
      </c>
    </row>
    <row r="413" spans="1:25" x14ac:dyDescent="0.2">
      <c r="A413" s="65">
        <f t="shared" si="14"/>
        <v>43853</v>
      </c>
      <c r="B413" s="116">
        <f>VLOOKUP($A413+ROUND((COLUMN()-2)/24,5),АТС!$A$41:$F$784,6)+'Иные услуги '!$C$5+'РСТ РСО-А'!$L$6+'РСТ РСО-А'!$G$9</f>
        <v>4942.47</v>
      </c>
      <c r="C413" s="116">
        <f>VLOOKUP($A413+ROUND((COLUMN()-2)/24,5),АТС!$A$41:$F$784,6)+'Иные услуги '!$C$5+'РСТ РСО-А'!$L$6+'РСТ РСО-А'!$G$9</f>
        <v>4942.5700000000006</v>
      </c>
      <c r="D413" s="116">
        <f>VLOOKUP($A413+ROUND((COLUMN()-2)/24,5),АТС!$A$41:$F$784,6)+'Иные услуги '!$C$5+'РСТ РСО-А'!$L$6+'РСТ РСО-А'!$G$9</f>
        <v>4942.6200000000008</v>
      </c>
      <c r="E413" s="116">
        <f>VLOOKUP($A413+ROUND((COLUMN()-2)/24,5),АТС!$A$41:$F$784,6)+'Иные услуги '!$C$5+'РСТ РСО-А'!$L$6+'РСТ РСО-А'!$G$9</f>
        <v>4942.66</v>
      </c>
      <c r="F413" s="116">
        <f>VLOOKUP($A413+ROUND((COLUMN()-2)/24,5),АТС!$A$41:$F$784,6)+'Иные услуги '!$C$5+'РСТ РСО-А'!$L$6+'РСТ РСО-А'!$G$9</f>
        <v>4942.6500000000005</v>
      </c>
      <c r="G413" s="116">
        <f>VLOOKUP($A413+ROUND((COLUMN()-2)/24,5),АТС!$A$41:$F$784,6)+'Иные услуги '!$C$5+'РСТ РСО-А'!$L$6+'РСТ РСО-А'!$G$9</f>
        <v>4942.5600000000004</v>
      </c>
      <c r="H413" s="116">
        <f>VLOOKUP($A413+ROUND((COLUMN()-2)/24,5),АТС!$A$41:$F$784,6)+'Иные услуги '!$C$5+'РСТ РСО-А'!$L$6+'РСТ РСО-А'!$G$9</f>
        <v>4957.8900000000003</v>
      </c>
      <c r="I413" s="116">
        <f>VLOOKUP($A413+ROUND((COLUMN()-2)/24,5),АТС!$A$41:$F$784,6)+'Иные услуги '!$C$5+'РСТ РСО-А'!$L$6+'РСТ РСО-А'!$G$9</f>
        <v>5074.25</v>
      </c>
      <c r="J413" s="116">
        <f>VLOOKUP($A413+ROUND((COLUMN()-2)/24,5),АТС!$A$41:$F$784,6)+'Иные услуги '!$C$5+'РСТ РСО-А'!$L$6+'РСТ РСО-А'!$G$9</f>
        <v>4942.25</v>
      </c>
      <c r="K413" s="116">
        <f>VLOOKUP($A413+ROUND((COLUMN()-2)/24,5),АТС!$A$41:$F$784,6)+'Иные услуги '!$C$5+'РСТ РСО-А'!$L$6+'РСТ РСО-А'!$G$9</f>
        <v>5025.5600000000004</v>
      </c>
      <c r="L413" s="116">
        <f>VLOOKUP($A413+ROUND((COLUMN()-2)/24,5),АТС!$A$41:$F$784,6)+'Иные услуги '!$C$5+'РСТ РСО-А'!$L$6+'РСТ РСО-А'!$G$9</f>
        <v>5052.9500000000007</v>
      </c>
      <c r="M413" s="116">
        <f>VLOOKUP($A413+ROUND((COLUMN()-2)/24,5),АТС!$A$41:$F$784,6)+'Иные услуги '!$C$5+'РСТ РСО-А'!$L$6+'РСТ РСО-А'!$G$9</f>
        <v>5051.71</v>
      </c>
      <c r="N413" s="116">
        <f>VLOOKUP($A413+ROUND((COLUMN()-2)/24,5),АТС!$A$41:$F$784,6)+'Иные услуги '!$C$5+'РСТ РСО-А'!$L$6+'РСТ РСО-А'!$G$9</f>
        <v>5026.38</v>
      </c>
      <c r="O413" s="116">
        <f>VLOOKUP($A413+ROUND((COLUMN()-2)/24,5),АТС!$A$41:$F$784,6)+'Иные услуги '!$C$5+'РСТ РСО-А'!$L$6+'РСТ РСО-А'!$G$9</f>
        <v>5027.29</v>
      </c>
      <c r="P413" s="116">
        <f>VLOOKUP($A413+ROUND((COLUMN()-2)/24,5),АТС!$A$41:$F$784,6)+'Иные услуги '!$C$5+'РСТ РСО-А'!$L$6+'РСТ РСО-А'!$G$9</f>
        <v>5026</v>
      </c>
      <c r="Q413" s="116">
        <f>VLOOKUP($A413+ROUND((COLUMN()-2)/24,5),АТС!$A$41:$F$784,6)+'Иные услуги '!$C$5+'РСТ РСО-А'!$L$6+'РСТ РСО-А'!$G$9</f>
        <v>4997.55</v>
      </c>
      <c r="R413" s="116">
        <f>VLOOKUP($A413+ROUND((COLUMN()-2)/24,5),АТС!$A$41:$F$784,6)+'Иные услуги '!$C$5+'РСТ РСО-А'!$L$6+'РСТ РСО-А'!$G$9</f>
        <v>5018.2800000000007</v>
      </c>
      <c r="S413" s="116">
        <f>VLOOKUP($A413+ROUND((COLUMN()-2)/24,5),АТС!$A$41:$F$784,6)+'Иные услуги '!$C$5+'РСТ РСО-А'!$L$6+'РСТ РСО-А'!$G$9</f>
        <v>5105.18</v>
      </c>
      <c r="T413" s="116">
        <f>VLOOKUP($A413+ROUND((COLUMN()-2)/24,5),АТС!$A$41:$F$784,6)+'Иные услуги '!$C$5+'РСТ РСО-А'!$L$6+'РСТ РСО-А'!$G$9</f>
        <v>5052.07</v>
      </c>
      <c r="U413" s="116">
        <f>VLOOKUP($A413+ROUND((COLUMN()-2)/24,5),АТС!$A$41:$F$784,6)+'Иные услуги '!$C$5+'РСТ РСО-А'!$L$6+'РСТ РСО-А'!$G$9</f>
        <v>5046.54</v>
      </c>
      <c r="V413" s="116">
        <f>VLOOKUP($A413+ROUND((COLUMN()-2)/24,5),АТС!$A$41:$F$784,6)+'Иные услуги '!$C$5+'РСТ РСО-А'!$L$6+'РСТ РСО-А'!$G$9</f>
        <v>5017.0200000000004</v>
      </c>
      <c r="W413" s="116">
        <f>VLOOKUP($A413+ROUND((COLUMN()-2)/24,5),АТС!$A$41:$F$784,6)+'Иные услуги '!$C$5+'РСТ РСО-А'!$L$6+'РСТ РСО-А'!$G$9</f>
        <v>5015.93</v>
      </c>
      <c r="X413" s="116">
        <f>VLOOKUP($A413+ROUND((COLUMN()-2)/24,5),АТС!$A$41:$F$784,6)+'Иные услуги '!$C$5+'РСТ РСО-А'!$L$6+'РСТ РСО-А'!$G$9</f>
        <v>5160.1400000000003</v>
      </c>
      <c r="Y413" s="116">
        <f>VLOOKUP($A413+ROUND((COLUMN()-2)/24,5),АТС!$A$41:$F$784,6)+'Иные услуги '!$C$5+'РСТ РСО-А'!$L$6+'РСТ РСО-А'!$G$9</f>
        <v>5083.8100000000004</v>
      </c>
    </row>
    <row r="414" spans="1:25" x14ac:dyDescent="0.2">
      <c r="A414" s="65">
        <f t="shared" si="14"/>
        <v>43854</v>
      </c>
      <c r="B414" s="116">
        <f>VLOOKUP($A414+ROUND((COLUMN()-2)/24,5),АТС!$A$41:$F$784,6)+'Иные услуги '!$C$5+'РСТ РСО-А'!$L$6+'РСТ РСО-А'!$G$9</f>
        <v>4967.0200000000004</v>
      </c>
      <c r="C414" s="116">
        <f>VLOOKUP($A414+ROUND((COLUMN()-2)/24,5),АТС!$A$41:$F$784,6)+'Иные услуги '!$C$5+'РСТ РСО-А'!$L$6+'РСТ РСО-А'!$G$9</f>
        <v>4950.4400000000005</v>
      </c>
      <c r="D414" s="116">
        <f>VLOOKUP($A414+ROUND((COLUMN()-2)/24,5),АТС!$A$41:$F$784,6)+'Иные услуги '!$C$5+'РСТ РСО-А'!$L$6+'РСТ РСО-А'!$G$9</f>
        <v>4942.68</v>
      </c>
      <c r="E414" s="116">
        <f>VLOOKUP($A414+ROUND((COLUMN()-2)/24,5),АТС!$A$41:$F$784,6)+'Иные услуги '!$C$5+'РСТ РСО-А'!$L$6+'РСТ РСО-А'!$G$9</f>
        <v>4942.7000000000007</v>
      </c>
      <c r="F414" s="116">
        <f>VLOOKUP($A414+ROUND((COLUMN()-2)/24,5),АТС!$A$41:$F$784,6)+'Иные услуги '!$C$5+'РСТ РСО-А'!$L$6+'РСТ РСО-А'!$G$9</f>
        <v>4942.6900000000005</v>
      </c>
      <c r="G414" s="116">
        <f>VLOOKUP($A414+ROUND((COLUMN()-2)/24,5),АТС!$A$41:$F$784,6)+'Иные услуги '!$C$5+'РСТ РСО-А'!$L$6+'РСТ РСО-А'!$G$9</f>
        <v>4942.5700000000006</v>
      </c>
      <c r="H414" s="116">
        <f>VLOOKUP($A414+ROUND((COLUMN()-2)/24,5),АТС!$A$41:$F$784,6)+'Иные услуги '!$C$5+'РСТ РСО-А'!$L$6+'РСТ РСО-А'!$G$9</f>
        <v>4957.3</v>
      </c>
      <c r="I414" s="116">
        <f>VLOOKUP($A414+ROUND((COLUMN()-2)/24,5),АТС!$A$41:$F$784,6)+'Иные услуги '!$C$5+'РСТ РСО-А'!$L$6+'РСТ РСО-А'!$G$9</f>
        <v>5085.3</v>
      </c>
      <c r="J414" s="116">
        <f>VLOOKUP($A414+ROUND((COLUMN()-2)/24,5),АТС!$A$41:$F$784,6)+'Иные услуги '!$C$5+'РСТ РСО-А'!$L$6+'РСТ РСО-А'!$G$9</f>
        <v>4942.2800000000007</v>
      </c>
      <c r="K414" s="116">
        <f>VLOOKUP($A414+ROUND((COLUMN()-2)/24,5),АТС!$A$41:$F$784,6)+'Иные услуги '!$C$5+'РСТ РСО-А'!$L$6+'РСТ РСО-А'!$G$9</f>
        <v>5046.8600000000006</v>
      </c>
      <c r="L414" s="116">
        <f>VLOOKUP($A414+ROUND((COLUMN()-2)/24,5),АТС!$A$41:$F$784,6)+'Иные услуги '!$C$5+'РСТ РСО-А'!$L$6+'РСТ РСО-А'!$G$9</f>
        <v>5071.54</v>
      </c>
      <c r="M414" s="116">
        <f>VLOOKUP($A414+ROUND((COLUMN()-2)/24,5),АТС!$A$41:$F$784,6)+'Иные услуги '!$C$5+'РСТ РСО-А'!$L$6+'РСТ РСО-А'!$G$9</f>
        <v>5048.4500000000007</v>
      </c>
      <c r="N414" s="116">
        <f>VLOOKUP($A414+ROUND((COLUMN()-2)/24,5),АТС!$A$41:$F$784,6)+'Иные услуги '!$C$5+'РСТ РСО-А'!$L$6+'РСТ РСО-А'!$G$9</f>
        <v>5024.4900000000007</v>
      </c>
      <c r="O414" s="116">
        <f>VLOOKUP($A414+ROUND((COLUMN()-2)/24,5),АТС!$A$41:$F$784,6)+'Иные услуги '!$C$5+'РСТ РСО-А'!$L$6+'РСТ РСО-А'!$G$9</f>
        <v>5019.7300000000005</v>
      </c>
      <c r="P414" s="116">
        <f>VLOOKUP($A414+ROUND((COLUMN()-2)/24,5),АТС!$A$41:$F$784,6)+'Иные услуги '!$C$5+'РСТ РСО-А'!$L$6+'РСТ РСО-А'!$G$9</f>
        <v>5019.2000000000007</v>
      </c>
      <c r="Q414" s="116">
        <f>VLOOKUP($A414+ROUND((COLUMN()-2)/24,5),АТС!$A$41:$F$784,6)+'Иные услуги '!$C$5+'РСТ РСО-А'!$L$6+'РСТ РСО-А'!$G$9</f>
        <v>5018.4900000000007</v>
      </c>
      <c r="R414" s="116">
        <f>VLOOKUP($A414+ROUND((COLUMN()-2)/24,5),АТС!$A$41:$F$784,6)+'Иные услуги '!$C$5+'РСТ РСО-А'!$L$6+'РСТ РСО-А'!$G$9</f>
        <v>5014.8</v>
      </c>
      <c r="S414" s="116">
        <f>VLOOKUP($A414+ROUND((COLUMN()-2)/24,5),АТС!$A$41:$F$784,6)+'Иные услуги '!$C$5+'РСТ РСО-А'!$L$6+'РСТ РСО-А'!$G$9</f>
        <v>5102.75</v>
      </c>
      <c r="T414" s="116">
        <f>VLOOKUP($A414+ROUND((COLUMN()-2)/24,5),АТС!$A$41:$F$784,6)+'Иные услуги '!$C$5+'РСТ РСО-А'!$L$6+'РСТ РСО-А'!$G$9</f>
        <v>5077.0600000000004</v>
      </c>
      <c r="U414" s="116">
        <f>VLOOKUP($A414+ROUND((COLUMN()-2)/24,5),АТС!$A$41:$F$784,6)+'Иные услуги '!$C$5+'РСТ РСО-А'!$L$6+'РСТ РСО-А'!$G$9</f>
        <v>5045.67</v>
      </c>
      <c r="V414" s="116">
        <f>VLOOKUP($A414+ROUND((COLUMN()-2)/24,5),АТС!$A$41:$F$784,6)+'Иные услуги '!$C$5+'РСТ РСО-А'!$L$6+'РСТ РСО-А'!$G$9</f>
        <v>5015.6900000000005</v>
      </c>
      <c r="W414" s="116">
        <f>VLOOKUP($A414+ROUND((COLUMN()-2)/24,5),АТС!$A$41:$F$784,6)+'Иные услуги '!$C$5+'РСТ РСО-А'!$L$6+'РСТ РСО-А'!$G$9</f>
        <v>5014.3600000000006</v>
      </c>
      <c r="X414" s="116">
        <f>VLOOKUP($A414+ROUND((COLUMN()-2)/24,5),АТС!$A$41:$F$784,6)+'Иные услуги '!$C$5+'РСТ РСО-А'!$L$6+'РСТ РСО-А'!$G$9</f>
        <v>5159.2000000000007</v>
      </c>
      <c r="Y414" s="116">
        <f>VLOOKUP($A414+ROUND((COLUMN()-2)/24,5),АТС!$A$41:$F$784,6)+'Иные услуги '!$C$5+'РСТ РСО-А'!$L$6+'РСТ РСО-А'!$G$9</f>
        <v>5086.33</v>
      </c>
    </row>
    <row r="415" spans="1:25" x14ac:dyDescent="0.2">
      <c r="A415" s="65">
        <f t="shared" si="14"/>
        <v>43855</v>
      </c>
      <c r="B415" s="116">
        <f>VLOOKUP($A415+ROUND((COLUMN()-2)/24,5),АТС!$A$41:$F$784,6)+'Иные услуги '!$C$5+'РСТ РСО-А'!$L$6+'РСТ РСО-А'!$G$9</f>
        <v>4967.41</v>
      </c>
      <c r="C415" s="116">
        <f>VLOOKUP($A415+ROUND((COLUMN()-2)/24,5),АТС!$A$41:$F$784,6)+'Иные услуги '!$C$5+'РСТ РСО-А'!$L$6+'РСТ РСО-А'!$G$9</f>
        <v>4950.96</v>
      </c>
      <c r="D415" s="116">
        <f>VLOOKUP($A415+ROUND((COLUMN()-2)/24,5),АТС!$A$41:$F$784,6)+'Иные услуги '!$C$5+'РСТ РСО-А'!$L$6+'РСТ РСО-А'!$G$9</f>
        <v>4942.68</v>
      </c>
      <c r="E415" s="116">
        <f>VLOOKUP($A415+ROUND((COLUMN()-2)/24,5),АТС!$A$41:$F$784,6)+'Иные услуги '!$C$5+'РСТ РСО-А'!$L$6+'РСТ РСО-А'!$G$9</f>
        <v>4942.71</v>
      </c>
      <c r="F415" s="116">
        <f>VLOOKUP($A415+ROUND((COLUMN()-2)/24,5),АТС!$A$41:$F$784,6)+'Иные услуги '!$C$5+'РСТ РСО-А'!$L$6+'РСТ РСО-А'!$G$9</f>
        <v>4942.71</v>
      </c>
      <c r="G415" s="116">
        <f>VLOOKUP($A415+ROUND((COLUMN()-2)/24,5),АТС!$A$41:$F$784,6)+'Иные услуги '!$C$5+'РСТ РСО-А'!$L$6+'РСТ РСО-А'!$G$9</f>
        <v>4942.7300000000005</v>
      </c>
      <c r="H415" s="116">
        <f>VLOOKUP($A415+ROUND((COLUMN()-2)/24,5),АТС!$A$41:$F$784,6)+'Иные услуги '!$C$5+'РСТ РСО-А'!$L$6+'РСТ РСО-А'!$G$9</f>
        <v>4947.79</v>
      </c>
      <c r="I415" s="116">
        <f>VLOOKUP($A415+ROUND((COLUMN()-2)/24,5),АТС!$A$41:$F$784,6)+'Иные услуги '!$C$5+'РСТ РСО-А'!$L$6+'РСТ РСО-А'!$G$9</f>
        <v>5078.1100000000006</v>
      </c>
      <c r="J415" s="116">
        <f>VLOOKUP($A415+ROUND((COLUMN()-2)/24,5),АТС!$A$41:$F$784,6)+'Иные услуги '!$C$5+'РСТ РСО-А'!$L$6+'РСТ РСО-А'!$G$9</f>
        <v>4942.2700000000004</v>
      </c>
      <c r="K415" s="116">
        <f>VLOOKUP($A415+ROUND((COLUMN()-2)/24,5),АТС!$A$41:$F$784,6)+'Иные услуги '!$C$5+'РСТ РСО-А'!$L$6+'РСТ РСО-А'!$G$9</f>
        <v>4942.3200000000006</v>
      </c>
      <c r="L415" s="116">
        <f>VLOOKUP($A415+ROUND((COLUMN()-2)/24,5),АТС!$A$41:$F$784,6)+'Иные услуги '!$C$5+'РСТ РСО-А'!$L$6+'РСТ РСО-А'!$G$9</f>
        <v>4966.46</v>
      </c>
      <c r="M415" s="116">
        <f>VLOOKUP($A415+ROUND((COLUMN()-2)/24,5),АТС!$A$41:$F$784,6)+'Иные услуги '!$C$5+'РСТ РСО-А'!$L$6+'РСТ РСО-А'!$G$9</f>
        <v>4966.71</v>
      </c>
      <c r="N415" s="116">
        <f>VLOOKUP($A415+ROUND((COLUMN()-2)/24,5),АТС!$A$41:$F$784,6)+'Иные услуги '!$C$5+'РСТ РСО-А'!$L$6+'РСТ РСО-А'!$G$9</f>
        <v>4967.1500000000005</v>
      </c>
      <c r="O415" s="116">
        <f>VLOOKUP($A415+ROUND((COLUMN()-2)/24,5),АТС!$A$41:$F$784,6)+'Иные услуги '!$C$5+'РСТ РСО-А'!$L$6+'РСТ РСО-А'!$G$9</f>
        <v>4967.38</v>
      </c>
      <c r="P415" s="116">
        <f>VLOOKUP($A415+ROUND((COLUMN()-2)/24,5),АТС!$A$41:$F$784,6)+'Иные услуги '!$C$5+'РСТ РСО-А'!$L$6+'РСТ РСО-А'!$G$9</f>
        <v>4967.3100000000004</v>
      </c>
      <c r="Q415" s="116">
        <f>VLOOKUP($A415+ROUND((COLUMN()-2)/24,5),АТС!$A$41:$F$784,6)+'Иные услуги '!$C$5+'РСТ РСО-А'!$L$6+'РСТ РСО-А'!$G$9</f>
        <v>4966.4400000000005</v>
      </c>
      <c r="R415" s="116">
        <f>VLOOKUP($A415+ROUND((COLUMN()-2)/24,5),АТС!$A$41:$F$784,6)+'Иные услуги '!$C$5+'РСТ РСО-А'!$L$6+'РСТ РСО-А'!$G$9</f>
        <v>4990.2300000000005</v>
      </c>
      <c r="S415" s="116">
        <f>VLOOKUP($A415+ROUND((COLUMN()-2)/24,5),АТС!$A$41:$F$784,6)+'Иные услуги '!$C$5+'РСТ РСО-А'!$L$6+'РСТ РСО-А'!$G$9</f>
        <v>5059.34</v>
      </c>
      <c r="T415" s="116">
        <f>VLOOKUP($A415+ROUND((COLUMN()-2)/24,5),АТС!$A$41:$F$784,6)+'Иные услуги '!$C$5+'РСТ РСО-А'!$L$6+'РСТ РСО-А'!$G$9</f>
        <v>5045.7300000000005</v>
      </c>
      <c r="U415" s="116">
        <f>VLOOKUP($A415+ROUND((COLUMN()-2)/24,5),АТС!$A$41:$F$784,6)+'Иные услуги '!$C$5+'РСТ РСО-А'!$L$6+'РСТ РСО-А'!$G$9</f>
        <v>5046.54</v>
      </c>
      <c r="V415" s="116">
        <f>VLOOKUP($A415+ROUND((COLUMN()-2)/24,5),АТС!$A$41:$F$784,6)+'Иные услуги '!$C$5+'РСТ РСО-А'!$L$6+'РСТ РСО-А'!$G$9</f>
        <v>5011.7300000000005</v>
      </c>
      <c r="W415" s="116">
        <f>VLOOKUP($A415+ROUND((COLUMN()-2)/24,5),АТС!$A$41:$F$784,6)+'Иные услуги '!$C$5+'РСТ РСО-А'!$L$6+'РСТ РСО-А'!$G$9</f>
        <v>4973.8700000000008</v>
      </c>
      <c r="X415" s="116">
        <f>VLOOKUP($A415+ROUND((COLUMN()-2)/24,5),АТС!$A$41:$F$784,6)+'Иные услуги '!$C$5+'РСТ РСО-А'!$L$6+'РСТ РСО-А'!$G$9</f>
        <v>5142.67</v>
      </c>
      <c r="Y415" s="116">
        <f>VLOOKUP($A415+ROUND((COLUMN()-2)/24,5),АТС!$A$41:$F$784,6)+'Иные услуги '!$C$5+'РСТ РСО-А'!$L$6+'РСТ РСО-А'!$G$9</f>
        <v>5064.75</v>
      </c>
    </row>
    <row r="416" spans="1:25" x14ac:dyDescent="0.2">
      <c r="A416" s="65">
        <f t="shared" si="14"/>
        <v>43856</v>
      </c>
      <c r="B416" s="116">
        <f>VLOOKUP($A416+ROUND((COLUMN()-2)/24,5),АТС!$A$41:$F$784,6)+'Иные услуги '!$C$5+'РСТ РСО-А'!$L$6+'РСТ РСО-А'!$G$9</f>
        <v>4966.47</v>
      </c>
      <c r="C416" s="116">
        <f>VLOOKUP($A416+ROUND((COLUMN()-2)/24,5),АТС!$A$41:$F$784,6)+'Иные услуги '!$C$5+'РСТ РСО-А'!$L$6+'РСТ РСО-А'!$G$9</f>
        <v>4942.7000000000007</v>
      </c>
      <c r="D416" s="116">
        <f>VLOOKUP($A416+ROUND((COLUMN()-2)/24,5),АТС!$A$41:$F$784,6)+'Иные услуги '!$C$5+'РСТ РСО-А'!$L$6+'РСТ РСО-А'!$G$9</f>
        <v>4942.76</v>
      </c>
      <c r="E416" s="116">
        <f>VLOOKUP($A416+ROUND((COLUMN()-2)/24,5),АТС!$A$41:$F$784,6)+'Иные услуги '!$C$5+'РСТ РСО-А'!$L$6+'РСТ РСО-А'!$G$9</f>
        <v>4942.7800000000007</v>
      </c>
      <c r="F416" s="116">
        <f>VLOOKUP($A416+ROUND((COLUMN()-2)/24,5),АТС!$A$41:$F$784,6)+'Иные услуги '!$C$5+'РСТ РСО-А'!$L$6+'РСТ РСО-А'!$G$9</f>
        <v>4942.79</v>
      </c>
      <c r="G416" s="116">
        <f>VLOOKUP($A416+ROUND((COLUMN()-2)/24,5),АТС!$A$41:$F$784,6)+'Иные услуги '!$C$5+'РСТ РСО-А'!$L$6+'РСТ РСО-А'!$G$9</f>
        <v>4942.8100000000004</v>
      </c>
      <c r="H416" s="116">
        <f>VLOOKUP($A416+ROUND((COLUMN()-2)/24,5),АТС!$A$41:$F$784,6)+'Иные услуги '!$C$5+'РСТ РСО-А'!$L$6+'РСТ РСО-А'!$G$9</f>
        <v>4942.4500000000007</v>
      </c>
      <c r="I416" s="116">
        <f>VLOOKUP($A416+ROUND((COLUMN()-2)/24,5),АТС!$A$41:$F$784,6)+'Иные услуги '!$C$5+'РСТ РСО-А'!$L$6+'РСТ РСО-А'!$G$9</f>
        <v>4948.1500000000005</v>
      </c>
      <c r="J416" s="116">
        <f>VLOOKUP($A416+ROUND((COLUMN()-2)/24,5),АТС!$A$41:$F$784,6)+'Иные услуги '!$C$5+'РСТ РСО-А'!$L$6+'РСТ РСО-А'!$G$9</f>
        <v>4942.16</v>
      </c>
      <c r="K416" s="116">
        <f>VLOOKUP($A416+ROUND((COLUMN()-2)/24,5),АТС!$A$41:$F$784,6)+'Иные услуги '!$C$5+'РСТ РСО-А'!$L$6+'РСТ РСО-А'!$G$9</f>
        <v>4942.3200000000006</v>
      </c>
      <c r="L416" s="116">
        <f>VLOOKUP($A416+ROUND((COLUMN()-2)/24,5),АТС!$A$41:$F$784,6)+'Иные услуги '!$C$5+'РСТ РСО-А'!$L$6+'РСТ РСО-А'!$G$9</f>
        <v>4942.3</v>
      </c>
      <c r="M416" s="116">
        <f>VLOOKUP($A416+ROUND((COLUMN()-2)/24,5),АТС!$A$41:$F$784,6)+'Иные услуги '!$C$5+'РСТ РСО-А'!$L$6+'РСТ РСО-А'!$G$9</f>
        <v>4942.29</v>
      </c>
      <c r="N416" s="116">
        <f>VLOOKUP($A416+ROUND((COLUMN()-2)/24,5),АТС!$A$41:$F$784,6)+'Иные услуги '!$C$5+'РСТ РСО-А'!$L$6+'РСТ РСО-А'!$G$9</f>
        <v>4942.3</v>
      </c>
      <c r="O416" s="116">
        <f>VLOOKUP($A416+ROUND((COLUMN()-2)/24,5),АТС!$A$41:$F$784,6)+'Иные услуги '!$C$5+'РСТ РСО-А'!$L$6+'РСТ РСО-А'!$G$9</f>
        <v>4942.34</v>
      </c>
      <c r="P416" s="116">
        <f>VLOOKUP($A416+ROUND((COLUMN()-2)/24,5),АТС!$A$41:$F$784,6)+'Иные услуги '!$C$5+'РСТ РСО-А'!$L$6+'РСТ РСО-А'!$G$9</f>
        <v>4942.3500000000004</v>
      </c>
      <c r="Q416" s="116">
        <f>VLOOKUP($A416+ROUND((COLUMN()-2)/24,5),АТС!$A$41:$F$784,6)+'Иные услуги '!$C$5+'РСТ РСО-А'!$L$6+'РСТ РСО-А'!$G$9</f>
        <v>4942.33</v>
      </c>
      <c r="R416" s="116">
        <f>VLOOKUP($A416+ROUND((COLUMN()-2)/24,5),АТС!$A$41:$F$784,6)+'Иные услуги '!$C$5+'РСТ РСО-А'!$L$6+'РСТ РСО-А'!$G$9</f>
        <v>4964.2400000000007</v>
      </c>
      <c r="S416" s="116">
        <f>VLOOKUP($A416+ROUND((COLUMN()-2)/24,5),АТС!$A$41:$F$784,6)+'Иные услуги '!$C$5+'РСТ РСО-А'!$L$6+'РСТ РСО-А'!$G$9</f>
        <v>5058.6499999999996</v>
      </c>
      <c r="T416" s="116">
        <f>VLOOKUP($A416+ROUND((COLUMN()-2)/24,5),АТС!$A$41:$F$784,6)+'Иные услуги '!$C$5+'РСТ РСО-А'!$L$6+'РСТ РСО-А'!$G$9</f>
        <v>5045.5300000000007</v>
      </c>
      <c r="U416" s="116">
        <f>VLOOKUP($A416+ROUND((COLUMN()-2)/24,5),АТС!$A$41:$F$784,6)+'Иные услуги '!$C$5+'РСТ РСО-А'!$L$6+'РСТ РСО-А'!$G$9</f>
        <v>5046.3600000000006</v>
      </c>
      <c r="V416" s="116">
        <f>VLOOKUP($A416+ROUND((COLUMN()-2)/24,5),АТС!$A$41:$F$784,6)+'Иные услуги '!$C$5+'РСТ РСО-А'!$L$6+'РСТ РСО-А'!$G$9</f>
        <v>5010.72</v>
      </c>
      <c r="W416" s="116">
        <f>VLOOKUP($A416+ROUND((COLUMN()-2)/24,5),АТС!$A$41:$F$784,6)+'Иные услуги '!$C$5+'РСТ РСО-А'!$L$6+'РСТ РСО-А'!$G$9</f>
        <v>4941.6000000000004</v>
      </c>
      <c r="X416" s="116">
        <f>VLOOKUP($A416+ROUND((COLUMN()-2)/24,5),АТС!$A$41:$F$784,6)+'Иные услуги '!$C$5+'РСТ РСО-А'!$L$6+'РСТ РСО-А'!$G$9</f>
        <v>5124.96</v>
      </c>
      <c r="Y416" s="116">
        <f>VLOOKUP($A416+ROUND((COLUMN()-2)/24,5),АТС!$A$41:$F$784,6)+'Иные услуги '!$C$5+'РСТ РСО-А'!$L$6+'РСТ РСО-А'!$G$9</f>
        <v>5064.07</v>
      </c>
    </row>
    <row r="417" spans="1:25" x14ac:dyDescent="0.2">
      <c r="A417" s="65">
        <f t="shared" si="14"/>
        <v>43857</v>
      </c>
      <c r="B417" s="116">
        <f>VLOOKUP($A417+ROUND((COLUMN()-2)/24,5),АТС!$A$41:$F$784,6)+'Иные услуги '!$C$5+'РСТ РСО-А'!$L$6+'РСТ РСО-А'!$G$9</f>
        <v>4942.43</v>
      </c>
      <c r="C417" s="116">
        <f>VLOOKUP($A417+ROUND((COLUMN()-2)/24,5),АТС!$A$41:$F$784,6)+'Иные услуги '!$C$5+'РСТ РСО-А'!$L$6+'РСТ РСО-А'!$G$9</f>
        <v>4942.7400000000007</v>
      </c>
      <c r="D417" s="116">
        <f>VLOOKUP($A417+ROUND((COLUMN()-2)/24,5),АТС!$A$41:$F$784,6)+'Иные услуги '!$C$5+'РСТ РСО-А'!$L$6+'РСТ РСО-А'!$G$9</f>
        <v>4942.8</v>
      </c>
      <c r="E417" s="116">
        <f>VLOOKUP($A417+ROUND((COLUMN()-2)/24,5),АТС!$A$41:$F$784,6)+'Иные услуги '!$C$5+'РСТ РСО-А'!$L$6+'РСТ РСО-А'!$G$9</f>
        <v>4942.83</v>
      </c>
      <c r="F417" s="116">
        <f>VLOOKUP($A417+ROUND((COLUMN()-2)/24,5),АТС!$A$41:$F$784,6)+'Иные услуги '!$C$5+'РСТ РСО-А'!$L$6+'РСТ РСО-А'!$G$9</f>
        <v>4942.8100000000004</v>
      </c>
      <c r="G417" s="116">
        <f>VLOOKUP($A417+ROUND((COLUMN()-2)/24,5),АТС!$A$41:$F$784,6)+'Иные услуги '!$C$5+'РСТ РСО-А'!$L$6+'РСТ РСО-А'!$G$9</f>
        <v>4942.8200000000006</v>
      </c>
      <c r="H417" s="116">
        <f>VLOOKUP($A417+ROUND((COLUMN()-2)/24,5),АТС!$A$41:$F$784,6)+'Иные услуги '!$C$5+'РСТ РСО-А'!$L$6+'РСТ РСО-А'!$G$9</f>
        <v>4947.7300000000005</v>
      </c>
      <c r="I417" s="116">
        <f>VLOOKUP($A417+ROUND((COLUMN()-2)/24,5),АТС!$A$41:$F$784,6)+'Иные услуги '!$C$5+'РСТ РСО-А'!$L$6+'РСТ РСО-А'!$G$9</f>
        <v>5037.79</v>
      </c>
      <c r="J417" s="116">
        <f>VLOOKUP($A417+ROUND((COLUMN()-2)/24,5),АТС!$A$41:$F$784,6)+'Иные услуги '!$C$5+'РСТ РСО-А'!$L$6+'РСТ РСО-А'!$G$9</f>
        <v>4942.29</v>
      </c>
      <c r="K417" s="116">
        <f>VLOOKUP($A417+ROUND((COLUMN()-2)/24,5),АТС!$A$41:$F$784,6)+'Иные услуги '!$C$5+'РСТ РСО-А'!$L$6+'РСТ РСО-А'!$G$9</f>
        <v>5015.0600000000004</v>
      </c>
      <c r="L417" s="116">
        <f>VLOOKUP($A417+ROUND((COLUMN()-2)/24,5),АТС!$A$41:$F$784,6)+'Иные услуги '!$C$5+'РСТ РСО-А'!$L$6+'РСТ РСО-А'!$G$9</f>
        <v>5037.8100000000004</v>
      </c>
      <c r="M417" s="116">
        <f>VLOOKUP($A417+ROUND((COLUMN()-2)/24,5),АТС!$A$41:$F$784,6)+'Иные услуги '!$C$5+'РСТ РСО-А'!$L$6+'РСТ РСО-А'!$G$9</f>
        <v>5037.79</v>
      </c>
      <c r="N417" s="116">
        <f>VLOOKUP($A417+ROUND((COLUMN()-2)/24,5),АТС!$A$41:$F$784,6)+'Иные услуги '!$C$5+'РСТ РСО-А'!$L$6+'РСТ РСО-А'!$G$9</f>
        <v>5014.7700000000004</v>
      </c>
      <c r="O417" s="116">
        <f>VLOOKUP($A417+ROUND((COLUMN()-2)/24,5),АТС!$A$41:$F$784,6)+'Иные услуги '!$C$5+'РСТ РСО-А'!$L$6+'РСТ РСО-А'!$G$9</f>
        <v>5015.41</v>
      </c>
      <c r="P417" s="116">
        <f>VLOOKUP($A417+ROUND((COLUMN()-2)/24,5),АТС!$A$41:$F$784,6)+'Иные услуги '!$C$5+'РСТ РСО-А'!$L$6+'РСТ РСО-А'!$G$9</f>
        <v>5015</v>
      </c>
      <c r="Q417" s="116">
        <f>VLOOKUP($A417+ROUND((COLUMN()-2)/24,5),АТС!$A$41:$F$784,6)+'Иные услуги '!$C$5+'РСТ РСО-А'!$L$6+'РСТ РСО-А'!$G$9</f>
        <v>4990.25</v>
      </c>
      <c r="R417" s="116">
        <f>VLOOKUP($A417+ROUND((COLUMN()-2)/24,5),АТС!$A$41:$F$784,6)+'Иные услуги '!$C$5+'РСТ РСО-А'!$L$6+'РСТ РСО-А'!$G$9</f>
        <v>5049.74</v>
      </c>
      <c r="S417" s="116">
        <f>VLOOKUP($A417+ROUND((COLUMN()-2)/24,5),АТС!$A$41:$F$784,6)+'Иные услуги '!$C$5+'РСТ РСО-А'!$L$6+'РСТ РСО-А'!$G$9</f>
        <v>5091.6400000000003</v>
      </c>
      <c r="T417" s="116">
        <f>VLOOKUP($A417+ROUND((COLUMN()-2)/24,5),АТС!$A$41:$F$784,6)+'Иные услуги '!$C$5+'РСТ РСО-А'!$L$6+'РСТ РСО-А'!$G$9</f>
        <v>5043.57</v>
      </c>
      <c r="U417" s="116">
        <f>VLOOKUP($A417+ROUND((COLUMN()-2)/24,5),АТС!$A$41:$F$784,6)+'Иные услуги '!$C$5+'РСТ РСО-А'!$L$6+'РСТ РСО-А'!$G$9</f>
        <v>5043.71</v>
      </c>
      <c r="V417" s="116">
        <f>VLOOKUP($A417+ROUND((COLUMN()-2)/24,5),АТС!$A$41:$F$784,6)+'Иные услуги '!$C$5+'РСТ РСО-А'!$L$6+'РСТ РСО-А'!$G$9</f>
        <v>5009.7700000000004</v>
      </c>
      <c r="W417" s="116">
        <f>VLOOKUP($A417+ROUND((COLUMN()-2)/24,5),АТС!$A$41:$F$784,6)+'Иные услуги '!$C$5+'РСТ РСО-А'!$L$6+'РСТ РСО-А'!$G$9</f>
        <v>5008.41</v>
      </c>
      <c r="X417" s="116">
        <f>VLOOKUP($A417+ROUND((COLUMN()-2)/24,5),АТС!$A$41:$F$784,6)+'Иные услуги '!$C$5+'РСТ РСО-А'!$L$6+'РСТ РСО-А'!$G$9</f>
        <v>5068.1900000000005</v>
      </c>
      <c r="Y417" s="116">
        <f>VLOOKUP($A417+ROUND((COLUMN()-2)/24,5),АТС!$A$41:$F$784,6)+'Иные услуги '!$C$5+'РСТ РСО-А'!$L$6+'РСТ РСО-А'!$G$9</f>
        <v>4992.54</v>
      </c>
    </row>
    <row r="418" spans="1:25" x14ac:dyDescent="0.2">
      <c r="A418" s="65">
        <f t="shared" si="14"/>
        <v>43858</v>
      </c>
      <c r="B418" s="116">
        <f>VLOOKUP($A418+ROUND((COLUMN()-2)/24,5),АТС!$A$41:$F$784,6)+'Иные услуги '!$C$5+'РСТ РСО-А'!$L$6+'РСТ РСО-А'!$G$9</f>
        <v>4942.7300000000005</v>
      </c>
      <c r="C418" s="116">
        <f>VLOOKUP($A418+ROUND((COLUMN()-2)/24,5),АТС!$A$41:$F$784,6)+'Иные услуги '!$C$5+'РСТ РСО-А'!$L$6+'РСТ РСО-А'!$G$9</f>
        <v>4942.76</v>
      </c>
      <c r="D418" s="116">
        <f>VLOOKUP($A418+ROUND((COLUMN()-2)/24,5),АТС!$A$41:$F$784,6)+'Иные услуги '!$C$5+'РСТ РСО-А'!$L$6+'РСТ РСО-А'!$G$9</f>
        <v>4942.8200000000006</v>
      </c>
      <c r="E418" s="116">
        <f>VLOOKUP($A418+ROUND((COLUMN()-2)/24,5),АТС!$A$41:$F$784,6)+'Иные услуги '!$C$5+'РСТ РСО-А'!$L$6+'РСТ РСО-А'!$G$9</f>
        <v>4942.84</v>
      </c>
      <c r="F418" s="116">
        <f>VLOOKUP($A418+ROUND((COLUMN()-2)/24,5),АТС!$A$41:$F$784,6)+'Иные услуги '!$C$5+'РСТ РСО-А'!$L$6+'РСТ РСО-А'!$G$9</f>
        <v>4942.8200000000006</v>
      </c>
      <c r="G418" s="116">
        <f>VLOOKUP($A418+ROUND((COLUMN()-2)/24,5),АТС!$A$41:$F$784,6)+'Иные услуги '!$C$5+'РСТ РСО-А'!$L$6+'РСТ РСО-А'!$G$9</f>
        <v>4942.7700000000004</v>
      </c>
      <c r="H418" s="116">
        <f>VLOOKUP($A418+ROUND((COLUMN()-2)/24,5),АТС!$A$41:$F$784,6)+'Иные услуги '!$C$5+'РСТ РСО-А'!$L$6+'РСТ РСО-А'!$G$9</f>
        <v>4942.3100000000004</v>
      </c>
      <c r="I418" s="116">
        <f>VLOOKUP($A418+ROUND((COLUMN()-2)/24,5),АТС!$A$41:$F$784,6)+'Иные услуги '!$C$5+'РСТ РСО-А'!$L$6+'РСТ РСО-А'!$G$9</f>
        <v>5020.18</v>
      </c>
      <c r="J418" s="116">
        <f>VLOOKUP($A418+ROUND((COLUMN()-2)/24,5),АТС!$A$41:$F$784,6)+'Иные услуги '!$C$5+'РСТ РСО-А'!$L$6+'РСТ РСО-А'!$G$9</f>
        <v>4942.3</v>
      </c>
      <c r="K418" s="116">
        <f>VLOOKUP($A418+ROUND((COLUMN()-2)/24,5),АТС!$A$41:$F$784,6)+'Иные услуги '!$C$5+'РСТ РСО-А'!$L$6+'РСТ РСО-А'!$G$9</f>
        <v>4991.68</v>
      </c>
      <c r="L418" s="116">
        <f>VLOOKUP($A418+ROUND((COLUMN()-2)/24,5),АТС!$A$41:$F$784,6)+'Иные услуги '!$C$5+'РСТ РСО-А'!$L$6+'РСТ РСО-А'!$G$9</f>
        <v>5016.8500000000004</v>
      </c>
      <c r="M418" s="116">
        <f>VLOOKUP($A418+ROUND((COLUMN()-2)/24,5),АТС!$A$41:$F$784,6)+'Иные услуги '!$C$5+'РСТ РСО-А'!$L$6+'РСТ РСО-А'!$G$9</f>
        <v>5016.9000000000005</v>
      </c>
      <c r="N418" s="116">
        <f>VLOOKUP($A418+ROUND((COLUMN()-2)/24,5),АТС!$A$41:$F$784,6)+'Иные услуги '!$C$5+'РСТ РСО-А'!$L$6+'РСТ РСО-А'!$G$9</f>
        <v>4965.8700000000008</v>
      </c>
      <c r="O418" s="116">
        <f>VLOOKUP($A418+ROUND((COLUMN()-2)/24,5),АТС!$A$41:$F$784,6)+'Иные услуги '!$C$5+'РСТ РСО-А'!$L$6+'РСТ РСО-А'!$G$9</f>
        <v>4965.96</v>
      </c>
      <c r="P418" s="116">
        <f>VLOOKUP($A418+ROUND((COLUMN()-2)/24,5),АТС!$A$41:$F$784,6)+'Иные услуги '!$C$5+'РСТ РСО-А'!$L$6+'РСТ РСО-А'!$G$9</f>
        <v>4966.01</v>
      </c>
      <c r="Q418" s="116">
        <f>VLOOKUP($A418+ROUND((COLUMN()-2)/24,5),АТС!$A$41:$F$784,6)+'Иные услуги '!$C$5+'РСТ РСО-А'!$L$6+'РСТ РСО-А'!$G$9</f>
        <v>4965.16</v>
      </c>
      <c r="R418" s="116">
        <f>VLOOKUP($A418+ROUND((COLUMN()-2)/24,5),АТС!$A$41:$F$784,6)+'Иные услуги '!$C$5+'РСТ РСО-А'!$L$6+'РСТ РСО-А'!$G$9</f>
        <v>5012.1000000000004</v>
      </c>
      <c r="S418" s="116">
        <f>VLOOKUP($A418+ROUND((COLUMN()-2)/24,5),АТС!$A$41:$F$784,6)+'Иные услуги '!$C$5+'РСТ РСО-А'!$L$6+'РСТ РСО-А'!$G$9</f>
        <v>5076.5600000000004</v>
      </c>
      <c r="T418" s="116">
        <f>VLOOKUP($A418+ROUND((COLUMN()-2)/24,5),АТС!$A$41:$F$784,6)+'Иные услуги '!$C$5+'РСТ РСО-А'!$L$6+'РСТ РСО-А'!$G$9</f>
        <v>5045.91</v>
      </c>
      <c r="U418" s="116">
        <f>VLOOKUP($A418+ROUND((COLUMN()-2)/24,5),АТС!$A$41:$F$784,6)+'Иные услуги '!$C$5+'РСТ РСО-А'!$L$6+'РСТ РСО-А'!$G$9</f>
        <v>5045.2000000000007</v>
      </c>
      <c r="V418" s="116">
        <f>VLOOKUP($A418+ROUND((COLUMN()-2)/24,5),АТС!$A$41:$F$784,6)+'Иные услуги '!$C$5+'РСТ РСО-А'!$L$6+'РСТ РСО-А'!$G$9</f>
        <v>4971.8900000000003</v>
      </c>
      <c r="W418" s="116">
        <f>VLOOKUP($A418+ROUND((COLUMN()-2)/24,5),АТС!$A$41:$F$784,6)+'Иные услуги '!$C$5+'РСТ РСО-А'!$L$6+'РСТ РСО-А'!$G$9</f>
        <v>4973.41</v>
      </c>
      <c r="X418" s="116">
        <f>VLOOKUP($A418+ROUND((COLUMN()-2)/24,5),АТС!$A$41:$F$784,6)+'Иные услуги '!$C$5+'РСТ РСО-А'!$L$6+'РСТ РСО-А'!$G$9</f>
        <v>5142.2800000000007</v>
      </c>
      <c r="Y418" s="116">
        <f>VLOOKUP($A418+ROUND((COLUMN()-2)/24,5),АТС!$A$41:$F$784,6)+'Иные услуги '!$C$5+'РСТ РСО-А'!$L$6+'РСТ РСО-А'!$G$9</f>
        <v>5064.71</v>
      </c>
    </row>
    <row r="419" spans="1:25" x14ac:dyDescent="0.2">
      <c r="A419" s="65">
        <f t="shared" si="14"/>
        <v>43859</v>
      </c>
      <c r="B419" s="116">
        <f>VLOOKUP($A419+ROUND((COLUMN()-2)/24,5),АТС!$A$41:$F$784,6)+'Иные услуги '!$C$5+'РСТ РСО-А'!$L$6+'РСТ РСО-А'!$G$9</f>
        <v>4942.43</v>
      </c>
      <c r="C419" s="116">
        <f>VLOOKUP($A419+ROUND((COLUMN()-2)/24,5),АТС!$A$41:$F$784,6)+'Иные услуги '!$C$5+'РСТ РСО-А'!$L$6+'РСТ РСО-А'!$G$9</f>
        <v>4942.68</v>
      </c>
      <c r="D419" s="116">
        <f>VLOOKUP($A419+ROUND((COLUMN()-2)/24,5),АТС!$A$41:$F$784,6)+'Иные услуги '!$C$5+'РСТ РСО-А'!$L$6+'РСТ РСО-А'!$G$9</f>
        <v>4942.75</v>
      </c>
      <c r="E419" s="116">
        <f>VLOOKUP($A419+ROUND((COLUMN()-2)/24,5),АТС!$A$41:$F$784,6)+'Иные услуги '!$C$5+'РСТ РСО-А'!$L$6+'РСТ РСО-А'!$G$9</f>
        <v>4942.7700000000004</v>
      </c>
      <c r="F419" s="116">
        <f>VLOOKUP($A419+ROUND((COLUMN()-2)/24,5),АТС!$A$41:$F$784,6)+'Иные услуги '!$C$5+'РСТ РСО-А'!$L$6+'РСТ РСО-А'!$G$9</f>
        <v>4942.8</v>
      </c>
      <c r="G419" s="116">
        <f>VLOOKUP($A419+ROUND((COLUMN()-2)/24,5),АТС!$A$41:$F$784,6)+'Иные услуги '!$C$5+'РСТ РСО-А'!$L$6+'РСТ РСО-А'!$G$9</f>
        <v>4942.9400000000005</v>
      </c>
      <c r="H419" s="116">
        <f>VLOOKUP($A419+ROUND((COLUMN()-2)/24,5),АТС!$A$41:$F$784,6)+'Иные услуги '!$C$5+'РСТ РСО-А'!$L$6+'РСТ РСО-А'!$G$9</f>
        <v>4942.59</v>
      </c>
      <c r="I419" s="116">
        <f>VLOOKUP($A419+ROUND((COLUMN()-2)/24,5),АТС!$A$41:$F$784,6)+'Иные услуги '!$C$5+'РСТ РСО-А'!$L$6+'РСТ РСО-А'!$G$9</f>
        <v>5008.9800000000005</v>
      </c>
      <c r="J419" s="116">
        <f>VLOOKUP($A419+ROUND((COLUMN()-2)/24,5),АТС!$A$41:$F$784,6)+'Иные услуги '!$C$5+'РСТ РСО-А'!$L$6+'РСТ РСО-А'!$G$9</f>
        <v>4942.3700000000008</v>
      </c>
      <c r="K419" s="116">
        <f>VLOOKUP($A419+ROUND((COLUMN()-2)/24,5),АТС!$A$41:$F$784,6)+'Иные услуги '!$C$5+'РСТ РСО-А'!$L$6+'РСТ РСО-А'!$G$9</f>
        <v>4988.6400000000003</v>
      </c>
      <c r="L419" s="116">
        <f>VLOOKUP($A419+ROUND((COLUMN()-2)/24,5),АТС!$A$41:$F$784,6)+'Иные услуги '!$C$5+'РСТ РСО-А'!$L$6+'РСТ РСО-А'!$G$9</f>
        <v>5011.83</v>
      </c>
      <c r="M419" s="116">
        <f>VLOOKUP($A419+ROUND((COLUMN()-2)/24,5),АТС!$A$41:$F$784,6)+'Иные услуги '!$C$5+'РСТ РСО-А'!$L$6+'РСТ РСО-А'!$G$9</f>
        <v>5010.5200000000004</v>
      </c>
      <c r="N419" s="116">
        <f>VLOOKUP($A419+ROUND((COLUMN()-2)/24,5),АТС!$A$41:$F$784,6)+'Иные услуги '!$C$5+'РСТ РСО-А'!$L$6+'РСТ РСО-А'!$G$9</f>
        <v>4964.33</v>
      </c>
      <c r="O419" s="116">
        <f>VLOOKUP($A419+ROUND((COLUMN()-2)/24,5),АТС!$A$41:$F$784,6)+'Иные услуги '!$C$5+'РСТ РСО-А'!$L$6+'РСТ РСО-А'!$G$9</f>
        <v>4964.3600000000006</v>
      </c>
      <c r="P419" s="116">
        <f>VLOOKUP($A419+ROUND((COLUMN()-2)/24,5),АТС!$A$41:$F$784,6)+'Иные услуги '!$C$5+'РСТ РСО-А'!$L$6+'РСТ РСО-А'!$G$9</f>
        <v>4963.67</v>
      </c>
      <c r="Q419" s="116">
        <f>VLOOKUP($A419+ROUND((COLUMN()-2)/24,5),АТС!$A$41:$F$784,6)+'Иные услуги '!$C$5+'РСТ РСО-А'!$L$6+'РСТ РСО-А'!$G$9</f>
        <v>4962.79</v>
      </c>
      <c r="R419" s="116">
        <f>VLOOKUP($A419+ROUND((COLUMN()-2)/24,5),АТС!$A$41:$F$784,6)+'Иные услуги '!$C$5+'РСТ РСО-А'!$L$6+'РСТ РСО-А'!$G$9</f>
        <v>5001.7800000000007</v>
      </c>
      <c r="S419" s="116">
        <f>VLOOKUP($A419+ROUND((COLUMN()-2)/24,5),АТС!$A$41:$F$784,6)+'Иные услуги '!$C$5+'РСТ РСО-А'!$L$6+'РСТ РСО-А'!$G$9</f>
        <v>5073.91</v>
      </c>
      <c r="T419" s="116">
        <f>VLOOKUP($A419+ROUND((COLUMN()-2)/24,5),АТС!$A$41:$F$784,6)+'Иные услуги '!$C$5+'РСТ РСО-А'!$L$6+'РСТ РСО-А'!$G$9</f>
        <v>5044.9800000000005</v>
      </c>
      <c r="U419" s="116">
        <f>VLOOKUP($A419+ROUND((COLUMN()-2)/24,5),АТС!$A$41:$F$784,6)+'Иные услуги '!$C$5+'РСТ РСО-А'!$L$6+'РСТ РСО-А'!$G$9</f>
        <v>5045.47</v>
      </c>
      <c r="V419" s="116">
        <f>VLOOKUP($A419+ROUND((COLUMN()-2)/24,5),АТС!$A$41:$F$784,6)+'Иные услуги '!$C$5+'РСТ РСО-А'!$L$6+'РСТ РСО-А'!$G$9</f>
        <v>4973.54</v>
      </c>
      <c r="W419" s="116">
        <f>VLOOKUP($A419+ROUND((COLUMN()-2)/24,5),АТС!$A$41:$F$784,6)+'Иные услуги '!$C$5+'РСТ РСО-А'!$L$6+'РСТ РСО-А'!$G$9</f>
        <v>4974.5600000000004</v>
      </c>
      <c r="X419" s="116">
        <f>VLOOKUP($A419+ROUND((COLUMN()-2)/24,5),АТС!$A$41:$F$784,6)+'Иные услуги '!$C$5+'РСТ РСО-А'!$L$6+'РСТ РСО-А'!$G$9</f>
        <v>5141.24</v>
      </c>
      <c r="Y419" s="116">
        <f>VLOOKUP($A419+ROUND((COLUMN()-2)/24,5),АТС!$A$41:$F$784,6)+'Иные услуги '!$C$5+'РСТ РСО-А'!$L$6+'РСТ РСО-А'!$G$9</f>
        <v>5062.3100000000004</v>
      </c>
    </row>
    <row r="420" spans="1:25" x14ac:dyDescent="0.2">
      <c r="A420" s="65">
        <f t="shared" si="14"/>
        <v>43860</v>
      </c>
      <c r="B420" s="116">
        <f>VLOOKUP($A420+ROUND((COLUMN()-2)/24,5),АТС!$A$41:$F$784,6)+'Иные услуги '!$C$5+'РСТ РСО-А'!$L$6+'РСТ РСО-А'!$G$9</f>
        <v>4942.43</v>
      </c>
      <c r="C420" s="116">
        <f>VLOOKUP($A420+ROUND((COLUMN()-2)/24,5),АТС!$A$41:$F$784,6)+'Иные услуги '!$C$5+'РСТ РСО-А'!$L$6+'РСТ РСО-А'!$G$9</f>
        <v>4942.41</v>
      </c>
      <c r="D420" s="116">
        <f>VLOOKUP($A420+ROUND((COLUMN()-2)/24,5),АТС!$A$41:$F$784,6)+'Иные услуги '!$C$5+'РСТ РСО-А'!$L$6+'РСТ РСО-А'!$G$9</f>
        <v>4942.7000000000007</v>
      </c>
      <c r="E420" s="116">
        <f>VLOOKUP($A420+ROUND((COLUMN()-2)/24,5),АТС!$A$41:$F$784,6)+'Иные услуги '!$C$5+'РСТ РСО-А'!$L$6+'РСТ РСО-А'!$G$9</f>
        <v>4942.72</v>
      </c>
      <c r="F420" s="116">
        <f>VLOOKUP($A420+ROUND((COLUMN()-2)/24,5),АТС!$A$41:$F$784,6)+'Иные услуги '!$C$5+'РСТ РСО-А'!$L$6+'РСТ РСО-А'!$G$9</f>
        <v>4942.71</v>
      </c>
      <c r="G420" s="116">
        <f>VLOOKUP($A420+ROUND((COLUMN()-2)/24,5),АТС!$A$41:$F$784,6)+'Иные услуги '!$C$5+'РСТ РСО-А'!$L$6+'РСТ РСО-А'!$G$9</f>
        <v>4942.6900000000005</v>
      </c>
      <c r="H420" s="116">
        <f>VLOOKUP($A420+ROUND((COLUMN()-2)/24,5),АТС!$A$41:$F$784,6)+'Иные услуги '!$C$5+'РСТ РСО-А'!$L$6+'РСТ РСО-А'!$G$9</f>
        <v>4942.2800000000007</v>
      </c>
      <c r="I420" s="116">
        <f>VLOOKUP($A420+ROUND((COLUMN()-2)/24,5),АТС!$A$41:$F$784,6)+'Иные услуги '!$C$5+'РСТ РСО-А'!$L$6+'РСТ РСО-А'!$G$9</f>
        <v>5030.21</v>
      </c>
      <c r="J420" s="116">
        <f>VLOOKUP($A420+ROUND((COLUMN()-2)/24,5),АТС!$A$41:$F$784,6)+'Иные услуги '!$C$5+'РСТ РСО-А'!$L$6+'РСТ РСО-А'!$G$9</f>
        <v>4942.18</v>
      </c>
      <c r="K420" s="116">
        <f>VLOOKUP($A420+ROUND((COLUMN()-2)/24,5),АТС!$A$41:$F$784,6)+'Иные услуги '!$C$5+'РСТ РСО-А'!$L$6+'РСТ РСО-А'!$G$9</f>
        <v>4942.2000000000007</v>
      </c>
      <c r="L420" s="116">
        <f>VLOOKUP($A420+ROUND((COLUMN()-2)/24,5),АТС!$A$41:$F$784,6)+'Иные услуги '!$C$5+'РСТ РСО-А'!$L$6+'РСТ РСО-А'!$G$9</f>
        <v>4968</v>
      </c>
      <c r="M420" s="116">
        <f>VLOOKUP($A420+ROUND((COLUMN()-2)/24,5),АТС!$A$41:$F$784,6)+'Иные услуги '!$C$5+'РСТ РСО-А'!$L$6+'РСТ РСО-А'!$G$9</f>
        <v>4968.05</v>
      </c>
      <c r="N420" s="116">
        <f>VLOOKUP($A420+ROUND((COLUMN()-2)/24,5),АТС!$A$41:$F$784,6)+'Иные услуги '!$C$5+'РСТ РСО-А'!$L$6+'РСТ РСО-А'!$G$9</f>
        <v>4942.2400000000007</v>
      </c>
      <c r="O420" s="116">
        <f>VLOOKUP($A420+ROUND((COLUMN()-2)/24,5),АТС!$A$41:$F$784,6)+'Иные услуги '!$C$5+'РСТ РСО-А'!$L$6+'РСТ РСО-А'!$G$9</f>
        <v>4942.26</v>
      </c>
      <c r="P420" s="116">
        <f>VLOOKUP($A420+ROUND((COLUMN()-2)/24,5),АТС!$A$41:$F$784,6)+'Иные услуги '!$C$5+'РСТ РСО-А'!$L$6+'РСТ РСО-А'!$G$9</f>
        <v>4942.33</v>
      </c>
      <c r="Q420" s="116">
        <f>VLOOKUP($A420+ROUND((COLUMN()-2)/24,5),АТС!$A$41:$F$784,6)+'Иные услуги '!$C$5+'РСТ РСО-А'!$L$6+'РСТ РСО-А'!$G$9</f>
        <v>4942.3100000000004</v>
      </c>
      <c r="R420" s="116">
        <f>VLOOKUP($A420+ROUND((COLUMN()-2)/24,5),АТС!$A$41:$F$784,6)+'Иные услуги '!$C$5+'РСТ РСО-А'!$L$6+'РСТ РСО-А'!$G$9</f>
        <v>4942.0300000000007</v>
      </c>
      <c r="S420" s="116">
        <f>VLOOKUP($A420+ROUND((COLUMN()-2)/24,5),АТС!$A$41:$F$784,6)+'Иные услуги '!$C$5+'РСТ РСО-А'!$L$6+'РСТ РСО-А'!$G$9</f>
        <v>5019.4500000000007</v>
      </c>
      <c r="T420" s="116">
        <f>VLOOKUP($A420+ROUND((COLUMN()-2)/24,5),АТС!$A$41:$F$784,6)+'Иные услуги '!$C$5+'РСТ РСО-А'!$L$6+'РСТ РСО-А'!$G$9</f>
        <v>4975.1200000000008</v>
      </c>
      <c r="U420" s="116">
        <f>VLOOKUP($A420+ROUND((COLUMN()-2)/24,5),АТС!$A$41:$F$784,6)+'Иные услуги '!$C$5+'РСТ РСО-А'!$L$6+'РСТ РСО-А'!$G$9</f>
        <v>4941.33</v>
      </c>
      <c r="V420" s="116">
        <f>VLOOKUP($A420+ROUND((COLUMN()-2)/24,5),АТС!$A$41:$F$784,6)+'Иные услуги '!$C$5+'РСТ РСО-А'!$L$6+'РСТ РСО-А'!$G$9</f>
        <v>4941.38</v>
      </c>
      <c r="W420" s="116">
        <f>VLOOKUP($A420+ROUND((COLUMN()-2)/24,5),АТС!$A$41:$F$784,6)+'Иные услуги '!$C$5+'РСТ РСО-А'!$L$6+'РСТ РСО-А'!$G$9</f>
        <v>4941.2700000000004</v>
      </c>
      <c r="X420" s="116">
        <f>VLOOKUP($A420+ROUND((COLUMN()-2)/24,5),АТС!$A$41:$F$784,6)+'Иные услуги '!$C$5+'РСТ РСО-А'!$L$6+'РСТ РСО-А'!$G$9</f>
        <v>5085.74</v>
      </c>
      <c r="Y420" s="116">
        <f>VLOOKUP($A420+ROUND((COLUMN()-2)/24,5),АТС!$A$41:$F$784,6)+'Иные услуги '!$C$5+'РСТ РСО-А'!$L$6+'РСТ РСО-А'!$G$9</f>
        <v>5005.08</v>
      </c>
    </row>
    <row r="421" spans="1:25" x14ac:dyDescent="0.2">
      <c r="A421" s="65">
        <f t="shared" si="14"/>
        <v>43861</v>
      </c>
      <c r="B421" s="116">
        <f>VLOOKUP($A421+ROUND((COLUMN()-2)/24,5),АТС!$A$41:$F$784,6)+'Иные услуги '!$C$5+'РСТ РСО-А'!$L$6+'РСТ РСО-А'!$G$9</f>
        <v>4942.43</v>
      </c>
      <c r="C421" s="116">
        <f>VLOOKUP($A421+ROUND((COLUMN()-2)/24,5),АТС!$A$41:$F$784,6)+'Иные услуги '!$C$5+'РСТ РСО-А'!$L$6+'РСТ РСО-А'!$G$9</f>
        <v>4942.41</v>
      </c>
      <c r="D421" s="116">
        <f>VLOOKUP($A421+ROUND((COLUMN()-2)/24,5),АТС!$A$41:$F$784,6)+'Иные услуги '!$C$5+'РСТ РСО-А'!$L$6+'РСТ РСО-А'!$G$9</f>
        <v>4942.72</v>
      </c>
      <c r="E421" s="116">
        <f>VLOOKUP($A421+ROUND((COLUMN()-2)/24,5),АТС!$A$41:$F$784,6)+'Иные услуги '!$C$5+'РСТ РСО-А'!$L$6+'РСТ РСО-А'!$G$9</f>
        <v>4942.7300000000005</v>
      </c>
      <c r="F421" s="116">
        <f>VLOOKUP($A421+ROUND((COLUMN()-2)/24,5),АТС!$A$41:$F$784,6)+'Иные услуги '!$C$5+'РСТ РСО-А'!$L$6+'РСТ РСО-А'!$G$9</f>
        <v>4942.72</v>
      </c>
      <c r="G421" s="116">
        <f>VLOOKUP($A421+ROUND((COLUMN()-2)/24,5),АТС!$A$41:$F$784,6)+'Иные услуги '!$C$5+'РСТ РСО-А'!$L$6+'РСТ РСО-А'!$G$9</f>
        <v>4942.84</v>
      </c>
      <c r="H421" s="116">
        <f>VLOOKUP($A421+ROUND((COLUMN()-2)/24,5),АТС!$A$41:$F$784,6)+'Иные услуги '!$C$5+'РСТ РСО-А'!$L$6+'РСТ РСО-А'!$G$9</f>
        <v>4942.4000000000005</v>
      </c>
      <c r="I421" s="116">
        <f>VLOOKUP($A421+ROUND((COLUMN()-2)/24,5),АТС!$A$41:$F$784,6)+'Иные услуги '!$C$5+'РСТ РСО-А'!$L$6+'РСТ РСО-А'!$G$9</f>
        <v>5024.1000000000004</v>
      </c>
      <c r="J421" s="116">
        <f>VLOOKUP($A421+ROUND((COLUMN()-2)/24,5),АТС!$A$41:$F$784,6)+'Иные услуги '!$C$5+'РСТ РСО-А'!$L$6+'РСТ РСО-А'!$G$9</f>
        <v>4942.1500000000005</v>
      </c>
      <c r="K421" s="116">
        <f>VLOOKUP($A421+ROUND((COLUMN()-2)/24,5),АТС!$A$41:$F$784,6)+'Иные услуги '!$C$5+'РСТ РСО-А'!$L$6+'РСТ РСО-А'!$G$9</f>
        <v>4942.16</v>
      </c>
      <c r="L421" s="116">
        <f>VLOOKUP($A421+ROUND((COLUMN()-2)/24,5),АТС!$A$41:$F$784,6)+'Иные услуги '!$C$5+'РСТ РСО-А'!$L$6+'РСТ РСО-А'!$G$9</f>
        <v>4968.5</v>
      </c>
      <c r="M421" s="116">
        <f>VLOOKUP($A421+ROUND((COLUMN()-2)/24,5),АТС!$A$41:$F$784,6)+'Иные услуги '!$C$5+'РСТ РСО-А'!$L$6+'РСТ РСО-А'!$G$9</f>
        <v>4969.1200000000008</v>
      </c>
      <c r="N421" s="116">
        <f>VLOOKUP($A421+ROUND((COLUMN()-2)/24,5),АТС!$A$41:$F$784,6)+'Иные услуги '!$C$5+'РСТ РСО-А'!$L$6+'РСТ РСО-А'!$G$9</f>
        <v>4942.2400000000007</v>
      </c>
      <c r="O421" s="116">
        <f>VLOOKUP($A421+ROUND((COLUMN()-2)/24,5),АТС!$A$41:$F$784,6)+'Иные услуги '!$C$5+'РСТ РСО-А'!$L$6+'РСТ РСО-А'!$G$9</f>
        <v>4942.22</v>
      </c>
      <c r="P421" s="116">
        <f>VLOOKUP($A421+ROUND((COLUMN()-2)/24,5),АТС!$A$41:$F$784,6)+'Иные услуги '!$C$5+'РСТ РСО-А'!$L$6+'РСТ РСО-А'!$G$9</f>
        <v>4942.2800000000007</v>
      </c>
      <c r="Q421" s="116">
        <f>VLOOKUP($A421+ROUND((COLUMN()-2)/24,5),АТС!$A$41:$F$784,6)+'Иные услуги '!$C$5+'РСТ РСО-А'!$L$6+'РСТ РСО-А'!$G$9</f>
        <v>4942.2400000000007</v>
      </c>
      <c r="R421" s="116">
        <f>VLOOKUP($A421+ROUND((COLUMN()-2)/24,5),АТС!$A$41:$F$784,6)+'Иные услуги '!$C$5+'РСТ РСО-А'!$L$6+'РСТ РСО-А'!$G$9</f>
        <v>4942.04</v>
      </c>
      <c r="S421" s="116">
        <f>VLOOKUP($A421+ROUND((COLUMN()-2)/24,5),АТС!$A$41:$F$784,6)+'Иные услуги '!$C$5+'РСТ РСО-А'!$L$6+'РСТ РСО-А'!$G$9</f>
        <v>5013.21</v>
      </c>
      <c r="T421" s="116">
        <f>VLOOKUP($A421+ROUND((COLUMN()-2)/24,5),АТС!$A$41:$F$784,6)+'Иные услуги '!$C$5+'РСТ РСО-А'!$L$6+'РСТ РСО-А'!$G$9</f>
        <v>4973.1400000000003</v>
      </c>
      <c r="U421" s="116">
        <f>VLOOKUP($A421+ROUND((COLUMN()-2)/24,5),АТС!$A$41:$F$784,6)+'Иные услуги '!$C$5+'РСТ РСО-А'!$L$6+'РСТ РСО-А'!$G$9</f>
        <v>4941.17</v>
      </c>
      <c r="V421" s="116">
        <f>VLOOKUP($A421+ROUND((COLUMN()-2)/24,5),АТС!$A$41:$F$784,6)+'Иные услуги '!$C$5+'РСТ РСО-А'!$L$6+'РСТ РСО-А'!$G$9</f>
        <v>4941.3200000000006</v>
      </c>
      <c r="W421" s="116">
        <f>VLOOKUP($A421+ROUND((COLUMN()-2)/24,5),АТС!$A$41:$F$784,6)+'Иные услуги '!$C$5+'РСТ РСО-А'!$L$6+'РСТ РСО-А'!$G$9</f>
        <v>4941.3</v>
      </c>
      <c r="X421" s="116">
        <f>VLOOKUP($A421+ROUND((COLUMN()-2)/24,5),АТС!$A$41:$F$784,6)+'Иные услуги '!$C$5+'РСТ РСО-А'!$L$6+'РСТ РСО-А'!$G$9</f>
        <v>5085.05</v>
      </c>
      <c r="Y421" s="116">
        <f>VLOOKUP($A421+ROUND((COLUMN()-2)/24,5),АТС!$A$41:$F$784,6)+'Иные услуги '!$C$5+'РСТ РСО-А'!$L$6+'РСТ РСО-А'!$G$9</f>
        <v>4998.17</v>
      </c>
    </row>
    <row r="422" spans="1:25" x14ac:dyDescent="0.25">
      <c r="A422" s="80"/>
      <c r="B422" s="64"/>
      <c r="C422" s="64"/>
      <c r="D422" s="64"/>
    </row>
    <row r="423" spans="1:25" x14ac:dyDescent="0.25">
      <c r="A423" s="73" t="s">
        <v>126</v>
      </c>
      <c r="B423" s="64"/>
      <c r="C423" s="64"/>
      <c r="D423" s="64"/>
    </row>
    <row r="424" spans="1:25" ht="12.75" x14ac:dyDescent="0.2">
      <c r="A424" s="143" t="s">
        <v>35</v>
      </c>
      <c r="B424" s="146" t="s">
        <v>97</v>
      </c>
      <c r="C424" s="147"/>
      <c r="D424" s="147"/>
      <c r="E424" s="147"/>
      <c r="F424" s="147"/>
      <c r="G424" s="147"/>
      <c r="H424" s="147"/>
      <c r="I424" s="147"/>
      <c r="J424" s="147"/>
      <c r="K424" s="147"/>
      <c r="L424" s="147"/>
      <c r="M424" s="147"/>
      <c r="N424" s="147"/>
      <c r="O424" s="147"/>
      <c r="P424" s="147"/>
      <c r="Q424" s="147"/>
      <c r="R424" s="147"/>
      <c r="S424" s="147"/>
      <c r="T424" s="147"/>
      <c r="U424" s="147"/>
      <c r="V424" s="147"/>
      <c r="W424" s="147"/>
      <c r="X424" s="147"/>
      <c r="Y424" s="148"/>
    </row>
    <row r="425" spans="1:25" ht="12.75" x14ac:dyDescent="0.2">
      <c r="A425" s="144"/>
      <c r="B425" s="149"/>
      <c r="C425" s="150"/>
      <c r="D425" s="150"/>
      <c r="E425" s="150"/>
      <c r="F425" s="150"/>
      <c r="G425" s="150"/>
      <c r="H425" s="150"/>
      <c r="I425" s="150"/>
      <c r="J425" s="150"/>
      <c r="K425" s="150"/>
      <c r="L425" s="150"/>
      <c r="M425" s="150"/>
      <c r="N425" s="150"/>
      <c r="O425" s="150"/>
      <c r="P425" s="150"/>
      <c r="Q425" s="150"/>
      <c r="R425" s="150"/>
      <c r="S425" s="150"/>
      <c r="T425" s="150"/>
      <c r="U425" s="150"/>
      <c r="V425" s="150"/>
      <c r="W425" s="150"/>
      <c r="X425" s="150"/>
      <c r="Y425" s="151"/>
    </row>
    <row r="426" spans="1:25" ht="12.75" x14ac:dyDescent="0.2">
      <c r="A426" s="144"/>
      <c r="B426" s="152" t="s">
        <v>98</v>
      </c>
      <c r="C426" s="154" t="s">
        <v>99</v>
      </c>
      <c r="D426" s="154" t="s">
        <v>100</v>
      </c>
      <c r="E426" s="154" t="s">
        <v>101</v>
      </c>
      <c r="F426" s="154" t="s">
        <v>102</v>
      </c>
      <c r="G426" s="154" t="s">
        <v>103</v>
      </c>
      <c r="H426" s="154" t="s">
        <v>104</v>
      </c>
      <c r="I426" s="154" t="s">
        <v>105</v>
      </c>
      <c r="J426" s="154" t="s">
        <v>106</v>
      </c>
      <c r="K426" s="154" t="s">
        <v>107</v>
      </c>
      <c r="L426" s="154" t="s">
        <v>108</v>
      </c>
      <c r="M426" s="154" t="s">
        <v>109</v>
      </c>
      <c r="N426" s="156" t="s">
        <v>110</v>
      </c>
      <c r="O426" s="154" t="s">
        <v>111</v>
      </c>
      <c r="P426" s="154" t="s">
        <v>112</v>
      </c>
      <c r="Q426" s="154" t="s">
        <v>113</v>
      </c>
      <c r="R426" s="154" t="s">
        <v>114</v>
      </c>
      <c r="S426" s="154" t="s">
        <v>115</v>
      </c>
      <c r="T426" s="154" t="s">
        <v>116</v>
      </c>
      <c r="U426" s="154" t="s">
        <v>117</v>
      </c>
      <c r="V426" s="154" t="s">
        <v>118</v>
      </c>
      <c r="W426" s="154" t="s">
        <v>119</v>
      </c>
      <c r="X426" s="154" t="s">
        <v>120</v>
      </c>
      <c r="Y426" s="154" t="s">
        <v>121</v>
      </c>
    </row>
    <row r="427" spans="1:25" ht="12.75" x14ac:dyDescent="0.2">
      <c r="A427" s="145"/>
      <c r="B427" s="153"/>
      <c r="C427" s="155"/>
      <c r="D427" s="155"/>
      <c r="E427" s="155"/>
      <c r="F427" s="155"/>
      <c r="G427" s="155"/>
      <c r="H427" s="155"/>
      <c r="I427" s="155"/>
      <c r="J427" s="155"/>
      <c r="K427" s="155"/>
      <c r="L427" s="155"/>
      <c r="M427" s="155"/>
      <c r="N427" s="157"/>
      <c r="O427" s="155"/>
      <c r="P427" s="155"/>
      <c r="Q427" s="155"/>
      <c r="R427" s="155"/>
      <c r="S427" s="155"/>
      <c r="T427" s="155"/>
      <c r="U427" s="155"/>
      <c r="V427" s="155"/>
      <c r="W427" s="155"/>
      <c r="X427" s="155"/>
      <c r="Y427" s="155"/>
    </row>
    <row r="428" spans="1:25" x14ac:dyDescent="0.2">
      <c r="A428" s="65">
        <f>A391</f>
        <v>43831</v>
      </c>
      <c r="B428" s="83">
        <f>VLOOKUP($A428+ROUND((COLUMN()-2)/24,5),АТС!$A$41:$F$784,6)+'Иные услуги '!$C$5+'РСТ РСО-А'!$L$6+'РСТ РСО-А'!$H$9</f>
        <v>5001.5499999999993</v>
      </c>
      <c r="C428" s="116">
        <f>VLOOKUP($A428+ROUND((COLUMN()-2)/24,5),АТС!$A$41:$F$784,6)+'Иные услуги '!$C$5+'РСТ РСО-А'!$L$6+'РСТ РСО-А'!$H$9</f>
        <v>4950.08</v>
      </c>
      <c r="D428" s="116">
        <f>VLOOKUP($A428+ROUND((COLUMN()-2)/24,5),АТС!$A$41:$F$784,6)+'Иные услуги '!$C$5+'РСТ РСО-А'!$L$6+'РСТ РСО-А'!$H$9</f>
        <v>4875.42</v>
      </c>
      <c r="E428" s="116">
        <f>VLOOKUP($A428+ROUND((COLUMN()-2)/24,5),АТС!$A$41:$F$784,6)+'Иные услуги '!$C$5+'РСТ РСО-А'!$L$6+'РСТ РСО-А'!$H$9</f>
        <v>4853.09</v>
      </c>
      <c r="F428" s="116">
        <f>VLOOKUP($A428+ROUND((COLUMN()-2)/24,5),АТС!$A$41:$F$784,6)+'Иные услуги '!$C$5+'РСТ РСО-А'!$L$6+'РСТ РСО-А'!$H$9</f>
        <v>4853.1399999999994</v>
      </c>
      <c r="G428" s="116">
        <f>VLOOKUP($A428+ROUND((COLUMN()-2)/24,5),АТС!$A$41:$F$784,6)+'Иные услуги '!$C$5+'РСТ РСО-А'!$L$6+'РСТ РСО-А'!$H$9</f>
        <v>4853.0999999999995</v>
      </c>
      <c r="H428" s="116">
        <f>VLOOKUP($A428+ROUND((COLUMN()-2)/24,5),АТС!$A$41:$F$784,6)+'Иные услуги '!$C$5+'РСТ РСО-А'!$L$6+'РСТ РСО-А'!$H$9</f>
        <v>4852.6499999999996</v>
      </c>
      <c r="I428" s="116">
        <f>VLOOKUP($A428+ROUND((COLUMN()-2)/24,5),АТС!$A$41:$F$784,6)+'Иные услуги '!$C$5+'РСТ РСО-А'!$L$6+'РСТ РСО-А'!$H$9</f>
        <v>4852.46</v>
      </c>
      <c r="J428" s="116">
        <f>VLOOKUP($A428+ROUND((COLUMN()-2)/24,5),АТС!$A$41:$F$784,6)+'Иные услуги '!$C$5+'РСТ РСО-А'!$L$6+'РСТ РСО-А'!$H$9</f>
        <v>4852.6099999999997</v>
      </c>
      <c r="K428" s="116">
        <f>VLOOKUP($A428+ROUND((COLUMN()-2)/24,5),АТС!$A$41:$F$784,6)+'Иные услуги '!$C$5+'РСТ РСО-А'!$L$6+'РСТ РСО-А'!$H$9</f>
        <v>4852.66</v>
      </c>
      <c r="L428" s="116">
        <f>VLOOKUP($A428+ROUND((COLUMN()-2)/24,5),АТС!$A$41:$F$784,6)+'Иные услуги '!$C$5+'РСТ РСО-А'!$L$6+'РСТ РСО-А'!$H$9</f>
        <v>4852.53</v>
      </c>
      <c r="M428" s="116">
        <f>VLOOKUP($A428+ROUND((COLUMN()-2)/24,5),АТС!$A$41:$F$784,6)+'Иные услуги '!$C$5+'РСТ РСО-А'!$L$6+'РСТ РСО-А'!$H$9</f>
        <v>4852.4799999999996</v>
      </c>
      <c r="N428" s="116">
        <f>VLOOKUP($A428+ROUND((COLUMN()-2)/24,5),АТС!$A$41:$F$784,6)+'Иные услуги '!$C$5+'РСТ РСО-А'!$L$6+'РСТ РСО-А'!$H$9</f>
        <v>4852.58</v>
      </c>
      <c r="O428" s="116">
        <f>VLOOKUP($A428+ROUND((COLUMN()-2)/24,5),АТС!$A$41:$F$784,6)+'Иные услуги '!$C$5+'РСТ РСО-А'!$L$6+'РСТ РСО-А'!$H$9</f>
        <v>4852.6399999999994</v>
      </c>
      <c r="P428" s="116">
        <f>VLOOKUP($A428+ROUND((COLUMN()-2)/24,5),АТС!$A$41:$F$784,6)+'Иные услуги '!$C$5+'РСТ РСО-А'!$L$6+'РСТ РСО-А'!$H$9</f>
        <v>4852.7299999999996</v>
      </c>
      <c r="Q428" s="116">
        <f>VLOOKUP($A428+ROUND((COLUMN()-2)/24,5),АТС!$A$41:$F$784,6)+'Иные услуги '!$C$5+'РСТ РСО-А'!$L$6+'РСТ РСО-А'!$H$9</f>
        <v>4852.67</v>
      </c>
      <c r="R428" s="116">
        <f>VLOOKUP($A428+ROUND((COLUMN()-2)/24,5),АТС!$A$41:$F$784,6)+'Иные услуги '!$C$5+'РСТ РСО-А'!$L$6+'РСТ РСО-А'!$H$9</f>
        <v>4852.29</v>
      </c>
      <c r="S428" s="116">
        <f>VLOOKUP($A428+ROUND((COLUMN()-2)/24,5),АТС!$A$41:$F$784,6)+'Иные услуги '!$C$5+'РСТ РСО-А'!$L$6+'РСТ РСО-А'!$H$9</f>
        <v>4852.62</v>
      </c>
      <c r="T428" s="116">
        <f>VLOOKUP($A428+ROUND((COLUMN()-2)/24,5),АТС!$A$41:$F$784,6)+'Иные услуги '!$C$5+'РСТ РСО-А'!$L$6+'РСТ РСО-А'!$H$9</f>
        <v>4852.03</v>
      </c>
      <c r="U428" s="116">
        <f>VLOOKUP($A428+ROUND((COLUMN()-2)/24,5),АТС!$A$41:$F$784,6)+'Иные услуги '!$C$5+'РСТ РСО-А'!$L$6+'РСТ РСО-А'!$H$9</f>
        <v>4899.37</v>
      </c>
      <c r="V428" s="116">
        <f>VLOOKUP($A428+ROUND((COLUMN()-2)/24,5),АТС!$A$41:$F$784,6)+'Иные услуги '!$C$5+'РСТ РСО-А'!$L$6+'РСТ РСО-А'!$H$9</f>
        <v>4884.58</v>
      </c>
      <c r="W428" s="116">
        <f>VLOOKUP($A428+ROUND((COLUMN()-2)/24,5),АТС!$A$41:$F$784,6)+'Иные услуги '!$C$5+'РСТ РСО-А'!$L$6+'РСТ РСО-А'!$H$9</f>
        <v>4852.0999999999995</v>
      </c>
      <c r="X428" s="116">
        <f>VLOOKUP($A428+ROUND((COLUMN()-2)/24,5),АТС!$A$41:$F$784,6)+'Иные услуги '!$C$5+'РСТ РСО-А'!$L$6+'РСТ РСО-А'!$H$9</f>
        <v>5071.41</v>
      </c>
      <c r="Y428" s="116">
        <f>VLOOKUP($A428+ROUND((COLUMN()-2)/24,5),АТС!$A$41:$F$784,6)+'Иные услуги '!$C$5+'РСТ РСО-А'!$L$6+'РСТ РСО-А'!$H$9</f>
        <v>5007.2299999999996</v>
      </c>
    </row>
    <row r="429" spans="1:25" x14ac:dyDescent="0.2">
      <c r="A429" s="65">
        <f>A428+1</f>
        <v>43832</v>
      </c>
      <c r="B429" s="116">
        <f>VLOOKUP($A429+ROUND((COLUMN()-2)/24,5),АТС!$A$41:$F$784,6)+'Иные услуги '!$C$5+'РСТ РСО-А'!$L$6+'РСТ РСО-А'!$H$9</f>
        <v>4852.78</v>
      </c>
      <c r="C429" s="116">
        <f>VLOOKUP($A429+ROUND((COLUMN()-2)/24,5),АТС!$A$41:$F$784,6)+'Иные услуги '!$C$5+'РСТ РСО-А'!$L$6+'РСТ РСО-А'!$H$9</f>
        <v>4852.9799999999996</v>
      </c>
      <c r="D429" s="116">
        <f>VLOOKUP($A429+ROUND((COLUMN()-2)/24,5),АТС!$A$41:$F$784,6)+'Иные услуги '!$C$5+'РСТ РСО-А'!$L$6+'РСТ РСО-А'!$H$9</f>
        <v>4853.03</v>
      </c>
      <c r="E429" s="116">
        <f>VLOOKUP($A429+ROUND((COLUMN()-2)/24,5),АТС!$A$41:$F$784,6)+'Иные услуги '!$C$5+'РСТ РСО-А'!$L$6+'РСТ РСО-А'!$H$9</f>
        <v>4853.08</v>
      </c>
      <c r="F429" s="116">
        <f>VLOOKUP($A429+ROUND((COLUMN()-2)/24,5),АТС!$A$41:$F$784,6)+'Иные услуги '!$C$5+'РСТ РСО-А'!$L$6+'РСТ РСО-А'!$H$9</f>
        <v>4853.08</v>
      </c>
      <c r="G429" s="116">
        <f>VLOOKUP($A429+ROUND((COLUMN()-2)/24,5),АТС!$A$41:$F$784,6)+'Иные услуги '!$C$5+'РСТ РСО-А'!$L$6+'РСТ РСО-А'!$H$9</f>
        <v>4853.05</v>
      </c>
      <c r="H429" s="116">
        <f>VLOOKUP($A429+ROUND((COLUMN()-2)/24,5),АТС!$A$41:$F$784,6)+'Иные услуги '!$C$5+'РСТ РСО-А'!$L$6+'РСТ РСО-А'!$H$9</f>
        <v>4852.55</v>
      </c>
      <c r="I429" s="116">
        <f>VLOOKUP($A429+ROUND((COLUMN()-2)/24,5),АТС!$A$41:$F$784,6)+'Иные услуги '!$C$5+'РСТ РСО-А'!$L$6+'РСТ РСО-А'!$H$9</f>
        <v>4852.3999999999996</v>
      </c>
      <c r="J429" s="116">
        <f>VLOOKUP($A429+ROUND((COLUMN()-2)/24,5),АТС!$A$41:$F$784,6)+'Иные услуги '!$C$5+'РСТ РСО-А'!$L$6+'РСТ РСО-А'!$H$9</f>
        <v>4852.4699999999993</v>
      </c>
      <c r="K429" s="116">
        <f>VLOOKUP($A429+ROUND((COLUMN()-2)/24,5),АТС!$A$41:$F$784,6)+'Иные услуги '!$C$5+'РСТ РСО-А'!$L$6+'РСТ РСО-А'!$H$9</f>
        <v>4852.3599999999997</v>
      </c>
      <c r="L429" s="116">
        <f>VLOOKUP($A429+ROUND((COLUMN()-2)/24,5),АТС!$A$41:$F$784,6)+'Иные услуги '!$C$5+'РСТ РСО-А'!$L$6+'РСТ РСО-А'!$H$9</f>
        <v>4851.9399999999996</v>
      </c>
      <c r="M429" s="116">
        <f>VLOOKUP($A429+ROUND((COLUMN()-2)/24,5),АТС!$A$41:$F$784,6)+'Иные услуги '!$C$5+'РСТ РСО-А'!$L$6+'РСТ РСО-А'!$H$9</f>
        <v>4852.1399999999994</v>
      </c>
      <c r="N429" s="116">
        <f>VLOOKUP($A429+ROUND((COLUMN()-2)/24,5),АТС!$A$41:$F$784,6)+'Иные услуги '!$C$5+'РСТ РСО-А'!$L$6+'РСТ РСО-А'!$H$9</f>
        <v>4852.2299999999996</v>
      </c>
      <c r="O429" s="116">
        <f>VLOOKUP($A429+ROUND((COLUMN()-2)/24,5),АТС!$A$41:$F$784,6)+'Иные услуги '!$C$5+'РСТ РСО-А'!$L$6+'РСТ РСО-А'!$H$9</f>
        <v>4852.1899999999996</v>
      </c>
      <c r="P429" s="116">
        <f>VLOOKUP($A429+ROUND((COLUMN()-2)/24,5),АТС!$A$41:$F$784,6)+'Иные услуги '!$C$5+'РСТ РСО-А'!$L$6+'РСТ РСО-А'!$H$9</f>
        <v>4852.2</v>
      </c>
      <c r="Q429" s="116">
        <f>VLOOKUP($A429+ROUND((COLUMN()-2)/24,5),АТС!$A$41:$F$784,6)+'Иные услуги '!$C$5+'РСТ РСО-А'!$L$6+'РСТ РСО-А'!$H$9</f>
        <v>4852.6099999999997</v>
      </c>
      <c r="R429" s="116">
        <f>VLOOKUP($A429+ROUND((COLUMN()-2)/24,5),АТС!$A$41:$F$784,6)+'Иные услуги '!$C$5+'РСТ РСО-А'!$L$6+'РСТ РСО-А'!$H$9</f>
        <v>4852.17</v>
      </c>
      <c r="S429" s="116">
        <f>VLOOKUP($A429+ROUND((COLUMN()-2)/24,5),АТС!$A$41:$F$784,6)+'Иные услуги '!$C$5+'РСТ РСО-А'!$L$6+'РСТ РСО-А'!$H$9</f>
        <v>4949.5199999999995</v>
      </c>
      <c r="T429" s="116">
        <f>VLOOKUP($A429+ROUND((COLUMN()-2)/24,5),АТС!$A$41:$F$784,6)+'Иные услуги '!$C$5+'РСТ РСО-А'!$L$6+'РСТ РСО-А'!$H$9</f>
        <v>4851.01</v>
      </c>
      <c r="U429" s="116">
        <f>VLOOKUP($A429+ROUND((COLUMN()-2)/24,5),АТС!$A$41:$F$784,6)+'Иные услуги '!$C$5+'РСТ РСО-А'!$L$6+'РСТ РСО-А'!$H$9</f>
        <v>4851.07</v>
      </c>
      <c r="V429" s="116">
        <f>VLOOKUP($A429+ROUND((COLUMN()-2)/24,5),АТС!$A$41:$F$784,6)+'Иные услуги '!$C$5+'РСТ РСО-А'!$L$6+'РСТ РСО-А'!$H$9</f>
        <v>4851.07</v>
      </c>
      <c r="W429" s="116">
        <f>VLOOKUP($A429+ROUND((COLUMN()-2)/24,5),АТС!$A$41:$F$784,6)+'Иные услуги '!$C$5+'РСТ РСО-А'!$L$6+'РСТ РСО-А'!$H$9</f>
        <v>4851.12</v>
      </c>
      <c r="X429" s="116">
        <f>VLOOKUP($A429+ROUND((COLUMN()-2)/24,5),АТС!$A$41:$F$784,6)+'Иные услуги '!$C$5+'РСТ РСО-А'!$L$6+'РСТ РСО-А'!$H$9</f>
        <v>5190.03</v>
      </c>
      <c r="Y429" s="116">
        <f>VLOOKUP($A429+ROUND((COLUMN()-2)/24,5),АТС!$A$41:$F$784,6)+'Иные услуги '!$C$5+'РСТ РСО-А'!$L$6+'РСТ РСО-А'!$H$9</f>
        <v>4946.7099999999991</v>
      </c>
    </row>
    <row r="430" spans="1:25" x14ac:dyDescent="0.2">
      <c r="A430" s="65">
        <f t="shared" ref="A430:A458" si="15">A429+1</f>
        <v>43833</v>
      </c>
      <c r="B430" s="116">
        <f>VLOOKUP($A430+ROUND((COLUMN()-2)/24,5),АТС!$A$41:$F$784,6)+'Иные услуги '!$C$5+'РСТ РСО-А'!$L$6+'РСТ РСО-А'!$H$9</f>
        <v>4862.78</v>
      </c>
      <c r="C430" s="116">
        <f>VLOOKUP($A430+ROUND((COLUMN()-2)/24,5),АТС!$A$41:$F$784,6)+'Иные услуги '!$C$5+'РСТ РСО-А'!$L$6+'РСТ РСО-А'!$H$9</f>
        <v>4852.96</v>
      </c>
      <c r="D430" s="116">
        <f>VLOOKUP($A430+ROUND((COLUMN()-2)/24,5),АТС!$A$41:$F$784,6)+'Иные услуги '!$C$5+'РСТ РСО-А'!$L$6+'РСТ РСО-А'!$H$9</f>
        <v>4853.1099999999997</v>
      </c>
      <c r="E430" s="116">
        <f>VLOOKUP($A430+ROUND((COLUMN()-2)/24,5),АТС!$A$41:$F$784,6)+'Иные услуги '!$C$5+'РСТ РСО-А'!$L$6+'РСТ РСО-А'!$H$9</f>
        <v>4853.13</v>
      </c>
      <c r="F430" s="116">
        <f>VLOOKUP($A430+ROUND((COLUMN()-2)/24,5),АТС!$A$41:$F$784,6)+'Иные услуги '!$C$5+'РСТ РСО-А'!$L$6+'РСТ РСО-А'!$H$9</f>
        <v>4853.12</v>
      </c>
      <c r="G430" s="116">
        <f>VLOOKUP($A430+ROUND((COLUMN()-2)/24,5),АТС!$A$41:$F$784,6)+'Иные услуги '!$C$5+'РСТ РСО-А'!$L$6+'РСТ РСО-А'!$H$9</f>
        <v>4853.0999999999995</v>
      </c>
      <c r="H430" s="116">
        <f>VLOOKUP($A430+ROUND((COLUMN()-2)/24,5),АТС!$A$41:$F$784,6)+'Иные услуги '!$C$5+'РСТ РСО-А'!$L$6+'РСТ РСО-А'!$H$9</f>
        <v>4852.5599999999995</v>
      </c>
      <c r="I430" s="116">
        <f>VLOOKUP($A430+ROUND((COLUMN()-2)/24,5),АТС!$A$41:$F$784,6)+'Иные услуги '!$C$5+'РСТ РСО-А'!$L$6+'РСТ РСО-А'!$H$9</f>
        <v>4852.41</v>
      </c>
      <c r="J430" s="116">
        <f>VLOOKUP($A430+ROUND((COLUMN()-2)/24,5),АТС!$A$41:$F$784,6)+'Иные услуги '!$C$5+'РСТ РСО-А'!$L$6+'РСТ РСО-А'!$H$9</f>
        <v>4852.3999999999996</v>
      </c>
      <c r="K430" s="116">
        <f>VLOOKUP($A430+ROUND((COLUMN()-2)/24,5),АТС!$A$41:$F$784,6)+'Иные услуги '!$C$5+'РСТ РСО-А'!$L$6+'РСТ РСО-А'!$H$9</f>
        <v>4852.3899999999994</v>
      </c>
      <c r="L430" s="116">
        <f>VLOOKUP($A430+ROUND((COLUMN()-2)/24,5),АТС!$A$41:$F$784,6)+'Иные услуги '!$C$5+'РСТ РСО-А'!$L$6+'РСТ РСО-А'!$H$9</f>
        <v>4852.5</v>
      </c>
      <c r="M430" s="116">
        <f>VLOOKUP($A430+ROUND((COLUMN()-2)/24,5),АТС!$A$41:$F$784,6)+'Иные услуги '!$C$5+'РСТ РСО-А'!$L$6+'РСТ РСО-А'!$H$9</f>
        <v>4852.6099999999997</v>
      </c>
      <c r="N430" s="116">
        <f>VLOOKUP($A430+ROUND((COLUMN()-2)/24,5),АТС!$A$41:$F$784,6)+'Иные услуги '!$C$5+'РСТ РСО-А'!$L$6+'РСТ РСО-А'!$H$9</f>
        <v>4852.63</v>
      </c>
      <c r="O430" s="116">
        <f>VLOOKUP($A430+ROUND((COLUMN()-2)/24,5),АТС!$A$41:$F$784,6)+'Иные услуги '!$C$5+'РСТ РСО-А'!$L$6+'РСТ РСО-А'!$H$9</f>
        <v>4852.66</v>
      </c>
      <c r="P430" s="116">
        <f>VLOOKUP($A430+ROUND((COLUMN()-2)/24,5),АТС!$A$41:$F$784,6)+'Иные услуги '!$C$5+'РСТ РСО-А'!$L$6+'РСТ РСО-А'!$H$9</f>
        <v>4852.7299999999996</v>
      </c>
      <c r="Q430" s="116">
        <f>VLOOKUP($A430+ROUND((COLUMN()-2)/24,5),АТС!$A$41:$F$784,6)+'Иные услуги '!$C$5+'РСТ РСО-А'!$L$6+'РСТ РСО-А'!$H$9</f>
        <v>4852.66</v>
      </c>
      <c r="R430" s="116">
        <f>VLOOKUP($A430+ROUND((COLUMN()-2)/24,5),АТС!$A$41:$F$784,6)+'Иные услуги '!$C$5+'РСТ РСО-А'!$L$6+'РСТ РСО-А'!$H$9</f>
        <v>4878.3099999999995</v>
      </c>
      <c r="S430" s="116">
        <f>VLOOKUP($A430+ROUND((COLUMN()-2)/24,5),АТС!$A$41:$F$784,6)+'Иные услуги '!$C$5+'РСТ РСО-А'!$L$6+'РСТ РСО-А'!$H$9</f>
        <v>4941.76</v>
      </c>
      <c r="T430" s="116">
        <f>VLOOKUP($A430+ROUND((COLUMN()-2)/24,5),АТС!$A$41:$F$784,6)+'Иные услуги '!$C$5+'РСТ РСО-А'!$L$6+'РСТ РСО-А'!$H$9</f>
        <v>4851.58</v>
      </c>
      <c r="U430" s="116">
        <f>VLOOKUP($A430+ROUND((COLUMN()-2)/24,5),АТС!$A$41:$F$784,6)+'Иные услуги '!$C$5+'РСТ РСО-А'!$L$6+'РСТ РСО-А'!$H$9</f>
        <v>4851.6899999999996</v>
      </c>
      <c r="V430" s="116">
        <f>VLOOKUP($A430+ROUND((COLUMN()-2)/24,5),АТС!$A$41:$F$784,6)+'Иные услуги '!$C$5+'РСТ РСО-А'!$L$6+'РСТ РСО-А'!$H$9</f>
        <v>4851.67</v>
      </c>
      <c r="W430" s="116">
        <f>VLOOKUP($A430+ROUND((COLUMN()-2)/24,5),АТС!$A$41:$F$784,6)+'Иные услуги '!$C$5+'РСТ РСО-А'!$L$6+'РСТ РСО-А'!$H$9</f>
        <v>4851.83</v>
      </c>
      <c r="X430" s="116">
        <f>VLOOKUP($A430+ROUND((COLUMN()-2)/24,5),АТС!$A$41:$F$784,6)+'Иные услуги '!$C$5+'РСТ РСО-А'!$L$6+'РСТ РСО-А'!$H$9</f>
        <v>5023.9799999999996</v>
      </c>
      <c r="Y430" s="116">
        <f>VLOOKUP($A430+ROUND((COLUMN()-2)/24,5),АТС!$A$41:$F$784,6)+'Иные услуги '!$C$5+'РСТ РСО-А'!$L$6+'РСТ РСО-А'!$H$9</f>
        <v>4933.8599999999997</v>
      </c>
    </row>
    <row r="431" spans="1:25" x14ac:dyDescent="0.2">
      <c r="A431" s="65">
        <f t="shared" si="15"/>
        <v>43834</v>
      </c>
      <c r="B431" s="116">
        <f>VLOOKUP($A431+ROUND((COLUMN()-2)/24,5),АТС!$A$41:$F$784,6)+'Иные услуги '!$C$5+'РСТ РСО-А'!$L$6+'РСТ РСО-А'!$H$9</f>
        <v>4862.9699999999993</v>
      </c>
      <c r="C431" s="116">
        <f>VLOOKUP($A431+ROUND((COLUMN()-2)/24,5),АТС!$A$41:$F$784,6)+'Иные услуги '!$C$5+'РСТ РСО-А'!$L$6+'РСТ РСО-А'!$H$9</f>
        <v>4853.0199999999995</v>
      </c>
      <c r="D431" s="116">
        <f>VLOOKUP($A431+ROUND((COLUMN()-2)/24,5),АТС!$A$41:$F$784,6)+'Иные услуги '!$C$5+'РСТ РСО-А'!$L$6+'РСТ РСО-А'!$H$9</f>
        <v>4853.0999999999995</v>
      </c>
      <c r="E431" s="116">
        <f>VLOOKUP($A431+ROUND((COLUMN()-2)/24,5),АТС!$A$41:$F$784,6)+'Иные услуги '!$C$5+'РСТ РСО-А'!$L$6+'РСТ РСО-А'!$H$9</f>
        <v>4853.12</v>
      </c>
      <c r="F431" s="116">
        <f>VLOOKUP($A431+ROUND((COLUMN()-2)/24,5),АТС!$A$41:$F$784,6)+'Иные услуги '!$C$5+'РСТ РСО-А'!$L$6+'РСТ РСО-А'!$H$9</f>
        <v>4853.1099999999997</v>
      </c>
      <c r="G431" s="116">
        <f>VLOOKUP($A431+ROUND((COLUMN()-2)/24,5),АТС!$A$41:$F$784,6)+'Иные услуги '!$C$5+'РСТ РСО-А'!$L$6+'РСТ РСО-А'!$H$9</f>
        <v>4853.08</v>
      </c>
      <c r="H431" s="116">
        <f>VLOOKUP($A431+ROUND((COLUMN()-2)/24,5),АТС!$A$41:$F$784,6)+'Иные услуги '!$C$5+'РСТ РСО-А'!$L$6+'РСТ РСО-А'!$H$9</f>
        <v>4852.5199999999995</v>
      </c>
      <c r="I431" s="116">
        <f>VLOOKUP($A431+ROUND((COLUMN()-2)/24,5),АТС!$A$41:$F$784,6)+'Иные услуги '!$C$5+'РСТ РСО-А'!$L$6+'РСТ РСО-А'!$H$9</f>
        <v>4852.3499999999995</v>
      </c>
      <c r="J431" s="116">
        <f>VLOOKUP($A431+ROUND((COLUMN()-2)/24,5),АТС!$A$41:$F$784,6)+'Иные услуги '!$C$5+'РСТ РСО-А'!$L$6+'РСТ РСО-А'!$H$9</f>
        <v>4852.3999999999996</v>
      </c>
      <c r="K431" s="116">
        <f>VLOOKUP($A431+ROUND((COLUMN()-2)/24,5),АТС!$A$41:$F$784,6)+'Иные услуги '!$C$5+'РСТ РСО-А'!$L$6+'РСТ РСО-А'!$H$9</f>
        <v>4852.41</v>
      </c>
      <c r="L431" s="116">
        <f>VLOOKUP($A431+ROUND((COLUMN()-2)/24,5),АТС!$A$41:$F$784,6)+'Иные услуги '!$C$5+'РСТ РСО-А'!$L$6+'РСТ РСО-А'!$H$9</f>
        <v>4852.53</v>
      </c>
      <c r="M431" s="116">
        <f>VLOOKUP($A431+ROUND((COLUMN()-2)/24,5),АТС!$A$41:$F$784,6)+'Иные услуги '!$C$5+'РСТ РСО-А'!$L$6+'РСТ РСО-А'!$H$9</f>
        <v>4852.59</v>
      </c>
      <c r="N431" s="116">
        <f>VLOOKUP($A431+ROUND((COLUMN()-2)/24,5),АТС!$A$41:$F$784,6)+'Иные услуги '!$C$5+'РСТ РСО-А'!$L$6+'РСТ РСО-А'!$H$9</f>
        <v>4852.6399999999994</v>
      </c>
      <c r="O431" s="116">
        <f>VLOOKUP($A431+ROUND((COLUMN()-2)/24,5),АТС!$A$41:$F$784,6)+'Иные услуги '!$C$5+'РСТ РСО-А'!$L$6+'РСТ РСО-А'!$H$9</f>
        <v>4852.6399999999994</v>
      </c>
      <c r="P431" s="116">
        <f>VLOOKUP($A431+ROUND((COLUMN()-2)/24,5),АТС!$A$41:$F$784,6)+'Иные услуги '!$C$5+'РСТ РСО-А'!$L$6+'РСТ РСО-А'!$H$9</f>
        <v>4852.7</v>
      </c>
      <c r="Q431" s="116">
        <f>VLOOKUP($A431+ROUND((COLUMN()-2)/24,5),АТС!$A$41:$F$784,6)+'Иные услуги '!$C$5+'РСТ РСО-А'!$L$6+'РСТ РСО-А'!$H$9</f>
        <v>4852.63</v>
      </c>
      <c r="R431" s="116">
        <f>VLOOKUP($A431+ROUND((COLUMN()-2)/24,5),АТС!$A$41:$F$784,6)+'Иные услуги '!$C$5+'РСТ РСО-А'!$L$6+'РСТ РСО-А'!$H$9</f>
        <v>4879.76</v>
      </c>
      <c r="S431" s="116">
        <f>VLOOKUP($A431+ROUND((COLUMN()-2)/24,5),АТС!$A$41:$F$784,6)+'Иные услуги '!$C$5+'РСТ РСО-А'!$L$6+'РСТ РСО-А'!$H$9</f>
        <v>4943.16</v>
      </c>
      <c r="T431" s="116">
        <f>VLOOKUP($A431+ROUND((COLUMN()-2)/24,5),АТС!$A$41:$F$784,6)+'Иные услуги '!$C$5+'РСТ РСО-А'!$L$6+'РСТ РСО-А'!$H$9</f>
        <v>4851.59</v>
      </c>
      <c r="U431" s="116">
        <f>VLOOKUP($A431+ROUND((COLUMN()-2)/24,5),АТС!$A$41:$F$784,6)+'Иные услуги '!$C$5+'РСТ РСО-А'!$L$6+'РСТ РСО-А'!$H$9</f>
        <v>4851.5199999999995</v>
      </c>
      <c r="V431" s="116">
        <f>VLOOKUP($A431+ROUND((COLUMN()-2)/24,5),АТС!$A$41:$F$784,6)+'Иные услуги '!$C$5+'РСТ РСО-А'!$L$6+'РСТ РСО-А'!$H$9</f>
        <v>4851.62</v>
      </c>
      <c r="W431" s="116">
        <f>VLOOKUP($A431+ROUND((COLUMN()-2)/24,5),АТС!$A$41:$F$784,6)+'Иные услуги '!$C$5+'РСТ РСО-А'!$L$6+'РСТ РСО-А'!$H$9</f>
        <v>4851.76</v>
      </c>
      <c r="X431" s="116">
        <f>VLOOKUP($A431+ROUND((COLUMN()-2)/24,5),АТС!$A$41:$F$784,6)+'Иные услуги '!$C$5+'РСТ РСО-А'!$L$6+'РСТ РСО-А'!$H$9</f>
        <v>5030.03</v>
      </c>
      <c r="Y431" s="116">
        <f>VLOOKUP($A431+ROUND((COLUMN()-2)/24,5),АТС!$A$41:$F$784,6)+'Иные услуги '!$C$5+'РСТ РСО-А'!$L$6+'РСТ РСО-А'!$H$9</f>
        <v>4935.7</v>
      </c>
    </row>
    <row r="432" spans="1:25" x14ac:dyDescent="0.2">
      <c r="A432" s="65">
        <f t="shared" si="15"/>
        <v>43835</v>
      </c>
      <c r="B432" s="116">
        <f>VLOOKUP($A432+ROUND((COLUMN()-2)/24,5),АТС!$A$41:$F$784,6)+'Иные услуги '!$C$5+'РСТ РСО-А'!$L$6+'РСТ РСО-А'!$H$9</f>
        <v>4862.84</v>
      </c>
      <c r="C432" s="116">
        <f>VLOOKUP($A432+ROUND((COLUMN()-2)/24,5),АТС!$A$41:$F$784,6)+'Иные услуги '!$C$5+'РСТ РСО-А'!$L$6+'РСТ РСО-А'!$H$9</f>
        <v>4853.01</v>
      </c>
      <c r="D432" s="116">
        <f>VLOOKUP($A432+ROUND((COLUMN()-2)/24,5),АТС!$A$41:$F$784,6)+'Иные услуги '!$C$5+'РСТ РСО-А'!$L$6+'РСТ РСО-А'!$H$9</f>
        <v>4853.1099999999997</v>
      </c>
      <c r="E432" s="116">
        <f>VLOOKUP($A432+ROUND((COLUMN()-2)/24,5),АТС!$A$41:$F$784,6)+'Иные услуги '!$C$5+'РСТ РСО-А'!$L$6+'РСТ РСО-А'!$H$9</f>
        <v>4853.12</v>
      </c>
      <c r="F432" s="116">
        <f>VLOOKUP($A432+ROUND((COLUMN()-2)/24,5),АТС!$A$41:$F$784,6)+'Иные услуги '!$C$5+'РСТ РСО-А'!$L$6+'РСТ РСО-А'!$H$9</f>
        <v>4853.12</v>
      </c>
      <c r="G432" s="116">
        <f>VLOOKUP($A432+ROUND((COLUMN()-2)/24,5),АТС!$A$41:$F$784,6)+'Иные услуги '!$C$5+'РСТ РСО-А'!$L$6+'РСТ РСО-А'!$H$9</f>
        <v>4853.09</v>
      </c>
      <c r="H432" s="116">
        <f>VLOOKUP($A432+ROUND((COLUMN()-2)/24,5),АТС!$A$41:$F$784,6)+'Иные услуги '!$C$5+'РСТ РСО-А'!$L$6+'РСТ РСО-А'!$H$9</f>
        <v>4852.53</v>
      </c>
      <c r="I432" s="116">
        <f>VLOOKUP($A432+ROUND((COLUMN()-2)/24,5),АТС!$A$41:$F$784,6)+'Иные услуги '!$C$5+'РСТ РСО-А'!$L$6+'РСТ РСО-А'!$H$9</f>
        <v>4852.3599999999997</v>
      </c>
      <c r="J432" s="116">
        <f>VLOOKUP($A432+ROUND((COLUMN()-2)/24,5),АТС!$A$41:$F$784,6)+'Иные услуги '!$C$5+'РСТ РСО-А'!$L$6+'РСТ РСО-А'!$H$9</f>
        <v>4852.41</v>
      </c>
      <c r="K432" s="116">
        <f>VLOOKUP($A432+ROUND((COLUMN()-2)/24,5),АТС!$A$41:$F$784,6)+'Иные услуги '!$C$5+'РСТ РСО-А'!$L$6+'РСТ РСО-А'!$H$9</f>
        <v>4852.3599999999997</v>
      </c>
      <c r="L432" s="116">
        <f>VLOOKUP($A432+ROUND((COLUMN()-2)/24,5),АТС!$A$41:$F$784,6)+'Иные услуги '!$C$5+'РСТ РСО-А'!$L$6+'РСТ РСО-А'!$H$9</f>
        <v>4852.51</v>
      </c>
      <c r="M432" s="116">
        <f>VLOOKUP($A432+ROUND((COLUMN()-2)/24,5),АТС!$A$41:$F$784,6)+'Иные услуги '!$C$5+'РСТ РСО-А'!$L$6+'РСТ РСО-А'!$H$9</f>
        <v>4852.5599999999995</v>
      </c>
      <c r="N432" s="116">
        <f>VLOOKUP($A432+ROUND((COLUMN()-2)/24,5),АТС!$A$41:$F$784,6)+'Иные услуги '!$C$5+'РСТ РСО-А'!$L$6+'РСТ РСО-А'!$H$9</f>
        <v>4852.59</v>
      </c>
      <c r="O432" s="116">
        <f>VLOOKUP($A432+ROUND((COLUMN()-2)/24,5),АТС!$A$41:$F$784,6)+'Иные услуги '!$C$5+'РСТ РСО-А'!$L$6+'РСТ РСО-А'!$H$9</f>
        <v>4852.57</v>
      </c>
      <c r="P432" s="116">
        <f>VLOOKUP($A432+ROUND((COLUMN()-2)/24,5),АТС!$A$41:$F$784,6)+'Иные услуги '!$C$5+'РСТ РСО-А'!$L$6+'РСТ РСО-А'!$H$9</f>
        <v>4852.63</v>
      </c>
      <c r="Q432" s="116">
        <f>VLOOKUP($A432+ROUND((COLUMN()-2)/24,5),АТС!$A$41:$F$784,6)+'Иные услуги '!$C$5+'РСТ РСО-А'!$L$6+'РСТ РСО-А'!$H$9</f>
        <v>4852.54</v>
      </c>
      <c r="R432" s="116">
        <f>VLOOKUP($A432+ROUND((COLUMN()-2)/24,5),АТС!$A$41:$F$784,6)+'Иные услуги '!$C$5+'РСТ РСО-А'!$L$6+'РСТ РСО-А'!$H$9</f>
        <v>4876.75</v>
      </c>
      <c r="S432" s="116">
        <f>VLOOKUP($A432+ROUND((COLUMN()-2)/24,5),АТС!$A$41:$F$784,6)+'Иные услуги '!$C$5+'РСТ РСО-А'!$L$6+'РСТ РСО-А'!$H$9</f>
        <v>4942.9599999999991</v>
      </c>
      <c r="T432" s="116">
        <f>VLOOKUP($A432+ROUND((COLUMN()-2)/24,5),АТС!$A$41:$F$784,6)+'Иные услуги '!$C$5+'РСТ РСО-А'!$L$6+'РСТ РСО-А'!$H$9</f>
        <v>4851.46</v>
      </c>
      <c r="U432" s="116">
        <f>VLOOKUP($A432+ROUND((COLUMN()-2)/24,5),АТС!$A$41:$F$784,6)+'Иные услуги '!$C$5+'РСТ РСО-А'!$L$6+'РСТ РСО-А'!$H$9</f>
        <v>4851.58</v>
      </c>
      <c r="V432" s="116">
        <f>VLOOKUP($A432+ROUND((COLUMN()-2)/24,5),АТС!$A$41:$F$784,6)+'Иные услуги '!$C$5+'РСТ РСО-А'!$L$6+'РСТ РСО-А'!$H$9</f>
        <v>4851.49</v>
      </c>
      <c r="W432" s="116">
        <f>VLOOKUP($A432+ROUND((COLUMN()-2)/24,5),АТС!$A$41:$F$784,6)+'Иные услуги '!$C$5+'РСТ РСО-А'!$L$6+'РСТ РСО-А'!$H$9</f>
        <v>4851.6399999999994</v>
      </c>
      <c r="X432" s="116">
        <f>VLOOKUP($A432+ROUND((COLUMN()-2)/24,5),АТС!$A$41:$F$784,6)+'Иные услуги '!$C$5+'РСТ РСО-А'!$L$6+'РСТ РСО-А'!$H$9</f>
        <v>5028.12</v>
      </c>
      <c r="Y432" s="116">
        <f>VLOOKUP($A432+ROUND((COLUMN()-2)/24,5),АТС!$A$41:$F$784,6)+'Иные услуги '!$C$5+'РСТ РСО-А'!$L$6+'РСТ РСО-А'!$H$9</f>
        <v>4932.9799999999996</v>
      </c>
    </row>
    <row r="433" spans="1:25" x14ac:dyDescent="0.2">
      <c r="A433" s="65">
        <f t="shared" si="15"/>
        <v>43836</v>
      </c>
      <c r="B433" s="116">
        <f>VLOOKUP($A433+ROUND((COLUMN()-2)/24,5),АТС!$A$41:$F$784,6)+'Иные услуги '!$C$5+'РСТ РСО-А'!$L$6+'РСТ РСО-А'!$H$9</f>
        <v>4862.43</v>
      </c>
      <c r="C433" s="116">
        <f>VLOOKUP($A433+ROUND((COLUMN()-2)/24,5),АТС!$A$41:$F$784,6)+'Иные услуги '!$C$5+'РСТ РСО-А'!$L$6+'РСТ РСО-А'!$H$9</f>
        <v>4853.03</v>
      </c>
      <c r="D433" s="116">
        <f>VLOOKUP($A433+ROUND((COLUMN()-2)/24,5),АТС!$A$41:$F$784,6)+'Иные услуги '!$C$5+'РСТ РСО-А'!$L$6+'РСТ РСО-А'!$H$9</f>
        <v>4853.1099999999997</v>
      </c>
      <c r="E433" s="116">
        <f>VLOOKUP($A433+ROUND((COLUMN()-2)/24,5),АТС!$A$41:$F$784,6)+'Иные услуги '!$C$5+'РСТ РСО-А'!$L$6+'РСТ РСО-А'!$H$9</f>
        <v>4853.12</v>
      </c>
      <c r="F433" s="116">
        <f>VLOOKUP($A433+ROUND((COLUMN()-2)/24,5),АТС!$A$41:$F$784,6)+'Иные услуги '!$C$5+'РСТ РСО-А'!$L$6+'РСТ РСО-А'!$H$9</f>
        <v>4853.12</v>
      </c>
      <c r="G433" s="116">
        <f>VLOOKUP($A433+ROUND((COLUMN()-2)/24,5),АТС!$A$41:$F$784,6)+'Иные услуги '!$C$5+'РСТ РСО-А'!$L$6+'РСТ РСО-А'!$H$9</f>
        <v>4853.1099999999997</v>
      </c>
      <c r="H433" s="116">
        <f>VLOOKUP($A433+ROUND((COLUMN()-2)/24,5),АТС!$A$41:$F$784,6)+'Иные услуги '!$C$5+'РСТ РСО-А'!$L$6+'РСТ РСО-А'!$H$9</f>
        <v>4852.58</v>
      </c>
      <c r="I433" s="116">
        <f>VLOOKUP($A433+ROUND((COLUMN()-2)/24,5),АТС!$A$41:$F$784,6)+'Иные услуги '!$C$5+'РСТ РСО-А'!$L$6+'РСТ РСО-А'!$H$9</f>
        <v>4852.42</v>
      </c>
      <c r="J433" s="116">
        <f>VLOOKUP($A433+ROUND((COLUMN()-2)/24,5),АТС!$A$41:$F$784,6)+'Иные услуги '!$C$5+'РСТ РСО-А'!$L$6+'РСТ РСО-А'!$H$9</f>
        <v>4852.43</v>
      </c>
      <c r="K433" s="116">
        <f>VLOOKUP($A433+ROUND((COLUMN()-2)/24,5),АТС!$A$41:$F$784,6)+'Иные услуги '!$C$5+'РСТ РСО-А'!$L$6+'РСТ РСО-А'!$H$9</f>
        <v>4852.41</v>
      </c>
      <c r="L433" s="116">
        <f>VLOOKUP($A433+ROUND((COLUMN()-2)/24,5),АТС!$A$41:$F$784,6)+'Иные услуги '!$C$5+'РСТ РСО-А'!$L$6+'РСТ РСО-А'!$H$9</f>
        <v>4852.45</v>
      </c>
      <c r="M433" s="116">
        <f>VLOOKUP($A433+ROUND((COLUMN()-2)/24,5),АТС!$A$41:$F$784,6)+'Иные услуги '!$C$5+'РСТ РСО-А'!$L$6+'РСТ РСО-А'!$H$9</f>
        <v>4852.49</v>
      </c>
      <c r="N433" s="116">
        <f>VLOOKUP($A433+ROUND((COLUMN()-2)/24,5),АТС!$A$41:$F$784,6)+'Иные услуги '!$C$5+'РСТ РСО-А'!$L$6+'РСТ РСО-А'!$H$9</f>
        <v>4852.51</v>
      </c>
      <c r="O433" s="116">
        <f>VLOOKUP($A433+ROUND((COLUMN()-2)/24,5),АТС!$A$41:$F$784,6)+'Иные услуги '!$C$5+'РСТ РСО-А'!$L$6+'РСТ РСО-А'!$H$9</f>
        <v>4852.54</v>
      </c>
      <c r="P433" s="116">
        <f>VLOOKUP($A433+ROUND((COLUMN()-2)/24,5),АТС!$A$41:$F$784,6)+'Иные услуги '!$C$5+'РСТ РСО-А'!$L$6+'РСТ РСО-А'!$H$9</f>
        <v>4852.62</v>
      </c>
      <c r="Q433" s="116">
        <f>VLOOKUP($A433+ROUND((COLUMN()-2)/24,5),АТС!$A$41:$F$784,6)+'Иные услуги '!$C$5+'РСТ РСО-А'!$L$6+'РСТ РСО-А'!$H$9</f>
        <v>4852.5599999999995</v>
      </c>
      <c r="R433" s="116">
        <f>VLOOKUP($A433+ROUND((COLUMN()-2)/24,5),АТС!$A$41:$F$784,6)+'Иные услуги '!$C$5+'РСТ РСО-А'!$L$6+'РСТ РСО-А'!$H$9</f>
        <v>4852.26</v>
      </c>
      <c r="S433" s="116">
        <f>VLOOKUP($A433+ROUND((COLUMN()-2)/24,5),АТС!$A$41:$F$784,6)+'Иные услуги '!$C$5+'РСТ РСО-А'!$L$6+'РСТ РСО-А'!$H$9</f>
        <v>4942.25</v>
      </c>
      <c r="T433" s="116">
        <f>VLOOKUP($A433+ROUND((COLUMN()-2)/24,5),АТС!$A$41:$F$784,6)+'Иные услуги '!$C$5+'РСТ РСО-А'!$L$6+'РСТ РСО-А'!$H$9</f>
        <v>4851.53</v>
      </c>
      <c r="U433" s="116">
        <f>VLOOKUP($A433+ROUND((COLUMN()-2)/24,5),АТС!$A$41:$F$784,6)+'Иные услуги '!$C$5+'РСТ РСО-А'!$L$6+'РСТ РСО-А'!$H$9</f>
        <v>4851.54</v>
      </c>
      <c r="V433" s="116">
        <f>VLOOKUP($A433+ROUND((COLUMN()-2)/24,5),АТС!$A$41:$F$784,6)+'Иные услуги '!$C$5+'РСТ РСО-А'!$L$6+'РСТ РСО-А'!$H$9</f>
        <v>4851.4799999999996</v>
      </c>
      <c r="W433" s="116">
        <f>VLOOKUP($A433+ROUND((COLUMN()-2)/24,5),АТС!$A$41:$F$784,6)+'Иные услуги '!$C$5+'РСТ РСО-А'!$L$6+'РСТ РСО-А'!$H$9</f>
        <v>4851.6399999999994</v>
      </c>
      <c r="X433" s="116">
        <f>VLOOKUP($A433+ROUND((COLUMN()-2)/24,5),АТС!$A$41:$F$784,6)+'Иные услуги '!$C$5+'РСТ РСО-А'!$L$6+'РСТ РСО-А'!$H$9</f>
        <v>5030.3999999999996</v>
      </c>
      <c r="Y433" s="116">
        <f>VLOOKUP($A433+ROUND((COLUMN()-2)/24,5),АТС!$A$41:$F$784,6)+'Иные услуги '!$C$5+'РСТ РСО-А'!$L$6+'РСТ РСО-А'!$H$9</f>
        <v>4933.9399999999996</v>
      </c>
    </row>
    <row r="434" spans="1:25" x14ac:dyDescent="0.2">
      <c r="A434" s="65">
        <f t="shared" si="15"/>
        <v>43837</v>
      </c>
      <c r="B434" s="116">
        <f>VLOOKUP($A434+ROUND((COLUMN()-2)/24,5),АТС!$A$41:$F$784,6)+'Иные услуги '!$C$5+'РСТ РСО-А'!$L$6+'РСТ РСО-А'!$H$9</f>
        <v>4862.3999999999996</v>
      </c>
      <c r="C434" s="116">
        <f>VLOOKUP($A434+ROUND((COLUMN()-2)/24,5),АТС!$A$41:$F$784,6)+'Иные услуги '!$C$5+'РСТ РСО-А'!$L$6+'РСТ РСО-А'!$H$9</f>
        <v>4853</v>
      </c>
      <c r="D434" s="116">
        <f>VLOOKUP($A434+ROUND((COLUMN()-2)/24,5),АТС!$A$41:$F$784,6)+'Иные услуги '!$C$5+'РСТ РСО-А'!$L$6+'РСТ РСО-А'!$H$9</f>
        <v>4853.09</v>
      </c>
      <c r="E434" s="116">
        <f>VLOOKUP($A434+ROUND((COLUMN()-2)/24,5),АТС!$A$41:$F$784,6)+'Иные услуги '!$C$5+'РСТ РСО-А'!$L$6+'РСТ РСО-А'!$H$9</f>
        <v>4853.1099999999997</v>
      </c>
      <c r="F434" s="116">
        <f>VLOOKUP($A434+ROUND((COLUMN()-2)/24,5),АТС!$A$41:$F$784,6)+'Иные услуги '!$C$5+'РСТ РСО-А'!$L$6+'РСТ РСО-А'!$H$9</f>
        <v>4853.12</v>
      </c>
      <c r="G434" s="116">
        <f>VLOOKUP($A434+ROUND((COLUMN()-2)/24,5),АТС!$A$41:$F$784,6)+'Иные услуги '!$C$5+'РСТ РСО-А'!$L$6+'РСТ РСО-А'!$H$9</f>
        <v>4853.08</v>
      </c>
      <c r="H434" s="116">
        <f>VLOOKUP($A434+ROUND((COLUMN()-2)/24,5),АТС!$A$41:$F$784,6)+'Иные услуги '!$C$5+'РСТ РСО-А'!$L$6+'РСТ РСО-А'!$H$9</f>
        <v>4852.5999999999995</v>
      </c>
      <c r="I434" s="116">
        <f>VLOOKUP($A434+ROUND((COLUMN()-2)/24,5),АТС!$A$41:$F$784,6)+'Иные услуги '!$C$5+'РСТ РСО-А'!$L$6+'РСТ РСО-А'!$H$9</f>
        <v>4852.49</v>
      </c>
      <c r="J434" s="116">
        <f>VLOOKUP($A434+ROUND((COLUMN()-2)/24,5),АТС!$A$41:$F$784,6)+'Иные услуги '!$C$5+'РСТ РСО-А'!$L$6+'РСТ РСО-А'!$H$9</f>
        <v>4852.46</v>
      </c>
      <c r="K434" s="116">
        <f>VLOOKUP($A434+ROUND((COLUMN()-2)/24,5),АТС!$A$41:$F$784,6)+'Иные услуги '!$C$5+'РСТ РСО-А'!$L$6+'РСТ РСО-А'!$H$9</f>
        <v>4852.5</v>
      </c>
      <c r="L434" s="116">
        <f>VLOOKUP($A434+ROUND((COLUMN()-2)/24,5),АТС!$A$41:$F$784,6)+'Иные услуги '!$C$5+'РСТ РСО-А'!$L$6+'РСТ РСО-А'!$H$9</f>
        <v>4852.5599999999995</v>
      </c>
      <c r="M434" s="116">
        <f>VLOOKUP($A434+ROUND((COLUMN()-2)/24,5),АТС!$A$41:$F$784,6)+'Иные услуги '!$C$5+'РСТ РСО-А'!$L$6+'РСТ РСО-А'!$H$9</f>
        <v>4852.59</v>
      </c>
      <c r="N434" s="116">
        <f>VLOOKUP($A434+ROUND((COLUMN()-2)/24,5),АТС!$A$41:$F$784,6)+'Иные услуги '!$C$5+'РСТ РСО-А'!$L$6+'РСТ РСО-А'!$H$9</f>
        <v>4852.6099999999997</v>
      </c>
      <c r="O434" s="116">
        <f>VLOOKUP($A434+ROUND((COLUMN()-2)/24,5),АТС!$A$41:$F$784,6)+'Иные услуги '!$C$5+'РСТ РСО-А'!$L$6+'РСТ РСО-А'!$H$9</f>
        <v>4852.63</v>
      </c>
      <c r="P434" s="116">
        <f>VLOOKUP($A434+ROUND((COLUMN()-2)/24,5),АТС!$A$41:$F$784,6)+'Иные услуги '!$C$5+'РСТ РСО-А'!$L$6+'РСТ РСО-А'!$H$9</f>
        <v>4852.7</v>
      </c>
      <c r="Q434" s="116">
        <f>VLOOKUP($A434+ROUND((COLUMN()-2)/24,5),АТС!$A$41:$F$784,6)+'Иные услуги '!$C$5+'РСТ РСО-А'!$L$6+'РСТ РСО-А'!$H$9</f>
        <v>4852.67</v>
      </c>
      <c r="R434" s="116">
        <f>VLOOKUP($A434+ROUND((COLUMN()-2)/24,5),АТС!$A$41:$F$784,6)+'Иные услуги '!$C$5+'РСТ РСО-А'!$L$6+'РСТ РСО-А'!$H$9</f>
        <v>4876.32</v>
      </c>
      <c r="S434" s="116">
        <f>VLOOKUP($A434+ROUND((COLUMN()-2)/24,5),АТС!$A$41:$F$784,6)+'Иные услуги '!$C$5+'РСТ РСО-А'!$L$6+'РСТ РСО-А'!$H$9</f>
        <v>4938.21</v>
      </c>
      <c r="T434" s="116">
        <f>VLOOKUP($A434+ROUND((COLUMN()-2)/24,5),АТС!$A$41:$F$784,6)+'Иные услуги '!$C$5+'РСТ РСО-А'!$L$6+'РСТ РСО-А'!$H$9</f>
        <v>4851.63</v>
      </c>
      <c r="U434" s="116">
        <f>VLOOKUP($A434+ROUND((COLUMN()-2)/24,5),АТС!$A$41:$F$784,6)+'Иные услуги '!$C$5+'РСТ РСО-А'!$L$6+'РСТ РСО-А'!$H$9</f>
        <v>4851.6499999999996</v>
      </c>
      <c r="V434" s="116">
        <f>VLOOKUP($A434+ROUND((COLUMN()-2)/24,5),АТС!$A$41:$F$784,6)+'Иные услуги '!$C$5+'РСТ РСО-А'!$L$6+'РСТ РСО-А'!$H$9</f>
        <v>4851.58</v>
      </c>
      <c r="W434" s="116">
        <f>VLOOKUP($A434+ROUND((COLUMN()-2)/24,5),АТС!$A$41:$F$784,6)+'Иные услуги '!$C$5+'РСТ РСО-А'!$L$6+'РСТ РСО-А'!$H$9</f>
        <v>4851.71</v>
      </c>
      <c r="X434" s="116">
        <f>VLOOKUP($A434+ROUND((COLUMN()-2)/24,5),АТС!$A$41:$F$784,6)+'Иные услуги '!$C$5+'РСТ РСО-А'!$L$6+'РСТ РСО-А'!$H$9</f>
        <v>5020.92</v>
      </c>
      <c r="Y434" s="116">
        <f>VLOOKUP($A434+ROUND((COLUMN()-2)/24,5),АТС!$A$41:$F$784,6)+'Иные услуги '!$C$5+'РСТ РСО-А'!$L$6+'РСТ РСО-А'!$H$9</f>
        <v>4934.33</v>
      </c>
    </row>
    <row r="435" spans="1:25" x14ac:dyDescent="0.2">
      <c r="A435" s="65">
        <f t="shared" si="15"/>
        <v>43838</v>
      </c>
      <c r="B435" s="116">
        <f>VLOOKUP($A435+ROUND((COLUMN()-2)/24,5),АТС!$A$41:$F$784,6)+'Иные услуги '!$C$5+'РСТ РСО-А'!$L$6+'РСТ РСО-А'!$H$9</f>
        <v>4862.45</v>
      </c>
      <c r="C435" s="116">
        <f>VLOOKUP($A435+ROUND((COLUMN()-2)/24,5),АТС!$A$41:$F$784,6)+'Иные услуги '!$C$5+'РСТ РСО-А'!$L$6+'РСТ РСО-А'!$H$9</f>
        <v>4853.04</v>
      </c>
      <c r="D435" s="116">
        <f>VLOOKUP($A435+ROUND((COLUMN()-2)/24,5),АТС!$A$41:$F$784,6)+'Иные услуги '!$C$5+'РСТ РСО-А'!$L$6+'РСТ РСО-А'!$H$9</f>
        <v>4853.09</v>
      </c>
      <c r="E435" s="116">
        <f>VLOOKUP($A435+ROUND((COLUMN()-2)/24,5),АТС!$A$41:$F$784,6)+'Иные услуги '!$C$5+'РСТ РСО-А'!$L$6+'РСТ РСО-А'!$H$9</f>
        <v>4853.12</v>
      </c>
      <c r="F435" s="116">
        <f>VLOOKUP($A435+ROUND((COLUMN()-2)/24,5),АТС!$A$41:$F$784,6)+'Иные услуги '!$C$5+'РСТ РСО-А'!$L$6+'РСТ РСО-А'!$H$9</f>
        <v>4853.1099999999997</v>
      </c>
      <c r="G435" s="116">
        <f>VLOOKUP($A435+ROUND((COLUMN()-2)/24,5),АТС!$A$41:$F$784,6)+'Иные услуги '!$C$5+'РСТ РСО-А'!$L$6+'РСТ РСО-А'!$H$9</f>
        <v>4853.09</v>
      </c>
      <c r="H435" s="116">
        <f>VLOOKUP($A435+ROUND((COLUMN()-2)/24,5),АТС!$A$41:$F$784,6)+'Иные услуги '!$C$5+'РСТ РСО-А'!$L$6+'РСТ РСО-А'!$H$9</f>
        <v>4852.5599999999995</v>
      </c>
      <c r="I435" s="116">
        <f>VLOOKUP($A435+ROUND((COLUMN()-2)/24,5),АТС!$A$41:$F$784,6)+'Иные услуги '!$C$5+'РСТ РСО-А'!$L$6+'РСТ РСО-А'!$H$9</f>
        <v>4852.34</v>
      </c>
      <c r="J435" s="116">
        <f>VLOOKUP($A435+ROUND((COLUMN()-2)/24,5),АТС!$A$41:$F$784,6)+'Иные услуги '!$C$5+'РСТ РСО-А'!$L$6+'РСТ РСО-А'!$H$9</f>
        <v>4852.38</v>
      </c>
      <c r="K435" s="116">
        <f>VLOOKUP($A435+ROUND((COLUMN()-2)/24,5),АТС!$A$41:$F$784,6)+'Иные услуги '!$C$5+'РСТ РСО-А'!$L$6+'РСТ РСО-А'!$H$9</f>
        <v>4852.33</v>
      </c>
      <c r="L435" s="116">
        <f>VLOOKUP($A435+ROUND((COLUMN()-2)/24,5),АТС!$A$41:$F$784,6)+'Иные услуги '!$C$5+'РСТ РСО-А'!$L$6+'РСТ РСО-А'!$H$9</f>
        <v>4852.41</v>
      </c>
      <c r="M435" s="116">
        <f>VLOOKUP($A435+ROUND((COLUMN()-2)/24,5),АТС!$A$41:$F$784,6)+'Иные услуги '!$C$5+'РСТ РСО-А'!$L$6+'РСТ РСО-А'!$H$9</f>
        <v>4852.49</v>
      </c>
      <c r="N435" s="116">
        <f>VLOOKUP($A435+ROUND((COLUMN()-2)/24,5),АТС!$A$41:$F$784,6)+'Иные услуги '!$C$5+'РСТ РСО-А'!$L$6+'РСТ РСО-А'!$H$9</f>
        <v>4852.5199999999995</v>
      </c>
      <c r="O435" s="116">
        <f>VLOOKUP($A435+ROUND((COLUMN()-2)/24,5),АТС!$A$41:$F$784,6)+'Иные услуги '!$C$5+'РСТ РСО-А'!$L$6+'РСТ РСО-А'!$H$9</f>
        <v>4852.54</v>
      </c>
      <c r="P435" s="116">
        <f>VLOOKUP($A435+ROUND((COLUMN()-2)/24,5),АТС!$A$41:$F$784,6)+'Иные услуги '!$C$5+'РСТ РСО-А'!$L$6+'РСТ РСО-А'!$H$9</f>
        <v>4852.5999999999995</v>
      </c>
      <c r="Q435" s="116">
        <f>VLOOKUP($A435+ROUND((COLUMN()-2)/24,5),АТС!$A$41:$F$784,6)+'Иные услуги '!$C$5+'РСТ РСО-А'!$L$6+'РСТ РСО-А'!$H$9</f>
        <v>4852.5199999999995</v>
      </c>
      <c r="R435" s="116">
        <f>VLOOKUP($A435+ROUND((COLUMN()-2)/24,5),АТС!$A$41:$F$784,6)+'Иные услуги '!$C$5+'РСТ РСО-А'!$L$6+'РСТ РСО-А'!$H$9</f>
        <v>4877.1399999999994</v>
      </c>
      <c r="S435" s="116">
        <f>VLOOKUP($A435+ROUND((COLUMN()-2)/24,5),АТС!$A$41:$F$784,6)+'Иные услуги '!$C$5+'РСТ РСО-А'!$L$6+'РСТ РСО-А'!$H$9</f>
        <v>4944.4799999999996</v>
      </c>
      <c r="T435" s="116">
        <f>VLOOKUP($A435+ROUND((COLUMN()-2)/24,5),АТС!$A$41:$F$784,6)+'Иные услуги '!$C$5+'РСТ РСО-А'!$L$6+'РСТ РСО-А'!$H$9</f>
        <v>4851.3599999999997</v>
      </c>
      <c r="U435" s="116">
        <f>VLOOKUP($A435+ROUND((COLUMN()-2)/24,5),АТС!$A$41:$F$784,6)+'Иные услуги '!$C$5+'РСТ РСО-А'!$L$6+'РСТ РСО-А'!$H$9</f>
        <v>4851.3899999999994</v>
      </c>
      <c r="V435" s="116">
        <f>VLOOKUP($A435+ROUND((COLUMN()-2)/24,5),АТС!$A$41:$F$784,6)+'Иные услуги '!$C$5+'РСТ РСО-А'!$L$6+'РСТ РСО-А'!$H$9</f>
        <v>4851.4799999999996</v>
      </c>
      <c r="W435" s="116">
        <f>VLOOKUP($A435+ROUND((COLUMN()-2)/24,5),АТС!$A$41:$F$784,6)+'Иные услуги '!$C$5+'РСТ РСО-А'!$L$6+'РСТ РСО-А'!$H$9</f>
        <v>4851.57</v>
      </c>
      <c r="X435" s="116">
        <f>VLOOKUP($A435+ROUND((COLUMN()-2)/24,5),АТС!$A$41:$F$784,6)+'Иные услуги '!$C$5+'РСТ РСО-А'!$L$6+'РСТ РСО-А'!$H$9</f>
        <v>5026.4799999999996</v>
      </c>
      <c r="Y435" s="116">
        <f>VLOOKUP($A435+ROUND((COLUMN()-2)/24,5),АТС!$A$41:$F$784,6)+'Иные услуги '!$C$5+'РСТ РСО-А'!$L$6+'РСТ РСО-А'!$H$9</f>
        <v>4933.6899999999996</v>
      </c>
    </row>
    <row r="436" spans="1:25" x14ac:dyDescent="0.2">
      <c r="A436" s="65">
        <f t="shared" si="15"/>
        <v>43839</v>
      </c>
      <c r="B436" s="116">
        <f>VLOOKUP($A436+ROUND((COLUMN()-2)/24,5),АТС!$A$41:$F$784,6)+'Иные услуги '!$C$5+'РСТ РСО-А'!$L$6+'РСТ РСО-А'!$H$9</f>
        <v>4862.4699999999993</v>
      </c>
      <c r="C436" s="116">
        <f>VLOOKUP($A436+ROUND((COLUMN()-2)/24,5),АТС!$A$41:$F$784,6)+'Иные услуги '!$C$5+'РСТ РСО-А'!$L$6+'РСТ РСО-А'!$H$9</f>
        <v>4852.99</v>
      </c>
      <c r="D436" s="116">
        <f>VLOOKUP($A436+ROUND((COLUMN()-2)/24,5),АТС!$A$41:$F$784,6)+'Иные услуги '!$C$5+'РСТ РСО-А'!$L$6+'РСТ РСО-А'!$H$9</f>
        <v>4853.08</v>
      </c>
      <c r="E436" s="116">
        <f>VLOOKUP($A436+ROUND((COLUMN()-2)/24,5),АТС!$A$41:$F$784,6)+'Иные услуги '!$C$5+'РСТ РСО-А'!$L$6+'РСТ РСО-А'!$H$9</f>
        <v>4853.1099999999997</v>
      </c>
      <c r="F436" s="116">
        <f>VLOOKUP($A436+ROUND((COLUMN()-2)/24,5),АТС!$A$41:$F$784,6)+'Иные услуги '!$C$5+'РСТ РСО-А'!$L$6+'РСТ РСО-А'!$H$9</f>
        <v>4853.0999999999995</v>
      </c>
      <c r="G436" s="116">
        <f>VLOOKUP($A436+ROUND((COLUMN()-2)/24,5),АТС!$A$41:$F$784,6)+'Иные услуги '!$C$5+'РСТ РСО-А'!$L$6+'РСТ РСО-А'!$H$9</f>
        <v>4853.04</v>
      </c>
      <c r="H436" s="116">
        <f>VLOOKUP($A436+ROUND((COLUMN()-2)/24,5),АТС!$A$41:$F$784,6)+'Иные услуги '!$C$5+'РСТ РСО-А'!$L$6+'РСТ РСО-А'!$H$9</f>
        <v>4852.3599999999997</v>
      </c>
      <c r="I436" s="116">
        <f>VLOOKUP($A436+ROUND((COLUMN()-2)/24,5),АТС!$A$41:$F$784,6)+'Иные услуги '!$C$5+'РСТ РСО-А'!$L$6+'РСТ РСО-А'!$H$9</f>
        <v>4866.6899999999996</v>
      </c>
      <c r="J436" s="116">
        <f>VLOOKUP($A436+ROUND((COLUMN()-2)/24,5),АТС!$A$41:$F$784,6)+'Иные услуги '!$C$5+'РСТ РСО-А'!$L$6+'РСТ РСО-А'!$H$9</f>
        <v>4852.45</v>
      </c>
      <c r="K436" s="116">
        <f>VLOOKUP($A436+ROUND((COLUMN()-2)/24,5),АТС!$A$41:$F$784,6)+'Иные услуги '!$C$5+'РСТ РСО-А'!$L$6+'РСТ РСО-А'!$H$9</f>
        <v>4852.45</v>
      </c>
      <c r="L436" s="116">
        <f>VLOOKUP($A436+ROUND((COLUMN()-2)/24,5),АТС!$A$41:$F$784,6)+'Иные услуги '!$C$5+'РСТ РСО-А'!$L$6+'РСТ РСО-А'!$H$9</f>
        <v>4867.32</v>
      </c>
      <c r="M436" s="116">
        <f>VLOOKUP($A436+ROUND((COLUMN()-2)/24,5),АТС!$A$41:$F$784,6)+'Иные услуги '!$C$5+'РСТ РСО-А'!$L$6+'РСТ РСО-А'!$H$9</f>
        <v>4879.7699999999995</v>
      </c>
      <c r="N436" s="116">
        <f>VLOOKUP($A436+ROUND((COLUMN()-2)/24,5),АТС!$A$41:$F$784,6)+'Иные услуги '!$C$5+'РСТ РСО-А'!$L$6+'РСТ РСО-А'!$H$9</f>
        <v>4880.0599999999995</v>
      </c>
      <c r="O436" s="116">
        <f>VLOOKUP($A436+ROUND((COLUMN()-2)/24,5),АТС!$A$41:$F$784,6)+'Иные услуги '!$C$5+'РСТ РСО-А'!$L$6+'РСТ РСО-А'!$H$9</f>
        <v>4852.51</v>
      </c>
      <c r="P436" s="116">
        <f>VLOOKUP($A436+ROUND((COLUMN()-2)/24,5),АТС!$A$41:$F$784,6)+'Иные услуги '!$C$5+'РСТ РСО-А'!$L$6+'РСТ РСО-А'!$H$9</f>
        <v>4852.55</v>
      </c>
      <c r="Q436" s="116">
        <f>VLOOKUP($A436+ROUND((COLUMN()-2)/24,5),АТС!$A$41:$F$784,6)+'Иные услуги '!$C$5+'РСТ РСО-А'!$L$6+'РСТ РСО-А'!$H$9</f>
        <v>4852.51</v>
      </c>
      <c r="R436" s="116">
        <f>VLOOKUP($A436+ROUND((COLUMN()-2)/24,5),АТС!$A$41:$F$784,6)+'Иные услуги '!$C$5+'РСТ РСО-А'!$L$6+'РСТ РСО-А'!$H$9</f>
        <v>4896.38</v>
      </c>
      <c r="S436" s="116">
        <f>VLOOKUP($A436+ROUND((COLUMN()-2)/24,5),АТС!$A$41:$F$784,6)+'Иные услуги '!$C$5+'РСТ РСО-А'!$L$6+'РСТ РСО-А'!$H$9</f>
        <v>4959.0599999999995</v>
      </c>
      <c r="T436" s="116">
        <f>VLOOKUP($A436+ROUND((COLUMN()-2)/24,5),АТС!$A$41:$F$784,6)+'Иные услуги '!$C$5+'РСТ РСО-А'!$L$6+'РСТ РСО-А'!$H$9</f>
        <v>4851.37</v>
      </c>
      <c r="U436" s="116">
        <f>VLOOKUP($A436+ROUND((COLUMN()-2)/24,5),АТС!$A$41:$F$784,6)+'Иные услуги '!$C$5+'РСТ РСО-А'!$L$6+'РСТ РСО-А'!$H$9</f>
        <v>4851.3899999999994</v>
      </c>
      <c r="V436" s="116">
        <f>VLOOKUP($A436+ROUND((COLUMN()-2)/24,5),АТС!$A$41:$F$784,6)+'Иные услуги '!$C$5+'РСТ РСО-А'!$L$6+'РСТ РСО-А'!$H$9</f>
        <v>4851.29</v>
      </c>
      <c r="W436" s="116">
        <f>VLOOKUP($A436+ROUND((COLUMN()-2)/24,5),АТС!$A$41:$F$784,6)+'Иные услуги '!$C$5+'РСТ РСО-А'!$L$6+'РСТ РСО-А'!$H$9</f>
        <v>4851.3</v>
      </c>
      <c r="X436" s="116">
        <f>VLOOKUP($A436+ROUND((COLUMN()-2)/24,5),АТС!$A$41:$F$784,6)+'Иные услуги '!$C$5+'РСТ РСО-А'!$L$6+'РСТ РСО-А'!$H$9</f>
        <v>5027.09</v>
      </c>
      <c r="Y436" s="116">
        <f>VLOOKUP($A436+ROUND((COLUMN()-2)/24,5),АТС!$A$41:$F$784,6)+'Иные услуги '!$C$5+'РСТ РСО-А'!$L$6+'РСТ РСО-А'!$H$9</f>
        <v>4932.3</v>
      </c>
    </row>
    <row r="437" spans="1:25" x14ac:dyDescent="0.2">
      <c r="A437" s="65">
        <f t="shared" si="15"/>
        <v>43840</v>
      </c>
      <c r="B437" s="116">
        <f>VLOOKUP($A437+ROUND((COLUMN()-2)/24,5),АТС!$A$41:$F$784,6)+'Иные услуги '!$C$5+'РСТ РСО-А'!$L$6+'РСТ РСО-А'!$H$9</f>
        <v>4862.4399999999996</v>
      </c>
      <c r="C437" s="116">
        <f>VLOOKUP($A437+ROUND((COLUMN()-2)/24,5),АТС!$A$41:$F$784,6)+'Иные услуги '!$C$5+'РСТ РСО-А'!$L$6+'РСТ РСО-А'!$H$9</f>
        <v>4852.93</v>
      </c>
      <c r="D437" s="116">
        <f>VLOOKUP($A437+ROUND((COLUMN()-2)/24,5),АТС!$A$41:$F$784,6)+'Иные услуги '!$C$5+'РСТ РСО-А'!$L$6+'РСТ РСО-А'!$H$9</f>
        <v>4853.04</v>
      </c>
      <c r="E437" s="116">
        <f>VLOOKUP($A437+ROUND((COLUMN()-2)/24,5),АТС!$A$41:$F$784,6)+'Иные услуги '!$C$5+'РСТ РСО-А'!$L$6+'РСТ РСО-А'!$H$9</f>
        <v>4853.08</v>
      </c>
      <c r="F437" s="116">
        <f>VLOOKUP($A437+ROUND((COLUMN()-2)/24,5),АТС!$A$41:$F$784,6)+'Иные услуги '!$C$5+'РСТ РСО-А'!$L$6+'РСТ РСО-А'!$H$9</f>
        <v>4853.0599999999995</v>
      </c>
      <c r="G437" s="116">
        <f>VLOOKUP($A437+ROUND((COLUMN()-2)/24,5),АТС!$A$41:$F$784,6)+'Иные услуги '!$C$5+'РСТ РСО-А'!$L$6+'РСТ РСО-А'!$H$9</f>
        <v>4852.95</v>
      </c>
      <c r="H437" s="116">
        <f>VLOOKUP($A437+ROUND((COLUMN()-2)/24,5),АТС!$A$41:$F$784,6)+'Иные услуги '!$C$5+'РСТ РСО-А'!$L$6+'РСТ РСО-А'!$H$9</f>
        <v>4852.24</v>
      </c>
      <c r="I437" s="116">
        <f>VLOOKUP($A437+ROUND((COLUMN()-2)/24,5),АТС!$A$41:$F$784,6)+'Иные услуги '!$C$5+'РСТ РСО-А'!$L$6+'РСТ РСО-А'!$H$9</f>
        <v>4867.2199999999993</v>
      </c>
      <c r="J437" s="116">
        <f>VLOOKUP($A437+ROUND((COLUMN()-2)/24,5),АТС!$A$41:$F$784,6)+'Иные услуги '!$C$5+'РСТ РСО-А'!$L$6+'РСТ РСО-А'!$H$9</f>
        <v>4852.59</v>
      </c>
      <c r="K437" s="116">
        <f>VLOOKUP($A437+ROUND((COLUMN()-2)/24,5),АТС!$A$41:$F$784,6)+'Иные услуги '!$C$5+'РСТ РСО-А'!$L$6+'РСТ РСО-А'!$H$9</f>
        <v>4852.5999999999995</v>
      </c>
      <c r="L437" s="116">
        <f>VLOOKUP($A437+ROUND((COLUMN()-2)/24,5),АТС!$A$41:$F$784,6)+'Иные услуги '!$C$5+'РСТ РСО-А'!$L$6+'РСТ РСО-А'!$H$9</f>
        <v>4867.75</v>
      </c>
      <c r="M437" s="116">
        <f>VLOOKUP($A437+ROUND((COLUMN()-2)/24,5),АТС!$A$41:$F$784,6)+'Иные услуги '!$C$5+'РСТ РСО-А'!$L$6+'РСТ РСО-А'!$H$9</f>
        <v>4880.42</v>
      </c>
      <c r="N437" s="116">
        <f>VLOOKUP($A437+ROUND((COLUMN()-2)/24,5),АТС!$A$41:$F$784,6)+'Иные услуги '!$C$5+'РСТ РСО-А'!$L$6+'РСТ РСО-А'!$H$9</f>
        <v>4880.66</v>
      </c>
      <c r="O437" s="116">
        <f>VLOOKUP($A437+ROUND((COLUMN()-2)/24,5),АТС!$A$41:$F$784,6)+'Иные услуги '!$C$5+'РСТ РСО-А'!$L$6+'РСТ РСО-А'!$H$9</f>
        <v>4852.57</v>
      </c>
      <c r="P437" s="116">
        <f>VLOOKUP($A437+ROUND((COLUMN()-2)/24,5),АТС!$A$41:$F$784,6)+'Иные услуги '!$C$5+'РСТ РСО-А'!$L$6+'РСТ РСО-А'!$H$9</f>
        <v>4852.63</v>
      </c>
      <c r="Q437" s="116">
        <f>VLOOKUP($A437+ROUND((COLUMN()-2)/24,5),АТС!$A$41:$F$784,6)+'Иные услуги '!$C$5+'РСТ РСО-А'!$L$6+'РСТ РСО-А'!$H$9</f>
        <v>4852.59</v>
      </c>
      <c r="R437" s="116">
        <f>VLOOKUP($A437+ROUND((COLUMN()-2)/24,5),АТС!$A$41:$F$784,6)+'Иные услуги '!$C$5+'РСТ РСО-А'!$L$6+'РСТ РСО-А'!$H$9</f>
        <v>4897.67</v>
      </c>
      <c r="S437" s="116">
        <f>VLOOKUP($A437+ROUND((COLUMN()-2)/24,5),АТС!$A$41:$F$784,6)+'Иные услуги '!$C$5+'РСТ РСО-А'!$L$6+'РСТ РСО-А'!$H$9</f>
        <v>4958.84</v>
      </c>
      <c r="T437" s="116">
        <f>VLOOKUP($A437+ROUND((COLUMN()-2)/24,5),АТС!$A$41:$F$784,6)+'Иные услуги '!$C$5+'РСТ РСО-А'!$L$6+'РСТ РСО-А'!$H$9</f>
        <v>4851.58</v>
      </c>
      <c r="U437" s="116">
        <f>VLOOKUP($A437+ROUND((COLUMN()-2)/24,5),АТС!$A$41:$F$784,6)+'Иные услуги '!$C$5+'РСТ РСО-А'!$L$6+'РСТ РСО-А'!$H$9</f>
        <v>4851.5199999999995</v>
      </c>
      <c r="V437" s="116">
        <f>VLOOKUP($A437+ROUND((COLUMN()-2)/24,5),АТС!$A$41:$F$784,6)+'Иные услуги '!$C$5+'РСТ РСО-А'!$L$6+'РСТ РСО-А'!$H$9</f>
        <v>4851.5199999999995</v>
      </c>
      <c r="W437" s="116">
        <f>VLOOKUP($A437+ROUND((COLUMN()-2)/24,5),АТС!$A$41:$F$784,6)+'Иные услуги '!$C$5+'РСТ РСО-А'!$L$6+'РСТ РСО-А'!$H$9</f>
        <v>4851.74</v>
      </c>
      <c r="X437" s="116">
        <f>VLOOKUP($A437+ROUND((COLUMN()-2)/24,5),АТС!$A$41:$F$784,6)+'Иные услуги '!$C$5+'РСТ РСО-А'!$L$6+'РСТ РСО-А'!$H$9</f>
        <v>5021.37</v>
      </c>
      <c r="Y437" s="116">
        <f>VLOOKUP($A437+ROUND((COLUMN()-2)/24,5),АТС!$A$41:$F$784,6)+'Иные услуги '!$C$5+'РСТ РСО-А'!$L$6+'РСТ РСО-А'!$H$9</f>
        <v>4934.2199999999993</v>
      </c>
    </row>
    <row r="438" spans="1:25" x14ac:dyDescent="0.2">
      <c r="A438" s="65">
        <f t="shared" si="15"/>
        <v>43841</v>
      </c>
      <c r="B438" s="116">
        <f>VLOOKUP($A438+ROUND((COLUMN()-2)/24,5),АТС!$A$41:$F$784,6)+'Иные услуги '!$C$5+'РСТ РСО-А'!$L$6+'РСТ РСО-А'!$H$9</f>
        <v>4852.6899999999996</v>
      </c>
      <c r="C438" s="116">
        <f>VLOOKUP($A438+ROUND((COLUMN()-2)/24,5),АТС!$A$41:$F$784,6)+'Иные услуги '!$C$5+'РСТ РСО-А'!$L$6+'РСТ РСО-А'!$H$9</f>
        <v>4852.7199999999993</v>
      </c>
      <c r="D438" s="116">
        <f>VLOOKUP($A438+ROUND((COLUMN()-2)/24,5),АТС!$A$41:$F$784,6)+'Иные услуги '!$C$5+'РСТ РСО-А'!$L$6+'РСТ РСО-А'!$H$9</f>
        <v>4852.8999999999996</v>
      </c>
      <c r="E438" s="116">
        <f>VLOOKUP($A438+ROUND((COLUMN()-2)/24,5),АТС!$A$41:$F$784,6)+'Иные услуги '!$C$5+'РСТ РСО-А'!$L$6+'РСТ РСО-А'!$H$9</f>
        <v>4853.03</v>
      </c>
      <c r="F438" s="116">
        <f>VLOOKUP($A438+ROUND((COLUMN()-2)/24,5),АТС!$A$41:$F$784,6)+'Иные услуги '!$C$5+'РСТ РСО-А'!$L$6+'РСТ РСО-А'!$H$9</f>
        <v>4853.03</v>
      </c>
      <c r="G438" s="116">
        <f>VLOOKUP($A438+ROUND((COLUMN()-2)/24,5),АТС!$A$41:$F$784,6)+'Иные услуги '!$C$5+'РСТ РСО-А'!$L$6+'РСТ РСО-А'!$H$9</f>
        <v>4852.96</v>
      </c>
      <c r="H438" s="116">
        <f>VLOOKUP($A438+ROUND((COLUMN()-2)/24,5),АТС!$A$41:$F$784,6)+'Иные услуги '!$C$5+'РСТ РСО-А'!$L$6+'РСТ РСО-А'!$H$9</f>
        <v>4852.25</v>
      </c>
      <c r="I438" s="116">
        <f>VLOOKUP($A438+ROUND((COLUMN()-2)/24,5),АТС!$A$41:$F$784,6)+'Иные услуги '!$C$5+'РСТ РСО-А'!$L$6+'РСТ РСО-А'!$H$9</f>
        <v>4852.18</v>
      </c>
      <c r="J438" s="116">
        <f>VLOOKUP($A438+ROUND((COLUMN()-2)/24,5),АТС!$A$41:$F$784,6)+'Иные услуги '!$C$5+'РСТ РСО-А'!$L$6+'РСТ РСО-А'!$H$9</f>
        <v>4852.45</v>
      </c>
      <c r="K438" s="116">
        <f>VLOOKUP($A438+ROUND((COLUMN()-2)/24,5),АТС!$A$41:$F$784,6)+'Иные услуги '!$C$5+'РСТ РСО-А'!$L$6+'РСТ РСО-А'!$H$9</f>
        <v>4852.4699999999993</v>
      </c>
      <c r="L438" s="116">
        <f>VLOOKUP($A438+ROUND((COLUMN()-2)/24,5),АТС!$A$41:$F$784,6)+'Иные услуги '!$C$5+'РСТ РСО-А'!$L$6+'РСТ РСО-А'!$H$9</f>
        <v>4852.4799999999996</v>
      </c>
      <c r="M438" s="116">
        <f>VLOOKUP($A438+ROUND((COLUMN()-2)/24,5),АТС!$A$41:$F$784,6)+'Иные услуги '!$C$5+'РСТ РСО-А'!$L$6+'РСТ РСО-А'!$H$9</f>
        <v>4852.45</v>
      </c>
      <c r="N438" s="116">
        <f>VLOOKUP($A438+ROUND((COLUMN()-2)/24,5),АТС!$A$41:$F$784,6)+'Иные услуги '!$C$5+'РСТ РСО-А'!$L$6+'РСТ РСО-А'!$H$9</f>
        <v>4852.45</v>
      </c>
      <c r="O438" s="116">
        <f>VLOOKUP($A438+ROUND((COLUMN()-2)/24,5),АТС!$A$41:$F$784,6)+'Иные услуги '!$C$5+'РСТ РСО-А'!$L$6+'РСТ РСО-А'!$H$9</f>
        <v>4852.4699999999993</v>
      </c>
      <c r="P438" s="116">
        <f>VLOOKUP($A438+ROUND((COLUMN()-2)/24,5),АТС!$A$41:$F$784,6)+'Иные услуги '!$C$5+'РСТ РСО-А'!$L$6+'РСТ РСО-А'!$H$9</f>
        <v>4852.5599999999995</v>
      </c>
      <c r="Q438" s="116">
        <f>VLOOKUP($A438+ROUND((COLUMN()-2)/24,5),АТС!$A$41:$F$784,6)+'Иные услуги '!$C$5+'РСТ РСО-А'!$L$6+'РСТ РСО-А'!$H$9</f>
        <v>4852.53</v>
      </c>
      <c r="R438" s="116">
        <f>VLOOKUP($A438+ROUND((COLUMN()-2)/24,5),АТС!$A$41:$F$784,6)+'Иные услуги '!$C$5+'РСТ РСО-А'!$L$6+'РСТ РСО-А'!$H$9</f>
        <v>4852.16</v>
      </c>
      <c r="S438" s="116">
        <f>VLOOKUP($A438+ROUND((COLUMN()-2)/24,5),АТС!$A$41:$F$784,6)+'Иные услуги '!$C$5+'РСТ РСО-А'!$L$6+'РСТ РСО-А'!$H$9</f>
        <v>4935.66</v>
      </c>
      <c r="T438" s="116">
        <f>VLOOKUP($A438+ROUND((COLUMN()-2)/24,5),АТС!$A$41:$F$784,6)+'Иные услуги '!$C$5+'РСТ РСО-А'!$L$6+'РСТ РСО-А'!$H$9</f>
        <v>4851.5</v>
      </c>
      <c r="U438" s="116">
        <f>VLOOKUP($A438+ROUND((COLUMN()-2)/24,5),АТС!$A$41:$F$784,6)+'Иные услуги '!$C$5+'РСТ РСО-А'!$L$6+'РСТ РСО-А'!$H$9</f>
        <v>4851.4399999999996</v>
      </c>
      <c r="V438" s="116">
        <f>VLOOKUP($A438+ROUND((COLUMN()-2)/24,5),АТС!$A$41:$F$784,6)+'Иные услуги '!$C$5+'РСТ РСО-А'!$L$6+'РСТ РСО-А'!$H$9</f>
        <v>4851.3499999999995</v>
      </c>
      <c r="W438" s="116">
        <f>VLOOKUP($A438+ROUND((COLUMN()-2)/24,5),АТС!$A$41:$F$784,6)+'Иные услуги '!$C$5+'РСТ РСО-А'!$L$6+'РСТ РСО-А'!$H$9</f>
        <v>4851.07</v>
      </c>
      <c r="X438" s="116">
        <f>VLOOKUP($A438+ROUND((COLUMN()-2)/24,5),АТС!$A$41:$F$784,6)+'Иные услуги '!$C$5+'РСТ РСО-А'!$L$6+'РСТ РСО-А'!$H$9</f>
        <v>4995.16</v>
      </c>
      <c r="Y438" s="116">
        <f>VLOOKUP($A438+ROUND((COLUMN()-2)/24,5),АТС!$A$41:$F$784,6)+'Иные услуги '!$C$5+'РСТ РСО-А'!$L$6+'РСТ РСО-А'!$H$9</f>
        <v>4888.05</v>
      </c>
    </row>
    <row r="439" spans="1:25" x14ac:dyDescent="0.2">
      <c r="A439" s="65">
        <f t="shared" si="15"/>
        <v>43842</v>
      </c>
      <c r="B439" s="116">
        <f>VLOOKUP($A439+ROUND((COLUMN()-2)/24,5),АТС!$A$41:$F$784,6)+'Иные услуги '!$C$5+'РСТ РСО-А'!$L$6+'РСТ РСО-А'!$H$9</f>
        <v>4852.74</v>
      </c>
      <c r="C439" s="116">
        <f>VLOOKUP($A439+ROUND((COLUMN()-2)/24,5),АТС!$A$41:$F$784,6)+'Иные услуги '!$C$5+'РСТ РСО-А'!$L$6+'РСТ РСО-А'!$H$9</f>
        <v>4852.7299999999996</v>
      </c>
      <c r="D439" s="116">
        <f>VLOOKUP($A439+ROUND((COLUMN()-2)/24,5),АТС!$A$41:$F$784,6)+'Иные услуги '!$C$5+'РСТ РСО-А'!$L$6+'РСТ РСО-А'!$H$9</f>
        <v>4853.03</v>
      </c>
      <c r="E439" s="116">
        <f>VLOOKUP($A439+ROUND((COLUMN()-2)/24,5),АТС!$A$41:$F$784,6)+'Иные услуги '!$C$5+'РСТ РСО-А'!$L$6+'РСТ РСО-А'!$H$9</f>
        <v>4853.07</v>
      </c>
      <c r="F439" s="116">
        <f>VLOOKUP($A439+ROUND((COLUMN()-2)/24,5),АТС!$A$41:$F$784,6)+'Иные услуги '!$C$5+'РСТ РСО-А'!$L$6+'РСТ РСО-А'!$H$9</f>
        <v>4853.0599999999995</v>
      </c>
      <c r="G439" s="116">
        <f>VLOOKUP($A439+ROUND((COLUMN()-2)/24,5),АТС!$A$41:$F$784,6)+'Иные услуги '!$C$5+'РСТ РСО-А'!$L$6+'РСТ РСО-А'!$H$9</f>
        <v>4853.09</v>
      </c>
      <c r="H439" s="116">
        <f>VLOOKUP($A439+ROUND((COLUMN()-2)/24,5),АТС!$A$41:$F$784,6)+'Иные услуги '!$C$5+'РСТ РСО-А'!$L$6+'РСТ РСО-А'!$H$9</f>
        <v>4852.54</v>
      </c>
      <c r="I439" s="116">
        <f>VLOOKUP($A439+ROUND((COLUMN()-2)/24,5),АТС!$A$41:$F$784,6)+'Иные услуги '!$C$5+'РСТ РСО-А'!$L$6+'РСТ РСО-А'!$H$9</f>
        <v>4852.3599999999997</v>
      </c>
      <c r="J439" s="116">
        <f>VLOOKUP($A439+ROUND((COLUMN()-2)/24,5),АТС!$A$41:$F$784,6)+'Иные услуги '!$C$5+'РСТ РСО-А'!$L$6+'РСТ РСО-А'!$H$9</f>
        <v>4852.4399999999996</v>
      </c>
      <c r="K439" s="116">
        <f>VLOOKUP($A439+ROUND((COLUMN()-2)/24,5),АТС!$A$41:$F$784,6)+'Иные услуги '!$C$5+'РСТ РСО-А'!$L$6+'РСТ РСО-А'!$H$9</f>
        <v>4852.43</v>
      </c>
      <c r="L439" s="116">
        <f>VLOOKUP($A439+ROUND((COLUMN()-2)/24,5),АТС!$A$41:$F$784,6)+'Иные услуги '!$C$5+'РСТ РСО-А'!$L$6+'РСТ РСО-А'!$H$9</f>
        <v>4852.4399999999996</v>
      </c>
      <c r="M439" s="116">
        <f>VLOOKUP($A439+ROUND((COLUMN()-2)/24,5),АТС!$A$41:$F$784,6)+'Иные услуги '!$C$5+'РСТ РСО-А'!$L$6+'РСТ РСО-А'!$H$9</f>
        <v>4852.4799999999996</v>
      </c>
      <c r="N439" s="116">
        <f>VLOOKUP($A439+ROUND((COLUMN()-2)/24,5),АТС!$A$41:$F$784,6)+'Иные услуги '!$C$5+'РСТ РСО-А'!$L$6+'РСТ РСО-А'!$H$9</f>
        <v>4852.5199999999995</v>
      </c>
      <c r="O439" s="116">
        <f>VLOOKUP($A439+ROUND((COLUMN()-2)/24,5),АТС!$A$41:$F$784,6)+'Иные услуги '!$C$5+'РСТ РСО-А'!$L$6+'РСТ РСО-А'!$H$9</f>
        <v>4852.54</v>
      </c>
      <c r="P439" s="116">
        <f>VLOOKUP($A439+ROUND((COLUMN()-2)/24,5),АТС!$A$41:$F$784,6)+'Иные услуги '!$C$5+'РСТ РСО-А'!$L$6+'РСТ РСО-А'!$H$9</f>
        <v>4852.53</v>
      </c>
      <c r="Q439" s="116">
        <f>VLOOKUP($A439+ROUND((COLUMN()-2)/24,5),АТС!$A$41:$F$784,6)+'Иные услуги '!$C$5+'РСТ РСО-А'!$L$6+'РСТ РСО-А'!$H$9</f>
        <v>4852.5599999999995</v>
      </c>
      <c r="R439" s="116">
        <f>VLOOKUP($A439+ROUND((COLUMN()-2)/24,5),АТС!$A$41:$F$784,6)+'Иные услуги '!$C$5+'РСТ РСО-А'!$L$6+'РСТ РСО-А'!$H$9</f>
        <v>4852.0599999999995</v>
      </c>
      <c r="S439" s="116">
        <f>VLOOKUP($A439+ROUND((COLUMN()-2)/24,5),АТС!$A$41:$F$784,6)+'Иные услуги '!$C$5+'РСТ РСО-А'!$L$6+'РСТ РСО-А'!$H$9</f>
        <v>4958.41</v>
      </c>
      <c r="T439" s="116">
        <f>VLOOKUP($A439+ROUND((COLUMN()-2)/24,5),АТС!$A$41:$F$784,6)+'Иные услуги '!$C$5+'РСТ РСО-А'!$L$6+'РСТ РСО-А'!$H$9</f>
        <v>4851.42</v>
      </c>
      <c r="U439" s="116">
        <f>VLOOKUP($A439+ROUND((COLUMN()-2)/24,5),АТС!$A$41:$F$784,6)+'Иные услуги '!$C$5+'РСТ РСО-А'!$L$6+'РСТ РСО-А'!$H$9</f>
        <v>4851.34</v>
      </c>
      <c r="V439" s="116">
        <f>VLOOKUP($A439+ROUND((COLUMN()-2)/24,5),АТС!$A$41:$F$784,6)+'Иные услуги '!$C$5+'РСТ РСО-А'!$L$6+'РСТ РСО-А'!$H$9</f>
        <v>4851.34</v>
      </c>
      <c r="W439" s="116">
        <f>VLOOKUP($A439+ROUND((COLUMN()-2)/24,5),АТС!$A$41:$F$784,6)+'Иные услуги '!$C$5+'РСТ РСО-А'!$L$6+'РСТ РСО-А'!$H$9</f>
        <v>4851.38</v>
      </c>
      <c r="X439" s="116">
        <f>VLOOKUP($A439+ROUND((COLUMN()-2)/24,5),АТС!$A$41:$F$784,6)+'Иные услуги '!$C$5+'РСТ РСО-А'!$L$6+'РСТ РСО-А'!$H$9</f>
        <v>4995.7699999999995</v>
      </c>
      <c r="Y439" s="116">
        <f>VLOOKUP($A439+ROUND((COLUMN()-2)/24,5),АТС!$A$41:$F$784,6)+'Иные услуги '!$C$5+'РСТ РСО-А'!$L$6+'РСТ РСО-А'!$H$9</f>
        <v>4896.9799999999996</v>
      </c>
    </row>
    <row r="440" spans="1:25" x14ac:dyDescent="0.2">
      <c r="A440" s="65">
        <f t="shared" si="15"/>
        <v>43843</v>
      </c>
      <c r="B440" s="116">
        <f>VLOOKUP($A440+ROUND((COLUMN()-2)/24,5),АТС!$A$41:$F$784,6)+'Иные услуги '!$C$5+'РСТ РСО-А'!$L$6+'РСТ РСО-А'!$H$9</f>
        <v>4852.76</v>
      </c>
      <c r="C440" s="116">
        <f>VLOOKUP($A440+ROUND((COLUMN()-2)/24,5),АТС!$A$41:$F$784,6)+'Иные услуги '!$C$5+'РСТ РСО-А'!$L$6+'РСТ РСО-А'!$H$9</f>
        <v>4852.75</v>
      </c>
      <c r="D440" s="116">
        <f>VLOOKUP($A440+ROUND((COLUMN()-2)/24,5),АТС!$A$41:$F$784,6)+'Иные услуги '!$C$5+'РСТ РСО-А'!$L$6+'РСТ РСО-А'!$H$9</f>
        <v>4853.0599999999995</v>
      </c>
      <c r="E440" s="116">
        <f>VLOOKUP($A440+ROUND((COLUMN()-2)/24,5),АТС!$A$41:$F$784,6)+'Иные услуги '!$C$5+'РСТ РСО-А'!$L$6+'РСТ РСО-А'!$H$9</f>
        <v>4853.05</v>
      </c>
      <c r="F440" s="116">
        <f>VLOOKUP($A440+ROUND((COLUMN()-2)/24,5),АТС!$A$41:$F$784,6)+'Иные услуги '!$C$5+'РСТ РСО-А'!$L$6+'РСТ РСО-А'!$H$9</f>
        <v>4853.05</v>
      </c>
      <c r="G440" s="116">
        <f>VLOOKUP($A440+ROUND((COLUMN()-2)/24,5),АТС!$A$41:$F$784,6)+'Иные услуги '!$C$5+'РСТ РСО-А'!$L$6+'РСТ РСО-А'!$H$9</f>
        <v>4852.87</v>
      </c>
      <c r="H440" s="116">
        <f>VLOOKUP($A440+ROUND((COLUMN()-2)/24,5),АТС!$A$41:$F$784,6)+'Иные услуги '!$C$5+'РСТ РСО-А'!$L$6+'РСТ РСО-А'!$H$9</f>
        <v>4852.24</v>
      </c>
      <c r="I440" s="116">
        <f>VLOOKUP($A440+ROUND((COLUMN()-2)/24,5),АТС!$A$41:$F$784,6)+'Иные услуги '!$C$5+'РСТ РСО-А'!$L$6+'РСТ РСО-А'!$H$9</f>
        <v>4868.49</v>
      </c>
      <c r="J440" s="116">
        <f>VLOOKUP($A440+ROUND((COLUMN()-2)/24,5),АТС!$A$41:$F$784,6)+'Иные услуги '!$C$5+'РСТ РСО-А'!$L$6+'РСТ РСО-А'!$H$9</f>
        <v>4852.42</v>
      </c>
      <c r="K440" s="116">
        <f>VLOOKUP($A440+ROUND((COLUMN()-2)/24,5),АТС!$A$41:$F$784,6)+'Иные услуги '!$C$5+'РСТ РСО-А'!$L$6+'РСТ РСО-А'!$H$9</f>
        <v>4852.4399999999996</v>
      </c>
      <c r="L440" s="116">
        <f>VLOOKUP($A440+ROUND((COLUMN()-2)/24,5),АТС!$A$41:$F$784,6)+'Иные услуги '!$C$5+'РСТ РСО-А'!$L$6+'РСТ РСО-А'!$H$9</f>
        <v>4889.16</v>
      </c>
      <c r="M440" s="116">
        <f>VLOOKUP($A440+ROUND((COLUMN()-2)/24,5),АТС!$A$41:$F$784,6)+'Иные услуги '!$C$5+'РСТ РСО-А'!$L$6+'РСТ РСО-А'!$H$9</f>
        <v>4889.2699999999995</v>
      </c>
      <c r="N440" s="116">
        <f>VLOOKUP($A440+ROUND((COLUMN()-2)/24,5),АТС!$A$41:$F$784,6)+'Иные услуги '!$C$5+'РСТ РСО-А'!$L$6+'РСТ РСО-А'!$H$9</f>
        <v>4878.2199999999993</v>
      </c>
      <c r="O440" s="116">
        <f>VLOOKUP($A440+ROUND((COLUMN()-2)/24,5),АТС!$A$41:$F$784,6)+'Иные услуги '!$C$5+'РСТ РСО-А'!$L$6+'РСТ РСО-А'!$H$9</f>
        <v>4878.4799999999996</v>
      </c>
      <c r="P440" s="116">
        <f>VLOOKUP($A440+ROUND((COLUMN()-2)/24,5),АТС!$A$41:$F$784,6)+'Иные услуги '!$C$5+'РСТ РСО-А'!$L$6+'РСТ РСО-А'!$H$9</f>
        <v>4872.67</v>
      </c>
      <c r="Q440" s="116">
        <f>VLOOKUP($A440+ROUND((COLUMN()-2)/24,5),АТС!$A$41:$F$784,6)+'Иные услуги '!$C$5+'РСТ РСО-А'!$L$6+'РСТ РСО-А'!$H$9</f>
        <v>4872.68</v>
      </c>
      <c r="R440" s="116">
        <f>VLOOKUP($A440+ROUND((COLUMN()-2)/24,5),АТС!$A$41:$F$784,6)+'Иные услуги '!$C$5+'РСТ РСО-А'!$L$6+'РСТ РСО-А'!$H$9</f>
        <v>4936.53</v>
      </c>
      <c r="S440" s="116">
        <f>VLOOKUP($A440+ROUND((COLUMN()-2)/24,5),АТС!$A$41:$F$784,6)+'Иные услуги '!$C$5+'РСТ РСО-А'!$L$6+'РСТ РСО-А'!$H$9</f>
        <v>4974.5199999999995</v>
      </c>
      <c r="T440" s="116">
        <f>VLOOKUP($A440+ROUND((COLUMN()-2)/24,5),АТС!$A$41:$F$784,6)+'Иные услуги '!$C$5+'РСТ РСО-А'!$L$6+'РСТ РСО-А'!$H$9</f>
        <v>4851.5199999999995</v>
      </c>
      <c r="U440" s="116">
        <f>VLOOKUP($A440+ROUND((COLUMN()-2)/24,5),АТС!$A$41:$F$784,6)+'Иные услуги '!$C$5+'РСТ РСО-А'!$L$6+'РСТ РСО-А'!$H$9</f>
        <v>4851.26</v>
      </c>
      <c r="V440" s="116">
        <f>VLOOKUP($A440+ROUND((COLUMN()-2)/24,5),АТС!$A$41:$F$784,6)+'Иные услуги '!$C$5+'РСТ РСО-А'!$L$6+'РСТ РСО-А'!$H$9</f>
        <v>4851.37</v>
      </c>
      <c r="W440" s="116">
        <f>VLOOKUP($A440+ROUND((COLUMN()-2)/24,5),АТС!$A$41:$F$784,6)+'Иные услуги '!$C$5+'РСТ РСО-А'!$L$6+'РСТ РСО-А'!$H$9</f>
        <v>4851.4399999999996</v>
      </c>
      <c r="X440" s="116">
        <f>VLOOKUP($A440+ROUND((COLUMN()-2)/24,5),АТС!$A$41:$F$784,6)+'Иные услуги '!$C$5+'РСТ РСО-А'!$L$6+'РСТ РСО-А'!$H$9</f>
        <v>5025.2199999999993</v>
      </c>
      <c r="Y440" s="116">
        <f>VLOOKUP($A440+ROUND((COLUMN()-2)/24,5),АТС!$A$41:$F$784,6)+'Иные услуги '!$C$5+'РСТ РСО-А'!$L$6+'РСТ РСО-А'!$H$9</f>
        <v>4933.34</v>
      </c>
    </row>
    <row r="441" spans="1:25" x14ac:dyDescent="0.2">
      <c r="A441" s="65">
        <f t="shared" si="15"/>
        <v>43844</v>
      </c>
      <c r="B441" s="116">
        <f>VLOOKUP($A441+ROUND((COLUMN()-2)/24,5),АТС!$A$41:$F$784,6)+'Иные услуги '!$C$5+'РСТ РСО-А'!$L$6+'РСТ РСО-А'!$H$9</f>
        <v>4852.78</v>
      </c>
      <c r="C441" s="116">
        <f>VLOOKUP($A441+ROUND((COLUMN()-2)/24,5),АТС!$A$41:$F$784,6)+'Иные услуги '!$C$5+'РСТ РСО-А'!$L$6+'РСТ РСО-А'!$H$9</f>
        <v>4852.75</v>
      </c>
      <c r="D441" s="116">
        <f>VLOOKUP($A441+ROUND((COLUMN()-2)/24,5),АТС!$A$41:$F$784,6)+'Иные услуги '!$C$5+'РСТ РСО-А'!$L$6+'РСТ РСО-А'!$H$9</f>
        <v>4853</v>
      </c>
      <c r="E441" s="116">
        <f>VLOOKUP($A441+ROUND((COLUMN()-2)/24,5),АТС!$A$41:$F$784,6)+'Иные услуги '!$C$5+'РСТ РСО-А'!$L$6+'РСТ РСО-А'!$H$9</f>
        <v>4853.07</v>
      </c>
      <c r="F441" s="116">
        <f>VLOOKUP($A441+ROUND((COLUMN()-2)/24,5),АТС!$A$41:$F$784,6)+'Иные услуги '!$C$5+'РСТ РСО-А'!$L$6+'РСТ РСО-А'!$H$9</f>
        <v>4853.0599999999995</v>
      </c>
      <c r="G441" s="116">
        <f>VLOOKUP($A441+ROUND((COLUMN()-2)/24,5),АТС!$A$41:$F$784,6)+'Иные услуги '!$C$5+'РСТ РСО-А'!$L$6+'РСТ РСО-А'!$H$9</f>
        <v>4852.8899999999994</v>
      </c>
      <c r="H441" s="116">
        <f>VLOOKUP($A441+ROUND((COLUMN()-2)/24,5),АТС!$A$41:$F$784,6)+'Иные услуги '!$C$5+'РСТ РСО-А'!$L$6+'РСТ РСО-А'!$H$9</f>
        <v>4852.1899999999996</v>
      </c>
      <c r="I441" s="116">
        <f>VLOOKUP($A441+ROUND((COLUMN()-2)/24,5),АТС!$A$41:$F$784,6)+'Иные услуги '!$C$5+'РСТ РСО-А'!$L$6+'РСТ РСО-А'!$H$9</f>
        <v>4866.8</v>
      </c>
      <c r="J441" s="116">
        <f>VLOOKUP($A441+ROUND((COLUMN()-2)/24,5),АТС!$A$41:$F$784,6)+'Иные услуги '!$C$5+'РСТ РСО-А'!$L$6+'РСТ РСО-А'!$H$9</f>
        <v>4852.43</v>
      </c>
      <c r="K441" s="116">
        <f>VLOOKUP($A441+ROUND((COLUMN()-2)/24,5),АТС!$A$41:$F$784,6)+'Иные услуги '!$C$5+'РСТ РСО-А'!$L$6+'РСТ РСО-А'!$H$9</f>
        <v>4852.2199999999993</v>
      </c>
      <c r="L441" s="116">
        <f>VLOOKUP($A441+ROUND((COLUMN()-2)/24,5),АТС!$A$41:$F$784,6)+'Иные услуги '!$C$5+'РСТ РСО-А'!$L$6+'РСТ РСО-А'!$H$9</f>
        <v>4888.9799999999996</v>
      </c>
      <c r="M441" s="116">
        <f>VLOOKUP($A441+ROUND((COLUMN()-2)/24,5),АТС!$A$41:$F$784,6)+'Иные услуги '!$C$5+'РСТ РСО-А'!$L$6+'РСТ РСО-А'!$H$9</f>
        <v>4889.2199999999993</v>
      </c>
      <c r="N441" s="116">
        <f>VLOOKUP($A441+ROUND((COLUMN()-2)/24,5),АТС!$A$41:$F$784,6)+'Иные услуги '!$C$5+'РСТ РСО-А'!$L$6+'РСТ РСО-А'!$H$9</f>
        <v>4878.3599999999997</v>
      </c>
      <c r="O441" s="116">
        <f>VLOOKUP($A441+ROUND((COLUMN()-2)/24,5),АТС!$A$41:$F$784,6)+'Иные услуги '!$C$5+'РСТ РСО-А'!$L$6+'РСТ РСО-А'!$H$9</f>
        <v>4876.8599999999997</v>
      </c>
      <c r="P441" s="116">
        <f>VLOOKUP($A441+ROUND((COLUMN()-2)/24,5),АТС!$A$41:$F$784,6)+'Иные услуги '!$C$5+'РСТ РСО-А'!$L$6+'РСТ РСО-А'!$H$9</f>
        <v>4871.6499999999996</v>
      </c>
      <c r="Q441" s="116">
        <f>VLOOKUP($A441+ROUND((COLUMN()-2)/24,5),АТС!$A$41:$F$784,6)+'Иные услуги '!$C$5+'РСТ РСО-А'!$L$6+'РСТ РСО-А'!$H$9</f>
        <v>4876.66</v>
      </c>
      <c r="R441" s="116">
        <f>VLOOKUP($A441+ROUND((COLUMN()-2)/24,5),АТС!$A$41:$F$784,6)+'Иные услуги '!$C$5+'РСТ РСО-А'!$L$6+'РСТ РСО-А'!$H$9</f>
        <v>4925.08</v>
      </c>
      <c r="S441" s="116">
        <f>VLOOKUP($A441+ROUND((COLUMN()-2)/24,5),АТС!$A$41:$F$784,6)+'Иные услуги '!$C$5+'РСТ РСО-А'!$L$6+'РСТ РСО-А'!$H$9</f>
        <v>4977.42</v>
      </c>
      <c r="T441" s="116">
        <f>VLOOKUP($A441+ROUND((COLUMN()-2)/24,5),АТС!$A$41:$F$784,6)+'Иные услуги '!$C$5+'РСТ РСО-А'!$L$6+'РСТ РСО-А'!$H$9</f>
        <v>4864.55</v>
      </c>
      <c r="U441" s="116">
        <f>VLOOKUP($A441+ROUND((COLUMN()-2)/24,5),АТС!$A$41:$F$784,6)+'Иные услуги '!$C$5+'РСТ РСО-А'!$L$6+'РСТ РСО-А'!$H$9</f>
        <v>4851.45</v>
      </c>
      <c r="V441" s="116">
        <f>VLOOKUP($A441+ROUND((COLUMN()-2)/24,5),АТС!$A$41:$F$784,6)+'Иные услуги '!$C$5+'РСТ РСО-А'!$L$6+'РСТ РСО-А'!$H$9</f>
        <v>4851.6399999999994</v>
      </c>
      <c r="W441" s="116">
        <f>VLOOKUP($A441+ROUND((COLUMN()-2)/24,5),АТС!$A$41:$F$784,6)+'Иные услуги '!$C$5+'РСТ РСО-А'!$L$6+'РСТ РСО-А'!$H$9</f>
        <v>4851.62</v>
      </c>
      <c r="X441" s="116">
        <f>VLOOKUP($A441+ROUND((COLUMN()-2)/24,5),АТС!$A$41:$F$784,6)+'Иные услуги '!$C$5+'РСТ РСО-А'!$L$6+'РСТ РСО-А'!$H$9</f>
        <v>4987.5599999999995</v>
      </c>
      <c r="Y441" s="116">
        <f>VLOOKUP($A441+ROUND((COLUMN()-2)/24,5),АТС!$A$41:$F$784,6)+'Иные услуги '!$C$5+'РСТ РСО-А'!$L$6+'РСТ РСО-А'!$H$9</f>
        <v>4931.99</v>
      </c>
    </row>
    <row r="442" spans="1:25" x14ac:dyDescent="0.2">
      <c r="A442" s="65">
        <f t="shared" si="15"/>
        <v>43845</v>
      </c>
      <c r="B442" s="116">
        <f>VLOOKUP($A442+ROUND((COLUMN()-2)/24,5),АТС!$A$41:$F$784,6)+'Иные услуги '!$C$5+'РСТ РСО-А'!$L$6+'РСТ РСО-А'!$H$9</f>
        <v>4852.76</v>
      </c>
      <c r="C442" s="116">
        <f>VLOOKUP($A442+ROUND((COLUMN()-2)/24,5),АТС!$A$41:$F$784,6)+'Иные услуги '!$C$5+'РСТ РСО-А'!$L$6+'РСТ РСО-А'!$H$9</f>
        <v>4853.08</v>
      </c>
      <c r="D442" s="116">
        <f>VLOOKUP($A442+ROUND((COLUMN()-2)/24,5),АТС!$A$41:$F$784,6)+'Иные услуги '!$C$5+'РСТ РСО-А'!$L$6+'РСТ РСО-А'!$H$9</f>
        <v>4853.1399999999994</v>
      </c>
      <c r="E442" s="116">
        <f>VLOOKUP($A442+ROUND((COLUMN()-2)/24,5),АТС!$A$41:$F$784,6)+'Иные услуги '!$C$5+'РСТ РСО-А'!$L$6+'РСТ РСО-А'!$H$9</f>
        <v>4853.1499999999996</v>
      </c>
      <c r="F442" s="116">
        <f>VLOOKUP($A442+ROUND((COLUMN()-2)/24,5),АТС!$A$41:$F$784,6)+'Иные услуги '!$C$5+'РСТ РСО-А'!$L$6+'РСТ РСО-А'!$H$9</f>
        <v>4853.13</v>
      </c>
      <c r="G442" s="116">
        <f>VLOOKUP($A442+ROUND((COLUMN()-2)/24,5),АТС!$A$41:$F$784,6)+'Иные услуги '!$C$5+'РСТ РСО-А'!$L$6+'РСТ РСО-А'!$H$9</f>
        <v>4853.12</v>
      </c>
      <c r="H442" s="116">
        <f>VLOOKUP($A442+ROUND((COLUMN()-2)/24,5),АТС!$A$41:$F$784,6)+'Иные услуги '!$C$5+'РСТ РСО-А'!$L$6+'РСТ РСО-А'!$H$9</f>
        <v>4852.45</v>
      </c>
      <c r="I442" s="116">
        <f>VLOOKUP($A442+ROUND((COLUMN()-2)/24,5),АТС!$A$41:$F$784,6)+'Иные услуги '!$C$5+'РСТ РСО-А'!$L$6+'РСТ РСО-А'!$H$9</f>
        <v>4867.08</v>
      </c>
      <c r="J442" s="116">
        <f>VLOOKUP($A442+ROUND((COLUMN()-2)/24,5),АТС!$A$41:$F$784,6)+'Иные услуги '!$C$5+'РСТ РСО-А'!$L$6+'РСТ РСО-А'!$H$9</f>
        <v>4851.5</v>
      </c>
      <c r="K442" s="116">
        <f>VLOOKUP($A442+ROUND((COLUMN()-2)/24,5),АТС!$A$41:$F$784,6)+'Иные услуги '!$C$5+'РСТ РСО-А'!$L$6+'РСТ РСО-А'!$H$9</f>
        <v>4851.58</v>
      </c>
      <c r="L442" s="116">
        <f>VLOOKUP($A442+ROUND((COLUMN()-2)/24,5),АТС!$A$41:$F$784,6)+'Иные услуги '!$C$5+'РСТ РСО-А'!$L$6+'РСТ РСО-А'!$H$9</f>
        <v>4886.2199999999993</v>
      </c>
      <c r="M442" s="116">
        <f>VLOOKUP($A442+ROUND((COLUMN()-2)/24,5),АТС!$A$41:$F$784,6)+'Иные услуги '!$C$5+'РСТ РСО-А'!$L$6+'РСТ РСО-А'!$H$9</f>
        <v>4887.2299999999996</v>
      </c>
      <c r="N442" s="116">
        <f>VLOOKUP($A442+ROUND((COLUMN()-2)/24,5),АТС!$A$41:$F$784,6)+'Иные услуги '!$C$5+'РСТ РСО-А'!$L$6+'РСТ РСО-А'!$H$9</f>
        <v>4877.37</v>
      </c>
      <c r="O442" s="116">
        <f>VLOOKUP($A442+ROUND((COLUMN()-2)/24,5),АТС!$A$41:$F$784,6)+'Иные услуги '!$C$5+'РСТ РСО-А'!$L$6+'РСТ РСО-А'!$H$9</f>
        <v>4877.34</v>
      </c>
      <c r="P442" s="116">
        <f>VLOOKUP($A442+ROUND((COLUMN()-2)/24,5),АТС!$A$41:$F$784,6)+'Иные услуги '!$C$5+'РСТ РСО-А'!$L$6+'РСТ РСО-А'!$H$9</f>
        <v>4870.1899999999996</v>
      </c>
      <c r="Q442" s="116">
        <f>VLOOKUP($A442+ROUND((COLUMN()-2)/24,5),АТС!$A$41:$F$784,6)+'Иные услуги '!$C$5+'РСТ РСО-А'!$L$6+'РСТ РСО-А'!$H$9</f>
        <v>4875.71</v>
      </c>
      <c r="R442" s="116">
        <f>VLOOKUP($A442+ROUND((COLUMN()-2)/24,5),АТС!$A$41:$F$784,6)+'Иные услуги '!$C$5+'РСТ РСО-А'!$L$6+'РСТ РСО-А'!$H$9</f>
        <v>4924.8599999999997</v>
      </c>
      <c r="S442" s="116">
        <f>VLOOKUP($A442+ROUND((COLUMN()-2)/24,5),АТС!$A$41:$F$784,6)+'Иные услуги '!$C$5+'РСТ РСО-А'!$L$6+'РСТ РСО-А'!$H$9</f>
        <v>4979.4299999999994</v>
      </c>
      <c r="T442" s="116">
        <f>VLOOKUP($A442+ROUND((COLUMN()-2)/24,5),АТС!$A$41:$F$784,6)+'Иные услуги '!$C$5+'РСТ РСО-А'!$L$6+'РСТ РСО-А'!$H$9</f>
        <v>4920.08</v>
      </c>
      <c r="U442" s="116">
        <f>VLOOKUP($A442+ROUND((COLUMN()-2)/24,5),АТС!$A$41:$F$784,6)+'Иные услуги '!$C$5+'РСТ РСО-А'!$L$6+'РСТ РСО-А'!$H$9</f>
        <v>4883.59</v>
      </c>
      <c r="V442" s="116">
        <f>VLOOKUP($A442+ROUND((COLUMN()-2)/24,5),АТС!$A$41:$F$784,6)+'Иные услуги '!$C$5+'РСТ РСО-А'!$L$6+'РСТ РСО-А'!$H$9</f>
        <v>4851.7199999999993</v>
      </c>
      <c r="W442" s="116">
        <f>VLOOKUP($A442+ROUND((COLUMN()-2)/24,5),АТС!$A$41:$F$784,6)+'Иные услуги '!$C$5+'РСТ РСО-А'!$L$6+'РСТ РСО-А'!$H$9</f>
        <v>4851.68</v>
      </c>
      <c r="X442" s="116">
        <f>VLOOKUP($A442+ROUND((COLUMN()-2)/24,5),АТС!$A$41:$F$784,6)+'Иные услуги '!$C$5+'РСТ РСО-А'!$L$6+'РСТ РСО-А'!$H$9</f>
        <v>4997.91</v>
      </c>
      <c r="Y442" s="116">
        <f>VLOOKUP($A442+ROUND((COLUMN()-2)/24,5),АТС!$A$41:$F$784,6)+'Иные услуги '!$C$5+'РСТ РСО-А'!$L$6+'РСТ РСО-А'!$H$9</f>
        <v>4933.75</v>
      </c>
    </row>
    <row r="443" spans="1:25" x14ac:dyDescent="0.2">
      <c r="A443" s="65">
        <f t="shared" si="15"/>
        <v>43846</v>
      </c>
      <c r="B443" s="116">
        <f>VLOOKUP($A443+ROUND((COLUMN()-2)/24,5),АТС!$A$41:$F$784,6)+'Иные услуги '!$C$5+'РСТ РСО-А'!$L$6+'РСТ РСО-А'!$H$9</f>
        <v>4852.74</v>
      </c>
      <c r="C443" s="116">
        <f>VLOOKUP($A443+ROUND((COLUMN()-2)/24,5),АТС!$A$41:$F$784,6)+'Иные услуги '!$C$5+'РСТ РСО-А'!$L$6+'РСТ РСО-А'!$H$9</f>
        <v>4853.0599999999995</v>
      </c>
      <c r="D443" s="116">
        <f>VLOOKUP($A443+ROUND((COLUMN()-2)/24,5),АТС!$A$41:$F$784,6)+'Иные услуги '!$C$5+'РСТ РСО-А'!$L$6+'РСТ РСО-А'!$H$9</f>
        <v>4853.1099999999997</v>
      </c>
      <c r="E443" s="116">
        <f>VLOOKUP($A443+ROUND((COLUMN()-2)/24,5),АТС!$A$41:$F$784,6)+'Иные услуги '!$C$5+'РСТ РСО-А'!$L$6+'РСТ РСО-А'!$H$9</f>
        <v>4853.13</v>
      </c>
      <c r="F443" s="116">
        <f>VLOOKUP($A443+ROUND((COLUMN()-2)/24,5),АТС!$A$41:$F$784,6)+'Иные услуги '!$C$5+'РСТ РСО-А'!$L$6+'РСТ РСО-А'!$H$9</f>
        <v>4853.12</v>
      </c>
      <c r="G443" s="116">
        <f>VLOOKUP($A443+ROUND((COLUMN()-2)/24,5),АТС!$A$41:$F$784,6)+'Иные услуги '!$C$5+'РСТ РСО-А'!$L$6+'РСТ РСО-А'!$H$9</f>
        <v>4853.04</v>
      </c>
      <c r="H443" s="116">
        <f>VLOOKUP($A443+ROUND((COLUMN()-2)/24,5),АТС!$A$41:$F$784,6)+'Иные услуги '!$C$5+'РСТ РСО-А'!$L$6+'РСТ РСО-А'!$H$9</f>
        <v>4852.45</v>
      </c>
      <c r="I443" s="116">
        <f>VLOOKUP($A443+ROUND((COLUMN()-2)/24,5),АТС!$A$41:$F$784,6)+'Иные услуги '!$C$5+'РСТ РСО-А'!$L$6+'РСТ РСО-А'!$H$9</f>
        <v>4945.78</v>
      </c>
      <c r="J443" s="116">
        <f>VLOOKUP($A443+ROUND((COLUMN()-2)/24,5),АТС!$A$41:$F$784,6)+'Иные услуги '!$C$5+'РСТ РСО-А'!$L$6+'РСТ РСО-А'!$H$9</f>
        <v>4852.63</v>
      </c>
      <c r="K443" s="116">
        <f>VLOOKUP($A443+ROUND((COLUMN()-2)/24,5),АТС!$A$41:$F$784,6)+'Иные услуги '!$C$5+'РСТ РСО-А'!$L$6+'РСТ РСО-А'!$H$9</f>
        <v>4865.68</v>
      </c>
      <c r="L443" s="116">
        <f>VLOOKUP($A443+ROUND((COLUMN()-2)/24,5),АТС!$A$41:$F$784,6)+'Иные услуги '!$C$5+'РСТ РСО-А'!$L$6+'РСТ РСО-А'!$H$9</f>
        <v>4888.8</v>
      </c>
      <c r="M443" s="116">
        <f>VLOOKUP($A443+ROUND((COLUMN()-2)/24,5),АТС!$A$41:$F$784,6)+'Иные услуги '!$C$5+'РСТ РСО-А'!$L$6+'РСТ РСО-А'!$H$9</f>
        <v>4887.67</v>
      </c>
      <c r="N443" s="116">
        <f>VLOOKUP($A443+ROUND((COLUMN()-2)/24,5),АТС!$A$41:$F$784,6)+'Иные услуги '!$C$5+'РСТ РСО-А'!$L$6+'РСТ РСО-А'!$H$9</f>
        <v>4877.01</v>
      </c>
      <c r="O443" s="116">
        <f>VLOOKUP($A443+ROUND((COLUMN()-2)/24,5),АТС!$A$41:$F$784,6)+'Иные услуги '!$C$5+'РСТ РСО-А'!$L$6+'РСТ РСО-А'!$H$9</f>
        <v>4877.13</v>
      </c>
      <c r="P443" s="116">
        <f>VLOOKUP($A443+ROUND((COLUMN()-2)/24,5),АТС!$A$41:$F$784,6)+'Иные услуги '!$C$5+'РСТ РСО-А'!$L$6+'РСТ РСО-А'!$H$9</f>
        <v>4871.49</v>
      </c>
      <c r="Q443" s="116">
        <f>VLOOKUP($A443+ROUND((COLUMN()-2)/24,5),АТС!$A$41:$F$784,6)+'Иные услуги '!$C$5+'РСТ РСО-А'!$L$6+'РСТ РСО-А'!$H$9</f>
        <v>4877.3</v>
      </c>
      <c r="R443" s="116">
        <f>VLOOKUP($A443+ROUND((COLUMN()-2)/24,5),АТС!$A$41:$F$784,6)+'Иные услуги '!$C$5+'РСТ РСО-А'!$L$6+'РСТ РСО-А'!$H$9</f>
        <v>4934.49</v>
      </c>
      <c r="S443" s="116">
        <f>VLOOKUP($A443+ROUND((COLUMN()-2)/24,5),АТС!$A$41:$F$784,6)+'Иные услуги '!$C$5+'РСТ РСО-А'!$L$6+'РСТ РСО-А'!$H$9</f>
        <v>4992.53</v>
      </c>
      <c r="T443" s="116">
        <f>VLOOKUP($A443+ROUND((COLUMN()-2)/24,5),АТС!$A$41:$F$784,6)+'Иные услуги '!$C$5+'РСТ РСО-А'!$L$6+'РСТ РСО-А'!$H$9</f>
        <v>4929</v>
      </c>
      <c r="U443" s="116">
        <f>VLOOKUP($A443+ROUND((COLUMN()-2)/24,5),АТС!$A$41:$F$784,6)+'Иные услуги '!$C$5+'РСТ РСО-А'!$L$6+'РСТ РСО-А'!$H$9</f>
        <v>4883.92</v>
      </c>
      <c r="V443" s="116">
        <f>VLOOKUP($A443+ROUND((COLUMN()-2)/24,5),АТС!$A$41:$F$784,6)+'Иные услуги '!$C$5+'РСТ РСО-А'!$L$6+'РСТ РСО-А'!$H$9</f>
        <v>4851.63</v>
      </c>
      <c r="W443" s="116">
        <f>VLOOKUP($A443+ROUND((COLUMN()-2)/24,5),АТС!$A$41:$F$784,6)+'Иные услуги '!$C$5+'РСТ РСО-А'!$L$6+'РСТ РСО-А'!$H$9</f>
        <v>4851.49</v>
      </c>
      <c r="X443" s="116">
        <f>VLOOKUP($A443+ROUND((COLUMN()-2)/24,5),АТС!$A$41:$F$784,6)+'Иные услуги '!$C$5+'РСТ РСО-А'!$L$6+'РСТ РСО-А'!$H$9</f>
        <v>5012.45</v>
      </c>
      <c r="Y443" s="116">
        <f>VLOOKUP($A443+ROUND((COLUMN()-2)/24,5),АТС!$A$41:$F$784,6)+'Иные услуги '!$C$5+'РСТ РСО-А'!$L$6+'РСТ РСО-А'!$H$9</f>
        <v>4934.0199999999995</v>
      </c>
    </row>
    <row r="444" spans="1:25" x14ac:dyDescent="0.2">
      <c r="A444" s="65">
        <f t="shared" si="15"/>
        <v>43847</v>
      </c>
      <c r="B444" s="116">
        <f>VLOOKUP($A444+ROUND((COLUMN()-2)/24,5),АТС!$A$41:$F$784,6)+'Иные услуги '!$C$5+'РСТ РСО-А'!$L$6+'РСТ РСО-А'!$H$9</f>
        <v>4852.7299999999996</v>
      </c>
      <c r="C444" s="116">
        <f>VLOOKUP($A444+ROUND((COLUMN()-2)/24,5),АТС!$A$41:$F$784,6)+'Иные услуги '!$C$5+'РСТ РСО-А'!$L$6+'РСТ РСО-А'!$H$9</f>
        <v>4853.05</v>
      </c>
      <c r="D444" s="116">
        <f>VLOOKUP($A444+ROUND((COLUMN()-2)/24,5),АТС!$A$41:$F$784,6)+'Иные услуги '!$C$5+'РСТ РСО-А'!$L$6+'РСТ РСО-А'!$H$9</f>
        <v>4853.09</v>
      </c>
      <c r="E444" s="116">
        <f>VLOOKUP($A444+ROUND((COLUMN()-2)/24,5),АТС!$A$41:$F$784,6)+'Иные услуги '!$C$5+'РСТ РСО-А'!$L$6+'РСТ РСО-А'!$H$9</f>
        <v>4853.12</v>
      </c>
      <c r="F444" s="116">
        <f>VLOOKUP($A444+ROUND((COLUMN()-2)/24,5),АТС!$A$41:$F$784,6)+'Иные услуги '!$C$5+'РСТ РСО-А'!$L$6+'РСТ РСО-А'!$H$9</f>
        <v>4853.0999999999995</v>
      </c>
      <c r="G444" s="116">
        <f>VLOOKUP($A444+ROUND((COLUMN()-2)/24,5),АТС!$A$41:$F$784,6)+'Иные услуги '!$C$5+'РСТ РСО-А'!$L$6+'РСТ РСО-А'!$H$9</f>
        <v>4853.01</v>
      </c>
      <c r="H444" s="116">
        <f>VLOOKUP($A444+ROUND((COLUMN()-2)/24,5),АТС!$A$41:$F$784,6)+'Иные услуги '!$C$5+'РСТ РСО-А'!$L$6+'РСТ РСО-А'!$H$9</f>
        <v>4852.37</v>
      </c>
      <c r="I444" s="116">
        <f>VLOOKUP($A444+ROUND((COLUMN()-2)/24,5),АТС!$A$41:$F$784,6)+'Иные услуги '!$C$5+'РСТ РСО-А'!$L$6+'РСТ РСО-А'!$H$9</f>
        <v>4944.03</v>
      </c>
      <c r="J444" s="116">
        <f>VLOOKUP($A444+ROUND((COLUMN()-2)/24,5),АТС!$A$41:$F$784,6)+'Иные услуги '!$C$5+'РСТ РСО-А'!$L$6+'РСТ РСО-А'!$H$9</f>
        <v>4852.54</v>
      </c>
      <c r="K444" s="116">
        <f>VLOOKUP($A444+ROUND((COLUMN()-2)/24,5),АТС!$A$41:$F$784,6)+'Иные услуги '!$C$5+'РСТ РСО-А'!$L$6+'РСТ РСО-А'!$H$9</f>
        <v>4865.37</v>
      </c>
      <c r="L444" s="116">
        <f>VLOOKUP($A444+ROUND((COLUMN()-2)/24,5),АТС!$A$41:$F$784,6)+'Иные услуги '!$C$5+'РСТ РСО-А'!$L$6+'РСТ РСО-А'!$H$9</f>
        <v>4905.3999999999996</v>
      </c>
      <c r="M444" s="116">
        <f>VLOOKUP($A444+ROUND((COLUMN()-2)/24,5),АТС!$A$41:$F$784,6)+'Иные услуги '!$C$5+'РСТ РСО-А'!$L$6+'РСТ РСО-А'!$H$9</f>
        <v>4932.12</v>
      </c>
      <c r="N444" s="116">
        <f>VLOOKUP($A444+ROUND((COLUMN()-2)/24,5),АТС!$A$41:$F$784,6)+'Иные услуги '!$C$5+'РСТ РСО-А'!$L$6+'РСТ РСО-А'!$H$9</f>
        <v>4906.33</v>
      </c>
      <c r="O444" s="116">
        <f>VLOOKUP($A444+ROUND((COLUMN()-2)/24,5),АТС!$A$41:$F$784,6)+'Иные услуги '!$C$5+'РСТ РСО-А'!$L$6+'РСТ РСО-А'!$H$9</f>
        <v>4906.07</v>
      </c>
      <c r="P444" s="116">
        <f>VLOOKUP($A444+ROUND((COLUMN()-2)/24,5),АТС!$A$41:$F$784,6)+'Иные услуги '!$C$5+'РСТ РСО-А'!$L$6+'РСТ РСО-А'!$H$9</f>
        <v>4905.2699999999995</v>
      </c>
      <c r="Q444" s="116">
        <f>VLOOKUP($A444+ROUND((COLUMN()-2)/24,5),АТС!$A$41:$F$784,6)+'Иные услуги '!$C$5+'РСТ РСО-А'!$L$6+'РСТ РСО-А'!$H$9</f>
        <v>4905.0599999999995</v>
      </c>
      <c r="R444" s="116">
        <f>VLOOKUP($A444+ROUND((COLUMN()-2)/24,5),АТС!$A$41:$F$784,6)+'Иные услуги '!$C$5+'РСТ РСО-А'!$L$6+'РСТ РСО-А'!$H$9</f>
        <v>4927.99</v>
      </c>
      <c r="S444" s="116">
        <f>VLOOKUP($A444+ROUND((COLUMN()-2)/24,5),АТС!$A$41:$F$784,6)+'Иные услуги '!$C$5+'РСТ РСО-А'!$L$6+'РСТ РСО-А'!$H$9</f>
        <v>4985.79</v>
      </c>
      <c r="T444" s="116">
        <f>VLOOKUP($A444+ROUND((COLUMN()-2)/24,5),АТС!$A$41:$F$784,6)+'Иные услуги '!$C$5+'РСТ РСО-А'!$L$6+'РСТ РСО-А'!$H$9</f>
        <v>4920.93</v>
      </c>
      <c r="U444" s="116">
        <f>VLOOKUP($A444+ROUND((COLUMN()-2)/24,5),АТС!$A$41:$F$784,6)+'Иные услуги '!$C$5+'РСТ РСО-А'!$L$6+'РСТ РСО-А'!$H$9</f>
        <v>4882.07</v>
      </c>
      <c r="V444" s="116">
        <f>VLOOKUP($A444+ROUND((COLUMN()-2)/24,5),АТС!$A$41:$F$784,6)+'Иные услуги '!$C$5+'РСТ РСО-А'!$L$6+'РСТ РСО-А'!$H$9</f>
        <v>4851.76</v>
      </c>
      <c r="W444" s="116">
        <f>VLOOKUP($A444+ROUND((COLUMN()-2)/24,5),АТС!$A$41:$F$784,6)+'Иные услуги '!$C$5+'РСТ РСО-А'!$L$6+'РСТ РСО-А'!$H$9</f>
        <v>4851.67</v>
      </c>
      <c r="X444" s="116">
        <f>VLOOKUP($A444+ROUND((COLUMN()-2)/24,5),АТС!$A$41:$F$784,6)+'Иные услуги '!$C$5+'РСТ РСО-А'!$L$6+'РСТ РСО-А'!$H$9</f>
        <v>5026.8599999999997</v>
      </c>
      <c r="Y444" s="116">
        <f>VLOOKUP($A444+ROUND((COLUMN()-2)/24,5),АТС!$A$41:$F$784,6)+'Иные услуги '!$C$5+'РСТ РСО-А'!$L$6+'РСТ РСО-А'!$H$9</f>
        <v>4934.9799999999996</v>
      </c>
    </row>
    <row r="445" spans="1:25" x14ac:dyDescent="0.2">
      <c r="A445" s="65">
        <f t="shared" si="15"/>
        <v>43848</v>
      </c>
      <c r="B445" s="116">
        <f>VLOOKUP($A445+ROUND((COLUMN()-2)/24,5),АТС!$A$41:$F$784,6)+'Иные услуги '!$C$5+'РСТ РСО-А'!$L$6+'РСТ РСО-А'!$H$9</f>
        <v>4852.5999999999995</v>
      </c>
      <c r="C445" s="116">
        <f>VLOOKUP($A445+ROUND((COLUMN()-2)/24,5),АТС!$A$41:$F$784,6)+'Иные услуги '!$C$5+'РСТ РСО-А'!$L$6+'РСТ РСО-А'!$H$9</f>
        <v>4852.8499999999995</v>
      </c>
      <c r="D445" s="116">
        <f>VLOOKUP($A445+ROUND((COLUMN()-2)/24,5),АТС!$A$41:$F$784,6)+'Иные услуги '!$C$5+'РСТ РСО-А'!$L$6+'РСТ РСО-А'!$H$9</f>
        <v>4852.8599999999997</v>
      </c>
      <c r="E445" s="116">
        <f>VLOOKUP($A445+ROUND((COLUMN()-2)/24,5),АТС!$A$41:$F$784,6)+'Иные услуги '!$C$5+'РСТ РСО-А'!$L$6+'РСТ РСО-А'!$H$9</f>
        <v>4852.88</v>
      </c>
      <c r="F445" s="116">
        <f>VLOOKUP($A445+ROUND((COLUMN()-2)/24,5),АТС!$A$41:$F$784,6)+'Иные услуги '!$C$5+'РСТ РСО-А'!$L$6+'РСТ РСО-А'!$H$9</f>
        <v>4852.8999999999996</v>
      </c>
      <c r="G445" s="116">
        <f>VLOOKUP($A445+ROUND((COLUMN()-2)/24,5),АТС!$A$41:$F$784,6)+'Иные услуги '!$C$5+'РСТ РСО-А'!$L$6+'РСТ РСО-А'!$H$9</f>
        <v>4852.8599999999997</v>
      </c>
      <c r="H445" s="116">
        <f>VLOOKUP($A445+ROUND((COLUMN()-2)/24,5),АТС!$A$41:$F$784,6)+'Иные услуги '!$C$5+'РСТ РСО-А'!$L$6+'РСТ РСО-А'!$H$9</f>
        <v>4852.33</v>
      </c>
      <c r="I445" s="116">
        <f>VLOOKUP($A445+ROUND((COLUMN()-2)/24,5),АТС!$A$41:$F$784,6)+'Иные услуги '!$C$5+'РСТ РСО-А'!$L$6+'РСТ РСО-А'!$H$9</f>
        <v>4851.8899999999994</v>
      </c>
      <c r="J445" s="116">
        <f>VLOOKUP($A445+ROUND((COLUMN()-2)/24,5),АТС!$A$41:$F$784,6)+'Иные услуги '!$C$5+'РСТ РСО-А'!$L$6+'РСТ РСО-А'!$H$9</f>
        <v>4852.21</v>
      </c>
      <c r="K445" s="116">
        <f>VLOOKUP($A445+ROUND((COLUMN()-2)/24,5),АТС!$A$41:$F$784,6)+'Иные услуги '!$C$5+'РСТ РСО-А'!$L$6+'РСТ РСО-А'!$H$9</f>
        <v>4852.32</v>
      </c>
      <c r="L445" s="116">
        <f>VLOOKUP($A445+ROUND((COLUMN()-2)/24,5),АТС!$A$41:$F$784,6)+'Иные услуги '!$C$5+'РСТ РСО-А'!$L$6+'РСТ РСО-А'!$H$9</f>
        <v>4854.5999999999995</v>
      </c>
      <c r="M445" s="116">
        <f>VLOOKUP($A445+ROUND((COLUMN()-2)/24,5),АТС!$A$41:$F$784,6)+'Иные услуги '!$C$5+'РСТ РСО-А'!$L$6+'РСТ РСО-А'!$H$9</f>
        <v>4854.74</v>
      </c>
      <c r="N445" s="116">
        <f>VLOOKUP($A445+ROUND((COLUMN()-2)/24,5),АТС!$A$41:$F$784,6)+'Иные услуги '!$C$5+'РСТ РСО-А'!$L$6+'РСТ РСО-А'!$H$9</f>
        <v>4855.18</v>
      </c>
      <c r="O445" s="116">
        <f>VLOOKUP($A445+ROUND((COLUMN()-2)/24,5),АТС!$A$41:$F$784,6)+'Иные услуги '!$C$5+'РСТ РСО-А'!$L$6+'РСТ РСО-А'!$H$9</f>
        <v>4855.2699999999995</v>
      </c>
      <c r="P445" s="116">
        <f>VLOOKUP($A445+ROUND((COLUMN()-2)/24,5),АТС!$A$41:$F$784,6)+'Иные услуги '!$C$5+'РСТ РСО-А'!$L$6+'РСТ РСО-А'!$H$9</f>
        <v>4855.62</v>
      </c>
      <c r="Q445" s="116">
        <f>VLOOKUP($A445+ROUND((COLUMN()-2)/24,5),АТС!$A$41:$F$784,6)+'Иные услуги '!$C$5+'РСТ РСО-А'!$L$6+'РСТ РСО-А'!$H$9</f>
        <v>4855.71</v>
      </c>
      <c r="R445" s="116">
        <f>VLOOKUP($A445+ROUND((COLUMN()-2)/24,5),АТС!$A$41:$F$784,6)+'Иные услуги '!$C$5+'РСТ РСО-А'!$L$6+'РСТ РСО-А'!$H$9</f>
        <v>4867.6899999999996</v>
      </c>
      <c r="S445" s="116">
        <f>VLOOKUP($A445+ROUND((COLUMN()-2)/24,5),АТС!$A$41:$F$784,6)+'Иные услуги '!$C$5+'РСТ РСО-А'!$L$6+'РСТ РСО-А'!$H$9</f>
        <v>4977.8999999999996</v>
      </c>
      <c r="T445" s="116">
        <f>VLOOKUP($A445+ROUND((COLUMN()-2)/24,5),АТС!$A$41:$F$784,6)+'Иные услуги '!$C$5+'РСТ РСО-А'!$L$6+'РСТ РСО-А'!$H$9</f>
        <v>4888.68</v>
      </c>
      <c r="U445" s="116">
        <f>VLOOKUP($A445+ROUND((COLUMN()-2)/24,5),АТС!$A$41:$F$784,6)+'Иные услуги '!$C$5+'РСТ РСО-А'!$L$6+'РСТ РСО-А'!$H$9</f>
        <v>4885.04</v>
      </c>
      <c r="V445" s="116">
        <f>VLOOKUP($A445+ROUND((COLUMN()-2)/24,5),АТС!$A$41:$F$784,6)+'Иные услуги '!$C$5+'РСТ РСО-А'!$L$6+'РСТ РСО-А'!$H$9</f>
        <v>4851.3599999999997</v>
      </c>
      <c r="W445" s="116">
        <f>VLOOKUP($A445+ROUND((COLUMN()-2)/24,5),АТС!$A$41:$F$784,6)+'Иные услуги '!$C$5+'РСТ РСО-А'!$L$6+'РСТ РСО-А'!$H$9</f>
        <v>4851.1099999999997</v>
      </c>
      <c r="X445" s="116">
        <f>VLOOKUP($A445+ROUND((COLUMN()-2)/24,5),АТС!$A$41:$F$784,6)+'Иные услуги '!$C$5+'РСТ РСО-А'!$L$6+'РСТ РСО-А'!$H$9</f>
        <v>5031.07</v>
      </c>
      <c r="Y445" s="116">
        <f>VLOOKUP($A445+ROUND((COLUMN()-2)/24,5),АТС!$A$41:$F$784,6)+'Иные услуги '!$C$5+'РСТ РСО-А'!$L$6+'РСТ РСО-А'!$H$9</f>
        <v>4944.67</v>
      </c>
    </row>
    <row r="446" spans="1:25" x14ac:dyDescent="0.2">
      <c r="A446" s="65">
        <f t="shared" si="15"/>
        <v>43849</v>
      </c>
      <c r="B446" s="116">
        <f>VLOOKUP($A446+ROUND((COLUMN()-2)/24,5),АТС!$A$41:$F$784,6)+'Иные услуги '!$C$5+'РСТ РСО-А'!$L$6+'РСТ РСО-А'!$H$9</f>
        <v>4852.6399999999994</v>
      </c>
      <c r="C446" s="116">
        <f>VLOOKUP($A446+ROUND((COLUMN()-2)/24,5),АТС!$A$41:$F$784,6)+'Иные услуги '!$C$5+'РСТ РСО-А'!$L$6+'РСТ РСО-А'!$H$9</f>
        <v>4852.87</v>
      </c>
      <c r="D446" s="116">
        <f>VLOOKUP($A446+ROUND((COLUMN()-2)/24,5),АТС!$A$41:$F$784,6)+'Иные услуги '!$C$5+'РСТ РСО-А'!$L$6+'РСТ РСО-А'!$H$9</f>
        <v>4852.8999999999996</v>
      </c>
      <c r="E446" s="116">
        <f>VLOOKUP($A446+ROUND((COLUMN()-2)/24,5),АТС!$A$41:$F$784,6)+'Иные услуги '!$C$5+'РСТ РСО-А'!$L$6+'РСТ РСО-А'!$H$9</f>
        <v>4852.9399999999996</v>
      </c>
      <c r="F446" s="116">
        <f>VLOOKUP($A446+ROUND((COLUMN()-2)/24,5),АТС!$A$41:$F$784,6)+'Иные услуги '!$C$5+'РСТ РСО-А'!$L$6+'РСТ РСО-А'!$H$9</f>
        <v>4852.9399999999996</v>
      </c>
      <c r="G446" s="116">
        <f>VLOOKUP($A446+ROUND((COLUMN()-2)/24,5),АТС!$A$41:$F$784,6)+'Иные услуги '!$C$5+'РСТ РСО-А'!$L$6+'РСТ РСО-А'!$H$9</f>
        <v>4852.8899999999994</v>
      </c>
      <c r="H446" s="116">
        <f>VLOOKUP($A446+ROUND((COLUMN()-2)/24,5),АТС!$A$41:$F$784,6)+'Иные услуги '!$C$5+'РСТ РСО-А'!$L$6+'РСТ РСО-А'!$H$9</f>
        <v>4852.4399999999996</v>
      </c>
      <c r="I446" s="116">
        <f>VLOOKUP($A446+ROUND((COLUMN()-2)/24,5),АТС!$A$41:$F$784,6)+'Иные услуги '!$C$5+'РСТ РСО-А'!$L$6+'РСТ РСО-А'!$H$9</f>
        <v>4902.03</v>
      </c>
      <c r="J446" s="116">
        <f>VLOOKUP($A446+ROUND((COLUMN()-2)/24,5),АТС!$A$41:$F$784,6)+'Иные услуги '!$C$5+'РСТ РСО-А'!$L$6+'РСТ РСО-А'!$H$9</f>
        <v>4852.3999999999996</v>
      </c>
      <c r="K446" s="116">
        <f>VLOOKUP($A446+ROUND((COLUMN()-2)/24,5),АТС!$A$41:$F$784,6)+'Иные услуги '!$C$5+'РСТ РСО-А'!$L$6+'РСТ РСО-А'!$H$9</f>
        <v>4852.12</v>
      </c>
      <c r="L446" s="116">
        <f>VLOOKUP($A446+ROUND((COLUMN()-2)/24,5),АТС!$A$41:$F$784,6)+'Иные услуги '!$C$5+'РСТ РСО-А'!$L$6+'РСТ РСО-А'!$H$9</f>
        <v>4852.17</v>
      </c>
      <c r="M446" s="116">
        <f>VLOOKUP($A446+ROUND((COLUMN()-2)/24,5),АТС!$A$41:$F$784,6)+'Иные услуги '!$C$5+'РСТ РСО-А'!$L$6+'РСТ РСО-А'!$H$9</f>
        <v>4852.2299999999996</v>
      </c>
      <c r="N446" s="116">
        <f>VLOOKUP($A446+ROUND((COLUMN()-2)/24,5),АТС!$A$41:$F$784,6)+'Иные услуги '!$C$5+'РСТ РСО-А'!$L$6+'РСТ РСО-А'!$H$9</f>
        <v>4852.1899999999996</v>
      </c>
      <c r="O446" s="116">
        <f>VLOOKUP($A446+ROUND((COLUMN()-2)/24,5),АТС!$A$41:$F$784,6)+'Иные услуги '!$C$5+'РСТ РСО-А'!$L$6+'РСТ РСО-А'!$H$9</f>
        <v>4852.2299999999996</v>
      </c>
      <c r="P446" s="116">
        <f>VLOOKUP($A446+ROUND((COLUMN()-2)/24,5),АТС!$A$41:$F$784,6)+'Иные услуги '!$C$5+'РСТ РСО-А'!$L$6+'РСТ РСО-А'!$H$9</f>
        <v>4852.2299999999996</v>
      </c>
      <c r="Q446" s="116">
        <f>VLOOKUP($A446+ROUND((COLUMN()-2)/24,5),АТС!$A$41:$F$784,6)+'Иные услуги '!$C$5+'РСТ РСО-А'!$L$6+'РСТ РСО-А'!$H$9</f>
        <v>4852.3099999999995</v>
      </c>
      <c r="R446" s="116">
        <f>VLOOKUP($A446+ROUND((COLUMN()-2)/24,5),АТС!$A$41:$F$784,6)+'Иные услуги '!$C$5+'РСТ РСО-А'!$L$6+'РСТ РСО-А'!$H$9</f>
        <v>4866.8499999999995</v>
      </c>
      <c r="S446" s="116">
        <f>VLOOKUP($A446+ROUND((COLUMN()-2)/24,5),АТС!$A$41:$F$784,6)+'Иные услуги '!$C$5+'РСТ РСО-А'!$L$6+'РСТ РСО-А'!$H$9</f>
        <v>4959.6899999999996</v>
      </c>
      <c r="T446" s="116">
        <f>VLOOKUP($A446+ROUND((COLUMN()-2)/24,5),АТС!$A$41:$F$784,6)+'Иные услуги '!$C$5+'РСТ РСО-А'!$L$6+'РСТ РСО-А'!$H$9</f>
        <v>4850.93</v>
      </c>
      <c r="U446" s="116">
        <f>VLOOKUP($A446+ROUND((COLUMN()-2)/24,5),АТС!$A$41:$F$784,6)+'Иные услуги '!$C$5+'РСТ РСО-А'!$L$6+'РСТ РСО-А'!$H$9</f>
        <v>4851.1099999999997</v>
      </c>
      <c r="V446" s="116">
        <f>VLOOKUP($A446+ROUND((COLUMN()-2)/24,5),АТС!$A$41:$F$784,6)+'Иные услуги '!$C$5+'РСТ РСО-А'!$L$6+'РСТ РСО-А'!$H$9</f>
        <v>4851.29</v>
      </c>
      <c r="W446" s="116">
        <f>VLOOKUP($A446+ROUND((COLUMN()-2)/24,5),АТС!$A$41:$F$784,6)+'Иные услуги '!$C$5+'РСТ РСО-А'!$L$6+'РСТ РСО-А'!$H$9</f>
        <v>4851.29</v>
      </c>
      <c r="X446" s="116">
        <f>VLOOKUP($A446+ROUND((COLUMN()-2)/24,5),АТС!$A$41:$F$784,6)+'Иные услуги '!$C$5+'РСТ РСО-А'!$L$6+'РСТ РСО-А'!$H$9</f>
        <v>5025.2</v>
      </c>
      <c r="Y446" s="116">
        <f>VLOOKUP($A446+ROUND((COLUMN()-2)/24,5),АТС!$A$41:$F$784,6)+'Иные услуги '!$C$5+'РСТ РСО-А'!$L$6+'РСТ РСО-А'!$H$9</f>
        <v>4933.6399999999994</v>
      </c>
    </row>
    <row r="447" spans="1:25" x14ac:dyDescent="0.2">
      <c r="A447" s="65">
        <f t="shared" si="15"/>
        <v>43850</v>
      </c>
      <c r="B447" s="116">
        <f>VLOOKUP($A447+ROUND((COLUMN()-2)/24,5),АТС!$A$41:$F$784,6)+'Иные услуги '!$C$5+'РСТ РСО-А'!$L$6+'РСТ РСО-А'!$H$9</f>
        <v>4852.66</v>
      </c>
      <c r="C447" s="116">
        <f>VLOOKUP($A447+ROUND((COLUMN()-2)/24,5),АТС!$A$41:$F$784,6)+'Иные услуги '!$C$5+'РСТ РСО-А'!$L$6+'РСТ РСО-А'!$H$9</f>
        <v>4852.93</v>
      </c>
      <c r="D447" s="116">
        <f>VLOOKUP($A447+ROUND((COLUMN()-2)/24,5),АТС!$A$41:$F$784,6)+'Иные услуги '!$C$5+'РСТ РСО-А'!$L$6+'РСТ РСО-А'!$H$9</f>
        <v>4852.9399999999996</v>
      </c>
      <c r="E447" s="116">
        <f>VLOOKUP($A447+ROUND((COLUMN()-2)/24,5),АТС!$A$41:$F$784,6)+'Иные услуги '!$C$5+'РСТ РСО-А'!$L$6+'РСТ РСО-А'!$H$9</f>
        <v>4852.9399999999996</v>
      </c>
      <c r="F447" s="116">
        <f>VLOOKUP($A447+ROUND((COLUMN()-2)/24,5),АТС!$A$41:$F$784,6)+'Иные услуги '!$C$5+'РСТ РСО-А'!$L$6+'РСТ РСО-А'!$H$9</f>
        <v>4852.9399999999996</v>
      </c>
      <c r="G447" s="116">
        <f>VLOOKUP($A447+ROUND((COLUMN()-2)/24,5),АТС!$A$41:$F$784,6)+'Иные услуги '!$C$5+'РСТ РСО-А'!$L$6+'РСТ РСО-А'!$H$9</f>
        <v>4852.87</v>
      </c>
      <c r="H447" s="116">
        <f>VLOOKUP($A447+ROUND((COLUMN()-2)/24,5),АТС!$A$41:$F$784,6)+'Иные услуги '!$C$5+'РСТ РСО-А'!$L$6+'РСТ РСО-А'!$H$9</f>
        <v>4852.13</v>
      </c>
      <c r="I447" s="116">
        <f>VLOOKUP($A447+ROUND((COLUMN()-2)/24,5),АТС!$A$41:$F$784,6)+'Иные услуги '!$C$5+'РСТ РСО-А'!$L$6+'РСТ РСО-А'!$H$9</f>
        <v>4945.09</v>
      </c>
      <c r="J447" s="116">
        <f>VLOOKUP($A447+ROUND((COLUMN()-2)/24,5),АТС!$A$41:$F$784,6)+'Иные услуги '!$C$5+'РСТ РСО-А'!$L$6+'РСТ РСО-А'!$H$9</f>
        <v>4852.7199999999993</v>
      </c>
      <c r="K447" s="116">
        <f>VLOOKUP($A447+ROUND((COLUMN()-2)/24,5),АТС!$A$41:$F$784,6)+'Иные услуги '!$C$5+'РСТ РСО-А'!$L$6+'РСТ РСО-А'!$H$9</f>
        <v>4866.07</v>
      </c>
      <c r="L447" s="116">
        <f>VLOOKUP($A447+ROUND((COLUMN()-2)/24,5),АТС!$A$41:$F$784,6)+'Иные услуги '!$C$5+'РСТ РСО-А'!$L$6+'РСТ РСО-А'!$H$9</f>
        <v>4902.99</v>
      </c>
      <c r="M447" s="116">
        <f>VLOOKUP($A447+ROUND((COLUMN()-2)/24,5),АТС!$A$41:$F$784,6)+'Иные услуги '!$C$5+'РСТ РСО-А'!$L$6+'РСТ РСО-А'!$H$9</f>
        <v>4929.4699999999993</v>
      </c>
      <c r="N447" s="116">
        <f>VLOOKUP($A447+ROUND((COLUMN()-2)/24,5),АТС!$A$41:$F$784,6)+'Иные услуги '!$C$5+'РСТ РСО-А'!$L$6+'РСТ РСО-А'!$H$9</f>
        <v>4904.3599999999997</v>
      </c>
      <c r="O447" s="116">
        <f>VLOOKUP($A447+ROUND((COLUMN()-2)/24,5),АТС!$A$41:$F$784,6)+'Иные услуги '!$C$5+'РСТ РСО-А'!$L$6+'РСТ РСО-А'!$H$9</f>
        <v>4904.63</v>
      </c>
      <c r="P447" s="116">
        <f>VLOOKUP($A447+ROUND((COLUMN()-2)/24,5),АТС!$A$41:$F$784,6)+'Иные услуги '!$C$5+'РСТ РСО-А'!$L$6+'РСТ РСО-А'!$H$9</f>
        <v>4903.8599999999997</v>
      </c>
      <c r="Q447" s="116">
        <f>VLOOKUP($A447+ROUND((COLUMN()-2)/24,5),АТС!$A$41:$F$784,6)+'Иные услуги '!$C$5+'РСТ РСО-А'!$L$6+'РСТ РСО-А'!$H$9</f>
        <v>4906.75</v>
      </c>
      <c r="R447" s="116">
        <f>VLOOKUP($A447+ROUND((COLUMN()-2)/24,5),АТС!$A$41:$F$784,6)+'Иные услуги '!$C$5+'РСТ РСО-А'!$L$6+'РСТ РСО-А'!$H$9</f>
        <v>4926.12</v>
      </c>
      <c r="S447" s="116">
        <f>VLOOKUP($A447+ROUND((COLUMN()-2)/24,5),АТС!$A$41:$F$784,6)+'Иные услуги '!$C$5+'РСТ РСО-А'!$L$6+'РСТ РСО-А'!$H$9</f>
        <v>4990.33</v>
      </c>
      <c r="T447" s="116">
        <f>VLOOKUP($A447+ROUND((COLUMN()-2)/24,5),АТС!$A$41:$F$784,6)+'Иные услуги '!$C$5+'РСТ РСО-А'!$L$6+'РСТ РСО-А'!$H$9</f>
        <v>4921.71</v>
      </c>
      <c r="U447" s="116">
        <f>VLOOKUP($A447+ROUND((COLUMN()-2)/24,5),АТС!$A$41:$F$784,6)+'Иные услуги '!$C$5+'РСТ РСО-А'!$L$6+'РСТ РСО-А'!$H$9</f>
        <v>4882.95</v>
      </c>
      <c r="V447" s="116">
        <f>VLOOKUP($A447+ROUND((COLUMN()-2)/24,5),АТС!$A$41:$F$784,6)+'Иные услуги '!$C$5+'РСТ РСО-А'!$L$6+'РСТ РСО-А'!$H$9</f>
        <v>4851.7299999999996</v>
      </c>
      <c r="W447" s="116">
        <f>VLOOKUP($A447+ROUND((COLUMN()-2)/24,5),АТС!$A$41:$F$784,6)+'Иные услуги '!$C$5+'РСТ РСО-А'!$L$6+'РСТ РСО-А'!$H$9</f>
        <v>4851.66</v>
      </c>
      <c r="X447" s="116">
        <f>VLOOKUP($A447+ROUND((COLUMN()-2)/24,5),АТС!$A$41:$F$784,6)+'Иные услуги '!$C$5+'РСТ РСО-А'!$L$6+'РСТ РСО-А'!$H$9</f>
        <v>5010.6399999999994</v>
      </c>
      <c r="Y447" s="116">
        <f>VLOOKUP($A447+ROUND((COLUMN()-2)/24,5),АТС!$A$41:$F$784,6)+'Иные услуги '!$C$5+'РСТ РСО-А'!$L$6+'РСТ РСО-А'!$H$9</f>
        <v>4932.3599999999997</v>
      </c>
    </row>
    <row r="448" spans="1:25" x14ac:dyDescent="0.2">
      <c r="A448" s="65">
        <f t="shared" si="15"/>
        <v>43851</v>
      </c>
      <c r="B448" s="116">
        <f>VLOOKUP($A448+ROUND((COLUMN()-2)/24,5),АТС!$A$41:$F$784,6)+'Иные услуги '!$C$5+'РСТ РСО-А'!$L$6+'РСТ РСО-А'!$H$9</f>
        <v>4852.7199999999993</v>
      </c>
      <c r="C448" s="116">
        <f>VLOOKUP($A448+ROUND((COLUMN()-2)/24,5),АТС!$A$41:$F$784,6)+'Иные услуги '!$C$5+'РСТ РСО-А'!$L$6+'РСТ РСО-А'!$H$9</f>
        <v>4853.05</v>
      </c>
      <c r="D448" s="116">
        <f>VLOOKUP($A448+ROUND((COLUMN()-2)/24,5),АТС!$A$41:$F$784,6)+'Иные услуги '!$C$5+'РСТ РСО-А'!$L$6+'РСТ РСО-А'!$H$9</f>
        <v>4853.12</v>
      </c>
      <c r="E448" s="116">
        <f>VLOOKUP($A448+ROUND((COLUMN()-2)/24,5),АТС!$A$41:$F$784,6)+'Иные услуги '!$C$5+'РСТ РСО-А'!$L$6+'РСТ РСО-А'!$H$9</f>
        <v>4853.07</v>
      </c>
      <c r="F448" s="116">
        <f>VLOOKUP($A448+ROUND((COLUMN()-2)/24,5),АТС!$A$41:$F$784,6)+'Иные услуги '!$C$5+'РСТ РСО-А'!$L$6+'РСТ РСО-А'!$H$9</f>
        <v>4853.07</v>
      </c>
      <c r="G448" s="116">
        <f>VLOOKUP($A448+ROUND((COLUMN()-2)/24,5),АТС!$A$41:$F$784,6)+'Иные услуги '!$C$5+'РСТ РСО-А'!$L$6+'РСТ РСО-А'!$H$9</f>
        <v>4852.92</v>
      </c>
      <c r="H448" s="116">
        <f>VLOOKUP($A448+ROUND((COLUMN()-2)/24,5),АТС!$A$41:$F$784,6)+'Иные услуги '!$C$5+'РСТ РСО-А'!$L$6+'РСТ РСО-А'!$H$9</f>
        <v>4852.2699999999995</v>
      </c>
      <c r="I448" s="116">
        <f>VLOOKUP($A448+ROUND((COLUMN()-2)/24,5),АТС!$A$41:$F$784,6)+'Иные услуги '!$C$5+'РСТ РСО-А'!$L$6+'РСТ РСО-А'!$H$9</f>
        <v>4943.95</v>
      </c>
      <c r="J448" s="116">
        <f>VLOOKUP($A448+ROUND((COLUMN()-2)/24,5),АТС!$A$41:$F$784,6)+'Иные услуги '!$C$5+'РСТ РСО-А'!$L$6+'РСТ РСО-А'!$H$9</f>
        <v>4852.59</v>
      </c>
      <c r="K448" s="116">
        <f>VLOOKUP($A448+ROUND((COLUMN()-2)/24,5),АТС!$A$41:$F$784,6)+'Иные услуги '!$C$5+'РСТ РСО-А'!$L$6+'РСТ РСО-А'!$H$9</f>
        <v>4865.5599999999995</v>
      </c>
      <c r="L448" s="116">
        <f>VLOOKUP($A448+ROUND((COLUMN()-2)/24,5),АТС!$A$41:$F$784,6)+'Иные услуги '!$C$5+'РСТ РСО-А'!$L$6+'РСТ РСО-А'!$H$9</f>
        <v>4904.93</v>
      </c>
      <c r="M448" s="116">
        <f>VLOOKUP($A448+ROUND((COLUMN()-2)/24,5),АТС!$A$41:$F$784,6)+'Иные услуги '!$C$5+'РСТ РСО-А'!$L$6+'РСТ РСО-А'!$H$9</f>
        <v>4933.13</v>
      </c>
      <c r="N448" s="116">
        <f>VLOOKUP($A448+ROUND((COLUMN()-2)/24,5),АТС!$A$41:$F$784,6)+'Иные услуги '!$C$5+'РСТ РСО-А'!$L$6+'РСТ РСО-А'!$H$9</f>
        <v>4907.16</v>
      </c>
      <c r="O448" s="116">
        <f>VLOOKUP($A448+ROUND((COLUMN()-2)/24,5),АТС!$A$41:$F$784,6)+'Иные услуги '!$C$5+'РСТ РСО-А'!$L$6+'РСТ РСО-А'!$H$9</f>
        <v>4907.37</v>
      </c>
      <c r="P448" s="116">
        <f>VLOOKUP($A448+ROUND((COLUMN()-2)/24,5),АТС!$A$41:$F$784,6)+'Иные услуги '!$C$5+'РСТ РСО-А'!$L$6+'РСТ РСО-А'!$H$9</f>
        <v>4906.74</v>
      </c>
      <c r="Q448" s="116">
        <f>VLOOKUP($A448+ROUND((COLUMN()-2)/24,5),АТС!$A$41:$F$784,6)+'Иные услуги '!$C$5+'РСТ РСО-А'!$L$6+'РСТ РСО-А'!$H$9</f>
        <v>4905.04</v>
      </c>
      <c r="R448" s="116">
        <f>VLOOKUP($A448+ROUND((COLUMN()-2)/24,5),АТС!$A$41:$F$784,6)+'Иные услуги '!$C$5+'РСТ РСО-А'!$L$6+'РСТ РСО-А'!$H$9</f>
        <v>4925.4799999999996</v>
      </c>
      <c r="S448" s="116">
        <f>VLOOKUP($A448+ROUND((COLUMN()-2)/24,5),АТС!$A$41:$F$784,6)+'Иные услуги '!$C$5+'РСТ РСО-А'!$L$6+'РСТ РСО-А'!$H$9</f>
        <v>4990.49</v>
      </c>
      <c r="T448" s="116">
        <f>VLOOKUP($A448+ROUND((COLUMN()-2)/24,5),АТС!$A$41:$F$784,6)+'Иные услуги '!$C$5+'РСТ РСО-А'!$L$6+'РСТ РСО-А'!$H$9</f>
        <v>4923.32</v>
      </c>
      <c r="U448" s="116">
        <f>VLOOKUP($A448+ROUND((COLUMN()-2)/24,5),АТС!$A$41:$F$784,6)+'Иные услуги '!$C$5+'РСТ РСО-А'!$L$6+'РСТ РСО-А'!$H$9</f>
        <v>4881</v>
      </c>
      <c r="V448" s="116">
        <f>VLOOKUP($A448+ROUND((COLUMN()-2)/24,5),АТС!$A$41:$F$784,6)+'Иные услуги '!$C$5+'РСТ РСО-А'!$L$6+'РСТ РСО-А'!$H$9</f>
        <v>4851.68</v>
      </c>
      <c r="W448" s="116">
        <f>VLOOKUP($A448+ROUND((COLUMN()-2)/24,5),АТС!$A$41:$F$784,6)+'Иные услуги '!$C$5+'РСТ РСО-А'!$L$6+'РСТ РСО-А'!$H$9</f>
        <v>4851.62</v>
      </c>
      <c r="X448" s="116">
        <f>VLOOKUP($A448+ROUND((COLUMN()-2)/24,5),АТС!$A$41:$F$784,6)+'Иные услуги '!$C$5+'РСТ РСО-А'!$L$6+'РСТ РСО-А'!$H$9</f>
        <v>5010.1499999999996</v>
      </c>
      <c r="Y448" s="116">
        <f>VLOOKUP($A448+ROUND((COLUMN()-2)/24,5),АТС!$A$41:$F$784,6)+'Иные услуги '!$C$5+'РСТ РСО-А'!$L$6+'РСТ РСО-А'!$H$9</f>
        <v>4931.91</v>
      </c>
    </row>
    <row r="449" spans="1:25" x14ac:dyDescent="0.2">
      <c r="A449" s="65">
        <f t="shared" si="15"/>
        <v>43852</v>
      </c>
      <c r="B449" s="116">
        <f>VLOOKUP($A449+ROUND((COLUMN()-2)/24,5),АТС!$A$41:$F$784,6)+'Иные услуги '!$C$5+'РСТ РСО-А'!$L$6+'РСТ РСО-А'!$H$9</f>
        <v>4852.71</v>
      </c>
      <c r="C449" s="116">
        <f>VLOOKUP($A449+ROUND((COLUMN()-2)/24,5),АТС!$A$41:$F$784,6)+'Иные услуги '!$C$5+'РСТ РСО-А'!$L$6+'РСТ РСО-А'!$H$9</f>
        <v>4852.91</v>
      </c>
      <c r="D449" s="116">
        <f>VLOOKUP($A449+ROUND((COLUMN()-2)/24,5),АТС!$A$41:$F$784,6)+'Иные услуги '!$C$5+'РСТ РСО-А'!$L$6+'РСТ РСО-А'!$H$9</f>
        <v>4852.96</v>
      </c>
      <c r="E449" s="116">
        <f>VLOOKUP($A449+ROUND((COLUMN()-2)/24,5),АТС!$A$41:$F$784,6)+'Иные услуги '!$C$5+'РСТ РСО-А'!$L$6+'РСТ РСО-А'!$H$9</f>
        <v>4852.99</v>
      </c>
      <c r="F449" s="116">
        <f>VLOOKUP($A449+ROUND((COLUMN()-2)/24,5),АТС!$A$41:$F$784,6)+'Иные услуги '!$C$5+'РСТ РСО-А'!$L$6+'РСТ РСО-А'!$H$9</f>
        <v>4852.9799999999996</v>
      </c>
      <c r="G449" s="116">
        <f>VLOOKUP($A449+ROUND((COLUMN()-2)/24,5),АТС!$A$41:$F$784,6)+'Иные услуги '!$C$5+'РСТ РСО-А'!$L$6+'РСТ РСО-А'!$H$9</f>
        <v>4852.91</v>
      </c>
      <c r="H449" s="116">
        <f>VLOOKUP($A449+ROUND((COLUMN()-2)/24,5),АТС!$A$41:$F$784,6)+'Иные услуги '!$C$5+'РСТ РСО-А'!$L$6+'РСТ РСО-А'!$H$9</f>
        <v>4852.2199999999993</v>
      </c>
      <c r="I449" s="116">
        <f>VLOOKUP($A449+ROUND((COLUMN()-2)/24,5),АТС!$A$41:$F$784,6)+'Иные услуги '!$C$5+'РСТ РСО-А'!$L$6+'РСТ РСО-А'!$H$9</f>
        <v>4965.32</v>
      </c>
      <c r="J449" s="116">
        <f>VLOOKUP($A449+ROUND((COLUMN()-2)/24,5),АТС!$A$41:$F$784,6)+'Иные услуги '!$C$5+'РСТ РСО-А'!$L$6+'РСТ РСО-А'!$H$9</f>
        <v>4852.83</v>
      </c>
      <c r="K449" s="116">
        <f>VLOOKUP($A449+ROUND((COLUMN()-2)/24,5),АТС!$A$41:$F$784,6)+'Иные услуги '!$C$5+'РСТ РСО-А'!$L$6+'РСТ РСО-А'!$H$9</f>
        <v>4908.1499999999996</v>
      </c>
      <c r="L449" s="116">
        <f>VLOOKUP($A449+ROUND((COLUMN()-2)/24,5),АТС!$A$41:$F$784,6)+'Иные услуги '!$C$5+'РСТ РСО-А'!$L$6+'РСТ РСО-А'!$H$9</f>
        <v>4947.5</v>
      </c>
      <c r="M449" s="116">
        <f>VLOOKUP($A449+ROUND((COLUMN()-2)/24,5),АТС!$A$41:$F$784,6)+'Иные услуги '!$C$5+'РСТ РСО-А'!$L$6+'РСТ РСО-А'!$H$9</f>
        <v>4933.6899999999996</v>
      </c>
      <c r="N449" s="116">
        <f>VLOOKUP($A449+ROUND((COLUMN()-2)/24,5),АТС!$A$41:$F$784,6)+'Иные услуги '!$C$5+'РСТ РСО-А'!$L$6+'РСТ РСО-А'!$H$9</f>
        <v>4908.2</v>
      </c>
      <c r="O449" s="116">
        <f>VLOOKUP($A449+ROUND((COLUMN()-2)/24,5),АТС!$A$41:$F$784,6)+'Иные услуги '!$C$5+'РСТ РСО-А'!$L$6+'РСТ РСО-А'!$H$9</f>
        <v>4907.68</v>
      </c>
      <c r="P449" s="116">
        <f>VLOOKUP($A449+ROUND((COLUMN()-2)/24,5),АТС!$A$41:$F$784,6)+'Иные услуги '!$C$5+'РСТ РСО-А'!$L$6+'РСТ РСО-А'!$H$9</f>
        <v>4905.03</v>
      </c>
      <c r="Q449" s="116">
        <f>VLOOKUP($A449+ROUND((COLUMN()-2)/24,5),АТС!$A$41:$F$784,6)+'Иные услуги '!$C$5+'РСТ РСО-А'!$L$6+'РСТ РСО-А'!$H$9</f>
        <v>4907.5199999999995</v>
      </c>
      <c r="R449" s="116">
        <f>VLOOKUP($A449+ROUND((COLUMN()-2)/24,5),АТС!$A$41:$F$784,6)+'Иные услуги '!$C$5+'РСТ РСО-А'!$L$6+'РСТ РСО-А'!$H$9</f>
        <v>4929.03</v>
      </c>
      <c r="S449" s="116">
        <f>VLOOKUP($A449+ROUND((COLUMN()-2)/24,5),АТС!$A$41:$F$784,6)+'Иные услуги '!$C$5+'РСТ РСО-А'!$L$6+'РСТ РСО-А'!$H$9</f>
        <v>4990.8499999999995</v>
      </c>
      <c r="T449" s="116">
        <f>VLOOKUP($A449+ROUND((COLUMN()-2)/24,5),АТС!$A$41:$F$784,6)+'Иные услуги '!$C$5+'РСТ РСО-А'!$L$6+'РСТ РСО-А'!$H$9</f>
        <v>4920.63</v>
      </c>
      <c r="U449" s="116">
        <f>VLOOKUP($A449+ROUND((COLUMN()-2)/24,5),АТС!$A$41:$F$784,6)+'Иные услуги '!$C$5+'РСТ РСО-А'!$L$6+'РСТ РСО-А'!$H$9</f>
        <v>4924.91</v>
      </c>
      <c r="V449" s="116">
        <f>VLOOKUP($A449+ROUND((COLUMN()-2)/24,5),АТС!$A$41:$F$784,6)+'Иные услуги '!$C$5+'РСТ РСО-А'!$L$6+'РСТ РСО-А'!$H$9</f>
        <v>4884.68</v>
      </c>
      <c r="W449" s="116">
        <f>VLOOKUP($A449+ROUND((COLUMN()-2)/24,5),АТС!$A$41:$F$784,6)+'Иные услуги '!$C$5+'РСТ РСО-А'!$L$6+'РСТ РСО-А'!$H$9</f>
        <v>4866.79</v>
      </c>
      <c r="X449" s="116">
        <f>VLOOKUP($A449+ROUND((COLUMN()-2)/24,5),АТС!$A$41:$F$784,6)+'Иные услуги '!$C$5+'РСТ РСО-А'!$L$6+'РСТ РСО-А'!$H$9</f>
        <v>5054.5499999999993</v>
      </c>
      <c r="Y449" s="116">
        <f>VLOOKUP($A449+ROUND((COLUMN()-2)/24,5),АТС!$A$41:$F$784,6)+'Иные услуги '!$C$5+'РСТ РСО-А'!$L$6+'РСТ РСО-А'!$H$9</f>
        <v>4980.32</v>
      </c>
    </row>
    <row r="450" spans="1:25" x14ac:dyDescent="0.2">
      <c r="A450" s="65">
        <f t="shared" si="15"/>
        <v>43853</v>
      </c>
      <c r="B450" s="116">
        <f>VLOOKUP($A450+ROUND((COLUMN()-2)/24,5),АТС!$A$41:$F$784,6)+'Иные услуги '!$C$5+'РСТ РСО-А'!$L$6+'РСТ РСО-А'!$H$9</f>
        <v>4852.78</v>
      </c>
      <c r="C450" s="116">
        <f>VLOOKUP($A450+ROUND((COLUMN()-2)/24,5),АТС!$A$41:$F$784,6)+'Иные услуги '!$C$5+'РСТ РСО-А'!$L$6+'РСТ РСО-А'!$H$9</f>
        <v>4852.88</v>
      </c>
      <c r="D450" s="116">
        <f>VLOOKUP($A450+ROUND((COLUMN()-2)/24,5),АТС!$A$41:$F$784,6)+'Иные услуги '!$C$5+'РСТ РСО-А'!$L$6+'РСТ РСО-А'!$H$9</f>
        <v>4852.93</v>
      </c>
      <c r="E450" s="116">
        <f>VLOOKUP($A450+ROUND((COLUMN()-2)/24,5),АТС!$A$41:$F$784,6)+'Иные услуги '!$C$5+'РСТ РСО-А'!$L$6+'РСТ РСО-А'!$H$9</f>
        <v>4852.9699999999993</v>
      </c>
      <c r="F450" s="116">
        <f>VLOOKUP($A450+ROUND((COLUMN()-2)/24,5),АТС!$A$41:$F$784,6)+'Иные услуги '!$C$5+'РСТ РСО-А'!$L$6+'РСТ РСО-А'!$H$9</f>
        <v>4852.96</v>
      </c>
      <c r="G450" s="116">
        <f>VLOOKUP($A450+ROUND((COLUMN()-2)/24,5),АТС!$A$41:$F$784,6)+'Иные услуги '!$C$5+'РСТ РСО-А'!$L$6+'РСТ РСО-А'!$H$9</f>
        <v>4852.87</v>
      </c>
      <c r="H450" s="116">
        <f>VLOOKUP($A450+ROUND((COLUMN()-2)/24,5),АТС!$A$41:$F$784,6)+'Иные услуги '!$C$5+'РСТ РСО-А'!$L$6+'РСТ РСО-А'!$H$9</f>
        <v>4868.2</v>
      </c>
      <c r="I450" s="116">
        <f>VLOOKUP($A450+ROUND((COLUMN()-2)/24,5),АТС!$A$41:$F$784,6)+'Иные услуги '!$C$5+'РСТ РСО-А'!$L$6+'РСТ РСО-А'!$H$9</f>
        <v>4984.5599999999995</v>
      </c>
      <c r="J450" s="116">
        <f>VLOOKUP($A450+ROUND((COLUMN()-2)/24,5),АТС!$A$41:$F$784,6)+'Иные услуги '!$C$5+'РСТ РСО-А'!$L$6+'РСТ РСО-А'!$H$9</f>
        <v>4852.5599999999995</v>
      </c>
      <c r="K450" s="116">
        <f>VLOOKUP($A450+ROUND((COLUMN()-2)/24,5),АТС!$A$41:$F$784,6)+'Иные услуги '!$C$5+'РСТ РСО-А'!$L$6+'РСТ РСО-А'!$H$9</f>
        <v>4935.87</v>
      </c>
      <c r="L450" s="116">
        <f>VLOOKUP($A450+ROUND((COLUMN()-2)/24,5),АТС!$A$41:$F$784,6)+'Иные услуги '!$C$5+'РСТ РСО-А'!$L$6+'РСТ РСО-А'!$H$9</f>
        <v>4963.26</v>
      </c>
      <c r="M450" s="116">
        <f>VLOOKUP($A450+ROUND((COLUMN()-2)/24,5),АТС!$A$41:$F$784,6)+'Иные услуги '!$C$5+'РСТ РСО-А'!$L$6+'РСТ РСО-А'!$H$9</f>
        <v>4962.0199999999995</v>
      </c>
      <c r="N450" s="116">
        <f>VLOOKUP($A450+ROUND((COLUMN()-2)/24,5),АТС!$A$41:$F$784,6)+'Иные услуги '!$C$5+'РСТ РСО-А'!$L$6+'РСТ РСО-А'!$H$9</f>
        <v>4936.6899999999996</v>
      </c>
      <c r="O450" s="116">
        <f>VLOOKUP($A450+ROUND((COLUMN()-2)/24,5),АТС!$A$41:$F$784,6)+'Иные услуги '!$C$5+'РСТ РСО-А'!$L$6+'РСТ РСО-А'!$H$9</f>
        <v>4937.5999999999995</v>
      </c>
      <c r="P450" s="116">
        <f>VLOOKUP($A450+ROUND((COLUMN()-2)/24,5),АТС!$A$41:$F$784,6)+'Иные услуги '!$C$5+'РСТ РСО-А'!$L$6+'РСТ РСО-А'!$H$9</f>
        <v>4936.3099999999995</v>
      </c>
      <c r="Q450" s="116">
        <f>VLOOKUP($A450+ROUND((COLUMN()-2)/24,5),АТС!$A$41:$F$784,6)+'Иные услуги '!$C$5+'РСТ РСО-А'!$L$6+'РСТ РСО-А'!$H$9</f>
        <v>4907.8599999999997</v>
      </c>
      <c r="R450" s="116">
        <f>VLOOKUP($A450+ROUND((COLUMN()-2)/24,5),АТС!$A$41:$F$784,6)+'Иные услуги '!$C$5+'РСТ РСО-А'!$L$6+'РСТ РСО-А'!$H$9</f>
        <v>4928.59</v>
      </c>
      <c r="S450" s="116">
        <f>VLOOKUP($A450+ROUND((COLUMN()-2)/24,5),АТС!$A$41:$F$784,6)+'Иные услуги '!$C$5+'РСТ РСО-А'!$L$6+'РСТ РСО-А'!$H$9</f>
        <v>5015.49</v>
      </c>
      <c r="T450" s="116">
        <f>VLOOKUP($A450+ROUND((COLUMN()-2)/24,5),АТС!$A$41:$F$784,6)+'Иные услуги '!$C$5+'РСТ РСО-А'!$L$6+'РСТ РСО-А'!$H$9</f>
        <v>4962.3799999999992</v>
      </c>
      <c r="U450" s="116">
        <f>VLOOKUP($A450+ROUND((COLUMN()-2)/24,5),АТС!$A$41:$F$784,6)+'Иные услуги '!$C$5+'РСТ РСО-А'!$L$6+'РСТ РСО-А'!$H$9</f>
        <v>4956.8499999999995</v>
      </c>
      <c r="V450" s="116">
        <f>VLOOKUP($A450+ROUND((COLUMN()-2)/24,5),АТС!$A$41:$F$784,6)+'Иные услуги '!$C$5+'РСТ РСО-А'!$L$6+'РСТ РСО-А'!$H$9</f>
        <v>4927.33</v>
      </c>
      <c r="W450" s="116">
        <f>VLOOKUP($A450+ROUND((COLUMN()-2)/24,5),АТС!$A$41:$F$784,6)+'Иные услуги '!$C$5+'РСТ РСО-А'!$L$6+'РСТ РСО-А'!$H$9</f>
        <v>4926.24</v>
      </c>
      <c r="X450" s="116">
        <f>VLOOKUP($A450+ROUND((COLUMN()-2)/24,5),АТС!$A$41:$F$784,6)+'Иные услуги '!$C$5+'РСТ РСО-А'!$L$6+'РСТ РСО-А'!$H$9</f>
        <v>5070.45</v>
      </c>
      <c r="Y450" s="116">
        <f>VLOOKUP($A450+ROUND((COLUMN()-2)/24,5),АТС!$A$41:$F$784,6)+'Иные услуги '!$C$5+'РСТ РСО-А'!$L$6+'РСТ РСО-А'!$H$9</f>
        <v>4994.12</v>
      </c>
    </row>
    <row r="451" spans="1:25" x14ac:dyDescent="0.2">
      <c r="A451" s="65">
        <f t="shared" si="15"/>
        <v>43854</v>
      </c>
      <c r="B451" s="116">
        <f>VLOOKUP($A451+ROUND((COLUMN()-2)/24,5),АТС!$A$41:$F$784,6)+'Иные услуги '!$C$5+'РСТ РСО-А'!$L$6+'РСТ РСО-А'!$H$9</f>
        <v>4877.33</v>
      </c>
      <c r="C451" s="116">
        <f>VLOOKUP($A451+ROUND((COLUMN()-2)/24,5),АТС!$A$41:$F$784,6)+'Иные услуги '!$C$5+'РСТ РСО-А'!$L$6+'РСТ РСО-А'!$H$9</f>
        <v>4860.75</v>
      </c>
      <c r="D451" s="116">
        <f>VLOOKUP($A451+ROUND((COLUMN()-2)/24,5),АТС!$A$41:$F$784,6)+'Иные услуги '!$C$5+'РСТ РСО-А'!$L$6+'РСТ РСО-А'!$H$9</f>
        <v>4852.99</v>
      </c>
      <c r="E451" s="116">
        <f>VLOOKUP($A451+ROUND((COLUMN()-2)/24,5),АТС!$A$41:$F$784,6)+'Иные услуги '!$C$5+'РСТ РСО-А'!$L$6+'РСТ РСО-А'!$H$9</f>
        <v>4853.01</v>
      </c>
      <c r="F451" s="116">
        <f>VLOOKUP($A451+ROUND((COLUMN()-2)/24,5),АТС!$A$41:$F$784,6)+'Иные услуги '!$C$5+'РСТ РСО-А'!$L$6+'РСТ РСО-А'!$H$9</f>
        <v>4853</v>
      </c>
      <c r="G451" s="116">
        <f>VLOOKUP($A451+ROUND((COLUMN()-2)/24,5),АТС!$A$41:$F$784,6)+'Иные услуги '!$C$5+'РСТ РСО-А'!$L$6+'РСТ РСО-А'!$H$9</f>
        <v>4852.88</v>
      </c>
      <c r="H451" s="116">
        <f>VLOOKUP($A451+ROUND((COLUMN()-2)/24,5),АТС!$A$41:$F$784,6)+'Иные услуги '!$C$5+'РСТ РСО-А'!$L$6+'РСТ РСО-А'!$H$9</f>
        <v>4867.6099999999997</v>
      </c>
      <c r="I451" s="116">
        <f>VLOOKUP($A451+ROUND((COLUMN()-2)/24,5),АТС!$A$41:$F$784,6)+'Иные услуги '!$C$5+'РСТ РСО-А'!$L$6+'РСТ РСО-А'!$H$9</f>
        <v>4995.6099999999997</v>
      </c>
      <c r="J451" s="116">
        <f>VLOOKUP($A451+ROUND((COLUMN()-2)/24,5),АТС!$A$41:$F$784,6)+'Иные услуги '!$C$5+'РСТ РСО-А'!$L$6+'РСТ РСО-А'!$H$9</f>
        <v>4852.59</v>
      </c>
      <c r="K451" s="116">
        <f>VLOOKUP($A451+ROUND((COLUMN()-2)/24,5),АТС!$A$41:$F$784,6)+'Иные услуги '!$C$5+'РСТ РСО-А'!$L$6+'РСТ РСО-А'!$H$9</f>
        <v>4957.17</v>
      </c>
      <c r="L451" s="116">
        <f>VLOOKUP($A451+ROUND((COLUMN()-2)/24,5),АТС!$A$41:$F$784,6)+'Иные услуги '!$C$5+'РСТ РСО-А'!$L$6+'РСТ РСО-А'!$H$9</f>
        <v>4981.8499999999995</v>
      </c>
      <c r="M451" s="116">
        <f>VLOOKUP($A451+ROUND((COLUMN()-2)/24,5),АТС!$A$41:$F$784,6)+'Иные услуги '!$C$5+'РСТ РСО-А'!$L$6+'РСТ РСО-А'!$H$9</f>
        <v>4958.76</v>
      </c>
      <c r="N451" s="116">
        <f>VLOOKUP($A451+ROUND((COLUMN()-2)/24,5),АТС!$A$41:$F$784,6)+'Иные услуги '!$C$5+'РСТ РСО-А'!$L$6+'РСТ РСО-А'!$H$9</f>
        <v>4934.8</v>
      </c>
      <c r="O451" s="116">
        <f>VLOOKUP($A451+ROUND((COLUMN()-2)/24,5),АТС!$A$41:$F$784,6)+'Иные услуги '!$C$5+'РСТ РСО-А'!$L$6+'РСТ РСО-А'!$H$9</f>
        <v>4930.04</v>
      </c>
      <c r="P451" s="116">
        <f>VLOOKUP($A451+ROUND((COLUMN()-2)/24,5),АТС!$A$41:$F$784,6)+'Иные услуги '!$C$5+'РСТ РСО-А'!$L$6+'РСТ РСО-А'!$H$9</f>
        <v>4929.51</v>
      </c>
      <c r="Q451" s="116">
        <f>VLOOKUP($A451+ROUND((COLUMN()-2)/24,5),АТС!$A$41:$F$784,6)+'Иные услуги '!$C$5+'РСТ РСО-А'!$L$6+'РСТ РСО-А'!$H$9</f>
        <v>4928.8</v>
      </c>
      <c r="R451" s="116">
        <f>VLOOKUP($A451+ROUND((COLUMN()-2)/24,5),АТС!$A$41:$F$784,6)+'Иные услуги '!$C$5+'РСТ РСО-А'!$L$6+'РСТ РСО-А'!$H$9</f>
        <v>4925.1099999999997</v>
      </c>
      <c r="S451" s="116">
        <f>VLOOKUP($A451+ROUND((COLUMN()-2)/24,5),АТС!$A$41:$F$784,6)+'Иные услуги '!$C$5+'РСТ РСО-А'!$L$6+'РСТ РСО-А'!$H$9</f>
        <v>5013.0599999999995</v>
      </c>
      <c r="T451" s="116">
        <f>VLOOKUP($A451+ROUND((COLUMN()-2)/24,5),АТС!$A$41:$F$784,6)+'Иные услуги '!$C$5+'РСТ РСО-А'!$L$6+'РСТ РСО-А'!$H$9</f>
        <v>4987.37</v>
      </c>
      <c r="U451" s="116">
        <f>VLOOKUP($A451+ROUND((COLUMN()-2)/24,5),АТС!$A$41:$F$784,6)+'Иные услуги '!$C$5+'РСТ РСО-А'!$L$6+'РСТ РСО-А'!$H$9</f>
        <v>4955.9799999999996</v>
      </c>
      <c r="V451" s="116">
        <f>VLOOKUP($A451+ROUND((COLUMN()-2)/24,5),АТС!$A$41:$F$784,6)+'Иные услуги '!$C$5+'РСТ РСО-А'!$L$6+'РСТ РСО-А'!$H$9</f>
        <v>4926</v>
      </c>
      <c r="W451" s="116">
        <f>VLOOKUP($A451+ROUND((COLUMN()-2)/24,5),АТС!$A$41:$F$784,6)+'Иные услуги '!$C$5+'РСТ РСО-А'!$L$6+'РСТ РСО-А'!$H$9</f>
        <v>4924.67</v>
      </c>
      <c r="X451" s="116">
        <f>VLOOKUP($A451+ROUND((COLUMN()-2)/24,5),АТС!$A$41:$F$784,6)+'Иные услуги '!$C$5+'РСТ РСО-А'!$L$6+'РСТ РСО-А'!$H$9</f>
        <v>5069.51</v>
      </c>
      <c r="Y451" s="116">
        <f>VLOOKUP($A451+ROUND((COLUMN()-2)/24,5),АТС!$A$41:$F$784,6)+'Иные услуги '!$C$5+'РСТ РСО-А'!$L$6+'РСТ РСО-А'!$H$9</f>
        <v>4996.6399999999994</v>
      </c>
    </row>
    <row r="452" spans="1:25" x14ac:dyDescent="0.2">
      <c r="A452" s="65">
        <f t="shared" si="15"/>
        <v>43855</v>
      </c>
      <c r="B452" s="116">
        <f>VLOOKUP($A452+ROUND((COLUMN()-2)/24,5),АТС!$A$41:$F$784,6)+'Иные услуги '!$C$5+'РСТ РСО-А'!$L$6+'РСТ РСО-А'!$H$9</f>
        <v>4877.7199999999993</v>
      </c>
      <c r="C452" s="116">
        <f>VLOOKUP($A452+ROUND((COLUMN()-2)/24,5),АТС!$A$41:$F$784,6)+'Иные услуги '!$C$5+'РСТ РСО-А'!$L$6+'РСТ РСО-А'!$H$9</f>
        <v>4861.2699999999995</v>
      </c>
      <c r="D452" s="116">
        <f>VLOOKUP($A452+ROUND((COLUMN()-2)/24,5),АТС!$A$41:$F$784,6)+'Иные услуги '!$C$5+'РСТ РСО-А'!$L$6+'РСТ РСО-А'!$H$9</f>
        <v>4852.99</v>
      </c>
      <c r="E452" s="116">
        <f>VLOOKUP($A452+ROUND((COLUMN()-2)/24,5),АТС!$A$41:$F$784,6)+'Иные услуги '!$C$5+'РСТ РСО-А'!$L$6+'РСТ РСО-А'!$H$9</f>
        <v>4853.0199999999995</v>
      </c>
      <c r="F452" s="116">
        <f>VLOOKUP($A452+ROUND((COLUMN()-2)/24,5),АТС!$A$41:$F$784,6)+'Иные услуги '!$C$5+'РСТ РСО-А'!$L$6+'РСТ РСО-А'!$H$9</f>
        <v>4853.0199999999995</v>
      </c>
      <c r="G452" s="116">
        <f>VLOOKUP($A452+ROUND((COLUMN()-2)/24,5),АТС!$A$41:$F$784,6)+'Иные услуги '!$C$5+'РСТ РСО-А'!$L$6+'РСТ РСО-А'!$H$9</f>
        <v>4853.04</v>
      </c>
      <c r="H452" s="116">
        <f>VLOOKUP($A452+ROUND((COLUMN()-2)/24,5),АТС!$A$41:$F$784,6)+'Иные услуги '!$C$5+'РСТ РСО-А'!$L$6+'РСТ РСО-А'!$H$9</f>
        <v>4858.0999999999995</v>
      </c>
      <c r="I452" s="116">
        <f>VLOOKUP($A452+ROUND((COLUMN()-2)/24,5),АТС!$A$41:$F$784,6)+'Иные услуги '!$C$5+'РСТ РСО-А'!$L$6+'РСТ РСО-А'!$H$9</f>
        <v>4988.42</v>
      </c>
      <c r="J452" s="116">
        <f>VLOOKUP($A452+ROUND((COLUMN()-2)/24,5),АТС!$A$41:$F$784,6)+'Иные услуги '!$C$5+'РСТ РСО-А'!$L$6+'РСТ РСО-А'!$H$9</f>
        <v>4852.58</v>
      </c>
      <c r="K452" s="116">
        <f>VLOOKUP($A452+ROUND((COLUMN()-2)/24,5),АТС!$A$41:$F$784,6)+'Иные услуги '!$C$5+'РСТ РСО-А'!$L$6+'РСТ РСО-А'!$H$9</f>
        <v>4852.63</v>
      </c>
      <c r="L452" s="116">
        <f>VLOOKUP($A452+ROUND((COLUMN()-2)/24,5),АТС!$A$41:$F$784,6)+'Иные услуги '!$C$5+'РСТ РСО-А'!$L$6+'РСТ РСО-А'!$H$9</f>
        <v>4876.7699999999995</v>
      </c>
      <c r="M452" s="116">
        <f>VLOOKUP($A452+ROUND((COLUMN()-2)/24,5),АТС!$A$41:$F$784,6)+'Иные услуги '!$C$5+'РСТ РСО-А'!$L$6+'РСТ РСО-А'!$H$9</f>
        <v>4877.0199999999995</v>
      </c>
      <c r="N452" s="116">
        <f>VLOOKUP($A452+ROUND((COLUMN()-2)/24,5),АТС!$A$41:$F$784,6)+'Иные услуги '!$C$5+'РСТ РСО-А'!$L$6+'РСТ РСО-А'!$H$9</f>
        <v>4877.46</v>
      </c>
      <c r="O452" s="116">
        <f>VLOOKUP($A452+ROUND((COLUMN()-2)/24,5),АТС!$A$41:$F$784,6)+'Иные услуги '!$C$5+'РСТ РСО-А'!$L$6+'РСТ РСО-А'!$H$9</f>
        <v>4877.6899999999996</v>
      </c>
      <c r="P452" s="116">
        <f>VLOOKUP($A452+ROUND((COLUMN()-2)/24,5),АТС!$A$41:$F$784,6)+'Иные услуги '!$C$5+'РСТ РСО-А'!$L$6+'РСТ РСО-А'!$H$9</f>
        <v>4877.62</v>
      </c>
      <c r="Q452" s="116">
        <f>VLOOKUP($A452+ROUND((COLUMN()-2)/24,5),АТС!$A$41:$F$784,6)+'Иные услуги '!$C$5+'РСТ РСО-А'!$L$6+'РСТ РСО-А'!$H$9</f>
        <v>4876.75</v>
      </c>
      <c r="R452" s="116">
        <f>VLOOKUP($A452+ROUND((COLUMN()-2)/24,5),АТС!$A$41:$F$784,6)+'Иные услуги '!$C$5+'РСТ РСО-А'!$L$6+'РСТ РСО-А'!$H$9</f>
        <v>4900.54</v>
      </c>
      <c r="S452" s="116">
        <f>VLOOKUP($A452+ROUND((COLUMN()-2)/24,5),АТС!$A$41:$F$784,6)+'Иные услуги '!$C$5+'РСТ РСО-А'!$L$6+'РСТ РСО-А'!$H$9</f>
        <v>4969.6499999999996</v>
      </c>
      <c r="T452" s="116">
        <f>VLOOKUP($A452+ROUND((COLUMN()-2)/24,5),АТС!$A$41:$F$784,6)+'Иные услуги '!$C$5+'РСТ РСО-А'!$L$6+'РСТ РСО-А'!$H$9</f>
        <v>4956.04</v>
      </c>
      <c r="U452" s="116">
        <f>VLOOKUP($A452+ROUND((COLUMN()-2)/24,5),АТС!$A$41:$F$784,6)+'Иные услуги '!$C$5+'РСТ РСО-А'!$L$6+'РСТ РСО-А'!$H$9</f>
        <v>4956.8499999999995</v>
      </c>
      <c r="V452" s="116">
        <f>VLOOKUP($A452+ROUND((COLUMN()-2)/24,5),АТС!$A$41:$F$784,6)+'Иные услуги '!$C$5+'РСТ РСО-А'!$L$6+'РСТ РСО-А'!$H$9</f>
        <v>4922.04</v>
      </c>
      <c r="W452" s="116">
        <f>VLOOKUP($A452+ROUND((COLUMN()-2)/24,5),АТС!$A$41:$F$784,6)+'Иные услуги '!$C$5+'РСТ РСО-А'!$L$6+'РСТ РСО-А'!$H$9</f>
        <v>4884.18</v>
      </c>
      <c r="X452" s="116">
        <f>VLOOKUP($A452+ROUND((COLUMN()-2)/24,5),АТС!$A$41:$F$784,6)+'Иные услуги '!$C$5+'РСТ РСО-А'!$L$6+'РСТ РСО-А'!$H$9</f>
        <v>5052.9799999999996</v>
      </c>
      <c r="Y452" s="116">
        <f>VLOOKUP($A452+ROUND((COLUMN()-2)/24,5),АТС!$A$41:$F$784,6)+'Иные услуги '!$C$5+'РСТ РСО-А'!$L$6+'РСТ РСО-А'!$H$9</f>
        <v>4975.0599999999995</v>
      </c>
    </row>
    <row r="453" spans="1:25" x14ac:dyDescent="0.2">
      <c r="A453" s="65">
        <f t="shared" si="15"/>
        <v>43856</v>
      </c>
      <c r="B453" s="116">
        <f>VLOOKUP($A453+ROUND((COLUMN()-2)/24,5),АТС!$A$41:$F$784,6)+'Иные услуги '!$C$5+'РСТ РСО-А'!$L$6+'РСТ РСО-А'!$H$9</f>
        <v>4876.78</v>
      </c>
      <c r="C453" s="116">
        <f>VLOOKUP($A453+ROUND((COLUMN()-2)/24,5),АТС!$A$41:$F$784,6)+'Иные услуги '!$C$5+'РСТ РСО-А'!$L$6+'РСТ РСО-А'!$H$9</f>
        <v>4853.01</v>
      </c>
      <c r="D453" s="116">
        <f>VLOOKUP($A453+ROUND((COLUMN()-2)/24,5),АТС!$A$41:$F$784,6)+'Иные услуги '!$C$5+'РСТ РСО-А'!$L$6+'РСТ РСО-А'!$H$9</f>
        <v>4853.07</v>
      </c>
      <c r="E453" s="116">
        <f>VLOOKUP($A453+ROUND((COLUMN()-2)/24,5),АТС!$A$41:$F$784,6)+'Иные услуги '!$C$5+'РСТ РСО-А'!$L$6+'РСТ РСО-А'!$H$9</f>
        <v>4853.09</v>
      </c>
      <c r="F453" s="116">
        <f>VLOOKUP($A453+ROUND((COLUMN()-2)/24,5),АТС!$A$41:$F$784,6)+'Иные услуги '!$C$5+'РСТ РСО-А'!$L$6+'РСТ РСО-А'!$H$9</f>
        <v>4853.0999999999995</v>
      </c>
      <c r="G453" s="116">
        <f>VLOOKUP($A453+ROUND((COLUMN()-2)/24,5),АТС!$A$41:$F$784,6)+'Иные услуги '!$C$5+'РСТ РСО-А'!$L$6+'РСТ РСО-А'!$H$9</f>
        <v>4853.12</v>
      </c>
      <c r="H453" s="116">
        <f>VLOOKUP($A453+ROUND((COLUMN()-2)/24,5),АТС!$A$41:$F$784,6)+'Иные услуги '!$C$5+'РСТ РСО-А'!$L$6+'РСТ РСО-А'!$H$9</f>
        <v>4852.76</v>
      </c>
      <c r="I453" s="116">
        <f>VLOOKUP($A453+ROUND((COLUMN()-2)/24,5),АТС!$A$41:$F$784,6)+'Иные услуги '!$C$5+'РСТ РСО-А'!$L$6+'РСТ РСО-А'!$H$9</f>
        <v>4858.46</v>
      </c>
      <c r="J453" s="116">
        <f>VLOOKUP($A453+ROUND((COLUMN()-2)/24,5),АТС!$A$41:$F$784,6)+'Иные услуги '!$C$5+'РСТ РСО-А'!$L$6+'РСТ РСО-А'!$H$9</f>
        <v>4852.4699999999993</v>
      </c>
      <c r="K453" s="116">
        <f>VLOOKUP($A453+ROUND((COLUMN()-2)/24,5),АТС!$A$41:$F$784,6)+'Иные услуги '!$C$5+'РСТ РСО-А'!$L$6+'РСТ РСО-А'!$H$9</f>
        <v>4852.63</v>
      </c>
      <c r="L453" s="116">
        <f>VLOOKUP($A453+ROUND((COLUMN()-2)/24,5),АТС!$A$41:$F$784,6)+'Иные услуги '!$C$5+'РСТ РСО-А'!$L$6+'РСТ РСО-А'!$H$9</f>
        <v>4852.6099999999997</v>
      </c>
      <c r="M453" s="116">
        <f>VLOOKUP($A453+ROUND((COLUMN()-2)/24,5),АТС!$A$41:$F$784,6)+'Иные услуги '!$C$5+'РСТ РСО-А'!$L$6+'РСТ РСО-А'!$H$9</f>
        <v>4852.5999999999995</v>
      </c>
      <c r="N453" s="116">
        <f>VLOOKUP($A453+ROUND((COLUMN()-2)/24,5),АТС!$A$41:$F$784,6)+'Иные услуги '!$C$5+'РСТ РСО-А'!$L$6+'РСТ РСО-А'!$H$9</f>
        <v>4852.6099999999997</v>
      </c>
      <c r="O453" s="116">
        <f>VLOOKUP($A453+ROUND((COLUMN()-2)/24,5),АТС!$A$41:$F$784,6)+'Иные услуги '!$C$5+'РСТ РСО-А'!$L$6+'РСТ РСО-А'!$H$9</f>
        <v>4852.6499999999996</v>
      </c>
      <c r="P453" s="116">
        <f>VLOOKUP($A453+ROUND((COLUMN()-2)/24,5),АТС!$A$41:$F$784,6)+'Иные услуги '!$C$5+'РСТ РСО-А'!$L$6+'РСТ РСО-А'!$H$9</f>
        <v>4852.66</v>
      </c>
      <c r="Q453" s="116">
        <f>VLOOKUP($A453+ROUND((COLUMN()-2)/24,5),АТС!$A$41:$F$784,6)+'Иные услуги '!$C$5+'РСТ РСО-А'!$L$6+'РСТ РСО-А'!$H$9</f>
        <v>4852.6399999999994</v>
      </c>
      <c r="R453" s="116">
        <f>VLOOKUP($A453+ROUND((COLUMN()-2)/24,5),АТС!$A$41:$F$784,6)+'Иные услуги '!$C$5+'РСТ РСО-А'!$L$6+'РСТ РСО-А'!$H$9</f>
        <v>4874.55</v>
      </c>
      <c r="S453" s="116">
        <f>VLOOKUP($A453+ROUND((COLUMN()-2)/24,5),АТС!$A$41:$F$784,6)+'Иные услуги '!$C$5+'РСТ РСО-А'!$L$6+'РСТ РСО-А'!$H$9</f>
        <v>4968.9599999999991</v>
      </c>
      <c r="T453" s="116">
        <f>VLOOKUP($A453+ROUND((COLUMN()-2)/24,5),АТС!$A$41:$F$784,6)+'Иные услуги '!$C$5+'РСТ РСО-А'!$L$6+'РСТ РСО-А'!$H$9</f>
        <v>4955.84</v>
      </c>
      <c r="U453" s="116">
        <f>VLOOKUP($A453+ROUND((COLUMN()-2)/24,5),АТС!$A$41:$F$784,6)+'Иные услуги '!$C$5+'РСТ РСО-А'!$L$6+'РСТ РСО-А'!$H$9</f>
        <v>4956.67</v>
      </c>
      <c r="V453" s="116">
        <f>VLOOKUP($A453+ROUND((COLUMN()-2)/24,5),АТС!$A$41:$F$784,6)+'Иные услуги '!$C$5+'РСТ РСО-А'!$L$6+'РСТ РСО-А'!$H$9</f>
        <v>4921.03</v>
      </c>
      <c r="W453" s="116">
        <f>VLOOKUP($A453+ROUND((COLUMN()-2)/24,5),АТС!$A$41:$F$784,6)+'Иные услуги '!$C$5+'РСТ РСО-А'!$L$6+'РСТ РСО-А'!$H$9</f>
        <v>4851.91</v>
      </c>
      <c r="X453" s="116">
        <f>VLOOKUP($A453+ROUND((COLUMN()-2)/24,5),АТС!$A$41:$F$784,6)+'Иные услуги '!$C$5+'РСТ РСО-А'!$L$6+'РСТ РСО-А'!$H$9</f>
        <v>5035.2699999999995</v>
      </c>
      <c r="Y453" s="116">
        <f>VLOOKUP($A453+ROUND((COLUMN()-2)/24,5),АТС!$A$41:$F$784,6)+'Иные услуги '!$C$5+'РСТ РСО-А'!$L$6+'РСТ РСО-А'!$H$9</f>
        <v>4974.3799999999992</v>
      </c>
    </row>
    <row r="454" spans="1:25" x14ac:dyDescent="0.2">
      <c r="A454" s="65">
        <f t="shared" si="15"/>
        <v>43857</v>
      </c>
      <c r="B454" s="116">
        <f>VLOOKUP($A454+ROUND((COLUMN()-2)/24,5),АТС!$A$41:$F$784,6)+'Иные услуги '!$C$5+'РСТ РСО-А'!$L$6+'РСТ РСО-А'!$H$9</f>
        <v>4852.74</v>
      </c>
      <c r="C454" s="116">
        <f>VLOOKUP($A454+ROUND((COLUMN()-2)/24,5),АТС!$A$41:$F$784,6)+'Иные услуги '!$C$5+'РСТ РСО-А'!$L$6+'РСТ РСО-А'!$H$9</f>
        <v>4853.05</v>
      </c>
      <c r="D454" s="116">
        <f>VLOOKUP($A454+ROUND((COLUMN()-2)/24,5),АТС!$A$41:$F$784,6)+'Иные услуги '!$C$5+'РСТ РСО-А'!$L$6+'РСТ РСО-А'!$H$9</f>
        <v>4853.1099999999997</v>
      </c>
      <c r="E454" s="116">
        <f>VLOOKUP($A454+ROUND((COLUMN()-2)/24,5),АТС!$A$41:$F$784,6)+'Иные услуги '!$C$5+'РСТ РСО-А'!$L$6+'РСТ РСО-А'!$H$9</f>
        <v>4853.1399999999994</v>
      </c>
      <c r="F454" s="116">
        <f>VLOOKUP($A454+ROUND((COLUMN()-2)/24,5),АТС!$A$41:$F$784,6)+'Иные услуги '!$C$5+'РСТ РСО-А'!$L$6+'РСТ РСО-А'!$H$9</f>
        <v>4853.12</v>
      </c>
      <c r="G454" s="116">
        <f>VLOOKUP($A454+ROUND((COLUMN()-2)/24,5),АТС!$A$41:$F$784,6)+'Иные услуги '!$C$5+'РСТ РСО-А'!$L$6+'РСТ РСО-А'!$H$9</f>
        <v>4853.13</v>
      </c>
      <c r="H454" s="116">
        <f>VLOOKUP($A454+ROUND((COLUMN()-2)/24,5),АТС!$A$41:$F$784,6)+'Иные услуги '!$C$5+'РСТ РСО-А'!$L$6+'РСТ РСО-А'!$H$9</f>
        <v>4858.04</v>
      </c>
      <c r="I454" s="116">
        <f>VLOOKUP($A454+ROUND((COLUMN()-2)/24,5),АТС!$A$41:$F$784,6)+'Иные услуги '!$C$5+'РСТ РСО-А'!$L$6+'РСТ РСО-А'!$H$9</f>
        <v>4948.0999999999995</v>
      </c>
      <c r="J454" s="116">
        <f>VLOOKUP($A454+ROUND((COLUMN()-2)/24,5),АТС!$A$41:$F$784,6)+'Иные услуги '!$C$5+'РСТ РСО-А'!$L$6+'РСТ РСО-А'!$H$9</f>
        <v>4852.5999999999995</v>
      </c>
      <c r="K454" s="116">
        <f>VLOOKUP($A454+ROUND((COLUMN()-2)/24,5),АТС!$A$41:$F$784,6)+'Иные услуги '!$C$5+'РСТ РСО-А'!$L$6+'РСТ РСО-А'!$H$9</f>
        <v>4925.37</v>
      </c>
      <c r="L454" s="116">
        <f>VLOOKUP($A454+ROUND((COLUMN()-2)/24,5),АТС!$A$41:$F$784,6)+'Иные услуги '!$C$5+'РСТ РСО-А'!$L$6+'РСТ РСО-А'!$H$9</f>
        <v>4948.12</v>
      </c>
      <c r="M454" s="116">
        <f>VLOOKUP($A454+ROUND((COLUMN()-2)/24,5),АТС!$A$41:$F$784,6)+'Иные услуги '!$C$5+'РСТ РСО-А'!$L$6+'РСТ РСО-А'!$H$9</f>
        <v>4948.0999999999995</v>
      </c>
      <c r="N454" s="116">
        <f>VLOOKUP($A454+ROUND((COLUMN()-2)/24,5),АТС!$A$41:$F$784,6)+'Иные услуги '!$C$5+'РСТ РСО-А'!$L$6+'РСТ РСО-А'!$H$9</f>
        <v>4925.08</v>
      </c>
      <c r="O454" s="116">
        <f>VLOOKUP($A454+ROUND((COLUMN()-2)/24,5),АТС!$A$41:$F$784,6)+'Иные услуги '!$C$5+'РСТ РСО-А'!$L$6+'РСТ РСО-А'!$H$9</f>
        <v>4925.7199999999993</v>
      </c>
      <c r="P454" s="116">
        <f>VLOOKUP($A454+ROUND((COLUMN()-2)/24,5),АТС!$A$41:$F$784,6)+'Иные услуги '!$C$5+'РСТ РСО-А'!$L$6+'РСТ РСО-А'!$H$9</f>
        <v>4925.3099999999995</v>
      </c>
      <c r="Q454" s="116">
        <f>VLOOKUP($A454+ROUND((COLUMN()-2)/24,5),АТС!$A$41:$F$784,6)+'Иные услуги '!$C$5+'РСТ РСО-А'!$L$6+'РСТ РСО-А'!$H$9</f>
        <v>4900.5599999999995</v>
      </c>
      <c r="R454" s="116">
        <f>VLOOKUP($A454+ROUND((COLUMN()-2)/24,5),АТС!$A$41:$F$784,6)+'Иные услуги '!$C$5+'РСТ РСО-А'!$L$6+'РСТ РСО-А'!$H$9</f>
        <v>4960.0499999999993</v>
      </c>
      <c r="S454" s="116">
        <f>VLOOKUP($A454+ROUND((COLUMN()-2)/24,5),АТС!$A$41:$F$784,6)+'Иные услуги '!$C$5+'РСТ РСО-А'!$L$6+'РСТ РСО-А'!$H$9</f>
        <v>5001.95</v>
      </c>
      <c r="T454" s="116">
        <f>VLOOKUP($A454+ROUND((COLUMN()-2)/24,5),АТС!$A$41:$F$784,6)+'Иные услуги '!$C$5+'РСТ РСО-А'!$L$6+'РСТ РСО-А'!$H$9</f>
        <v>4953.8799999999992</v>
      </c>
      <c r="U454" s="116">
        <f>VLOOKUP($A454+ROUND((COLUMN()-2)/24,5),АТС!$A$41:$F$784,6)+'Иные услуги '!$C$5+'РСТ РСО-А'!$L$6+'РСТ РСО-А'!$H$9</f>
        <v>4954.0199999999995</v>
      </c>
      <c r="V454" s="116">
        <f>VLOOKUP($A454+ROUND((COLUMN()-2)/24,5),АТС!$A$41:$F$784,6)+'Иные услуги '!$C$5+'РСТ РСО-А'!$L$6+'РСТ РСО-А'!$H$9</f>
        <v>4920.08</v>
      </c>
      <c r="W454" s="116">
        <f>VLOOKUP($A454+ROUND((COLUMN()-2)/24,5),АТС!$A$41:$F$784,6)+'Иные услуги '!$C$5+'РСТ РСО-А'!$L$6+'РСТ РСО-А'!$H$9</f>
        <v>4918.7199999999993</v>
      </c>
      <c r="X454" s="116">
        <f>VLOOKUP($A454+ROUND((COLUMN()-2)/24,5),АТС!$A$41:$F$784,6)+'Иные услуги '!$C$5+'РСТ РСО-А'!$L$6+'РСТ РСО-А'!$H$9</f>
        <v>4978.5</v>
      </c>
      <c r="Y454" s="116">
        <f>VLOOKUP($A454+ROUND((COLUMN()-2)/24,5),АТС!$A$41:$F$784,6)+'Иные услуги '!$C$5+'РСТ РСО-А'!$L$6+'РСТ РСО-А'!$H$9</f>
        <v>4902.8499999999995</v>
      </c>
    </row>
    <row r="455" spans="1:25" x14ac:dyDescent="0.2">
      <c r="A455" s="65">
        <f t="shared" si="15"/>
        <v>43858</v>
      </c>
      <c r="B455" s="116">
        <f>VLOOKUP($A455+ROUND((COLUMN()-2)/24,5),АТС!$A$41:$F$784,6)+'Иные услуги '!$C$5+'РСТ РСО-А'!$L$6+'РСТ РСО-А'!$H$9</f>
        <v>4853.04</v>
      </c>
      <c r="C455" s="116">
        <f>VLOOKUP($A455+ROUND((COLUMN()-2)/24,5),АТС!$A$41:$F$784,6)+'Иные услуги '!$C$5+'РСТ РСО-А'!$L$6+'РСТ РСО-А'!$H$9</f>
        <v>4853.07</v>
      </c>
      <c r="D455" s="116">
        <f>VLOOKUP($A455+ROUND((COLUMN()-2)/24,5),АТС!$A$41:$F$784,6)+'Иные услуги '!$C$5+'РСТ РСО-А'!$L$6+'РСТ РСО-А'!$H$9</f>
        <v>4853.13</v>
      </c>
      <c r="E455" s="116">
        <f>VLOOKUP($A455+ROUND((COLUMN()-2)/24,5),АТС!$A$41:$F$784,6)+'Иные услуги '!$C$5+'РСТ РСО-А'!$L$6+'РСТ РСО-А'!$H$9</f>
        <v>4853.1499999999996</v>
      </c>
      <c r="F455" s="116">
        <f>VLOOKUP($A455+ROUND((COLUMN()-2)/24,5),АТС!$A$41:$F$784,6)+'Иные услуги '!$C$5+'РСТ РСО-А'!$L$6+'РСТ РСО-А'!$H$9</f>
        <v>4853.13</v>
      </c>
      <c r="G455" s="116">
        <f>VLOOKUP($A455+ROUND((COLUMN()-2)/24,5),АТС!$A$41:$F$784,6)+'Иные услуги '!$C$5+'РСТ РСО-А'!$L$6+'РСТ РСО-А'!$H$9</f>
        <v>4853.08</v>
      </c>
      <c r="H455" s="116">
        <f>VLOOKUP($A455+ROUND((COLUMN()-2)/24,5),АТС!$A$41:$F$784,6)+'Иные услуги '!$C$5+'РСТ РСО-А'!$L$6+'РСТ РСО-А'!$H$9</f>
        <v>4852.62</v>
      </c>
      <c r="I455" s="116">
        <f>VLOOKUP($A455+ROUND((COLUMN()-2)/24,5),АТС!$A$41:$F$784,6)+'Иные услуги '!$C$5+'РСТ РСО-А'!$L$6+'РСТ РСО-А'!$H$9</f>
        <v>4930.49</v>
      </c>
      <c r="J455" s="116">
        <f>VLOOKUP($A455+ROUND((COLUMN()-2)/24,5),АТС!$A$41:$F$784,6)+'Иные услуги '!$C$5+'РСТ РСО-А'!$L$6+'РСТ РСО-А'!$H$9</f>
        <v>4852.6099999999997</v>
      </c>
      <c r="K455" s="116">
        <f>VLOOKUP($A455+ROUND((COLUMN()-2)/24,5),АТС!$A$41:$F$784,6)+'Иные услуги '!$C$5+'РСТ РСО-А'!$L$6+'РСТ РСО-А'!$H$9</f>
        <v>4901.99</v>
      </c>
      <c r="L455" s="116">
        <f>VLOOKUP($A455+ROUND((COLUMN()-2)/24,5),АТС!$A$41:$F$784,6)+'Иные услуги '!$C$5+'РСТ РСО-А'!$L$6+'РСТ РСО-А'!$H$9</f>
        <v>4927.16</v>
      </c>
      <c r="M455" s="116">
        <f>VLOOKUP($A455+ROUND((COLUMN()-2)/24,5),АТС!$A$41:$F$784,6)+'Иные услуги '!$C$5+'РСТ РСО-А'!$L$6+'РСТ РСО-А'!$H$9</f>
        <v>4927.21</v>
      </c>
      <c r="N455" s="116">
        <f>VLOOKUP($A455+ROUND((COLUMN()-2)/24,5),АТС!$A$41:$F$784,6)+'Иные услуги '!$C$5+'РСТ РСО-А'!$L$6+'РСТ РСО-А'!$H$9</f>
        <v>4876.18</v>
      </c>
      <c r="O455" s="116">
        <f>VLOOKUP($A455+ROUND((COLUMN()-2)/24,5),АТС!$A$41:$F$784,6)+'Иные услуги '!$C$5+'РСТ РСО-А'!$L$6+'РСТ РСО-А'!$H$9</f>
        <v>4876.2699999999995</v>
      </c>
      <c r="P455" s="116">
        <f>VLOOKUP($A455+ROUND((COLUMN()-2)/24,5),АТС!$A$41:$F$784,6)+'Иные услуги '!$C$5+'РСТ РСО-А'!$L$6+'РСТ РСО-А'!$H$9</f>
        <v>4876.32</v>
      </c>
      <c r="Q455" s="116">
        <f>VLOOKUP($A455+ROUND((COLUMN()-2)/24,5),АТС!$A$41:$F$784,6)+'Иные услуги '!$C$5+'РСТ РСО-А'!$L$6+'РСТ РСО-А'!$H$9</f>
        <v>4875.4699999999993</v>
      </c>
      <c r="R455" s="116">
        <f>VLOOKUP($A455+ROUND((COLUMN()-2)/24,5),АТС!$A$41:$F$784,6)+'Иные услуги '!$C$5+'РСТ РСО-А'!$L$6+'РСТ РСО-А'!$H$9</f>
        <v>4922.41</v>
      </c>
      <c r="S455" s="116">
        <f>VLOOKUP($A455+ROUND((COLUMN()-2)/24,5),АТС!$A$41:$F$784,6)+'Иные услуги '!$C$5+'РСТ РСО-А'!$L$6+'РСТ РСО-А'!$H$9</f>
        <v>4986.87</v>
      </c>
      <c r="T455" s="116">
        <f>VLOOKUP($A455+ROUND((COLUMN()-2)/24,5),АТС!$A$41:$F$784,6)+'Иные услуги '!$C$5+'РСТ РСО-А'!$L$6+'РСТ РСО-А'!$H$9</f>
        <v>4956.2199999999993</v>
      </c>
      <c r="U455" s="116">
        <f>VLOOKUP($A455+ROUND((COLUMN()-2)/24,5),АТС!$A$41:$F$784,6)+'Иные услуги '!$C$5+'РСТ РСО-А'!$L$6+'РСТ РСО-А'!$H$9</f>
        <v>4955.51</v>
      </c>
      <c r="V455" s="116">
        <f>VLOOKUP($A455+ROUND((COLUMN()-2)/24,5),АТС!$A$41:$F$784,6)+'Иные услуги '!$C$5+'РСТ РСО-А'!$L$6+'РСТ РСО-А'!$H$9</f>
        <v>4882.2</v>
      </c>
      <c r="W455" s="116">
        <f>VLOOKUP($A455+ROUND((COLUMN()-2)/24,5),АТС!$A$41:$F$784,6)+'Иные услуги '!$C$5+'РСТ РСО-А'!$L$6+'РСТ РСО-А'!$H$9</f>
        <v>4883.7199999999993</v>
      </c>
      <c r="X455" s="116">
        <f>VLOOKUP($A455+ROUND((COLUMN()-2)/24,5),АТС!$A$41:$F$784,6)+'Иные услуги '!$C$5+'РСТ РСО-А'!$L$6+'РСТ РСО-А'!$H$9</f>
        <v>5052.59</v>
      </c>
      <c r="Y455" s="116">
        <f>VLOOKUP($A455+ROUND((COLUMN()-2)/24,5),АТС!$A$41:$F$784,6)+'Иные услуги '!$C$5+'РСТ РСО-А'!$L$6+'РСТ РСО-А'!$H$9</f>
        <v>4975.0199999999995</v>
      </c>
    </row>
    <row r="456" spans="1:25" x14ac:dyDescent="0.2">
      <c r="A456" s="65">
        <f t="shared" si="15"/>
        <v>43859</v>
      </c>
      <c r="B456" s="116">
        <f>VLOOKUP($A456+ROUND((COLUMN()-2)/24,5),АТС!$A$41:$F$784,6)+'Иные услуги '!$C$5+'РСТ РСО-А'!$L$6+'РСТ РСО-А'!$H$9</f>
        <v>4852.74</v>
      </c>
      <c r="C456" s="116">
        <f>VLOOKUP($A456+ROUND((COLUMN()-2)/24,5),АТС!$A$41:$F$784,6)+'Иные услуги '!$C$5+'РСТ РСО-А'!$L$6+'РСТ РСО-А'!$H$9</f>
        <v>4852.99</v>
      </c>
      <c r="D456" s="116">
        <f>VLOOKUP($A456+ROUND((COLUMN()-2)/24,5),АТС!$A$41:$F$784,6)+'Иные услуги '!$C$5+'РСТ РСО-А'!$L$6+'РСТ РСО-А'!$H$9</f>
        <v>4853.0599999999995</v>
      </c>
      <c r="E456" s="116">
        <f>VLOOKUP($A456+ROUND((COLUMN()-2)/24,5),АТС!$A$41:$F$784,6)+'Иные услуги '!$C$5+'РСТ РСО-А'!$L$6+'РСТ РСО-А'!$H$9</f>
        <v>4853.08</v>
      </c>
      <c r="F456" s="116">
        <f>VLOOKUP($A456+ROUND((COLUMN()-2)/24,5),АТС!$A$41:$F$784,6)+'Иные услуги '!$C$5+'РСТ РСО-А'!$L$6+'РСТ РСО-А'!$H$9</f>
        <v>4853.1099999999997</v>
      </c>
      <c r="G456" s="116">
        <f>VLOOKUP($A456+ROUND((COLUMN()-2)/24,5),АТС!$A$41:$F$784,6)+'Иные услуги '!$C$5+'РСТ РСО-А'!$L$6+'РСТ РСО-А'!$H$9</f>
        <v>4853.25</v>
      </c>
      <c r="H456" s="116">
        <f>VLOOKUP($A456+ROUND((COLUMN()-2)/24,5),АТС!$A$41:$F$784,6)+'Иные услуги '!$C$5+'РСТ РСО-А'!$L$6+'РСТ РСО-А'!$H$9</f>
        <v>4852.8999999999996</v>
      </c>
      <c r="I456" s="116">
        <f>VLOOKUP($A456+ROUND((COLUMN()-2)/24,5),АТС!$A$41:$F$784,6)+'Иные услуги '!$C$5+'РСТ РСО-А'!$L$6+'РСТ РСО-А'!$H$9</f>
        <v>4919.29</v>
      </c>
      <c r="J456" s="116">
        <f>VLOOKUP($A456+ROUND((COLUMN()-2)/24,5),АТС!$A$41:$F$784,6)+'Иные услуги '!$C$5+'РСТ РСО-А'!$L$6+'РСТ РСО-А'!$H$9</f>
        <v>4852.68</v>
      </c>
      <c r="K456" s="116">
        <f>VLOOKUP($A456+ROUND((COLUMN()-2)/24,5),АТС!$A$41:$F$784,6)+'Иные услуги '!$C$5+'РСТ РСО-А'!$L$6+'РСТ РСО-А'!$H$9</f>
        <v>4898.95</v>
      </c>
      <c r="L456" s="116">
        <f>VLOOKUP($A456+ROUND((COLUMN()-2)/24,5),АТС!$A$41:$F$784,6)+'Иные услуги '!$C$5+'РСТ РСО-А'!$L$6+'РСТ РСО-А'!$H$9</f>
        <v>4922.1399999999994</v>
      </c>
      <c r="M456" s="116">
        <f>VLOOKUP($A456+ROUND((COLUMN()-2)/24,5),АТС!$A$41:$F$784,6)+'Иные услуги '!$C$5+'РСТ РСО-А'!$L$6+'РСТ РСО-А'!$H$9</f>
        <v>4920.83</v>
      </c>
      <c r="N456" s="116">
        <f>VLOOKUP($A456+ROUND((COLUMN()-2)/24,5),АТС!$A$41:$F$784,6)+'Иные услуги '!$C$5+'РСТ РСО-А'!$L$6+'РСТ РСО-А'!$H$9</f>
        <v>4874.6399999999994</v>
      </c>
      <c r="O456" s="116">
        <f>VLOOKUP($A456+ROUND((COLUMN()-2)/24,5),АТС!$A$41:$F$784,6)+'Иные услуги '!$C$5+'РСТ РСО-А'!$L$6+'РСТ РСО-А'!$H$9</f>
        <v>4874.67</v>
      </c>
      <c r="P456" s="116">
        <f>VLOOKUP($A456+ROUND((COLUMN()-2)/24,5),АТС!$A$41:$F$784,6)+'Иные услуги '!$C$5+'РСТ РСО-А'!$L$6+'РСТ РСО-А'!$H$9</f>
        <v>4873.9799999999996</v>
      </c>
      <c r="Q456" s="116">
        <f>VLOOKUP($A456+ROUND((COLUMN()-2)/24,5),АТС!$A$41:$F$784,6)+'Иные услуги '!$C$5+'РСТ РСО-А'!$L$6+'РСТ РСО-А'!$H$9</f>
        <v>4873.0999999999995</v>
      </c>
      <c r="R456" s="116">
        <f>VLOOKUP($A456+ROUND((COLUMN()-2)/24,5),АТС!$A$41:$F$784,6)+'Иные услуги '!$C$5+'РСТ РСО-А'!$L$6+'РСТ РСО-А'!$H$9</f>
        <v>4912.09</v>
      </c>
      <c r="S456" s="116">
        <f>VLOOKUP($A456+ROUND((COLUMN()-2)/24,5),АТС!$A$41:$F$784,6)+'Иные услуги '!$C$5+'РСТ РСО-А'!$L$6+'РСТ РСО-А'!$H$9</f>
        <v>4984.2199999999993</v>
      </c>
      <c r="T456" s="116">
        <f>VLOOKUP($A456+ROUND((COLUMN()-2)/24,5),АТС!$A$41:$F$784,6)+'Иные услуги '!$C$5+'РСТ РСО-А'!$L$6+'РСТ РСО-А'!$H$9</f>
        <v>4955.29</v>
      </c>
      <c r="U456" s="116">
        <f>VLOOKUP($A456+ROUND((COLUMN()-2)/24,5),АТС!$A$41:$F$784,6)+'Иные услуги '!$C$5+'РСТ РСО-А'!$L$6+'РСТ РСО-А'!$H$9</f>
        <v>4955.78</v>
      </c>
      <c r="V456" s="116">
        <f>VLOOKUP($A456+ROUND((COLUMN()-2)/24,5),АТС!$A$41:$F$784,6)+'Иные услуги '!$C$5+'РСТ РСО-А'!$L$6+'РСТ РСО-А'!$H$9</f>
        <v>4883.8499999999995</v>
      </c>
      <c r="W456" s="116">
        <f>VLOOKUP($A456+ROUND((COLUMN()-2)/24,5),АТС!$A$41:$F$784,6)+'Иные услуги '!$C$5+'РСТ РСО-А'!$L$6+'РСТ РСО-А'!$H$9</f>
        <v>4884.87</v>
      </c>
      <c r="X456" s="116">
        <f>VLOOKUP($A456+ROUND((COLUMN()-2)/24,5),АТС!$A$41:$F$784,6)+'Иные услуги '!$C$5+'РСТ РСО-А'!$L$6+'РСТ РСО-А'!$H$9</f>
        <v>5051.5499999999993</v>
      </c>
      <c r="Y456" s="116">
        <f>VLOOKUP($A456+ROUND((COLUMN()-2)/24,5),АТС!$A$41:$F$784,6)+'Иные услуги '!$C$5+'РСТ РСО-А'!$L$6+'РСТ РСО-А'!$H$9</f>
        <v>4972.62</v>
      </c>
    </row>
    <row r="457" spans="1:25" x14ac:dyDescent="0.2">
      <c r="A457" s="65">
        <f t="shared" si="15"/>
        <v>43860</v>
      </c>
      <c r="B457" s="116">
        <f>VLOOKUP($A457+ROUND((COLUMN()-2)/24,5),АТС!$A$41:$F$784,6)+'Иные услуги '!$C$5+'РСТ РСО-А'!$L$6+'РСТ РСО-А'!$H$9</f>
        <v>4852.74</v>
      </c>
      <c r="C457" s="116">
        <f>VLOOKUP($A457+ROUND((COLUMN()-2)/24,5),АТС!$A$41:$F$784,6)+'Иные услуги '!$C$5+'РСТ РСО-А'!$L$6+'РСТ РСО-А'!$H$9</f>
        <v>4852.7199999999993</v>
      </c>
      <c r="D457" s="116">
        <f>VLOOKUP($A457+ROUND((COLUMN()-2)/24,5),АТС!$A$41:$F$784,6)+'Иные услуги '!$C$5+'РСТ РСО-А'!$L$6+'РСТ РСО-А'!$H$9</f>
        <v>4853.01</v>
      </c>
      <c r="E457" s="116">
        <f>VLOOKUP($A457+ROUND((COLUMN()-2)/24,5),АТС!$A$41:$F$784,6)+'Иные услуги '!$C$5+'РСТ РСО-А'!$L$6+'РСТ РСО-А'!$H$9</f>
        <v>4853.03</v>
      </c>
      <c r="F457" s="116">
        <f>VLOOKUP($A457+ROUND((COLUMN()-2)/24,5),АТС!$A$41:$F$784,6)+'Иные услуги '!$C$5+'РСТ РСО-А'!$L$6+'РСТ РСО-А'!$H$9</f>
        <v>4853.0199999999995</v>
      </c>
      <c r="G457" s="116">
        <f>VLOOKUP($A457+ROUND((COLUMN()-2)/24,5),АТС!$A$41:$F$784,6)+'Иные услуги '!$C$5+'РСТ РСО-А'!$L$6+'РСТ РСО-А'!$H$9</f>
        <v>4853</v>
      </c>
      <c r="H457" s="116">
        <f>VLOOKUP($A457+ROUND((COLUMN()-2)/24,5),АТС!$A$41:$F$784,6)+'Иные услуги '!$C$5+'РСТ РСО-А'!$L$6+'РСТ РСО-А'!$H$9</f>
        <v>4852.59</v>
      </c>
      <c r="I457" s="116">
        <f>VLOOKUP($A457+ROUND((COLUMN()-2)/24,5),АТС!$A$41:$F$784,6)+'Иные услуги '!$C$5+'РСТ РСО-А'!$L$6+'РСТ РСО-А'!$H$9</f>
        <v>4940.5199999999995</v>
      </c>
      <c r="J457" s="116">
        <f>VLOOKUP($A457+ROUND((COLUMN()-2)/24,5),АТС!$A$41:$F$784,6)+'Иные услуги '!$C$5+'РСТ РСО-А'!$L$6+'РСТ РСО-А'!$H$9</f>
        <v>4852.49</v>
      </c>
      <c r="K457" s="116">
        <f>VLOOKUP($A457+ROUND((COLUMN()-2)/24,5),АТС!$A$41:$F$784,6)+'Иные услуги '!$C$5+'РСТ РСО-А'!$L$6+'РСТ РСО-А'!$H$9</f>
        <v>4852.51</v>
      </c>
      <c r="L457" s="116">
        <f>VLOOKUP($A457+ROUND((COLUMN()-2)/24,5),АТС!$A$41:$F$784,6)+'Иные услуги '!$C$5+'РСТ РСО-А'!$L$6+'РСТ РСО-А'!$H$9</f>
        <v>4878.3099999999995</v>
      </c>
      <c r="M457" s="116">
        <f>VLOOKUP($A457+ROUND((COLUMN()-2)/24,5),АТС!$A$41:$F$784,6)+'Иные услуги '!$C$5+'РСТ РСО-А'!$L$6+'РСТ РСО-А'!$H$9</f>
        <v>4878.3599999999997</v>
      </c>
      <c r="N457" s="116">
        <f>VLOOKUP($A457+ROUND((COLUMN()-2)/24,5),АТС!$A$41:$F$784,6)+'Иные услуги '!$C$5+'РСТ РСО-А'!$L$6+'РСТ РСО-А'!$H$9</f>
        <v>4852.55</v>
      </c>
      <c r="O457" s="116">
        <f>VLOOKUP($A457+ROUND((COLUMN()-2)/24,5),АТС!$A$41:$F$784,6)+'Иные услуги '!$C$5+'РСТ РСО-А'!$L$6+'РСТ РСО-А'!$H$9</f>
        <v>4852.57</v>
      </c>
      <c r="P457" s="116">
        <f>VLOOKUP($A457+ROUND((COLUMN()-2)/24,5),АТС!$A$41:$F$784,6)+'Иные услуги '!$C$5+'РСТ РСО-А'!$L$6+'РСТ РСО-А'!$H$9</f>
        <v>4852.6399999999994</v>
      </c>
      <c r="Q457" s="116">
        <f>VLOOKUP($A457+ROUND((COLUMN()-2)/24,5),АТС!$A$41:$F$784,6)+'Иные услуги '!$C$5+'РСТ РСО-А'!$L$6+'РСТ РСО-А'!$H$9</f>
        <v>4852.62</v>
      </c>
      <c r="R457" s="116">
        <f>VLOOKUP($A457+ROUND((COLUMN()-2)/24,5),АТС!$A$41:$F$784,6)+'Иные услуги '!$C$5+'РСТ РСО-А'!$L$6+'РСТ РСО-А'!$H$9</f>
        <v>4852.34</v>
      </c>
      <c r="S457" s="116">
        <f>VLOOKUP($A457+ROUND((COLUMN()-2)/24,5),АТС!$A$41:$F$784,6)+'Иные услуги '!$C$5+'РСТ РСО-А'!$L$6+'РСТ РСО-А'!$H$9</f>
        <v>4929.76</v>
      </c>
      <c r="T457" s="116">
        <f>VLOOKUP($A457+ROUND((COLUMN()-2)/24,5),АТС!$A$41:$F$784,6)+'Иные услуги '!$C$5+'РСТ РСО-А'!$L$6+'РСТ РСО-А'!$H$9</f>
        <v>4885.43</v>
      </c>
      <c r="U457" s="116">
        <f>VLOOKUP($A457+ROUND((COLUMN()-2)/24,5),АТС!$A$41:$F$784,6)+'Иные услуги '!$C$5+'РСТ РСО-А'!$L$6+'РСТ РСО-А'!$H$9</f>
        <v>4851.6399999999994</v>
      </c>
      <c r="V457" s="116">
        <f>VLOOKUP($A457+ROUND((COLUMN()-2)/24,5),АТС!$A$41:$F$784,6)+'Иные услуги '!$C$5+'РСТ РСО-А'!$L$6+'РСТ РСО-А'!$H$9</f>
        <v>4851.6899999999996</v>
      </c>
      <c r="W457" s="116">
        <f>VLOOKUP($A457+ROUND((COLUMN()-2)/24,5),АТС!$A$41:$F$784,6)+'Иные услуги '!$C$5+'РСТ РСО-А'!$L$6+'РСТ РСО-А'!$H$9</f>
        <v>4851.58</v>
      </c>
      <c r="X457" s="116">
        <f>VLOOKUP($A457+ROUND((COLUMN()-2)/24,5),АТС!$A$41:$F$784,6)+'Иные услуги '!$C$5+'РСТ РСО-А'!$L$6+'РСТ РСО-А'!$H$9</f>
        <v>4996.0499999999993</v>
      </c>
      <c r="Y457" s="116">
        <f>VLOOKUP($A457+ROUND((COLUMN()-2)/24,5),АТС!$A$41:$F$784,6)+'Иные услуги '!$C$5+'РСТ РСО-А'!$L$6+'РСТ РСО-А'!$H$9</f>
        <v>4915.3899999999994</v>
      </c>
    </row>
    <row r="458" spans="1:25" x14ac:dyDescent="0.2">
      <c r="A458" s="65">
        <f t="shared" si="15"/>
        <v>43861</v>
      </c>
      <c r="B458" s="116">
        <f>VLOOKUP($A458+ROUND((COLUMN()-2)/24,5),АТС!$A$41:$F$784,6)+'Иные услуги '!$C$5+'РСТ РСО-А'!$L$6+'РСТ РСО-А'!$H$9</f>
        <v>4852.74</v>
      </c>
      <c r="C458" s="116">
        <f>VLOOKUP($A458+ROUND((COLUMN()-2)/24,5),АТС!$A$41:$F$784,6)+'Иные услуги '!$C$5+'РСТ РСО-А'!$L$6+'РСТ РСО-А'!$H$9</f>
        <v>4852.7199999999993</v>
      </c>
      <c r="D458" s="116">
        <f>VLOOKUP($A458+ROUND((COLUMN()-2)/24,5),АТС!$A$41:$F$784,6)+'Иные услуги '!$C$5+'РСТ РСО-А'!$L$6+'РСТ РСО-А'!$H$9</f>
        <v>4853.03</v>
      </c>
      <c r="E458" s="116">
        <f>VLOOKUP($A458+ROUND((COLUMN()-2)/24,5),АТС!$A$41:$F$784,6)+'Иные услуги '!$C$5+'РСТ РСО-А'!$L$6+'РСТ РСО-А'!$H$9</f>
        <v>4853.04</v>
      </c>
      <c r="F458" s="116">
        <f>VLOOKUP($A458+ROUND((COLUMN()-2)/24,5),АТС!$A$41:$F$784,6)+'Иные услуги '!$C$5+'РСТ РСО-А'!$L$6+'РСТ РСО-А'!$H$9</f>
        <v>4853.03</v>
      </c>
      <c r="G458" s="116">
        <f>VLOOKUP($A458+ROUND((COLUMN()-2)/24,5),АТС!$A$41:$F$784,6)+'Иные услуги '!$C$5+'РСТ РСО-А'!$L$6+'РСТ РСО-А'!$H$9</f>
        <v>4853.1499999999996</v>
      </c>
      <c r="H458" s="116">
        <f>VLOOKUP($A458+ROUND((COLUMN()-2)/24,5),АТС!$A$41:$F$784,6)+'Иные услуги '!$C$5+'РСТ РСО-А'!$L$6+'РСТ РСО-А'!$H$9</f>
        <v>4852.71</v>
      </c>
      <c r="I458" s="116">
        <f>VLOOKUP($A458+ROUND((COLUMN()-2)/24,5),АТС!$A$41:$F$784,6)+'Иные услуги '!$C$5+'РСТ РСО-А'!$L$6+'РСТ РСО-А'!$H$9</f>
        <v>4934.41</v>
      </c>
      <c r="J458" s="116">
        <f>VLOOKUP($A458+ROUND((COLUMN()-2)/24,5),АТС!$A$41:$F$784,6)+'Иные услуги '!$C$5+'РСТ РСО-А'!$L$6+'РСТ РСО-А'!$H$9</f>
        <v>4852.46</v>
      </c>
      <c r="K458" s="116">
        <f>VLOOKUP($A458+ROUND((COLUMN()-2)/24,5),АТС!$A$41:$F$784,6)+'Иные услуги '!$C$5+'РСТ РСО-А'!$L$6+'РСТ РСО-А'!$H$9</f>
        <v>4852.4699999999993</v>
      </c>
      <c r="L458" s="116">
        <f>VLOOKUP($A458+ROUND((COLUMN()-2)/24,5),АТС!$A$41:$F$784,6)+'Иные услуги '!$C$5+'РСТ РСО-А'!$L$6+'РСТ РСО-А'!$H$9</f>
        <v>4878.8099999999995</v>
      </c>
      <c r="M458" s="116">
        <f>VLOOKUP($A458+ROUND((COLUMN()-2)/24,5),АТС!$A$41:$F$784,6)+'Иные услуги '!$C$5+'РСТ РСО-А'!$L$6+'РСТ РСО-А'!$H$9</f>
        <v>4879.43</v>
      </c>
      <c r="N458" s="116">
        <f>VLOOKUP($A458+ROUND((COLUMN()-2)/24,5),АТС!$A$41:$F$784,6)+'Иные услуги '!$C$5+'РСТ РСО-А'!$L$6+'РСТ РСО-А'!$H$9</f>
        <v>4852.55</v>
      </c>
      <c r="O458" s="116">
        <f>VLOOKUP($A458+ROUND((COLUMN()-2)/24,5),АТС!$A$41:$F$784,6)+'Иные услуги '!$C$5+'РСТ РСО-А'!$L$6+'РСТ РСО-А'!$H$9</f>
        <v>4852.53</v>
      </c>
      <c r="P458" s="116">
        <f>VLOOKUP($A458+ROUND((COLUMN()-2)/24,5),АТС!$A$41:$F$784,6)+'Иные услуги '!$C$5+'РСТ РСО-А'!$L$6+'РСТ РСО-А'!$H$9</f>
        <v>4852.59</v>
      </c>
      <c r="Q458" s="116">
        <f>VLOOKUP($A458+ROUND((COLUMN()-2)/24,5),АТС!$A$41:$F$784,6)+'Иные услуги '!$C$5+'РСТ РСО-А'!$L$6+'РСТ РСО-А'!$H$9</f>
        <v>4852.55</v>
      </c>
      <c r="R458" s="116">
        <f>VLOOKUP($A458+ROUND((COLUMN()-2)/24,5),АТС!$A$41:$F$784,6)+'Иные услуги '!$C$5+'РСТ РСО-А'!$L$6+'РСТ РСО-А'!$H$9</f>
        <v>4852.3499999999995</v>
      </c>
      <c r="S458" s="116">
        <f>VLOOKUP($A458+ROUND((COLUMN()-2)/24,5),АТС!$A$41:$F$784,6)+'Иные услуги '!$C$5+'РСТ РСО-А'!$L$6+'РСТ РСО-А'!$H$9</f>
        <v>4923.5199999999995</v>
      </c>
      <c r="T458" s="116">
        <f>VLOOKUP($A458+ROUND((COLUMN()-2)/24,5),АТС!$A$41:$F$784,6)+'Иные услуги '!$C$5+'РСТ РСО-А'!$L$6+'РСТ РСО-А'!$H$9</f>
        <v>4883.45</v>
      </c>
      <c r="U458" s="116">
        <f>VLOOKUP($A458+ROUND((COLUMN()-2)/24,5),АТС!$A$41:$F$784,6)+'Иные услуги '!$C$5+'РСТ РСО-А'!$L$6+'РСТ РСО-А'!$H$9</f>
        <v>4851.4799999999996</v>
      </c>
      <c r="V458" s="116">
        <f>VLOOKUP($A458+ROUND((COLUMN()-2)/24,5),АТС!$A$41:$F$784,6)+'Иные услуги '!$C$5+'РСТ РСО-А'!$L$6+'РСТ РСО-А'!$H$9</f>
        <v>4851.63</v>
      </c>
      <c r="W458" s="116">
        <f>VLOOKUP($A458+ROUND((COLUMN()-2)/24,5),АТС!$A$41:$F$784,6)+'Иные услуги '!$C$5+'РСТ РСО-А'!$L$6+'РСТ РСО-А'!$H$9</f>
        <v>4851.6099999999997</v>
      </c>
      <c r="X458" s="116">
        <f>VLOOKUP($A458+ROUND((COLUMN()-2)/24,5),АТС!$A$41:$F$784,6)+'Иные услуги '!$C$5+'РСТ РСО-А'!$L$6+'РСТ РСО-А'!$H$9</f>
        <v>4995.3599999999997</v>
      </c>
      <c r="Y458" s="116">
        <f>VLOOKUP($A458+ROUND((COLUMN()-2)/24,5),АТС!$A$41:$F$784,6)+'Иные услуги '!$C$5+'РСТ РСО-А'!$L$6+'РСТ РСО-А'!$H$9</f>
        <v>4908.4799999999996</v>
      </c>
    </row>
    <row r="460" spans="1:25" x14ac:dyDescent="0.2">
      <c r="A460" s="168" t="s">
        <v>132</v>
      </c>
      <c r="B460" s="168"/>
      <c r="C460" s="168"/>
      <c r="D460" s="168"/>
      <c r="E460" s="168"/>
      <c r="F460" s="168"/>
      <c r="G460" s="168"/>
      <c r="H460" s="168"/>
      <c r="I460" s="168"/>
      <c r="J460" s="168"/>
      <c r="K460" s="168"/>
      <c r="L460" s="168"/>
      <c r="M460" s="168"/>
      <c r="N460" s="169" t="s">
        <v>5</v>
      </c>
      <c r="O460" s="169"/>
      <c r="P460" s="169" t="s">
        <v>129</v>
      </c>
      <c r="Q460" s="169"/>
      <c r="R460" s="169" t="s">
        <v>130</v>
      </c>
      <c r="S460" s="169"/>
      <c r="T460" s="169" t="s">
        <v>131</v>
      </c>
      <c r="U460" s="169"/>
      <c r="V460" s="74"/>
      <c r="W460" s="74"/>
      <c r="X460" s="74"/>
      <c r="Y460" s="74"/>
    </row>
    <row r="461" spans="1:25" ht="54" customHeight="1" x14ac:dyDescent="0.25">
      <c r="A461" s="168"/>
      <c r="B461" s="168"/>
      <c r="C461" s="168"/>
      <c r="D461" s="168"/>
      <c r="E461" s="168"/>
      <c r="F461" s="168"/>
      <c r="G461" s="168"/>
      <c r="H461" s="168"/>
      <c r="I461" s="168"/>
      <c r="J461" s="168"/>
      <c r="K461" s="168"/>
      <c r="L461" s="168"/>
      <c r="M461" s="168"/>
      <c r="N461" s="169"/>
      <c r="O461" s="169"/>
      <c r="P461" s="169"/>
      <c r="Q461" s="169"/>
      <c r="R461" s="169"/>
      <c r="S461" s="169"/>
      <c r="T461" s="169"/>
      <c r="U461" s="169"/>
    </row>
    <row r="462" spans="1:25" x14ac:dyDescent="0.25">
      <c r="A462" s="168"/>
      <c r="B462" s="168"/>
      <c r="C462" s="168"/>
      <c r="D462" s="168"/>
      <c r="E462" s="168"/>
      <c r="F462" s="168"/>
      <c r="G462" s="168"/>
      <c r="H462" s="168"/>
      <c r="I462" s="168"/>
      <c r="J462" s="168"/>
      <c r="K462" s="168"/>
      <c r="L462" s="168"/>
      <c r="M462" s="168"/>
      <c r="N462" s="166">
        <f>АТС!$B$24</f>
        <v>496160.01</v>
      </c>
      <c r="O462" s="167"/>
      <c r="P462" s="166">
        <f>АТС!$B$24</f>
        <v>496160.01</v>
      </c>
      <c r="Q462" s="167"/>
      <c r="R462" s="166">
        <f>АТС!$B$24</f>
        <v>496160.01</v>
      </c>
      <c r="S462" s="167"/>
      <c r="T462" s="166">
        <f>АТС!$B$24</f>
        <v>496160.01</v>
      </c>
      <c r="U462" s="167"/>
    </row>
    <row r="463" spans="1:25" x14ac:dyDescent="0.25">
      <c r="A463" s="161"/>
      <c r="B463" s="161"/>
      <c r="C463" s="161"/>
      <c r="D463" s="161"/>
      <c r="E463" s="161"/>
      <c r="F463" s="159"/>
      <c r="G463" s="159"/>
      <c r="H463" s="159"/>
      <c r="I463" s="159"/>
      <c r="J463" s="159"/>
      <c r="K463" s="159"/>
      <c r="L463" s="159"/>
      <c r="M463" s="159"/>
    </row>
    <row r="464" spans="1:25" x14ac:dyDescent="0.25">
      <c r="A464" s="158"/>
      <c r="B464" s="158"/>
      <c r="C464" s="158"/>
      <c r="D464" s="158"/>
      <c r="E464" s="158"/>
      <c r="F464" s="160"/>
      <c r="G464" s="160"/>
      <c r="H464" s="160"/>
      <c r="I464" s="160"/>
      <c r="J464" s="160"/>
      <c r="K464" s="160"/>
      <c r="L464" s="160"/>
      <c r="M464" s="160"/>
    </row>
  </sheetData>
  <mergeCells count="335">
    <mergeCell ref="B11:Y12"/>
    <mergeCell ref="A11:A14"/>
    <mergeCell ref="M13:M14"/>
    <mergeCell ref="J13:J14"/>
    <mergeCell ref="I13:I14"/>
    <mergeCell ref="H13:H14"/>
    <mergeCell ref="G13:G14"/>
    <mergeCell ref="F13:F14"/>
    <mergeCell ref="D13:D14"/>
    <mergeCell ref="C13:C14"/>
    <mergeCell ref="B13:B14"/>
    <mergeCell ref="Y13:Y14"/>
    <mergeCell ref="X13:X14"/>
    <mergeCell ref="T13:T14"/>
    <mergeCell ref="S13:S14"/>
    <mergeCell ref="R13:R14"/>
    <mergeCell ref="Q13:Q14"/>
    <mergeCell ref="P13:P14"/>
    <mergeCell ref="O13:O14"/>
    <mergeCell ref="N13:N14"/>
    <mergeCell ref="E13:E14"/>
    <mergeCell ref="K13:K14"/>
    <mergeCell ref="U13:U14"/>
    <mergeCell ref="N462:O462"/>
    <mergeCell ref="P462:Q462"/>
    <mergeCell ref="R462:S462"/>
    <mergeCell ref="T462:U462"/>
    <mergeCell ref="A460:M462"/>
    <mergeCell ref="N460:O461"/>
    <mergeCell ref="P460:Q461"/>
    <mergeCell ref="R460:S461"/>
    <mergeCell ref="T460:U461"/>
    <mergeCell ref="A350:A353"/>
    <mergeCell ref="B352:B353"/>
    <mergeCell ref="C352:C353"/>
    <mergeCell ref="D352:D353"/>
    <mergeCell ref="E352:E353"/>
    <mergeCell ref="F352:F353"/>
    <mergeCell ref="G352:G353"/>
    <mergeCell ref="H352:H353"/>
    <mergeCell ref="N352:N353"/>
    <mergeCell ref="O352:O353"/>
    <mergeCell ref="P352:P353"/>
    <mergeCell ref="A1:Y1"/>
    <mergeCell ref="A2:Y2"/>
    <mergeCell ref="A3:Y3"/>
    <mergeCell ref="A4:Y4"/>
    <mergeCell ref="V13:V14"/>
    <mergeCell ref="W13:W14"/>
    <mergeCell ref="L13:L14"/>
    <mergeCell ref="V51:V52"/>
    <mergeCell ref="W51:W52"/>
    <mergeCell ref="R88:R89"/>
    <mergeCell ref="S88:S89"/>
    <mergeCell ref="T88:T89"/>
    <mergeCell ref="U88:U89"/>
    <mergeCell ref="B350:Y351"/>
    <mergeCell ref="S51:S52"/>
    <mergeCell ref="T51:T52"/>
    <mergeCell ref="U51:U52"/>
    <mergeCell ref="X51:X52"/>
    <mergeCell ref="Y51:Y52"/>
    <mergeCell ref="A86:A89"/>
    <mergeCell ref="B86:Y87"/>
    <mergeCell ref="B88:B89"/>
    <mergeCell ref="J463:K463"/>
    <mergeCell ref="L463:M463"/>
    <mergeCell ref="H464:I464"/>
    <mergeCell ref="J464:K464"/>
    <mergeCell ref="L464:M464"/>
    <mergeCell ref="I352:I353"/>
    <mergeCell ref="J352:J353"/>
    <mergeCell ref="K352:K353"/>
    <mergeCell ref="L352:L353"/>
    <mergeCell ref="M352:M353"/>
    <mergeCell ref="A464:E464"/>
    <mergeCell ref="F463:G463"/>
    <mergeCell ref="F464:G464"/>
    <mergeCell ref="A463:E463"/>
    <mergeCell ref="H463:I463"/>
    <mergeCell ref="A49:A52"/>
    <mergeCell ref="B49:Y50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C88:C89"/>
    <mergeCell ref="D88:D89"/>
    <mergeCell ref="E88:E89"/>
    <mergeCell ref="F88:F89"/>
    <mergeCell ref="G88:G89"/>
    <mergeCell ref="H88:H89"/>
    <mergeCell ref="I88:I89"/>
    <mergeCell ref="J88:J89"/>
    <mergeCell ref="K88:K89"/>
    <mergeCell ref="L88:L89"/>
    <mergeCell ref="M88:M89"/>
    <mergeCell ref="N88:N89"/>
    <mergeCell ref="O88:O89"/>
    <mergeCell ref="V88:V89"/>
    <mergeCell ref="W88:W89"/>
    <mergeCell ref="X88:X89"/>
    <mergeCell ref="Y88:Y89"/>
    <mergeCell ref="P88:P89"/>
    <mergeCell ref="Q88:Q89"/>
    <mergeCell ref="Q352:Q353"/>
    <mergeCell ref="R352:R353"/>
    <mergeCell ref="S352:S353"/>
    <mergeCell ref="T352:T353"/>
    <mergeCell ref="U352:U353"/>
    <mergeCell ref="V352:V353"/>
    <mergeCell ref="W352:W353"/>
    <mergeCell ref="X352:X353"/>
    <mergeCell ref="Y352:Y353"/>
    <mergeCell ref="A387:A390"/>
    <mergeCell ref="B387:Y388"/>
    <mergeCell ref="B389:B390"/>
    <mergeCell ref="C389:C390"/>
    <mergeCell ref="D389:D390"/>
    <mergeCell ref="E389:E390"/>
    <mergeCell ref="F389:F390"/>
    <mergeCell ref="G389:G390"/>
    <mergeCell ref="H389:H390"/>
    <mergeCell ref="I389:I390"/>
    <mergeCell ref="J389:J390"/>
    <mergeCell ref="K389:K390"/>
    <mergeCell ref="L389:L390"/>
    <mergeCell ref="M389:M390"/>
    <mergeCell ref="Y389:Y390"/>
    <mergeCell ref="N389:N390"/>
    <mergeCell ref="O389:O390"/>
    <mergeCell ref="P389:P390"/>
    <mergeCell ref="Q389:Q390"/>
    <mergeCell ref="R389:R390"/>
    <mergeCell ref="S389:S390"/>
    <mergeCell ref="T389:T390"/>
    <mergeCell ref="U389:U390"/>
    <mergeCell ref="V389:V390"/>
    <mergeCell ref="W389:W390"/>
    <mergeCell ref="X389:X390"/>
    <mergeCell ref="O426:O427"/>
    <mergeCell ref="R426:R427"/>
    <mergeCell ref="S426:S427"/>
    <mergeCell ref="T426:T427"/>
    <mergeCell ref="A424:A427"/>
    <mergeCell ref="B424:Y425"/>
    <mergeCell ref="B426:B427"/>
    <mergeCell ref="C426:C427"/>
    <mergeCell ref="D426:D427"/>
    <mergeCell ref="E426:E427"/>
    <mergeCell ref="F426:F427"/>
    <mergeCell ref="G426:G427"/>
    <mergeCell ref="H426:H427"/>
    <mergeCell ref="Q426:Q427"/>
    <mergeCell ref="U426:U427"/>
    <mergeCell ref="J426:J427"/>
    <mergeCell ref="K426:K427"/>
    <mergeCell ref="L426:L427"/>
    <mergeCell ref="M426:M427"/>
    <mergeCell ref="N426:N427"/>
    <mergeCell ref="V426:V427"/>
    <mergeCell ref="W426:W427"/>
    <mergeCell ref="X426:X427"/>
    <mergeCell ref="Y426:Y427"/>
    <mergeCell ref="P426:P427"/>
    <mergeCell ref="I426:I427"/>
    <mergeCell ref="A125:A128"/>
    <mergeCell ref="B125:Y126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O128"/>
    <mergeCell ref="P127:P128"/>
    <mergeCell ref="Q127:Q128"/>
    <mergeCell ref="R127:R128"/>
    <mergeCell ref="S127:S128"/>
    <mergeCell ref="T127:T128"/>
    <mergeCell ref="U127:U128"/>
    <mergeCell ref="V127:V128"/>
    <mergeCell ref="W127:W128"/>
    <mergeCell ref="X127:X128"/>
    <mergeCell ref="Y127:Y128"/>
    <mergeCell ref="A162:A165"/>
    <mergeCell ref="B162:Y163"/>
    <mergeCell ref="B164:B165"/>
    <mergeCell ref="C164:C165"/>
    <mergeCell ref="D164:D165"/>
    <mergeCell ref="E164:E165"/>
    <mergeCell ref="F164:F165"/>
    <mergeCell ref="G164:G165"/>
    <mergeCell ref="H164:H165"/>
    <mergeCell ref="I164:I165"/>
    <mergeCell ref="J164:J165"/>
    <mergeCell ref="K164:K165"/>
    <mergeCell ref="L164:L165"/>
    <mergeCell ref="M164:M165"/>
    <mergeCell ref="N164:N165"/>
    <mergeCell ref="O164:O165"/>
    <mergeCell ref="P164:P165"/>
    <mergeCell ref="Q164:Q165"/>
    <mergeCell ref="R164:R165"/>
    <mergeCell ref="S164:S165"/>
    <mergeCell ref="T164:T165"/>
    <mergeCell ref="U164:U165"/>
    <mergeCell ref="V164:V165"/>
    <mergeCell ref="W164:W165"/>
    <mergeCell ref="X164:X165"/>
    <mergeCell ref="Y164:Y165"/>
    <mergeCell ref="A199:A202"/>
    <mergeCell ref="B199:Y200"/>
    <mergeCell ref="B201:B202"/>
    <mergeCell ref="C201:C202"/>
    <mergeCell ref="D201:D202"/>
    <mergeCell ref="E201:E202"/>
    <mergeCell ref="F201:F202"/>
    <mergeCell ref="G201:G202"/>
    <mergeCell ref="H201:H202"/>
    <mergeCell ref="I201:I202"/>
    <mergeCell ref="J201:J202"/>
    <mergeCell ref="K201:K202"/>
    <mergeCell ref="L201:L202"/>
    <mergeCell ref="M201:M202"/>
    <mergeCell ref="N201:N202"/>
    <mergeCell ref="O201:O202"/>
    <mergeCell ref="P201:P202"/>
    <mergeCell ref="Q201:Q202"/>
    <mergeCell ref="R201:R202"/>
    <mergeCell ref="S201:S202"/>
    <mergeCell ref="T201:T202"/>
    <mergeCell ref="U201:U202"/>
    <mergeCell ref="V201:V202"/>
    <mergeCell ref="W201:W202"/>
    <mergeCell ref="X201:X202"/>
    <mergeCell ref="Y201:Y202"/>
    <mergeCell ref="A237:A240"/>
    <mergeCell ref="B237:Y238"/>
    <mergeCell ref="B239:B240"/>
    <mergeCell ref="C239:C240"/>
    <mergeCell ref="D239:D240"/>
    <mergeCell ref="E239:E240"/>
    <mergeCell ref="F239:F240"/>
    <mergeCell ref="G239:G240"/>
    <mergeCell ref="H239:H240"/>
    <mergeCell ref="I239:I240"/>
    <mergeCell ref="J239:J240"/>
    <mergeCell ref="K239:K240"/>
    <mergeCell ref="L239:L240"/>
    <mergeCell ref="M239:M240"/>
    <mergeCell ref="N239:N240"/>
    <mergeCell ref="O239:O240"/>
    <mergeCell ref="P239:P240"/>
    <mergeCell ref="Q239:Q240"/>
    <mergeCell ref="R239:R240"/>
    <mergeCell ref="S239:S240"/>
    <mergeCell ref="T239:T240"/>
    <mergeCell ref="U239:U240"/>
    <mergeCell ref="V239:V240"/>
    <mergeCell ref="W239:W240"/>
    <mergeCell ref="X239:X240"/>
    <mergeCell ref="Y239:Y240"/>
    <mergeCell ref="Q277:Q278"/>
    <mergeCell ref="R277:R278"/>
    <mergeCell ref="S277:S278"/>
    <mergeCell ref="T277:T278"/>
    <mergeCell ref="Q314:Q315"/>
    <mergeCell ref="R314:R315"/>
    <mergeCell ref="Y314:Y315"/>
    <mergeCell ref="S314:S315"/>
    <mergeCell ref="T314:T315"/>
    <mergeCell ref="U314:U315"/>
    <mergeCell ref="V314:V315"/>
    <mergeCell ref="W314:W315"/>
    <mergeCell ref="X314:X315"/>
    <mergeCell ref="A275:A278"/>
    <mergeCell ref="B275:Y276"/>
    <mergeCell ref="B277:B278"/>
    <mergeCell ref="C277:C278"/>
    <mergeCell ref="D277:D278"/>
    <mergeCell ref="E277:E278"/>
    <mergeCell ref="F277:F278"/>
    <mergeCell ref="G277:G278"/>
    <mergeCell ref="H277:H278"/>
    <mergeCell ref="I277:I278"/>
    <mergeCell ref="J277:J278"/>
    <mergeCell ref="K277:K278"/>
    <mergeCell ref="L277:L278"/>
    <mergeCell ref="M277:M278"/>
    <mergeCell ref="N277:N278"/>
    <mergeCell ref="O277:O278"/>
    <mergeCell ref="P277:P278"/>
    <mergeCell ref="U277:U278"/>
    <mergeCell ref="V277:V278"/>
    <mergeCell ref="W277:W278"/>
    <mergeCell ref="X277:X278"/>
    <mergeCell ref="Y277:Y278"/>
    <mergeCell ref="A312:A315"/>
    <mergeCell ref="B312:Y313"/>
    <mergeCell ref="B314:B315"/>
    <mergeCell ref="C314:C315"/>
    <mergeCell ref="D314:D315"/>
    <mergeCell ref="E314:E315"/>
    <mergeCell ref="F314:F315"/>
    <mergeCell ref="G314:G315"/>
    <mergeCell ref="H314:H315"/>
    <mergeCell ref="I314:I315"/>
    <mergeCell ref="J314:J315"/>
    <mergeCell ref="K314:K315"/>
    <mergeCell ref="L314:L315"/>
    <mergeCell ref="M314:M315"/>
    <mergeCell ref="N314:N315"/>
    <mergeCell ref="O314:O315"/>
    <mergeCell ref="P314:P315"/>
  </mergeCells>
  <pageMargins left="0.17" right="0.17" top="0.54" bottom="0.31" header="0.33" footer="0.17"/>
  <pageSetup paperSize="9" scale="44" fitToHeight="1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66"/>
  <sheetViews>
    <sheetView view="pageBreakPreview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22" sqref="E22"/>
    </sheetView>
  </sheetViews>
  <sheetFormatPr defaultRowHeight="15" x14ac:dyDescent="0.25"/>
  <cols>
    <col min="1" max="1" width="14.25" style="63" customWidth="1"/>
    <col min="2" max="9" width="12" style="63" customWidth="1"/>
    <col min="10" max="10" width="12.375" style="63" customWidth="1"/>
    <col min="11" max="11" width="12.625" style="63" customWidth="1"/>
    <col min="12" max="12" width="11.75" style="63" customWidth="1"/>
    <col min="13" max="25" width="12" style="63" customWidth="1"/>
    <col min="26" max="26" width="9" style="31"/>
    <col min="27" max="27" width="11.25" style="31" customWidth="1"/>
    <col min="28" max="16384" width="9" style="31"/>
  </cols>
  <sheetData>
    <row r="1" spans="1:27" s="76" customFormat="1" ht="44.25" customHeight="1" x14ac:dyDescent="0.25">
      <c r="A1" s="162" t="s">
        <v>139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</row>
    <row r="2" spans="1:27" ht="18.75" customHeight="1" x14ac:dyDescent="0.2">
      <c r="A2" s="163" t="s">
        <v>161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</row>
    <row r="3" spans="1:27" ht="39.75" customHeight="1" x14ac:dyDescent="0.2">
      <c r="A3" s="164" t="s">
        <v>89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</row>
    <row r="4" spans="1:27" ht="25.5" customHeight="1" x14ac:dyDescent="0.2">
      <c r="A4" s="165" t="s">
        <v>37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</row>
    <row r="7" spans="1:27" x14ac:dyDescent="0.25">
      <c r="A7" s="63" t="s">
        <v>95</v>
      </c>
    </row>
    <row r="9" spans="1:27" s="76" customFormat="1" x14ac:dyDescent="0.25">
      <c r="A9" s="74" t="s">
        <v>96</v>
      </c>
      <c r="B9" s="74"/>
      <c r="C9" s="74"/>
      <c r="D9" s="75"/>
      <c r="E9" s="75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</row>
    <row r="10" spans="1:27" x14ac:dyDescent="0.25">
      <c r="A10" s="73" t="s">
        <v>157</v>
      </c>
      <c r="B10" s="64"/>
      <c r="C10" s="64"/>
      <c r="D10" s="64"/>
    </row>
    <row r="11" spans="1:27" ht="12.75" x14ac:dyDescent="0.2">
      <c r="A11" s="143" t="s">
        <v>35</v>
      </c>
      <c r="B11" s="146" t="s">
        <v>97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8"/>
    </row>
    <row r="12" spans="1:27" ht="12.75" x14ac:dyDescent="0.2">
      <c r="A12" s="144"/>
      <c r="B12" s="149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1"/>
    </row>
    <row r="13" spans="1:27" ht="12.75" customHeight="1" x14ac:dyDescent="0.2">
      <c r="A13" s="144"/>
      <c r="B13" s="152" t="s">
        <v>98</v>
      </c>
      <c r="C13" s="154" t="s">
        <v>99</v>
      </c>
      <c r="D13" s="154" t="s">
        <v>100</v>
      </c>
      <c r="E13" s="154" t="s">
        <v>101</v>
      </c>
      <c r="F13" s="154" t="s">
        <v>102</v>
      </c>
      <c r="G13" s="154" t="s">
        <v>103</v>
      </c>
      <c r="H13" s="154" t="s">
        <v>104</v>
      </c>
      <c r="I13" s="154" t="s">
        <v>105</v>
      </c>
      <c r="J13" s="154" t="s">
        <v>106</v>
      </c>
      <c r="K13" s="154" t="s">
        <v>107</v>
      </c>
      <c r="L13" s="154" t="s">
        <v>108</v>
      </c>
      <c r="M13" s="154" t="s">
        <v>109</v>
      </c>
      <c r="N13" s="156" t="s">
        <v>110</v>
      </c>
      <c r="O13" s="154" t="s">
        <v>111</v>
      </c>
      <c r="P13" s="154" t="s">
        <v>112</v>
      </c>
      <c r="Q13" s="154" t="s">
        <v>113</v>
      </c>
      <c r="R13" s="154" t="s">
        <v>114</v>
      </c>
      <c r="S13" s="154" t="s">
        <v>115</v>
      </c>
      <c r="T13" s="154" t="s">
        <v>116</v>
      </c>
      <c r="U13" s="154" t="s">
        <v>117</v>
      </c>
      <c r="V13" s="154" t="s">
        <v>118</v>
      </c>
      <c r="W13" s="154" t="s">
        <v>119</v>
      </c>
      <c r="X13" s="154" t="s">
        <v>120</v>
      </c>
      <c r="Y13" s="154" t="s">
        <v>121</v>
      </c>
    </row>
    <row r="14" spans="1:27" ht="11.25" customHeight="1" x14ac:dyDescent="0.2">
      <c r="A14" s="145"/>
      <c r="B14" s="153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7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</row>
    <row r="15" spans="1:27" ht="15.75" customHeight="1" x14ac:dyDescent="0.2">
      <c r="A15" s="65">
        <f>АТС!A41</f>
        <v>43831</v>
      </c>
      <c r="B15" s="90">
        <f>VLOOKUP($A15+ROUND((COLUMN()-2)/24,5),АТС!$A$41:$F$784,6)+'Иные услуги '!$C$5+'РСТ РСО-А'!$I$7+'РСТ РСО-А'!$F$9</f>
        <v>1479.1</v>
      </c>
      <c r="C15" s="116">
        <f>VLOOKUP($A15+ROUND((COLUMN()-2)/24,5),АТС!$A$41:$F$784,6)+'Иные услуги '!$C$5+'РСТ РСО-А'!$I$7+'РСТ РСО-А'!$F$9</f>
        <v>1427.6299999999999</v>
      </c>
      <c r="D15" s="116">
        <f>VLOOKUP($A15+ROUND((COLUMN()-2)/24,5),АТС!$A$41:$F$784,6)+'Иные услуги '!$C$5+'РСТ РСО-А'!$I$7+'РСТ РСО-А'!$F$9</f>
        <v>1352.97</v>
      </c>
      <c r="E15" s="116">
        <f>VLOOKUP($A15+ROUND((COLUMN()-2)/24,5),АТС!$A$41:$F$784,6)+'Иные услуги '!$C$5+'РСТ РСО-А'!$I$7+'РСТ РСО-А'!$F$9</f>
        <v>1330.64</v>
      </c>
      <c r="F15" s="116">
        <f>VLOOKUP($A15+ROUND((COLUMN()-2)/24,5),АТС!$A$41:$F$784,6)+'Иные услуги '!$C$5+'РСТ РСО-А'!$I$7+'РСТ РСО-А'!$F$9</f>
        <v>1330.69</v>
      </c>
      <c r="G15" s="116">
        <f>VLOOKUP($A15+ROUND((COLUMN()-2)/24,5),АТС!$A$41:$F$784,6)+'Иные услуги '!$C$5+'РСТ РСО-А'!$I$7+'РСТ РСО-А'!$F$9</f>
        <v>1330.65</v>
      </c>
      <c r="H15" s="116">
        <f>VLOOKUP($A15+ROUND((COLUMN()-2)/24,5),АТС!$A$41:$F$784,6)+'Иные услуги '!$C$5+'РСТ РСО-А'!$I$7+'РСТ РСО-А'!$F$9</f>
        <v>1330.2</v>
      </c>
      <c r="I15" s="116">
        <f>VLOOKUP($A15+ROUND((COLUMN()-2)/24,5),АТС!$A$41:$F$784,6)+'Иные услуги '!$C$5+'РСТ РСО-А'!$I$7+'РСТ РСО-А'!$F$9</f>
        <v>1330.01</v>
      </c>
      <c r="J15" s="116">
        <f>VLOOKUP($A15+ROUND((COLUMN()-2)/24,5),АТС!$A$41:$F$784,6)+'Иные услуги '!$C$5+'РСТ РСО-А'!$I$7+'РСТ РСО-А'!$F$9</f>
        <v>1330.16</v>
      </c>
      <c r="K15" s="116">
        <f>VLOOKUP($A15+ROUND((COLUMN()-2)/24,5),АТС!$A$41:$F$784,6)+'Иные услуги '!$C$5+'РСТ РСО-А'!$I$7+'РСТ РСО-А'!$F$9</f>
        <v>1330.21</v>
      </c>
      <c r="L15" s="116">
        <f>VLOOKUP($A15+ROUND((COLUMN()-2)/24,5),АТС!$A$41:$F$784,6)+'Иные услуги '!$C$5+'РСТ РСО-А'!$I$7+'РСТ РСО-А'!$F$9</f>
        <v>1330.0800000000002</v>
      </c>
      <c r="M15" s="116">
        <f>VLOOKUP($A15+ROUND((COLUMN()-2)/24,5),АТС!$A$41:$F$784,6)+'Иные услуги '!$C$5+'РСТ РСО-А'!$I$7+'РСТ РСО-А'!$F$9</f>
        <v>1330.03</v>
      </c>
      <c r="N15" s="116">
        <f>VLOOKUP($A15+ROUND((COLUMN()-2)/24,5),АТС!$A$41:$F$784,6)+'Иные услуги '!$C$5+'РСТ РСО-А'!$I$7+'РСТ РСО-А'!$F$9</f>
        <v>1330.13</v>
      </c>
      <c r="O15" s="116">
        <f>VLOOKUP($A15+ROUND((COLUMN()-2)/24,5),АТС!$A$41:$F$784,6)+'Иные услуги '!$C$5+'РСТ РСО-А'!$I$7+'РСТ РСО-А'!$F$9</f>
        <v>1330.19</v>
      </c>
      <c r="P15" s="116">
        <f>VLOOKUP($A15+ROUND((COLUMN()-2)/24,5),АТС!$A$41:$F$784,6)+'Иные услуги '!$C$5+'РСТ РСО-А'!$I$7+'РСТ РСО-А'!$F$9</f>
        <v>1330.28</v>
      </c>
      <c r="Q15" s="116">
        <f>VLOOKUP($A15+ROUND((COLUMN()-2)/24,5),АТС!$A$41:$F$784,6)+'Иные услуги '!$C$5+'РСТ РСО-А'!$I$7+'РСТ РСО-А'!$F$9</f>
        <v>1330.22</v>
      </c>
      <c r="R15" s="116">
        <f>VLOOKUP($A15+ROUND((COLUMN()-2)/24,5),АТС!$A$41:$F$784,6)+'Иные услуги '!$C$5+'РСТ РСО-А'!$I$7+'РСТ РСО-А'!$F$9</f>
        <v>1329.8400000000001</v>
      </c>
      <c r="S15" s="116">
        <f>VLOOKUP($A15+ROUND((COLUMN()-2)/24,5),АТС!$A$41:$F$784,6)+'Иные услуги '!$C$5+'РСТ РСО-А'!$I$7+'РСТ РСО-А'!$F$9</f>
        <v>1330.17</v>
      </c>
      <c r="T15" s="116">
        <f>VLOOKUP($A15+ROUND((COLUMN()-2)/24,5),АТС!$A$41:$F$784,6)+'Иные услуги '!$C$5+'РСТ РСО-А'!$I$7+'РСТ РСО-А'!$F$9</f>
        <v>1329.5800000000002</v>
      </c>
      <c r="U15" s="116">
        <f>VLOOKUP($A15+ROUND((COLUMN()-2)/24,5),АТС!$A$41:$F$784,6)+'Иные услуги '!$C$5+'РСТ РСО-А'!$I$7+'РСТ РСО-А'!$F$9</f>
        <v>1376.9199999999998</v>
      </c>
      <c r="V15" s="116">
        <f>VLOOKUP($A15+ROUND((COLUMN()-2)/24,5),АТС!$A$41:$F$784,6)+'Иные услуги '!$C$5+'РСТ РСО-А'!$I$7+'РСТ РСО-А'!$F$9</f>
        <v>1362.13</v>
      </c>
      <c r="W15" s="116">
        <f>VLOOKUP($A15+ROUND((COLUMN()-2)/24,5),АТС!$A$41:$F$784,6)+'Иные услуги '!$C$5+'РСТ РСО-А'!$I$7+'РСТ РСО-А'!$F$9</f>
        <v>1329.65</v>
      </c>
      <c r="X15" s="116">
        <f>VLOOKUP($A15+ROUND((COLUMN()-2)/24,5),АТС!$A$41:$F$784,6)+'Иные услуги '!$C$5+'РСТ РСО-А'!$I$7+'РСТ РСО-А'!$F$9</f>
        <v>1548.9599999999998</v>
      </c>
      <c r="Y15" s="116">
        <f>VLOOKUP($A15+ROUND((COLUMN()-2)/24,5),АТС!$A$41:$F$784,6)+'Иные услуги '!$C$5+'РСТ РСО-А'!$I$7+'РСТ РСО-А'!$F$9</f>
        <v>1484.78</v>
      </c>
      <c r="AA15" s="66"/>
    </row>
    <row r="16" spans="1:27" x14ac:dyDescent="0.2">
      <c r="A16" s="65">
        <f>A15+1</f>
        <v>43832</v>
      </c>
      <c r="B16" s="116">
        <f>VLOOKUP($A16+ROUND((COLUMN()-2)/24,5),АТС!$A$41:$F$784,6)+'Иные услуги '!$C$5+'РСТ РСО-А'!$I$7+'РСТ РСО-А'!$F$9</f>
        <v>1330.3300000000002</v>
      </c>
      <c r="C16" s="116">
        <f>VLOOKUP($A16+ROUND((COLUMN()-2)/24,5),АТС!$A$41:$F$784,6)+'Иные услуги '!$C$5+'РСТ РСО-А'!$I$7+'РСТ РСО-А'!$F$9</f>
        <v>1330.53</v>
      </c>
      <c r="D16" s="116">
        <f>VLOOKUP($A16+ROUND((COLUMN()-2)/24,5),АТС!$A$41:$F$784,6)+'Иные услуги '!$C$5+'РСТ РСО-А'!$I$7+'РСТ РСО-А'!$F$9</f>
        <v>1330.5800000000002</v>
      </c>
      <c r="E16" s="116">
        <f>VLOOKUP($A16+ROUND((COLUMN()-2)/24,5),АТС!$A$41:$F$784,6)+'Иные услуги '!$C$5+'РСТ РСО-А'!$I$7+'РСТ РСО-А'!$F$9</f>
        <v>1330.63</v>
      </c>
      <c r="F16" s="116">
        <f>VLOOKUP($A16+ROUND((COLUMN()-2)/24,5),АТС!$A$41:$F$784,6)+'Иные услуги '!$C$5+'РСТ РСО-А'!$I$7+'РСТ РСО-А'!$F$9</f>
        <v>1330.63</v>
      </c>
      <c r="G16" s="116">
        <f>VLOOKUP($A16+ROUND((COLUMN()-2)/24,5),АТС!$A$41:$F$784,6)+'Иные услуги '!$C$5+'РСТ РСО-А'!$I$7+'РСТ РСО-А'!$F$9</f>
        <v>1330.6000000000001</v>
      </c>
      <c r="H16" s="116">
        <f>VLOOKUP($A16+ROUND((COLUMN()-2)/24,5),АТС!$A$41:$F$784,6)+'Иные услуги '!$C$5+'РСТ РСО-А'!$I$7+'РСТ РСО-А'!$F$9</f>
        <v>1330.1000000000001</v>
      </c>
      <c r="I16" s="116">
        <f>VLOOKUP($A16+ROUND((COLUMN()-2)/24,5),АТС!$A$41:$F$784,6)+'Иные услуги '!$C$5+'РСТ РСО-А'!$I$7+'РСТ РСО-А'!$F$9</f>
        <v>1329.95</v>
      </c>
      <c r="J16" s="116">
        <f>VLOOKUP($A16+ROUND((COLUMN()-2)/24,5),АТС!$A$41:$F$784,6)+'Иные услуги '!$C$5+'РСТ РСО-А'!$I$7+'РСТ РСО-А'!$F$9</f>
        <v>1330.02</v>
      </c>
      <c r="K16" s="116">
        <f>VLOOKUP($A16+ROUND((COLUMN()-2)/24,5),АТС!$A$41:$F$784,6)+'Иные услуги '!$C$5+'РСТ РСО-А'!$I$7+'РСТ РСО-А'!$F$9</f>
        <v>1329.91</v>
      </c>
      <c r="L16" s="116">
        <f>VLOOKUP($A16+ROUND((COLUMN()-2)/24,5),АТС!$A$41:$F$784,6)+'Иные услуги '!$C$5+'РСТ РСО-А'!$I$7+'РСТ РСО-А'!$F$9</f>
        <v>1329.49</v>
      </c>
      <c r="M16" s="116">
        <f>VLOOKUP($A16+ROUND((COLUMN()-2)/24,5),АТС!$A$41:$F$784,6)+'Иные услуги '!$C$5+'РСТ РСО-А'!$I$7+'РСТ РСО-А'!$F$9</f>
        <v>1329.69</v>
      </c>
      <c r="N16" s="116">
        <f>VLOOKUP($A16+ROUND((COLUMN()-2)/24,5),АТС!$A$41:$F$784,6)+'Иные услуги '!$C$5+'РСТ РСО-А'!$I$7+'РСТ РСО-А'!$F$9</f>
        <v>1329.78</v>
      </c>
      <c r="O16" s="116">
        <f>VLOOKUP($A16+ROUND((COLUMN()-2)/24,5),АТС!$A$41:$F$784,6)+'Иные услуги '!$C$5+'РСТ РСО-А'!$I$7+'РСТ РСО-А'!$F$9</f>
        <v>1329.74</v>
      </c>
      <c r="P16" s="116">
        <f>VLOOKUP($A16+ROUND((COLUMN()-2)/24,5),АТС!$A$41:$F$784,6)+'Иные услуги '!$C$5+'РСТ РСО-А'!$I$7+'РСТ РСО-А'!$F$9</f>
        <v>1329.75</v>
      </c>
      <c r="Q16" s="116">
        <f>VLOOKUP($A16+ROUND((COLUMN()-2)/24,5),АТС!$A$41:$F$784,6)+'Иные услуги '!$C$5+'РСТ РСО-А'!$I$7+'РСТ РСО-А'!$F$9</f>
        <v>1330.16</v>
      </c>
      <c r="R16" s="116">
        <f>VLOOKUP($A16+ROUND((COLUMN()-2)/24,5),АТС!$A$41:$F$784,6)+'Иные услуги '!$C$5+'РСТ РСО-А'!$I$7+'РСТ РСО-А'!$F$9</f>
        <v>1329.72</v>
      </c>
      <c r="S16" s="116">
        <f>VLOOKUP($A16+ROUND((COLUMN()-2)/24,5),АТС!$A$41:$F$784,6)+'Иные услуги '!$C$5+'РСТ РСО-А'!$I$7+'РСТ РСО-А'!$F$9</f>
        <v>1427.07</v>
      </c>
      <c r="T16" s="116">
        <f>VLOOKUP($A16+ROUND((COLUMN()-2)/24,5),АТС!$A$41:$F$784,6)+'Иные услуги '!$C$5+'РСТ РСО-А'!$I$7+'РСТ РСО-А'!$F$9</f>
        <v>1328.56</v>
      </c>
      <c r="U16" s="116">
        <f>VLOOKUP($A16+ROUND((COLUMN()-2)/24,5),АТС!$A$41:$F$784,6)+'Иные услуги '!$C$5+'РСТ РСО-А'!$I$7+'РСТ РСО-А'!$F$9</f>
        <v>1328.6200000000001</v>
      </c>
      <c r="V16" s="116">
        <f>VLOOKUP($A16+ROUND((COLUMN()-2)/24,5),АТС!$A$41:$F$784,6)+'Иные услуги '!$C$5+'РСТ РСО-А'!$I$7+'РСТ РСО-А'!$F$9</f>
        <v>1328.6200000000001</v>
      </c>
      <c r="W16" s="116">
        <f>VLOOKUP($A16+ROUND((COLUMN()-2)/24,5),АТС!$A$41:$F$784,6)+'Иные услуги '!$C$5+'РСТ РСО-А'!$I$7+'РСТ РСО-А'!$F$9</f>
        <v>1328.67</v>
      </c>
      <c r="X16" s="116">
        <f>VLOOKUP($A16+ROUND((COLUMN()-2)/24,5),АТС!$A$41:$F$784,6)+'Иные услуги '!$C$5+'РСТ РСО-А'!$I$7+'РСТ РСО-А'!$F$9</f>
        <v>1667.58</v>
      </c>
      <c r="Y16" s="116">
        <f>VLOOKUP($A16+ROUND((COLUMN()-2)/24,5),АТС!$A$41:$F$784,6)+'Иные услуги '!$C$5+'РСТ РСО-А'!$I$7+'РСТ РСО-А'!$F$9</f>
        <v>1424.2599999999998</v>
      </c>
    </row>
    <row r="17" spans="1:25" x14ac:dyDescent="0.2">
      <c r="A17" s="65">
        <f t="shared" ref="A17:A45" si="0">A16+1</f>
        <v>43833</v>
      </c>
      <c r="B17" s="116">
        <f>VLOOKUP($A17+ROUND((COLUMN()-2)/24,5),АТС!$A$41:$F$784,6)+'Иные услуги '!$C$5+'РСТ РСО-А'!$I$7+'РСТ РСО-А'!$F$9</f>
        <v>1340.3300000000002</v>
      </c>
      <c r="C17" s="116">
        <f>VLOOKUP($A17+ROUND((COLUMN()-2)/24,5),АТС!$A$41:$F$784,6)+'Иные услуги '!$C$5+'РСТ РСО-А'!$I$7+'РСТ РСО-А'!$F$9</f>
        <v>1330.51</v>
      </c>
      <c r="D17" s="116">
        <f>VLOOKUP($A17+ROUND((COLUMN()-2)/24,5),АТС!$A$41:$F$784,6)+'Иные услуги '!$C$5+'РСТ РСО-А'!$I$7+'РСТ РСО-А'!$F$9</f>
        <v>1330.66</v>
      </c>
      <c r="E17" s="116">
        <f>VLOOKUP($A17+ROUND((COLUMN()-2)/24,5),АТС!$A$41:$F$784,6)+'Иные услуги '!$C$5+'РСТ РСО-А'!$I$7+'РСТ РСО-А'!$F$9</f>
        <v>1330.68</v>
      </c>
      <c r="F17" s="116">
        <f>VLOOKUP($A17+ROUND((COLUMN()-2)/24,5),АТС!$A$41:$F$784,6)+'Иные услуги '!$C$5+'РСТ РСО-А'!$I$7+'РСТ РСО-А'!$F$9</f>
        <v>1330.67</v>
      </c>
      <c r="G17" s="116">
        <f>VLOOKUP($A17+ROUND((COLUMN()-2)/24,5),АТС!$A$41:$F$784,6)+'Иные услуги '!$C$5+'РСТ РСО-А'!$I$7+'РСТ РСО-А'!$F$9</f>
        <v>1330.65</v>
      </c>
      <c r="H17" s="116">
        <f>VLOOKUP($A17+ROUND((COLUMN()-2)/24,5),АТС!$A$41:$F$784,6)+'Иные услуги '!$C$5+'РСТ РСО-А'!$I$7+'РСТ РСО-А'!$F$9</f>
        <v>1330.1100000000001</v>
      </c>
      <c r="I17" s="116">
        <f>VLOOKUP($A17+ROUND((COLUMN()-2)/24,5),АТС!$A$41:$F$784,6)+'Иные услуги '!$C$5+'РСТ РСО-А'!$I$7+'РСТ РСО-А'!$F$9</f>
        <v>1329.96</v>
      </c>
      <c r="J17" s="116">
        <f>VLOOKUP($A17+ROUND((COLUMN()-2)/24,5),АТС!$A$41:$F$784,6)+'Иные услуги '!$C$5+'РСТ РСО-А'!$I$7+'РСТ РСО-А'!$F$9</f>
        <v>1329.95</v>
      </c>
      <c r="K17" s="116">
        <f>VLOOKUP($A17+ROUND((COLUMN()-2)/24,5),АТС!$A$41:$F$784,6)+'Иные услуги '!$C$5+'РСТ РСО-А'!$I$7+'РСТ РСО-А'!$F$9</f>
        <v>1329.94</v>
      </c>
      <c r="L17" s="116">
        <f>VLOOKUP($A17+ROUND((COLUMN()-2)/24,5),АТС!$A$41:$F$784,6)+'Иные услуги '!$C$5+'РСТ РСО-А'!$I$7+'РСТ РСО-А'!$F$9</f>
        <v>1330.05</v>
      </c>
      <c r="M17" s="116">
        <f>VLOOKUP($A17+ROUND((COLUMN()-2)/24,5),АТС!$A$41:$F$784,6)+'Иные услуги '!$C$5+'РСТ РСО-А'!$I$7+'РСТ РСО-А'!$F$9</f>
        <v>1330.16</v>
      </c>
      <c r="N17" s="116">
        <f>VLOOKUP($A17+ROUND((COLUMN()-2)/24,5),АТС!$A$41:$F$784,6)+'Иные услуги '!$C$5+'РСТ РСО-А'!$I$7+'РСТ РСО-А'!$F$9</f>
        <v>1330.18</v>
      </c>
      <c r="O17" s="116">
        <f>VLOOKUP($A17+ROUND((COLUMN()-2)/24,5),АТС!$A$41:$F$784,6)+'Иные услуги '!$C$5+'РСТ РСО-А'!$I$7+'РСТ РСО-А'!$F$9</f>
        <v>1330.21</v>
      </c>
      <c r="P17" s="116">
        <f>VLOOKUP($A17+ROUND((COLUMN()-2)/24,5),АТС!$A$41:$F$784,6)+'Иные услуги '!$C$5+'РСТ РСО-А'!$I$7+'РСТ РСО-А'!$F$9</f>
        <v>1330.28</v>
      </c>
      <c r="Q17" s="116">
        <f>VLOOKUP($A17+ROUND((COLUMN()-2)/24,5),АТС!$A$41:$F$784,6)+'Иные услуги '!$C$5+'РСТ РСО-А'!$I$7+'РСТ РСО-А'!$F$9</f>
        <v>1330.21</v>
      </c>
      <c r="R17" s="116">
        <f>VLOOKUP($A17+ROUND((COLUMN()-2)/24,5),АТС!$A$41:$F$784,6)+'Иные услуги '!$C$5+'РСТ РСО-А'!$I$7+'РСТ РСО-А'!$F$9</f>
        <v>1355.8600000000001</v>
      </c>
      <c r="S17" s="116">
        <f>VLOOKUP($A17+ROUND((COLUMN()-2)/24,5),АТС!$A$41:$F$784,6)+'Иные услуги '!$C$5+'РСТ РСО-А'!$I$7+'РСТ РСО-А'!$F$9</f>
        <v>1419.31</v>
      </c>
      <c r="T17" s="116">
        <f>VLOOKUP($A17+ROUND((COLUMN()-2)/24,5),АТС!$A$41:$F$784,6)+'Иные услуги '!$C$5+'РСТ РСО-А'!$I$7+'РСТ РСО-А'!$F$9</f>
        <v>1329.13</v>
      </c>
      <c r="U17" s="116">
        <f>VLOOKUP($A17+ROUND((COLUMN()-2)/24,5),АТС!$A$41:$F$784,6)+'Иные услуги '!$C$5+'РСТ РСО-А'!$I$7+'РСТ РСО-А'!$F$9</f>
        <v>1329.24</v>
      </c>
      <c r="V17" s="116">
        <f>VLOOKUP($A17+ROUND((COLUMN()-2)/24,5),АТС!$A$41:$F$784,6)+'Иные услуги '!$C$5+'РСТ РСО-А'!$I$7+'РСТ РСО-А'!$F$9</f>
        <v>1329.22</v>
      </c>
      <c r="W17" s="116">
        <f>VLOOKUP($A17+ROUND((COLUMN()-2)/24,5),АТС!$A$41:$F$784,6)+'Иные услуги '!$C$5+'РСТ РСО-А'!$I$7+'РСТ РСО-А'!$F$9</f>
        <v>1329.38</v>
      </c>
      <c r="X17" s="116">
        <f>VLOOKUP($A17+ROUND((COLUMN()-2)/24,5),АТС!$A$41:$F$784,6)+'Иные услуги '!$C$5+'РСТ РСО-А'!$I$7+'РСТ РСО-А'!$F$9</f>
        <v>1501.53</v>
      </c>
      <c r="Y17" s="116">
        <f>VLOOKUP($A17+ROUND((COLUMN()-2)/24,5),АТС!$A$41:$F$784,6)+'Иные услуги '!$C$5+'РСТ РСО-А'!$I$7+'РСТ РСО-А'!$F$9</f>
        <v>1411.4099999999999</v>
      </c>
    </row>
    <row r="18" spans="1:25" x14ac:dyDescent="0.2">
      <c r="A18" s="65">
        <f t="shared" si="0"/>
        <v>43834</v>
      </c>
      <c r="B18" s="116">
        <f>VLOOKUP($A18+ROUND((COLUMN()-2)/24,5),АТС!$A$41:$F$784,6)+'Иные услуги '!$C$5+'РСТ РСО-А'!$I$7+'РСТ РСО-А'!$F$9</f>
        <v>1340.52</v>
      </c>
      <c r="C18" s="116">
        <f>VLOOKUP($A18+ROUND((COLUMN()-2)/24,5),АТС!$A$41:$F$784,6)+'Иные услуги '!$C$5+'РСТ РСО-А'!$I$7+'РСТ РСО-А'!$F$9</f>
        <v>1330.57</v>
      </c>
      <c r="D18" s="116">
        <f>VLOOKUP($A18+ROUND((COLUMN()-2)/24,5),АТС!$A$41:$F$784,6)+'Иные услуги '!$C$5+'РСТ РСО-А'!$I$7+'РСТ РСО-А'!$F$9</f>
        <v>1330.65</v>
      </c>
      <c r="E18" s="116">
        <f>VLOOKUP($A18+ROUND((COLUMN()-2)/24,5),АТС!$A$41:$F$784,6)+'Иные услуги '!$C$5+'РСТ РСО-А'!$I$7+'РСТ РСО-А'!$F$9</f>
        <v>1330.67</v>
      </c>
      <c r="F18" s="116">
        <f>VLOOKUP($A18+ROUND((COLUMN()-2)/24,5),АТС!$A$41:$F$784,6)+'Иные услуги '!$C$5+'РСТ РСО-А'!$I$7+'РСТ РСО-А'!$F$9</f>
        <v>1330.66</v>
      </c>
      <c r="G18" s="116">
        <f>VLOOKUP($A18+ROUND((COLUMN()-2)/24,5),АТС!$A$41:$F$784,6)+'Иные услуги '!$C$5+'РСТ РСО-А'!$I$7+'РСТ РСО-А'!$F$9</f>
        <v>1330.63</v>
      </c>
      <c r="H18" s="116">
        <f>VLOOKUP($A18+ROUND((COLUMN()-2)/24,5),АТС!$A$41:$F$784,6)+'Иные услуги '!$C$5+'РСТ РСО-А'!$I$7+'РСТ РСО-А'!$F$9</f>
        <v>1330.07</v>
      </c>
      <c r="I18" s="116">
        <f>VLOOKUP($A18+ROUND((COLUMN()-2)/24,5),АТС!$A$41:$F$784,6)+'Иные услуги '!$C$5+'РСТ РСО-А'!$I$7+'РСТ РСО-А'!$F$9</f>
        <v>1329.9</v>
      </c>
      <c r="J18" s="116">
        <f>VLOOKUP($A18+ROUND((COLUMN()-2)/24,5),АТС!$A$41:$F$784,6)+'Иные услуги '!$C$5+'РСТ РСО-А'!$I$7+'РСТ РСО-А'!$F$9</f>
        <v>1329.95</v>
      </c>
      <c r="K18" s="116">
        <f>VLOOKUP($A18+ROUND((COLUMN()-2)/24,5),АТС!$A$41:$F$784,6)+'Иные услуги '!$C$5+'РСТ РСО-А'!$I$7+'РСТ РСО-А'!$F$9</f>
        <v>1329.96</v>
      </c>
      <c r="L18" s="116">
        <f>VLOOKUP($A18+ROUND((COLUMN()-2)/24,5),АТС!$A$41:$F$784,6)+'Иные услуги '!$C$5+'РСТ РСО-А'!$I$7+'РСТ РСО-А'!$F$9</f>
        <v>1330.0800000000002</v>
      </c>
      <c r="M18" s="116">
        <f>VLOOKUP($A18+ROUND((COLUMN()-2)/24,5),АТС!$A$41:$F$784,6)+'Иные услуги '!$C$5+'РСТ РСО-А'!$I$7+'РСТ РСО-А'!$F$9</f>
        <v>1330.14</v>
      </c>
      <c r="N18" s="116">
        <f>VLOOKUP($A18+ROUND((COLUMN()-2)/24,5),АТС!$A$41:$F$784,6)+'Иные услуги '!$C$5+'РСТ РСО-А'!$I$7+'РСТ РСО-А'!$F$9</f>
        <v>1330.19</v>
      </c>
      <c r="O18" s="116">
        <f>VLOOKUP($A18+ROUND((COLUMN()-2)/24,5),АТС!$A$41:$F$784,6)+'Иные услуги '!$C$5+'РСТ РСО-А'!$I$7+'РСТ РСО-А'!$F$9</f>
        <v>1330.19</v>
      </c>
      <c r="P18" s="116">
        <f>VLOOKUP($A18+ROUND((COLUMN()-2)/24,5),АТС!$A$41:$F$784,6)+'Иные услуги '!$C$5+'РСТ РСО-А'!$I$7+'РСТ РСО-А'!$F$9</f>
        <v>1330.25</v>
      </c>
      <c r="Q18" s="116">
        <f>VLOOKUP($A18+ROUND((COLUMN()-2)/24,5),АТС!$A$41:$F$784,6)+'Иные услуги '!$C$5+'РСТ РСО-А'!$I$7+'РСТ РСО-А'!$F$9</f>
        <v>1330.18</v>
      </c>
      <c r="R18" s="116">
        <f>VLOOKUP($A18+ROUND((COLUMN()-2)/24,5),АТС!$A$41:$F$784,6)+'Иные услуги '!$C$5+'РСТ РСО-А'!$I$7+'РСТ РСО-А'!$F$9</f>
        <v>1357.31</v>
      </c>
      <c r="S18" s="116">
        <f>VLOOKUP($A18+ROUND((COLUMN()-2)/24,5),АТС!$A$41:$F$784,6)+'Иные услуги '!$C$5+'РСТ РСО-А'!$I$7+'РСТ РСО-А'!$F$9</f>
        <v>1420.7099999999998</v>
      </c>
      <c r="T18" s="116">
        <f>VLOOKUP($A18+ROUND((COLUMN()-2)/24,5),АТС!$A$41:$F$784,6)+'Иные услуги '!$C$5+'РСТ РСО-А'!$I$7+'РСТ РСО-А'!$F$9</f>
        <v>1329.14</v>
      </c>
      <c r="U18" s="116">
        <f>VLOOKUP($A18+ROUND((COLUMN()-2)/24,5),АТС!$A$41:$F$784,6)+'Иные услуги '!$C$5+'РСТ РСО-А'!$I$7+'РСТ РСО-А'!$F$9</f>
        <v>1329.07</v>
      </c>
      <c r="V18" s="116">
        <f>VLOOKUP($A18+ROUND((COLUMN()-2)/24,5),АТС!$A$41:$F$784,6)+'Иные услуги '!$C$5+'РСТ РСО-А'!$I$7+'РСТ РСО-А'!$F$9</f>
        <v>1329.17</v>
      </c>
      <c r="W18" s="116">
        <f>VLOOKUP($A18+ROUND((COLUMN()-2)/24,5),АТС!$A$41:$F$784,6)+'Иные услуги '!$C$5+'РСТ РСО-А'!$I$7+'РСТ РСО-А'!$F$9</f>
        <v>1329.31</v>
      </c>
      <c r="X18" s="116">
        <f>VLOOKUP($A18+ROUND((COLUMN()-2)/24,5),АТС!$A$41:$F$784,6)+'Иные услуги '!$C$5+'РСТ РСО-А'!$I$7+'РСТ РСО-А'!$F$9</f>
        <v>1507.58</v>
      </c>
      <c r="Y18" s="116">
        <f>VLOOKUP($A18+ROUND((COLUMN()-2)/24,5),АТС!$A$41:$F$784,6)+'Иные услуги '!$C$5+'РСТ РСО-А'!$I$7+'РСТ РСО-А'!$F$9</f>
        <v>1413.25</v>
      </c>
    </row>
    <row r="19" spans="1:25" x14ac:dyDescent="0.2">
      <c r="A19" s="65">
        <f t="shared" si="0"/>
        <v>43835</v>
      </c>
      <c r="B19" s="116">
        <f>VLOOKUP($A19+ROUND((COLUMN()-2)/24,5),АТС!$A$41:$F$784,6)+'Иные услуги '!$C$5+'РСТ РСО-А'!$I$7+'РСТ РСО-А'!$F$9</f>
        <v>1340.39</v>
      </c>
      <c r="C19" s="116">
        <f>VLOOKUP($A19+ROUND((COLUMN()-2)/24,5),АТС!$A$41:$F$784,6)+'Иные услуги '!$C$5+'РСТ РСО-А'!$I$7+'РСТ РСО-А'!$F$9</f>
        <v>1330.56</v>
      </c>
      <c r="D19" s="116">
        <f>VLOOKUP($A19+ROUND((COLUMN()-2)/24,5),АТС!$A$41:$F$784,6)+'Иные услуги '!$C$5+'РСТ РСО-А'!$I$7+'РСТ РСО-А'!$F$9</f>
        <v>1330.66</v>
      </c>
      <c r="E19" s="116">
        <f>VLOOKUP($A19+ROUND((COLUMN()-2)/24,5),АТС!$A$41:$F$784,6)+'Иные услуги '!$C$5+'РСТ РСО-А'!$I$7+'РСТ РСО-А'!$F$9</f>
        <v>1330.67</v>
      </c>
      <c r="F19" s="116">
        <f>VLOOKUP($A19+ROUND((COLUMN()-2)/24,5),АТС!$A$41:$F$784,6)+'Иные услуги '!$C$5+'РСТ РСО-А'!$I$7+'РСТ РСО-А'!$F$9</f>
        <v>1330.67</v>
      </c>
      <c r="G19" s="116">
        <f>VLOOKUP($A19+ROUND((COLUMN()-2)/24,5),АТС!$A$41:$F$784,6)+'Иные услуги '!$C$5+'РСТ РСО-А'!$I$7+'РСТ РСО-А'!$F$9</f>
        <v>1330.64</v>
      </c>
      <c r="H19" s="116">
        <f>VLOOKUP($A19+ROUND((COLUMN()-2)/24,5),АТС!$A$41:$F$784,6)+'Иные услуги '!$C$5+'РСТ РСО-А'!$I$7+'РСТ РСО-А'!$F$9</f>
        <v>1330.0800000000002</v>
      </c>
      <c r="I19" s="116">
        <f>VLOOKUP($A19+ROUND((COLUMN()-2)/24,5),АТС!$A$41:$F$784,6)+'Иные услуги '!$C$5+'РСТ РСО-А'!$I$7+'РСТ РСО-А'!$F$9</f>
        <v>1329.91</v>
      </c>
      <c r="J19" s="116">
        <f>VLOOKUP($A19+ROUND((COLUMN()-2)/24,5),АТС!$A$41:$F$784,6)+'Иные услуги '!$C$5+'РСТ РСО-А'!$I$7+'РСТ РСО-А'!$F$9</f>
        <v>1329.96</v>
      </c>
      <c r="K19" s="116">
        <f>VLOOKUP($A19+ROUND((COLUMN()-2)/24,5),АТС!$A$41:$F$784,6)+'Иные услуги '!$C$5+'РСТ РСО-А'!$I$7+'РСТ РСО-А'!$F$9</f>
        <v>1329.91</v>
      </c>
      <c r="L19" s="116">
        <f>VLOOKUP($A19+ROUND((COLUMN()-2)/24,5),АТС!$A$41:$F$784,6)+'Иные услуги '!$C$5+'РСТ РСО-А'!$I$7+'РСТ РСО-А'!$F$9</f>
        <v>1330.06</v>
      </c>
      <c r="M19" s="116">
        <f>VLOOKUP($A19+ROUND((COLUMN()-2)/24,5),АТС!$A$41:$F$784,6)+'Иные услуги '!$C$5+'РСТ РСО-А'!$I$7+'РСТ РСО-А'!$F$9</f>
        <v>1330.1100000000001</v>
      </c>
      <c r="N19" s="116">
        <f>VLOOKUP($A19+ROUND((COLUMN()-2)/24,5),АТС!$A$41:$F$784,6)+'Иные услуги '!$C$5+'РСТ РСО-А'!$I$7+'РСТ РСО-А'!$F$9</f>
        <v>1330.14</v>
      </c>
      <c r="O19" s="116">
        <f>VLOOKUP($A19+ROUND((COLUMN()-2)/24,5),АТС!$A$41:$F$784,6)+'Иные услуги '!$C$5+'РСТ РСО-А'!$I$7+'РСТ РСО-А'!$F$9</f>
        <v>1330.1200000000001</v>
      </c>
      <c r="P19" s="116">
        <f>VLOOKUP($A19+ROUND((COLUMN()-2)/24,5),АТС!$A$41:$F$784,6)+'Иные услуги '!$C$5+'РСТ РСО-А'!$I$7+'РСТ РСО-А'!$F$9</f>
        <v>1330.18</v>
      </c>
      <c r="Q19" s="116">
        <f>VLOOKUP($A19+ROUND((COLUMN()-2)/24,5),АТС!$A$41:$F$784,6)+'Иные услуги '!$C$5+'РСТ РСО-А'!$I$7+'РСТ РСО-А'!$F$9</f>
        <v>1330.0900000000001</v>
      </c>
      <c r="R19" s="116">
        <f>VLOOKUP($A19+ROUND((COLUMN()-2)/24,5),АТС!$A$41:$F$784,6)+'Иные услуги '!$C$5+'РСТ РСО-А'!$I$7+'РСТ РСО-А'!$F$9</f>
        <v>1354.3</v>
      </c>
      <c r="S19" s="116">
        <f>VLOOKUP($A19+ROUND((COLUMN()-2)/24,5),АТС!$A$41:$F$784,6)+'Иные услуги '!$C$5+'РСТ РСО-А'!$I$7+'РСТ РСО-А'!$F$9</f>
        <v>1420.5099999999998</v>
      </c>
      <c r="T19" s="116">
        <f>VLOOKUP($A19+ROUND((COLUMN()-2)/24,5),АТС!$A$41:$F$784,6)+'Иные услуги '!$C$5+'РСТ РСО-А'!$I$7+'РСТ РСО-А'!$F$9</f>
        <v>1329.01</v>
      </c>
      <c r="U19" s="116">
        <f>VLOOKUP($A19+ROUND((COLUMN()-2)/24,5),АТС!$A$41:$F$784,6)+'Иные услуги '!$C$5+'РСТ РСО-А'!$I$7+'РСТ РСО-А'!$F$9</f>
        <v>1329.13</v>
      </c>
      <c r="V19" s="116">
        <f>VLOOKUP($A19+ROUND((COLUMN()-2)/24,5),АТС!$A$41:$F$784,6)+'Иные услуги '!$C$5+'РСТ РСО-А'!$I$7+'РСТ РСО-А'!$F$9</f>
        <v>1329.04</v>
      </c>
      <c r="W19" s="116">
        <f>VLOOKUP($A19+ROUND((COLUMN()-2)/24,5),АТС!$A$41:$F$784,6)+'Иные услуги '!$C$5+'РСТ РСО-А'!$I$7+'РСТ РСО-А'!$F$9</f>
        <v>1329.19</v>
      </c>
      <c r="X19" s="116">
        <f>VLOOKUP($A19+ROUND((COLUMN()-2)/24,5),АТС!$A$41:$F$784,6)+'Иные услуги '!$C$5+'РСТ РСО-А'!$I$7+'РСТ РСО-А'!$F$9</f>
        <v>1505.6699999999998</v>
      </c>
      <c r="Y19" s="116">
        <f>VLOOKUP($A19+ROUND((COLUMN()-2)/24,5),АТС!$A$41:$F$784,6)+'Иные услуги '!$C$5+'РСТ РСО-А'!$I$7+'РСТ РСО-А'!$F$9</f>
        <v>1410.53</v>
      </c>
    </row>
    <row r="20" spans="1:25" x14ac:dyDescent="0.2">
      <c r="A20" s="65">
        <f t="shared" si="0"/>
        <v>43836</v>
      </c>
      <c r="B20" s="116">
        <f>VLOOKUP($A20+ROUND((COLUMN()-2)/24,5),АТС!$A$41:$F$784,6)+'Иные услуги '!$C$5+'РСТ РСО-А'!$I$7+'РСТ РСО-А'!$F$9</f>
        <v>1339.98</v>
      </c>
      <c r="C20" s="116">
        <f>VLOOKUP($A20+ROUND((COLUMN()-2)/24,5),АТС!$A$41:$F$784,6)+'Иные услуги '!$C$5+'РСТ РСО-А'!$I$7+'РСТ РСО-А'!$F$9</f>
        <v>1330.5800000000002</v>
      </c>
      <c r="D20" s="116">
        <f>VLOOKUP($A20+ROUND((COLUMN()-2)/24,5),АТС!$A$41:$F$784,6)+'Иные услуги '!$C$5+'РСТ РСО-А'!$I$7+'РСТ РСО-А'!$F$9</f>
        <v>1330.66</v>
      </c>
      <c r="E20" s="116">
        <f>VLOOKUP($A20+ROUND((COLUMN()-2)/24,5),АТС!$A$41:$F$784,6)+'Иные услуги '!$C$5+'РСТ РСО-А'!$I$7+'РСТ РСО-А'!$F$9</f>
        <v>1330.67</v>
      </c>
      <c r="F20" s="116">
        <f>VLOOKUP($A20+ROUND((COLUMN()-2)/24,5),АТС!$A$41:$F$784,6)+'Иные услуги '!$C$5+'РСТ РСО-А'!$I$7+'РСТ РСО-А'!$F$9</f>
        <v>1330.67</v>
      </c>
      <c r="G20" s="116">
        <f>VLOOKUP($A20+ROUND((COLUMN()-2)/24,5),АТС!$A$41:$F$784,6)+'Иные услуги '!$C$5+'РСТ РСО-А'!$I$7+'РСТ РСО-А'!$F$9</f>
        <v>1330.66</v>
      </c>
      <c r="H20" s="116">
        <f>VLOOKUP($A20+ROUND((COLUMN()-2)/24,5),АТС!$A$41:$F$784,6)+'Иные услуги '!$C$5+'РСТ РСО-А'!$I$7+'РСТ РСО-А'!$F$9</f>
        <v>1330.13</v>
      </c>
      <c r="I20" s="116">
        <f>VLOOKUP($A20+ROUND((COLUMN()-2)/24,5),АТС!$A$41:$F$784,6)+'Иные услуги '!$C$5+'РСТ РСО-А'!$I$7+'РСТ РСО-А'!$F$9</f>
        <v>1329.97</v>
      </c>
      <c r="J20" s="116">
        <f>VLOOKUP($A20+ROUND((COLUMN()-2)/24,5),АТС!$A$41:$F$784,6)+'Иные услуги '!$C$5+'РСТ РСО-А'!$I$7+'РСТ РСО-А'!$F$9</f>
        <v>1329.98</v>
      </c>
      <c r="K20" s="116">
        <f>VLOOKUP($A20+ROUND((COLUMN()-2)/24,5),АТС!$A$41:$F$784,6)+'Иные услуги '!$C$5+'РСТ РСО-А'!$I$7+'РСТ РСО-А'!$F$9</f>
        <v>1329.96</v>
      </c>
      <c r="L20" s="116">
        <f>VLOOKUP($A20+ROUND((COLUMN()-2)/24,5),АТС!$A$41:$F$784,6)+'Иные услуги '!$C$5+'РСТ РСО-А'!$I$7+'РСТ РСО-А'!$F$9</f>
        <v>1330</v>
      </c>
      <c r="M20" s="116">
        <f>VLOOKUP($A20+ROUND((COLUMN()-2)/24,5),АТС!$A$41:$F$784,6)+'Иные услуги '!$C$5+'РСТ РСО-А'!$I$7+'РСТ РСО-А'!$F$9</f>
        <v>1330.04</v>
      </c>
      <c r="N20" s="116">
        <f>VLOOKUP($A20+ROUND((COLUMN()-2)/24,5),АТС!$A$41:$F$784,6)+'Иные услуги '!$C$5+'РСТ РСО-А'!$I$7+'РСТ РСО-А'!$F$9</f>
        <v>1330.06</v>
      </c>
      <c r="O20" s="116">
        <f>VLOOKUP($A20+ROUND((COLUMN()-2)/24,5),АТС!$A$41:$F$784,6)+'Иные услуги '!$C$5+'РСТ РСО-А'!$I$7+'РСТ РСО-А'!$F$9</f>
        <v>1330.0900000000001</v>
      </c>
      <c r="P20" s="116">
        <f>VLOOKUP($A20+ROUND((COLUMN()-2)/24,5),АТС!$A$41:$F$784,6)+'Иные услуги '!$C$5+'РСТ РСО-А'!$I$7+'РСТ РСО-А'!$F$9</f>
        <v>1330.17</v>
      </c>
      <c r="Q20" s="116">
        <f>VLOOKUP($A20+ROUND((COLUMN()-2)/24,5),АТС!$A$41:$F$784,6)+'Иные услуги '!$C$5+'РСТ РСО-А'!$I$7+'РСТ РСО-А'!$F$9</f>
        <v>1330.1100000000001</v>
      </c>
      <c r="R20" s="116">
        <f>VLOOKUP($A20+ROUND((COLUMN()-2)/24,5),АТС!$A$41:$F$784,6)+'Иные услуги '!$C$5+'РСТ РСО-А'!$I$7+'РСТ РСО-А'!$F$9</f>
        <v>1329.81</v>
      </c>
      <c r="S20" s="116">
        <f>VLOOKUP($A20+ROUND((COLUMN()-2)/24,5),АТС!$A$41:$F$784,6)+'Иные услуги '!$C$5+'РСТ РСО-А'!$I$7+'РСТ РСО-А'!$F$9</f>
        <v>1419.8</v>
      </c>
      <c r="T20" s="116">
        <f>VLOOKUP($A20+ROUND((COLUMN()-2)/24,5),АТС!$A$41:$F$784,6)+'Иные услуги '!$C$5+'РСТ РСО-А'!$I$7+'РСТ РСО-А'!$F$9</f>
        <v>1329.0800000000002</v>
      </c>
      <c r="U20" s="116">
        <f>VLOOKUP($A20+ROUND((COLUMN()-2)/24,5),АТС!$A$41:$F$784,6)+'Иные услуги '!$C$5+'РСТ РСО-А'!$I$7+'РСТ РСО-А'!$F$9</f>
        <v>1329.0900000000001</v>
      </c>
      <c r="V20" s="116">
        <f>VLOOKUP($A20+ROUND((COLUMN()-2)/24,5),АТС!$A$41:$F$784,6)+'Иные услуги '!$C$5+'РСТ РСО-А'!$I$7+'РСТ РСО-А'!$F$9</f>
        <v>1329.03</v>
      </c>
      <c r="W20" s="116">
        <f>VLOOKUP($A20+ROUND((COLUMN()-2)/24,5),АТС!$A$41:$F$784,6)+'Иные услуги '!$C$5+'РСТ РСО-А'!$I$7+'РСТ РСО-А'!$F$9</f>
        <v>1329.19</v>
      </c>
      <c r="X20" s="116">
        <f>VLOOKUP($A20+ROUND((COLUMN()-2)/24,5),АТС!$A$41:$F$784,6)+'Иные услуги '!$C$5+'РСТ РСО-А'!$I$7+'РСТ РСО-А'!$F$9</f>
        <v>1507.9499999999998</v>
      </c>
      <c r="Y20" s="116">
        <f>VLOOKUP($A20+ROUND((COLUMN()-2)/24,5),АТС!$A$41:$F$784,6)+'Иные услуги '!$C$5+'РСТ РСО-А'!$I$7+'РСТ РСО-А'!$F$9</f>
        <v>1411.49</v>
      </c>
    </row>
    <row r="21" spans="1:25" x14ac:dyDescent="0.2">
      <c r="A21" s="65">
        <f t="shared" si="0"/>
        <v>43837</v>
      </c>
      <c r="B21" s="116">
        <f>VLOOKUP($A21+ROUND((COLUMN()-2)/24,5),АТС!$A$41:$F$784,6)+'Иные услуги '!$C$5+'РСТ РСО-А'!$I$7+'РСТ РСО-А'!$F$9</f>
        <v>1339.95</v>
      </c>
      <c r="C21" s="116">
        <f>VLOOKUP($A21+ROUND((COLUMN()-2)/24,5),АТС!$A$41:$F$784,6)+'Иные услуги '!$C$5+'РСТ РСО-А'!$I$7+'РСТ РСО-А'!$F$9</f>
        <v>1330.55</v>
      </c>
      <c r="D21" s="116">
        <f>VLOOKUP($A21+ROUND((COLUMN()-2)/24,5),АТС!$A$41:$F$784,6)+'Иные услуги '!$C$5+'РСТ РСО-А'!$I$7+'РСТ РСО-А'!$F$9</f>
        <v>1330.64</v>
      </c>
      <c r="E21" s="116">
        <f>VLOOKUP($A21+ROUND((COLUMN()-2)/24,5),АТС!$A$41:$F$784,6)+'Иные услуги '!$C$5+'РСТ РСО-А'!$I$7+'РСТ РСО-А'!$F$9</f>
        <v>1330.66</v>
      </c>
      <c r="F21" s="116">
        <f>VLOOKUP($A21+ROUND((COLUMN()-2)/24,5),АТС!$A$41:$F$784,6)+'Иные услуги '!$C$5+'РСТ РСО-А'!$I$7+'РСТ РСО-А'!$F$9</f>
        <v>1330.67</v>
      </c>
      <c r="G21" s="116">
        <f>VLOOKUP($A21+ROUND((COLUMN()-2)/24,5),АТС!$A$41:$F$784,6)+'Иные услуги '!$C$5+'РСТ РСО-А'!$I$7+'РСТ РСО-А'!$F$9</f>
        <v>1330.63</v>
      </c>
      <c r="H21" s="116">
        <f>VLOOKUP($A21+ROUND((COLUMN()-2)/24,5),АТС!$A$41:$F$784,6)+'Иные услуги '!$C$5+'РСТ РСО-А'!$I$7+'РСТ РСО-А'!$F$9</f>
        <v>1330.15</v>
      </c>
      <c r="I21" s="116">
        <f>VLOOKUP($A21+ROUND((COLUMN()-2)/24,5),АТС!$A$41:$F$784,6)+'Иные услуги '!$C$5+'РСТ РСО-А'!$I$7+'РСТ РСО-А'!$F$9</f>
        <v>1330.04</v>
      </c>
      <c r="J21" s="116">
        <f>VLOOKUP($A21+ROUND((COLUMN()-2)/24,5),АТС!$A$41:$F$784,6)+'Иные услуги '!$C$5+'РСТ РСО-А'!$I$7+'РСТ РСО-А'!$F$9</f>
        <v>1330.01</v>
      </c>
      <c r="K21" s="116">
        <f>VLOOKUP($A21+ROUND((COLUMN()-2)/24,5),АТС!$A$41:$F$784,6)+'Иные услуги '!$C$5+'РСТ РСО-А'!$I$7+'РСТ РСО-А'!$F$9</f>
        <v>1330.05</v>
      </c>
      <c r="L21" s="116">
        <f>VLOOKUP($A21+ROUND((COLUMN()-2)/24,5),АТС!$A$41:$F$784,6)+'Иные услуги '!$C$5+'РСТ РСО-А'!$I$7+'РСТ РСО-А'!$F$9</f>
        <v>1330.1100000000001</v>
      </c>
      <c r="M21" s="116">
        <f>VLOOKUP($A21+ROUND((COLUMN()-2)/24,5),АТС!$A$41:$F$784,6)+'Иные услуги '!$C$5+'РСТ РСО-А'!$I$7+'РСТ РСО-А'!$F$9</f>
        <v>1330.14</v>
      </c>
      <c r="N21" s="116">
        <f>VLOOKUP($A21+ROUND((COLUMN()-2)/24,5),АТС!$A$41:$F$784,6)+'Иные услуги '!$C$5+'РСТ РСО-А'!$I$7+'РСТ РСО-А'!$F$9</f>
        <v>1330.16</v>
      </c>
      <c r="O21" s="116">
        <f>VLOOKUP($A21+ROUND((COLUMN()-2)/24,5),АТС!$A$41:$F$784,6)+'Иные услуги '!$C$5+'РСТ РСО-А'!$I$7+'РСТ РСО-А'!$F$9</f>
        <v>1330.18</v>
      </c>
      <c r="P21" s="116">
        <f>VLOOKUP($A21+ROUND((COLUMN()-2)/24,5),АТС!$A$41:$F$784,6)+'Иные услуги '!$C$5+'РСТ РСО-А'!$I$7+'РСТ РСО-А'!$F$9</f>
        <v>1330.25</v>
      </c>
      <c r="Q21" s="116">
        <f>VLOOKUP($A21+ROUND((COLUMN()-2)/24,5),АТС!$A$41:$F$784,6)+'Иные услуги '!$C$5+'РСТ РСО-А'!$I$7+'РСТ РСО-А'!$F$9</f>
        <v>1330.22</v>
      </c>
      <c r="R21" s="116">
        <f>VLOOKUP($A21+ROUND((COLUMN()-2)/24,5),АТС!$A$41:$F$784,6)+'Иные услуги '!$C$5+'РСТ РСО-А'!$I$7+'РСТ РСО-А'!$F$9</f>
        <v>1353.8700000000001</v>
      </c>
      <c r="S21" s="116">
        <f>VLOOKUP($A21+ROUND((COLUMN()-2)/24,5),АТС!$A$41:$F$784,6)+'Иные услуги '!$C$5+'РСТ РСО-А'!$I$7+'РСТ РСО-А'!$F$9</f>
        <v>1415.76</v>
      </c>
      <c r="T21" s="116">
        <f>VLOOKUP($A21+ROUND((COLUMN()-2)/24,5),АТС!$A$41:$F$784,6)+'Иные услуги '!$C$5+'РСТ РСО-А'!$I$7+'РСТ РСО-А'!$F$9</f>
        <v>1329.18</v>
      </c>
      <c r="U21" s="116">
        <f>VLOOKUP($A21+ROUND((COLUMN()-2)/24,5),АТС!$A$41:$F$784,6)+'Иные услуги '!$C$5+'РСТ РСО-А'!$I$7+'РСТ РСО-А'!$F$9</f>
        <v>1329.2</v>
      </c>
      <c r="V21" s="116">
        <f>VLOOKUP($A21+ROUND((COLUMN()-2)/24,5),АТС!$A$41:$F$784,6)+'Иные услуги '!$C$5+'РСТ РСО-А'!$I$7+'РСТ РСО-А'!$F$9</f>
        <v>1329.13</v>
      </c>
      <c r="W21" s="116">
        <f>VLOOKUP($A21+ROUND((COLUMN()-2)/24,5),АТС!$A$41:$F$784,6)+'Иные услуги '!$C$5+'РСТ РСО-А'!$I$7+'РСТ РСО-А'!$F$9</f>
        <v>1329.26</v>
      </c>
      <c r="X21" s="116">
        <f>VLOOKUP($A21+ROUND((COLUMN()-2)/24,5),АТС!$A$41:$F$784,6)+'Иные услуги '!$C$5+'РСТ РСО-А'!$I$7+'РСТ РСО-А'!$F$9</f>
        <v>1498.4699999999998</v>
      </c>
      <c r="Y21" s="116">
        <f>VLOOKUP($A21+ROUND((COLUMN()-2)/24,5),АТС!$A$41:$F$784,6)+'Иные услуги '!$C$5+'РСТ РСО-А'!$I$7+'РСТ РСО-А'!$F$9</f>
        <v>1411.8799999999999</v>
      </c>
    </row>
    <row r="22" spans="1:25" x14ac:dyDescent="0.2">
      <c r="A22" s="65">
        <f t="shared" si="0"/>
        <v>43838</v>
      </c>
      <c r="B22" s="116">
        <f>VLOOKUP($A22+ROUND((COLUMN()-2)/24,5),АТС!$A$41:$F$784,6)+'Иные услуги '!$C$5+'РСТ РСО-А'!$I$7+'РСТ РСО-А'!$F$9</f>
        <v>1340</v>
      </c>
      <c r="C22" s="116">
        <f>VLOOKUP($A22+ROUND((COLUMN()-2)/24,5),АТС!$A$41:$F$784,6)+'Иные услуги '!$C$5+'РСТ РСО-А'!$I$7+'РСТ РСО-А'!$F$9</f>
        <v>1330.5900000000001</v>
      </c>
      <c r="D22" s="116">
        <f>VLOOKUP($A22+ROUND((COLUMN()-2)/24,5),АТС!$A$41:$F$784,6)+'Иные услуги '!$C$5+'РСТ РСО-А'!$I$7+'РСТ РСО-А'!$F$9</f>
        <v>1330.64</v>
      </c>
      <c r="E22" s="116">
        <f>VLOOKUP($A22+ROUND((COLUMN()-2)/24,5),АТС!$A$41:$F$784,6)+'Иные услуги '!$C$5+'РСТ РСО-А'!$I$7+'РСТ РСО-А'!$F$9</f>
        <v>1330.67</v>
      </c>
      <c r="F22" s="116">
        <f>VLOOKUP($A22+ROUND((COLUMN()-2)/24,5),АТС!$A$41:$F$784,6)+'Иные услуги '!$C$5+'РСТ РСО-А'!$I$7+'РСТ РСО-А'!$F$9</f>
        <v>1330.66</v>
      </c>
      <c r="G22" s="116">
        <f>VLOOKUP($A22+ROUND((COLUMN()-2)/24,5),АТС!$A$41:$F$784,6)+'Иные услуги '!$C$5+'РСТ РСО-А'!$I$7+'РСТ РСО-А'!$F$9</f>
        <v>1330.64</v>
      </c>
      <c r="H22" s="116">
        <f>VLOOKUP($A22+ROUND((COLUMN()-2)/24,5),АТС!$A$41:$F$784,6)+'Иные услуги '!$C$5+'РСТ РСО-А'!$I$7+'РСТ РСО-А'!$F$9</f>
        <v>1330.1100000000001</v>
      </c>
      <c r="I22" s="116">
        <f>VLOOKUP($A22+ROUND((COLUMN()-2)/24,5),АТС!$A$41:$F$784,6)+'Иные услуги '!$C$5+'РСТ РСО-А'!$I$7+'РСТ РСО-А'!$F$9</f>
        <v>1329.89</v>
      </c>
      <c r="J22" s="116">
        <f>VLOOKUP($A22+ROUND((COLUMN()-2)/24,5),АТС!$A$41:$F$784,6)+'Иные услуги '!$C$5+'РСТ РСО-А'!$I$7+'РСТ РСО-А'!$F$9</f>
        <v>1329.93</v>
      </c>
      <c r="K22" s="116">
        <f>VLOOKUP($A22+ROUND((COLUMN()-2)/24,5),АТС!$A$41:$F$784,6)+'Иные услуги '!$C$5+'РСТ РСО-А'!$I$7+'РСТ РСО-А'!$F$9</f>
        <v>1329.88</v>
      </c>
      <c r="L22" s="116">
        <f>VLOOKUP($A22+ROUND((COLUMN()-2)/24,5),АТС!$A$41:$F$784,6)+'Иные услуги '!$C$5+'РСТ РСО-А'!$I$7+'РСТ РСО-А'!$F$9</f>
        <v>1329.96</v>
      </c>
      <c r="M22" s="116">
        <f>VLOOKUP($A22+ROUND((COLUMN()-2)/24,5),АТС!$A$41:$F$784,6)+'Иные услуги '!$C$5+'РСТ РСО-А'!$I$7+'РСТ РСО-А'!$F$9</f>
        <v>1330.04</v>
      </c>
      <c r="N22" s="116">
        <f>VLOOKUP($A22+ROUND((COLUMN()-2)/24,5),АТС!$A$41:$F$784,6)+'Иные услуги '!$C$5+'РСТ РСО-А'!$I$7+'РСТ РСО-А'!$F$9</f>
        <v>1330.07</v>
      </c>
      <c r="O22" s="116">
        <f>VLOOKUP($A22+ROUND((COLUMN()-2)/24,5),АТС!$A$41:$F$784,6)+'Иные услуги '!$C$5+'РСТ РСО-А'!$I$7+'РСТ РСО-А'!$F$9</f>
        <v>1330.0900000000001</v>
      </c>
      <c r="P22" s="116">
        <f>VLOOKUP($A22+ROUND((COLUMN()-2)/24,5),АТС!$A$41:$F$784,6)+'Иные услуги '!$C$5+'РСТ РСО-А'!$I$7+'РСТ РСО-А'!$F$9</f>
        <v>1330.15</v>
      </c>
      <c r="Q22" s="116">
        <f>VLOOKUP($A22+ROUND((COLUMN()-2)/24,5),АТС!$A$41:$F$784,6)+'Иные услуги '!$C$5+'РСТ РСО-А'!$I$7+'РСТ РСО-А'!$F$9</f>
        <v>1330.07</v>
      </c>
      <c r="R22" s="116">
        <f>VLOOKUP($A22+ROUND((COLUMN()-2)/24,5),АТС!$A$41:$F$784,6)+'Иные услуги '!$C$5+'РСТ РСО-А'!$I$7+'РСТ РСО-А'!$F$9</f>
        <v>1354.69</v>
      </c>
      <c r="S22" s="116">
        <f>VLOOKUP($A22+ROUND((COLUMN()-2)/24,5),АТС!$A$41:$F$784,6)+'Иные услуги '!$C$5+'РСТ РСО-А'!$I$7+'РСТ РСО-А'!$F$9</f>
        <v>1422.03</v>
      </c>
      <c r="T22" s="116">
        <f>VLOOKUP($A22+ROUND((COLUMN()-2)/24,5),АТС!$A$41:$F$784,6)+'Иные услуги '!$C$5+'РСТ РСО-А'!$I$7+'РСТ РСО-А'!$F$9</f>
        <v>1328.91</v>
      </c>
      <c r="U22" s="116">
        <f>VLOOKUP($A22+ROUND((COLUMN()-2)/24,5),АТС!$A$41:$F$784,6)+'Иные услуги '!$C$5+'РСТ РСО-А'!$I$7+'РСТ РСО-А'!$F$9</f>
        <v>1328.94</v>
      </c>
      <c r="V22" s="116">
        <f>VLOOKUP($A22+ROUND((COLUMN()-2)/24,5),АТС!$A$41:$F$784,6)+'Иные услуги '!$C$5+'РСТ РСО-А'!$I$7+'РСТ РСО-А'!$F$9</f>
        <v>1329.03</v>
      </c>
      <c r="W22" s="116">
        <f>VLOOKUP($A22+ROUND((COLUMN()-2)/24,5),АТС!$A$41:$F$784,6)+'Иные услуги '!$C$5+'РСТ РСО-А'!$I$7+'РСТ РСО-А'!$F$9</f>
        <v>1329.1200000000001</v>
      </c>
      <c r="X22" s="116">
        <f>VLOOKUP($A22+ROUND((COLUMN()-2)/24,5),АТС!$A$41:$F$784,6)+'Иные услуги '!$C$5+'РСТ РСО-А'!$I$7+'РСТ РСО-А'!$F$9</f>
        <v>1504.03</v>
      </c>
      <c r="Y22" s="116">
        <f>VLOOKUP($A22+ROUND((COLUMN()-2)/24,5),АТС!$A$41:$F$784,6)+'Иные услуги '!$C$5+'РСТ РСО-А'!$I$7+'РСТ РСО-А'!$F$9</f>
        <v>1411.24</v>
      </c>
    </row>
    <row r="23" spans="1:25" x14ac:dyDescent="0.2">
      <c r="A23" s="65">
        <f t="shared" si="0"/>
        <v>43839</v>
      </c>
      <c r="B23" s="116">
        <f>VLOOKUP($A23+ROUND((COLUMN()-2)/24,5),АТС!$A$41:$F$784,6)+'Иные услуги '!$C$5+'РСТ РСО-А'!$I$7+'РСТ РСО-А'!$F$9</f>
        <v>1340.02</v>
      </c>
      <c r="C23" s="116">
        <f>VLOOKUP($A23+ROUND((COLUMN()-2)/24,5),АТС!$A$41:$F$784,6)+'Иные услуги '!$C$5+'РСТ РСО-А'!$I$7+'РСТ РСО-А'!$F$9</f>
        <v>1330.54</v>
      </c>
      <c r="D23" s="116">
        <f>VLOOKUP($A23+ROUND((COLUMN()-2)/24,5),АТС!$A$41:$F$784,6)+'Иные услуги '!$C$5+'РСТ РСО-А'!$I$7+'РСТ РСО-А'!$F$9</f>
        <v>1330.63</v>
      </c>
      <c r="E23" s="116">
        <f>VLOOKUP($A23+ROUND((COLUMN()-2)/24,5),АТС!$A$41:$F$784,6)+'Иные услуги '!$C$5+'РСТ РСО-А'!$I$7+'РСТ РСО-А'!$F$9</f>
        <v>1330.66</v>
      </c>
      <c r="F23" s="116">
        <f>VLOOKUP($A23+ROUND((COLUMN()-2)/24,5),АТС!$A$41:$F$784,6)+'Иные услуги '!$C$5+'РСТ РСО-А'!$I$7+'РСТ РСО-А'!$F$9</f>
        <v>1330.65</v>
      </c>
      <c r="G23" s="116">
        <f>VLOOKUP($A23+ROUND((COLUMN()-2)/24,5),АТС!$A$41:$F$784,6)+'Иные услуги '!$C$5+'РСТ РСО-А'!$I$7+'РСТ РСО-А'!$F$9</f>
        <v>1330.5900000000001</v>
      </c>
      <c r="H23" s="116">
        <f>VLOOKUP($A23+ROUND((COLUMN()-2)/24,5),АТС!$A$41:$F$784,6)+'Иные услуги '!$C$5+'РСТ РСО-А'!$I$7+'РСТ РСО-А'!$F$9</f>
        <v>1329.91</v>
      </c>
      <c r="I23" s="116">
        <f>VLOOKUP($A23+ROUND((COLUMN()-2)/24,5),АТС!$A$41:$F$784,6)+'Иные услуги '!$C$5+'РСТ РСО-А'!$I$7+'РСТ РСО-А'!$F$9</f>
        <v>1344.24</v>
      </c>
      <c r="J23" s="116">
        <f>VLOOKUP($A23+ROUND((COLUMN()-2)/24,5),АТС!$A$41:$F$784,6)+'Иные услуги '!$C$5+'РСТ РСО-А'!$I$7+'РСТ РСО-А'!$F$9</f>
        <v>1330</v>
      </c>
      <c r="K23" s="116">
        <f>VLOOKUP($A23+ROUND((COLUMN()-2)/24,5),АТС!$A$41:$F$784,6)+'Иные услуги '!$C$5+'РСТ РСО-А'!$I$7+'РСТ РСО-А'!$F$9</f>
        <v>1330</v>
      </c>
      <c r="L23" s="116">
        <f>VLOOKUP($A23+ROUND((COLUMN()-2)/24,5),АТС!$A$41:$F$784,6)+'Иные услуги '!$C$5+'РСТ РСО-А'!$I$7+'РСТ РСО-А'!$F$9</f>
        <v>1344.8700000000001</v>
      </c>
      <c r="M23" s="116">
        <f>VLOOKUP($A23+ROUND((COLUMN()-2)/24,5),АТС!$A$41:$F$784,6)+'Иные услуги '!$C$5+'РСТ РСО-А'!$I$7+'РСТ РСО-А'!$F$9</f>
        <v>1357.32</v>
      </c>
      <c r="N23" s="116">
        <f>VLOOKUP($A23+ROUND((COLUMN()-2)/24,5),АТС!$A$41:$F$784,6)+'Иные услуги '!$C$5+'РСТ РСО-А'!$I$7+'РСТ РСО-А'!$F$9</f>
        <v>1357.6100000000001</v>
      </c>
      <c r="O23" s="116">
        <f>VLOOKUP($A23+ROUND((COLUMN()-2)/24,5),АТС!$A$41:$F$784,6)+'Иные услуги '!$C$5+'РСТ РСО-А'!$I$7+'РСТ РСО-А'!$F$9</f>
        <v>1330.06</v>
      </c>
      <c r="P23" s="116">
        <f>VLOOKUP($A23+ROUND((COLUMN()-2)/24,5),АТС!$A$41:$F$784,6)+'Иные услуги '!$C$5+'РСТ РСО-А'!$I$7+'РСТ РСО-А'!$F$9</f>
        <v>1330.1000000000001</v>
      </c>
      <c r="Q23" s="116">
        <f>VLOOKUP($A23+ROUND((COLUMN()-2)/24,5),АТС!$A$41:$F$784,6)+'Иные услуги '!$C$5+'РСТ РСО-А'!$I$7+'РСТ РСО-А'!$F$9</f>
        <v>1330.06</v>
      </c>
      <c r="R23" s="116">
        <f>VLOOKUP($A23+ROUND((COLUMN()-2)/24,5),АТС!$A$41:$F$784,6)+'Иные услуги '!$C$5+'РСТ РСО-А'!$I$7+'РСТ РСО-А'!$F$9</f>
        <v>1373.9299999999998</v>
      </c>
      <c r="S23" s="116">
        <f>VLOOKUP($A23+ROUND((COLUMN()-2)/24,5),АТС!$A$41:$F$784,6)+'Иные услуги '!$C$5+'РСТ РСО-А'!$I$7+'РСТ РСО-А'!$F$9</f>
        <v>1436.61</v>
      </c>
      <c r="T23" s="116">
        <f>VLOOKUP($A23+ROUND((COLUMN()-2)/24,5),АТС!$A$41:$F$784,6)+'Иные услуги '!$C$5+'РСТ РСО-А'!$I$7+'РСТ РСО-А'!$F$9</f>
        <v>1328.92</v>
      </c>
      <c r="U23" s="116">
        <f>VLOOKUP($A23+ROUND((COLUMN()-2)/24,5),АТС!$A$41:$F$784,6)+'Иные услуги '!$C$5+'РСТ РСО-А'!$I$7+'РСТ РСО-А'!$F$9</f>
        <v>1328.94</v>
      </c>
      <c r="V23" s="116">
        <f>VLOOKUP($A23+ROUND((COLUMN()-2)/24,5),АТС!$A$41:$F$784,6)+'Иные услуги '!$C$5+'РСТ РСО-А'!$I$7+'РСТ РСО-А'!$F$9</f>
        <v>1328.8400000000001</v>
      </c>
      <c r="W23" s="116">
        <f>VLOOKUP($A23+ROUND((COLUMN()-2)/24,5),АТС!$A$41:$F$784,6)+'Иные услуги '!$C$5+'РСТ РСО-А'!$I$7+'РСТ РСО-А'!$F$9</f>
        <v>1328.8500000000001</v>
      </c>
      <c r="X23" s="116">
        <f>VLOOKUP($A23+ROUND((COLUMN()-2)/24,5),АТС!$A$41:$F$784,6)+'Иные услуги '!$C$5+'РСТ РСО-А'!$I$7+'РСТ РСО-А'!$F$9</f>
        <v>1504.6399999999999</v>
      </c>
      <c r="Y23" s="116">
        <f>VLOOKUP($A23+ROUND((COLUMN()-2)/24,5),АТС!$A$41:$F$784,6)+'Иные услуги '!$C$5+'РСТ РСО-А'!$I$7+'РСТ РСО-А'!$F$9</f>
        <v>1409.85</v>
      </c>
    </row>
    <row r="24" spans="1:25" x14ac:dyDescent="0.2">
      <c r="A24" s="65">
        <f t="shared" si="0"/>
        <v>43840</v>
      </c>
      <c r="B24" s="116">
        <f>VLOOKUP($A24+ROUND((COLUMN()-2)/24,5),АТС!$A$41:$F$784,6)+'Иные услуги '!$C$5+'РСТ РСО-А'!$I$7+'РСТ РСО-А'!$F$9</f>
        <v>1339.99</v>
      </c>
      <c r="C24" s="116">
        <f>VLOOKUP($A24+ROUND((COLUMN()-2)/24,5),АТС!$A$41:$F$784,6)+'Иные услуги '!$C$5+'РСТ РСО-А'!$I$7+'РСТ РСО-А'!$F$9</f>
        <v>1330.48</v>
      </c>
      <c r="D24" s="116">
        <f>VLOOKUP($A24+ROUND((COLUMN()-2)/24,5),АТС!$A$41:$F$784,6)+'Иные услуги '!$C$5+'РСТ РСО-А'!$I$7+'РСТ РСО-А'!$F$9</f>
        <v>1330.5900000000001</v>
      </c>
      <c r="E24" s="116">
        <f>VLOOKUP($A24+ROUND((COLUMN()-2)/24,5),АТС!$A$41:$F$784,6)+'Иные услуги '!$C$5+'РСТ РСО-А'!$I$7+'РСТ РСО-А'!$F$9</f>
        <v>1330.63</v>
      </c>
      <c r="F24" s="116">
        <f>VLOOKUP($A24+ROUND((COLUMN()-2)/24,5),АТС!$A$41:$F$784,6)+'Иные услуги '!$C$5+'РСТ РСО-А'!$I$7+'РСТ РСО-А'!$F$9</f>
        <v>1330.6100000000001</v>
      </c>
      <c r="G24" s="116">
        <f>VLOOKUP($A24+ROUND((COLUMN()-2)/24,5),АТС!$A$41:$F$784,6)+'Иные услуги '!$C$5+'РСТ РСО-А'!$I$7+'РСТ РСО-А'!$F$9</f>
        <v>1330.5</v>
      </c>
      <c r="H24" s="116">
        <f>VLOOKUP($A24+ROUND((COLUMN()-2)/24,5),АТС!$A$41:$F$784,6)+'Иные услуги '!$C$5+'РСТ РСО-А'!$I$7+'РСТ РСО-А'!$F$9</f>
        <v>1329.79</v>
      </c>
      <c r="I24" s="116">
        <f>VLOOKUP($A24+ROUND((COLUMN()-2)/24,5),АТС!$A$41:$F$784,6)+'Иные услуги '!$C$5+'РСТ РСО-А'!$I$7+'РСТ РСО-А'!$F$9</f>
        <v>1344.77</v>
      </c>
      <c r="J24" s="116">
        <f>VLOOKUP($A24+ROUND((COLUMN()-2)/24,5),АТС!$A$41:$F$784,6)+'Иные услуги '!$C$5+'РСТ РСО-А'!$I$7+'РСТ РСО-А'!$F$9</f>
        <v>1330.14</v>
      </c>
      <c r="K24" s="116">
        <f>VLOOKUP($A24+ROUND((COLUMN()-2)/24,5),АТС!$A$41:$F$784,6)+'Иные услуги '!$C$5+'РСТ РСО-А'!$I$7+'РСТ РСО-А'!$F$9</f>
        <v>1330.15</v>
      </c>
      <c r="L24" s="116">
        <f>VLOOKUP($A24+ROUND((COLUMN()-2)/24,5),АТС!$A$41:$F$784,6)+'Иные услуги '!$C$5+'РСТ РСО-А'!$I$7+'РСТ РСО-А'!$F$9</f>
        <v>1345.3</v>
      </c>
      <c r="M24" s="116">
        <f>VLOOKUP($A24+ROUND((COLUMN()-2)/24,5),АТС!$A$41:$F$784,6)+'Иные услуги '!$C$5+'РСТ РСО-А'!$I$7+'РСТ РСО-А'!$F$9</f>
        <v>1357.97</v>
      </c>
      <c r="N24" s="116">
        <f>VLOOKUP($A24+ROUND((COLUMN()-2)/24,5),АТС!$A$41:$F$784,6)+'Иные услуги '!$C$5+'РСТ РСО-А'!$I$7+'РСТ РСО-А'!$F$9</f>
        <v>1358.21</v>
      </c>
      <c r="O24" s="116">
        <f>VLOOKUP($A24+ROUND((COLUMN()-2)/24,5),АТС!$A$41:$F$784,6)+'Иные услуги '!$C$5+'РСТ РСО-А'!$I$7+'РСТ РСО-А'!$F$9</f>
        <v>1330.1200000000001</v>
      </c>
      <c r="P24" s="116">
        <f>VLOOKUP($A24+ROUND((COLUMN()-2)/24,5),АТС!$A$41:$F$784,6)+'Иные услуги '!$C$5+'РСТ РСО-А'!$I$7+'РСТ РСО-А'!$F$9</f>
        <v>1330.18</v>
      </c>
      <c r="Q24" s="116">
        <f>VLOOKUP($A24+ROUND((COLUMN()-2)/24,5),АТС!$A$41:$F$784,6)+'Иные услуги '!$C$5+'РСТ РСО-А'!$I$7+'РСТ РСО-А'!$F$9</f>
        <v>1330.14</v>
      </c>
      <c r="R24" s="116">
        <f>VLOOKUP($A24+ROUND((COLUMN()-2)/24,5),АТС!$A$41:$F$784,6)+'Иные услуги '!$C$5+'РСТ РСО-А'!$I$7+'РСТ РСО-А'!$F$9</f>
        <v>1375.22</v>
      </c>
      <c r="S24" s="116">
        <f>VLOOKUP($A24+ROUND((COLUMN()-2)/24,5),АТС!$A$41:$F$784,6)+'Иные услуги '!$C$5+'РСТ РСО-А'!$I$7+'РСТ РСО-А'!$F$9</f>
        <v>1436.3899999999999</v>
      </c>
      <c r="T24" s="116">
        <f>VLOOKUP($A24+ROUND((COLUMN()-2)/24,5),АТС!$A$41:$F$784,6)+'Иные услуги '!$C$5+'РСТ РСО-А'!$I$7+'РСТ РСО-А'!$F$9</f>
        <v>1329.13</v>
      </c>
      <c r="U24" s="116">
        <f>VLOOKUP($A24+ROUND((COLUMN()-2)/24,5),АТС!$A$41:$F$784,6)+'Иные услуги '!$C$5+'РСТ РСО-А'!$I$7+'РСТ РСО-А'!$F$9</f>
        <v>1329.07</v>
      </c>
      <c r="V24" s="116">
        <f>VLOOKUP($A24+ROUND((COLUMN()-2)/24,5),АТС!$A$41:$F$784,6)+'Иные услуги '!$C$5+'РСТ РСО-А'!$I$7+'РСТ РСО-А'!$F$9</f>
        <v>1329.07</v>
      </c>
      <c r="W24" s="116">
        <f>VLOOKUP($A24+ROUND((COLUMN()-2)/24,5),АТС!$A$41:$F$784,6)+'Иные услуги '!$C$5+'РСТ РСО-А'!$I$7+'РСТ РСО-А'!$F$9</f>
        <v>1329.29</v>
      </c>
      <c r="X24" s="116">
        <f>VLOOKUP($A24+ROUND((COLUMN()-2)/24,5),АТС!$A$41:$F$784,6)+'Иные услуги '!$C$5+'РСТ РСО-А'!$I$7+'РСТ РСО-А'!$F$9</f>
        <v>1498.9199999999998</v>
      </c>
      <c r="Y24" s="116">
        <f>VLOOKUP($A24+ROUND((COLUMN()-2)/24,5),АТС!$A$41:$F$784,6)+'Иные услуги '!$C$5+'РСТ РСО-А'!$I$7+'РСТ РСО-А'!$F$9</f>
        <v>1411.77</v>
      </c>
    </row>
    <row r="25" spans="1:25" x14ac:dyDescent="0.2">
      <c r="A25" s="65">
        <f t="shared" si="0"/>
        <v>43841</v>
      </c>
      <c r="B25" s="116">
        <f>VLOOKUP($A25+ROUND((COLUMN()-2)/24,5),АТС!$A$41:$F$784,6)+'Иные услуги '!$C$5+'РСТ РСО-А'!$I$7+'РСТ РСО-А'!$F$9</f>
        <v>1330.24</v>
      </c>
      <c r="C25" s="116">
        <f>VLOOKUP($A25+ROUND((COLUMN()-2)/24,5),АТС!$A$41:$F$784,6)+'Иные услуги '!$C$5+'РСТ РСО-А'!$I$7+'РСТ РСО-А'!$F$9</f>
        <v>1330.27</v>
      </c>
      <c r="D25" s="116">
        <f>VLOOKUP($A25+ROUND((COLUMN()-2)/24,5),АТС!$A$41:$F$784,6)+'Иные услуги '!$C$5+'РСТ РСО-А'!$I$7+'РСТ РСО-А'!$F$9</f>
        <v>1330.45</v>
      </c>
      <c r="E25" s="116">
        <f>VLOOKUP($A25+ROUND((COLUMN()-2)/24,5),АТС!$A$41:$F$784,6)+'Иные услуги '!$C$5+'РСТ РСО-А'!$I$7+'РСТ РСО-А'!$F$9</f>
        <v>1330.5800000000002</v>
      </c>
      <c r="F25" s="116">
        <f>VLOOKUP($A25+ROUND((COLUMN()-2)/24,5),АТС!$A$41:$F$784,6)+'Иные услуги '!$C$5+'РСТ РСО-А'!$I$7+'РСТ РСО-А'!$F$9</f>
        <v>1330.5800000000002</v>
      </c>
      <c r="G25" s="116">
        <f>VLOOKUP($A25+ROUND((COLUMN()-2)/24,5),АТС!$A$41:$F$784,6)+'Иные услуги '!$C$5+'РСТ РСО-А'!$I$7+'РСТ РСО-А'!$F$9</f>
        <v>1330.51</v>
      </c>
      <c r="H25" s="116">
        <f>VLOOKUP($A25+ROUND((COLUMN()-2)/24,5),АТС!$A$41:$F$784,6)+'Иные услуги '!$C$5+'РСТ РСО-А'!$I$7+'РСТ РСО-А'!$F$9</f>
        <v>1329.8</v>
      </c>
      <c r="I25" s="116">
        <f>VLOOKUP($A25+ROUND((COLUMN()-2)/24,5),АТС!$A$41:$F$784,6)+'Иные услуги '!$C$5+'РСТ РСО-А'!$I$7+'РСТ РСО-А'!$F$9</f>
        <v>1329.73</v>
      </c>
      <c r="J25" s="116">
        <f>VLOOKUP($A25+ROUND((COLUMN()-2)/24,5),АТС!$A$41:$F$784,6)+'Иные услуги '!$C$5+'РСТ РСО-А'!$I$7+'РСТ РСО-А'!$F$9</f>
        <v>1330</v>
      </c>
      <c r="K25" s="116">
        <f>VLOOKUP($A25+ROUND((COLUMN()-2)/24,5),АТС!$A$41:$F$784,6)+'Иные услуги '!$C$5+'РСТ РСО-А'!$I$7+'РСТ РСО-А'!$F$9</f>
        <v>1330.02</v>
      </c>
      <c r="L25" s="116">
        <f>VLOOKUP($A25+ROUND((COLUMN()-2)/24,5),АТС!$A$41:$F$784,6)+'Иные услуги '!$C$5+'РСТ РСО-А'!$I$7+'РСТ РСО-А'!$F$9</f>
        <v>1330.03</v>
      </c>
      <c r="M25" s="116">
        <f>VLOOKUP($A25+ROUND((COLUMN()-2)/24,5),АТС!$A$41:$F$784,6)+'Иные услуги '!$C$5+'РСТ РСО-А'!$I$7+'РСТ РСО-А'!$F$9</f>
        <v>1330</v>
      </c>
      <c r="N25" s="116">
        <f>VLOOKUP($A25+ROUND((COLUMN()-2)/24,5),АТС!$A$41:$F$784,6)+'Иные услуги '!$C$5+'РСТ РСО-А'!$I$7+'РСТ РСО-А'!$F$9</f>
        <v>1330</v>
      </c>
      <c r="O25" s="116">
        <f>VLOOKUP($A25+ROUND((COLUMN()-2)/24,5),АТС!$A$41:$F$784,6)+'Иные услуги '!$C$5+'РСТ РСО-А'!$I$7+'РСТ РСО-А'!$F$9</f>
        <v>1330.02</v>
      </c>
      <c r="P25" s="116">
        <f>VLOOKUP($A25+ROUND((COLUMN()-2)/24,5),АТС!$A$41:$F$784,6)+'Иные услуги '!$C$5+'РСТ РСО-А'!$I$7+'РСТ РСО-А'!$F$9</f>
        <v>1330.1100000000001</v>
      </c>
      <c r="Q25" s="116">
        <f>VLOOKUP($A25+ROUND((COLUMN()-2)/24,5),АТС!$A$41:$F$784,6)+'Иные услуги '!$C$5+'РСТ РСО-А'!$I$7+'РСТ РСО-А'!$F$9</f>
        <v>1330.0800000000002</v>
      </c>
      <c r="R25" s="116">
        <f>VLOOKUP($A25+ROUND((COLUMN()-2)/24,5),АТС!$A$41:$F$784,6)+'Иные услуги '!$C$5+'РСТ РСО-А'!$I$7+'РСТ РСО-А'!$F$9</f>
        <v>1329.71</v>
      </c>
      <c r="S25" s="116">
        <f>VLOOKUP($A25+ROUND((COLUMN()-2)/24,5),АТС!$A$41:$F$784,6)+'Иные услуги '!$C$5+'РСТ РСО-А'!$I$7+'РСТ РСО-А'!$F$9</f>
        <v>1413.21</v>
      </c>
      <c r="T25" s="116">
        <f>VLOOKUP($A25+ROUND((COLUMN()-2)/24,5),АТС!$A$41:$F$784,6)+'Иные услуги '!$C$5+'РСТ РСО-А'!$I$7+'РСТ РСО-А'!$F$9</f>
        <v>1329.05</v>
      </c>
      <c r="U25" s="116">
        <f>VLOOKUP($A25+ROUND((COLUMN()-2)/24,5),АТС!$A$41:$F$784,6)+'Иные услуги '!$C$5+'РСТ РСО-А'!$I$7+'РСТ РСО-А'!$F$9</f>
        <v>1328.99</v>
      </c>
      <c r="V25" s="116">
        <f>VLOOKUP($A25+ROUND((COLUMN()-2)/24,5),АТС!$A$41:$F$784,6)+'Иные услуги '!$C$5+'РСТ РСО-А'!$I$7+'РСТ РСО-А'!$F$9</f>
        <v>1328.9</v>
      </c>
      <c r="W25" s="116">
        <f>VLOOKUP($A25+ROUND((COLUMN()-2)/24,5),АТС!$A$41:$F$784,6)+'Иные услуги '!$C$5+'РСТ РСО-А'!$I$7+'РСТ РСО-А'!$F$9</f>
        <v>1328.6200000000001</v>
      </c>
      <c r="X25" s="116">
        <f>VLOOKUP($A25+ROUND((COLUMN()-2)/24,5),АТС!$A$41:$F$784,6)+'Иные услуги '!$C$5+'РСТ РСО-А'!$I$7+'РСТ РСО-А'!$F$9</f>
        <v>1472.7099999999998</v>
      </c>
      <c r="Y25" s="116">
        <f>VLOOKUP($A25+ROUND((COLUMN()-2)/24,5),АТС!$A$41:$F$784,6)+'Иные услуги '!$C$5+'РСТ РСО-А'!$I$7+'РСТ РСО-А'!$F$9</f>
        <v>1365.6000000000001</v>
      </c>
    </row>
    <row r="26" spans="1:25" x14ac:dyDescent="0.2">
      <c r="A26" s="65">
        <f t="shared" si="0"/>
        <v>43842</v>
      </c>
      <c r="B26" s="116">
        <f>VLOOKUP($A26+ROUND((COLUMN()-2)/24,5),АТС!$A$41:$F$784,6)+'Иные услуги '!$C$5+'РСТ РСО-А'!$I$7+'РСТ РСО-А'!$F$9</f>
        <v>1330.29</v>
      </c>
      <c r="C26" s="116">
        <f>VLOOKUP($A26+ROUND((COLUMN()-2)/24,5),АТС!$A$41:$F$784,6)+'Иные услуги '!$C$5+'РСТ РСО-А'!$I$7+'РСТ РСО-А'!$F$9</f>
        <v>1330.28</v>
      </c>
      <c r="D26" s="116">
        <f>VLOOKUP($A26+ROUND((COLUMN()-2)/24,5),АТС!$A$41:$F$784,6)+'Иные услуги '!$C$5+'РСТ РСО-А'!$I$7+'РСТ РСО-А'!$F$9</f>
        <v>1330.5800000000002</v>
      </c>
      <c r="E26" s="116">
        <f>VLOOKUP($A26+ROUND((COLUMN()-2)/24,5),АТС!$A$41:$F$784,6)+'Иные услуги '!$C$5+'РСТ РСО-А'!$I$7+'РСТ РСО-А'!$F$9</f>
        <v>1330.6200000000001</v>
      </c>
      <c r="F26" s="116">
        <f>VLOOKUP($A26+ROUND((COLUMN()-2)/24,5),АТС!$A$41:$F$784,6)+'Иные услуги '!$C$5+'РСТ РСО-А'!$I$7+'РСТ РСО-А'!$F$9</f>
        <v>1330.6100000000001</v>
      </c>
      <c r="G26" s="116">
        <f>VLOOKUP($A26+ROUND((COLUMN()-2)/24,5),АТС!$A$41:$F$784,6)+'Иные услуги '!$C$5+'РСТ РСО-А'!$I$7+'РСТ РСО-А'!$F$9</f>
        <v>1330.64</v>
      </c>
      <c r="H26" s="116">
        <f>VLOOKUP($A26+ROUND((COLUMN()-2)/24,5),АТС!$A$41:$F$784,6)+'Иные услуги '!$C$5+'РСТ РСО-А'!$I$7+'РСТ РСО-А'!$F$9</f>
        <v>1330.0900000000001</v>
      </c>
      <c r="I26" s="116">
        <f>VLOOKUP($A26+ROUND((COLUMN()-2)/24,5),АТС!$A$41:$F$784,6)+'Иные услуги '!$C$5+'РСТ РСО-А'!$I$7+'РСТ РСО-А'!$F$9</f>
        <v>1329.91</v>
      </c>
      <c r="J26" s="116">
        <f>VLOOKUP($A26+ROUND((COLUMN()-2)/24,5),АТС!$A$41:$F$784,6)+'Иные услуги '!$C$5+'РСТ РСО-А'!$I$7+'РСТ РСО-А'!$F$9</f>
        <v>1329.99</v>
      </c>
      <c r="K26" s="116">
        <f>VLOOKUP($A26+ROUND((COLUMN()-2)/24,5),АТС!$A$41:$F$784,6)+'Иные услуги '!$C$5+'РСТ РСО-А'!$I$7+'РСТ РСО-А'!$F$9</f>
        <v>1329.98</v>
      </c>
      <c r="L26" s="116">
        <f>VLOOKUP($A26+ROUND((COLUMN()-2)/24,5),АТС!$A$41:$F$784,6)+'Иные услуги '!$C$5+'РСТ РСО-А'!$I$7+'РСТ РСО-А'!$F$9</f>
        <v>1329.99</v>
      </c>
      <c r="M26" s="116">
        <f>VLOOKUP($A26+ROUND((COLUMN()-2)/24,5),АТС!$A$41:$F$784,6)+'Иные услуги '!$C$5+'РСТ РСО-А'!$I$7+'РСТ РСО-А'!$F$9</f>
        <v>1330.03</v>
      </c>
      <c r="N26" s="116">
        <f>VLOOKUP($A26+ROUND((COLUMN()-2)/24,5),АТС!$A$41:$F$784,6)+'Иные услуги '!$C$5+'РСТ РСО-А'!$I$7+'РСТ РСО-А'!$F$9</f>
        <v>1330.07</v>
      </c>
      <c r="O26" s="116">
        <f>VLOOKUP($A26+ROUND((COLUMN()-2)/24,5),АТС!$A$41:$F$784,6)+'Иные услуги '!$C$5+'РСТ РСО-А'!$I$7+'РСТ РСО-А'!$F$9</f>
        <v>1330.0900000000001</v>
      </c>
      <c r="P26" s="116">
        <f>VLOOKUP($A26+ROUND((COLUMN()-2)/24,5),АТС!$A$41:$F$784,6)+'Иные услуги '!$C$5+'РСТ РСО-А'!$I$7+'РСТ РСО-А'!$F$9</f>
        <v>1330.0800000000002</v>
      </c>
      <c r="Q26" s="116">
        <f>VLOOKUP($A26+ROUND((COLUMN()-2)/24,5),АТС!$A$41:$F$784,6)+'Иные услуги '!$C$5+'РСТ РСО-А'!$I$7+'РСТ РСО-А'!$F$9</f>
        <v>1330.1100000000001</v>
      </c>
      <c r="R26" s="116">
        <f>VLOOKUP($A26+ROUND((COLUMN()-2)/24,5),АТС!$A$41:$F$784,6)+'Иные услуги '!$C$5+'РСТ РСО-А'!$I$7+'РСТ РСО-А'!$F$9</f>
        <v>1329.6100000000001</v>
      </c>
      <c r="S26" s="116">
        <f>VLOOKUP($A26+ROUND((COLUMN()-2)/24,5),АТС!$A$41:$F$784,6)+'Иные услуги '!$C$5+'РСТ РСО-А'!$I$7+'РСТ РСО-А'!$F$9</f>
        <v>1435.9599999999998</v>
      </c>
      <c r="T26" s="116">
        <f>VLOOKUP($A26+ROUND((COLUMN()-2)/24,5),АТС!$A$41:$F$784,6)+'Иные услуги '!$C$5+'РСТ РСО-А'!$I$7+'РСТ РСО-А'!$F$9</f>
        <v>1328.97</v>
      </c>
      <c r="U26" s="116">
        <f>VLOOKUP($A26+ROUND((COLUMN()-2)/24,5),АТС!$A$41:$F$784,6)+'Иные услуги '!$C$5+'РСТ РСО-А'!$I$7+'РСТ РСО-А'!$F$9</f>
        <v>1328.89</v>
      </c>
      <c r="V26" s="116">
        <f>VLOOKUP($A26+ROUND((COLUMN()-2)/24,5),АТС!$A$41:$F$784,6)+'Иные услуги '!$C$5+'РСТ РСО-А'!$I$7+'РСТ РСО-А'!$F$9</f>
        <v>1328.89</v>
      </c>
      <c r="W26" s="116">
        <f>VLOOKUP($A26+ROUND((COLUMN()-2)/24,5),АТС!$A$41:$F$784,6)+'Иные услуги '!$C$5+'РСТ РСО-А'!$I$7+'РСТ РСО-А'!$F$9</f>
        <v>1328.93</v>
      </c>
      <c r="X26" s="116">
        <f>VLOOKUP($A26+ROUND((COLUMN()-2)/24,5),АТС!$A$41:$F$784,6)+'Иные услуги '!$C$5+'РСТ РСО-А'!$I$7+'РСТ РСО-А'!$F$9</f>
        <v>1473.32</v>
      </c>
      <c r="Y26" s="116">
        <f>VLOOKUP($A26+ROUND((COLUMN()-2)/24,5),АТС!$A$41:$F$784,6)+'Иные услуги '!$C$5+'РСТ РСО-А'!$I$7+'РСТ РСО-А'!$F$9</f>
        <v>1374.53</v>
      </c>
    </row>
    <row r="27" spans="1:25" x14ac:dyDescent="0.2">
      <c r="A27" s="65">
        <f t="shared" si="0"/>
        <v>43843</v>
      </c>
      <c r="B27" s="116">
        <f>VLOOKUP($A27+ROUND((COLUMN()-2)/24,5),АТС!$A$41:$F$784,6)+'Иные услуги '!$C$5+'РСТ РСО-А'!$I$7+'РСТ РСО-А'!$F$9</f>
        <v>1330.31</v>
      </c>
      <c r="C27" s="116">
        <f>VLOOKUP($A27+ROUND((COLUMN()-2)/24,5),АТС!$A$41:$F$784,6)+'Иные услуги '!$C$5+'РСТ РСО-А'!$I$7+'РСТ РСО-А'!$F$9</f>
        <v>1330.3</v>
      </c>
      <c r="D27" s="116">
        <f>VLOOKUP($A27+ROUND((COLUMN()-2)/24,5),АТС!$A$41:$F$784,6)+'Иные услуги '!$C$5+'РСТ РСО-А'!$I$7+'РСТ РСО-А'!$F$9</f>
        <v>1330.6100000000001</v>
      </c>
      <c r="E27" s="116">
        <f>VLOOKUP($A27+ROUND((COLUMN()-2)/24,5),АТС!$A$41:$F$784,6)+'Иные услуги '!$C$5+'РСТ РСО-А'!$I$7+'РСТ РСО-А'!$F$9</f>
        <v>1330.6000000000001</v>
      </c>
      <c r="F27" s="116">
        <f>VLOOKUP($A27+ROUND((COLUMN()-2)/24,5),АТС!$A$41:$F$784,6)+'Иные услуги '!$C$5+'РСТ РСО-А'!$I$7+'РСТ РСО-А'!$F$9</f>
        <v>1330.6000000000001</v>
      </c>
      <c r="G27" s="116">
        <f>VLOOKUP($A27+ROUND((COLUMN()-2)/24,5),АТС!$A$41:$F$784,6)+'Иные услуги '!$C$5+'РСТ РСО-А'!$I$7+'РСТ РСО-А'!$F$9</f>
        <v>1330.42</v>
      </c>
      <c r="H27" s="116">
        <f>VLOOKUP($A27+ROUND((COLUMN()-2)/24,5),АТС!$A$41:$F$784,6)+'Иные услуги '!$C$5+'РСТ РСО-А'!$I$7+'РСТ РСО-А'!$F$9</f>
        <v>1329.79</v>
      </c>
      <c r="I27" s="116">
        <f>VLOOKUP($A27+ROUND((COLUMN()-2)/24,5),АТС!$A$41:$F$784,6)+'Иные услуги '!$C$5+'РСТ РСО-А'!$I$7+'РСТ РСО-А'!$F$9</f>
        <v>1346.04</v>
      </c>
      <c r="J27" s="116">
        <f>VLOOKUP($A27+ROUND((COLUMN()-2)/24,5),АТС!$A$41:$F$784,6)+'Иные услуги '!$C$5+'РСТ РСО-А'!$I$7+'РСТ РСО-А'!$F$9</f>
        <v>1329.97</v>
      </c>
      <c r="K27" s="116">
        <f>VLOOKUP($A27+ROUND((COLUMN()-2)/24,5),АТС!$A$41:$F$784,6)+'Иные услуги '!$C$5+'РСТ РСО-А'!$I$7+'РСТ РСО-А'!$F$9</f>
        <v>1329.99</v>
      </c>
      <c r="L27" s="116">
        <f>VLOOKUP($A27+ROUND((COLUMN()-2)/24,5),АТС!$A$41:$F$784,6)+'Иные услуги '!$C$5+'РСТ РСО-А'!$I$7+'РСТ РСО-А'!$F$9</f>
        <v>1366.71</v>
      </c>
      <c r="M27" s="116">
        <f>VLOOKUP($A27+ROUND((COLUMN()-2)/24,5),АТС!$A$41:$F$784,6)+'Иные услуги '!$C$5+'РСТ РСО-А'!$I$7+'РСТ РСО-А'!$F$9</f>
        <v>1366.82</v>
      </c>
      <c r="N27" s="116">
        <f>VLOOKUP($A27+ROUND((COLUMN()-2)/24,5),АТС!$A$41:$F$784,6)+'Иные услуги '!$C$5+'РСТ РСО-А'!$I$7+'РСТ РСО-А'!$F$9</f>
        <v>1355.77</v>
      </c>
      <c r="O27" s="116">
        <f>VLOOKUP($A27+ROUND((COLUMN()-2)/24,5),АТС!$A$41:$F$784,6)+'Иные услуги '!$C$5+'РСТ РСО-А'!$I$7+'РСТ РСО-А'!$F$9</f>
        <v>1356.03</v>
      </c>
      <c r="P27" s="116">
        <f>VLOOKUP($A27+ROUND((COLUMN()-2)/24,5),АТС!$A$41:$F$784,6)+'Иные услуги '!$C$5+'РСТ РСО-А'!$I$7+'РСТ РСО-А'!$F$9</f>
        <v>1350.22</v>
      </c>
      <c r="Q27" s="116">
        <f>VLOOKUP($A27+ROUND((COLUMN()-2)/24,5),АТС!$A$41:$F$784,6)+'Иные услуги '!$C$5+'РСТ РСО-А'!$I$7+'РСТ РСО-А'!$F$9</f>
        <v>1350.23</v>
      </c>
      <c r="R27" s="116">
        <f>VLOOKUP($A27+ROUND((COLUMN()-2)/24,5),АТС!$A$41:$F$784,6)+'Иные услуги '!$C$5+'РСТ РСО-А'!$I$7+'РСТ РСО-А'!$F$9</f>
        <v>1414.08</v>
      </c>
      <c r="S27" s="116">
        <f>VLOOKUP($A27+ROUND((COLUMN()-2)/24,5),АТС!$A$41:$F$784,6)+'Иные услуги '!$C$5+'РСТ РСО-А'!$I$7+'РСТ РСО-А'!$F$9</f>
        <v>1452.07</v>
      </c>
      <c r="T27" s="116">
        <f>VLOOKUP($A27+ROUND((COLUMN()-2)/24,5),АТС!$A$41:$F$784,6)+'Иные услуги '!$C$5+'РСТ РСО-А'!$I$7+'РСТ РСО-А'!$F$9</f>
        <v>1329.07</v>
      </c>
      <c r="U27" s="116">
        <f>VLOOKUP($A27+ROUND((COLUMN()-2)/24,5),АТС!$A$41:$F$784,6)+'Иные услуги '!$C$5+'РСТ РСО-А'!$I$7+'РСТ РСО-А'!$F$9</f>
        <v>1328.81</v>
      </c>
      <c r="V27" s="116">
        <f>VLOOKUP($A27+ROUND((COLUMN()-2)/24,5),АТС!$A$41:$F$784,6)+'Иные услуги '!$C$5+'РСТ РСО-А'!$I$7+'РСТ РСО-А'!$F$9</f>
        <v>1328.92</v>
      </c>
      <c r="W27" s="116">
        <f>VLOOKUP($A27+ROUND((COLUMN()-2)/24,5),АТС!$A$41:$F$784,6)+'Иные услуги '!$C$5+'РСТ РСО-А'!$I$7+'РСТ РСО-А'!$F$9</f>
        <v>1328.99</v>
      </c>
      <c r="X27" s="116">
        <f>VLOOKUP($A27+ROUND((COLUMN()-2)/24,5),АТС!$A$41:$F$784,6)+'Иные услуги '!$C$5+'РСТ РСО-А'!$I$7+'РСТ РСО-А'!$F$9</f>
        <v>1502.77</v>
      </c>
      <c r="Y27" s="116">
        <f>VLOOKUP($A27+ROUND((COLUMN()-2)/24,5),АТС!$A$41:$F$784,6)+'Иные услуги '!$C$5+'РСТ РСО-А'!$I$7+'РСТ РСО-А'!$F$9</f>
        <v>1410.8899999999999</v>
      </c>
    </row>
    <row r="28" spans="1:25" x14ac:dyDescent="0.2">
      <c r="A28" s="65">
        <f t="shared" si="0"/>
        <v>43844</v>
      </c>
      <c r="B28" s="116">
        <f>VLOOKUP($A28+ROUND((COLUMN()-2)/24,5),АТС!$A$41:$F$784,6)+'Иные услуги '!$C$5+'РСТ РСО-А'!$I$7+'РСТ РСО-А'!$F$9</f>
        <v>1330.3300000000002</v>
      </c>
      <c r="C28" s="116">
        <f>VLOOKUP($A28+ROUND((COLUMN()-2)/24,5),АТС!$A$41:$F$784,6)+'Иные услуги '!$C$5+'РСТ РСО-А'!$I$7+'РСТ РСО-А'!$F$9</f>
        <v>1330.3</v>
      </c>
      <c r="D28" s="116">
        <f>VLOOKUP($A28+ROUND((COLUMN()-2)/24,5),АТС!$A$41:$F$784,6)+'Иные услуги '!$C$5+'РСТ РСО-А'!$I$7+'РСТ РСО-А'!$F$9</f>
        <v>1330.55</v>
      </c>
      <c r="E28" s="116">
        <f>VLOOKUP($A28+ROUND((COLUMN()-2)/24,5),АТС!$A$41:$F$784,6)+'Иные услуги '!$C$5+'РСТ РСО-А'!$I$7+'РСТ РСО-А'!$F$9</f>
        <v>1330.6200000000001</v>
      </c>
      <c r="F28" s="116">
        <f>VLOOKUP($A28+ROUND((COLUMN()-2)/24,5),АТС!$A$41:$F$784,6)+'Иные услуги '!$C$5+'РСТ РСО-А'!$I$7+'РСТ РСО-А'!$F$9</f>
        <v>1330.6100000000001</v>
      </c>
      <c r="G28" s="116">
        <f>VLOOKUP($A28+ROUND((COLUMN()-2)/24,5),АТС!$A$41:$F$784,6)+'Иные услуги '!$C$5+'РСТ РСО-А'!$I$7+'РСТ РСО-А'!$F$9</f>
        <v>1330.44</v>
      </c>
      <c r="H28" s="116">
        <f>VLOOKUP($A28+ROUND((COLUMN()-2)/24,5),АТС!$A$41:$F$784,6)+'Иные услуги '!$C$5+'РСТ РСО-А'!$I$7+'РСТ РСО-А'!$F$9</f>
        <v>1329.74</v>
      </c>
      <c r="I28" s="116">
        <f>VLOOKUP($A28+ROUND((COLUMN()-2)/24,5),АТС!$A$41:$F$784,6)+'Иные услуги '!$C$5+'РСТ РСО-А'!$I$7+'РСТ РСО-А'!$F$9</f>
        <v>1344.3500000000001</v>
      </c>
      <c r="J28" s="116">
        <f>VLOOKUP($A28+ROUND((COLUMN()-2)/24,5),АТС!$A$41:$F$784,6)+'Иные услуги '!$C$5+'РСТ РСО-А'!$I$7+'РСТ РСО-А'!$F$9</f>
        <v>1329.98</v>
      </c>
      <c r="K28" s="116">
        <f>VLOOKUP($A28+ROUND((COLUMN()-2)/24,5),АТС!$A$41:$F$784,6)+'Иные услуги '!$C$5+'РСТ РСО-А'!$I$7+'РСТ РСО-А'!$F$9</f>
        <v>1329.77</v>
      </c>
      <c r="L28" s="116">
        <f>VLOOKUP($A28+ROUND((COLUMN()-2)/24,5),АТС!$A$41:$F$784,6)+'Иные услуги '!$C$5+'РСТ РСО-А'!$I$7+'РСТ РСО-А'!$F$9</f>
        <v>1366.53</v>
      </c>
      <c r="M28" s="116">
        <f>VLOOKUP($A28+ROUND((COLUMN()-2)/24,5),АТС!$A$41:$F$784,6)+'Иные услуги '!$C$5+'РСТ РСО-А'!$I$7+'РСТ РСО-А'!$F$9</f>
        <v>1366.77</v>
      </c>
      <c r="N28" s="116">
        <f>VLOOKUP($A28+ROUND((COLUMN()-2)/24,5),АТС!$A$41:$F$784,6)+'Иные услуги '!$C$5+'РСТ РСО-А'!$I$7+'РСТ РСО-А'!$F$9</f>
        <v>1355.91</v>
      </c>
      <c r="O28" s="116">
        <f>VLOOKUP($A28+ROUND((COLUMN()-2)/24,5),АТС!$A$41:$F$784,6)+'Иные услуги '!$C$5+'РСТ РСО-А'!$I$7+'РСТ РСО-А'!$F$9</f>
        <v>1354.41</v>
      </c>
      <c r="P28" s="116">
        <f>VLOOKUP($A28+ROUND((COLUMN()-2)/24,5),АТС!$A$41:$F$784,6)+'Иные услуги '!$C$5+'РСТ РСО-А'!$I$7+'РСТ РСО-А'!$F$9</f>
        <v>1349.2</v>
      </c>
      <c r="Q28" s="116">
        <f>VLOOKUP($A28+ROUND((COLUMN()-2)/24,5),АТС!$A$41:$F$784,6)+'Иные услуги '!$C$5+'РСТ РСО-А'!$I$7+'РСТ РСО-А'!$F$9</f>
        <v>1354.21</v>
      </c>
      <c r="R28" s="116">
        <f>VLOOKUP($A28+ROUND((COLUMN()-2)/24,5),АТС!$A$41:$F$784,6)+'Иные услуги '!$C$5+'РСТ РСО-А'!$I$7+'РСТ РСО-А'!$F$9</f>
        <v>1402.6299999999999</v>
      </c>
      <c r="S28" s="116">
        <f>VLOOKUP($A28+ROUND((COLUMN()-2)/24,5),АТС!$A$41:$F$784,6)+'Иные услуги '!$C$5+'РСТ РСО-А'!$I$7+'РСТ РСО-А'!$F$9</f>
        <v>1454.9699999999998</v>
      </c>
      <c r="T28" s="116">
        <f>VLOOKUP($A28+ROUND((COLUMN()-2)/24,5),АТС!$A$41:$F$784,6)+'Иные услуги '!$C$5+'РСТ РСО-А'!$I$7+'РСТ РСО-А'!$F$9</f>
        <v>1342.1000000000001</v>
      </c>
      <c r="U28" s="116">
        <f>VLOOKUP($A28+ROUND((COLUMN()-2)/24,5),АТС!$A$41:$F$784,6)+'Иные услуги '!$C$5+'РСТ РСО-А'!$I$7+'РСТ РСО-А'!$F$9</f>
        <v>1329</v>
      </c>
      <c r="V28" s="116">
        <f>VLOOKUP($A28+ROUND((COLUMN()-2)/24,5),АТС!$A$41:$F$784,6)+'Иные услуги '!$C$5+'РСТ РСО-А'!$I$7+'РСТ РСО-А'!$F$9</f>
        <v>1329.19</v>
      </c>
      <c r="W28" s="116">
        <f>VLOOKUP($A28+ROUND((COLUMN()-2)/24,5),АТС!$A$41:$F$784,6)+'Иные услуги '!$C$5+'РСТ РСО-А'!$I$7+'РСТ РСО-А'!$F$9</f>
        <v>1329.17</v>
      </c>
      <c r="X28" s="116">
        <f>VLOOKUP($A28+ROUND((COLUMN()-2)/24,5),АТС!$A$41:$F$784,6)+'Иные услуги '!$C$5+'РСТ РСО-А'!$I$7+'РСТ РСО-А'!$F$9</f>
        <v>1465.11</v>
      </c>
      <c r="Y28" s="116">
        <f>VLOOKUP($A28+ROUND((COLUMN()-2)/24,5),АТС!$A$41:$F$784,6)+'Иные услуги '!$C$5+'РСТ РСО-А'!$I$7+'РСТ РСО-А'!$F$9</f>
        <v>1409.54</v>
      </c>
    </row>
    <row r="29" spans="1:25" x14ac:dyDescent="0.2">
      <c r="A29" s="65">
        <f t="shared" si="0"/>
        <v>43845</v>
      </c>
      <c r="B29" s="116">
        <f>VLOOKUP($A29+ROUND((COLUMN()-2)/24,5),АТС!$A$41:$F$784,6)+'Иные услуги '!$C$5+'РСТ РСО-А'!$I$7+'РСТ РСО-А'!$F$9</f>
        <v>1330.31</v>
      </c>
      <c r="C29" s="116">
        <f>VLOOKUP($A29+ROUND((COLUMN()-2)/24,5),АТС!$A$41:$F$784,6)+'Иные услуги '!$C$5+'РСТ РСО-А'!$I$7+'РСТ РСО-А'!$F$9</f>
        <v>1330.63</v>
      </c>
      <c r="D29" s="116">
        <f>VLOOKUP($A29+ROUND((COLUMN()-2)/24,5),АТС!$A$41:$F$784,6)+'Иные услуги '!$C$5+'РСТ РСО-А'!$I$7+'РСТ РСО-А'!$F$9</f>
        <v>1330.69</v>
      </c>
      <c r="E29" s="116">
        <f>VLOOKUP($A29+ROUND((COLUMN()-2)/24,5),АТС!$A$41:$F$784,6)+'Иные услуги '!$C$5+'РСТ РСО-А'!$I$7+'РСТ РСО-А'!$F$9</f>
        <v>1330.7</v>
      </c>
      <c r="F29" s="116">
        <f>VLOOKUP($A29+ROUND((COLUMN()-2)/24,5),АТС!$A$41:$F$784,6)+'Иные услуги '!$C$5+'РСТ РСО-А'!$I$7+'РСТ РСО-А'!$F$9</f>
        <v>1330.68</v>
      </c>
      <c r="G29" s="116">
        <f>VLOOKUP($A29+ROUND((COLUMN()-2)/24,5),АТС!$A$41:$F$784,6)+'Иные услуги '!$C$5+'РСТ РСО-А'!$I$7+'РСТ РСО-А'!$F$9</f>
        <v>1330.67</v>
      </c>
      <c r="H29" s="116">
        <f>VLOOKUP($A29+ROUND((COLUMN()-2)/24,5),АТС!$A$41:$F$784,6)+'Иные услуги '!$C$5+'РСТ РСО-А'!$I$7+'РСТ РСО-А'!$F$9</f>
        <v>1330</v>
      </c>
      <c r="I29" s="116">
        <f>VLOOKUP($A29+ROUND((COLUMN()-2)/24,5),АТС!$A$41:$F$784,6)+'Иные услуги '!$C$5+'РСТ РСО-А'!$I$7+'РСТ РСО-А'!$F$9</f>
        <v>1344.63</v>
      </c>
      <c r="J29" s="116">
        <f>VLOOKUP($A29+ROUND((COLUMN()-2)/24,5),АТС!$A$41:$F$784,6)+'Иные услуги '!$C$5+'РСТ РСО-А'!$I$7+'РСТ РСО-А'!$F$9</f>
        <v>1329.05</v>
      </c>
      <c r="K29" s="116">
        <f>VLOOKUP($A29+ROUND((COLUMN()-2)/24,5),АТС!$A$41:$F$784,6)+'Иные услуги '!$C$5+'РСТ РСО-А'!$I$7+'РСТ РСО-А'!$F$9</f>
        <v>1329.13</v>
      </c>
      <c r="L29" s="116">
        <f>VLOOKUP($A29+ROUND((COLUMN()-2)/24,5),АТС!$A$41:$F$784,6)+'Иные услуги '!$C$5+'РСТ РСО-А'!$I$7+'РСТ РСО-А'!$F$9</f>
        <v>1363.77</v>
      </c>
      <c r="M29" s="116">
        <f>VLOOKUP($A29+ROUND((COLUMN()-2)/24,5),АТС!$A$41:$F$784,6)+'Иные услуги '!$C$5+'РСТ РСО-А'!$I$7+'РСТ РСО-А'!$F$9</f>
        <v>1364.78</v>
      </c>
      <c r="N29" s="116">
        <f>VLOOKUP($A29+ROUND((COLUMN()-2)/24,5),АТС!$A$41:$F$784,6)+'Иные услуги '!$C$5+'РСТ РСО-А'!$I$7+'РСТ РСО-А'!$F$9</f>
        <v>1354.92</v>
      </c>
      <c r="O29" s="116">
        <f>VLOOKUP($A29+ROUND((COLUMN()-2)/24,5),АТС!$A$41:$F$784,6)+'Иные услуги '!$C$5+'РСТ РСО-А'!$I$7+'РСТ РСО-А'!$F$9</f>
        <v>1354.89</v>
      </c>
      <c r="P29" s="116">
        <f>VLOOKUP($A29+ROUND((COLUMN()-2)/24,5),АТС!$A$41:$F$784,6)+'Иные услуги '!$C$5+'РСТ РСО-А'!$I$7+'РСТ РСО-А'!$F$9</f>
        <v>1347.74</v>
      </c>
      <c r="Q29" s="116">
        <f>VLOOKUP($A29+ROUND((COLUMN()-2)/24,5),АТС!$A$41:$F$784,6)+'Иные услуги '!$C$5+'РСТ РСО-А'!$I$7+'РСТ РСО-А'!$F$9</f>
        <v>1353.26</v>
      </c>
      <c r="R29" s="116">
        <f>VLOOKUP($A29+ROUND((COLUMN()-2)/24,5),АТС!$A$41:$F$784,6)+'Иные услуги '!$C$5+'РСТ РСО-А'!$I$7+'РСТ РСО-А'!$F$9</f>
        <v>1402.4099999999999</v>
      </c>
      <c r="S29" s="116">
        <f>VLOOKUP($A29+ROUND((COLUMN()-2)/24,5),АТС!$A$41:$F$784,6)+'Иные услуги '!$C$5+'РСТ РСО-А'!$I$7+'РСТ РСО-А'!$F$9</f>
        <v>1456.9799999999998</v>
      </c>
      <c r="T29" s="116">
        <f>VLOOKUP($A29+ROUND((COLUMN()-2)/24,5),АТС!$A$41:$F$784,6)+'Иные услуги '!$C$5+'РСТ РСО-А'!$I$7+'РСТ РСО-А'!$F$9</f>
        <v>1397.6299999999999</v>
      </c>
      <c r="U29" s="116">
        <f>VLOOKUP($A29+ROUND((COLUMN()-2)/24,5),АТС!$A$41:$F$784,6)+'Иные услуги '!$C$5+'РСТ РСО-А'!$I$7+'РСТ РСО-А'!$F$9</f>
        <v>1361.14</v>
      </c>
      <c r="V29" s="116">
        <f>VLOOKUP($A29+ROUND((COLUMN()-2)/24,5),АТС!$A$41:$F$784,6)+'Иные услуги '!$C$5+'РСТ РСО-А'!$I$7+'РСТ РСО-А'!$F$9</f>
        <v>1329.27</v>
      </c>
      <c r="W29" s="116">
        <f>VLOOKUP($A29+ROUND((COLUMN()-2)/24,5),АТС!$A$41:$F$784,6)+'Иные услуги '!$C$5+'РСТ РСО-А'!$I$7+'РСТ РСО-А'!$F$9</f>
        <v>1329.23</v>
      </c>
      <c r="X29" s="116">
        <f>VLOOKUP($A29+ROUND((COLUMN()-2)/24,5),АТС!$A$41:$F$784,6)+'Иные услуги '!$C$5+'РСТ РСО-А'!$I$7+'РСТ РСО-А'!$F$9</f>
        <v>1475.4599999999998</v>
      </c>
      <c r="Y29" s="116">
        <f>VLOOKUP($A29+ROUND((COLUMN()-2)/24,5),АТС!$A$41:$F$784,6)+'Иные услуги '!$C$5+'РСТ РСО-А'!$I$7+'РСТ РСО-А'!$F$9</f>
        <v>1411.3</v>
      </c>
    </row>
    <row r="30" spans="1:25" x14ac:dyDescent="0.2">
      <c r="A30" s="65">
        <f t="shared" si="0"/>
        <v>43846</v>
      </c>
      <c r="B30" s="116">
        <f>VLOOKUP($A30+ROUND((COLUMN()-2)/24,5),АТС!$A$41:$F$784,6)+'Иные услуги '!$C$5+'РСТ РСО-А'!$I$7+'РСТ РСО-А'!$F$9</f>
        <v>1330.29</v>
      </c>
      <c r="C30" s="116">
        <f>VLOOKUP($A30+ROUND((COLUMN()-2)/24,5),АТС!$A$41:$F$784,6)+'Иные услуги '!$C$5+'РСТ РСО-А'!$I$7+'РСТ РСО-А'!$F$9</f>
        <v>1330.6100000000001</v>
      </c>
      <c r="D30" s="116">
        <f>VLOOKUP($A30+ROUND((COLUMN()-2)/24,5),АТС!$A$41:$F$784,6)+'Иные услуги '!$C$5+'РСТ РСО-А'!$I$7+'РСТ РСО-А'!$F$9</f>
        <v>1330.66</v>
      </c>
      <c r="E30" s="116">
        <f>VLOOKUP($A30+ROUND((COLUMN()-2)/24,5),АТС!$A$41:$F$784,6)+'Иные услуги '!$C$5+'РСТ РСО-А'!$I$7+'РСТ РСО-А'!$F$9</f>
        <v>1330.68</v>
      </c>
      <c r="F30" s="116">
        <f>VLOOKUP($A30+ROUND((COLUMN()-2)/24,5),АТС!$A$41:$F$784,6)+'Иные услуги '!$C$5+'РСТ РСО-А'!$I$7+'РСТ РСО-А'!$F$9</f>
        <v>1330.67</v>
      </c>
      <c r="G30" s="116">
        <f>VLOOKUP($A30+ROUND((COLUMN()-2)/24,5),АТС!$A$41:$F$784,6)+'Иные услуги '!$C$5+'РСТ РСО-А'!$I$7+'РСТ РСО-А'!$F$9</f>
        <v>1330.5900000000001</v>
      </c>
      <c r="H30" s="116">
        <f>VLOOKUP($A30+ROUND((COLUMN()-2)/24,5),АТС!$A$41:$F$784,6)+'Иные услуги '!$C$5+'РСТ РСО-А'!$I$7+'РСТ РСО-А'!$F$9</f>
        <v>1330</v>
      </c>
      <c r="I30" s="116">
        <f>VLOOKUP($A30+ROUND((COLUMN()-2)/24,5),АТС!$A$41:$F$784,6)+'Иные услуги '!$C$5+'РСТ РСО-А'!$I$7+'РСТ РСО-А'!$F$9</f>
        <v>1423.33</v>
      </c>
      <c r="J30" s="116">
        <f>VLOOKUP($A30+ROUND((COLUMN()-2)/24,5),АТС!$A$41:$F$784,6)+'Иные услуги '!$C$5+'РСТ РСО-А'!$I$7+'РСТ РСО-А'!$F$9</f>
        <v>1330.18</v>
      </c>
      <c r="K30" s="116">
        <f>VLOOKUP($A30+ROUND((COLUMN()-2)/24,5),АТС!$A$41:$F$784,6)+'Иные услуги '!$C$5+'РСТ РСО-А'!$I$7+'РСТ РСО-А'!$F$9</f>
        <v>1343.23</v>
      </c>
      <c r="L30" s="116">
        <f>VLOOKUP($A30+ROUND((COLUMN()-2)/24,5),АТС!$A$41:$F$784,6)+'Иные услуги '!$C$5+'РСТ РСО-А'!$I$7+'РСТ РСО-А'!$F$9</f>
        <v>1366.3500000000001</v>
      </c>
      <c r="M30" s="116">
        <f>VLOOKUP($A30+ROUND((COLUMN()-2)/24,5),АТС!$A$41:$F$784,6)+'Иные услуги '!$C$5+'РСТ РСО-А'!$I$7+'РСТ РСО-А'!$F$9</f>
        <v>1365.22</v>
      </c>
      <c r="N30" s="116">
        <f>VLOOKUP($A30+ROUND((COLUMN()-2)/24,5),АТС!$A$41:$F$784,6)+'Иные услуги '!$C$5+'РСТ РСО-А'!$I$7+'РСТ РСО-А'!$F$9</f>
        <v>1354.56</v>
      </c>
      <c r="O30" s="116">
        <f>VLOOKUP($A30+ROUND((COLUMN()-2)/24,5),АТС!$A$41:$F$784,6)+'Иные услуги '!$C$5+'РСТ РСО-А'!$I$7+'РСТ РСО-А'!$F$9</f>
        <v>1354.68</v>
      </c>
      <c r="P30" s="116">
        <f>VLOOKUP($A30+ROUND((COLUMN()-2)/24,5),АТС!$A$41:$F$784,6)+'Иные услуги '!$C$5+'РСТ РСО-А'!$I$7+'РСТ РСО-А'!$F$9</f>
        <v>1349.04</v>
      </c>
      <c r="Q30" s="116">
        <f>VLOOKUP($A30+ROUND((COLUMN()-2)/24,5),АТС!$A$41:$F$784,6)+'Иные услуги '!$C$5+'РСТ РСО-А'!$I$7+'РСТ РСО-А'!$F$9</f>
        <v>1354.8500000000001</v>
      </c>
      <c r="R30" s="116">
        <f>VLOOKUP($A30+ROUND((COLUMN()-2)/24,5),АТС!$A$41:$F$784,6)+'Иные услуги '!$C$5+'РСТ РСО-А'!$I$7+'РСТ РСО-А'!$F$9</f>
        <v>1412.04</v>
      </c>
      <c r="S30" s="116">
        <f>VLOOKUP($A30+ROUND((COLUMN()-2)/24,5),АТС!$A$41:$F$784,6)+'Иные услуги '!$C$5+'РСТ РСО-А'!$I$7+'РСТ РСО-А'!$F$9</f>
        <v>1470.08</v>
      </c>
      <c r="T30" s="116">
        <f>VLOOKUP($A30+ROUND((COLUMN()-2)/24,5),АТС!$A$41:$F$784,6)+'Иные услуги '!$C$5+'РСТ РСО-А'!$I$7+'РСТ РСО-А'!$F$9</f>
        <v>1406.55</v>
      </c>
      <c r="U30" s="116">
        <f>VLOOKUP($A30+ROUND((COLUMN()-2)/24,5),АТС!$A$41:$F$784,6)+'Иные услуги '!$C$5+'РСТ РСО-А'!$I$7+'РСТ РСО-А'!$F$9</f>
        <v>1361.47</v>
      </c>
      <c r="V30" s="116">
        <f>VLOOKUP($A30+ROUND((COLUMN()-2)/24,5),АТС!$A$41:$F$784,6)+'Иные услуги '!$C$5+'РСТ РСО-А'!$I$7+'РСТ РСО-А'!$F$9</f>
        <v>1329.18</v>
      </c>
      <c r="W30" s="116">
        <f>VLOOKUP($A30+ROUND((COLUMN()-2)/24,5),АТС!$A$41:$F$784,6)+'Иные услуги '!$C$5+'РСТ РСО-А'!$I$7+'РСТ РСО-А'!$F$9</f>
        <v>1329.04</v>
      </c>
      <c r="X30" s="116">
        <f>VLOOKUP($A30+ROUND((COLUMN()-2)/24,5),АТС!$A$41:$F$784,6)+'Иные услуги '!$C$5+'РСТ РСО-А'!$I$7+'РСТ РСО-А'!$F$9</f>
        <v>1489.9999999999998</v>
      </c>
      <c r="Y30" s="116">
        <f>VLOOKUP($A30+ROUND((COLUMN()-2)/24,5),АТС!$A$41:$F$784,6)+'Иные услуги '!$C$5+'РСТ РСО-А'!$I$7+'РСТ РСО-А'!$F$9</f>
        <v>1411.57</v>
      </c>
    </row>
    <row r="31" spans="1:25" x14ac:dyDescent="0.2">
      <c r="A31" s="65">
        <f t="shared" si="0"/>
        <v>43847</v>
      </c>
      <c r="B31" s="116">
        <f>VLOOKUP($A31+ROUND((COLUMN()-2)/24,5),АТС!$A$41:$F$784,6)+'Иные услуги '!$C$5+'РСТ РСО-А'!$I$7+'РСТ РСО-А'!$F$9</f>
        <v>1330.28</v>
      </c>
      <c r="C31" s="116">
        <f>VLOOKUP($A31+ROUND((COLUMN()-2)/24,5),АТС!$A$41:$F$784,6)+'Иные услуги '!$C$5+'РСТ РСО-А'!$I$7+'РСТ РСО-А'!$F$9</f>
        <v>1330.6000000000001</v>
      </c>
      <c r="D31" s="116">
        <f>VLOOKUP($A31+ROUND((COLUMN()-2)/24,5),АТС!$A$41:$F$784,6)+'Иные услуги '!$C$5+'РСТ РСО-А'!$I$7+'РСТ РСО-А'!$F$9</f>
        <v>1330.64</v>
      </c>
      <c r="E31" s="116">
        <f>VLOOKUP($A31+ROUND((COLUMN()-2)/24,5),АТС!$A$41:$F$784,6)+'Иные услуги '!$C$5+'РСТ РСО-А'!$I$7+'РСТ РСО-А'!$F$9</f>
        <v>1330.67</v>
      </c>
      <c r="F31" s="116">
        <f>VLOOKUP($A31+ROUND((COLUMN()-2)/24,5),АТС!$A$41:$F$784,6)+'Иные услуги '!$C$5+'РСТ РСО-А'!$I$7+'РСТ РСО-А'!$F$9</f>
        <v>1330.65</v>
      </c>
      <c r="G31" s="116">
        <f>VLOOKUP($A31+ROUND((COLUMN()-2)/24,5),АТС!$A$41:$F$784,6)+'Иные услуги '!$C$5+'РСТ РСО-А'!$I$7+'РСТ РСО-А'!$F$9</f>
        <v>1330.56</v>
      </c>
      <c r="H31" s="116">
        <f>VLOOKUP($A31+ROUND((COLUMN()-2)/24,5),АТС!$A$41:$F$784,6)+'Иные услуги '!$C$5+'РСТ РСО-А'!$I$7+'РСТ РСО-А'!$F$9</f>
        <v>1329.92</v>
      </c>
      <c r="I31" s="116">
        <f>VLOOKUP($A31+ROUND((COLUMN()-2)/24,5),АТС!$A$41:$F$784,6)+'Иные услуги '!$C$5+'РСТ РСО-А'!$I$7+'РСТ РСО-А'!$F$9</f>
        <v>1421.58</v>
      </c>
      <c r="J31" s="116">
        <f>VLOOKUP($A31+ROUND((COLUMN()-2)/24,5),АТС!$A$41:$F$784,6)+'Иные услуги '!$C$5+'РСТ РСО-А'!$I$7+'РСТ РСО-А'!$F$9</f>
        <v>1330.0900000000001</v>
      </c>
      <c r="K31" s="116">
        <f>VLOOKUP($A31+ROUND((COLUMN()-2)/24,5),АТС!$A$41:$F$784,6)+'Иные услуги '!$C$5+'РСТ РСО-А'!$I$7+'РСТ РСО-А'!$F$9</f>
        <v>1342.92</v>
      </c>
      <c r="L31" s="116">
        <f>VLOOKUP($A31+ROUND((COLUMN()-2)/24,5),АТС!$A$41:$F$784,6)+'Иные услуги '!$C$5+'РСТ РСО-А'!$I$7+'РСТ РСО-А'!$F$9</f>
        <v>1382.9499999999998</v>
      </c>
      <c r="M31" s="116">
        <f>VLOOKUP($A31+ROUND((COLUMN()-2)/24,5),АТС!$A$41:$F$784,6)+'Иные услуги '!$C$5+'РСТ РСО-А'!$I$7+'РСТ РСО-А'!$F$9</f>
        <v>1409.6699999999998</v>
      </c>
      <c r="N31" s="116">
        <f>VLOOKUP($A31+ROUND((COLUMN()-2)/24,5),АТС!$A$41:$F$784,6)+'Иные услуги '!$C$5+'РСТ РСО-А'!$I$7+'РСТ РСО-А'!$F$9</f>
        <v>1383.8799999999999</v>
      </c>
      <c r="O31" s="116">
        <f>VLOOKUP($A31+ROUND((COLUMN()-2)/24,5),АТС!$A$41:$F$784,6)+'Иные услуги '!$C$5+'РСТ РСО-А'!$I$7+'РСТ РСО-А'!$F$9</f>
        <v>1383.62</v>
      </c>
      <c r="P31" s="116">
        <f>VLOOKUP($A31+ROUND((COLUMN()-2)/24,5),АТС!$A$41:$F$784,6)+'Иные услуги '!$C$5+'РСТ РСО-А'!$I$7+'РСТ РСО-А'!$F$9</f>
        <v>1382.82</v>
      </c>
      <c r="Q31" s="116">
        <f>VLOOKUP($A31+ROUND((COLUMN()-2)/24,5),АТС!$A$41:$F$784,6)+'Иные услуги '!$C$5+'РСТ РСО-А'!$I$7+'РСТ РСО-А'!$F$9</f>
        <v>1382.61</v>
      </c>
      <c r="R31" s="116">
        <f>VLOOKUP($A31+ROUND((COLUMN()-2)/24,5),АТС!$A$41:$F$784,6)+'Иные услуги '!$C$5+'РСТ РСО-А'!$I$7+'РСТ РСО-А'!$F$9</f>
        <v>1405.54</v>
      </c>
      <c r="S31" s="116">
        <f>VLOOKUP($A31+ROUND((COLUMN()-2)/24,5),АТС!$A$41:$F$784,6)+'Иные услуги '!$C$5+'РСТ РСО-А'!$I$7+'РСТ РСО-А'!$F$9</f>
        <v>1463.34</v>
      </c>
      <c r="T31" s="116">
        <f>VLOOKUP($A31+ROUND((COLUMN()-2)/24,5),АТС!$A$41:$F$784,6)+'Иные услуги '!$C$5+'РСТ РСО-А'!$I$7+'РСТ РСО-А'!$F$9</f>
        <v>1398.48</v>
      </c>
      <c r="U31" s="116">
        <f>VLOOKUP($A31+ROUND((COLUMN()-2)/24,5),АТС!$A$41:$F$784,6)+'Иные услуги '!$C$5+'РСТ РСО-А'!$I$7+'РСТ РСО-А'!$F$9</f>
        <v>1359.6200000000001</v>
      </c>
      <c r="V31" s="116">
        <f>VLOOKUP($A31+ROUND((COLUMN()-2)/24,5),АТС!$A$41:$F$784,6)+'Иные услуги '!$C$5+'РСТ РСО-А'!$I$7+'РСТ РСО-А'!$F$9</f>
        <v>1329.31</v>
      </c>
      <c r="W31" s="116">
        <f>VLOOKUP($A31+ROUND((COLUMN()-2)/24,5),АТС!$A$41:$F$784,6)+'Иные услуги '!$C$5+'РСТ РСО-А'!$I$7+'РСТ РСО-А'!$F$9</f>
        <v>1329.22</v>
      </c>
      <c r="X31" s="116">
        <f>VLOOKUP($A31+ROUND((COLUMN()-2)/24,5),АТС!$A$41:$F$784,6)+'Иные услуги '!$C$5+'РСТ РСО-А'!$I$7+'РСТ РСО-А'!$F$9</f>
        <v>1504.4099999999999</v>
      </c>
      <c r="Y31" s="116">
        <f>VLOOKUP($A31+ROUND((COLUMN()-2)/24,5),АТС!$A$41:$F$784,6)+'Иные услуги '!$C$5+'РСТ РСО-А'!$I$7+'РСТ РСО-А'!$F$9</f>
        <v>1412.53</v>
      </c>
    </row>
    <row r="32" spans="1:25" x14ac:dyDescent="0.2">
      <c r="A32" s="65">
        <f t="shared" si="0"/>
        <v>43848</v>
      </c>
      <c r="B32" s="116">
        <f>VLOOKUP($A32+ROUND((COLUMN()-2)/24,5),АТС!$A$41:$F$784,6)+'Иные услуги '!$C$5+'РСТ РСО-А'!$I$7+'РСТ РСО-А'!$F$9</f>
        <v>1330.15</v>
      </c>
      <c r="C32" s="116">
        <f>VLOOKUP($A32+ROUND((COLUMN()-2)/24,5),АТС!$A$41:$F$784,6)+'Иные услуги '!$C$5+'РСТ РСО-А'!$I$7+'РСТ РСО-А'!$F$9</f>
        <v>1330.4</v>
      </c>
      <c r="D32" s="116">
        <f>VLOOKUP($A32+ROUND((COLUMN()-2)/24,5),АТС!$A$41:$F$784,6)+'Иные услуги '!$C$5+'РСТ РСО-А'!$I$7+'РСТ РСО-А'!$F$9</f>
        <v>1330.41</v>
      </c>
      <c r="E32" s="116">
        <f>VLOOKUP($A32+ROUND((COLUMN()-2)/24,5),АТС!$A$41:$F$784,6)+'Иные услуги '!$C$5+'РСТ РСО-А'!$I$7+'РСТ РСО-А'!$F$9</f>
        <v>1330.43</v>
      </c>
      <c r="F32" s="116">
        <f>VLOOKUP($A32+ROUND((COLUMN()-2)/24,5),АТС!$A$41:$F$784,6)+'Иные услуги '!$C$5+'РСТ РСО-А'!$I$7+'РСТ РСО-А'!$F$9</f>
        <v>1330.45</v>
      </c>
      <c r="G32" s="116">
        <f>VLOOKUP($A32+ROUND((COLUMN()-2)/24,5),АТС!$A$41:$F$784,6)+'Иные услуги '!$C$5+'РСТ РСО-А'!$I$7+'РСТ РСО-А'!$F$9</f>
        <v>1330.41</v>
      </c>
      <c r="H32" s="116">
        <f>VLOOKUP($A32+ROUND((COLUMN()-2)/24,5),АТС!$A$41:$F$784,6)+'Иные услуги '!$C$5+'РСТ РСО-А'!$I$7+'РСТ РСО-А'!$F$9</f>
        <v>1329.88</v>
      </c>
      <c r="I32" s="116">
        <f>VLOOKUP($A32+ROUND((COLUMN()-2)/24,5),АТС!$A$41:$F$784,6)+'Иные услуги '!$C$5+'РСТ РСО-А'!$I$7+'РСТ РСО-А'!$F$9</f>
        <v>1329.44</v>
      </c>
      <c r="J32" s="116">
        <f>VLOOKUP($A32+ROUND((COLUMN()-2)/24,5),АТС!$A$41:$F$784,6)+'Иные услуги '!$C$5+'РСТ РСО-А'!$I$7+'РСТ РСО-А'!$F$9</f>
        <v>1329.76</v>
      </c>
      <c r="K32" s="116">
        <f>VLOOKUP($A32+ROUND((COLUMN()-2)/24,5),АТС!$A$41:$F$784,6)+'Иные услуги '!$C$5+'РСТ РСО-А'!$I$7+'РСТ РСО-А'!$F$9</f>
        <v>1329.8700000000001</v>
      </c>
      <c r="L32" s="116">
        <f>VLOOKUP($A32+ROUND((COLUMN()-2)/24,5),АТС!$A$41:$F$784,6)+'Иные услуги '!$C$5+'РСТ РСО-А'!$I$7+'РСТ РСО-А'!$F$9</f>
        <v>1332.15</v>
      </c>
      <c r="M32" s="116">
        <f>VLOOKUP($A32+ROUND((COLUMN()-2)/24,5),АТС!$A$41:$F$784,6)+'Иные услуги '!$C$5+'РСТ РСО-А'!$I$7+'РСТ РСО-А'!$F$9</f>
        <v>1332.29</v>
      </c>
      <c r="N32" s="116">
        <f>VLOOKUP($A32+ROUND((COLUMN()-2)/24,5),АТС!$A$41:$F$784,6)+'Иные услуги '!$C$5+'РСТ РСО-А'!$I$7+'РСТ РСО-А'!$F$9</f>
        <v>1332.73</v>
      </c>
      <c r="O32" s="116">
        <f>VLOOKUP($A32+ROUND((COLUMN()-2)/24,5),АТС!$A$41:$F$784,6)+'Иные услуги '!$C$5+'РСТ РСО-А'!$I$7+'РСТ РСО-А'!$F$9</f>
        <v>1332.82</v>
      </c>
      <c r="P32" s="116">
        <f>VLOOKUP($A32+ROUND((COLUMN()-2)/24,5),АТС!$A$41:$F$784,6)+'Иные услуги '!$C$5+'РСТ РСО-А'!$I$7+'РСТ РСО-А'!$F$9</f>
        <v>1333.17</v>
      </c>
      <c r="Q32" s="116">
        <f>VLOOKUP($A32+ROUND((COLUMN()-2)/24,5),АТС!$A$41:$F$784,6)+'Иные услуги '!$C$5+'РСТ РСО-А'!$I$7+'РСТ РСО-А'!$F$9</f>
        <v>1333.26</v>
      </c>
      <c r="R32" s="116">
        <f>VLOOKUP($A32+ROUND((COLUMN()-2)/24,5),АТС!$A$41:$F$784,6)+'Иные услуги '!$C$5+'РСТ РСО-А'!$I$7+'РСТ РСО-А'!$F$9</f>
        <v>1345.24</v>
      </c>
      <c r="S32" s="116">
        <f>VLOOKUP($A32+ROUND((COLUMN()-2)/24,5),АТС!$A$41:$F$784,6)+'Иные услуги '!$C$5+'РСТ РСО-А'!$I$7+'РСТ РСО-А'!$F$9</f>
        <v>1455.4499999999998</v>
      </c>
      <c r="T32" s="116">
        <f>VLOOKUP($A32+ROUND((COLUMN()-2)/24,5),АТС!$A$41:$F$784,6)+'Иные услуги '!$C$5+'РСТ РСО-А'!$I$7+'РСТ РСО-А'!$F$9</f>
        <v>1366.23</v>
      </c>
      <c r="U32" s="116">
        <f>VLOOKUP($A32+ROUND((COLUMN()-2)/24,5),АТС!$A$41:$F$784,6)+'Иные услуги '!$C$5+'РСТ РСО-А'!$I$7+'РСТ РСО-А'!$F$9</f>
        <v>1362.5900000000001</v>
      </c>
      <c r="V32" s="116">
        <f>VLOOKUP($A32+ROUND((COLUMN()-2)/24,5),АТС!$A$41:$F$784,6)+'Иные услуги '!$C$5+'РСТ РСО-А'!$I$7+'РСТ РСО-А'!$F$9</f>
        <v>1328.91</v>
      </c>
      <c r="W32" s="116">
        <f>VLOOKUP($A32+ROUND((COLUMN()-2)/24,5),АТС!$A$41:$F$784,6)+'Иные услуги '!$C$5+'РСТ РСО-А'!$I$7+'РСТ РСО-А'!$F$9</f>
        <v>1328.66</v>
      </c>
      <c r="X32" s="116">
        <f>VLOOKUP($A32+ROUND((COLUMN()-2)/24,5),АТС!$A$41:$F$784,6)+'Иные услуги '!$C$5+'РСТ РСО-А'!$I$7+'РСТ РСО-А'!$F$9</f>
        <v>1508.62</v>
      </c>
      <c r="Y32" s="116">
        <f>VLOOKUP($A32+ROUND((COLUMN()-2)/24,5),АТС!$A$41:$F$784,6)+'Иные услуги '!$C$5+'РСТ РСО-А'!$I$7+'РСТ РСО-А'!$F$9</f>
        <v>1422.2199999999998</v>
      </c>
    </row>
    <row r="33" spans="1:25" x14ac:dyDescent="0.2">
      <c r="A33" s="65">
        <f t="shared" si="0"/>
        <v>43849</v>
      </c>
      <c r="B33" s="116">
        <f>VLOOKUP($A33+ROUND((COLUMN()-2)/24,5),АТС!$A$41:$F$784,6)+'Иные услуги '!$C$5+'РСТ РСО-А'!$I$7+'РСТ РСО-А'!$F$9</f>
        <v>1330.19</v>
      </c>
      <c r="C33" s="116">
        <f>VLOOKUP($A33+ROUND((COLUMN()-2)/24,5),АТС!$A$41:$F$784,6)+'Иные услуги '!$C$5+'РСТ РСО-А'!$I$7+'РСТ РСО-А'!$F$9</f>
        <v>1330.42</v>
      </c>
      <c r="D33" s="116">
        <f>VLOOKUP($A33+ROUND((COLUMN()-2)/24,5),АТС!$A$41:$F$784,6)+'Иные услуги '!$C$5+'РСТ РСО-А'!$I$7+'РСТ РСО-А'!$F$9</f>
        <v>1330.45</v>
      </c>
      <c r="E33" s="116">
        <f>VLOOKUP($A33+ROUND((COLUMN()-2)/24,5),АТС!$A$41:$F$784,6)+'Иные услуги '!$C$5+'РСТ РСО-А'!$I$7+'РСТ РСО-А'!$F$9</f>
        <v>1330.49</v>
      </c>
      <c r="F33" s="116">
        <f>VLOOKUP($A33+ROUND((COLUMN()-2)/24,5),АТС!$A$41:$F$784,6)+'Иные услуги '!$C$5+'РСТ РСО-А'!$I$7+'РСТ РСО-А'!$F$9</f>
        <v>1330.49</v>
      </c>
      <c r="G33" s="116">
        <f>VLOOKUP($A33+ROUND((COLUMN()-2)/24,5),АТС!$A$41:$F$784,6)+'Иные услуги '!$C$5+'РСТ РСО-А'!$I$7+'РСТ РСО-А'!$F$9</f>
        <v>1330.44</v>
      </c>
      <c r="H33" s="116">
        <f>VLOOKUP($A33+ROUND((COLUMN()-2)/24,5),АТС!$A$41:$F$784,6)+'Иные услуги '!$C$5+'РСТ РСО-А'!$I$7+'РСТ РСО-А'!$F$9</f>
        <v>1329.99</v>
      </c>
      <c r="I33" s="116">
        <f>VLOOKUP($A33+ROUND((COLUMN()-2)/24,5),АТС!$A$41:$F$784,6)+'Иные услуги '!$C$5+'РСТ РСО-А'!$I$7+'РСТ РСО-А'!$F$9</f>
        <v>1379.58</v>
      </c>
      <c r="J33" s="116">
        <f>VLOOKUP($A33+ROUND((COLUMN()-2)/24,5),АТС!$A$41:$F$784,6)+'Иные услуги '!$C$5+'РСТ РСО-А'!$I$7+'РСТ РСО-А'!$F$9</f>
        <v>1329.95</v>
      </c>
      <c r="K33" s="116">
        <f>VLOOKUP($A33+ROUND((COLUMN()-2)/24,5),АТС!$A$41:$F$784,6)+'Иные услуги '!$C$5+'РСТ РСО-А'!$I$7+'РСТ РСО-А'!$F$9</f>
        <v>1329.67</v>
      </c>
      <c r="L33" s="116">
        <f>VLOOKUP($A33+ROUND((COLUMN()-2)/24,5),АТС!$A$41:$F$784,6)+'Иные услуги '!$C$5+'РСТ РСО-А'!$I$7+'РСТ РСО-А'!$F$9</f>
        <v>1329.72</v>
      </c>
      <c r="M33" s="116">
        <f>VLOOKUP($A33+ROUND((COLUMN()-2)/24,5),АТС!$A$41:$F$784,6)+'Иные услуги '!$C$5+'РСТ РСО-А'!$I$7+'РСТ РСО-А'!$F$9</f>
        <v>1329.78</v>
      </c>
      <c r="N33" s="116">
        <f>VLOOKUP($A33+ROUND((COLUMN()-2)/24,5),АТС!$A$41:$F$784,6)+'Иные услуги '!$C$5+'РСТ РСО-А'!$I$7+'РСТ РСО-А'!$F$9</f>
        <v>1329.74</v>
      </c>
      <c r="O33" s="116">
        <f>VLOOKUP($A33+ROUND((COLUMN()-2)/24,5),АТС!$A$41:$F$784,6)+'Иные услуги '!$C$5+'РСТ РСО-А'!$I$7+'РСТ РСО-А'!$F$9</f>
        <v>1329.78</v>
      </c>
      <c r="P33" s="116">
        <f>VLOOKUP($A33+ROUND((COLUMN()-2)/24,5),АТС!$A$41:$F$784,6)+'Иные услуги '!$C$5+'РСТ РСО-А'!$I$7+'РСТ РСО-А'!$F$9</f>
        <v>1329.78</v>
      </c>
      <c r="Q33" s="116">
        <f>VLOOKUP($A33+ROUND((COLUMN()-2)/24,5),АТС!$A$41:$F$784,6)+'Иные услуги '!$C$5+'РСТ РСО-А'!$I$7+'РСТ РСО-А'!$F$9</f>
        <v>1329.8600000000001</v>
      </c>
      <c r="R33" s="116">
        <f>VLOOKUP($A33+ROUND((COLUMN()-2)/24,5),АТС!$A$41:$F$784,6)+'Иные услуги '!$C$5+'РСТ РСО-А'!$I$7+'РСТ РСО-А'!$F$9</f>
        <v>1344.4</v>
      </c>
      <c r="S33" s="116">
        <f>VLOOKUP($A33+ROUND((COLUMN()-2)/24,5),АТС!$A$41:$F$784,6)+'Иные услуги '!$C$5+'РСТ РСО-А'!$I$7+'РСТ РСО-А'!$F$9</f>
        <v>1437.2399999999998</v>
      </c>
      <c r="T33" s="116">
        <f>VLOOKUP($A33+ROUND((COLUMN()-2)/24,5),АТС!$A$41:$F$784,6)+'Иные услуги '!$C$5+'РСТ РСО-А'!$I$7+'РСТ РСО-А'!$F$9</f>
        <v>1328.48</v>
      </c>
      <c r="U33" s="116">
        <f>VLOOKUP($A33+ROUND((COLUMN()-2)/24,5),АТС!$A$41:$F$784,6)+'Иные услуги '!$C$5+'РСТ РСО-А'!$I$7+'РСТ РСО-А'!$F$9</f>
        <v>1328.66</v>
      </c>
      <c r="V33" s="116">
        <f>VLOOKUP($A33+ROUND((COLUMN()-2)/24,5),АТС!$A$41:$F$784,6)+'Иные услуги '!$C$5+'РСТ РСО-А'!$I$7+'РСТ РСО-А'!$F$9</f>
        <v>1328.8400000000001</v>
      </c>
      <c r="W33" s="116">
        <f>VLOOKUP($A33+ROUND((COLUMN()-2)/24,5),АТС!$A$41:$F$784,6)+'Иные услуги '!$C$5+'РСТ РСО-А'!$I$7+'РСТ РСО-А'!$F$9</f>
        <v>1328.8400000000001</v>
      </c>
      <c r="X33" s="116">
        <f>VLOOKUP($A33+ROUND((COLUMN()-2)/24,5),АТС!$A$41:$F$784,6)+'Иные услуги '!$C$5+'РСТ РСО-А'!$I$7+'РСТ РСО-А'!$F$9</f>
        <v>1502.7499999999998</v>
      </c>
      <c r="Y33" s="116">
        <f>VLOOKUP($A33+ROUND((COLUMN()-2)/24,5),АТС!$A$41:$F$784,6)+'Иные услуги '!$C$5+'РСТ РСО-А'!$I$7+'РСТ РСО-А'!$F$9</f>
        <v>1411.1899999999998</v>
      </c>
    </row>
    <row r="34" spans="1:25" x14ac:dyDescent="0.2">
      <c r="A34" s="65">
        <f t="shared" si="0"/>
        <v>43850</v>
      </c>
      <c r="B34" s="116">
        <f>VLOOKUP($A34+ROUND((COLUMN()-2)/24,5),АТС!$A$41:$F$784,6)+'Иные услуги '!$C$5+'РСТ РСО-А'!$I$7+'РСТ РСО-А'!$F$9</f>
        <v>1330.21</v>
      </c>
      <c r="C34" s="116">
        <f>VLOOKUP($A34+ROUND((COLUMN()-2)/24,5),АТС!$A$41:$F$784,6)+'Иные услуги '!$C$5+'РСТ РСО-А'!$I$7+'РСТ РСО-А'!$F$9</f>
        <v>1330.48</v>
      </c>
      <c r="D34" s="116">
        <f>VLOOKUP($A34+ROUND((COLUMN()-2)/24,5),АТС!$A$41:$F$784,6)+'Иные услуги '!$C$5+'РСТ РСО-А'!$I$7+'РСТ РСО-А'!$F$9</f>
        <v>1330.49</v>
      </c>
      <c r="E34" s="116">
        <f>VLOOKUP($A34+ROUND((COLUMN()-2)/24,5),АТС!$A$41:$F$784,6)+'Иные услуги '!$C$5+'РСТ РСО-А'!$I$7+'РСТ РСО-А'!$F$9</f>
        <v>1330.49</v>
      </c>
      <c r="F34" s="116">
        <f>VLOOKUP($A34+ROUND((COLUMN()-2)/24,5),АТС!$A$41:$F$784,6)+'Иные услуги '!$C$5+'РСТ РСО-А'!$I$7+'РСТ РСО-А'!$F$9</f>
        <v>1330.49</v>
      </c>
      <c r="G34" s="116">
        <f>VLOOKUP($A34+ROUND((COLUMN()-2)/24,5),АТС!$A$41:$F$784,6)+'Иные услуги '!$C$5+'РСТ РСО-А'!$I$7+'РСТ РСО-А'!$F$9</f>
        <v>1330.42</v>
      </c>
      <c r="H34" s="116">
        <f>VLOOKUP($A34+ROUND((COLUMN()-2)/24,5),АТС!$A$41:$F$784,6)+'Иные услуги '!$C$5+'РСТ РСО-А'!$I$7+'РСТ РСО-А'!$F$9</f>
        <v>1329.68</v>
      </c>
      <c r="I34" s="116">
        <f>VLOOKUP($A34+ROUND((COLUMN()-2)/24,5),АТС!$A$41:$F$784,6)+'Иные услуги '!$C$5+'РСТ РСО-А'!$I$7+'РСТ РСО-А'!$F$9</f>
        <v>1422.6399999999999</v>
      </c>
      <c r="J34" s="116">
        <f>VLOOKUP($A34+ROUND((COLUMN()-2)/24,5),АТС!$A$41:$F$784,6)+'Иные услуги '!$C$5+'РСТ РСО-А'!$I$7+'РСТ РСО-А'!$F$9</f>
        <v>1330.27</v>
      </c>
      <c r="K34" s="116">
        <f>VLOOKUP($A34+ROUND((COLUMN()-2)/24,5),АТС!$A$41:$F$784,6)+'Иные услуги '!$C$5+'РСТ РСО-А'!$I$7+'РСТ РСО-А'!$F$9</f>
        <v>1343.6200000000001</v>
      </c>
      <c r="L34" s="116">
        <f>VLOOKUP($A34+ROUND((COLUMN()-2)/24,5),АТС!$A$41:$F$784,6)+'Иные услуги '!$C$5+'РСТ РСО-А'!$I$7+'РСТ РСО-А'!$F$9</f>
        <v>1380.54</v>
      </c>
      <c r="M34" s="116">
        <f>VLOOKUP($A34+ROUND((COLUMN()-2)/24,5),АТС!$A$41:$F$784,6)+'Иные услуги '!$C$5+'РСТ РСО-А'!$I$7+'РСТ РСО-А'!$F$9</f>
        <v>1407.02</v>
      </c>
      <c r="N34" s="116">
        <f>VLOOKUP($A34+ROUND((COLUMN()-2)/24,5),АТС!$A$41:$F$784,6)+'Иные услуги '!$C$5+'РСТ РСО-А'!$I$7+'РСТ РСО-А'!$F$9</f>
        <v>1381.9099999999999</v>
      </c>
      <c r="O34" s="116">
        <f>VLOOKUP($A34+ROUND((COLUMN()-2)/24,5),АТС!$A$41:$F$784,6)+'Иные услуги '!$C$5+'РСТ РСО-А'!$I$7+'РСТ РСО-А'!$F$9</f>
        <v>1382.1799999999998</v>
      </c>
      <c r="P34" s="116">
        <f>VLOOKUP($A34+ROUND((COLUMN()-2)/24,5),АТС!$A$41:$F$784,6)+'Иные услуги '!$C$5+'РСТ РСО-А'!$I$7+'РСТ РСО-А'!$F$9</f>
        <v>1381.4099999999999</v>
      </c>
      <c r="Q34" s="116">
        <f>VLOOKUP($A34+ROUND((COLUMN()-2)/24,5),АТС!$A$41:$F$784,6)+'Иные услуги '!$C$5+'РСТ РСО-А'!$I$7+'РСТ РСО-А'!$F$9</f>
        <v>1384.3</v>
      </c>
      <c r="R34" s="116">
        <f>VLOOKUP($A34+ROUND((COLUMN()-2)/24,5),АТС!$A$41:$F$784,6)+'Иные услуги '!$C$5+'РСТ РСО-А'!$I$7+'РСТ РСО-А'!$F$9</f>
        <v>1403.6699999999998</v>
      </c>
      <c r="S34" s="116">
        <f>VLOOKUP($A34+ROUND((COLUMN()-2)/24,5),АТС!$A$41:$F$784,6)+'Иные услуги '!$C$5+'РСТ РСО-А'!$I$7+'РСТ РСО-А'!$F$9</f>
        <v>1467.8799999999999</v>
      </c>
      <c r="T34" s="116">
        <f>VLOOKUP($A34+ROUND((COLUMN()-2)/24,5),АТС!$A$41:$F$784,6)+'Иные услуги '!$C$5+'РСТ РСО-А'!$I$7+'РСТ РСО-А'!$F$9</f>
        <v>1399.26</v>
      </c>
      <c r="U34" s="116">
        <f>VLOOKUP($A34+ROUND((COLUMN()-2)/24,5),АТС!$A$41:$F$784,6)+'Иные услуги '!$C$5+'РСТ РСО-А'!$I$7+'РСТ РСО-А'!$F$9</f>
        <v>1360.5</v>
      </c>
      <c r="V34" s="116">
        <f>VLOOKUP($A34+ROUND((COLUMN()-2)/24,5),АТС!$A$41:$F$784,6)+'Иные услуги '!$C$5+'РСТ РСО-А'!$I$7+'РСТ РСО-А'!$F$9</f>
        <v>1329.28</v>
      </c>
      <c r="W34" s="116">
        <f>VLOOKUP($A34+ROUND((COLUMN()-2)/24,5),АТС!$A$41:$F$784,6)+'Иные услуги '!$C$5+'РСТ РСО-А'!$I$7+'РСТ РСО-А'!$F$9</f>
        <v>1329.21</v>
      </c>
      <c r="X34" s="116">
        <f>VLOOKUP($A34+ROUND((COLUMN()-2)/24,5),АТС!$A$41:$F$784,6)+'Иные услуги '!$C$5+'РСТ РСО-А'!$I$7+'РСТ РСО-А'!$F$9</f>
        <v>1488.1899999999998</v>
      </c>
      <c r="Y34" s="116">
        <f>VLOOKUP($A34+ROUND((COLUMN()-2)/24,5),АТС!$A$41:$F$784,6)+'Иные услуги '!$C$5+'РСТ РСО-А'!$I$7+'РСТ РСО-А'!$F$9</f>
        <v>1409.9099999999999</v>
      </c>
    </row>
    <row r="35" spans="1:25" x14ac:dyDescent="0.2">
      <c r="A35" s="65">
        <f t="shared" si="0"/>
        <v>43851</v>
      </c>
      <c r="B35" s="116">
        <f>VLOOKUP($A35+ROUND((COLUMN()-2)/24,5),АТС!$A$41:$F$784,6)+'Иные услуги '!$C$5+'РСТ РСО-А'!$I$7+'РСТ РСО-А'!$F$9</f>
        <v>1330.27</v>
      </c>
      <c r="C35" s="116">
        <f>VLOOKUP($A35+ROUND((COLUMN()-2)/24,5),АТС!$A$41:$F$784,6)+'Иные услуги '!$C$5+'РСТ РСО-А'!$I$7+'РСТ РСО-А'!$F$9</f>
        <v>1330.6000000000001</v>
      </c>
      <c r="D35" s="116">
        <f>VLOOKUP($A35+ROUND((COLUMN()-2)/24,5),АТС!$A$41:$F$784,6)+'Иные услуги '!$C$5+'РСТ РСО-А'!$I$7+'РСТ РСО-А'!$F$9</f>
        <v>1330.67</v>
      </c>
      <c r="E35" s="116">
        <f>VLOOKUP($A35+ROUND((COLUMN()-2)/24,5),АТС!$A$41:$F$784,6)+'Иные услуги '!$C$5+'РСТ РСО-А'!$I$7+'РСТ РСО-А'!$F$9</f>
        <v>1330.6200000000001</v>
      </c>
      <c r="F35" s="116">
        <f>VLOOKUP($A35+ROUND((COLUMN()-2)/24,5),АТС!$A$41:$F$784,6)+'Иные услуги '!$C$5+'РСТ РСО-А'!$I$7+'РСТ РСО-А'!$F$9</f>
        <v>1330.6200000000001</v>
      </c>
      <c r="G35" s="116">
        <f>VLOOKUP($A35+ROUND((COLUMN()-2)/24,5),АТС!$A$41:$F$784,6)+'Иные услуги '!$C$5+'РСТ РСО-А'!$I$7+'РСТ РСО-А'!$F$9</f>
        <v>1330.47</v>
      </c>
      <c r="H35" s="116">
        <f>VLOOKUP($A35+ROUND((COLUMN()-2)/24,5),АТС!$A$41:$F$784,6)+'Иные услуги '!$C$5+'РСТ РСО-А'!$I$7+'РСТ РСО-А'!$F$9</f>
        <v>1329.82</v>
      </c>
      <c r="I35" s="116">
        <f>VLOOKUP($A35+ROUND((COLUMN()-2)/24,5),АТС!$A$41:$F$784,6)+'Иные услуги '!$C$5+'РСТ РСО-А'!$I$7+'РСТ РСО-А'!$F$9</f>
        <v>1421.4999999999998</v>
      </c>
      <c r="J35" s="116">
        <f>VLOOKUP($A35+ROUND((COLUMN()-2)/24,5),АТС!$A$41:$F$784,6)+'Иные услуги '!$C$5+'РСТ РСО-А'!$I$7+'РСТ РСО-А'!$F$9</f>
        <v>1330.14</v>
      </c>
      <c r="K35" s="116">
        <f>VLOOKUP($A35+ROUND((COLUMN()-2)/24,5),АТС!$A$41:$F$784,6)+'Иные услуги '!$C$5+'РСТ РСО-А'!$I$7+'РСТ РСО-А'!$F$9</f>
        <v>1343.1100000000001</v>
      </c>
      <c r="L35" s="116">
        <f>VLOOKUP($A35+ROUND((COLUMN()-2)/24,5),АТС!$A$41:$F$784,6)+'Иные услуги '!$C$5+'РСТ РСО-А'!$I$7+'РСТ РСО-А'!$F$9</f>
        <v>1382.48</v>
      </c>
      <c r="M35" s="116">
        <f>VLOOKUP($A35+ROUND((COLUMN()-2)/24,5),АТС!$A$41:$F$784,6)+'Иные услуги '!$C$5+'РСТ РСО-А'!$I$7+'РСТ РСО-А'!$F$9</f>
        <v>1410.6799999999998</v>
      </c>
      <c r="N35" s="116">
        <f>VLOOKUP($A35+ROUND((COLUMN()-2)/24,5),АТС!$A$41:$F$784,6)+'Иные услуги '!$C$5+'РСТ РСО-А'!$I$7+'РСТ РСО-А'!$F$9</f>
        <v>1384.71</v>
      </c>
      <c r="O35" s="116">
        <f>VLOOKUP($A35+ROUND((COLUMN()-2)/24,5),АТС!$A$41:$F$784,6)+'Иные услуги '!$C$5+'РСТ РСО-А'!$I$7+'РСТ РСО-А'!$F$9</f>
        <v>1384.9199999999998</v>
      </c>
      <c r="P35" s="116">
        <f>VLOOKUP($A35+ROUND((COLUMN()-2)/24,5),АТС!$A$41:$F$784,6)+'Иные услуги '!$C$5+'РСТ РСО-А'!$I$7+'РСТ РСО-А'!$F$9</f>
        <v>1384.29</v>
      </c>
      <c r="Q35" s="116">
        <f>VLOOKUP($A35+ROUND((COLUMN()-2)/24,5),АТС!$A$41:$F$784,6)+'Иные услуги '!$C$5+'РСТ РСО-А'!$I$7+'РСТ РСО-А'!$F$9</f>
        <v>1382.59</v>
      </c>
      <c r="R35" s="116">
        <f>VLOOKUP($A35+ROUND((COLUMN()-2)/24,5),АТС!$A$41:$F$784,6)+'Иные услуги '!$C$5+'РСТ РСО-А'!$I$7+'РСТ РСО-А'!$F$9</f>
        <v>1403.03</v>
      </c>
      <c r="S35" s="116">
        <f>VLOOKUP($A35+ROUND((COLUMN()-2)/24,5),АТС!$A$41:$F$784,6)+'Иные услуги '!$C$5+'РСТ РСО-А'!$I$7+'РСТ РСО-А'!$F$9</f>
        <v>1468.04</v>
      </c>
      <c r="T35" s="116">
        <f>VLOOKUP($A35+ROUND((COLUMN()-2)/24,5),АТС!$A$41:$F$784,6)+'Иные услуги '!$C$5+'РСТ РСО-А'!$I$7+'РСТ РСО-А'!$F$9</f>
        <v>1400.87</v>
      </c>
      <c r="U35" s="116">
        <f>VLOOKUP($A35+ROUND((COLUMN()-2)/24,5),АТС!$A$41:$F$784,6)+'Иные услуги '!$C$5+'РСТ РСО-А'!$I$7+'РСТ РСО-А'!$F$9</f>
        <v>1358.55</v>
      </c>
      <c r="V35" s="116">
        <f>VLOOKUP($A35+ROUND((COLUMN()-2)/24,5),АТС!$A$41:$F$784,6)+'Иные услуги '!$C$5+'РСТ РСО-А'!$I$7+'РСТ РСО-А'!$F$9</f>
        <v>1329.23</v>
      </c>
      <c r="W35" s="116">
        <f>VLOOKUP($A35+ROUND((COLUMN()-2)/24,5),АТС!$A$41:$F$784,6)+'Иные услуги '!$C$5+'РСТ РСО-А'!$I$7+'РСТ РСО-А'!$F$9</f>
        <v>1329.17</v>
      </c>
      <c r="X35" s="116">
        <f>VLOOKUP($A35+ROUND((COLUMN()-2)/24,5),АТС!$A$41:$F$784,6)+'Иные услуги '!$C$5+'РСТ РСО-А'!$I$7+'РСТ РСО-А'!$F$9</f>
        <v>1487.6999999999998</v>
      </c>
      <c r="Y35" s="116">
        <f>VLOOKUP($A35+ROUND((COLUMN()-2)/24,5),АТС!$A$41:$F$784,6)+'Иные услуги '!$C$5+'РСТ РСО-А'!$I$7+'РСТ РСО-А'!$F$9</f>
        <v>1409.46</v>
      </c>
    </row>
    <row r="36" spans="1:25" x14ac:dyDescent="0.2">
      <c r="A36" s="65">
        <f t="shared" si="0"/>
        <v>43852</v>
      </c>
      <c r="B36" s="116">
        <f>VLOOKUP($A36+ROUND((COLUMN()-2)/24,5),АТС!$A$41:$F$784,6)+'Иные услуги '!$C$5+'РСТ РСО-А'!$I$7+'РСТ РСО-А'!$F$9</f>
        <v>1330.26</v>
      </c>
      <c r="C36" s="116">
        <f>VLOOKUP($A36+ROUND((COLUMN()-2)/24,5),АТС!$A$41:$F$784,6)+'Иные услуги '!$C$5+'РСТ РСО-А'!$I$7+'РСТ РСО-А'!$F$9</f>
        <v>1330.46</v>
      </c>
      <c r="D36" s="116">
        <f>VLOOKUP($A36+ROUND((COLUMN()-2)/24,5),АТС!$A$41:$F$784,6)+'Иные услуги '!$C$5+'РСТ РСО-А'!$I$7+'РСТ РСО-А'!$F$9</f>
        <v>1330.51</v>
      </c>
      <c r="E36" s="116">
        <f>VLOOKUP($A36+ROUND((COLUMN()-2)/24,5),АТС!$A$41:$F$784,6)+'Иные услуги '!$C$5+'РСТ РСО-А'!$I$7+'РСТ РСО-А'!$F$9</f>
        <v>1330.54</v>
      </c>
      <c r="F36" s="116">
        <f>VLOOKUP($A36+ROUND((COLUMN()-2)/24,5),АТС!$A$41:$F$784,6)+'Иные услуги '!$C$5+'РСТ РСО-А'!$I$7+'РСТ РСО-А'!$F$9</f>
        <v>1330.53</v>
      </c>
      <c r="G36" s="116">
        <f>VLOOKUP($A36+ROUND((COLUMN()-2)/24,5),АТС!$A$41:$F$784,6)+'Иные услуги '!$C$5+'РСТ РСО-А'!$I$7+'РСТ РСО-А'!$F$9</f>
        <v>1330.46</v>
      </c>
      <c r="H36" s="116">
        <f>VLOOKUP($A36+ROUND((COLUMN()-2)/24,5),АТС!$A$41:$F$784,6)+'Иные услуги '!$C$5+'РСТ РСО-А'!$I$7+'РСТ РСО-А'!$F$9</f>
        <v>1329.77</v>
      </c>
      <c r="I36" s="116">
        <f>VLOOKUP($A36+ROUND((COLUMN()-2)/24,5),АТС!$A$41:$F$784,6)+'Иные услуги '!$C$5+'РСТ РСО-А'!$I$7+'РСТ РСО-А'!$F$9</f>
        <v>1442.87</v>
      </c>
      <c r="J36" s="116">
        <f>VLOOKUP($A36+ROUND((COLUMN()-2)/24,5),АТС!$A$41:$F$784,6)+'Иные услуги '!$C$5+'РСТ РСО-А'!$I$7+'РСТ РСО-А'!$F$9</f>
        <v>1330.38</v>
      </c>
      <c r="K36" s="116">
        <f>VLOOKUP($A36+ROUND((COLUMN()-2)/24,5),АТС!$A$41:$F$784,6)+'Иные услуги '!$C$5+'РСТ РСО-А'!$I$7+'РСТ РСО-А'!$F$9</f>
        <v>1385.6999999999998</v>
      </c>
      <c r="L36" s="116">
        <f>VLOOKUP($A36+ROUND((COLUMN()-2)/24,5),АТС!$A$41:$F$784,6)+'Иные услуги '!$C$5+'РСТ РСО-А'!$I$7+'РСТ РСО-А'!$F$9</f>
        <v>1425.05</v>
      </c>
      <c r="M36" s="116">
        <f>VLOOKUP($A36+ROUND((COLUMN()-2)/24,5),АТС!$A$41:$F$784,6)+'Иные услуги '!$C$5+'РСТ РСО-А'!$I$7+'РСТ РСО-А'!$F$9</f>
        <v>1411.24</v>
      </c>
      <c r="N36" s="116">
        <f>VLOOKUP($A36+ROUND((COLUMN()-2)/24,5),АТС!$A$41:$F$784,6)+'Иные услуги '!$C$5+'РСТ РСО-А'!$I$7+'РСТ РСО-А'!$F$9</f>
        <v>1385.75</v>
      </c>
      <c r="O36" s="116">
        <f>VLOOKUP($A36+ROUND((COLUMN()-2)/24,5),АТС!$A$41:$F$784,6)+'Иные услуги '!$C$5+'РСТ РСО-А'!$I$7+'РСТ РСО-А'!$F$9</f>
        <v>1385.23</v>
      </c>
      <c r="P36" s="116">
        <f>VLOOKUP($A36+ROUND((COLUMN()-2)/24,5),АТС!$A$41:$F$784,6)+'Иные услуги '!$C$5+'РСТ РСО-А'!$I$7+'РСТ РСО-А'!$F$9</f>
        <v>1382.58</v>
      </c>
      <c r="Q36" s="116">
        <f>VLOOKUP($A36+ROUND((COLUMN()-2)/24,5),АТС!$A$41:$F$784,6)+'Иные услуги '!$C$5+'РСТ РСО-А'!$I$7+'РСТ РСО-А'!$F$9</f>
        <v>1385.07</v>
      </c>
      <c r="R36" s="116">
        <f>VLOOKUP($A36+ROUND((COLUMN()-2)/24,5),АТС!$A$41:$F$784,6)+'Иные услуги '!$C$5+'РСТ РСО-А'!$I$7+'РСТ РСО-А'!$F$9</f>
        <v>1406.58</v>
      </c>
      <c r="S36" s="116">
        <f>VLOOKUP($A36+ROUND((COLUMN()-2)/24,5),АТС!$A$41:$F$784,6)+'Иные услуги '!$C$5+'РСТ РСО-А'!$I$7+'РСТ РСО-А'!$F$9</f>
        <v>1468.3999999999999</v>
      </c>
      <c r="T36" s="116">
        <f>VLOOKUP($A36+ROUND((COLUMN()-2)/24,5),АТС!$A$41:$F$784,6)+'Иные услуги '!$C$5+'РСТ РСО-А'!$I$7+'РСТ РСО-А'!$F$9</f>
        <v>1398.1799999999998</v>
      </c>
      <c r="U36" s="116">
        <f>VLOOKUP($A36+ROUND((COLUMN()-2)/24,5),АТС!$A$41:$F$784,6)+'Иные услуги '!$C$5+'РСТ РСО-А'!$I$7+'РСТ РСО-А'!$F$9</f>
        <v>1402.46</v>
      </c>
      <c r="V36" s="116">
        <f>VLOOKUP($A36+ROUND((COLUMN()-2)/24,5),АТС!$A$41:$F$784,6)+'Иные услуги '!$C$5+'РСТ РСО-А'!$I$7+'РСТ РСО-А'!$F$9</f>
        <v>1362.23</v>
      </c>
      <c r="W36" s="116">
        <f>VLOOKUP($A36+ROUND((COLUMN()-2)/24,5),АТС!$A$41:$F$784,6)+'Иные услуги '!$C$5+'РСТ РСО-А'!$I$7+'РСТ РСО-А'!$F$9</f>
        <v>1344.3400000000001</v>
      </c>
      <c r="X36" s="116">
        <f>VLOOKUP($A36+ROUND((COLUMN()-2)/24,5),АТС!$A$41:$F$784,6)+'Иные услуги '!$C$5+'РСТ РСО-А'!$I$7+'РСТ РСО-А'!$F$9</f>
        <v>1532.1</v>
      </c>
      <c r="Y36" s="116">
        <f>VLOOKUP($A36+ROUND((COLUMN()-2)/24,5),АТС!$A$41:$F$784,6)+'Иные услуги '!$C$5+'РСТ РСО-А'!$I$7+'РСТ РСО-А'!$F$9</f>
        <v>1457.87</v>
      </c>
    </row>
    <row r="37" spans="1:25" x14ac:dyDescent="0.2">
      <c r="A37" s="65">
        <f t="shared" si="0"/>
        <v>43853</v>
      </c>
      <c r="B37" s="116">
        <f>VLOOKUP($A37+ROUND((COLUMN()-2)/24,5),АТС!$A$41:$F$784,6)+'Иные услуги '!$C$5+'РСТ РСО-А'!$I$7+'РСТ РСО-А'!$F$9</f>
        <v>1330.3300000000002</v>
      </c>
      <c r="C37" s="116">
        <f>VLOOKUP($A37+ROUND((COLUMN()-2)/24,5),АТС!$A$41:$F$784,6)+'Иные услуги '!$C$5+'РСТ РСО-А'!$I$7+'РСТ РСО-А'!$F$9</f>
        <v>1330.43</v>
      </c>
      <c r="D37" s="116">
        <f>VLOOKUP($A37+ROUND((COLUMN()-2)/24,5),АТС!$A$41:$F$784,6)+'Иные услуги '!$C$5+'РСТ РСО-А'!$I$7+'РСТ РСО-А'!$F$9</f>
        <v>1330.48</v>
      </c>
      <c r="E37" s="116">
        <f>VLOOKUP($A37+ROUND((COLUMN()-2)/24,5),АТС!$A$41:$F$784,6)+'Иные услуги '!$C$5+'РСТ РСО-А'!$I$7+'РСТ РСО-А'!$F$9</f>
        <v>1330.52</v>
      </c>
      <c r="F37" s="116">
        <f>VLOOKUP($A37+ROUND((COLUMN()-2)/24,5),АТС!$A$41:$F$784,6)+'Иные услуги '!$C$5+'РСТ РСО-А'!$I$7+'РСТ РСО-А'!$F$9</f>
        <v>1330.51</v>
      </c>
      <c r="G37" s="116">
        <f>VLOOKUP($A37+ROUND((COLUMN()-2)/24,5),АТС!$A$41:$F$784,6)+'Иные услуги '!$C$5+'РСТ РСО-А'!$I$7+'РСТ РСО-А'!$F$9</f>
        <v>1330.42</v>
      </c>
      <c r="H37" s="116">
        <f>VLOOKUP($A37+ROUND((COLUMN()-2)/24,5),АТС!$A$41:$F$784,6)+'Иные услуги '!$C$5+'РСТ РСО-А'!$I$7+'РСТ РСО-А'!$F$9</f>
        <v>1345.75</v>
      </c>
      <c r="I37" s="116">
        <f>VLOOKUP($A37+ROUND((COLUMN()-2)/24,5),АТС!$A$41:$F$784,6)+'Иные услуги '!$C$5+'РСТ РСО-А'!$I$7+'РСТ РСО-А'!$F$9</f>
        <v>1462.11</v>
      </c>
      <c r="J37" s="116">
        <f>VLOOKUP($A37+ROUND((COLUMN()-2)/24,5),АТС!$A$41:$F$784,6)+'Иные услуги '!$C$5+'РСТ РСО-А'!$I$7+'РСТ РСО-А'!$F$9</f>
        <v>1330.1100000000001</v>
      </c>
      <c r="K37" s="116">
        <f>VLOOKUP($A37+ROUND((COLUMN()-2)/24,5),АТС!$A$41:$F$784,6)+'Иные услуги '!$C$5+'РСТ РСО-А'!$I$7+'РСТ РСО-А'!$F$9</f>
        <v>1413.4199999999998</v>
      </c>
      <c r="L37" s="116">
        <f>VLOOKUP($A37+ROUND((COLUMN()-2)/24,5),АТС!$A$41:$F$784,6)+'Иные услуги '!$C$5+'РСТ РСО-А'!$I$7+'РСТ РСО-А'!$F$9</f>
        <v>1440.81</v>
      </c>
      <c r="M37" s="116">
        <f>VLOOKUP($A37+ROUND((COLUMN()-2)/24,5),АТС!$A$41:$F$784,6)+'Иные услуги '!$C$5+'РСТ РСО-А'!$I$7+'РСТ РСО-А'!$F$9</f>
        <v>1439.57</v>
      </c>
      <c r="N37" s="116">
        <f>VLOOKUP($A37+ROUND((COLUMN()-2)/24,5),АТС!$A$41:$F$784,6)+'Иные услуги '!$C$5+'РСТ РСО-А'!$I$7+'РСТ РСО-А'!$F$9</f>
        <v>1414.24</v>
      </c>
      <c r="O37" s="116">
        <f>VLOOKUP($A37+ROUND((COLUMN()-2)/24,5),АТС!$A$41:$F$784,6)+'Иные услуги '!$C$5+'РСТ РСО-А'!$I$7+'РСТ РСО-А'!$F$9</f>
        <v>1415.1499999999999</v>
      </c>
      <c r="P37" s="116">
        <f>VLOOKUP($A37+ROUND((COLUMN()-2)/24,5),АТС!$A$41:$F$784,6)+'Иные услуги '!$C$5+'РСТ РСО-А'!$I$7+'РСТ РСО-А'!$F$9</f>
        <v>1413.86</v>
      </c>
      <c r="Q37" s="116">
        <f>VLOOKUP($A37+ROUND((COLUMN()-2)/24,5),АТС!$A$41:$F$784,6)+'Иные услуги '!$C$5+'РСТ РСО-А'!$I$7+'РСТ РСО-А'!$F$9</f>
        <v>1385.4099999999999</v>
      </c>
      <c r="R37" s="116">
        <f>VLOOKUP($A37+ROUND((COLUMN()-2)/24,5),АТС!$A$41:$F$784,6)+'Иные услуги '!$C$5+'РСТ РСО-А'!$I$7+'РСТ РСО-А'!$F$9</f>
        <v>1406.1399999999999</v>
      </c>
      <c r="S37" s="116">
        <f>VLOOKUP($A37+ROUND((COLUMN()-2)/24,5),АТС!$A$41:$F$784,6)+'Иные услуги '!$C$5+'РСТ РСО-А'!$I$7+'РСТ РСО-А'!$F$9</f>
        <v>1493.04</v>
      </c>
      <c r="T37" s="116">
        <f>VLOOKUP($A37+ROUND((COLUMN()-2)/24,5),АТС!$A$41:$F$784,6)+'Иные услуги '!$C$5+'РСТ РСО-А'!$I$7+'РСТ РСО-А'!$F$9</f>
        <v>1439.9299999999998</v>
      </c>
      <c r="U37" s="116">
        <f>VLOOKUP($A37+ROUND((COLUMN()-2)/24,5),АТС!$A$41:$F$784,6)+'Иные услуги '!$C$5+'РСТ РСО-А'!$I$7+'РСТ РСО-А'!$F$9</f>
        <v>1434.3999999999999</v>
      </c>
      <c r="V37" s="116">
        <f>VLOOKUP($A37+ROUND((COLUMN()-2)/24,5),АТС!$A$41:$F$784,6)+'Иные услуги '!$C$5+'РСТ РСО-А'!$I$7+'РСТ РСО-А'!$F$9</f>
        <v>1404.8799999999999</v>
      </c>
      <c r="W37" s="116">
        <f>VLOOKUP($A37+ROUND((COLUMN()-2)/24,5),АТС!$A$41:$F$784,6)+'Иные услуги '!$C$5+'РСТ РСО-А'!$I$7+'РСТ РСО-А'!$F$9</f>
        <v>1403.79</v>
      </c>
      <c r="X37" s="116">
        <f>VLOOKUP($A37+ROUND((COLUMN()-2)/24,5),АТС!$A$41:$F$784,6)+'Иные услуги '!$C$5+'РСТ РСО-А'!$I$7+'РСТ РСО-А'!$F$9</f>
        <v>1547.9999999999998</v>
      </c>
      <c r="Y37" s="116">
        <f>VLOOKUP($A37+ROUND((COLUMN()-2)/24,5),АТС!$A$41:$F$784,6)+'Иные услуги '!$C$5+'РСТ РСО-А'!$I$7+'РСТ РСО-А'!$F$9</f>
        <v>1471.6699999999998</v>
      </c>
    </row>
    <row r="38" spans="1:25" x14ac:dyDescent="0.2">
      <c r="A38" s="65">
        <f t="shared" si="0"/>
        <v>43854</v>
      </c>
      <c r="B38" s="116">
        <f>VLOOKUP($A38+ROUND((COLUMN()-2)/24,5),АТС!$A$41:$F$784,6)+'Иные услуги '!$C$5+'РСТ РСО-А'!$I$7+'РСТ РСО-А'!$F$9</f>
        <v>1354.88</v>
      </c>
      <c r="C38" s="116">
        <f>VLOOKUP($A38+ROUND((COLUMN()-2)/24,5),АТС!$A$41:$F$784,6)+'Иные услуги '!$C$5+'РСТ РСО-А'!$I$7+'РСТ РСО-А'!$F$9</f>
        <v>1338.3</v>
      </c>
      <c r="D38" s="116">
        <f>VLOOKUP($A38+ROUND((COLUMN()-2)/24,5),АТС!$A$41:$F$784,6)+'Иные услуги '!$C$5+'РСТ РСО-А'!$I$7+'РСТ РСО-А'!$F$9</f>
        <v>1330.54</v>
      </c>
      <c r="E38" s="116">
        <f>VLOOKUP($A38+ROUND((COLUMN()-2)/24,5),АТС!$A$41:$F$784,6)+'Иные услуги '!$C$5+'РСТ РСО-А'!$I$7+'РСТ РСО-А'!$F$9</f>
        <v>1330.56</v>
      </c>
      <c r="F38" s="116">
        <f>VLOOKUP($A38+ROUND((COLUMN()-2)/24,5),АТС!$A$41:$F$784,6)+'Иные услуги '!$C$5+'РСТ РСО-А'!$I$7+'РСТ РСО-А'!$F$9</f>
        <v>1330.55</v>
      </c>
      <c r="G38" s="116">
        <f>VLOOKUP($A38+ROUND((COLUMN()-2)/24,5),АТС!$A$41:$F$784,6)+'Иные услуги '!$C$5+'РСТ РСО-А'!$I$7+'РСТ РСО-А'!$F$9</f>
        <v>1330.43</v>
      </c>
      <c r="H38" s="116">
        <f>VLOOKUP($A38+ROUND((COLUMN()-2)/24,5),АТС!$A$41:$F$784,6)+'Иные услуги '!$C$5+'РСТ РСО-А'!$I$7+'РСТ РСО-А'!$F$9</f>
        <v>1345.16</v>
      </c>
      <c r="I38" s="116">
        <f>VLOOKUP($A38+ROUND((COLUMN()-2)/24,5),АТС!$A$41:$F$784,6)+'Иные услуги '!$C$5+'РСТ РСО-А'!$I$7+'РСТ РСО-А'!$F$9</f>
        <v>1473.1599999999999</v>
      </c>
      <c r="J38" s="116">
        <f>VLOOKUP($A38+ROUND((COLUMN()-2)/24,5),АТС!$A$41:$F$784,6)+'Иные услуги '!$C$5+'РСТ РСО-А'!$I$7+'РСТ РСО-А'!$F$9</f>
        <v>1330.14</v>
      </c>
      <c r="K38" s="116">
        <f>VLOOKUP($A38+ROUND((COLUMN()-2)/24,5),АТС!$A$41:$F$784,6)+'Иные услуги '!$C$5+'РСТ РСО-А'!$I$7+'РСТ РСО-А'!$F$9</f>
        <v>1434.7199999999998</v>
      </c>
      <c r="L38" s="116">
        <f>VLOOKUP($A38+ROUND((COLUMN()-2)/24,5),АТС!$A$41:$F$784,6)+'Иные услуги '!$C$5+'РСТ РСО-А'!$I$7+'РСТ РСО-А'!$F$9</f>
        <v>1459.3999999999999</v>
      </c>
      <c r="M38" s="116">
        <f>VLOOKUP($A38+ROUND((COLUMN()-2)/24,5),АТС!$A$41:$F$784,6)+'Иные услуги '!$C$5+'РСТ РСО-А'!$I$7+'РСТ РСО-А'!$F$9</f>
        <v>1436.31</v>
      </c>
      <c r="N38" s="116">
        <f>VLOOKUP($A38+ROUND((COLUMN()-2)/24,5),АТС!$A$41:$F$784,6)+'Иные услуги '!$C$5+'РСТ РСО-А'!$I$7+'РСТ РСО-А'!$F$9</f>
        <v>1412.35</v>
      </c>
      <c r="O38" s="116">
        <f>VLOOKUP($A38+ROUND((COLUMN()-2)/24,5),АТС!$A$41:$F$784,6)+'Иные услуги '!$C$5+'РСТ РСО-А'!$I$7+'РСТ РСО-А'!$F$9</f>
        <v>1407.59</v>
      </c>
      <c r="P38" s="116">
        <f>VLOOKUP($A38+ROUND((COLUMN()-2)/24,5),АТС!$A$41:$F$784,6)+'Иные услуги '!$C$5+'РСТ РСО-А'!$I$7+'РСТ РСО-А'!$F$9</f>
        <v>1407.06</v>
      </c>
      <c r="Q38" s="116">
        <f>VLOOKUP($A38+ROUND((COLUMN()-2)/24,5),АТС!$A$41:$F$784,6)+'Иные услуги '!$C$5+'РСТ РСО-А'!$I$7+'РСТ РСО-А'!$F$9</f>
        <v>1406.35</v>
      </c>
      <c r="R38" s="116">
        <f>VLOOKUP($A38+ROUND((COLUMN()-2)/24,5),АТС!$A$41:$F$784,6)+'Иные услуги '!$C$5+'РСТ РСО-А'!$I$7+'РСТ РСО-А'!$F$9</f>
        <v>1402.6599999999999</v>
      </c>
      <c r="S38" s="116">
        <f>VLOOKUP($A38+ROUND((COLUMN()-2)/24,5),АТС!$A$41:$F$784,6)+'Иные услуги '!$C$5+'РСТ РСО-А'!$I$7+'РСТ РСО-А'!$F$9</f>
        <v>1490.61</v>
      </c>
      <c r="T38" s="116">
        <f>VLOOKUP($A38+ROUND((COLUMN()-2)/24,5),АТС!$A$41:$F$784,6)+'Иные услуги '!$C$5+'РСТ РСО-А'!$I$7+'РСТ РСО-А'!$F$9</f>
        <v>1464.9199999999998</v>
      </c>
      <c r="U38" s="116">
        <f>VLOOKUP($A38+ROUND((COLUMN()-2)/24,5),АТС!$A$41:$F$784,6)+'Иные услуги '!$C$5+'РСТ РСО-А'!$I$7+'РСТ РСО-А'!$F$9</f>
        <v>1433.53</v>
      </c>
      <c r="V38" s="116">
        <f>VLOOKUP($A38+ROUND((COLUMN()-2)/24,5),АТС!$A$41:$F$784,6)+'Иные услуги '!$C$5+'РСТ РСО-А'!$I$7+'РСТ РСО-А'!$F$9</f>
        <v>1403.55</v>
      </c>
      <c r="W38" s="116">
        <f>VLOOKUP($A38+ROUND((COLUMN()-2)/24,5),АТС!$A$41:$F$784,6)+'Иные услуги '!$C$5+'РСТ РСО-А'!$I$7+'РСТ РСО-А'!$F$9</f>
        <v>1402.22</v>
      </c>
      <c r="X38" s="116">
        <f>VLOOKUP($A38+ROUND((COLUMN()-2)/24,5),АТС!$A$41:$F$784,6)+'Иные услуги '!$C$5+'РСТ РСО-А'!$I$7+'РСТ РСО-А'!$F$9</f>
        <v>1547.06</v>
      </c>
      <c r="Y38" s="116">
        <f>VLOOKUP($A38+ROUND((COLUMN()-2)/24,5),АТС!$A$41:$F$784,6)+'Иные услуги '!$C$5+'РСТ РСО-А'!$I$7+'РСТ РСО-А'!$F$9</f>
        <v>1474.1899999999998</v>
      </c>
    </row>
    <row r="39" spans="1:25" x14ac:dyDescent="0.2">
      <c r="A39" s="65">
        <f t="shared" si="0"/>
        <v>43855</v>
      </c>
      <c r="B39" s="116">
        <f>VLOOKUP($A39+ROUND((COLUMN()-2)/24,5),АТС!$A$41:$F$784,6)+'Иные услуги '!$C$5+'РСТ РСО-А'!$I$7+'РСТ РСО-А'!$F$9</f>
        <v>1355.27</v>
      </c>
      <c r="C39" s="116">
        <f>VLOOKUP($A39+ROUND((COLUMN()-2)/24,5),АТС!$A$41:$F$784,6)+'Иные услуги '!$C$5+'РСТ РСО-А'!$I$7+'РСТ РСО-А'!$F$9</f>
        <v>1338.82</v>
      </c>
      <c r="D39" s="116">
        <f>VLOOKUP($A39+ROUND((COLUMN()-2)/24,5),АТС!$A$41:$F$784,6)+'Иные услуги '!$C$5+'РСТ РСО-А'!$I$7+'РСТ РСО-А'!$F$9</f>
        <v>1330.54</v>
      </c>
      <c r="E39" s="116">
        <f>VLOOKUP($A39+ROUND((COLUMN()-2)/24,5),АТС!$A$41:$F$784,6)+'Иные услуги '!$C$5+'РСТ РСО-А'!$I$7+'РСТ РСО-А'!$F$9</f>
        <v>1330.57</v>
      </c>
      <c r="F39" s="116">
        <f>VLOOKUP($A39+ROUND((COLUMN()-2)/24,5),АТС!$A$41:$F$784,6)+'Иные услуги '!$C$5+'РСТ РСО-А'!$I$7+'РСТ РСО-А'!$F$9</f>
        <v>1330.57</v>
      </c>
      <c r="G39" s="116">
        <f>VLOOKUP($A39+ROUND((COLUMN()-2)/24,5),АТС!$A$41:$F$784,6)+'Иные услуги '!$C$5+'РСТ РСО-А'!$I$7+'РСТ РСО-А'!$F$9</f>
        <v>1330.5900000000001</v>
      </c>
      <c r="H39" s="116">
        <f>VLOOKUP($A39+ROUND((COLUMN()-2)/24,5),АТС!$A$41:$F$784,6)+'Иные услуги '!$C$5+'РСТ РСО-А'!$I$7+'РСТ РСО-А'!$F$9</f>
        <v>1335.65</v>
      </c>
      <c r="I39" s="116">
        <f>VLOOKUP($A39+ROUND((COLUMN()-2)/24,5),АТС!$A$41:$F$784,6)+'Иные услуги '!$C$5+'РСТ РСО-А'!$I$7+'РСТ РСО-А'!$F$9</f>
        <v>1465.9699999999998</v>
      </c>
      <c r="J39" s="116">
        <f>VLOOKUP($A39+ROUND((COLUMN()-2)/24,5),АТС!$A$41:$F$784,6)+'Иные услуги '!$C$5+'РСТ РСО-А'!$I$7+'РСТ РСО-А'!$F$9</f>
        <v>1330.13</v>
      </c>
      <c r="K39" s="116">
        <f>VLOOKUP($A39+ROUND((COLUMN()-2)/24,5),АТС!$A$41:$F$784,6)+'Иные услуги '!$C$5+'РСТ РСО-А'!$I$7+'РСТ РСО-А'!$F$9</f>
        <v>1330.18</v>
      </c>
      <c r="L39" s="116">
        <f>VLOOKUP($A39+ROUND((COLUMN()-2)/24,5),АТС!$A$41:$F$784,6)+'Иные услуги '!$C$5+'РСТ РСО-А'!$I$7+'РСТ РСО-А'!$F$9</f>
        <v>1354.32</v>
      </c>
      <c r="M39" s="116">
        <f>VLOOKUP($A39+ROUND((COLUMN()-2)/24,5),АТС!$A$41:$F$784,6)+'Иные услуги '!$C$5+'РСТ РСО-А'!$I$7+'РСТ РСО-А'!$F$9</f>
        <v>1354.57</v>
      </c>
      <c r="N39" s="116">
        <f>VLOOKUP($A39+ROUND((COLUMN()-2)/24,5),АТС!$A$41:$F$784,6)+'Иные услуги '!$C$5+'РСТ РСО-А'!$I$7+'РСТ РСО-А'!$F$9</f>
        <v>1355.01</v>
      </c>
      <c r="O39" s="116">
        <f>VLOOKUP($A39+ROUND((COLUMN()-2)/24,5),АТС!$A$41:$F$784,6)+'Иные услуги '!$C$5+'РСТ РСО-А'!$I$7+'РСТ РСО-А'!$F$9</f>
        <v>1355.24</v>
      </c>
      <c r="P39" s="116">
        <f>VLOOKUP($A39+ROUND((COLUMN()-2)/24,5),АТС!$A$41:$F$784,6)+'Иные услуги '!$C$5+'РСТ РСО-А'!$I$7+'РСТ РСО-А'!$F$9</f>
        <v>1355.17</v>
      </c>
      <c r="Q39" s="116">
        <f>VLOOKUP($A39+ROUND((COLUMN()-2)/24,5),АТС!$A$41:$F$784,6)+'Иные услуги '!$C$5+'РСТ РСО-А'!$I$7+'РСТ РСО-А'!$F$9</f>
        <v>1354.3</v>
      </c>
      <c r="R39" s="116">
        <f>VLOOKUP($A39+ROUND((COLUMN()-2)/24,5),АТС!$A$41:$F$784,6)+'Иные услуги '!$C$5+'РСТ РСО-А'!$I$7+'РСТ РСО-А'!$F$9</f>
        <v>1378.09</v>
      </c>
      <c r="S39" s="116">
        <f>VLOOKUP($A39+ROUND((COLUMN()-2)/24,5),АТС!$A$41:$F$784,6)+'Иные услуги '!$C$5+'РСТ РСО-А'!$I$7+'РСТ РСО-А'!$F$9</f>
        <v>1447.1999999999998</v>
      </c>
      <c r="T39" s="116">
        <f>VLOOKUP($A39+ROUND((COLUMN()-2)/24,5),АТС!$A$41:$F$784,6)+'Иные услуги '!$C$5+'РСТ РСО-А'!$I$7+'РСТ РСО-А'!$F$9</f>
        <v>1433.59</v>
      </c>
      <c r="U39" s="116">
        <f>VLOOKUP($A39+ROUND((COLUMN()-2)/24,5),АТС!$A$41:$F$784,6)+'Иные услуги '!$C$5+'РСТ РСО-А'!$I$7+'РСТ РСО-А'!$F$9</f>
        <v>1434.3999999999999</v>
      </c>
      <c r="V39" s="116">
        <f>VLOOKUP($A39+ROUND((COLUMN()-2)/24,5),АТС!$A$41:$F$784,6)+'Иные услуги '!$C$5+'РСТ РСО-А'!$I$7+'РСТ РСО-А'!$F$9</f>
        <v>1399.59</v>
      </c>
      <c r="W39" s="116">
        <f>VLOOKUP($A39+ROUND((COLUMN()-2)/24,5),АТС!$A$41:$F$784,6)+'Иные услуги '!$C$5+'РСТ РСО-А'!$I$7+'РСТ РСО-А'!$F$9</f>
        <v>1361.73</v>
      </c>
      <c r="X39" s="116">
        <f>VLOOKUP($A39+ROUND((COLUMN()-2)/24,5),АТС!$A$41:$F$784,6)+'Иные услуги '!$C$5+'РСТ РСО-А'!$I$7+'РСТ РСО-А'!$F$9</f>
        <v>1530.53</v>
      </c>
      <c r="Y39" s="116">
        <f>VLOOKUP($A39+ROUND((COLUMN()-2)/24,5),АТС!$A$41:$F$784,6)+'Иные услуги '!$C$5+'РСТ РСО-А'!$I$7+'РСТ РСО-А'!$F$9</f>
        <v>1452.61</v>
      </c>
    </row>
    <row r="40" spans="1:25" x14ac:dyDescent="0.2">
      <c r="A40" s="65">
        <f t="shared" si="0"/>
        <v>43856</v>
      </c>
      <c r="B40" s="116">
        <f>VLOOKUP($A40+ROUND((COLUMN()-2)/24,5),АТС!$A$41:$F$784,6)+'Иные услуги '!$C$5+'РСТ РСО-А'!$I$7+'РСТ РСО-А'!$F$9</f>
        <v>1354.3300000000002</v>
      </c>
      <c r="C40" s="116">
        <f>VLOOKUP($A40+ROUND((COLUMN()-2)/24,5),АТС!$A$41:$F$784,6)+'Иные услуги '!$C$5+'РСТ РСО-А'!$I$7+'РСТ РСО-А'!$F$9</f>
        <v>1330.56</v>
      </c>
      <c r="D40" s="116">
        <f>VLOOKUP($A40+ROUND((COLUMN()-2)/24,5),АТС!$A$41:$F$784,6)+'Иные услуги '!$C$5+'РСТ РСО-А'!$I$7+'РСТ РСО-А'!$F$9</f>
        <v>1330.6200000000001</v>
      </c>
      <c r="E40" s="116">
        <f>VLOOKUP($A40+ROUND((COLUMN()-2)/24,5),АТС!$A$41:$F$784,6)+'Иные услуги '!$C$5+'РСТ РСО-А'!$I$7+'РСТ РСО-А'!$F$9</f>
        <v>1330.64</v>
      </c>
      <c r="F40" s="116">
        <f>VLOOKUP($A40+ROUND((COLUMN()-2)/24,5),АТС!$A$41:$F$784,6)+'Иные услуги '!$C$5+'РСТ РСО-А'!$I$7+'РСТ РСО-А'!$F$9</f>
        <v>1330.65</v>
      </c>
      <c r="G40" s="116">
        <f>VLOOKUP($A40+ROUND((COLUMN()-2)/24,5),АТС!$A$41:$F$784,6)+'Иные услуги '!$C$5+'РСТ РСО-А'!$I$7+'РСТ РСО-А'!$F$9</f>
        <v>1330.67</v>
      </c>
      <c r="H40" s="116">
        <f>VLOOKUP($A40+ROUND((COLUMN()-2)/24,5),АТС!$A$41:$F$784,6)+'Иные услуги '!$C$5+'РСТ РСО-А'!$I$7+'РСТ РСО-А'!$F$9</f>
        <v>1330.31</v>
      </c>
      <c r="I40" s="116">
        <f>VLOOKUP($A40+ROUND((COLUMN()-2)/24,5),АТС!$A$41:$F$784,6)+'Иные услуги '!$C$5+'РСТ РСО-А'!$I$7+'РСТ РСО-А'!$F$9</f>
        <v>1336.01</v>
      </c>
      <c r="J40" s="116">
        <f>VLOOKUP($A40+ROUND((COLUMN()-2)/24,5),АТС!$A$41:$F$784,6)+'Иные услуги '!$C$5+'РСТ РСО-А'!$I$7+'РСТ РСО-А'!$F$9</f>
        <v>1330.02</v>
      </c>
      <c r="K40" s="116">
        <f>VLOOKUP($A40+ROUND((COLUMN()-2)/24,5),АТС!$A$41:$F$784,6)+'Иные услуги '!$C$5+'РСТ РСО-А'!$I$7+'РСТ РСО-А'!$F$9</f>
        <v>1330.18</v>
      </c>
      <c r="L40" s="116">
        <f>VLOOKUP($A40+ROUND((COLUMN()-2)/24,5),АТС!$A$41:$F$784,6)+'Иные услуги '!$C$5+'РСТ РСО-А'!$I$7+'РСТ РСО-А'!$F$9</f>
        <v>1330.16</v>
      </c>
      <c r="M40" s="116">
        <f>VLOOKUP($A40+ROUND((COLUMN()-2)/24,5),АТС!$A$41:$F$784,6)+'Иные услуги '!$C$5+'РСТ РСО-А'!$I$7+'РСТ РСО-А'!$F$9</f>
        <v>1330.15</v>
      </c>
      <c r="N40" s="116">
        <f>VLOOKUP($A40+ROUND((COLUMN()-2)/24,5),АТС!$A$41:$F$784,6)+'Иные услуги '!$C$5+'РСТ РСО-А'!$I$7+'РСТ РСО-А'!$F$9</f>
        <v>1330.16</v>
      </c>
      <c r="O40" s="116">
        <f>VLOOKUP($A40+ROUND((COLUMN()-2)/24,5),АТС!$A$41:$F$784,6)+'Иные услуги '!$C$5+'РСТ РСО-А'!$I$7+'РСТ РСО-А'!$F$9</f>
        <v>1330.2</v>
      </c>
      <c r="P40" s="116">
        <f>VLOOKUP($A40+ROUND((COLUMN()-2)/24,5),АТС!$A$41:$F$784,6)+'Иные услуги '!$C$5+'РСТ РСО-А'!$I$7+'РСТ РСО-А'!$F$9</f>
        <v>1330.21</v>
      </c>
      <c r="Q40" s="116">
        <f>VLOOKUP($A40+ROUND((COLUMN()-2)/24,5),АТС!$A$41:$F$784,6)+'Иные услуги '!$C$5+'РСТ РСО-А'!$I$7+'РСТ РСО-А'!$F$9</f>
        <v>1330.19</v>
      </c>
      <c r="R40" s="116">
        <f>VLOOKUP($A40+ROUND((COLUMN()-2)/24,5),АТС!$A$41:$F$784,6)+'Иные услуги '!$C$5+'РСТ РСО-А'!$I$7+'РСТ РСО-А'!$F$9</f>
        <v>1352.1000000000001</v>
      </c>
      <c r="S40" s="116">
        <f>VLOOKUP($A40+ROUND((COLUMN()-2)/24,5),АТС!$A$41:$F$784,6)+'Иные услуги '!$C$5+'РСТ РСО-А'!$I$7+'РСТ РСО-А'!$F$9</f>
        <v>1446.5099999999998</v>
      </c>
      <c r="T40" s="116">
        <f>VLOOKUP($A40+ROUND((COLUMN()-2)/24,5),АТС!$A$41:$F$784,6)+'Иные услуги '!$C$5+'РСТ РСО-А'!$I$7+'РСТ РСО-А'!$F$9</f>
        <v>1433.3899999999999</v>
      </c>
      <c r="U40" s="116">
        <f>VLOOKUP($A40+ROUND((COLUMN()-2)/24,5),АТС!$A$41:$F$784,6)+'Иные услуги '!$C$5+'РСТ РСО-А'!$I$7+'РСТ РСО-А'!$F$9</f>
        <v>1434.2199999999998</v>
      </c>
      <c r="V40" s="116">
        <f>VLOOKUP($A40+ROUND((COLUMN()-2)/24,5),АТС!$A$41:$F$784,6)+'Иные услуги '!$C$5+'РСТ РСО-А'!$I$7+'РСТ РСО-А'!$F$9</f>
        <v>1398.58</v>
      </c>
      <c r="W40" s="116">
        <f>VLOOKUP($A40+ROUND((COLUMN()-2)/24,5),АТС!$A$41:$F$784,6)+'Иные услуги '!$C$5+'РСТ РСО-А'!$I$7+'РСТ РСО-А'!$F$9</f>
        <v>1329.46</v>
      </c>
      <c r="X40" s="116">
        <f>VLOOKUP($A40+ROUND((COLUMN()-2)/24,5),АТС!$A$41:$F$784,6)+'Иные услуги '!$C$5+'РСТ РСО-А'!$I$7+'РСТ РСО-А'!$F$9</f>
        <v>1512.82</v>
      </c>
      <c r="Y40" s="116">
        <f>VLOOKUP($A40+ROUND((COLUMN()-2)/24,5),АТС!$A$41:$F$784,6)+'Иные услуги '!$C$5+'РСТ РСО-А'!$I$7+'РСТ РСО-А'!$F$9</f>
        <v>1451.9299999999998</v>
      </c>
    </row>
    <row r="41" spans="1:25" x14ac:dyDescent="0.2">
      <c r="A41" s="65">
        <f t="shared" si="0"/>
        <v>43857</v>
      </c>
      <c r="B41" s="116">
        <f>VLOOKUP($A41+ROUND((COLUMN()-2)/24,5),АТС!$A$41:$F$784,6)+'Иные услуги '!$C$5+'РСТ РСО-А'!$I$7+'РСТ РСО-А'!$F$9</f>
        <v>1330.29</v>
      </c>
      <c r="C41" s="116">
        <f>VLOOKUP($A41+ROUND((COLUMN()-2)/24,5),АТС!$A$41:$F$784,6)+'Иные услуги '!$C$5+'РСТ РСО-А'!$I$7+'РСТ РСО-А'!$F$9</f>
        <v>1330.6000000000001</v>
      </c>
      <c r="D41" s="116">
        <f>VLOOKUP($A41+ROUND((COLUMN()-2)/24,5),АТС!$A$41:$F$784,6)+'Иные услуги '!$C$5+'РСТ РСО-А'!$I$7+'РСТ РСО-А'!$F$9</f>
        <v>1330.66</v>
      </c>
      <c r="E41" s="116">
        <f>VLOOKUP($A41+ROUND((COLUMN()-2)/24,5),АТС!$A$41:$F$784,6)+'Иные услуги '!$C$5+'РСТ РСО-А'!$I$7+'РСТ РСО-А'!$F$9</f>
        <v>1330.69</v>
      </c>
      <c r="F41" s="116">
        <f>VLOOKUP($A41+ROUND((COLUMN()-2)/24,5),АТС!$A$41:$F$784,6)+'Иные услуги '!$C$5+'РСТ РСО-А'!$I$7+'РСТ РСО-А'!$F$9</f>
        <v>1330.67</v>
      </c>
      <c r="G41" s="116">
        <f>VLOOKUP($A41+ROUND((COLUMN()-2)/24,5),АТС!$A$41:$F$784,6)+'Иные услуги '!$C$5+'РСТ РСО-А'!$I$7+'РСТ РСО-А'!$F$9</f>
        <v>1330.68</v>
      </c>
      <c r="H41" s="116">
        <f>VLOOKUP($A41+ROUND((COLUMN()-2)/24,5),АТС!$A$41:$F$784,6)+'Иные услуги '!$C$5+'РСТ РСО-А'!$I$7+'РСТ РСО-А'!$F$9</f>
        <v>1335.5900000000001</v>
      </c>
      <c r="I41" s="116">
        <f>VLOOKUP($A41+ROUND((COLUMN()-2)/24,5),АТС!$A$41:$F$784,6)+'Иные услуги '!$C$5+'РСТ РСО-А'!$I$7+'РСТ РСО-А'!$F$9</f>
        <v>1425.6499999999999</v>
      </c>
      <c r="J41" s="116">
        <f>VLOOKUP($A41+ROUND((COLUMN()-2)/24,5),АТС!$A$41:$F$784,6)+'Иные услуги '!$C$5+'РСТ РСО-А'!$I$7+'РСТ РСО-А'!$F$9</f>
        <v>1330.15</v>
      </c>
      <c r="K41" s="116">
        <f>VLOOKUP($A41+ROUND((COLUMN()-2)/24,5),АТС!$A$41:$F$784,6)+'Иные услуги '!$C$5+'РСТ РСО-А'!$I$7+'РСТ РСО-А'!$F$9</f>
        <v>1402.9199999999998</v>
      </c>
      <c r="L41" s="116">
        <f>VLOOKUP($A41+ROUND((COLUMN()-2)/24,5),АТС!$A$41:$F$784,6)+'Иные услуги '!$C$5+'РСТ РСО-А'!$I$7+'РСТ РСО-А'!$F$9</f>
        <v>1425.6699999999998</v>
      </c>
      <c r="M41" s="116">
        <f>VLOOKUP($A41+ROUND((COLUMN()-2)/24,5),АТС!$A$41:$F$784,6)+'Иные услуги '!$C$5+'РСТ РСО-А'!$I$7+'РСТ РСО-А'!$F$9</f>
        <v>1425.6499999999999</v>
      </c>
      <c r="N41" s="116">
        <f>VLOOKUP($A41+ROUND((COLUMN()-2)/24,5),АТС!$A$41:$F$784,6)+'Иные услуги '!$C$5+'РСТ РСО-А'!$I$7+'РСТ РСО-А'!$F$9</f>
        <v>1402.6299999999999</v>
      </c>
      <c r="O41" s="116">
        <f>VLOOKUP($A41+ROUND((COLUMN()-2)/24,5),АТС!$A$41:$F$784,6)+'Иные услуги '!$C$5+'РСТ РСО-А'!$I$7+'РСТ РСО-А'!$F$9</f>
        <v>1403.27</v>
      </c>
      <c r="P41" s="116">
        <f>VLOOKUP($A41+ROUND((COLUMN()-2)/24,5),АТС!$A$41:$F$784,6)+'Иные услуги '!$C$5+'РСТ РСО-А'!$I$7+'РСТ РСО-А'!$F$9</f>
        <v>1402.86</v>
      </c>
      <c r="Q41" s="116">
        <f>VLOOKUP($A41+ROUND((COLUMN()-2)/24,5),АТС!$A$41:$F$784,6)+'Иные услуги '!$C$5+'РСТ РСО-А'!$I$7+'РСТ РСО-А'!$F$9</f>
        <v>1378.11</v>
      </c>
      <c r="R41" s="116">
        <f>VLOOKUP($A41+ROUND((COLUMN()-2)/24,5),АТС!$A$41:$F$784,6)+'Иные услуги '!$C$5+'РСТ РСО-А'!$I$7+'РСТ РСО-А'!$F$9</f>
        <v>1437.6</v>
      </c>
      <c r="S41" s="116">
        <f>VLOOKUP($A41+ROUND((COLUMN()-2)/24,5),АТС!$A$41:$F$784,6)+'Иные услуги '!$C$5+'РСТ РСО-А'!$I$7+'РСТ РСО-А'!$F$9</f>
        <v>1479.4999999999998</v>
      </c>
      <c r="T41" s="116">
        <f>VLOOKUP($A41+ROUND((COLUMN()-2)/24,5),АТС!$A$41:$F$784,6)+'Иные услуги '!$C$5+'РСТ РСО-А'!$I$7+'РСТ РСО-А'!$F$9</f>
        <v>1431.4299999999998</v>
      </c>
      <c r="U41" s="116">
        <f>VLOOKUP($A41+ROUND((COLUMN()-2)/24,5),АТС!$A$41:$F$784,6)+'Иные услуги '!$C$5+'РСТ РСО-А'!$I$7+'РСТ РСО-А'!$F$9</f>
        <v>1431.57</v>
      </c>
      <c r="V41" s="116">
        <f>VLOOKUP($A41+ROUND((COLUMN()-2)/24,5),АТС!$A$41:$F$784,6)+'Иные услуги '!$C$5+'РСТ РСО-А'!$I$7+'РСТ РСО-А'!$F$9</f>
        <v>1397.6299999999999</v>
      </c>
      <c r="W41" s="116">
        <f>VLOOKUP($A41+ROUND((COLUMN()-2)/24,5),АТС!$A$41:$F$784,6)+'Иные услуги '!$C$5+'РСТ РСО-А'!$I$7+'РСТ РСО-А'!$F$9</f>
        <v>1396.27</v>
      </c>
      <c r="X41" s="116">
        <f>VLOOKUP($A41+ROUND((COLUMN()-2)/24,5),АТС!$A$41:$F$784,6)+'Иные услуги '!$C$5+'РСТ РСО-А'!$I$7+'РСТ РСО-А'!$F$9</f>
        <v>1456.05</v>
      </c>
      <c r="Y41" s="116">
        <f>VLOOKUP($A41+ROUND((COLUMN()-2)/24,5),АТС!$A$41:$F$784,6)+'Иные услуги '!$C$5+'РСТ РСО-А'!$I$7+'РСТ РСО-А'!$F$9</f>
        <v>1380.3999999999999</v>
      </c>
    </row>
    <row r="42" spans="1:25" x14ac:dyDescent="0.2">
      <c r="A42" s="65">
        <f t="shared" si="0"/>
        <v>43858</v>
      </c>
      <c r="B42" s="116">
        <f>VLOOKUP($A42+ROUND((COLUMN()-2)/24,5),АТС!$A$41:$F$784,6)+'Иные услуги '!$C$5+'РСТ РСО-А'!$I$7+'РСТ РСО-А'!$F$9</f>
        <v>1330.5900000000001</v>
      </c>
      <c r="C42" s="116">
        <f>VLOOKUP($A42+ROUND((COLUMN()-2)/24,5),АТС!$A$41:$F$784,6)+'Иные услуги '!$C$5+'РСТ РСО-А'!$I$7+'РСТ РСО-А'!$F$9</f>
        <v>1330.6200000000001</v>
      </c>
      <c r="D42" s="116">
        <f>VLOOKUP($A42+ROUND((COLUMN()-2)/24,5),АТС!$A$41:$F$784,6)+'Иные услуги '!$C$5+'РСТ РСО-А'!$I$7+'РСТ РСО-А'!$F$9</f>
        <v>1330.68</v>
      </c>
      <c r="E42" s="116">
        <f>VLOOKUP($A42+ROUND((COLUMN()-2)/24,5),АТС!$A$41:$F$784,6)+'Иные услуги '!$C$5+'РСТ РСО-А'!$I$7+'РСТ РСО-А'!$F$9</f>
        <v>1330.7</v>
      </c>
      <c r="F42" s="116">
        <f>VLOOKUP($A42+ROUND((COLUMN()-2)/24,5),АТС!$A$41:$F$784,6)+'Иные услуги '!$C$5+'РСТ РСО-А'!$I$7+'РСТ РСО-А'!$F$9</f>
        <v>1330.68</v>
      </c>
      <c r="G42" s="116">
        <f>VLOOKUP($A42+ROUND((COLUMN()-2)/24,5),АТС!$A$41:$F$784,6)+'Иные услуги '!$C$5+'РСТ РСО-А'!$I$7+'РСТ РСО-А'!$F$9</f>
        <v>1330.63</v>
      </c>
      <c r="H42" s="116">
        <f>VLOOKUP($A42+ROUND((COLUMN()-2)/24,5),АТС!$A$41:$F$784,6)+'Иные услуги '!$C$5+'РСТ РСО-А'!$I$7+'РСТ РСО-А'!$F$9</f>
        <v>1330.17</v>
      </c>
      <c r="I42" s="116">
        <f>VLOOKUP($A42+ROUND((COLUMN()-2)/24,5),АТС!$A$41:$F$784,6)+'Иные услуги '!$C$5+'РСТ РСО-А'!$I$7+'РСТ РСО-А'!$F$9</f>
        <v>1408.04</v>
      </c>
      <c r="J42" s="116">
        <f>VLOOKUP($A42+ROUND((COLUMN()-2)/24,5),АТС!$A$41:$F$784,6)+'Иные услуги '!$C$5+'РСТ РСО-А'!$I$7+'РСТ РСО-А'!$F$9</f>
        <v>1330.16</v>
      </c>
      <c r="K42" s="116">
        <f>VLOOKUP($A42+ROUND((COLUMN()-2)/24,5),АТС!$A$41:$F$784,6)+'Иные услуги '!$C$5+'РСТ РСО-А'!$I$7+'РСТ РСО-А'!$F$9</f>
        <v>1379.54</v>
      </c>
      <c r="L42" s="116">
        <f>VLOOKUP($A42+ROUND((COLUMN()-2)/24,5),АТС!$A$41:$F$784,6)+'Иные услуги '!$C$5+'РСТ РСО-А'!$I$7+'РСТ РСО-А'!$F$9</f>
        <v>1404.71</v>
      </c>
      <c r="M42" s="116">
        <f>VLOOKUP($A42+ROUND((COLUMN()-2)/24,5),АТС!$A$41:$F$784,6)+'Иные услуги '!$C$5+'РСТ РСО-А'!$I$7+'РСТ РСО-А'!$F$9</f>
        <v>1404.76</v>
      </c>
      <c r="N42" s="116">
        <f>VLOOKUP($A42+ROUND((COLUMN()-2)/24,5),АТС!$A$41:$F$784,6)+'Иные услуги '!$C$5+'РСТ РСО-А'!$I$7+'РСТ РСО-А'!$F$9</f>
        <v>1353.73</v>
      </c>
      <c r="O42" s="116">
        <f>VLOOKUP($A42+ROUND((COLUMN()-2)/24,5),АТС!$A$41:$F$784,6)+'Иные услуги '!$C$5+'РСТ РСО-А'!$I$7+'РСТ РСО-А'!$F$9</f>
        <v>1353.82</v>
      </c>
      <c r="P42" s="116">
        <f>VLOOKUP($A42+ROUND((COLUMN()-2)/24,5),АТС!$A$41:$F$784,6)+'Иные услуги '!$C$5+'РСТ РСО-А'!$I$7+'РСТ РСО-А'!$F$9</f>
        <v>1353.8700000000001</v>
      </c>
      <c r="Q42" s="116">
        <f>VLOOKUP($A42+ROUND((COLUMN()-2)/24,5),АТС!$A$41:$F$784,6)+'Иные услуги '!$C$5+'РСТ РСО-А'!$I$7+'РСТ РСО-А'!$F$9</f>
        <v>1353.02</v>
      </c>
      <c r="R42" s="116">
        <f>VLOOKUP($A42+ROUND((COLUMN()-2)/24,5),АТС!$A$41:$F$784,6)+'Иные услуги '!$C$5+'РСТ РСО-А'!$I$7+'РСТ РСО-А'!$F$9</f>
        <v>1399.96</v>
      </c>
      <c r="S42" s="116">
        <f>VLOOKUP($A42+ROUND((COLUMN()-2)/24,5),АТС!$A$41:$F$784,6)+'Иные услуги '!$C$5+'РСТ РСО-А'!$I$7+'РСТ РСО-А'!$F$9</f>
        <v>1464.4199999999998</v>
      </c>
      <c r="T42" s="116">
        <f>VLOOKUP($A42+ROUND((COLUMN()-2)/24,5),АТС!$A$41:$F$784,6)+'Иные услуги '!$C$5+'РСТ РСО-А'!$I$7+'РСТ РСО-А'!$F$9</f>
        <v>1433.77</v>
      </c>
      <c r="U42" s="116">
        <f>VLOOKUP($A42+ROUND((COLUMN()-2)/24,5),АТС!$A$41:$F$784,6)+'Иные услуги '!$C$5+'РСТ РСО-А'!$I$7+'РСТ РСО-А'!$F$9</f>
        <v>1433.06</v>
      </c>
      <c r="V42" s="116">
        <f>VLOOKUP($A42+ROUND((COLUMN()-2)/24,5),АТС!$A$41:$F$784,6)+'Иные услуги '!$C$5+'РСТ РСО-А'!$I$7+'РСТ РСО-А'!$F$9</f>
        <v>1359.75</v>
      </c>
      <c r="W42" s="116">
        <f>VLOOKUP($A42+ROUND((COLUMN()-2)/24,5),АТС!$A$41:$F$784,6)+'Иные услуги '!$C$5+'РСТ РСО-А'!$I$7+'РСТ РСО-А'!$F$9</f>
        <v>1361.27</v>
      </c>
      <c r="X42" s="116">
        <f>VLOOKUP($A42+ROUND((COLUMN()-2)/24,5),АТС!$A$41:$F$784,6)+'Иные услуги '!$C$5+'РСТ РСО-А'!$I$7+'РСТ РСО-А'!$F$9</f>
        <v>1530.1399999999999</v>
      </c>
      <c r="Y42" s="116">
        <f>VLOOKUP($A42+ROUND((COLUMN()-2)/24,5),АТС!$A$41:$F$784,6)+'Иные услуги '!$C$5+'РСТ РСО-А'!$I$7+'РСТ РСО-А'!$F$9</f>
        <v>1452.57</v>
      </c>
    </row>
    <row r="43" spans="1:25" x14ac:dyDescent="0.2">
      <c r="A43" s="65">
        <f t="shared" si="0"/>
        <v>43859</v>
      </c>
      <c r="B43" s="116">
        <f>VLOOKUP($A43+ROUND((COLUMN()-2)/24,5),АТС!$A$41:$F$784,6)+'Иные услуги '!$C$5+'РСТ РСО-А'!$I$7+'РСТ РСО-А'!$F$9</f>
        <v>1330.29</v>
      </c>
      <c r="C43" s="116">
        <f>VLOOKUP($A43+ROUND((COLUMN()-2)/24,5),АТС!$A$41:$F$784,6)+'Иные услуги '!$C$5+'РСТ РСО-А'!$I$7+'РСТ РСО-А'!$F$9</f>
        <v>1330.54</v>
      </c>
      <c r="D43" s="116">
        <f>VLOOKUP($A43+ROUND((COLUMN()-2)/24,5),АТС!$A$41:$F$784,6)+'Иные услуги '!$C$5+'РСТ РСО-А'!$I$7+'РСТ РСО-А'!$F$9</f>
        <v>1330.6100000000001</v>
      </c>
      <c r="E43" s="116">
        <f>VLOOKUP($A43+ROUND((COLUMN()-2)/24,5),АТС!$A$41:$F$784,6)+'Иные услуги '!$C$5+'РСТ РСО-А'!$I$7+'РСТ РСО-А'!$F$9</f>
        <v>1330.63</v>
      </c>
      <c r="F43" s="116">
        <f>VLOOKUP($A43+ROUND((COLUMN()-2)/24,5),АТС!$A$41:$F$784,6)+'Иные услуги '!$C$5+'РСТ РСО-А'!$I$7+'РСТ РСО-А'!$F$9</f>
        <v>1330.66</v>
      </c>
      <c r="G43" s="116">
        <f>VLOOKUP($A43+ROUND((COLUMN()-2)/24,5),АТС!$A$41:$F$784,6)+'Иные услуги '!$C$5+'РСТ РСО-А'!$I$7+'РСТ РСО-А'!$F$9</f>
        <v>1330.8</v>
      </c>
      <c r="H43" s="116">
        <f>VLOOKUP($A43+ROUND((COLUMN()-2)/24,5),АТС!$A$41:$F$784,6)+'Иные услуги '!$C$5+'РСТ РСО-А'!$I$7+'РСТ РСО-А'!$F$9</f>
        <v>1330.45</v>
      </c>
      <c r="I43" s="116">
        <f>VLOOKUP($A43+ROUND((COLUMN()-2)/24,5),АТС!$A$41:$F$784,6)+'Иные услуги '!$C$5+'РСТ РСО-А'!$I$7+'РСТ РСО-А'!$F$9</f>
        <v>1396.84</v>
      </c>
      <c r="J43" s="116">
        <f>VLOOKUP($A43+ROUND((COLUMN()-2)/24,5),АТС!$A$41:$F$784,6)+'Иные услуги '!$C$5+'РСТ РСО-А'!$I$7+'РСТ РСО-А'!$F$9</f>
        <v>1330.23</v>
      </c>
      <c r="K43" s="116">
        <f>VLOOKUP($A43+ROUND((COLUMN()-2)/24,5),АТС!$A$41:$F$784,6)+'Иные услуги '!$C$5+'РСТ РСО-А'!$I$7+'РСТ РСО-А'!$F$9</f>
        <v>1376.5</v>
      </c>
      <c r="L43" s="116">
        <f>VLOOKUP($A43+ROUND((COLUMN()-2)/24,5),АТС!$A$41:$F$784,6)+'Иные услуги '!$C$5+'РСТ РСО-А'!$I$7+'РСТ РСО-А'!$F$9</f>
        <v>1399.6899999999998</v>
      </c>
      <c r="M43" s="116">
        <f>VLOOKUP($A43+ROUND((COLUMN()-2)/24,5),АТС!$A$41:$F$784,6)+'Иные услуги '!$C$5+'РСТ РСО-А'!$I$7+'РСТ РСО-А'!$F$9</f>
        <v>1398.3799999999999</v>
      </c>
      <c r="N43" s="116">
        <f>VLOOKUP($A43+ROUND((COLUMN()-2)/24,5),АТС!$A$41:$F$784,6)+'Иные услуги '!$C$5+'РСТ РСО-А'!$I$7+'РСТ РСО-А'!$F$9</f>
        <v>1352.19</v>
      </c>
      <c r="O43" s="116">
        <f>VLOOKUP($A43+ROUND((COLUMN()-2)/24,5),АТС!$A$41:$F$784,6)+'Иные услуги '!$C$5+'РСТ РСО-А'!$I$7+'РСТ РСО-А'!$F$9</f>
        <v>1352.22</v>
      </c>
      <c r="P43" s="116">
        <f>VLOOKUP($A43+ROUND((COLUMN()-2)/24,5),АТС!$A$41:$F$784,6)+'Иные услуги '!$C$5+'РСТ РСО-А'!$I$7+'РСТ РСО-А'!$F$9</f>
        <v>1351.53</v>
      </c>
      <c r="Q43" s="116">
        <f>VLOOKUP($A43+ROUND((COLUMN()-2)/24,5),АТС!$A$41:$F$784,6)+'Иные услуги '!$C$5+'РСТ РСО-А'!$I$7+'РСТ РСО-А'!$F$9</f>
        <v>1350.65</v>
      </c>
      <c r="R43" s="116">
        <f>VLOOKUP($A43+ROUND((COLUMN()-2)/24,5),АТС!$A$41:$F$784,6)+'Иные услуги '!$C$5+'РСТ РСО-А'!$I$7+'РСТ РСО-А'!$F$9</f>
        <v>1389.6399999999999</v>
      </c>
      <c r="S43" s="116">
        <f>VLOOKUP($A43+ROUND((COLUMN()-2)/24,5),АТС!$A$41:$F$784,6)+'Иные услуги '!$C$5+'РСТ РСО-А'!$I$7+'РСТ РСО-А'!$F$9</f>
        <v>1461.77</v>
      </c>
      <c r="T43" s="116">
        <f>VLOOKUP($A43+ROUND((COLUMN()-2)/24,5),АТС!$A$41:$F$784,6)+'Иные услуги '!$C$5+'РСТ РСО-А'!$I$7+'РСТ РСО-А'!$F$9</f>
        <v>1432.84</v>
      </c>
      <c r="U43" s="116">
        <f>VLOOKUP($A43+ROUND((COLUMN()-2)/24,5),АТС!$A$41:$F$784,6)+'Иные услуги '!$C$5+'РСТ РСО-А'!$I$7+'РСТ РСО-А'!$F$9</f>
        <v>1433.33</v>
      </c>
      <c r="V43" s="116">
        <f>VLOOKUP($A43+ROUND((COLUMN()-2)/24,5),АТС!$A$41:$F$784,6)+'Иные услуги '!$C$5+'РСТ РСО-А'!$I$7+'РСТ РСО-А'!$F$9</f>
        <v>1361.4</v>
      </c>
      <c r="W43" s="116">
        <f>VLOOKUP($A43+ROUND((COLUMN()-2)/24,5),АТС!$A$41:$F$784,6)+'Иные услуги '!$C$5+'РСТ РСО-А'!$I$7+'РСТ РСО-А'!$F$9</f>
        <v>1362.42</v>
      </c>
      <c r="X43" s="116">
        <f>VLOOKUP($A43+ROUND((COLUMN()-2)/24,5),АТС!$A$41:$F$784,6)+'Иные услуги '!$C$5+'РСТ РСО-А'!$I$7+'РСТ РСО-А'!$F$9</f>
        <v>1529.1</v>
      </c>
      <c r="Y43" s="116">
        <f>VLOOKUP($A43+ROUND((COLUMN()-2)/24,5),АТС!$A$41:$F$784,6)+'Иные услуги '!$C$5+'РСТ РСО-А'!$I$7+'РСТ РСО-А'!$F$9</f>
        <v>1450.1699999999998</v>
      </c>
    </row>
    <row r="44" spans="1:25" x14ac:dyDescent="0.2">
      <c r="A44" s="65">
        <f t="shared" si="0"/>
        <v>43860</v>
      </c>
      <c r="B44" s="116">
        <f>VLOOKUP($A44+ROUND((COLUMN()-2)/24,5),АТС!$A$41:$F$784,6)+'Иные услуги '!$C$5+'РСТ РСО-А'!$I$7+'РСТ РСО-А'!$F$9</f>
        <v>1330.29</v>
      </c>
      <c r="C44" s="116">
        <f>VLOOKUP($A44+ROUND((COLUMN()-2)/24,5),АТС!$A$41:$F$784,6)+'Иные услуги '!$C$5+'РСТ РСО-А'!$I$7+'РСТ РСО-А'!$F$9</f>
        <v>1330.27</v>
      </c>
      <c r="D44" s="116">
        <f>VLOOKUP($A44+ROUND((COLUMN()-2)/24,5),АТС!$A$41:$F$784,6)+'Иные услуги '!$C$5+'РСТ РСО-А'!$I$7+'РСТ РСО-А'!$F$9</f>
        <v>1330.56</v>
      </c>
      <c r="E44" s="116">
        <f>VLOOKUP($A44+ROUND((COLUMN()-2)/24,5),АТС!$A$41:$F$784,6)+'Иные услуги '!$C$5+'РСТ РСО-А'!$I$7+'РСТ РСО-А'!$F$9</f>
        <v>1330.5800000000002</v>
      </c>
      <c r="F44" s="116">
        <f>VLOOKUP($A44+ROUND((COLUMN()-2)/24,5),АТС!$A$41:$F$784,6)+'Иные услуги '!$C$5+'РСТ РСО-А'!$I$7+'РСТ РСО-А'!$F$9</f>
        <v>1330.57</v>
      </c>
      <c r="G44" s="116">
        <f>VLOOKUP($A44+ROUND((COLUMN()-2)/24,5),АТС!$A$41:$F$784,6)+'Иные услуги '!$C$5+'РСТ РСО-А'!$I$7+'РСТ РСО-А'!$F$9</f>
        <v>1330.55</v>
      </c>
      <c r="H44" s="116">
        <f>VLOOKUP($A44+ROUND((COLUMN()-2)/24,5),АТС!$A$41:$F$784,6)+'Иные услуги '!$C$5+'РСТ РСО-А'!$I$7+'РСТ РСО-А'!$F$9</f>
        <v>1330.14</v>
      </c>
      <c r="I44" s="116">
        <f>VLOOKUP($A44+ROUND((COLUMN()-2)/24,5),АТС!$A$41:$F$784,6)+'Иные услуги '!$C$5+'РСТ РСО-А'!$I$7+'РСТ РСО-А'!$F$9</f>
        <v>1418.07</v>
      </c>
      <c r="J44" s="116">
        <f>VLOOKUP($A44+ROUND((COLUMN()-2)/24,5),АТС!$A$41:$F$784,6)+'Иные услуги '!$C$5+'РСТ РСО-А'!$I$7+'РСТ РСО-А'!$F$9</f>
        <v>1330.04</v>
      </c>
      <c r="K44" s="116">
        <f>VLOOKUP($A44+ROUND((COLUMN()-2)/24,5),АТС!$A$41:$F$784,6)+'Иные услуги '!$C$5+'РСТ РСО-А'!$I$7+'РСТ РСО-А'!$F$9</f>
        <v>1330.06</v>
      </c>
      <c r="L44" s="116">
        <f>VLOOKUP($A44+ROUND((COLUMN()-2)/24,5),АТС!$A$41:$F$784,6)+'Иные услуги '!$C$5+'РСТ РСО-А'!$I$7+'РСТ РСО-А'!$F$9</f>
        <v>1355.8600000000001</v>
      </c>
      <c r="M44" s="116">
        <f>VLOOKUP($A44+ROUND((COLUMN()-2)/24,5),АТС!$A$41:$F$784,6)+'Иные услуги '!$C$5+'РСТ РСО-А'!$I$7+'РСТ РСО-А'!$F$9</f>
        <v>1355.91</v>
      </c>
      <c r="N44" s="116">
        <f>VLOOKUP($A44+ROUND((COLUMN()-2)/24,5),АТС!$A$41:$F$784,6)+'Иные услуги '!$C$5+'РСТ РСО-А'!$I$7+'РСТ РСО-А'!$F$9</f>
        <v>1330.1000000000001</v>
      </c>
      <c r="O44" s="116">
        <f>VLOOKUP($A44+ROUND((COLUMN()-2)/24,5),АТС!$A$41:$F$784,6)+'Иные услуги '!$C$5+'РСТ РСО-А'!$I$7+'РСТ РСО-А'!$F$9</f>
        <v>1330.1200000000001</v>
      </c>
      <c r="P44" s="116">
        <f>VLOOKUP($A44+ROUND((COLUMN()-2)/24,5),АТС!$A$41:$F$784,6)+'Иные услуги '!$C$5+'РСТ РСО-А'!$I$7+'РСТ РСО-А'!$F$9</f>
        <v>1330.19</v>
      </c>
      <c r="Q44" s="116">
        <f>VLOOKUP($A44+ROUND((COLUMN()-2)/24,5),АТС!$A$41:$F$784,6)+'Иные услуги '!$C$5+'РСТ РСО-А'!$I$7+'РСТ РСО-А'!$F$9</f>
        <v>1330.17</v>
      </c>
      <c r="R44" s="116">
        <f>VLOOKUP($A44+ROUND((COLUMN()-2)/24,5),АТС!$A$41:$F$784,6)+'Иные услуги '!$C$5+'РСТ РСО-А'!$I$7+'РСТ РСО-А'!$F$9</f>
        <v>1329.89</v>
      </c>
      <c r="S44" s="116">
        <f>VLOOKUP($A44+ROUND((COLUMN()-2)/24,5),АТС!$A$41:$F$784,6)+'Иные услуги '!$C$5+'РСТ РСО-А'!$I$7+'РСТ РСО-А'!$F$9</f>
        <v>1407.31</v>
      </c>
      <c r="T44" s="116">
        <f>VLOOKUP($A44+ROUND((COLUMN()-2)/24,5),АТС!$A$41:$F$784,6)+'Иные услуги '!$C$5+'РСТ РСО-А'!$I$7+'РСТ РСО-А'!$F$9</f>
        <v>1362.98</v>
      </c>
      <c r="U44" s="116">
        <f>VLOOKUP($A44+ROUND((COLUMN()-2)/24,5),АТС!$A$41:$F$784,6)+'Иные услуги '!$C$5+'РСТ РСО-А'!$I$7+'РСТ РСО-А'!$F$9</f>
        <v>1329.19</v>
      </c>
      <c r="V44" s="116">
        <f>VLOOKUP($A44+ROUND((COLUMN()-2)/24,5),АТС!$A$41:$F$784,6)+'Иные услуги '!$C$5+'РСТ РСО-А'!$I$7+'РСТ РСО-А'!$F$9</f>
        <v>1329.24</v>
      </c>
      <c r="W44" s="116">
        <f>VLOOKUP($A44+ROUND((COLUMN()-2)/24,5),АТС!$A$41:$F$784,6)+'Иные услуги '!$C$5+'РСТ РСО-А'!$I$7+'РСТ РСО-А'!$F$9</f>
        <v>1329.13</v>
      </c>
      <c r="X44" s="116">
        <f>VLOOKUP($A44+ROUND((COLUMN()-2)/24,5),АТС!$A$41:$F$784,6)+'Иные услуги '!$C$5+'РСТ РСО-А'!$I$7+'РСТ РСО-А'!$F$9</f>
        <v>1473.6</v>
      </c>
      <c r="Y44" s="116">
        <f>VLOOKUP($A44+ROUND((COLUMN()-2)/24,5),АТС!$A$41:$F$784,6)+'Иные услуги '!$C$5+'РСТ РСО-А'!$I$7+'РСТ РСО-А'!$F$9</f>
        <v>1392.9399999999998</v>
      </c>
    </row>
    <row r="45" spans="1:25" x14ac:dyDescent="0.2">
      <c r="A45" s="65">
        <f t="shared" si="0"/>
        <v>43861</v>
      </c>
      <c r="B45" s="116">
        <f>VLOOKUP($A45+ROUND((COLUMN()-2)/24,5),АТС!$A$41:$F$784,6)+'Иные услуги '!$C$5+'РСТ РСО-А'!$I$7+'РСТ РСО-А'!$F$9</f>
        <v>1330.29</v>
      </c>
      <c r="C45" s="116">
        <f>VLOOKUP($A45+ROUND((COLUMN()-2)/24,5),АТС!$A$41:$F$784,6)+'Иные услуги '!$C$5+'РСТ РСО-А'!$I$7+'РСТ РСО-А'!$F$9</f>
        <v>1330.27</v>
      </c>
      <c r="D45" s="116">
        <f>VLOOKUP($A45+ROUND((COLUMN()-2)/24,5),АТС!$A$41:$F$784,6)+'Иные услуги '!$C$5+'РСТ РСО-А'!$I$7+'РСТ РСО-А'!$F$9</f>
        <v>1330.5800000000002</v>
      </c>
      <c r="E45" s="116">
        <f>VLOOKUP($A45+ROUND((COLUMN()-2)/24,5),АТС!$A$41:$F$784,6)+'Иные услуги '!$C$5+'РСТ РСО-А'!$I$7+'РСТ РСО-А'!$F$9</f>
        <v>1330.5900000000001</v>
      </c>
      <c r="F45" s="116">
        <f>VLOOKUP($A45+ROUND((COLUMN()-2)/24,5),АТС!$A$41:$F$784,6)+'Иные услуги '!$C$5+'РСТ РСО-А'!$I$7+'РСТ РСО-А'!$F$9</f>
        <v>1330.5800000000002</v>
      </c>
      <c r="G45" s="116">
        <f>VLOOKUP($A45+ROUND((COLUMN()-2)/24,5),АТС!$A$41:$F$784,6)+'Иные услуги '!$C$5+'РСТ РСО-А'!$I$7+'РСТ РСО-А'!$F$9</f>
        <v>1330.7</v>
      </c>
      <c r="H45" s="116">
        <f>VLOOKUP($A45+ROUND((COLUMN()-2)/24,5),АТС!$A$41:$F$784,6)+'Иные услуги '!$C$5+'РСТ РСО-А'!$I$7+'РСТ РСО-А'!$F$9</f>
        <v>1330.26</v>
      </c>
      <c r="I45" s="116">
        <f>VLOOKUP($A45+ROUND((COLUMN()-2)/24,5),АТС!$A$41:$F$784,6)+'Иные услуги '!$C$5+'РСТ РСО-А'!$I$7+'РСТ РСО-А'!$F$9</f>
        <v>1411.96</v>
      </c>
      <c r="J45" s="116">
        <f>VLOOKUP($A45+ROUND((COLUMN()-2)/24,5),АТС!$A$41:$F$784,6)+'Иные услуги '!$C$5+'РСТ РСО-А'!$I$7+'РСТ РСО-А'!$F$9</f>
        <v>1330.01</v>
      </c>
      <c r="K45" s="116">
        <f>VLOOKUP($A45+ROUND((COLUMN()-2)/24,5),АТС!$A$41:$F$784,6)+'Иные услуги '!$C$5+'РСТ РСО-А'!$I$7+'РСТ РСО-А'!$F$9</f>
        <v>1330.02</v>
      </c>
      <c r="L45" s="116">
        <f>VLOOKUP($A45+ROUND((COLUMN()-2)/24,5),АТС!$A$41:$F$784,6)+'Иные услуги '!$C$5+'РСТ РСО-А'!$I$7+'РСТ РСО-А'!$F$9</f>
        <v>1356.3600000000001</v>
      </c>
      <c r="M45" s="116">
        <f>VLOOKUP($A45+ROUND((COLUMN()-2)/24,5),АТС!$A$41:$F$784,6)+'Иные услуги '!$C$5+'РСТ РСО-А'!$I$7+'РСТ РСО-А'!$F$9</f>
        <v>1356.98</v>
      </c>
      <c r="N45" s="116">
        <f>VLOOKUP($A45+ROUND((COLUMN()-2)/24,5),АТС!$A$41:$F$784,6)+'Иные услуги '!$C$5+'РСТ РСО-А'!$I$7+'РСТ РСО-А'!$F$9</f>
        <v>1330.1000000000001</v>
      </c>
      <c r="O45" s="116">
        <f>VLOOKUP($A45+ROUND((COLUMN()-2)/24,5),АТС!$A$41:$F$784,6)+'Иные услуги '!$C$5+'РСТ РСО-А'!$I$7+'РСТ РСО-А'!$F$9</f>
        <v>1330.0800000000002</v>
      </c>
      <c r="P45" s="116">
        <f>VLOOKUP($A45+ROUND((COLUMN()-2)/24,5),АТС!$A$41:$F$784,6)+'Иные услуги '!$C$5+'РСТ РСО-А'!$I$7+'РСТ РСО-А'!$F$9</f>
        <v>1330.14</v>
      </c>
      <c r="Q45" s="116">
        <f>VLOOKUP($A45+ROUND((COLUMN()-2)/24,5),АТС!$A$41:$F$784,6)+'Иные услуги '!$C$5+'РСТ РСО-А'!$I$7+'РСТ РСО-А'!$F$9</f>
        <v>1330.1000000000001</v>
      </c>
      <c r="R45" s="116">
        <f>VLOOKUP($A45+ROUND((COLUMN()-2)/24,5),АТС!$A$41:$F$784,6)+'Иные услуги '!$C$5+'РСТ РСО-А'!$I$7+'РСТ РСО-А'!$F$9</f>
        <v>1329.9</v>
      </c>
      <c r="S45" s="116">
        <f>VLOOKUP($A45+ROUND((COLUMN()-2)/24,5),АТС!$A$41:$F$784,6)+'Иные услуги '!$C$5+'РСТ РСО-А'!$I$7+'РСТ РСО-А'!$F$9</f>
        <v>1401.07</v>
      </c>
      <c r="T45" s="116">
        <f>VLOOKUP($A45+ROUND((COLUMN()-2)/24,5),АТС!$A$41:$F$784,6)+'Иные услуги '!$C$5+'РСТ РСО-А'!$I$7+'РСТ РСО-А'!$F$9</f>
        <v>1361</v>
      </c>
      <c r="U45" s="116">
        <f>VLOOKUP($A45+ROUND((COLUMN()-2)/24,5),АТС!$A$41:$F$784,6)+'Иные услуги '!$C$5+'РСТ РСО-А'!$I$7+'РСТ РСО-А'!$F$9</f>
        <v>1329.03</v>
      </c>
      <c r="V45" s="116">
        <f>VLOOKUP($A45+ROUND((COLUMN()-2)/24,5),АТС!$A$41:$F$784,6)+'Иные услуги '!$C$5+'РСТ РСО-А'!$I$7+'РСТ РСО-А'!$F$9</f>
        <v>1329.18</v>
      </c>
      <c r="W45" s="116">
        <f>VLOOKUP($A45+ROUND((COLUMN()-2)/24,5),АТС!$A$41:$F$784,6)+'Иные услуги '!$C$5+'РСТ РСО-А'!$I$7+'РСТ РСО-А'!$F$9</f>
        <v>1329.16</v>
      </c>
      <c r="X45" s="116">
        <f>VLOOKUP($A45+ROUND((COLUMN()-2)/24,5),АТС!$A$41:$F$784,6)+'Иные услуги '!$C$5+'РСТ РСО-А'!$I$7+'РСТ РСО-А'!$F$9</f>
        <v>1472.9099999999999</v>
      </c>
      <c r="Y45" s="116">
        <f>VLOOKUP($A45+ROUND((COLUMN()-2)/24,5),АТС!$A$41:$F$784,6)+'Иные услуги '!$C$5+'РСТ РСО-А'!$I$7+'РСТ РСО-А'!$F$9</f>
        <v>1386.03</v>
      </c>
    </row>
    <row r="47" spans="1:25" x14ac:dyDescent="0.2">
      <c r="A47" s="71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</row>
    <row r="48" spans="1:25" x14ac:dyDescent="0.25">
      <c r="A48" s="73" t="s">
        <v>125</v>
      </c>
    </row>
    <row r="49" spans="1:27" ht="12.75" x14ac:dyDescent="0.2">
      <c r="A49" s="143" t="s">
        <v>35</v>
      </c>
      <c r="B49" s="146" t="s">
        <v>97</v>
      </c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8"/>
    </row>
    <row r="50" spans="1:27" ht="12.75" x14ac:dyDescent="0.2">
      <c r="A50" s="144"/>
      <c r="B50" s="149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1"/>
    </row>
    <row r="51" spans="1:27" ht="12.75" customHeight="1" x14ac:dyDescent="0.2">
      <c r="A51" s="144"/>
      <c r="B51" s="152" t="s">
        <v>98</v>
      </c>
      <c r="C51" s="154" t="s">
        <v>99</v>
      </c>
      <c r="D51" s="154" t="s">
        <v>100</v>
      </c>
      <c r="E51" s="154" t="s">
        <v>101</v>
      </c>
      <c r="F51" s="154" t="s">
        <v>102</v>
      </c>
      <c r="G51" s="154" t="s">
        <v>103</v>
      </c>
      <c r="H51" s="154" t="s">
        <v>104</v>
      </c>
      <c r="I51" s="154" t="s">
        <v>105</v>
      </c>
      <c r="J51" s="154" t="s">
        <v>106</v>
      </c>
      <c r="K51" s="154" t="s">
        <v>107</v>
      </c>
      <c r="L51" s="154" t="s">
        <v>108</v>
      </c>
      <c r="M51" s="154" t="s">
        <v>109</v>
      </c>
      <c r="N51" s="156" t="s">
        <v>110</v>
      </c>
      <c r="O51" s="154" t="s">
        <v>111</v>
      </c>
      <c r="P51" s="154" t="s">
        <v>112</v>
      </c>
      <c r="Q51" s="154" t="s">
        <v>113</v>
      </c>
      <c r="R51" s="154" t="s">
        <v>114</v>
      </c>
      <c r="S51" s="154" t="s">
        <v>115</v>
      </c>
      <c r="T51" s="154" t="s">
        <v>116</v>
      </c>
      <c r="U51" s="154" t="s">
        <v>117</v>
      </c>
      <c r="V51" s="154" t="s">
        <v>118</v>
      </c>
      <c r="W51" s="154" t="s">
        <v>119</v>
      </c>
      <c r="X51" s="154" t="s">
        <v>120</v>
      </c>
      <c r="Y51" s="154" t="s">
        <v>121</v>
      </c>
    </row>
    <row r="52" spans="1:27" ht="11.25" customHeight="1" x14ac:dyDescent="0.2">
      <c r="A52" s="145"/>
      <c r="B52" s="153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7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</row>
    <row r="53" spans="1:27" ht="18.75" customHeight="1" x14ac:dyDescent="0.2">
      <c r="A53" s="65">
        <f>A15</f>
        <v>43831</v>
      </c>
      <c r="B53" s="90">
        <f>VLOOKUP($A53+ROUND((COLUMN()-2)/24,5),АТС!$A$41:$F$784,6)+'Иные услуги '!$C$5+'РСТ РСО-А'!$I$7+'РСТ РСО-А'!$G$9</f>
        <v>1369.46</v>
      </c>
      <c r="C53" s="116">
        <f>VLOOKUP($A53+ROUND((COLUMN()-2)/24,5),АТС!$A$41:$F$784,6)+'Иные услуги '!$C$5+'РСТ РСО-А'!$I$7+'РСТ РСО-А'!$G$9</f>
        <v>1317.99</v>
      </c>
      <c r="D53" s="116">
        <f>VLOOKUP($A53+ROUND((COLUMN()-2)/24,5),АТС!$A$41:$F$784,6)+'Иные услуги '!$C$5+'РСТ РСО-А'!$I$7+'РСТ РСО-А'!$G$9</f>
        <v>1243.3300000000002</v>
      </c>
      <c r="E53" s="116">
        <f>VLOOKUP($A53+ROUND((COLUMN()-2)/24,5),АТС!$A$41:$F$784,6)+'Иные услуги '!$C$5+'РСТ РСО-А'!$I$7+'РСТ РСО-А'!$G$9</f>
        <v>1221</v>
      </c>
      <c r="F53" s="116">
        <f>VLOOKUP($A53+ROUND((COLUMN()-2)/24,5),АТС!$A$41:$F$784,6)+'Иные услуги '!$C$5+'РСТ РСО-А'!$I$7+'РСТ РСО-А'!$G$9</f>
        <v>1221.05</v>
      </c>
      <c r="G53" s="116">
        <f>VLOOKUP($A53+ROUND((COLUMN()-2)/24,5),АТС!$A$41:$F$784,6)+'Иные услуги '!$C$5+'РСТ РСО-А'!$I$7+'РСТ РСО-А'!$G$9</f>
        <v>1221.01</v>
      </c>
      <c r="H53" s="116">
        <f>VLOOKUP($A53+ROUND((COLUMN()-2)/24,5),АТС!$A$41:$F$784,6)+'Иные услуги '!$C$5+'РСТ РСО-А'!$I$7+'РСТ РСО-А'!$G$9</f>
        <v>1220.56</v>
      </c>
      <c r="I53" s="116">
        <f>VLOOKUP($A53+ROUND((COLUMN()-2)/24,5),АТС!$A$41:$F$784,6)+'Иные услуги '!$C$5+'РСТ РСО-А'!$I$7+'РСТ РСО-А'!$G$9</f>
        <v>1220.3700000000001</v>
      </c>
      <c r="J53" s="116">
        <f>VLOOKUP($A53+ROUND((COLUMN()-2)/24,5),АТС!$A$41:$F$784,6)+'Иные услуги '!$C$5+'РСТ РСО-А'!$I$7+'РСТ РСО-А'!$G$9</f>
        <v>1220.52</v>
      </c>
      <c r="K53" s="116">
        <f>VLOOKUP($A53+ROUND((COLUMN()-2)/24,5),АТС!$A$41:$F$784,6)+'Иные услуги '!$C$5+'РСТ РСО-А'!$I$7+'РСТ РСО-А'!$G$9</f>
        <v>1220.5700000000002</v>
      </c>
      <c r="L53" s="116">
        <f>VLOOKUP($A53+ROUND((COLUMN()-2)/24,5),АТС!$A$41:$F$784,6)+'Иные услуги '!$C$5+'РСТ РСО-А'!$I$7+'РСТ РСО-А'!$G$9</f>
        <v>1220.44</v>
      </c>
      <c r="M53" s="116">
        <f>VLOOKUP($A53+ROUND((COLUMN()-2)/24,5),АТС!$A$41:$F$784,6)+'Иные услуги '!$C$5+'РСТ РСО-А'!$I$7+'РСТ РСО-А'!$G$9</f>
        <v>1220.3900000000001</v>
      </c>
      <c r="N53" s="116">
        <f>VLOOKUP($A53+ROUND((COLUMN()-2)/24,5),АТС!$A$41:$F$784,6)+'Иные услуги '!$C$5+'РСТ РСО-А'!$I$7+'РСТ РСО-А'!$G$9</f>
        <v>1220.49</v>
      </c>
      <c r="O53" s="116">
        <f>VLOOKUP($A53+ROUND((COLUMN()-2)/24,5),АТС!$A$41:$F$784,6)+'Иные услуги '!$C$5+'РСТ РСО-А'!$I$7+'РСТ РСО-А'!$G$9</f>
        <v>1220.55</v>
      </c>
      <c r="P53" s="116">
        <f>VLOOKUP($A53+ROUND((COLUMN()-2)/24,5),АТС!$A$41:$F$784,6)+'Иные услуги '!$C$5+'РСТ РСО-А'!$I$7+'РСТ РСО-А'!$G$9</f>
        <v>1220.6400000000001</v>
      </c>
      <c r="Q53" s="116">
        <f>VLOOKUP($A53+ROUND((COLUMN()-2)/24,5),АТС!$A$41:$F$784,6)+'Иные услуги '!$C$5+'РСТ РСО-А'!$I$7+'РСТ РСО-А'!$G$9</f>
        <v>1220.5800000000002</v>
      </c>
      <c r="R53" s="116">
        <f>VLOOKUP($A53+ROUND((COLUMN()-2)/24,5),АТС!$A$41:$F$784,6)+'Иные услуги '!$C$5+'РСТ РСО-А'!$I$7+'РСТ РСО-А'!$G$9</f>
        <v>1220.2</v>
      </c>
      <c r="S53" s="116">
        <f>VLOOKUP($A53+ROUND((COLUMN()-2)/24,5),АТС!$A$41:$F$784,6)+'Иные услуги '!$C$5+'РСТ РСО-А'!$I$7+'РСТ РСО-А'!$G$9</f>
        <v>1220.53</v>
      </c>
      <c r="T53" s="116">
        <f>VLOOKUP($A53+ROUND((COLUMN()-2)/24,5),АТС!$A$41:$F$784,6)+'Иные услуги '!$C$5+'РСТ РСО-А'!$I$7+'РСТ РСО-А'!$G$9</f>
        <v>1219.94</v>
      </c>
      <c r="U53" s="116">
        <f>VLOOKUP($A53+ROUND((COLUMN()-2)/24,5),АТС!$A$41:$F$784,6)+'Иные услуги '!$C$5+'РСТ РСО-А'!$I$7+'РСТ РСО-А'!$G$9</f>
        <v>1267.28</v>
      </c>
      <c r="V53" s="116">
        <f>VLOOKUP($A53+ROUND((COLUMN()-2)/24,5),АТС!$A$41:$F$784,6)+'Иные услуги '!$C$5+'РСТ РСО-А'!$I$7+'РСТ РСО-А'!$G$9</f>
        <v>1252.49</v>
      </c>
      <c r="W53" s="116">
        <f>VLOOKUP($A53+ROUND((COLUMN()-2)/24,5),АТС!$A$41:$F$784,6)+'Иные услуги '!$C$5+'РСТ РСО-А'!$I$7+'РСТ РСО-А'!$G$9</f>
        <v>1220.01</v>
      </c>
      <c r="X53" s="116">
        <f>VLOOKUP($A53+ROUND((COLUMN()-2)/24,5),АТС!$A$41:$F$784,6)+'Иные услуги '!$C$5+'РСТ РСО-А'!$I$7+'РСТ РСО-А'!$G$9</f>
        <v>1439.32</v>
      </c>
      <c r="Y53" s="116">
        <f>VLOOKUP($A53+ROUND((COLUMN()-2)/24,5),АТС!$A$41:$F$784,6)+'Иные услуги '!$C$5+'РСТ РСО-А'!$I$7+'РСТ РСО-А'!$G$9</f>
        <v>1375.14</v>
      </c>
      <c r="AA53" s="66"/>
    </row>
    <row r="54" spans="1:27" x14ac:dyDescent="0.2">
      <c r="A54" s="65">
        <f t="shared" ref="A54:A83" si="1">A16</f>
        <v>43832</v>
      </c>
      <c r="B54" s="116">
        <f>VLOOKUP($A54+ROUND((COLUMN()-2)/24,5),АТС!$A$41:$F$784,6)+'Иные услуги '!$C$5+'РСТ РСО-А'!$I$7+'РСТ РСО-А'!$G$9</f>
        <v>1220.69</v>
      </c>
      <c r="C54" s="116">
        <f>VLOOKUP($A54+ROUND((COLUMN()-2)/24,5),АТС!$A$41:$F$784,6)+'Иные услуги '!$C$5+'РСТ РСО-А'!$I$7+'РСТ РСО-А'!$G$9</f>
        <v>1220.8900000000001</v>
      </c>
      <c r="D54" s="116">
        <f>VLOOKUP($A54+ROUND((COLUMN()-2)/24,5),АТС!$A$41:$F$784,6)+'Иные услуги '!$C$5+'РСТ РСО-А'!$I$7+'РСТ РСО-А'!$G$9</f>
        <v>1220.94</v>
      </c>
      <c r="E54" s="116">
        <f>VLOOKUP($A54+ROUND((COLUMN()-2)/24,5),АТС!$A$41:$F$784,6)+'Иные услуги '!$C$5+'РСТ РСО-А'!$I$7+'РСТ РСО-А'!$G$9</f>
        <v>1220.99</v>
      </c>
      <c r="F54" s="116">
        <f>VLOOKUP($A54+ROUND((COLUMN()-2)/24,5),АТС!$A$41:$F$784,6)+'Иные услуги '!$C$5+'РСТ РСО-А'!$I$7+'РСТ РСО-А'!$G$9</f>
        <v>1220.99</v>
      </c>
      <c r="G54" s="116">
        <f>VLOOKUP($A54+ROUND((COLUMN()-2)/24,5),АТС!$A$41:$F$784,6)+'Иные услуги '!$C$5+'РСТ РСО-А'!$I$7+'РСТ РСО-А'!$G$9</f>
        <v>1220.96</v>
      </c>
      <c r="H54" s="116">
        <f>VLOOKUP($A54+ROUND((COLUMN()-2)/24,5),АТС!$A$41:$F$784,6)+'Иные услуги '!$C$5+'РСТ РСО-А'!$I$7+'РСТ РСО-А'!$G$9</f>
        <v>1220.46</v>
      </c>
      <c r="I54" s="116">
        <f>VLOOKUP($A54+ROUND((COLUMN()-2)/24,5),АТС!$A$41:$F$784,6)+'Иные услуги '!$C$5+'РСТ РСО-А'!$I$7+'РСТ РСО-А'!$G$9</f>
        <v>1220.31</v>
      </c>
      <c r="J54" s="116">
        <f>VLOOKUP($A54+ROUND((COLUMN()-2)/24,5),АТС!$A$41:$F$784,6)+'Иные услуги '!$C$5+'РСТ РСО-А'!$I$7+'РСТ РСО-А'!$G$9</f>
        <v>1220.3800000000001</v>
      </c>
      <c r="K54" s="116">
        <f>VLOOKUP($A54+ROUND((COLUMN()-2)/24,5),АТС!$A$41:$F$784,6)+'Иные услуги '!$C$5+'РСТ РСО-А'!$I$7+'РСТ РСО-А'!$G$9</f>
        <v>1220.27</v>
      </c>
      <c r="L54" s="116">
        <f>VLOOKUP($A54+ROUND((COLUMN()-2)/24,5),АТС!$A$41:$F$784,6)+'Иные услуги '!$C$5+'РСТ РСО-А'!$I$7+'РСТ РСО-А'!$G$9</f>
        <v>1219.8500000000001</v>
      </c>
      <c r="M54" s="116">
        <f>VLOOKUP($A54+ROUND((COLUMN()-2)/24,5),АТС!$A$41:$F$784,6)+'Иные услуги '!$C$5+'РСТ РСО-А'!$I$7+'РСТ РСО-А'!$G$9</f>
        <v>1220.05</v>
      </c>
      <c r="N54" s="116">
        <f>VLOOKUP($A54+ROUND((COLUMN()-2)/24,5),АТС!$A$41:$F$784,6)+'Иные услуги '!$C$5+'РСТ РСО-А'!$I$7+'РСТ РСО-А'!$G$9</f>
        <v>1220.1400000000001</v>
      </c>
      <c r="O54" s="116">
        <f>VLOOKUP($A54+ROUND((COLUMN()-2)/24,5),АТС!$A$41:$F$784,6)+'Иные услуги '!$C$5+'РСТ РСО-А'!$I$7+'РСТ РСО-А'!$G$9</f>
        <v>1220.1000000000001</v>
      </c>
      <c r="P54" s="116">
        <f>VLOOKUP($A54+ROUND((COLUMN()-2)/24,5),АТС!$A$41:$F$784,6)+'Иные услуги '!$C$5+'РСТ РСО-А'!$I$7+'РСТ РСО-А'!$G$9</f>
        <v>1220.1100000000001</v>
      </c>
      <c r="Q54" s="116">
        <f>VLOOKUP($A54+ROUND((COLUMN()-2)/24,5),АТС!$A$41:$F$784,6)+'Иные услуги '!$C$5+'РСТ РСО-А'!$I$7+'РСТ РСО-А'!$G$9</f>
        <v>1220.52</v>
      </c>
      <c r="R54" s="116">
        <f>VLOOKUP($A54+ROUND((COLUMN()-2)/24,5),АТС!$A$41:$F$784,6)+'Иные услуги '!$C$5+'РСТ РСО-А'!$I$7+'РСТ РСО-А'!$G$9</f>
        <v>1220.0800000000002</v>
      </c>
      <c r="S54" s="116">
        <f>VLOOKUP($A54+ROUND((COLUMN()-2)/24,5),АТС!$A$41:$F$784,6)+'Иные услуги '!$C$5+'РСТ РСО-А'!$I$7+'РСТ РСО-А'!$G$9</f>
        <v>1317.43</v>
      </c>
      <c r="T54" s="116">
        <f>VLOOKUP($A54+ROUND((COLUMN()-2)/24,5),АТС!$A$41:$F$784,6)+'Иные услуги '!$C$5+'РСТ РСО-А'!$I$7+'РСТ РСО-А'!$G$9</f>
        <v>1218.92</v>
      </c>
      <c r="U54" s="116">
        <f>VLOOKUP($A54+ROUND((COLUMN()-2)/24,5),АТС!$A$41:$F$784,6)+'Иные услуги '!$C$5+'РСТ РСО-А'!$I$7+'РСТ РСО-А'!$G$9</f>
        <v>1218.98</v>
      </c>
      <c r="V54" s="116">
        <f>VLOOKUP($A54+ROUND((COLUMN()-2)/24,5),АТС!$A$41:$F$784,6)+'Иные услуги '!$C$5+'РСТ РСО-А'!$I$7+'РСТ РСО-А'!$G$9</f>
        <v>1218.98</v>
      </c>
      <c r="W54" s="116">
        <f>VLOOKUP($A54+ROUND((COLUMN()-2)/24,5),АТС!$A$41:$F$784,6)+'Иные услуги '!$C$5+'РСТ РСО-А'!$I$7+'РСТ РСО-А'!$G$9</f>
        <v>1219.03</v>
      </c>
      <c r="X54" s="116">
        <f>VLOOKUP($A54+ROUND((COLUMN()-2)/24,5),АТС!$A$41:$F$784,6)+'Иные услуги '!$C$5+'РСТ РСО-А'!$I$7+'РСТ РСО-А'!$G$9</f>
        <v>1557.94</v>
      </c>
      <c r="Y54" s="116">
        <f>VLOOKUP($A54+ROUND((COLUMN()-2)/24,5),АТС!$A$41:$F$784,6)+'Иные услуги '!$C$5+'РСТ РСО-А'!$I$7+'РСТ РСО-А'!$G$9</f>
        <v>1314.62</v>
      </c>
    </row>
    <row r="55" spans="1:27" x14ac:dyDescent="0.2">
      <c r="A55" s="65">
        <f t="shared" si="1"/>
        <v>43833</v>
      </c>
      <c r="B55" s="116">
        <f>VLOOKUP($A55+ROUND((COLUMN()-2)/24,5),АТС!$A$41:$F$784,6)+'Иные услуги '!$C$5+'РСТ РСО-А'!$I$7+'РСТ РСО-А'!$G$9</f>
        <v>1230.69</v>
      </c>
      <c r="C55" s="116">
        <f>VLOOKUP($A55+ROUND((COLUMN()-2)/24,5),АТС!$A$41:$F$784,6)+'Иные услуги '!$C$5+'РСТ РСО-А'!$I$7+'РСТ РСО-А'!$G$9</f>
        <v>1220.8700000000001</v>
      </c>
      <c r="D55" s="116">
        <f>VLOOKUP($A55+ROUND((COLUMN()-2)/24,5),АТС!$A$41:$F$784,6)+'Иные услуги '!$C$5+'РСТ РСО-А'!$I$7+'РСТ РСО-А'!$G$9</f>
        <v>1221.02</v>
      </c>
      <c r="E55" s="116">
        <f>VLOOKUP($A55+ROUND((COLUMN()-2)/24,5),АТС!$A$41:$F$784,6)+'Иные услуги '!$C$5+'РСТ РСО-А'!$I$7+'РСТ РСО-А'!$G$9</f>
        <v>1221.04</v>
      </c>
      <c r="F55" s="116">
        <f>VLOOKUP($A55+ROUND((COLUMN()-2)/24,5),АТС!$A$41:$F$784,6)+'Иные услуги '!$C$5+'РСТ РСО-А'!$I$7+'РСТ РСО-А'!$G$9</f>
        <v>1221.03</v>
      </c>
      <c r="G55" s="116">
        <f>VLOOKUP($A55+ROUND((COLUMN()-2)/24,5),АТС!$A$41:$F$784,6)+'Иные услуги '!$C$5+'РСТ РСО-А'!$I$7+'РСТ РСО-А'!$G$9</f>
        <v>1221.01</v>
      </c>
      <c r="H55" s="116">
        <f>VLOOKUP($A55+ROUND((COLUMN()-2)/24,5),АТС!$A$41:$F$784,6)+'Иные услуги '!$C$5+'РСТ РСО-А'!$I$7+'РСТ РСО-А'!$G$9</f>
        <v>1220.47</v>
      </c>
      <c r="I55" s="116">
        <f>VLOOKUP($A55+ROUND((COLUMN()-2)/24,5),АТС!$A$41:$F$784,6)+'Иные услуги '!$C$5+'РСТ РСО-А'!$I$7+'РСТ РСО-А'!$G$9</f>
        <v>1220.3200000000002</v>
      </c>
      <c r="J55" s="116">
        <f>VLOOKUP($A55+ROUND((COLUMN()-2)/24,5),АТС!$A$41:$F$784,6)+'Иные услуги '!$C$5+'РСТ РСО-А'!$I$7+'РСТ РСО-А'!$G$9</f>
        <v>1220.31</v>
      </c>
      <c r="K55" s="116">
        <f>VLOOKUP($A55+ROUND((COLUMN()-2)/24,5),АТС!$A$41:$F$784,6)+'Иные услуги '!$C$5+'РСТ РСО-А'!$I$7+'РСТ РСО-А'!$G$9</f>
        <v>1220.3</v>
      </c>
      <c r="L55" s="116">
        <f>VLOOKUP($A55+ROUND((COLUMN()-2)/24,5),АТС!$A$41:$F$784,6)+'Иные услуги '!$C$5+'РСТ РСО-А'!$I$7+'РСТ РСО-А'!$G$9</f>
        <v>1220.4100000000001</v>
      </c>
      <c r="M55" s="116">
        <f>VLOOKUP($A55+ROUND((COLUMN()-2)/24,5),АТС!$A$41:$F$784,6)+'Иные услуги '!$C$5+'РСТ РСО-А'!$I$7+'РСТ РСО-А'!$G$9</f>
        <v>1220.52</v>
      </c>
      <c r="N55" s="116">
        <f>VLOOKUP($A55+ROUND((COLUMN()-2)/24,5),АТС!$A$41:$F$784,6)+'Иные услуги '!$C$5+'РСТ РСО-А'!$I$7+'РСТ РСО-А'!$G$9</f>
        <v>1220.54</v>
      </c>
      <c r="O55" s="116">
        <f>VLOOKUP($A55+ROUND((COLUMN()-2)/24,5),АТС!$A$41:$F$784,6)+'Иные услуги '!$C$5+'РСТ РСО-А'!$I$7+'РСТ РСО-А'!$G$9</f>
        <v>1220.5700000000002</v>
      </c>
      <c r="P55" s="116">
        <f>VLOOKUP($A55+ROUND((COLUMN()-2)/24,5),АТС!$A$41:$F$784,6)+'Иные услуги '!$C$5+'РСТ РСО-А'!$I$7+'РСТ РСО-А'!$G$9</f>
        <v>1220.6400000000001</v>
      </c>
      <c r="Q55" s="116">
        <f>VLOOKUP($A55+ROUND((COLUMN()-2)/24,5),АТС!$A$41:$F$784,6)+'Иные услуги '!$C$5+'РСТ РСО-А'!$I$7+'РСТ РСО-А'!$G$9</f>
        <v>1220.5700000000002</v>
      </c>
      <c r="R55" s="116">
        <f>VLOOKUP($A55+ROUND((COLUMN()-2)/24,5),АТС!$A$41:$F$784,6)+'Иные услуги '!$C$5+'РСТ РСО-А'!$I$7+'РСТ РСО-А'!$G$9</f>
        <v>1246.22</v>
      </c>
      <c r="S55" s="116">
        <f>VLOOKUP($A55+ROUND((COLUMN()-2)/24,5),АТС!$A$41:$F$784,6)+'Иные услуги '!$C$5+'РСТ РСО-А'!$I$7+'РСТ РСО-А'!$G$9</f>
        <v>1309.67</v>
      </c>
      <c r="T55" s="116">
        <f>VLOOKUP($A55+ROUND((COLUMN()-2)/24,5),АТС!$A$41:$F$784,6)+'Иные услуги '!$C$5+'РСТ РСО-А'!$I$7+'РСТ РСО-А'!$G$9</f>
        <v>1219.49</v>
      </c>
      <c r="U55" s="116">
        <f>VLOOKUP($A55+ROUND((COLUMN()-2)/24,5),АТС!$A$41:$F$784,6)+'Иные услуги '!$C$5+'РСТ РСО-А'!$I$7+'РСТ РСО-А'!$G$9</f>
        <v>1219.6000000000001</v>
      </c>
      <c r="V55" s="116">
        <f>VLOOKUP($A55+ROUND((COLUMN()-2)/24,5),АТС!$A$41:$F$784,6)+'Иные услуги '!$C$5+'РСТ РСО-А'!$I$7+'РСТ РСО-А'!$G$9</f>
        <v>1219.5800000000002</v>
      </c>
      <c r="W55" s="116">
        <f>VLOOKUP($A55+ROUND((COLUMN()-2)/24,5),АТС!$A$41:$F$784,6)+'Иные услуги '!$C$5+'РСТ РСО-А'!$I$7+'РСТ РСО-А'!$G$9</f>
        <v>1219.74</v>
      </c>
      <c r="X55" s="116">
        <f>VLOOKUP($A55+ROUND((COLUMN()-2)/24,5),АТС!$A$41:$F$784,6)+'Иные услуги '!$C$5+'РСТ РСО-А'!$I$7+'РСТ РСО-А'!$G$9</f>
        <v>1391.89</v>
      </c>
      <c r="Y55" s="116">
        <f>VLOOKUP($A55+ROUND((COLUMN()-2)/24,5),АТС!$A$41:$F$784,6)+'Иные услуги '!$C$5+'РСТ РСО-А'!$I$7+'РСТ РСО-А'!$G$9</f>
        <v>1301.77</v>
      </c>
    </row>
    <row r="56" spans="1:27" x14ac:dyDescent="0.2">
      <c r="A56" s="65">
        <f t="shared" si="1"/>
        <v>43834</v>
      </c>
      <c r="B56" s="116">
        <f>VLOOKUP($A56+ROUND((COLUMN()-2)/24,5),АТС!$A$41:$F$784,6)+'Иные услуги '!$C$5+'РСТ РСО-А'!$I$7+'РСТ РСО-А'!$G$9</f>
        <v>1230.8800000000001</v>
      </c>
      <c r="C56" s="116">
        <f>VLOOKUP($A56+ROUND((COLUMN()-2)/24,5),АТС!$A$41:$F$784,6)+'Иные услуги '!$C$5+'РСТ РСО-А'!$I$7+'РСТ РСО-А'!$G$9</f>
        <v>1220.93</v>
      </c>
      <c r="D56" s="116">
        <f>VLOOKUP($A56+ROUND((COLUMN()-2)/24,5),АТС!$A$41:$F$784,6)+'Иные услуги '!$C$5+'РСТ РСО-А'!$I$7+'РСТ РСО-А'!$G$9</f>
        <v>1221.01</v>
      </c>
      <c r="E56" s="116">
        <f>VLOOKUP($A56+ROUND((COLUMN()-2)/24,5),АТС!$A$41:$F$784,6)+'Иные услуги '!$C$5+'РСТ РСО-А'!$I$7+'РСТ РСО-А'!$G$9</f>
        <v>1221.03</v>
      </c>
      <c r="F56" s="116">
        <f>VLOOKUP($A56+ROUND((COLUMN()-2)/24,5),АТС!$A$41:$F$784,6)+'Иные услуги '!$C$5+'РСТ РСО-А'!$I$7+'РСТ РСО-А'!$G$9</f>
        <v>1221.02</v>
      </c>
      <c r="G56" s="116">
        <f>VLOOKUP($A56+ROUND((COLUMN()-2)/24,5),АТС!$A$41:$F$784,6)+'Иные услуги '!$C$5+'РСТ РСО-А'!$I$7+'РСТ РСО-А'!$G$9</f>
        <v>1220.99</v>
      </c>
      <c r="H56" s="116">
        <f>VLOOKUP($A56+ROUND((COLUMN()-2)/24,5),АТС!$A$41:$F$784,6)+'Иные услуги '!$C$5+'РСТ РСО-А'!$I$7+'РСТ РСО-А'!$G$9</f>
        <v>1220.43</v>
      </c>
      <c r="I56" s="116">
        <f>VLOOKUP($A56+ROUND((COLUMN()-2)/24,5),АТС!$A$41:$F$784,6)+'Иные услуги '!$C$5+'РСТ РСО-А'!$I$7+'РСТ РСО-А'!$G$9</f>
        <v>1220.26</v>
      </c>
      <c r="J56" s="116">
        <f>VLOOKUP($A56+ROUND((COLUMN()-2)/24,5),АТС!$A$41:$F$784,6)+'Иные услуги '!$C$5+'РСТ РСО-А'!$I$7+'РСТ РСО-А'!$G$9</f>
        <v>1220.31</v>
      </c>
      <c r="K56" s="116">
        <f>VLOOKUP($A56+ROUND((COLUMN()-2)/24,5),АТС!$A$41:$F$784,6)+'Иные услуги '!$C$5+'РСТ РСО-А'!$I$7+'РСТ РСО-А'!$G$9</f>
        <v>1220.3200000000002</v>
      </c>
      <c r="L56" s="116">
        <f>VLOOKUP($A56+ROUND((COLUMN()-2)/24,5),АТС!$A$41:$F$784,6)+'Иные услуги '!$C$5+'РСТ РСО-А'!$I$7+'РСТ РСО-А'!$G$9</f>
        <v>1220.44</v>
      </c>
      <c r="M56" s="116">
        <f>VLOOKUP($A56+ROUND((COLUMN()-2)/24,5),АТС!$A$41:$F$784,6)+'Иные услуги '!$C$5+'РСТ РСО-А'!$I$7+'РСТ РСО-А'!$G$9</f>
        <v>1220.5</v>
      </c>
      <c r="N56" s="116">
        <f>VLOOKUP($A56+ROUND((COLUMN()-2)/24,5),АТС!$A$41:$F$784,6)+'Иные услуги '!$C$5+'РСТ РСО-А'!$I$7+'РСТ РСО-А'!$G$9</f>
        <v>1220.55</v>
      </c>
      <c r="O56" s="116">
        <f>VLOOKUP($A56+ROUND((COLUMN()-2)/24,5),АТС!$A$41:$F$784,6)+'Иные услуги '!$C$5+'РСТ РСО-А'!$I$7+'РСТ РСО-А'!$G$9</f>
        <v>1220.55</v>
      </c>
      <c r="P56" s="116">
        <f>VLOOKUP($A56+ROUND((COLUMN()-2)/24,5),АТС!$A$41:$F$784,6)+'Иные услуги '!$C$5+'РСТ РСО-А'!$I$7+'РСТ РСО-А'!$G$9</f>
        <v>1220.6100000000001</v>
      </c>
      <c r="Q56" s="116">
        <f>VLOOKUP($A56+ROUND((COLUMN()-2)/24,5),АТС!$A$41:$F$784,6)+'Иные услуги '!$C$5+'РСТ РСО-А'!$I$7+'РСТ РСО-А'!$G$9</f>
        <v>1220.54</v>
      </c>
      <c r="R56" s="116">
        <f>VLOOKUP($A56+ROUND((COLUMN()-2)/24,5),АТС!$A$41:$F$784,6)+'Иные услуги '!$C$5+'РСТ РСО-А'!$I$7+'РСТ РСО-А'!$G$9</f>
        <v>1247.67</v>
      </c>
      <c r="S56" s="116">
        <f>VLOOKUP($A56+ROUND((COLUMN()-2)/24,5),АТС!$A$41:$F$784,6)+'Иные услуги '!$C$5+'РСТ РСО-А'!$I$7+'РСТ РСО-А'!$G$9</f>
        <v>1311.07</v>
      </c>
      <c r="T56" s="116">
        <f>VLOOKUP($A56+ROUND((COLUMN()-2)/24,5),АТС!$A$41:$F$784,6)+'Иные услуги '!$C$5+'РСТ РСО-А'!$I$7+'РСТ РСО-А'!$G$9</f>
        <v>1219.5</v>
      </c>
      <c r="U56" s="116">
        <f>VLOOKUP($A56+ROUND((COLUMN()-2)/24,5),АТС!$A$41:$F$784,6)+'Иные услуги '!$C$5+'РСТ РСО-А'!$I$7+'РСТ РСО-А'!$G$9</f>
        <v>1219.43</v>
      </c>
      <c r="V56" s="116">
        <f>VLOOKUP($A56+ROUND((COLUMN()-2)/24,5),АТС!$A$41:$F$784,6)+'Иные услуги '!$C$5+'РСТ РСО-А'!$I$7+'РСТ РСО-А'!$G$9</f>
        <v>1219.53</v>
      </c>
      <c r="W56" s="116">
        <f>VLOOKUP($A56+ROUND((COLUMN()-2)/24,5),АТС!$A$41:$F$784,6)+'Иные услуги '!$C$5+'РСТ РСО-А'!$I$7+'РСТ РСО-А'!$G$9</f>
        <v>1219.67</v>
      </c>
      <c r="X56" s="116">
        <f>VLOOKUP($A56+ROUND((COLUMN()-2)/24,5),АТС!$A$41:$F$784,6)+'Иные услуги '!$C$5+'РСТ РСО-А'!$I$7+'РСТ РСО-А'!$G$9</f>
        <v>1397.94</v>
      </c>
      <c r="Y56" s="116">
        <f>VLOOKUP($A56+ROUND((COLUMN()-2)/24,5),АТС!$A$41:$F$784,6)+'Иные услуги '!$C$5+'РСТ РСО-А'!$I$7+'РСТ РСО-А'!$G$9</f>
        <v>1303.6100000000001</v>
      </c>
    </row>
    <row r="57" spans="1:27" x14ac:dyDescent="0.2">
      <c r="A57" s="65">
        <f t="shared" si="1"/>
        <v>43835</v>
      </c>
      <c r="B57" s="116">
        <f>VLOOKUP($A57+ROUND((COLUMN()-2)/24,5),АТС!$A$41:$F$784,6)+'Иные услуги '!$C$5+'РСТ РСО-А'!$I$7+'РСТ РСО-А'!$G$9</f>
        <v>1230.75</v>
      </c>
      <c r="C57" s="116">
        <f>VLOOKUP($A57+ROUND((COLUMN()-2)/24,5),АТС!$A$41:$F$784,6)+'Иные услуги '!$C$5+'РСТ РСО-А'!$I$7+'РСТ РСО-А'!$G$9</f>
        <v>1220.92</v>
      </c>
      <c r="D57" s="116">
        <f>VLOOKUP($A57+ROUND((COLUMN()-2)/24,5),АТС!$A$41:$F$784,6)+'Иные услуги '!$C$5+'РСТ РСО-А'!$I$7+'РСТ РСО-А'!$G$9</f>
        <v>1221.02</v>
      </c>
      <c r="E57" s="116">
        <f>VLOOKUP($A57+ROUND((COLUMN()-2)/24,5),АТС!$A$41:$F$784,6)+'Иные услуги '!$C$5+'РСТ РСО-А'!$I$7+'РСТ РСО-А'!$G$9</f>
        <v>1221.03</v>
      </c>
      <c r="F57" s="116">
        <f>VLOOKUP($A57+ROUND((COLUMN()-2)/24,5),АТС!$A$41:$F$784,6)+'Иные услуги '!$C$5+'РСТ РСО-А'!$I$7+'РСТ РСО-А'!$G$9</f>
        <v>1221.03</v>
      </c>
      <c r="G57" s="116">
        <f>VLOOKUP($A57+ROUND((COLUMN()-2)/24,5),АТС!$A$41:$F$784,6)+'Иные услуги '!$C$5+'РСТ РСО-А'!$I$7+'РСТ РСО-А'!$G$9</f>
        <v>1221</v>
      </c>
      <c r="H57" s="116">
        <f>VLOOKUP($A57+ROUND((COLUMN()-2)/24,5),АТС!$A$41:$F$784,6)+'Иные услуги '!$C$5+'РСТ РСО-А'!$I$7+'РСТ РСО-А'!$G$9</f>
        <v>1220.44</v>
      </c>
      <c r="I57" s="116">
        <f>VLOOKUP($A57+ROUND((COLUMN()-2)/24,5),АТС!$A$41:$F$784,6)+'Иные услуги '!$C$5+'РСТ РСО-А'!$I$7+'РСТ РСО-А'!$G$9</f>
        <v>1220.27</v>
      </c>
      <c r="J57" s="116">
        <f>VLOOKUP($A57+ROUND((COLUMN()-2)/24,5),АТС!$A$41:$F$784,6)+'Иные услуги '!$C$5+'РСТ РСО-А'!$I$7+'РСТ РСО-А'!$G$9</f>
        <v>1220.3200000000002</v>
      </c>
      <c r="K57" s="116">
        <f>VLOOKUP($A57+ROUND((COLUMN()-2)/24,5),АТС!$A$41:$F$784,6)+'Иные услуги '!$C$5+'РСТ РСО-А'!$I$7+'РСТ РСО-А'!$G$9</f>
        <v>1220.27</v>
      </c>
      <c r="L57" s="116">
        <f>VLOOKUP($A57+ROUND((COLUMN()-2)/24,5),АТС!$A$41:$F$784,6)+'Иные услуги '!$C$5+'РСТ РСО-А'!$I$7+'РСТ РСО-А'!$G$9</f>
        <v>1220.42</v>
      </c>
      <c r="M57" s="116">
        <f>VLOOKUP($A57+ROUND((COLUMN()-2)/24,5),АТС!$A$41:$F$784,6)+'Иные услуги '!$C$5+'РСТ РСО-А'!$I$7+'РСТ РСО-А'!$G$9</f>
        <v>1220.47</v>
      </c>
      <c r="N57" s="116">
        <f>VLOOKUP($A57+ROUND((COLUMN()-2)/24,5),АТС!$A$41:$F$784,6)+'Иные услуги '!$C$5+'РСТ РСО-А'!$I$7+'РСТ РСО-А'!$G$9</f>
        <v>1220.5</v>
      </c>
      <c r="O57" s="116">
        <f>VLOOKUP($A57+ROUND((COLUMN()-2)/24,5),АТС!$A$41:$F$784,6)+'Иные услуги '!$C$5+'РСТ РСО-А'!$I$7+'РСТ РСО-А'!$G$9</f>
        <v>1220.48</v>
      </c>
      <c r="P57" s="116">
        <f>VLOOKUP($A57+ROUND((COLUMN()-2)/24,5),АТС!$A$41:$F$784,6)+'Иные услуги '!$C$5+'РСТ РСО-А'!$I$7+'РСТ РСО-А'!$G$9</f>
        <v>1220.54</v>
      </c>
      <c r="Q57" s="116">
        <f>VLOOKUP($A57+ROUND((COLUMN()-2)/24,5),АТС!$A$41:$F$784,6)+'Иные услуги '!$C$5+'РСТ РСО-А'!$I$7+'РСТ РСО-А'!$G$9</f>
        <v>1220.45</v>
      </c>
      <c r="R57" s="116">
        <f>VLOOKUP($A57+ROUND((COLUMN()-2)/24,5),АТС!$A$41:$F$784,6)+'Иные услуги '!$C$5+'РСТ РСО-А'!$I$7+'РСТ РСО-А'!$G$9</f>
        <v>1244.6600000000001</v>
      </c>
      <c r="S57" s="116">
        <f>VLOOKUP($A57+ROUND((COLUMN()-2)/24,5),АТС!$A$41:$F$784,6)+'Иные услуги '!$C$5+'РСТ РСО-А'!$I$7+'РСТ РСО-А'!$G$9</f>
        <v>1310.87</v>
      </c>
      <c r="T57" s="116">
        <f>VLOOKUP($A57+ROUND((COLUMN()-2)/24,5),АТС!$A$41:$F$784,6)+'Иные услуги '!$C$5+'РСТ РСО-А'!$I$7+'РСТ РСО-А'!$G$9</f>
        <v>1219.3700000000001</v>
      </c>
      <c r="U57" s="116">
        <f>VLOOKUP($A57+ROUND((COLUMN()-2)/24,5),АТС!$A$41:$F$784,6)+'Иные услуги '!$C$5+'РСТ РСО-А'!$I$7+'РСТ РСО-А'!$G$9</f>
        <v>1219.49</v>
      </c>
      <c r="V57" s="116">
        <f>VLOOKUP($A57+ROUND((COLUMN()-2)/24,5),АТС!$A$41:$F$784,6)+'Иные услуги '!$C$5+'РСТ РСО-А'!$I$7+'РСТ РСО-А'!$G$9</f>
        <v>1219.4000000000001</v>
      </c>
      <c r="W57" s="116">
        <f>VLOOKUP($A57+ROUND((COLUMN()-2)/24,5),АТС!$A$41:$F$784,6)+'Иные услуги '!$C$5+'РСТ РСО-А'!$I$7+'РСТ РСО-А'!$G$9</f>
        <v>1219.55</v>
      </c>
      <c r="X57" s="116">
        <f>VLOOKUP($A57+ROUND((COLUMN()-2)/24,5),АТС!$A$41:$F$784,6)+'Иные услуги '!$C$5+'РСТ РСО-А'!$I$7+'РСТ РСО-А'!$G$9</f>
        <v>1396.03</v>
      </c>
      <c r="Y57" s="116">
        <f>VLOOKUP($A57+ROUND((COLUMN()-2)/24,5),АТС!$A$41:$F$784,6)+'Иные услуги '!$C$5+'РСТ РСО-А'!$I$7+'РСТ РСО-А'!$G$9</f>
        <v>1300.8900000000001</v>
      </c>
    </row>
    <row r="58" spans="1:27" x14ac:dyDescent="0.2">
      <c r="A58" s="65">
        <f t="shared" si="1"/>
        <v>43836</v>
      </c>
      <c r="B58" s="116">
        <f>VLOOKUP($A58+ROUND((COLUMN()-2)/24,5),АТС!$A$41:$F$784,6)+'Иные услуги '!$C$5+'РСТ РСО-А'!$I$7+'РСТ РСО-А'!$G$9</f>
        <v>1230.3400000000001</v>
      </c>
      <c r="C58" s="116">
        <f>VLOOKUP($A58+ROUND((COLUMN()-2)/24,5),АТС!$A$41:$F$784,6)+'Иные услуги '!$C$5+'РСТ РСО-А'!$I$7+'РСТ РСО-А'!$G$9</f>
        <v>1220.94</v>
      </c>
      <c r="D58" s="116">
        <f>VLOOKUP($A58+ROUND((COLUMN()-2)/24,5),АТС!$A$41:$F$784,6)+'Иные услуги '!$C$5+'РСТ РСО-А'!$I$7+'РСТ РСО-А'!$G$9</f>
        <v>1221.02</v>
      </c>
      <c r="E58" s="116">
        <f>VLOOKUP($A58+ROUND((COLUMN()-2)/24,5),АТС!$A$41:$F$784,6)+'Иные услуги '!$C$5+'РСТ РСО-А'!$I$7+'РСТ РСО-А'!$G$9</f>
        <v>1221.03</v>
      </c>
      <c r="F58" s="116">
        <f>VLOOKUP($A58+ROUND((COLUMN()-2)/24,5),АТС!$A$41:$F$784,6)+'Иные услуги '!$C$5+'РСТ РСО-А'!$I$7+'РСТ РСО-А'!$G$9</f>
        <v>1221.03</v>
      </c>
      <c r="G58" s="116">
        <f>VLOOKUP($A58+ROUND((COLUMN()-2)/24,5),АТС!$A$41:$F$784,6)+'Иные услуги '!$C$5+'РСТ РСО-А'!$I$7+'РСТ РСО-А'!$G$9</f>
        <v>1221.02</v>
      </c>
      <c r="H58" s="116">
        <f>VLOOKUP($A58+ROUND((COLUMN()-2)/24,5),АТС!$A$41:$F$784,6)+'Иные услуги '!$C$5+'РСТ РСО-А'!$I$7+'РСТ РСО-А'!$G$9</f>
        <v>1220.49</v>
      </c>
      <c r="I58" s="116">
        <f>VLOOKUP($A58+ROUND((COLUMN()-2)/24,5),АТС!$A$41:$F$784,6)+'Иные услуги '!$C$5+'РСТ РСО-А'!$I$7+'РСТ РСО-А'!$G$9</f>
        <v>1220.3300000000002</v>
      </c>
      <c r="J58" s="116">
        <f>VLOOKUP($A58+ROUND((COLUMN()-2)/24,5),АТС!$A$41:$F$784,6)+'Иные услуги '!$C$5+'РСТ РСО-А'!$I$7+'РСТ РСО-А'!$G$9</f>
        <v>1220.3400000000001</v>
      </c>
      <c r="K58" s="116">
        <f>VLOOKUP($A58+ROUND((COLUMN()-2)/24,5),АТС!$A$41:$F$784,6)+'Иные услуги '!$C$5+'РСТ РСО-А'!$I$7+'РСТ РСО-А'!$G$9</f>
        <v>1220.3200000000002</v>
      </c>
      <c r="L58" s="116">
        <f>VLOOKUP($A58+ROUND((COLUMN()-2)/24,5),АТС!$A$41:$F$784,6)+'Иные услуги '!$C$5+'РСТ РСО-А'!$I$7+'РСТ РСО-А'!$G$9</f>
        <v>1220.3600000000001</v>
      </c>
      <c r="M58" s="116">
        <f>VLOOKUP($A58+ROUND((COLUMN()-2)/24,5),АТС!$A$41:$F$784,6)+'Иные услуги '!$C$5+'РСТ РСО-А'!$I$7+'РСТ РСО-А'!$G$9</f>
        <v>1220.4000000000001</v>
      </c>
      <c r="N58" s="116">
        <f>VLOOKUP($A58+ROUND((COLUMN()-2)/24,5),АТС!$A$41:$F$784,6)+'Иные услуги '!$C$5+'РСТ РСО-А'!$I$7+'РСТ РСО-А'!$G$9</f>
        <v>1220.42</v>
      </c>
      <c r="O58" s="116">
        <f>VLOOKUP($A58+ROUND((COLUMN()-2)/24,5),АТС!$A$41:$F$784,6)+'Иные услуги '!$C$5+'РСТ РСО-А'!$I$7+'РСТ РСО-А'!$G$9</f>
        <v>1220.45</v>
      </c>
      <c r="P58" s="116">
        <f>VLOOKUP($A58+ROUND((COLUMN()-2)/24,5),АТС!$A$41:$F$784,6)+'Иные услуги '!$C$5+'РСТ РСО-А'!$I$7+'РСТ РСО-А'!$G$9</f>
        <v>1220.53</v>
      </c>
      <c r="Q58" s="116">
        <f>VLOOKUP($A58+ROUND((COLUMN()-2)/24,5),АТС!$A$41:$F$784,6)+'Иные услуги '!$C$5+'РСТ РСО-А'!$I$7+'РСТ РСО-А'!$G$9</f>
        <v>1220.47</v>
      </c>
      <c r="R58" s="116">
        <f>VLOOKUP($A58+ROUND((COLUMN()-2)/24,5),АТС!$A$41:$F$784,6)+'Иные услуги '!$C$5+'РСТ РСО-А'!$I$7+'РСТ РСО-А'!$G$9</f>
        <v>1220.17</v>
      </c>
      <c r="S58" s="116">
        <f>VLOOKUP($A58+ROUND((COLUMN()-2)/24,5),АТС!$A$41:$F$784,6)+'Иные услуги '!$C$5+'РСТ РСО-А'!$I$7+'РСТ РСО-А'!$G$9</f>
        <v>1310.1600000000001</v>
      </c>
      <c r="T58" s="116">
        <f>VLOOKUP($A58+ROUND((COLUMN()-2)/24,5),АТС!$A$41:$F$784,6)+'Иные услуги '!$C$5+'РСТ РСО-А'!$I$7+'РСТ РСО-А'!$G$9</f>
        <v>1219.44</v>
      </c>
      <c r="U58" s="116">
        <f>VLOOKUP($A58+ROUND((COLUMN()-2)/24,5),АТС!$A$41:$F$784,6)+'Иные услуги '!$C$5+'РСТ РСО-А'!$I$7+'РСТ РСО-А'!$G$9</f>
        <v>1219.45</v>
      </c>
      <c r="V58" s="116">
        <f>VLOOKUP($A58+ROUND((COLUMN()-2)/24,5),АТС!$A$41:$F$784,6)+'Иные услуги '!$C$5+'РСТ РСО-А'!$I$7+'РСТ РСО-А'!$G$9</f>
        <v>1219.3900000000001</v>
      </c>
      <c r="W58" s="116">
        <f>VLOOKUP($A58+ROUND((COLUMN()-2)/24,5),АТС!$A$41:$F$784,6)+'Иные услуги '!$C$5+'РСТ РСО-А'!$I$7+'РСТ РСО-А'!$G$9</f>
        <v>1219.55</v>
      </c>
      <c r="X58" s="116">
        <f>VLOOKUP($A58+ROUND((COLUMN()-2)/24,5),АТС!$A$41:$F$784,6)+'Иные услуги '!$C$5+'РСТ РСО-А'!$I$7+'РСТ РСО-А'!$G$9</f>
        <v>1398.31</v>
      </c>
      <c r="Y58" s="116">
        <f>VLOOKUP($A58+ROUND((COLUMN()-2)/24,5),АТС!$A$41:$F$784,6)+'Иные услуги '!$C$5+'РСТ РСО-А'!$I$7+'РСТ РСО-А'!$G$9</f>
        <v>1301.8500000000001</v>
      </c>
    </row>
    <row r="59" spans="1:27" x14ac:dyDescent="0.2">
      <c r="A59" s="65">
        <f t="shared" si="1"/>
        <v>43837</v>
      </c>
      <c r="B59" s="116">
        <f>VLOOKUP($A59+ROUND((COLUMN()-2)/24,5),АТС!$A$41:$F$784,6)+'Иные услуги '!$C$5+'РСТ РСО-А'!$I$7+'РСТ РСО-А'!$G$9</f>
        <v>1230.31</v>
      </c>
      <c r="C59" s="116">
        <f>VLOOKUP($A59+ROUND((COLUMN()-2)/24,5),АТС!$A$41:$F$784,6)+'Иные услуги '!$C$5+'РСТ РСО-А'!$I$7+'РСТ РСО-А'!$G$9</f>
        <v>1220.9100000000001</v>
      </c>
      <c r="D59" s="116">
        <f>VLOOKUP($A59+ROUND((COLUMN()-2)/24,5),АТС!$A$41:$F$784,6)+'Иные услуги '!$C$5+'РСТ РСО-А'!$I$7+'РСТ РСО-А'!$G$9</f>
        <v>1221</v>
      </c>
      <c r="E59" s="116">
        <f>VLOOKUP($A59+ROUND((COLUMN()-2)/24,5),АТС!$A$41:$F$784,6)+'Иные услуги '!$C$5+'РСТ РСО-А'!$I$7+'РСТ РСО-А'!$G$9</f>
        <v>1221.02</v>
      </c>
      <c r="F59" s="116">
        <f>VLOOKUP($A59+ROUND((COLUMN()-2)/24,5),АТС!$A$41:$F$784,6)+'Иные услуги '!$C$5+'РСТ РСО-А'!$I$7+'РСТ РСО-А'!$G$9</f>
        <v>1221.03</v>
      </c>
      <c r="G59" s="116">
        <f>VLOOKUP($A59+ROUND((COLUMN()-2)/24,5),АТС!$A$41:$F$784,6)+'Иные услуги '!$C$5+'РСТ РСО-А'!$I$7+'РСТ РСО-А'!$G$9</f>
        <v>1220.99</v>
      </c>
      <c r="H59" s="116">
        <f>VLOOKUP($A59+ROUND((COLUMN()-2)/24,5),АТС!$A$41:$F$784,6)+'Иные услуги '!$C$5+'РСТ РСО-А'!$I$7+'РСТ РСО-А'!$G$9</f>
        <v>1220.51</v>
      </c>
      <c r="I59" s="116">
        <f>VLOOKUP($A59+ROUND((COLUMN()-2)/24,5),АТС!$A$41:$F$784,6)+'Иные услуги '!$C$5+'РСТ РСО-А'!$I$7+'РСТ РСО-А'!$G$9</f>
        <v>1220.4000000000001</v>
      </c>
      <c r="J59" s="116">
        <f>VLOOKUP($A59+ROUND((COLUMN()-2)/24,5),АТС!$A$41:$F$784,6)+'Иные услуги '!$C$5+'РСТ РСО-А'!$I$7+'РСТ РСО-А'!$G$9</f>
        <v>1220.3700000000001</v>
      </c>
      <c r="K59" s="116">
        <f>VLOOKUP($A59+ROUND((COLUMN()-2)/24,5),АТС!$A$41:$F$784,6)+'Иные услуги '!$C$5+'РСТ РСО-А'!$I$7+'РСТ РСО-А'!$G$9</f>
        <v>1220.4100000000001</v>
      </c>
      <c r="L59" s="116">
        <f>VLOOKUP($A59+ROUND((COLUMN()-2)/24,5),АТС!$A$41:$F$784,6)+'Иные услуги '!$C$5+'РСТ РСО-А'!$I$7+'РСТ РСО-А'!$G$9</f>
        <v>1220.47</v>
      </c>
      <c r="M59" s="116">
        <f>VLOOKUP($A59+ROUND((COLUMN()-2)/24,5),АТС!$A$41:$F$784,6)+'Иные услуги '!$C$5+'РСТ РСО-А'!$I$7+'РСТ РСО-А'!$G$9</f>
        <v>1220.5</v>
      </c>
      <c r="N59" s="116">
        <f>VLOOKUP($A59+ROUND((COLUMN()-2)/24,5),АТС!$A$41:$F$784,6)+'Иные услуги '!$C$5+'РСТ РСО-А'!$I$7+'РСТ РСО-А'!$G$9</f>
        <v>1220.52</v>
      </c>
      <c r="O59" s="116">
        <f>VLOOKUP($A59+ROUND((COLUMN()-2)/24,5),АТС!$A$41:$F$784,6)+'Иные услуги '!$C$5+'РСТ РСО-А'!$I$7+'РСТ РСО-А'!$G$9</f>
        <v>1220.54</v>
      </c>
      <c r="P59" s="116">
        <f>VLOOKUP($A59+ROUND((COLUMN()-2)/24,5),АТС!$A$41:$F$784,6)+'Иные услуги '!$C$5+'РСТ РСО-А'!$I$7+'РСТ РСО-А'!$G$9</f>
        <v>1220.6100000000001</v>
      </c>
      <c r="Q59" s="116">
        <f>VLOOKUP($A59+ROUND((COLUMN()-2)/24,5),АТС!$A$41:$F$784,6)+'Иные услуги '!$C$5+'РСТ РСО-А'!$I$7+'РСТ РСО-А'!$G$9</f>
        <v>1220.5800000000002</v>
      </c>
      <c r="R59" s="116">
        <f>VLOOKUP($A59+ROUND((COLUMN()-2)/24,5),АТС!$A$41:$F$784,6)+'Иные услуги '!$C$5+'РСТ РСО-А'!$I$7+'РСТ РСО-А'!$G$9</f>
        <v>1244.23</v>
      </c>
      <c r="S59" s="116">
        <f>VLOOKUP($A59+ROUND((COLUMN()-2)/24,5),АТС!$A$41:$F$784,6)+'Иные услуги '!$C$5+'РСТ РСО-А'!$I$7+'РСТ РСО-А'!$G$9</f>
        <v>1306.1200000000001</v>
      </c>
      <c r="T59" s="116">
        <f>VLOOKUP($A59+ROUND((COLUMN()-2)/24,5),АТС!$A$41:$F$784,6)+'Иные услуги '!$C$5+'РСТ РСО-А'!$I$7+'РСТ РСО-А'!$G$9</f>
        <v>1219.54</v>
      </c>
      <c r="U59" s="116">
        <f>VLOOKUP($A59+ROUND((COLUMN()-2)/24,5),АТС!$A$41:$F$784,6)+'Иные услуги '!$C$5+'РСТ РСО-А'!$I$7+'РСТ РСО-А'!$G$9</f>
        <v>1219.56</v>
      </c>
      <c r="V59" s="116">
        <f>VLOOKUP($A59+ROUND((COLUMN()-2)/24,5),АТС!$A$41:$F$784,6)+'Иные услуги '!$C$5+'РСТ РСО-А'!$I$7+'РСТ РСО-А'!$G$9</f>
        <v>1219.49</v>
      </c>
      <c r="W59" s="116">
        <f>VLOOKUP($A59+ROUND((COLUMN()-2)/24,5),АТС!$A$41:$F$784,6)+'Иные услуги '!$C$5+'РСТ РСО-А'!$I$7+'РСТ РСО-А'!$G$9</f>
        <v>1219.6200000000001</v>
      </c>
      <c r="X59" s="116">
        <f>VLOOKUP($A59+ROUND((COLUMN()-2)/24,5),АТС!$A$41:$F$784,6)+'Иные услуги '!$C$5+'РСТ РСО-А'!$I$7+'РСТ РСО-А'!$G$9</f>
        <v>1388.83</v>
      </c>
      <c r="Y59" s="116">
        <f>VLOOKUP($A59+ROUND((COLUMN()-2)/24,5),АТС!$A$41:$F$784,6)+'Иные услуги '!$C$5+'РСТ РСО-А'!$I$7+'РСТ РСО-А'!$G$9</f>
        <v>1302.24</v>
      </c>
    </row>
    <row r="60" spans="1:27" x14ac:dyDescent="0.2">
      <c r="A60" s="65">
        <f t="shared" si="1"/>
        <v>43838</v>
      </c>
      <c r="B60" s="116">
        <f>VLOOKUP($A60+ROUND((COLUMN()-2)/24,5),АТС!$A$41:$F$784,6)+'Иные услуги '!$C$5+'РСТ РСО-А'!$I$7+'РСТ РСО-А'!$G$9</f>
        <v>1230.3600000000001</v>
      </c>
      <c r="C60" s="116">
        <f>VLOOKUP($A60+ROUND((COLUMN()-2)/24,5),АТС!$A$41:$F$784,6)+'Иные услуги '!$C$5+'РСТ РСО-А'!$I$7+'РСТ РСО-А'!$G$9</f>
        <v>1220.95</v>
      </c>
      <c r="D60" s="116">
        <f>VLOOKUP($A60+ROUND((COLUMN()-2)/24,5),АТС!$A$41:$F$784,6)+'Иные услуги '!$C$5+'РСТ РСО-А'!$I$7+'РСТ РСО-А'!$G$9</f>
        <v>1221</v>
      </c>
      <c r="E60" s="116">
        <f>VLOOKUP($A60+ROUND((COLUMN()-2)/24,5),АТС!$A$41:$F$784,6)+'Иные услуги '!$C$5+'РСТ РСО-А'!$I$7+'РСТ РСО-А'!$G$9</f>
        <v>1221.03</v>
      </c>
      <c r="F60" s="116">
        <f>VLOOKUP($A60+ROUND((COLUMN()-2)/24,5),АТС!$A$41:$F$784,6)+'Иные услуги '!$C$5+'РСТ РСО-А'!$I$7+'РСТ РСО-А'!$G$9</f>
        <v>1221.02</v>
      </c>
      <c r="G60" s="116">
        <f>VLOOKUP($A60+ROUND((COLUMN()-2)/24,5),АТС!$A$41:$F$784,6)+'Иные услуги '!$C$5+'РСТ РСО-А'!$I$7+'РСТ РСО-А'!$G$9</f>
        <v>1221</v>
      </c>
      <c r="H60" s="116">
        <f>VLOOKUP($A60+ROUND((COLUMN()-2)/24,5),АТС!$A$41:$F$784,6)+'Иные услуги '!$C$5+'РСТ РСО-А'!$I$7+'РСТ РСО-А'!$G$9</f>
        <v>1220.47</v>
      </c>
      <c r="I60" s="116">
        <f>VLOOKUP($A60+ROUND((COLUMN()-2)/24,5),АТС!$A$41:$F$784,6)+'Иные услуги '!$C$5+'РСТ РСО-А'!$I$7+'РСТ РСО-А'!$G$9</f>
        <v>1220.25</v>
      </c>
      <c r="J60" s="116">
        <f>VLOOKUP($A60+ROUND((COLUMN()-2)/24,5),АТС!$A$41:$F$784,6)+'Иные услуги '!$C$5+'РСТ РСО-А'!$I$7+'РСТ РСО-А'!$G$9</f>
        <v>1220.29</v>
      </c>
      <c r="K60" s="116">
        <f>VLOOKUP($A60+ROUND((COLUMN()-2)/24,5),АТС!$A$41:$F$784,6)+'Иные услуги '!$C$5+'РСТ РСО-А'!$I$7+'РСТ РСО-А'!$G$9</f>
        <v>1220.24</v>
      </c>
      <c r="L60" s="116">
        <f>VLOOKUP($A60+ROUND((COLUMN()-2)/24,5),АТС!$A$41:$F$784,6)+'Иные услуги '!$C$5+'РСТ РСО-А'!$I$7+'РСТ РСО-А'!$G$9</f>
        <v>1220.3200000000002</v>
      </c>
      <c r="M60" s="116">
        <f>VLOOKUP($A60+ROUND((COLUMN()-2)/24,5),АТС!$A$41:$F$784,6)+'Иные услуги '!$C$5+'РСТ РСО-А'!$I$7+'РСТ РСО-А'!$G$9</f>
        <v>1220.4000000000001</v>
      </c>
      <c r="N60" s="116">
        <f>VLOOKUP($A60+ROUND((COLUMN()-2)/24,5),АТС!$A$41:$F$784,6)+'Иные услуги '!$C$5+'РСТ РСО-А'!$I$7+'РСТ РСО-А'!$G$9</f>
        <v>1220.43</v>
      </c>
      <c r="O60" s="116">
        <f>VLOOKUP($A60+ROUND((COLUMN()-2)/24,5),АТС!$A$41:$F$784,6)+'Иные услуги '!$C$5+'РСТ РСО-А'!$I$7+'РСТ РСО-А'!$G$9</f>
        <v>1220.45</v>
      </c>
      <c r="P60" s="116">
        <f>VLOOKUP($A60+ROUND((COLUMN()-2)/24,5),АТС!$A$41:$F$784,6)+'Иные услуги '!$C$5+'РСТ РСО-А'!$I$7+'РСТ РСО-А'!$G$9</f>
        <v>1220.51</v>
      </c>
      <c r="Q60" s="116">
        <f>VLOOKUP($A60+ROUND((COLUMN()-2)/24,5),АТС!$A$41:$F$784,6)+'Иные услуги '!$C$5+'РСТ РСО-А'!$I$7+'РСТ РСО-А'!$G$9</f>
        <v>1220.43</v>
      </c>
      <c r="R60" s="116">
        <f>VLOOKUP($A60+ROUND((COLUMN()-2)/24,5),АТС!$A$41:$F$784,6)+'Иные услуги '!$C$5+'РСТ РСО-А'!$I$7+'РСТ РСО-А'!$G$9</f>
        <v>1245.05</v>
      </c>
      <c r="S60" s="116">
        <f>VLOOKUP($A60+ROUND((COLUMN()-2)/24,5),АТС!$A$41:$F$784,6)+'Иные услуги '!$C$5+'РСТ РСО-А'!$I$7+'РСТ РСО-А'!$G$9</f>
        <v>1312.39</v>
      </c>
      <c r="T60" s="116">
        <f>VLOOKUP($A60+ROUND((COLUMN()-2)/24,5),АТС!$A$41:$F$784,6)+'Иные услуги '!$C$5+'РСТ РСО-А'!$I$7+'РСТ РСО-А'!$G$9</f>
        <v>1219.27</v>
      </c>
      <c r="U60" s="116">
        <f>VLOOKUP($A60+ROUND((COLUMN()-2)/24,5),АТС!$A$41:$F$784,6)+'Иные услуги '!$C$5+'РСТ РСО-А'!$I$7+'РСТ РСО-А'!$G$9</f>
        <v>1219.3</v>
      </c>
      <c r="V60" s="116">
        <f>VLOOKUP($A60+ROUND((COLUMN()-2)/24,5),АТС!$A$41:$F$784,6)+'Иные услуги '!$C$5+'РСТ РСО-А'!$I$7+'РСТ РСО-А'!$G$9</f>
        <v>1219.3900000000001</v>
      </c>
      <c r="W60" s="116">
        <f>VLOOKUP($A60+ROUND((COLUMN()-2)/24,5),АТС!$A$41:$F$784,6)+'Иные услуги '!$C$5+'РСТ РСО-А'!$I$7+'РСТ РСО-А'!$G$9</f>
        <v>1219.48</v>
      </c>
      <c r="X60" s="116">
        <f>VLOOKUP($A60+ROUND((COLUMN()-2)/24,5),АТС!$A$41:$F$784,6)+'Иные услуги '!$C$5+'РСТ РСО-А'!$I$7+'РСТ РСО-А'!$G$9</f>
        <v>1394.39</v>
      </c>
      <c r="Y60" s="116">
        <f>VLOOKUP($A60+ROUND((COLUMN()-2)/24,5),АТС!$A$41:$F$784,6)+'Иные услуги '!$C$5+'РСТ РСО-А'!$I$7+'РСТ РСО-А'!$G$9</f>
        <v>1301.6000000000001</v>
      </c>
    </row>
    <row r="61" spans="1:27" x14ac:dyDescent="0.2">
      <c r="A61" s="65">
        <f t="shared" si="1"/>
        <v>43839</v>
      </c>
      <c r="B61" s="116">
        <f>VLOOKUP($A61+ROUND((COLUMN()-2)/24,5),АТС!$A$41:$F$784,6)+'Иные услуги '!$C$5+'РСТ РСО-А'!$I$7+'РСТ РСО-А'!$G$9</f>
        <v>1230.3800000000001</v>
      </c>
      <c r="C61" s="116">
        <f>VLOOKUP($A61+ROUND((COLUMN()-2)/24,5),АТС!$A$41:$F$784,6)+'Иные услуги '!$C$5+'РСТ РСО-А'!$I$7+'РСТ РСО-А'!$G$9</f>
        <v>1220.9000000000001</v>
      </c>
      <c r="D61" s="116">
        <f>VLOOKUP($A61+ROUND((COLUMN()-2)/24,5),АТС!$A$41:$F$784,6)+'Иные услуги '!$C$5+'РСТ РСО-А'!$I$7+'РСТ РСО-А'!$G$9</f>
        <v>1220.99</v>
      </c>
      <c r="E61" s="116">
        <f>VLOOKUP($A61+ROUND((COLUMN()-2)/24,5),АТС!$A$41:$F$784,6)+'Иные услуги '!$C$5+'РСТ РСО-А'!$I$7+'РСТ РСО-А'!$G$9</f>
        <v>1221.02</v>
      </c>
      <c r="F61" s="116">
        <f>VLOOKUP($A61+ROUND((COLUMN()-2)/24,5),АТС!$A$41:$F$784,6)+'Иные услуги '!$C$5+'РСТ РСО-А'!$I$7+'РСТ РСО-А'!$G$9</f>
        <v>1221.01</v>
      </c>
      <c r="G61" s="116">
        <f>VLOOKUP($A61+ROUND((COLUMN()-2)/24,5),АТС!$A$41:$F$784,6)+'Иные услуги '!$C$5+'РСТ РСО-А'!$I$7+'РСТ РСО-А'!$G$9</f>
        <v>1220.95</v>
      </c>
      <c r="H61" s="116">
        <f>VLOOKUP($A61+ROUND((COLUMN()-2)/24,5),АТС!$A$41:$F$784,6)+'Иные услуги '!$C$5+'РСТ РСО-А'!$I$7+'РСТ РСО-А'!$G$9</f>
        <v>1220.27</v>
      </c>
      <c r="I61" s="116">
        <f>VLOOKUP($A61+ROUND((COLUMN()-2)/24,5),АТС!$A$41:$F$784,6)+'Иные услуги '!$C$5+'РСТ РСО-А'!$I$7+'РСТ РСО-А'!$G$9</f>
        <v>1234.6000000000001</v>
      </c>
      <c r="J61" s="116">
        <f>VLOOKUP($A61+ROUND((COLUMN()-2)/24,5),АТС!$A$41:$F$784,6)+'Иные услуги '!$C$5+'РСТ РСО-А'!$I$7+'РСТ РСО-А'!$G$9</f>
        <v>1220.3600000000001</v>
      </c>
      <c r="K61" s="116">
        <f>VLOOKUP($A61+ROUND((COLUMN()-2)/24,5),АТС!$A$41:$F$784,6)+'Иные услуги '!$C$5+'РСТ РСО-А'!$I$7+'РСТ РСО-А'!$G$9</f>
        <v>1220.3600000000001</v>
      </c>
      <c r="L61" s="116">
        <f>VLOOKUP($A61+ROUND((COLUMN()-2)/24,5),АТС!$A$41:$F$784,6)+'Иные услуги '!$C$5+'РСТ РСО-А'!$I$7+'РСТ РСО-А'!$G$9</f>
        <v>1235.23</v>
      </c>
      <c r="M61" s="116">
        <f>VLOOKUP($A61+ROUND((COLUMN()-2)/24,5),АТС!$A$41:$F$784,6)+'Иные услуги '!$C$5+'РСТ РСО-А'!$I$7+'РСТ РСО-А'!$G$9</f>
        <v>1247.68</v>
      </c>
      <c r="N61" s="116">
        <f>VLOOKUP($A61+ROUND((COLUMN()-2)/24,5),АТС!$A$41:$F$784,6)+'Иные услуги '!$C$5+'РСТ РСО-А'!$I$7+'РСТ РСО-А'!$G$9</f>
        <v>1247.97</v>
      </c>
      <c r="O61" s="116">
        <f>VLOOKUP($A61+ROUND((COLUMN()-2)/24,5),АТС!$A$41:$F$784,6)+'Иные услуги '!$C$5+'РСТ РСО-А'!$I$7+'РСТ РСО-А'!$G$9</f>
        <v>1220.42</v>
      </c>
      <c r="P61" s="116">
        <f>VLOOKUP($A61+ROUND((COLUMN()-2)/24,5),АТС!$A$41:$F$784,6)+'Иные услуги '!$C$5+'РСТ РСО-А'!$I$7+'РСТ РСО-А'!$G$9</f>
        <v>1220.46</v>
      </c>
      <c r="Q61" s="116">
        <f>VLOOKUP($A61+ROUND((COLUMN()-2)/24,5),АТС!$A$41:$F$784,6)+'Иные услуги '!$C$5+'РСТ РСО-А'!$I$7+'РСТ РСО-А'!$G$9</f>
        <v>1220.42</v>
      </c>
      <c r="R61" s="116">
        <f>VLOOKUP($A61+ROUND((COLUMN()-2)/24,5),АТС!$A$41:$F$784,6)+'Иные услуги '!$C$5+'РСТ РСО-А'!$I$7+'РСТ РСО-А'!$G$9</f>
        <v>1264.29</v>
      </c>
      <c r="S61" s="116">
        <f>VLOOKUP($A61+ROUND((COLUMN()-2)/24,5),АТС!$A$41:$F$784,6)+'Иные услуги '!$C$5+'РСТ РСО-А'!$I$7+'РСТ РСО-А'!$G$9</f>
        <v>1326.97</v>
      </c>
      <c r="T61" s="116">
        <f>VLOOKUP($A61+ROUND((COLUMN()-2)/24,5),АТС!$A$41:$F$784,6)+'Иные услуги '!$C$5+'РСТ РСО-А'!$I$7+'РСТ РСО-А'!$G$9</f>
        <v>1219.28</v>
      </c>
      <c r="U61" s="116">
        <f>VLOOKUP($A61+ROUND((COLUMN()-2)/24,5),АТС!$A$41:$F$784,6)+'Иные услуги '!$C$5+'РСТ РСО-А'!$I$7+'РСТ РСО-А'!$G$9</f>
        <v>1219.3</v>
      </c>
      <c r="V61" s="116">
        <f>VLOOKUP($A61+ROUND((COLUMN()-2)/24,5),АТС!$A$41:$F$784,6)+'Иные услуги '!$C$5+'РСТ РСО-А'!$I$7+'РСТ РСО-А'!$G$9</f>
        <v>1219.2</v>
      </c>
      <c r="W61" s="116">
        <f>VLOOKUP($A61+ROUND((COLUMN()-2)/24,5),АТС!$A$41:$F$784,6)+'Иные услуги '!$C$5+'РСТ РСО-А'!$I$7+'РСТ РСО-А'!$G$9</f>
        <v>1219.21</v>
      </c>
      <c r="X61" s="116">
        <f>VLOOKUP($A61+ROUND((COLUMN()-2)/24,5),АТС!$A$41:$F$784,6)+'Иные услуги '!$C$5+'РСТ РСО-А'!$I$7+'РСТ РСО-А'!$G$9</f>
        <v>1395</v>
      </c>
      <c r="Y61" s="116">
        <f>VLOOKUP($A61+ROUND((COLUMN()-2)/24,5),АТС!$A$41:$F$784,6)+'Иные услуги '!$C$5+'РСТ РСО-А'!$I$7+'РСТ РСО-А'!$G$9</f>
        <v>1300.21</v>
      </c>
    </row>
    <row r="62" spans="1:27" x14ac:dyDescent="0.2">
      <c r="A62" s="65">
        <f t="shared" si="1"/>
        <v>43840</v>
      </c>
      <c r="B62" s="116">
        <f>VLOOKUP($A62+ROUND((COLUMN()-2)/24,5),АТС!$A$41:$F$784,6)+'Иные услуги '!$C$5+'РСТ РСО-А'!$I$7+'РСТ РСО-А'!$G$9</f>
        <v>1230.3500000000001</v>
      </c>
      <c r="C62" s="116">
        <f>VLOOKUP($A62+ROUND((COLUMN()-2)/24,5),АТС!$A$41:$F$784,6)+'Иные услуги '!$C$5+'РСТ РСО-А'!$I$7+'РСТ РСО-А'!$G$9</f>
        <v>1220.8400000000001</v>
      </c>
      <c r="D62" s="116">
        <f>VLOOKUP($A62+ROUND((COLUMN()-2)/24,5),АТС!$A$41:$F$784,6)+'Иные услуги '!$C$5+'РСТ РСО-А'!$I$7+'РСТ РСО-А'!$G$9</f>
        <v>1220.95</v>
      </c>
      <c r="E62" s="116">
        <f>VLOOKUP($A62+ROUND((COLUMN()-2)/24,5),АТС!$A$41:$F$784,6)+'Иные услуги '!$C$5+'РСТ РСО-А'!$I$7+'РСТ РСО-А'!$G$9</f>
        <v>1220.99</v>
      </c>
      <c r="F62" s="116">
        <f>VLOOKUP($A62+ROUND((COLUMN()-2)/24,5),АТС!$A$41:$F$784,6)+'Иные услуги '!$C$5+'РСТ РСО-А'!$I$7+'РСТ РСО-А'!$G$9</f>
        <v>1220.97</v>
      </c>
      <c r="G62" s="116">
        <f>VLOOKUP($A62+ROUND((COLUMN()-2)/24,5),АТС!$A$41:$F$784,6)+'Иные услуги '!$C$5+'РСТ РСО-А'!$I$7+'РСТ РСО-А'!$G$9</f>
        <v>1220.8600000000001</v>
      </c>
      <c r="H62" s="116">
        <f>VLOOKUP($A62+ROUND((COLUMN()-2)/24,5),АТС!$A$41:$F$784,6)+'Иные услуги '!$C$5+'РСТ РСО-А'!$I$7+'РСТ РСО-А'!$G$9</f>
        <v>1220.1500000000001</v>
      </c>
      <c r="I62" s="116">
        <f>VLOOKUP($A62+ROUND((COLUMN()-2)/24,5),АТС!$A$41:$F$784,6)+'Иные услуги '!$C$5+'РСТ РСО-А'!$I$7+'РСТ РСО-А'!$G$9</f>
        <v>1235.1300000000001</v>
      </c>
      <c r="J62" s="116">
        <f>VLOOKUP($A62+ROUND((COLUMN()-2)/24,5),АТС!$A$41:$F$784,6)+'Иные услуги '!$C$5+'РСТ РСО-А'!$I$7+'РСТ РСО-А'!$G$9</f>
        <v>1220.5</v>
      </c>
      <c r="K62" s="116">
        <f>VLOOKUP($A62+ROUND((COLUMN()-2)/24,5),АТС!$A$41:$F$784,6)+'Иные услуги '!$C$5+'РСТ РСО-А'!$I$7+'РСТ РСО-А'!$G$9</f>
        <v>1220.51</v>
      </c>
      <c r="L62" s="116">
        <f>VLOOKUP($A62+ROUND((COLUMN()-2)/24,5),АТС!$A$41:$F$784,6)+'Иные услуги '!$C$5+'РСТ РСО-А'!$I$7+'РСТ РСО-А'!$G$9</f>
        <v>1235.6600000000001</v>
      </c>
      <c r="M62" s="116">
        <f>VLOOKUP($A62+ROUND((COLUMN()-2)/24,5),АТС!$A$41:$F$784,6)+'Иные услуги '!$C$5+'РСТ РСО-А'!$I$7+'РСТ РСО-А'!$G$9</f>
        <v>1248.3300000000002</v>
      </c>
      <c r="N62" s="116">
        <f>VLOOKUP($A62+ROUND((COLUMN()-2)/24,5),АТС!$A$41:$F$784,6)+'Иные услуги '!$C$5+'РСТ РСО-А'!$I$7+'РСТ РСО-А'!$G$9</f>
        <v>1248.5700000000002</v>
      </c>
      <c r="O62" s="116">
        <f>VLOOKUP($A62+ROUND((COLUMN()-2)/24,5),АТС!$A$41:$F$784,6)+'Иные услуги '!$C$5+'РСТ РСО-А'!$I$7+'РСТ РСО-А'!$G$9</f>
        <v>1220.48</v>
      </c>
      <c r="P62" s="116">
        <f>VLOOKUP($A62+ROUND((COLUMN()-2)/24,5),АТС!$A$41:$F$784,6)+'Иные услуги '!$C$5+'РСТ РСО-А'!$I$7+'РСТ РСО-А'!$G$9</f>
        <v>1220.54</v>
      </c>
      <c r="Q62" s="116">
        <f>VLOOKUP($A62+ROUND((COLUMN()-2)/24,5),АТС!$A$41:$F$784,6)+'Иные услуги '!$C$5+'РСТ РСО-А'!$I$7+'РСТ РСО-А'!$G$9</f>
        <v>1220.5</v>
      </c>
      <c r="R62" s="116">
        <f>VLOOKUP($A62+ROUND((COLUMN()-2)/24,5),АТС!$A$41:$F$784,6)+'Иные услуги '!$C$5+'РСТ РСО-А'!$I$7+'РСТ РСО-А'!$G$9</f>
        <v>1265.5800000000002</v>
      </c>
      <c r="S62" s="116">
        <f>VLOOKUP($A62+ROUND((COLUMN()-2)/24,5),АТС!$A$41:$F$784,6)+'Иные услуги '!$C$5+'РСТ РСО-А'!$I$7+'РСТ РСО-А'!$G$9</f>
        <v>1326.75</v>
      </c>
      <c r="T62" s="116">
        <f>VLOOKUP($A62+ROUND((COLUMN()-2)/24,5),АТС!$A$41:$F$784,6)+'Иные услуги '!$C$5+'РСТ РСО-А'!$I$7+'РСТ РСО-А'!$G$9</f>
        <v>1219.49</v>
      </c>
      <c r="U62" s="116">
        <f>VLOOKUP($A62+ROUND((COLUMN()-2)/24,5),АТС!$A$41:$F$784,6)+'Иные услуги '!$C$5+'РСТ РСО-А'!$I$7+'РСТ РСО-А'!$G$9</f>
        <v>1219.43</v>
      </c>
      <c r="V62" s="116">
        <f>VLOOKUP($A62+ROUND((COLUMN()-2)/24,5),АТС!$A$41:$F$784,6)+'Иные услуги '!$C$5+'РСТ РСО-А'!$I$7+'РСТ РСО-А'!$G$9</f>
        <v>1219.43</v>
      </c>
      <c r="W62" s="116">
        <f>VLOOKUP($A62+ROUND((COLUMN()-2)/24,5),АТС!$A$41:$F$784,6)+'Иные услуги '!$C$5+'РСТ РСО-А'!$I$7+'РСТ РСО-А'!$G$9</f>
        <v>1219.6500000000001</v>
      </c>
      <c r="X62" s="116">
        <f>VLOOKUP($A62+ROUND((COLUMN()-2)/24,5),АТС!$A$41:$F$784,6)+'Иные услуги '!$C$5+'РСТ РСО-А'!$I$7+'РСТ РСО-А'!$G$9</f>
        <v>1389.28</v>
      </c>
      <c r="Y62" s="116">
        <f>VLOOKUP($A62+ROUND((COLUMN()-2)/24,5),АТС!$A$41:$F$784,6)+'Иные услуги '!$C$5+'РСТ РСО-А'!$I$7+'РСТ РСО-А'!$G$9</f>
        <v>1302.1300000000001</v>
      </c>
    </row>
    <row r="63" spans="1:27" x14ac:dyDescent="0.2">
      <c r="A63" s="65">
        <f t="shared" si="1"/>
        <v>43841</v>
      </c>
      <c r="B63" s="116">
        <f>VLOOKUP($A63+ROUND((COLUMN()-2)/24,5),АТС!$A$41:$F$784,6)+'Иные услуги '!$C$5+'РСТ РСО-А'!$I$7+'РСТ РСО-А'!$G$9</f>
        <v>1220.6000000000001</v>
      </c>
      <c r="C63" s="116">
        <f>VLOOKUP($A63+ROUND((COLUMN()-2)/24,5),АТС!$A$41:$F$784,6)+'Иные услуги '!$C$5+'РСТ РСО-А'!$I$7+'РСТ РСО-А'!$G$9</f>
        <v>1220.6300000000001</v>
      </c>
      <c r="D63" s="116">
        <f>VLOOKUP($A63+ROUND((COLUMN()-2)/24,5),АТС!$A$41:$F$784,6)+'Иные услуги '!$C$5+'РСТ РСО-А'!$I$7+'РСТ РСО-А'!$G$9</f>
        <v>1220.81</v>
      </c>
      <c r="E63" s="116">
        <f>VLOOKUP($A63+ROUND((COLUMN()-2)/24,5),АТС!$A$41:$F$784,6)+'Иные услуги '!$C$5+'РСТ РСО-А'!$I$7+'РСТ РСО-А'!$G$9</f>
        <v>1220.94</v>
      </c>
      <c r="F63" s="116">
        <f>VLOOKUP($A63+ROUND((COLUMN()-2)/24,5),АТС!$A$41:$F$784,6)+'Иные услуги '!$C$5+'РСТ РСО-А'!$I$7+'РСТ РСО-А'!$G$9</f>
        <v>1220.94</v>
      </c>
      <c r="G63" s="116">
        <f>VLOOKUP($A63+ROUND((COLUMN()-2)/24,5),АТС!$A$41:$F$784,6)+'Иные услуги '!$C$5+'РСТ РСО-А'!$I$7+'РСТ РСО-А'!$G$9</f>
        <v>1220.8700000000001</v>
      </c>
      <c r="H63" s="116">
        <f>VLOOKUP($A63+ROUND((COLUMN()-2)/24,5),АТС!$A$41:$F$784,6)+'Иные услуги '!$C$5+'РСТ РСО-А'!$I$7+'РСТ РСО-А'!$G$9</f>
        <v>1220.1600000000001</v>
      </c>
      <c r="I63" s="116">
        <f>VLOOKUP($A63+ROUND((COLUMN()-2)/24,5),АТС!$A$41:$F$784,6)+'Иные услуги '!$C$5+'РСТ РСО-А'!$I$7+'РСТ РСО-А'!$G$9</f>
        <v>1220.0900000000001</v>
      </c>
      <c r="J63" s="116">
        <f>VLOOKUP($A63+ROUND((COLUMN()-2)/24,5),АТС!$A$41:$F$784,6)+'Иные услуги '!$C$5+'РСТ РСО-А'!$I$7+'РСТ РСО-А'!$G$9</f>
        <v>1220.3600000000001</v>
      </c>
      <c r="K63" s="116">
        <f>VLOOKUP($A63+ROUND((COLUMN()-2)/24,5),АТС!$A$41:$F$784,6)+'Иные услуги '!$C$5+'РСТ РСО-А'!$I$7+'РСТ РСО-А'!$G$9</f>
        <v>1220.3800000000001</v>
      </c>
      <c r="L63" s="116">
        <f>VLOOKUP($A63+ROUND((COLUMN()-2)/24,5),АТС!$A$41:$F$784,6)+'Иные услуги '!$C$5+'РСТ РСО-А'!$I$7+'РСТ РСО-А'!$G$9</f>
        <v>1220.3900000000001</v>
      </c>
      <c r="M63" s="116">
        <f>VLOOKUP($A63+ROUND((COLUMN()-2)/24,5),АТС!$A$41:$F$784,6)+'Иные услуги '!$C$5+'РСТ РСО-А'!$I$7+'РСТ РСО-А'!$G$9</f>
        <v>1220.3600000000001</v>
      </c>
      <c r="N63" s="116">
        <f>VLOOKUP($A63+ROUND((COLUMN()-2)/24,5),АТС!$A$41:$F$784,6)+'Иные услуги '!$C$5+'РСТ РСО-А'!$I$7+'РСТ РСО-А'!$G$9</f>
        <v>1220.3600000000001</v>
      </c>
      <c r="O63" s="116">
        <f>VLOOKUP($A63+ROUND((COLUMN()-2)/24,5),АТС!$A$41:$F$784,6)+'Иные услуги '!$C$5+'РСТ РСО-А'!$I$7+'РСТ РСО-А'!$G$9</f>
        <v>1220.3800000000001</v>
      </c>
      <c r="P63" s="116">
        <f>VLOOKUP($A63+ROUND((COLUMN()-2)/24,5),АТС!$A$41:$F$784,6)+'Иные услуги '!$C$5+'РСТ РСО-А'!$I$7+'РСТ РСО-А'!$G$9</f>
        <v>1220.47</v>
      </c>
      <c r="Q63" s="116">
        <f>VLOOKUP($A63+ROUND((COLUMN()-2)/24,5),АТС!$A$41:$F$784,6)+'Иные услуги '!$C$5+'РСТ РСО-А'!$I$7+'РСТ РСО-А'!$G$9</f>
        <v>1220.44</v>
      </c>
      <c r="R63" s="116">
        <f>VLOOKUP($A63+ROUND((COLUMN()-2)/24,5),АТС!$A$41:$F$784,6)+'Иные услуги '!$C$5+'РСТ РСО-А'!$I$7+'РСТ РСО-А'!$G$9</f>
        <v>1220.0700000000002</v>
      </c>
      <c r="S63" s="116">
        <f>VLOOKUP($A63+ROUND((COLUMN()-2)/24,5),АТС!$A$41:$F$784,6)+'Иные услуги '!$C$5+'РСТ РСО-А'!$I$7+'РСТ РСО-А'!$G$9</f>
        <v>1303.5700000000002</v>
      </c>
      <c r="T63" s="116">
        <f>VLOOKUP($A63+ROUND((COLUMN()-2)/24,5),АТС!$A$41:$F$784,6)+'Иные услуги '!$C$5+'РСТ РСО-А'!$I$7+'РСТ РСО-А'!$G$9</f>
        <v>1219.4100000000001</v>
      </c>
      <c r="U63" s="116">
        <f>VLOOKUP($A63+ROUND((COLUMN()-2)/24,5),АТС!$A$41:$F$784,6)+'Иные услуги '!$C$5+'РСТ РСО-А'!$I$7+'РСТ РСО-А'!$G$9</f>
        <v>1219.3500000000001</v>
      </c>
      <c r="V63" s="116">
        <f>VLOOKUP($A63+ROUND((COLUMN()-2)/24,5),АТС!$A$41:$F$784,6)+'Иные услуги '!$C$5+'РСТ РСО-А'!$I$7+'РСТ РСО-А'!$G$9</f>
        <v>1219.26</v>
      </c>
      <c r="W63" s="116">
        <f>VLOOKUP($A63+ROUND((COLUMN()-2)/24,5),АТС!$A$41:$F$784,6)+'Иные услуги '!$C$5+'РСТ РСО-А'!$I$7+'РСТ РСО-А'!$G$9</f>
        <v>1218.98</v>
      </c>
      <c r="X63" s="116">
        <f>VLOOKUP($A63+ROUND((COLUMN()-2)/24,5),АТС!$A$41:$F$784,6)+'Иные услуги '!$C$5+'РСТ РСО-А'!$I$7+'РСТ РСО-А'!$G$9</f>
        <v>1363.07</v>
      </c>
      <c r="Y63" s="116">
        <f>VLOOKUP($A63+ROUND((COLUMN()-2)/24,5),АТС!$A$41:$F$784,6)+'Иные услуги '!$C$5+'РСТ РСО-А'!$I$7+'РСТ РСО-А'!$G$9</f>
        <v>1255.96</v>
      </c>
    </row>
    <row r="64" spans="1:27" x14ac:dyDescent="0.2">
      <c r="A64" s="65">
        <f t="shared" si="1"/>
        <v>43842</v>
      </c>
      <c r="B64" s="116">
        <f>VLOOKUP($A64+ROUND((COLUMN()-2)/24,5),АТС!$A$41:$F$784,6)+'Иные услуги '!$C$5+'РСТ РСО-А'!$I$7+'РСТ РСО-А'!$G$9</f>
        <v>1220.6500000000001</v>
      </c>
      <c r="C64" s="116">
        <f>VLOOKUP($A64+ROUND((COLUMN()-2)/24,5),АТС!$A$41:$F$784,6)+'Иные услуги '!$C$5+'РСТ РСО-А'!$I$7+'РСТ РСО-А'!$G$9</f>
        <v>1220.6400000000001</v>
      </c>
      <c r="D64" s="116">
        <f>VLOOKUP($A64+ROUND((COLUMN()-2)/24,5),АТС!$A$41:$F$784,6)+'Иные услуги '!$C$5+'РСТ РСО-А'!$I$7+'РСТ РСО-А'!$G$9</f>
        <v>1220.94</v>
      </c>
      <c r="E64" s="116">
        <f>VLOOKUP($A64+ROUND((COLUMN()-2)/24,5),АТС!$A$41:$F$784,6)+'Иные услуги '!$C$5+'РСТ РСО-А'!$I$7+'РСТ РСО-А'!$G$9</f>
        <v>1220.98</v>
      </c>
      <c r="F64" s="116">
        <f>VLOOKUP($A64+ROUND((COLUMN()-2)/24,5),АТС!$A$41:$F$784,6)+'Иные услуги '!$C$5+'РСТ РСО-А'!$I$7+'РСТ РСО-А'!$G$9</f>
        <v>1220.97</v>
      </c>
      <c r="G64" s="116">
        <f>VLOOKUP($A64+ROUND((COLUMN()-2)/24,5),АТС!$A$41:$F$784,6)+'Иные услуги '!$C$5+'РСТ РСО-А'!$I$7+'РСТ РСО-А'!$G$9</f>
        <v>1221</v>
      </c>
      <c r="H64" s="116">
        <f>VLOOKUP($A64+ROUND((COLUMN()-2)/24,5),АТС!$A$41:$F$784,6)+'Иные услуги '!$C$5+'РСТ РСО-А'!$I$7+'РСТ РСО-А'!$G$9</f>
        <v>1220.45</v>
      </c>
      <c r="I64" s="116">
        <f>VLOOKUP($A64+ROUND((COLUMN()-2)/24,5),АТС!$A$41:$F$784,6)+'Иные услуги '!$C$5+'РСТ РСО-А'!$I$7+'РСТ РСО-А'!$G$9</f>
        <v>1220.27</v>
      </c>
      <c r="J64" s="116">
        <f>VLOOKUP($A64+ROUND((COLUMN()-2)/24,5),АТС!$A$41:$F$784,6)+'Иные услуги '!$C$5+'РСТ РСО-А'!$I$7+'РСТ РСО-А'!$G$9</f>
        <v>1220.3500000000001</v>
      </c>
      <c r="K64" s="116">
        <f>VLOOKUP($A64+ROUND((COLUMN()-2)/24,5),АТС!$A$41:$F$784,6)+'Иные услуги '!$C$5+'РСТ РСО-А'!$I$7+'РСТ РСО-А'!$G$9</f>
        <v>1220.3400000000001</v>
      </c>
      <c r="L64" s="116">
        <f>VLOOKUP($A64+ROUND((COLUMN()-2)/24,5),АТС!$A$41:$F$784,6)+'Иные услуги '!$C$5+'РСТ РСО-А'!$I$7+'РСТ РСО-А'!$G$9</f>
        <v>1220.3500000000001</v>
      </c>
      <c r="M64" s="116">
        <f>VLOOKUP($A64+ROUND((COLUMN()-2)/24,5),АТС!$A$41:$F$784,6)+'Иные услуги '!$C$5+'РСТ РСО-А'!$I$7+'РСТ РСО-А'!$G$9</f>
        <v>1220.3900000000001</v>
      </c>
      <c r="N64" s="116">
        <f>VLOOKUP($A64+ROUND((COLUMN()-2)/24,5),АТС!$A$41:$F$784,6)+'Иные услуги '!$C$5+'РСТ РСО-А'!$I$7+'РСТ РСО-А'!$G$9</f>
        <v>1220.43</v>
      </c>
      <c r="O64" s="116">
        <f>VLOOKUP($A64+ROUND((COLUMN()-2)/24,5),АТС!$A$41:$F$784,6)+'Иные услуги '!$C$5+'РСТ РСО-А'!$I$7+'РСТ РСО-А'!$G$9</f>
        <v>1220.45</v>
      </c>
      <c r="P64" s="116">
        <f>VLOOKUP($A64+ROUND((COLUMN()-2)/24,5),АТС!$A$41:$F$784,6)+'Иные услуги '!$C$5+'РСТ РСО-А'!$I$7+'РСТ РСО-А'!$G$9</f>
        <v>1220.44</v>
      </c>
      <c r="Q64" s="116">
        <f>VLOOKUP($A64+ROUND((COLUMN()-2)/24,5),АТС!$A$41:$F$784,6)+'Иные услуги '!$C$5+'РСТ РСО-А'!$I$7+'РСТ РСО-А'!$G$9</f>
        <v>1220.47</v>
      </c>
      <c r="R64" s="116">
        <f>VLOOKUP($A64+ROUND((COLUMN()-2)/24,5),АТС!$A$41:$F$784,6)+'Иные услуги '!$C$5+'РСТ РСО-А'!$I$7+'РСТ РСО-А'!$G$9</f>
        <v>1219.97</v>
      </c>
      <c r="S64" s="116">
        <f>VLOOKUP($A64+ROUND((COLUMN()-2)/24,5),АТС!$A$41:$F$784,6)+'Иные услуги '!$C$5+'РСТ РСО-А'!$I$7+'РСТ РСО-А'!$G$9</f>
        <v>1326.32</v>
      </c>
      <c r="T64" s="116">
        <f>VLOOKUP($A64+ROUND((COLUMN()-2)/24,5),АТС!$A$41:$F$784,6)+'Иные услуги '!$C$5+'РСТ РСО-А'!$I$7+'РСТ РСО-А'!$G$9</f>
        <v>1219.3300000000002</v>
      </c>
      <c r="U64" s="116">
        <f>VLOOKUP($A64+ROUND((COLUMN()-2)/24,5),АТС!$A$41:$F$784,6)+'Иные услуги '!$C$5+'РСТ РСО-А'!$I$7+'РСТ РСО-А'!$G$9</f>
        <v>1219.25</v>
      </c>
      <c r="V64" s="116">
        <f>VLOOKUP($A64+ROUND((COLUMN()-2)/24,5),АТС!$A$41:$F$784,6)+'Иные услуги '!$C$5+'РСТ РСО-А'!$I$7+'РСТ РСО-А'!$G$9</f>
        <v>1219.25</v>
      </c>
      <c r="W64" s="116">
        <f>VLOOKUP($A64+ROUND((COLUMN()-2)/24,5),АТС!$A$41:$F$784,6)+'Иные услуги '!$C$5+'РСТ РСО-А'!$I$7+'РСТ РСО-А'!$G$9</f>
        <v>1219.29</v>
      </c>
      <c r="X64" s="116">
        <f>VLOOKUP($A64+ROUND((COLUMN()-2)/24,5),АТС!$A$41:$F$784,6)+'Иные услуги '!$C$5+'РСТ РСО-А'!$I$7+'РСТ РСО-А'!$G$9</f>
        <v>1363.68</v>
      </c>
      <c r="Y64" s="116">
        <f>VLOOKUP($A64+ROUND((COLUMN()-2)/24,5),АТС!$A$41:$F$784,6)+'Иные услуги '!$C$5+'РСТ РСО-А'!$I$7+'РСТ РСО-А'!$G$9</f>
        <v>1264.8900000000001</v>
      </c>
    </row>
    <row r="65" spans="1:25" x14ac:dyDescent="0.2">
      <c r="A65" s="65">
        <f t="shared" si="1"/>
        <v>43843</v>
      </c>
      <c r="B65" s="116">
        <f>VLOOKUP($A65+ROUND((COLUMN()-2)/24,5),АТС!$A$41:$F$784,6)+'Иные услуги '!$C$5+'РСТ РСО-А'!$I$7+'РСТ РСО-А'!$G$9</f>
        <v>1220.67</v>
      </c>
      <c r="C65" s="116">
        <f>VLOOKUP($A65+ROUND((COLUMN()-2)/24,5),АТС!$A$41:$F$784,6)+'Иные услуги '!$C$5+'РСТ РСО-А'!$I$7+'РСТ РСО-А'!$G$9</f>
        <v>1220.6600000000001</v>
      </c>
      <c r="D65" s="116">
        <f>VLOOKUP($A65+ROUND((COLUMN()-2)/24,5),АТС!$A$41:$F$784,6)+'Иные услуги '!$C$5+'РСТ РСО-А'!$I$7+'РСТ РСО-А'!$G$9</f>
        <v>1220.97</v>
      </c>
      <c r="E65" s="116">
        <f>VLOOKUP($A65+ROUND((COLUMN()-2)/24,5),АТС!$A$41:$F$784,6)+'Иные услуги '!$C$5+'РСТ РСО-А'!$I$7+'РСТ РСО-А'!$G$9</f>
        <v>1220.96</v>
      </c>
      <c r="F65" s="116">
        <f>VLOOKUP($A65+ROUND((COLUMN()-2)/24,5),АТС!$A$41:$F$784,6)+'Иные услуги '!$C$5+'РСТ РСО-А'!$I$7+'РСТ РСО-А'!$G$9</f>
        <v>1220.96</v>
      </c>
      <c r="G65" s="116">
        <f>VLOOKUP($A65+ROUND((COLUMN()-2)/24,5),АТС!$A$41:$F$784,6)+'Иные услуги '!$C$5+'РСТ РСО-А'!$I$7+'РСТ РСО-А'!$G$9</f>
        <v>1220.78</v>
      </c>
      <c r="H65" s="116">
        <f>VLOOKUP($A65+ROUND((COLUMN()-2)/24,5),АТС!$A$41:$F$784,6)+'Иные услуги '!$C$5+'РСТ РСО-А'!$I$7+'РСТ РСО-А'!$G$9</f>
        <v>1220.1500000000001</v>
      </c>
      <c r="I65" s="116">
        <f>VLOOKUP($A65+ROUND((COLUMN()-2)/24,5),АТС!$A$41:$F$784,6)+'Иные услуги '!$C$5+'РСТ РСО-А'!$I$7+'РСТ РСО-А'!$G$9</f>
        <v>1236.4000000000001</v>
      </c>
      <c r="J65" s="116">
        <f>VLOOKUP($A65+ROUND((COLUMN()-2)/24,5),АТС!$A$41:$F$784,6)+'Иные услуги '!$C$5+'РСТ РСО-А'!$I$7+'РСТ РСО-А'!$G$9</f>
        <v>1220.3300000000002</v>
      </c>
      <c r="K65" s="116">
        <f>VLOOKUP($A65+ROUND((COLUMN()-2)/24,5),АТС!$A$41:$F$784,6)+'Иные услуги '!$C$5+'РСТ РСО-А'!$I$7+'РСТ РСО-А'!$G$9</f>
        <v>1220.3500000000001</v>
      </c>
      <c r="L65" s="116">
        <f>VLOOKUP($A65+ROUND((COLUMN()-2)/24,5),АТС!$A$41:$F$784,6)+'Иные услуги '!$C$5+'РСТ РСО-А'!$I$7+'РСТ РСО-А'!$G$9</f>
        <v>1257.0700000000002</v>
      </c>
      <c r="M65" s="116">
        <f>VLOOKUP($A65+ROUND((COLUMN()-2)/24,5),АТС!$A$41:$F$784,6)+'Иные услуги '!$C$5+'РСТ РСО-А'!$I$7+'РСТ РСО-А'!$G$9</f>
        <v>1257.18</v>
      </c>
      <c r="N65" s="116">
        <f>VLOOKUP($A65+ROUND((COLUMN()-2)/24,5),АТС!$A$41:$F$784,6)+'Иные услуги '!$C$5+'РСТ РСО-А'!$I$7+'РСТ РСО-А'!$G$9</f>
        <v>1246.1300000000001</v>
      </c>
      <c r="O65" s="116">
        <f>VLOOKUP($A65+ROUND((COLUMN()-2)/24,5),АТС!$A$41:$F$784,6)+'Иные услуги '!$C$5+'РСТ РСО-А'!$I$7+'РСТ РСО-А'!$G$9</f>
        <v>1246.3900000000001</v>
      </c>
      <c r="P65" s="116">
        <f>VLOOKUP($A65+ROUND((COLUMN()-2)/24,5),АТС!$A$41:$F$784,6)+'Иные услуги '!$C$5+'РСТ РСО-А'!$I$7+'РСТ РСО-А'!$G$9</f>
        <v>1240.5800000000002</v>
      </c>
      <c r="Q65" s="116">
        <f>VLOOKUP($A65+ROUND((COLUMN()-2)/24,5),АТС!$A$41:$F$784,6)+'Иные услуги '!$C$5+'РСТ РСО-А'!$I$7+'РСТ РСО-А'!$G$9</f>
        <v>1240.5900000000001</v>
      </c>
      <c r="R65" s="116">
        <f>VLOOKUP($A65+ROUND((COLUMN()-2)/24,5),АТС!$A$41:$F$784,6)+'Иные услуги '!$C$5+'РСТ РСО-А'!$I$7+'РСТ РСО-А'!$G$9</f>
        <v>1304.44</v>
      </c>
      <c r="S65" s="116">
        <f>VLOOKUP($A65+ROUND((COLUMN()-2)/24,5),АТС!$A$41:$F$784,6)+'Иные услуги '!$C$5+'РСТ РСО-А'!$I$7+'РСТ РСО-А'!$G$9</f>
        <v>1342.43</v>
      </c>
      <c r="T65" s="116">
        <f>VLOOKUP($A65+ROUND((COLUMN()-2)/24,5),АТС!$A$41:$F$784,6)+'Иные услуги '!$C$5+'РСТ РСО-А'!$I$7+'РСТ РСО-А'!$G$9</f>
        <v>1219.43</v>
      </c>
      <c r="U65" s="116">
        <f>VLOOKUP($A65+ROUND((COLUMN()-2)/24,5),АТС!$A$41:$F$784,6)+'Иные услуги '!$C$5+'РСТ РСО-А'!$I$7+'РСТ РСО-А'!$G$9</f>
        <v>1219.17</v>
      </c>
      <c r="V65" s="116">
        <f>VLOOKUP($A65+ROUND((COLUMN()-2)/24,5),АТС!$A$41:$F$784,6)+'Иные услуги '!$C$5+'РСТ РСО-А'!$I$7+'РСТ РСО-А'!$G$9</f>
        <v>1219.28</v>
      </c>
      <c r="W65" s="116">
        <f>VLOOKUP($A65+ROUND((COLUMN()-2)/24,5),АТС!$A$41:$F$784,6)+'Иные услуги '!$C$5+'РСТ РСО-А'!$I$7+'РСТ РСО-А'!$G$9</f>
        <v>1219.3500000000001</v>
      </c>
      <c r="X65" s="116">
        <f>VLOOKUP($A65+ROUND((COLUMN()-2)/24,5),АТС!$A$41:$F$784,6)+'Иные услуги '!$C$5+'РСТ РСО-А'!$I$7+'РСТ РСО-А'!$G$9</f>
        <v>1393.13</v>
      </c>
      <c r="Y65" s="116">
        <f>VLOOKUP($A65+ROUND((COLUMN()-2)/24,5),АТС!$A$41:$F$784,6)+'Иные услуги '!$C$5+'РСТ РСО-А'!$I$7+'РСТ РСО-А'!$G$9</f>
        <v>1301.25</v>
      </c>
    </row>
    <row r="66" spans="1:25" x14ac:dyDescent="0.2">
      <c r="A66" s="65">
        <f t="shared" si="1"/>
        <v>43844</v>
      </c>
      <c r="B66" s="116">
        <f>VLOOKUP($A66+ROUND((COLUMN()-2)/24,5),АТС!$A$41:$F$784,6)+'Иные услуги '!$C$5+'РСТ РСО-А'!$I$7+'РСТ РСО-А'!$G$9</f>
        <v>1220.69</v>
      </c>
      <c r="C66" s="116">
        <f>VLOOKUP($A66+ROUND((COLUMN()-2)/24,5),АТС!$A$41:$F$784,6)+'Иные услуги '!$C$5+'РСТ РСО-А'!$I$7+'РСТ РСО-А'!$G$9</f>
        <v>1220.6600000000001</v>
      </c>
      <c r="D66" s="116">
        <f>VLOOKUP($A66+ROUND((COLUMN()-2)/24,5),АТС!$A$41:$F$784,6)+'Иные услуги '!$C$5+'РСТ РСО-А'!$I$7+'РСТ РСО-А'!$G$9</f>
        <v>1220.9100000000001</v>
      </c>
      <c r="E66" s="116">
        <f>VLOOKUP($A66+ROUND((COLUMN()-2)/24,5),АТС!$A$41:$F$784,6)+'Иные услуги '!$C$5+'РСТ РСО-А'!$I$7+'РСТ РСО-А'!$G$9</f>
        <v>1220.98</v>
      </c>
      <c r="F66" s="116">
        <f>VLOOKUP($A66+ROUND((COLUMN()-2)/24,5),АТС!$A$41:$F$784,6)+'Иные услуги '!$C$5+'РСТ РСО-А'!$I$7+'РСТ РСО-А'!$G$9</f>
        <v>1220.97</v>
      </c>
      <c r="G66" s="116">
        <f>VLOOKUP($A66+ROUND((COLUMN()-2)/24,5),АТС!$A$41:$F$784,6)+'Иные услуги '!$C$5+'РСТ РСО-А'!$I$7+'РСТ РСО-А'!$G$9</f>
        <v>1220.8</v>
      </c>
      <c r="H66" s="116">
        <f>VLOOKUP($A66+ROUND((COLUMN()-2)/24,5),АТС!$A$41:$F$784,6)+'Иные услуги '!$C$5+'РСТ РСО-А'!$I$7+'РСТ РСО-А'!$G$9</f>
        <v>1220.1000000000001</v>
      </c>
      <c r="I66" s="116">
        <f>VLOOKUP($A66+ROUND((COLUMN()-2)/24,5),АТС!$A$41:$F$784,6)+'Иные услуги '!$C$5+'РСТ РСО-А'!$I$7+'РСТ РСО-А'!$G$9</f>
        <v>1234.71</v>
      </c>
      <c r="J66" s="116">
        <f>VLOOKUP($A66+ROUND((COLUMN()-2)/24,5),АТС!$A$41:$F$784,6)+'Иные услуги '!$C$5+'РСТ РСО-А'!$I$7+'РСТ РСО-А'!$G$9</f>
        <v>1220.3400000000001</v>
      </c>
      <c r="K66" s="116">
        <f>VLOOKUP($A66+ROUND((COLUMN()-2)/24,5),АТС!$A$41:$F$784,6)+'Иные услуги '!$C$5+'РСТ РСО-А'!$I$7+'РСТ РСО-А'!$G$9</f>
        <v>1220.1300000000001</v>
      </c>
      <c r="L66" s="116">
        <f>VLOOKUP($A66+ROUND((COLUMN()-2)/24,5),АТС!$A$41:$F$784,6)+'Иные услуги '!$C$5+'РСТ РСО-А'!$I$7+'РСТ РСО-А'!$G$9</f>
        <v>1256.8900000000001</v>
      </c>
      <c r="M66" s="116">
        <f>VLOOKUP($A66+ROUND((COLUMN()-2)/24,5),АТС!$A$41:$F$784,6)+'Иные услуги '!$C$5+'РСТ РСО-А'!$I$7+'РСТ РСО-А'!$G$9</f>
        <v>1257.1300000000001</v>
      </c>
      <c r="N66" s="116">
        <f>VLOOKUP($A66+ROUND((COLUMN()-2)/24,5),АТС!$A$41:$F$784,6)+'Иные услуги '!$C$5+'РСТ РСО-А'!$I$7+'РСТ РСО-А'!$G$9</f>
        <v>1246.27</v>
      </c>
      <c r="O66" s="116">
        <f>VLOOKUP($A66+ROUND((COLUMN()-2)/24,5),АТС!$A$41:$F$784,6)+'Иные услуги '!$C$5+'РСТ РСО-А'!$I$7+'РСТ РСО-А'!$G$9</f>
        <v>1244.77</v>
      </c>
      <c r="P66" s="116">
        <f>VLOOKUP($A66+ROUND((COLUMN()-2)/24,5),АТС!$A$41:$F$784,6)+'Иные услуги '!$C$5+'РСТ РСО-А'!$I$7+'РСТ РСО-А'!$G$9</f>
        <v>1239.56</v>
      </c>
      <c r="Q66" s="116">
        <f>VLOOKUP($A66+ROUND((COLUMN()-2)/24,5),АТС!$A$41:$F$784,6)+'Иные услуги '!$C$5+'РСТ РСО-А'!$I$7+'РСТ РСО-А'!$G$9</f>
        <v>1244.5700000000002</v>
      </c>
      <c r="R66" s="116">
        <f>VLOOKUP($A66+ROUND((COLUMN()-2)/24,5),АТС!$A$41:$F$784,6)+'Иные услуги '!$C$5+'РСТ РСО-А'!$I$7+'РСТ РСО-А'!$G$9</f>
        <v>1292.99</v>
      </c>
      <c r="S66" s="116">
        <f>VLOOKUP($A66+ROUND((COLUMN()-2)/24,5),АТС!$A$41:$F$784,6)+'Иные услуги '!$C$5+'РСТ РСО-А'!$I$7+'РСТ РСО-А'!$G$9</f>
        <v>1345.33</v>
      </c>
      <c r="T66" s="116">
        <f>VLOOKUP($A66+ROUND((COLUMN()-2)/24,5),АТС!$A$41:$F$784,6)+'Иные услуги '!$C$5+'РСТ РСО-А'!$I$7+'РСТ РСО-А'!$G$9</f>
        <v>1232.46</v>
      </c>
      <c r="U66" s="116">
        <f>VLOOKUP($A66+ROUND((COLUMN()-2)/24,5),АТС!$A$41:$F$784,6)+'Иные услуги '!$C$5+'РСТ РСО-А'!$I$7+'РСТ РСО-А'!$G$9</f>
        <v>1219.3600000000001</v>
      </c>
      <c r="V66" s="116">
        <f>VLOOKUP($A66+ROUND((COLUMN()-2)/24,5),АТС!$A$41:$F$784,6)+'Иные услуги '!$C$5+'РСТ РСО-А'!$I$7+'РСТ РСО-А'!$G$9</f>
        <v>1219.55</v>
      </c>
      <c r="W66" s="116">
        <f>VLOOKUP($A66+ROUND((COLUMN()-2)/24,5),АТС!$A$41:$F$784,6)+'Иные услуги '!$C$5+'РСТ РСО-А'!$I$7+'РСТ РСО-А'!$G$9</f>
        <v>1219.53</v>
      </c>
      <c r="X66" s="116">
        <f>VLOOKUP($A66+ROUND((COLUMN()-2)/24,5),АТС!$A$41:$F$784,6)+'Иные услуги '!$C$5+'РСТ РСО-А'!$I$7+'РСТ РСО-А'!$G$9</f>
        <v>1355.47</v>
      </c>
      <c r="Y66" s="116">
        <f>VLOOKUP($A66+ROUND((COLUMN()-2)/24,5),АТС!$A$41:$F$784,6)+'Иные услуги '!$C$5+'РСТ РСО-А'!$I$7+'РСТ РСО-А'!$G$9</f>
        <v>1299.9000000000001</v>
      </c>
    </row>
    <row r="67" spans="1:25" x14ac:dyDescent="0.2">
      <c r="A67" s="65">
        <f t="shared" si="1"/>
        <v>43845</v>
      </c>
      <c r="B67" s="116">
        <f>VLOOKUP($A67+ROUND((COLUMN()-2)/24,5),АТС!$A$41:$F$784,6)+'Иные услуги '!$C$5+'РСТ РСО-А'!$I$7+'РСТ РСО-А'!$G$9</f>
        <v>1220.67</v>
      </c>
      <c r="C67" s="116">
        <f>VLOOKUP($A67+ROUND((COLUMN()-2)/24,5),АТС!$A$41:$F$784,6)+'Иные услуги '!$C$5+'РСТ РСО-А'!$I$7+'РСТ РСО-А'!$G$9</f>
        <v>1220.99</v>
      </c>
      <c r="D67" s="116">
        <f>VLOOKUP($A67+ROUND((COLUMN()-2)/24,5),АТС!$A$41:$F$784,6)+'Иные услуги '!$C$5+'РСТ РСО-А'!$I$7+'РСТ РСО-А'!$G$9</f>
        <v>1221.05</v>
      </c>
      <c r="E67" s="116">
        <f>VLOOKUP($A67+ROUND((COLUMN()-2)/24,5),АТС!$A$41:$F$784,6)+'Иные услуги '!$C$5+'РСТ РСО-А'!$I$7+'РСТ РСО-А'!$G$9</f>
        <v>1221.06</v>
      </c>
      <c r="F67" s="116">
        <f>VLOOKUP($A67+ROUND((COLUMN()-2)/24,5),АТС!$A$41:$F$784,6)+'Иные услуги '!$C$5+'РСТ РСО-А'!$I$7+'РСТ РСО-А'!$G$9</f>
        <v>1221.04</v>
      </c>
      <c r="G67" s="116">
        <f>VLOOKUP($A67+ROUND((COLUMN()-2)/24,5),АТС!$A$41:$F$784,6)+'Иные услуги '!$C$5+'РСТ РСО-А'!$I$7+'РСТ РСО-А'!$G$9</f>
        <v>1221.03</v>
      </c>
      <c r="H67" s="116">
        <f>VLOOKUP($A67+ROUND((COLUMN()-2)/24,5),АТС!$A$41:$F$784,6)+'Иные услуги '!$C$5+'РСТ РСО-А'!$I$7+'РСТ РСО-А'!$G$9</f>
        <v>1220.3600000000001</v>
      </c>
      <c r="I67" s="116">
        <f>VLOOKUP($A67+ROUND((COLUMN()-2)/24,5),АТС!$A$41:$F$784,6)+'Иные услуги '!$C$5+'РСТ РСО-А'!$I$7+'РСТ РСО-А'!$G$9</f>
        <v>1234.99</v>
      </c>
      <c r="J67" s="116">
        <f>VLOOKUP($A67+ROUND((COLUMN()-2)/24,5),АТС!$A$41:$F$784,6)+'Иные услуги '!$C$5+'РСТ РСО-А'!$I$7+'РСТ РСО-А'!$G$9</f>
        <v>1219.4100000000001</v>
      </c>
      <c r="K67" s="116">
        <f>VLOOKUP($A67+ROUND((COLUMN()-2)/24,5),АТС!$A$41:$F$784,6)+'Иные услуги '!$C$5+'РСТ РСО-А'!$I$7+'РСТ РСО-А'!$G$9</f>
        <v>1219.49</v>
      </c>
      <c r="L67" s="116">
        <f>VLOOKUP($A67+ROUND((COLUMN()-2)/24,5),АТС!$A$41:$F$784,6)+'Иные услуги '!$C$5+'РСТ РСО-А'!$I$7+'РСТ РСО-А'!$G$9</f>
        <v>1254.1300000000001</v>
      </c>
      <c r="M67" s="116">
        <f>VLOOKUP($A67+ROUND((COLUMN()-2)/24,5),АТС!$A$41:$F$784,6)+'Иные услуги '!$C$5+'РСТ РСО-А'!$I$7+'РСТ РСО-А'!$G$9</f>
        <v>1255.1400000000001</v>
      </c>
      <c r="N67" s="116">
        <f>VLOOKUP($A67+ROUND((COLUMN()-2)/24,5),АТС!$A$41:$F$784,6)+'Иные услуги '!$C$5+'РСТ РСО-А'!$I$7+'РСТ РСО-А'!$G$9</f>
        <v>1245.28</v>
      </c>
      <c r="O67" s="116">
        <f>VLOOKUP($A67+ROUND((COLUMN()-2)/24,5),АТС!$A$41:$F$784,6)+'Иные услуги '!$C$5+'РСТ РСО-А'!$I$7+'РСТ РСО-А'!$G$9</f>
        <v>1245.25</v>
      </c>
      <c r="P67" s="116">
        <f>VLOOKUP($A67+ROUND((COLUMN()-2)/24,5),АТС!$A$41:$F$784,6)+'Иные услуги '!$C$5+'РСТ РСО-А'!$I$7+'РСТ РСО-А'!$G$9</f>
        <v>1238.1000000000001</v>
      </c>
      <c r="Q67" s="116">
        <f>VLOOKUP($A67+ROUND((COLUMN()-2)/24,5),АТС!$A$41:$F$784,6)+'Иные услуги '!$C$5+'РСТ РСО-А'!$I$7+'РСТ РСО-А'!$G$9</f>
        <v>1243.6200000000001</v>
      </c>
      <c r="R67" s="116">
        <f>VLOOKUP($A67+ROUND((COLUMN()-2)/24,5),АТС!$A$41:$F$784,6)+'Иные услуги '!$C$5+'РСТ РСО-А'!$I$7+'РСТ РСО-А'!$G$9</f>
        <v>1292.77</v>
      </c>
      <c r="S67" s="116">
        <f>VLOOKUP($A67+ROUND((COLUMN()-2)/24,5),АТС!$A$41:$F$784,6)+'Иные услуги '!$C$5+'РСТ РСО-А'!$I$7+'РСТ РСО-А'!$G$9</f>
        <v>1347.34</v>
      </c>
      <c r="T67" s="116">
        <f>VLOOKUP($A67+ROUND((COLUMN()-2)/24,5),АТС!$A$41:$F$784,6)+'Иные услуги '!$C$5+'РСТ РСО-А'!$I$7+'РСТ РСО-А'!$G$9</f>
        <v>1287.99</v>
      </c>
      <c r="U67" s="116">
        <f>VLOOKUP($A67+ROUND((COLUMN()-2)/24,5),АТС!$A$41:$F$784,6)+'Иные услуги '!$C$5+'РСТ РСО-А'!$I$7+'РСТ РСО-А'!$G$9</f>
        <v>1251.5</v>
      </c>
      <c r="V67" s="116">
        <f>VLOOKUP($A67+ROUND((COLUMN()-2)/24,5),АТС!$A$41:$F$784,6)+'Иные услуги '!$C$5+'РСТ РСО-А'!$I$7+'РСТ РСО-А'!$G$9</f>
        <v>1219.6300000000001</v>
      </c>
      <c r="W67" s="116">
        <f>VLOOKUP($A67+ROUND((COLUMN()-2)/24,5),АТС!$A$41:$F$784,6)+'Иные услуги '!$C$5+'РСТ РСО-А'!$I$7+'РСТ РСО-А'!$G$9</f>
        <v>1219.5900000000001</v>
      </c>
      <c r="X67" s="116">
        <f>VLOOKUP($A67+ROUND((COLUMN()-2)/24,5),АТС!$A$41:$F$784,6)+'Иные услуги '!$C$5+'РСТ РСО-А'!$I$7+'РСТ РСО-А'!$G$9</f>
        <v>1365.82</v>
      </c>
      <c r="Y67" s="116">
        <f>VLOOKUP($A67+ROUND((COLUMN()-2)/24,5),АТС!$A$41:$F$784,6)+'Иные услуги '!$C$5+'РСТ РСО-А'!$I$7+'РСТ РСО-А'!$G$9</f>
        <v>1301.6600000000001</v>
      </c>
    </row>
    <row r="68" spans="1:25" x14ac:dyDescent="0.2">
      <c r="A68" s="65">
        <f t="shared" si="1"/>
        <v>43846</v>
      </c>
      <c r="B68" s="116">
        <f>VLOOKUP($A68+ROUND((COLUMN()-2)/24,5),АТС!$A$41:$F$784,6)+'Иные услуги '!$C$5+'РСТ РСО-А'!$I$7+'РСТ РСО-А'!$G$9</f>
        <v>1220.6500000000001</v>
      </c>
      <c r="C68" s="116">
        <f>VLOOKUP($A68+ROUND((COLUMN()-2)/24,5),АТС!$A$41:$F$784,6)+'Иные услуги '!$C$5+'РСТ РСО-А'!$I$7+'РСТ РСО-А'!$G$9</f>
        <v>1220.97</v>
      </c>
      <c r="D68" s="116">
        <f>VLOOKUP($A68+ROUND((COLUMN()-2)/24,5),АТС!$A$41:$F$784,6)+'Иные услуги '!$C$5+'РСТ РСО-А'!$I$7+'РСТ РСО-А'!$G$9</f>
        <v>1221.02</v>
      </c>
      <c r="E68" s="116">
        <f>VLOOKUP($A68+ROUND((COLUMN()-2)/24,5),АТС!$A$41:$F$784,6)+'Иные услуги '!$C$5+'РСТ РСО-А'!$I$7+'РСТ РСО-А'!$G$9</f>
        <v>1221.04</v>
      </c>
      <c r="F68" s="116">
        <f>VLOOKUP($A68+ROUND((COLUMN()-2)/24,5),АТС!$A$41:$F$784,6)+'Иные услуги '!$C$5+'РСТ РСО-А'!$I$7+'РСТ РСО-А'!$G$9</f>
        <v>1221.03</v>
      </c>
      <c r="G68" s="116">
        <f>VLOOKUP($A68+ROUND((COLUMN()-2)/24,5),АТС!$A$41:$F$784,6)+'Иные услуги '!$C$5+'РСТ РСО-А'!$I$7+'РСТ РСО-А'!$G$9</f>
        <v>1220.95</v>
      </c>
      <c r="H68" s="116">
        <f>VLOOKUP($A68+ROUND((COLUMN()-2)/24,5),АТС!$A$41:$F$784,6)+'Иные услуги '!$C$5+'РСТ РСО-А'!$I$7+'РСТ РСО-А'!$G$9</f>
        <v>1220.3600000000001</v>
      </c>
      <c r="I68" s="116">
        <f>VLOOKUP($A68+ROUND((COLUMN()-2)/24,5),АТС!$A$41:$F$784,6)+'Иные услуги '!$C$5+'РСТ РСО-А'!$I$7+'РСТ РСО-А'!$G$9</f>
        <v>1313.69</v>
      </c>
      <c r="J68" s="116">
        <f>VLOOKUP($A68+ROUND((COLUMN()-2)/24,5),АТС!$A$41:$F$784,6)+'Иные услуги '!$C$5+'РСТ РСО-А'!$I$7+'РСТ РСО-А'!$G$9</f>
        <v>1220.54</v>
      </c>
      <c r="K68" s="116">
        <f>VLOOKUP($A68+ROUND((COLUMN()-2)/24,5),АТС!$A$41:$F$784,6)+'Иные услуги '!$C$5+'РСТ РСО-А'!$I$7+'РСТ РСО-А'!$G$9</f>
        <v>1233.5900000000001</v>
      </c>
      <c r="L68" s="116">
        <f>VLOOKUP($A68+ROUND((COLUMN()-2)/24,5),АТС!$A$41:$F$784,6)+'Иные услуги '!$C$5+'РСТ РСО-А'!$I$7+'РСТ РСО-А'!$G$9</f>
        <v>1256.71</v>
      </c>
      <c r="M68" s="116">
        <f>VLOOKUP($A68+ROUND((COLUMN()-2)/24,5),АТС!$A$41:$F$784,6)+'Иные услуги '!$C$5+'РСТ РСО-А'!$I$7+'РСТ РСО-А'!$G$9</f>
        <v>1255.5800000000002</v>
      </c>
      <c r="N68" s="116">
        <f>VLOOKUP($A68+ROUND((COLUMN()-2)/24,5),АТС!$A$41:$F$784,6)+'Иные услуги '!$C$5+'РСТ РСО-А'!$I$7+'РСТ РСО-А'!$G$9</f>
        <v>1244.92</v>
      </c>
      <c r="O68" s="116">
        <f>VLOOKUP($A68+ROUND((COLUMN()-2)/24,5),АТС!$A$41:$F$784,6)+'Иные услуги '!$C$5+'РСТ РСО-А'!$I$7+'РСТ РСО-А'!$G$9</f>
        <v>1245.04</v>
      </c>
      <c r="P68" s="116">
        <f>VLOOKUP($A68+ROUND((COLUMN()-2)/24,5),АТС!$A$41:$F$784,6)+'Иные услуги '!$C$5+'РСТ РСО-А'!$I$7+'РСТ РСО-А'!$G$9</f>
        <v>1239.4000000000001</v>
      </c>
      <c r="Q68" s="116">
        <f>VLOOKUP($A68+ROUND((COLUMN()-2)/24,5),АТС!$A$41:$F$784,6)+'Иные услуги '!$C$5+'РСТ РСО-А'!$I$7+'РСТ РСО-А'!$G$9</f>
        <v>1245.21</v>
      </c>
      <c r="R68" s="116">
        <f>VLOOKUP($A68+ROUND((COLUMN()-2)/24,5),АТС!$A$41:$F$784,6)+'Иные услуги '!$C$5+'РСТ РСО-А'!$I$7+'РСТ РСО-А'!$G$9</f>
        <v>1302.4000000000001</v>
      </c>
      <c r="S68" s="116">
        <f>VLOOKUP($A68+ROUND((COLUMN()-2)/24,5),АТС!$A$41:$F$784,6)+'Иные услуги '!$C$5+'РСТ РСО-А'!$I$7+'РСТ РСО-А'!$G$9</f>
        <v>1360.44</v>
      </c>
      <c r="T68" s="116">
        <f>VLOOKUP($A68+ROUND((COLUMN()-2)/24,5),АТС!$A$41:$F$784,6)+'Иные услуги '!$C$5+'РСТ РСО-А'!$I$7+'РСТ РСО-А'!$G$9</f>
        <v>1296.9100000000001</v>
      </c>
      <c r="U68" s="116">
        <f>VLOOKUP($A68+ROUND((COLUMN()-2)/24,5),АТС!$A$41:$F$784,6)+'Иные услуги '!$C$5+'РСТ РСО-А'!$I$7+'РСТ РСО-А'!$G$9</f>
        <v>1251.8300000000002</v>
      </c>
      <c r="V68" s="116">
        <f>VLOOKUP($A68+ROUND((COLUMN()-2)/24,5),АТС!$A$41:$F$784,6)+'Иные услуги '!$C$5+'РСТ РСО-А'!$I$7+'РСТ РСО-А'!$G$9</f>
        <v>1219.54</v>
      </c>
      <c r="W68" s="116">
        <f>VLOOKUP($A68+ROUND((COLUMN()-2)/24,5),АТС!$A$41:$F$784,6)+'Иные услуги '!$C$5+'РСТ РСО-А'!$I$7+'РСТ РСО-А'!$G$9</f>
        <v>1219.4000000000001</v>
      </c>
      <c r="X68" s="116">
        <f>VLOOKUP($A68+ROUND((COLUMN()-2)/24,5),АТС!$A$41:$F$784,6)+'Иные услуги '!$C$5+'РСТ РСО-А'!$I$7+'РСТ РСО-А'!$G$9</f>
        <v>1380.36</v>
      </c>
      <c r="Y68" s="116">
        <f>VLOOKUP($A68+ROUND((COLUMN()-2)/24,5),АТС!$A$41:$F$784,6)+'Иные услуги '!$C$5+'РСТ РСО-А'!$I$7+'РСТ РСО-А'!$G$9</f>
        <v>1301.93</v>
      </c>
    </row>
    <row r="69" spans="1:25" x14ac:dyDescent="0.2">
      <c r="A69" s="65">
        <f t="shared" si="1"/>
        <v>43847</v>
      </c>
      <c r="B69" s="116">
        <f>VLOOKUP($A69+ROUND((COLUMN()-2)/24,5),АТС!$A$41:$F$784,6)+'Иные услуги '!$C$5+'РСТ РСО-А'!$I$7+'РСТ РСО-А'!$G$9</f>
        <v>1220.6400000000001</v>
      </c>
      <c r="C69" s="116">
        <f>VLOOKUP($A69+ROUND((COLUMN()-2)/24,5),АТС!$A$41:$F$784,6)+'Иные услуги '!$C$5+'РСТ РСО-А'!$I$7+'РСТ РСО-А'!$G$9</f>
        <v>1220.96</v>
      </c>
      <c r="D69" s="116">
        <f>VLOOKUP($A69+ROUND((COLUMN()-2)/24,5),АТС!$A$41:$F$784,6)+'Иные услуги '!$C$5+'РСТ РСО-А'!$I$7+'РСТ РСО-А'!$G$9</f>
        <v>1221</v>
      </c>
      <c r="E69" s="116">
        <f>VLOOKUP($A69+ROUND((COLUMN()-2)/24,5),АТС!$A$41:$F$784,6)+'Иные услуги '!$C$5+'РСТ РСО-А'!$I$7+'РСТ РСО-А'!$G$9</f>
        <v>1221.03</v>
      </c>
      <c r="F69" s="116">
        <f>VLOOKUP($A69+ROUND((COLUMN()-2)/24,5),АТС!$A$41:$F$784,6)+'Иные услуги '!$C$5+'РСТ РСО-А'!$I$7+'РСТ РСО-А'!$G$9</f>
        <v>1221.01</v>
      </c>
      <c r="G69" s="116">
        <f>VLOOKUP($A69+ROUND((COLUMN()-2)/24,5),АТС!$A$41:$F$784,6)+'Иные услуги '!$C$5+'РСТ РСО-А'!$I$7+'РСТ РСО-А'!$G$9</f>
        <v>1220.92</v>
      </c>
      <c r="H69" s="116">
        <f>VLOOKUP($A69+ROUND((COLUMN()-2)/24,5),АТС!$A$41:$F$784,6)+'Иные услуги '!$C$5+'РСТ РСО-А'!$I$7+'РСТ РСО-А'!$G$9</f>
        <v>1220.28</v>
      </c>
      <c r="I69" s="116">
        <f>VLOOKUP($A69+ROUND((COLUMN()-2)/24,5),АТС!$A$41:$F$784,6)+'Иные услуги '!$C$5+'РСТ РСО-А'!$I$7+'РСТ РСО-А'!$G$9</f>
        <v>1311.94</v>
      </c>
      <c r="J69" s="116">
        <f>VLOOKUP($A69+ROUND((COLUMN()-2)/24,5),АТС!$A$41:$F$784,6)+'Иные услуги '!$C$5+'РСТ РСО-А'!$I$7+'РСТ РСО-А'!$G$9</f>
        <v>1220.45</v>
      </c>
      <c r="K69" s="116">
        <f>VLOOKUP($A69+ROUND((COLUMN()-2)/24,5),АТС!$A$41:$F$784,6)+'Иные услуги '!$C$5+'РСТ РСО-А'!$I$7+'РСТ РСО-А'!$G$9</f>
        <v>1233.28</v>
      </c>
      <c r="L69" s="116">
        <f>VLOOKUP($A69+ROUND((COLUMN()-2)/24,5),АТС!$A$41:$F$784,6)+'Иные услуги '!$C$5+'РСТ РСО-А'!$I$7+'РСТ РСО-А'!$G$9</f>
        <v>1273.31</v>
      </c>
      <c r="M69" s="116">
        <f>VLOOKUP($A69+ROUND((COLUMN()-2)/24,5),АТС!$A$41:$F$784,6)+'Иные услуги '!$C$5+'РСТ РСО-А'!$I$7+'РСТ РСО-А'!$G$9</f>
        <v>1300.03</v>
      </c>
      <c r="N69" s="116">
        <f>VLOOKUP($A69+ROUND((COLUMN()-2)/24,5),АТС!$A$41:$F$784,6)+'Иные услуги '!$C$5+'РСТ РСО-А'!$I$7+'РСТ РСО-А'!$G$9</f>
        <v>1274.24</v>
      </c>
      <c r="O69" s="116">
        <f>VLOOKUP($A69+ROUND((COLUMN()-2)/24,5),АТС!$A$41:$F$784,6)+'Иные услуги '!$C$5+'РСТ РСО-А'!$I$7+'РСТ РСО-А'!$G$9</f>
        <v>1273.98</v>
      </c>
      <c r="P69" s="116">
        <f>VLOOKUP($A69+ROUND((COLUMN()-2)/24,5),АТС!$A$41:$F$784,6)+'Иные услуги '!$C$5+'РСТ РСО-А'!$I$7+'РСТ РСО-А'!$G$9</f>
        <v>1273.18</v>
      </c>
      <c r="Q69" s="116">
        <f>VLOOKUP($A69+ROUND((COLUMN()-2)/24,5),АТС!$A$41:$F$784,6)+'Иные услуги '!$C$5+'РСТ РСО-А'!$I$7+'РСТ РСО-А'!$G$9</f>
        <v>1272.97</v>
      </c>
      <c r="R69" s="116">
        <f>VLOOKUP($A69+ROUND((COLUMN()-2)/24,5),АТС!$A$41:$F$784,6)+'Иные услуги '!$C$5+'РСТ РСО-А'!$I$7+'РСТ РСО-А'!$G$9</f>
        <v>1295.9000000000001</v>
      </c>
      <c r="S69" s="116">
        <f>VLOOKUP($A69+ROUND((COLUMN()-2)/24,5),АТС!$A$41:$F$784,6)+'Иные услуги '!$C$5+'РСТ РСО-А'!$I$7+'РСТ РСО-А'!$G$9</f>
        <v>1353.7</v>
      </c>
      <c r="T69" s="116">
        <f>VLOOKUP($A69+ROUND((COLUMN()-2)/24,5),АТС!$A$41:$F$784,6)+'Иные услуги '!$C$5+'РСТ РСО-А'!$I$7+'РСТ РСО-А'!$G$9</f>
        <v>1288.8400000000001</v>
      </c>
      <c r="U69" s="116">
        <f>VLOOKUP($A69+ROUND((COLUMN()-2)/24,5),АТС!$A$41:$F$784,6)+'Иные услуги '!$C$5+'РСТ РСО-А'!$I$7+'РСТ РСО-А'!$G$9</f>
        <v>1249.98</v>
      </c>
      <c r="V69" s="116">
        <f>VLOOKUP($A69+ROUND((COLUMN()-2)/24,5),АТС!$A$41:$F$784,6)+'Иные услуги '!$C$5+'РСТ РСО-А'!$I$7+'РСТ РСО-А'!$G$9</f>
        <v>1219.67</v>
      </c>
      <c r="W69" s="116">
        <f>VLOOKUP($A69+ROUND((COLUMN()-2)/24,5),АТС!$A$41:$F$784,6)+'Иные услуги '!$C$5+'РСТ РСО-А'!$I$7+'РСТ РСО-А'!$G$9</f>
        <v>1219.5800000000002</v>
      </c>
      <c r="X69" s="116">
        <f>VLOOKUP($A69+ROUND((COLUMN()-2)/24,5),АТС!$A$41:$F$784,6)+'Иные услуги '!$C$5+'РСТ РСО-А'!$I$7+'РСТ РСО-А'!$G$9</f>
        <v>1394.77</v>
      </c>
      <c r="Y69" s="116">
        <f>VLOOKUP($A69+ROUND((COLUMN()-2)/24,5),АТС!$A$41:$F$784,6)+'Иные услуги '!$C$5+'РСТ РСО-А'!$I$7+'РСТ РСО-А'!$G$9</f>
        <v>1302.8900000000001</v>
      </c>
    </row>
    <row r="70" spans="1:25" x14ac:dyDescent="0.2">
      <c r="A70" s="65">
        <f t="shared" si="1"/>
        <v>43848</v>
      </c>
      <c r="B70" s="116">
        <f>VLOOKUP($A70+ROUND((COLUMN()-2)/24,5),АТС!$A$41:$F$784,6)+'Иные услуги '!$C$5+'РСТ РСО-А'!$I$7+'РСТ РСО-А'!$G$9</f>
        <v>1220.51</v>
      </c>
      <c r="C70" s="116">
        <f>VLOOKUP($A70+ROUND((COLUMN()-2)/24,5),АТС!$A$41:$F$784,6)+'Иные услуги '!$C$5+'РСТ РСО-А'!$I$7+'РСТ РСО-А'!$G$9</f>
        <v>1220.76</v>
      </c>
      <c r="D70" s="116">
        <f>VLOOKUP($A70+ROUND((COLUMN()-2)/24,5),АТС!$A$41:$F$784,6)+'Иные услуги '!$C$5+'РСТ РСО-А'!$I$7+'РСТ РСО-А'!$G$9</f>
        <v>1220.77</v>
      </c>
      <c r="E70" s="116">
        <f>VLOOKUP($A70+ROUND((COLUMN()-2)/24,5),АТС!$A$41:$F$784,6)+'Иные услуги '!$C$5+'РСТ РСО-А'!$I$7+'РСТ РСО-А'!$G$9</f>
        <v>1220.79</v>
      </c>
      <c r="F70" s="116">
        <f>VLOOKUP($A70+ROUND((COLUMN()-2)/24,5),АТС!$A$41:$F$784,6)+'Иные услуги '!$C$5+'РСТ РСО-А'!$I$7+'РСТ РСО-А'!$G$9</f>
        <v>1220.81</v>
      </c>
      <c r="G70" s="116">
        <f>VLOOKUP($A70+ROUND((COLUMN()-2)/24,5),АТС!$A$41:$F$784,6)+'Иные услуги '!$C$5+'РСТ РСО-А'!$I$7+'РСТ РСО-А'!$G$9</f>
        <v>1220.77</v>
      </c>
      <c r="H70" s="116">
        <f>VLOOKUP($A70+ROUND((COLUMN()-2)/24,5),АТС!$A$41:$F$784,6)+'Иные услуги '!$C$5+'РСТ РСО-А'!$I$7+'РСТ РСО-А'!$G$9</f>
        <v>1220.24</v>
      </c>
      <c r="I70" s="116">
        <f>VLOOKUP($A70+ROUND((COLUMN()-2)/24,5),АТС!$A$41:$F$784,6)+'Иные услуги '!$C$5+'РСТ РСО-А'!$I$7+'РСТ РСО-А'!$G$9</f>
        <v>1219.8</v>
      </c>
      <c r="J70" s="116">
        <f>VLOOKUP($A70+ROUND((COLUMN()-2)/24,5),АТС!$A$41:$F$784,6)+'Иные услуги '!$C$5+'РСТ РСО-А'!$I$7+'РСТ РСО-А'!$G$9</f>
        <v>1220.1200000000001</v>
      </c>
      <c r="K70" s="116">
        <f>VLOOKUP($A70+ROUND((COLUMN()-2)/24,5),АТС!$A$41:$F$784,6)+'Иные услуги '!$C$5+'РСТ РСО-А'!$I$7+'РСТ РСО-А'!$G$9</f>
        <v>1220.23</v>
      </c>
      <c r="L70" s="116">
        <f>VLOOKUP($A70+ROUND((COLUMN()-2)/24,5),АТС!$A$41:$F$784,6)+'Иные услуги '!$C$5+'РСТ РСО-А'!$I$7+'РСТ РСО-А'!$G$9</f>
        <v>1222.51</v>
      </c>
      <c r="M70" s="116">
        <f>VLOOKUP($A70+ROUND((COLUMN()-2)/24,5),АТС!$A$41:$F$784,6)+'Иные услуги '!$C$5+'РСТ РСО-А'!$I$7+'РСТ РСО-А'!$G$9</f>
        <v>1222.6500000000001</v>
      </c>
      <c r="N70" s="116">
        <f>VLOOKUP($A70+ROUND((COLUMN()-2)/24,5),АТС!$A$41:$F$784,6)+'Иные услуги '!$C$5+'РСТ РСО-А'!$I$7+'РСТ РСО-А'!$G$9</f>
        <v>1223.0900000000001</v>
      </c>
      <c r="O70" s="116">
        <f>VLOOKUP($A70+ROUND((COLUMN()-2)/24,5),АТС!$A$41:$F$784,6)+'Иные услуги '!$C$5+'РСТ РСО-А'!$I$7+'РСТ РСО-А'!$G$9</f>
        <v>1223.18</v>
      </c>
      <c r="P70" s="116">
        <f>VLOOKUP($A70+ROUND((COLUMN()-2)/24,5),АТС!$A$41:$F$784,6)+'Иные услуги '!$C$5+'РСТ РСО-А'!$I$7+'РСТ РСО-А'!$G$9</f>
        <v>1223.53</v>
      </c>
      <c r="Q70" s="116">
        <f>VLOOKUP($A70+ROUND((COLUMN()-2)/24,5),АТС!$A$41:$F$784,6)+'Иные услуги '!$C$5+'РСТ РСО-А'!$I$7+'РСТ РСО-А'!$G$9</f>
        <v>1223.6200000000001</v>
      </c>
      <c r="R70" s="116">
        <f>VLOOKUP($A70+ROUND((COLUMN()-2)/24,5),АТС!$A$41:$F$784,6)+'Иные услуги '!$C$5+'РСТ РСО-А'!$I$7+'РСТ РСО-А'!$G$9</f>
        <v>1235.6000000000001</v>
      </c>
      <c r="S70" s="116">
        <f>VLOOKUP($A70+ROUND((COLUMN()-2)/24,5),АТС!$A$41:$F$784,6)+'Иные услуги '!$C$5+'РСТ РСО-А'!$I$7+'РСТ РСО-А'!$G$9</f>
        <v>1345.81</v>
      </c>
      <c r="T70" s="116">
        <f>VLOOKUP($A70+ROUND((COLUMN()-2)/24,5),АТС!$A$41:$F$784,6)+'Иные услуги '!$C$5+'РСТ РСО-А'!$I$7+'РСТ РСО-А'!$G$9</f>
        <v>1256.5900000000001</v>
      </c>
      <c r="U70" s="116">
        <f>VLOOKUP($A70+ROUND((COLUMN()-2)/24,5),АТС!$A$41:$F$784,6)+'Иные услуги '!$C$5+'РСТ РСО-А'!$I$7+'РСТ РСО-А'!$G$9</f>
        <v>1252.95</v>
      </c>
      <c r="V70" s="116">
        <f>VLOOKUP($A70+ROUND((COLUMN()-2)/24,5),АТС!$A$41:$F$784,6)+'Иные услуги '!$C$5+'РСТ РСО-А'!$I$7+'РСТ РСО-А'!$G$9</f>
        <v>1219.27</v>
      </c>
      <c r="W70" s="116">
        <f>VLOOKUP($A70+ROUND((COLUMN()-2)/24,5),АТС!$A$41:$F$784,6)+'Иные услуги '!$C$5+'РСТ РСО-А'!$I$7+'РСТ РСО-А'!$G$9</f>
        <v>1219.02</v>
      </c>
      <c r="X70" s="116">
        <f>VLOOKUP($A70+ROUND((COLUMN()-2)/24,5),АТС!$A$41:$F$784,6)+'Иные услуги '!$C$5+'РСТ РСО-А'!$I$7+'РСТ РСО-А'!$G$9</f>
        <v>1398.98</v>
      </c>
      <c r="Y70" s="116">
        <f>VLOOKUP($A70+ROUND((COLUMN()-2)/24,5),АТС!$A$41:$F$784,6)+'Иные услуги '!$C$5+'РСТ РСО-А'!$I$7+'РСТ РСО-А'!$G$9</f>
        <v>1312.58</v>
      </c>
    </row>
    <row r="71" spans="1:25" x14ac:dyDescent="0.2">
      <c r="A71" s="65">
        <f t="shared" si="1"/>
        <v>43849</v>
      </c>
      <c r="B71" s="116">
        <f>VLOOKUP($A71+ROUND((COLUMN()-2)/24,5),АТС!$A$41:$F$784,6)+'Иные услуги '!$C$5+'РСТ РСО-А'!$I$7+'РСТ РСО-А'!$G$9</f>
        <v>1220.55</v>
      </c>
      <c r="C71" s="116">
        <f>VLOOKUP($A71+ROUND((COLUMN()-2)/24,5),АТС!$A$41:$F$784,6)+'Иные услуги '!$C$5+'РСТ РСО-А'!$I$7+'РСТ РСО-А'!$G$9</f>
        <v>1220.78</v>
      </c>
      <c r="D71" s="116">
        <f>VLOOKUP($A71+ROUND((COLUMN()-2)/24,5),АТС!$A$41:$F$784,6)+'Иные услуги '!$C$5+'РСТ РСО-А'!$I$7+'РСТ РСО-А'!$G$9</f>
        <v>1220.81</v>
      </c>
      <c r="E71" s="116">
        <f>VLOOKUP($A71+ROUND((COLUMN()-2)/24,5),АТС!$A$41:$F$784,6)+'Иные услуги '!$C$5+'РСТ РСО-А'!$I$7+'РСТ РСО-А'!$G$9</f>
        <v>1220.8500000000001</v>
      </c>
      <c r="F71" s="116">
        <f>VLOOKUP($A71+ROUND((COLUMN()-2)/24,5),АТС!$A$41:$F$784,6)+'Иные услуги '!$C$5+'РСТ РСО-А'!$I$7+'РСТ РСО-А'!$G$9</f>
        <v>1220.8500000000001</v>
      </c>
      <c r="G71" s="116">
        <f>VLOOKUP($A71+ROUND((COLUMN()-2)/24,5),АТС!$A$41:$F$784,6)+'Иные услуги '!$C$5+'РСТ РСО-А'!$I$7+'РСТ РСО-А'!$G$9</f>
        <v>1220.8</v>
      </c>
      <c r="H71" s="116">
        <f>VLOOKUP($A71+ROUND((COLUMN()-2)/24,5),АТС!$A$41:$F$784,6)+'Иные услуги '!$C$5+'РСТ РСО-А'!$I$7+'РСТ РСО-А'!$G$9</f>
        <v>1220.3500000000001</v>
      </c>
      <c r="I71" s="116">
        <f>VLOOKUP($A71+ROUND((COLUMN()-2)/24,5),АТС!$A$41:$F$784,6)+'Иные услуги '!$C$5+'РСТ РСО-А'!$I$7+'РСТ РСО-А'!$G$9</f>
        <v>1269.94</v>
      </c>
      <c r="J71" s="116">
        <f>VLOOKUP($A71+ROUND((COLUMN()-2)/24,5),АТС!$A$41:$F$784,6)+'Иные услуги '!$C$5+'РСТ РСО-А'!$I$7+'РСТ РСО-А'!$G$9</f>
        <v>1220.31</v>
      </c>
      <c r="K71" s="116">
        <f>VLOOKUP($A71+ROUND((COLUMN()-2)/24,5),АТС!$A$41:$F$784,6)+'Иные услуги '!$C$5+'РСТ РСО-А'!$I$7+'РСТ РСО-А'!$G$9</f>
        <v>1220.03</v>
      </c>
      <c r="L71" s="116">
        <f>VLOOKUP($A71+ROUND((COLUMN()-2)/24,5),АТС!$A$41:$F$784,6)+'Иные услуги '!$C$5+'РСТ РСО-А'!$I$7+'РСТ РСО-А'!$G$9</f>
        <v>1220.0800000000002</v>
      </c>
      <c r="M71" s="116">
        <f>VLOOKUP($A71+ROUND((COLUMN()-2)/24,5),АТС!$A$41:$F$784,6)+'Иные услуги '!$C$5+'РСТ РСО-А'!$I$7+'РСТ РСО-А'!$G$9</f>
        <v>1220.1400000000001</v>
      </c>
      <c r="N71" s="116">
        <f>VLOOKUP($A71+ROUND((COLUMN()-2)/24,5),АТС!$A$41:$F$784,6)+'Иные услуги '!$C$5+'РСТ РСО-А'!$I$7+'РСТ РСО-А'!$G$9</f>
        <v>1220.1000000000001</v>
      </c>
      <c r="O71" s="116">
        <f>VLOOKUP($A71+ROUND((COLUMN()-2)/24,5),АТС!$A$41:$F$784,6)+'Иные услуги '!$C$5+'РСТ РСО-А'!$I$7+'РСТ РСО-А'!$G$9</f>
        <v>1220.1400000000001</v>
      </c>
      <c r="P71" s="116">
        <f>VLOOKUP($A71+ROUND((COLUMN()-2)/24,5),АТС!$A$41:$F$784,6)+'Иные услуги '!$C$5+'РСТ РСО-А'!$I$7+'РСТ РСО-А'!$G$9</f>
        <v>1220.1400000000001</v>
      </c>
      <c r="Q71" s="116">
        <f>VLOOKUP($A71+ROUND((COLUMN()-2)/24,5),АТС!$A$41:$F$784,6)+'Иные услуги '!$C$5+'РСТ РСО-А'!$I$7+'РСТ РСО-А'!$G$9</f>
        <v>1220.22</v>
      </c>
      <c r="R71" s="116">
        <f>VLOOKUP($A71+ROUND((COLUMN()-2)/24,5),АТС!$A$41:$F$784,6)+'Иные услуги '!$C$5+'РСТ РСО-А'!$I$7+'РСТ РСО-А'!$G$9</f>
        <v>1234.76</v>
      </c>
      <c r="S71" s="116">
        <f>VLOOKUP($A71+ROUND((COLUMN()-2)/24,5),АТС!$A$41:$F$784,6)+'Иные услуги '!$C$5+'РСТ РСО-А'!$I$7+'РСТ РСО-А'!$G$9</f>
        <v>1327.6</v>
      </c>
      <c r="T71" s="116">
        <f>VLOOKUP($A71+ROUND((COLUMN()-2)/24,5),АТС!$A$41:$F$784,6)+'Иные услуги '!$C$5+'РСТ РСО-А'!$I$7+'РСТ РСО-А'!$G$9</f>
        <v>1218.8400000000001</v>
      </c>
      <c r="U71" s="116">
        <f>VLOOKUP($A71+ROUND((COLUMN()-2)/24,5),АТС!$A$41:$F$784,6)+'Иные услуги '!$C$5+'РСТ РСО-А'!$I$7+'РСТ РСО-А'!$G$9</f>
        <v>1219.02</v>
      </c>
      <c r="V71" s="116">
        <f>VLOOKUP($A71+ROUND((COLUMN()-2)/24,5),АТС!$A$41:$F$784,6)+'Иные услуги '!$C$5+'РСТ РСО-А'!$I$7+'РСТ РСО-А'!$G$9</f>
        <v>1219.2</v>
      </c>
      <c r="W71" s="116">
        <f>VLOOKUP($A71+ROUND((COLUMN()-2)/24,5),АТС!$A$41:$F$784,6)+'Иные услуги '!$C$5+'РСТ РСО-А'!$I$7+'РСТ РСО-А'!$G$9</f>
        <v>1219.2</v>
      </c>
      <c r="X71" s="116">
        <f>VLOOKUP($A71+ROUND((COLUMN()-2)/24,5),АТС!$A$41:$F$784,6)+'Иные услуги '!$C$5+'РСТ РСО-А'!$I$7+'РСТ РСО-А'!$G$9</f>
        <v>1393.11</v>
      </c>
      <c r="Y71" s="116">
        <f>VLOOKUP($A71+ROUND((COLUMN()-2)/24,5),АТС!$A$41:$F$784,6)+'Иные услуги '!$C$5+'РСТ РСО-А'!$I$7+'РСТ РСО-А'!$G$9</f>
        <v>1301.55</v>
      </c>
    </row>
    <row r="72" spans="1:25" x14ac:dyDescent="0.2">
      <c r="A72" s="65">
        <f t="shared" si="1"/>
        <v>43850</v>
      </c>
      <c r="B72" s="116">
        <f>VLOOKUP($A72+ROUND((COLUMN()-2)/24,5),АТС!$A$41:$F$784,6)+'Иные услуги '!$C$5+'РСТ РСО-А'!$I$7+'РСТ РСО-А'!$G$9</f>
        <v>1220.5700000000002</v>
      </c>
      <c r="C72" s="116">
        <f>VLOOKUP($A72+ROUND((COLUMN()-2)/24,5),АТС!$A$41:$F$784,6)+'Иные услуги '!$C$5+'РСТ РСО-А'!$I$7+'РСТ РСО-А'!$G$9</f>
        <v>1220.8400000000001</v>
      </c>
      <c r="D72" s="116">
        <f>VLOOKUP($A72+ROUND((COLUMN()-2)/24,5),АТС!$A$41:$F$784,6)+'Иные услуги '!$C$5+'РСТ РСО-А'!$I$7+'РСТ РСО-А'!$G$9</f>
        <v>1220.8500000000001</v>
      </c>
      <c r="E72" s="116">
        <f>VLOOKUP($A72+ROUND((COLUMN()-2)/24,5),АТС!$A$41:$F$784,6)+'Иные услуги '!$C$5+'РСТ РСО-А'!$I$7+'РСТ РСО-А'!$G$9</f>
        <v>1220.8500000000001</v>
      </c>
      <c r="F72" s="116">
        <f>VLOOKUP($A72+ROUND((COLUMN()-2)/24,5),АТС!$A$41:$F$784,6)+'Иные услуги '!$C$5+'РСТ РСО-А'!$I$7+'РСТ РСО-А'!$G$9</f>
        <v>1220.8500000000001</v>
      </c>
      <c r="G72" s="116">
        <f>VLOOKUP($A72+ROUND((COLUMN()-2)/24,5),АТС!$A$41:$F$784,6)+'Иные услуги '!$C$5+'РСТ РСО-А'!$I$7+'РСТ РСО-А'!$G$9</f>
        <v>1220.78</v>
      </c>
      <c r="H72" s="116">
        <f>VLOOKUP($A72+ROUND((COLUMN()-2)/24,5),АТС!$A$41:$F$784,6)+'Иные услуги '!$C$5+'РСТ РСО-А'!$I$7+'РСТ РСО-А'!$G$9</f>
        <v>1220.04</v>
      </c>
      <c r="I72" s="116">
        <f>VLOOKUP($A72+ROUND((COLUMN()-2)/24,5),АТС!$A$41:$F$784,6)+'Иные услуги '!$C$5+'РСТ РСО-А'!$I$7+'РСТ РСО-А'!$G$9</f>
        <v>1313</v>
      </c>
      <c r="J72" s="116">
        <f>VLOOKUP($A72+ROUND((COLUMN()-2)/24,5),АТС!$A$41:$F$784,6)+'Иные услуги '!$C$5+'РСТ РСО-А'!$I$7+'РСТ РСО-А'!$G$9</f>
        <v>1220.6300000000001</v>
      </c>
      <c r="K72" s="116">
        <f>VLOOKUP($A72+ROUND((COLUMN()-2)/24,5),АТС!$A$41:$F$784,6)+'Иные услуги '!$C$5+'РСТ РСО-А'!$I$7+'РСТ РСО-А'!$G$9</f>
        <v>1233.98</v>
      </c>
      <c r="L72" s="116">
        <f>VLOOKUP($A72+ROUND((COLUMN()-2)/24,5),АТС!$A$41:$F$784,6)+'Иные услуги '!$C$5+'РСТ РСО-А'!$I$7+'РСТ РСО-А'!$G$9</f>
        <v>1270.9000000000001</v>
      </c>
      <c r="M72" s="116">
        <f>VLOOKUP($A72+ROUND((COLUMN()-2)/24,5),АТС!$A$41:$F$784,6)+'Иные услуги '!$C$5+'РСТ РСО-А'!$I$7+'РСТ РСО-А'!$G$9</f>
        <v>1297.3800000000001</v>
      </c>
      <c r="N72" s="116">
        <f>VLOOKUP($A72+ROUND((COLUMN()-2)/24,5),АТС!$A$41:$F$784,6)+'Иные услуги '!$C$5+'РСТ РСО-А'!$I$7+'РСТ РСО-А'!$G$9</f>
        <v>1272.27</v>
      </c>
      <c r="O72" s="116">
        <f>VLOOKUP($A72+ROUND((COLUMN()-2)/24,5),АТС!$A$41:$F$784,6)+'Иные услуги '!$C$5+'РСТ РСО-А'!$I$7+'РСТ РСО-А'!$G$9</f>
        <v>1272.54</v>
      </c>
      <c r="P72" s="116">
        <f>VLOOKUP($A72+ROUND((COLUMN()-2)/24,5),АТС!$A$41:$F$784,6)+'Иные услуги '!$C$5+'РСТ РСО-А'!$I$7+'РСТ РСО-А'!$G$9</f>
        <v>1271.77</v>
      </c>
      <c r="Q72" s="116">
        <f>VLOOKUP($A72+ROUND((COLUMN()-2)/24,5),АТС!$A$41:$F$784,6)+'Иные услуги '!$C$5+'РСТ РСО-А'!$I$7+'РСТ РСО-А'!$G$9</f>
        <v>1274.6600000000001</v>
      </c>
      <c r="R72" s="116">
        <f>VLOOKUP($A72+ROUND((COLUMN()-2)/24,5),АТС!$A$41:$F$784,6)+'Иные услуги '!$C$5+'РСТ РСО-А'!$I$7+'РСТ РСО-А'!$G$9</f>
        <v>1294.03</v>
      </c>
      <c r="S72" s="116">
        <f>VLOOKUP($A72+ROUND((COLUMN()-2)/24,5),АТС!$A$41:$F$784,6)+'Иные услуги '!$C$5+'РСТ РСО-А'!$I$7+'РСТ РСО-А'!$G$9</f>
        <v>1358.24</v>
      </c>
      <c r="T72" s="116">
        <f>VLOOKUP($A72+ROUND((COLUMN()-2)/24,5),АТС!$A$41:$F$784,6)+'Иные услуги '!$C$5+'РСТ РСО-А'!$I$7+'РСТ РСО-А'!$G$9</f>
        <v>1289.6200000000001</v>
      </c>
      <c r="U72" s="116">
        <f>VLOOKUP($A72+ROUND((COLUMN()-2)/24,5),АТС!$A$41:$F$784,6)+'Иные услуги '!$C$5+'РСТ РСО-А'!$I$7+'РСТ РСО-А'!$G$9</f>
        <v>1250.8600000000001</v>
      </c>
      <c r="V72" s="116">
        <f>VLOOKUP($A72+ROUND((COLUMN()-2)/24,5),АТС!$A$41:$F$784,6)+'Иные услуги '!$C$5+'РСТ РСО-А'!$I$7+'РСТ РСО-А'!$G$9</f>
        <v>1219.6400000000001</v>
      </c>
      <c r="W72" s="116">
        <f>VLOOKUP($A72+ROUND((COLUMN()-2)/24,5),АТС!$A$41:$F$784,6)+'Иные услуги '!$C$5+'РСТ РСО-А'!$I$7+'РСТ РСО-А'!$G$9</f>
        <v>1219.5700000000002</v>
      </c>
      <c r="X72" s="116">
        <f>VLOOKUP($A72+ROUND((COLUMN()-2)/24,5),АТС!$A$41:$F$784,6)+'Иные услуги '!$C$5+'РСТ РСО-А'!$I$7+'РСТ РСО-А'!$G$9</f>
        <v>1378.55</v>
      </c>
      <c r="Y72" s="116">
        <f>VLOOKUP($A72+ROUND((COLUMN()-2)/24,5),АТС!$A$41:$F$784,6)+'Иные услуги '!$C$5+'РСТ РСО-А'!$I$7+'РСТ РСО-А'!$G$9</f>
        <v>1300.27</v>
      </c>
    </row>
    <row r="73" spans="1:25" x14ac:dyDescent="0.2">
      <c r="A73" s="65">
        <f t="shared" si="1"/>
        <v>43851</v>
      </c>
      <c r="B73" s="116">
        <f>VLOOKUP($A73+ROUND((COLUMN()-2)/24,5),АТС!$A$41:$F$784,6)+'Иные услуги '!$C$5+'РСТ РСО-А'!$I$7+'РСТ РСО-А'!$G$9</f>
        <v>1220.6300000000001</v>
      </c>
      <c r="C73" s="116">
        <f>VLOOKUP($A73+ROUND((COLUMN()-2)/24,5),АТС!$A$41:$F$784,6)+'Иные услуги '!$C$5+'РСТ РСО-А'!$I$7+'РСТ РСО-А'!$G$9</f>
        <v>1220.96</v>
      </c>
      <c r="D73" s="116">
        <f>VLOOKUP($A73+ROUND((COLUMN()-2)/24,5),АТС!$A$41:$F$784,6)+'Иные услуги '!$C$5+'РСТ РСО-А'!$I$7+'РСТ РСО-А'!$G$9</f>
        <v>1221.03</v>
      </c>
      <c r="E73" s="116">
        <f>VLOOKUP($A73+ROUND((COLUMN()-2)/24,5),АТС!$A$41:$F$784,6)+'Иные услуги '!$C$5+'РСТ РСО-А'!$I$7+'РСТ РСО-А'!$G$9</f>
        <v>1220.98</v>
      </c>
      <c r="F73" s="116">
        <f>VLOOKUP($A73+ROUND((COLUMN()-2)/24,5),АТС!$A$41:$F$784,6)+'Иные услуги '!$C$5+'РСТ РСО-А'!$I$7+'РСТ РСО-А'!$G$9</f>
        <v>1220.98</v>
      </c>
      <c r="G73" s="116">
        <f>VLOOKUP($A73+ROUND((COLUMN()-2)/24,5),АТС!$A$41:$F$784,6)+'Иные услуги '!$C$5+'РСТ РСО-А'!$I$7+'РСТ РСО-А'!$G$9</f>
        <v>1220.8300000000002</v>
      </c>
      <c r="H73" s="116">
        <f>VLOOKUP($A73+ROUND((COLUMN()-2)/24,5),АТС!$A$41:$F$784,6)+'Иные услуги '!$C$5+'РСТ РСО-А'!$I$7+'РСТ РСО-А'!$G$9</f>
        <v>1220.18</v>
      </c>
      <c r="I73" s="116">
        <f>VLOOKUP($A73+ROUND((COLUMN()-2)/24,5),АТС!$A$41:$F$784,6)+'Иные услуги '!$C$5+'РСТ РСО-А'!$I$7+'РСТ РСО-А'!$G$9</f>
        <v>1311.86</v>
      </c>
      <c r="J73" s="116">
        <f>VLOOKUP($A73+ROUND((COLUMN()-2)/24,5),АТС!$A$41:$F$784,6)+'Иные услуги '!$C$5+'РСТ РСО-А'!$I$7+'РСТ РСО-А'!$G$9</f>
        <v>1220.5</v>
      </c>
      <c r="K73" s="116">
        <f>VLOOKUP($A73+ROUND((COLUMN()-2)/24,5),АТС!$A$41:$F$784,6)+'Иные услуги '!$C$5+'РСТ РСО-А'!$I$7+'РСТ РСО-А'!$G$9</f>
        <v>1233.47</v>
      </c>
      <c r="L73" s="116">
        <f>VLOOKUP($A73+ROUND((COLUMN()-2)/24,5),АТС!$A$41:$F$784,6)+'Иные услуги '!$C$5+'РСТ РСО-А'!$I$7+'РСТ РСО-А'!$G$9</f>
        <v>1272.8400000000001</v>
      </c>
      <c r="M73" s="116">
        <f>VLOOKUP($A73+ROUND((COLUMN()-2)/24,5),АТС!$A$41:$F$784,6)+'Иные услуги '!$C$5+'РСТ РСО-А'!$I$7+'РСТ РСО-А'!$G$9</f>
        <v>1301.04</v>
      </c>
      <c r="N73" s="116">
        <f>VLOOKUP($A73+ROUND((COLUMN()-2)/24,5),АТС!$A$41:$F$784,6)+'Иные услуги '!$C$5+'РСТ РСО-А'!$I$7+'РСТ РСО-А'!$G$9</f>
        <v>1275.0700000000002</v>
      </c>
      <c r="O73" s="116">
        <f>VLOOKUP($A73+ROUND((COLUMN()-2)/24,5),АТС!$A$41:$F$784,6)+'Иные услуги '!$C$5+'РСТ РСО-А'!$I$7+'РСТ РСО-А'!$G$9</f>
        <v>1275.28</v>
      </c>
      <c r="P73" s="116">
        <f>VLOOKUP($A73+ROUND((COLUMN()-2)/24,5),АТС!$A$41:$F$784,6)+'Иные услуги '!$C$5+'РСТ РСО-А'!$I$7+'РСТ РСО-А'!$G$9</f>
        <v>1274.6500000000001</v>
      </c>
      <c r="Q73" s="116">
        <f>VLOOKUP($A73+ROUND((COLUMN()-2)/24,5),АТС!$A$41:$F$784,6)+'Иные услуги '!$C$5+'РСТ РСО-А'!$I$7+'РСТ РСО-А'!$G$9</f>
        <v>1272.95</v>
      </c>
      <c r="R73" s="116">
        <f>VLOOKUP($A73+ROUND((COLUMN()-2)/24,5),АТС!$A$41:$F$784,6)+'Иные услуги '!$C$5+'РСТ РСО-А'!$I$7+'РСТ РСО-А'!$G$9</f>
        <v>1293.3900000000001</v>
      </c>
      <c r="S73" s="116">
        <f>VLOOKUP($A73+ROUND((COLUMN()-2)/24,5),АТС!$A$41:$F$784,6)+'Иные услуги '!$C$5+'РСТ РСО-А'!$I$7+'РСТ РСО-А'!$G$9</f>
        <v>1358.4</v>
      </c>
      <c r="T73" s="116">
        <f>VLOOKUP($A73+ROUND((COLUMN()-2)/24,5),АТС!$A$41:$F$784,6)+'Иные услуги '!$C$5+'РСТ РСО-А'!$I$7+'РСТ РСО-А'!$G$9</f>
        <v>1291.23</v>
      </c>
      <c r="U73" s="116">
        <f>VLOOKUP($A73+ROUND((COLUMN()-2)/24,5),АТС!$A$41:$F$784,6)+'Иные услуги '!$C$5+'РСТ РСО-А'!$I$7+'РСТ РСО-А'!$G$9</f>
        <v>1248.9100000000001</v>
      </c>
      <c r="V73" s="116">
        <f>VLOOKUP($A73+ROUND((COLUMN()-2)/24,5),АТС!$A$41:$F$784,6)+'Иные услуги '!$C$5+'РСТ РСО-А'!$I$7+'РСТ РСО-А'!$G$9</f>
        <v>1219.5900000000001</v>
      </c>
      <c r="W73" s="116">
        <f>VLOOKUP($A73+ROUND((COLUMN()-2)/24,5),АТС!$A$41:$F$784,6)+'Иные услуги '!$C$5+'РСТ РСО-А'!$I$7+'РСТ РСО-А'!$G$9</f>
        <v>1219.53</v>
      </c>
      <c r="X73" s="116">
        <f>VLOOKUP($A73+ROUND((COLUMN()-2)/24,5),АТС!$A$41:$F$784,6)+'Иные услуги '!$C$5+'РСТ РСО-А'!$I$7+'РСТ РСО-А'!$G$9</f>
        <v>1378.06</v>
      </c>
      <c r="Y73" s="116">
        <f>VLOOKUP($A73+ROUND((COLUMN()-2)/24,5),АТС!$A$41:$F$784,6)+'Иные услуги '!$C$5+'РСТ РСО-А'!$I$7+'РСТ РСО-А'!$G$9</f>
        <v>1299.8200000000002</v>
      </c>
    </row>
    <row r="74" spans="1:25" x14ac:dyDescent="0.2">
      <c r="A74" s="65">
        <f t="shared" si="1"/>
        <v>43852</v>
      </c>
      <c r="B74" s="116">
        <f>VLOOKUP($A74+ROUND((COLUMN()-2)/24,5),АТС!$A$41:$F$784,6)+'Иные услуги '!$C$5+'РСТ РСО-А'!$I$7+'РСТ РСО-А'!$G$9</f>
        <v>1220.6200000000001</v>
      </c>
      <c r="C74" s="116">
        <f>VLOOKUP($A74+ROUND((COLUMN()-2)/24,5),АТС!$A$41:$F$784,6)+'Иные услуги '!$C$5+'РСТ РСО-А'!$I$7+'РСТ РСО-А'!$G$9</f>
        <v>1220.8200000000002</v>
      </c>
      <c r="D74" s="116">
        <f>VLOOKUP($A74+ROUND((COLUMN()-2)/24,5),АТС!$A$41:$F$784,6)+'Иные услуги '!$C$5+'РСТ РСО-А'!$I$7+'РСТ РСО-А'!$G$9</f>
        <v>1220.8700000000001</v>
      </c>
      <c r="E74" s="116">
        <f>VLOOKUP($A74+ROUND((COLUMN()-2)/24,5),АТС!$A$41:$F$784,6)+'Иные услуги '!$C$5+'РСТ РСО-А'!$I$7+'РСТ РСО-А'!$G$9</f>
        <v>1220.9000000000001</v>
      </c>
      <c r="F74" s="116">
        <f>VLOOKUP($A74+ROUND((COLUMN()-2)/24,5),АТС!$A$41:$F$784,6)+'Иные услуги '!$C$5+'РСТ РСО-А'!$I$7+'РСТ РСО-А'!$G$9</f>
        <v>1220.8900000000001</v>
      </c>
      <c r="G74" s="116">
        <f>VLOOKUP($A74+ROUND((COLUMN()-2)/24,5),АТС!$A$41:$F$784,6)+'Иные услуги '!$C$5+'РСТ РСО-А'!$I$7+'РСТ РСО-А'!$G$9</f>
        <v>1220.8200000000002</v>
      </c>
      <c r="H74" s="116">
        <f>VLOOKUP($A74+ROUND((COLUMN()-2)/24,5),АТС!$A$41:$F$784,6)+'Иные услуги '!$C$5+'РСТ РСО-А'!$I$7+'РСТ РСО-А'!$G$9</f>
        <v>1220.1300000000001</v>
      </c>
      <c r="I74" s="116">
        <f>VLOOKUP($A74+ROUND((COLUMN()-2)/24,5),АТС!$A$41:$F$784,6)+'Иные услуги '!$C$5+'РСТ РСО-А'!$I$7+'РСТ РСО-А'!$G$9</f>
        <v>1333.23</v>
      </c>
      <c r="J74" s="116">
        <f>VLOOKUP($A74+ROUND((COLUMN()-2)/24,5),АТС!$A$41:$F$784,6)+'Иные услуги '!$C$5+'РСТ РСО-А'!$I$7+'РСТ РСО-А'!$G$9</f>
        <v>1220.74</v>
      </c>
      <c r="K74" s="116">
        <f>VLOOKUP($A74+ROUND((COLUMN()-2)/24,5),АТС!$A$41:$F$784,6)+'Иные услуги '!$C$5+'РСТ РСО-А'!$I$7+'РСТ РСО-А'!$G$9</f>
        <v>1276.06</v>
      </c>
      <c r="L74" s="116">
        <f>VLOOKUP($A74+ROUND((COLUMN()-2)/24,5),АТС!$A$41:$F$784,6)+'Иные услуги '!$C$5+'РСТ РСО-А'!$I$7+'РСТ РСО-А'!$G$9</f>
        <v>1315.41</v>
      </c>
      <c r="M74" s="116">
        <f>VLOOKUP($A74+ROUND((COLUMN()-2)/24,5),АТС!$A$41:$F$784,6)+'Иные услуги '!$C$5+'РСТ РСО-А'!$I$7+'РСТ РСО-А'!$G$9</f>
        <v>1301.6000000000001</v>
      </c>
      <c r="N74" s="116">
        <f>VLOOKUP($A74+ROUND((COLUMN()-2)/24,5),АТС!$A$41:$F$784,6)+'Иные услуги '!$C$5+'РСТ РСО-А'!$I$7+'РСТ РСО-А'!$G$9</f>
        <v>1276.1100000000001</v>
      </c>
      <c r="O74" s="116">
        <f>VLOOKUP($A74+ROUND((COLUMN()-2)/24,5),АТС!$A$41:$F$784,6)+'Иные услуги '!$C$5+'РСТ РСО-А'!$I$7+'РСТ РСО-А'!$G$9</f>
        <v>1275.5900000000001</v>
      </c>
      <c r="P74" s="116">
        <f>VLOOKUP($A74+ROUND((COLUMN()-2)/24,5),АТС!$A$41:$F$784,6)+'Иные услуги '!$C$5+'РСТ РСО-А'!$I$7+'РСТ РСО-А'!$G$9</f>
        <v>1272.94</v>
      </c>
      <c r="Q74" s="116">
        <f>VLOOKUP($A74+ROUND((COLUMN()-2)/24,5),АТС!$A$41:$F$784,6)+'Иные услуги '!$C$5+'РСТ РСО-А'!$I$7+'РСТ РСО-А'!$G$9</f>
        <v>1275.43</v>
      </c>
      <c r="R74" s="116">
        <f>VLOOKUP($A74+ROUND((COLUMN()-2)/24,5),АТС!$A$41:$F$784,6)+'Иные услуги '!$C$5+'РСТ РСО-А'!$I$7+'РСТ РСО-А'!$G$9</f>
        <v>1296.94</v>
      </c>
      <c r="S74" s="116">
        <f>VLOOKUP($A74+ROUND((COLUMN()-2)/24,5),АТС!$A$41:$F$784,6)+'Иные услуги '!$C$5+'РСТ РСО-А'!$I$7+'РСТ РСО-А'!$G$9</f>
        <v>1358.76</v>
      </c>
      <c r="T74" s="116">
        <f>VLOOKUP($A74+ROUND((COLUMN()-2)/24,5),АТС!$A$41:$F$784,6)+'Иные услуги '!$C$5+'РСТ РСО-А'!$I$7+'РСТ РСО-А'!$G$9</f>
        <v>1288.54</v>
      </c>
      <c r="U74" s="116">
        <f>VLOOKUP($A74+ROUND((COLUMN()-2)/24,5),АТС!$A$41:$F$784,6)+'Иные услуги '!$C$5+'РСТ РСО-А'!$I$7+'РСТ РСО-А'!$G$9</f>
        <v>1292.8200000000002</v>
      </c>
      <c r="V74" s="116">
        <f>VLOOKUP($A74+ROUND((COLUMN()-2)/24,5),АТС!$A$41:$F$784,6)+'Иные услуги '!$C$5+'РСТ РСО-А'!$I$7+'РСТ РСО-А'!$G$9</f>
        <v>1252.5900000000001</v>
      </c>
      <c r="W74" s="116">
        <f>VLOOKUP($A74+ROUND((COLUMN()-2)/24,5),АТС!$A$41:$F$784,6)+'Иные услуги '!$C$5+'РСТ РСО-А'!$I$7+'РСТ РСО-А'!$G$9</f>
        <v>1234.7</v>
      </c>
      <c r="X74" s="116">
        <f>VLOOKUP($A74+ROUND((COLUMN()-2)/24,5),АТС!$A$41:$F$784,6)+'Иные услуги '!$C$5+'РСТ РСО-А'!$I$7+'РСТ РСО-А'!$G$9</f>
        <v>1422.46</v>
      </c>
      <c r="Y74" s="116">
        <f>VLOOKUP($A74+ROUND((COLUMN()-2)/24,5),АТС!$A$41:$F$784,6)+'Иные услуги '!$C$5+'РСТ РСО-А'!$I$7+'РСТ РСО-А'!$G$9</f>
        <v>1348.23</v>
      </c>
    </row>
    <row r="75" spans="1:25" x14ac:dyDescent="0.2">
      <c r="A75" s="65">
        <f t="shared" si="1"/>
        <v>43853</v>
      </c>
      <c r="B75" s="116">
        <f>VLOOKUP($A75+ROUND((COLUMN()-2)/24,5),АТС!$A$41:$F$784,6)+'Иные услуги '!$C$5+'РСТ РСО-А'!$I$7+'РСТ РСО-А'!$G$9</f>
        <v>1220.69</v>
      </c>
      <c r="C75" s="116">
        <f>VLOOKUP($A75+ROUND((COLUMN()-2)/24,5),АТС!$A$41:$F$784,6)+'Иные услуги '!$C$5+'РСТ РСО-А'!$I$7+'РСТ РСО-А'!$G$9</f>
        <v>1220.79</v>
      </c>
      <c r="D75" s="116">
        <f>VLOOKUP($A75+ROUND((COLUMN()-2)/24,5),АТС!$A$41:$F$784,6)+'Иные услуги '!$C$5+'РСТ РСО-А'!$I$7+'РСТ РСО-А'!$G$9</f>
        <v>1220.8400000000001</v>
      </c>
      <c r="E75" s="116">
        <f>VLOOKUP($A75+ROUND((COLUMN()-2)/24,5),АТС!$A$41:$F$784,6)+'Иные услуги '!$C$5+'РСТ РСО-А'!$I$7+'РСТ РСО-А'!$G$9</f>
        <v>1220.8800000000001</v>
      </c>
      <c r="F75" s="116">
        <f>VLOOKUP($A75+ROUND((COLUMN()-2)/24,5),АТС!$A$41:$F$784,6)+'Иные услуги '!$C$5+'РСТ РСО-А'!$I$7+'РСТ РСО-А'!$G$9</f>
        <v>1220.8700000000001</v>
      </c>
      <c r="G75" s="116">
        <f>VLOOKUP($A75+ROUND((COLUMN()-2)/24,5),АТС!$A$41:$F$784,6)+'Иные услуги '!$C$5+'РСТ РСО-А'!$I$7+'РСТ РСО-А'!$G$9</f>
        <v>1220.78</v>
      </c>
      <c r="H75" s="116">
        <f>VLOOKUP($A75+ROUND((COLUMN()-2)/24,5),АТС!$A$41:$F$784,6)+'Иные услуги '!$C$5+'РСТ РСО-А'!$I$7+'РСТ РСО-А'!$G$9</f>
        <v>1236.1100000000001</v>
      </c>
      <c r="I75" s="116">
        <f>VLOOKUP($A75+ROUND((COLUMN()-2)/24,5),АТС!$A$41:$F$784,6)+'Иные услуги '!$C$5+'РСТ РСО-А'!$I$7+'РСТ РСО-А'!$G$9</f>
        <v>1352.47</v>
      </c>
      <c r="J75" s="116">
        <f>VLOOKUP($A75+ROUND((COLUMN()-2)/24,5),АТС!$A$41:$F$784,6)+'Иные услуги '!$C$5+'РСТ РСО-А'!$I$7+'РСТ РСО-А'!$G$9</f>
        <v>1220.47</v>
      </c>
      <c r="K75" s="116">
        <f>VLOOKUP($A75+ROUND((COLUMN()-2)/24,5),АТС!$A$41:$F$784,6)+'Иные услуги '!$C$5+'РСТ РСО-А'!$I$7+'РСТ РСО-А'!$G$9</f>
        <v>1303.78</v>
      </c>
      <c r="L75" s="116">
        <f>VLOOKUP($A75+ROUND((COLUMN()-2)/24,5),АТС!$A$41:$F$784,6)+'Иные услуги '!$C$5+'РСТ РСО-А'!$I$7+'РСТ РСО-А'!$G$9</f>
        <v>1331.17</v>
      </c>
      <c r="M75" s="116">
        <f>VLOOKUP($A75+ROUND((COLUMN()-2)/24,5),АТС!$A$41:$F$784,6)+'Иные услуги '!$C$5+'РСТ РСО-А'!$I$7+'РСТ РСО-А'!$G$9</f>
        <v>1329.93</v>
      </c>
      <c r="N75" s="116">
        <f>VLOOKUP($A75+ROUND((COLUMN()-2)/24,5),АТС!$A$41:$F$784,6)+'Иные услуги '!$C$5+'РСТ РСО-А'!$I$7+'РСТ РСО-А'!$G$9</f>
        <v>1304.6000000000001</v>
      </c>
      <c r="O75" s="116">
        <f>VLOOKUP($A75+ROUND((COLUMN()-2)/24,5),АТС!$A$41:$F$784,6)+'Иные услуги '!$C$5+'РСТ РСО-А'!$I$7+'РСТ РСО-А'!$G$9</f>
        <v>1305.51</v>
      </c>
      <c r="P75" s="116">
        <f>VLOOKUP($A75+ROUND((COLUMN()-2)/24,5),АТС!$A$41:$F$784,6)+'Иные услуги '!$C$5+'РСТ РСО-А'!$I$7+'РСТ РСО-А'!$G$9</f>
        <v>1304.22</v>
      </c>
      <c r="Q75" s="116">
        <f>VLOOKUP($A75+ROUND((COLUMN()-2)/24,5),АТС!$A$41:$F$784,6)+'Иные услуги '!$C$5+'РСТ РСО-А'!$I$7+'РСТ РСО-А'!$G$9</f>
        <v>1275.77</v>
      </c>
      <c r="R75" s="116">
        <f>VLOOKUP($A75+ROUND((COLUMN()-2)/24,5),АТС!$A$41:$F$784,6)+'Иные услуги '!$C$5+'РСТ РСО-А'!$I$7+'РСТ РСО-А'!$G$9</f>
        <v>1296.5</v>
      </c>
      <c r="S75" s="116">
        <f>VLOOKUP($A75+ROUND((COLUMN()-2)/24,5),АТС!$A$41:$F$784,6)+'Иные услуги '!$C$5+'РСТ РСО-А'!$I$7+'РСТ РСО-А'!$G$9</f>
        <v>1383.4</v>
      </c>
      <c r="T75" s="116">
        <f>VLOOKUP($A75+ROUND((COLUMN()-2)/24,5),АТС!$A$41:$F$784,6)+'Иные услуги '!$C$5+'РСТ РСО-А'!$I$7+'РСТ РСО-А'!$G$9</f>
        <v>1330.29</v>
      </c>
      <c r="U75" s="116">
        <f>VLOOKUP($A75+ROUND((COLUMN()-2)/24,5),АТС!$A$41:$F$784,6)+'Иные услуги '!$C$5+'РСТ РСО-А'!$I$7+'РСТ РСО-А'!$G$9</f>
        <v>1324.76</v>
      </c>
      <c r="V75" s="116">
        <f>VLOOKUP($A75+ROUND((COLUMN()-2)/24,5),АТС!$A$41:$F$784,6)+'Иные услуги '!$C$5+'РСТ РСО-А'!$I$7+'РСТ РСО-А'!$G$9</f>
        <v>1295.24</v>
      </c>
      <c r="W75" s="116">
        <f>VLOOKUP($A75+ROUND((COLUMN()-2)/24,5),АТС!$A$41:$F$784,6)+'Иные услуги '!$C$5+'РСТ РСО-А'!$I$7+'РСТ РСО-А'!$G$9</f>
        <v>1294.1500000000001</v>
      </c>
      <c r="X75" s="116">
        <f>VLOOKUP($A75+ROUND((COLUMN()-2)/24,5),АТС!$A$41:$F$784,6)+'Иные услуги '!$C$5+'РСТ РСО-А'!$I$7+'РСТ РСО-А'!$G$9</f>
        <v>1438.36</v>
      </c>
      <c r="Y75" s="116">
        <f>VLOOKUP($A75+ROUND((COLUMN()-2)/24,5),АТС!$A$41:$F$784,6)+'Иные услуги '!$C$5+'РСТ РСО-А'!$I$7+'РСТ РСО-А'!$G$9</f>
        <v>1362.03</v>
      </c>
    </row>
    <row r="76" spans="1:25" x14ac:dyDescent="0.2">
      <c r="A76" s="65">
        <f t="shared" si="1"/>
        <v>43854</v>
      </c>
      <c r="B76" s="116">
        <f>VLOOKUP($A76+ROUND((COLUMN()-2)/24,5),АТС!$A$41:$F$784,6)+'Иные услуги '!$C$5+'РСТ РСО-А'!$I$7+'РСТ РСО-А'!$G$9</f>
        <v>1245.24</v>
      </c>
      <c r="C76" s="116">
        <f>VLOOKUP($A76+ROUND((COLUMN()-2)/24,5),АТС!$A$41:$F$784,6)+'Иные услуги '!$C$5+'РСТ РСО-А'!$I$7+'РСТ РСО-А'!$G$9</f>
        <v>1228.6600000000001</v>
      </c>
      <c r="D76" s="116">
        <f>VLOOKUP($A76+ROUND((COLUMN()-2)/24,5),АТС!$A$41:$F$784,6)+'Иные услуги '!$C$5+'РСТ РСО-А'!$I$7+'РСТ РСО-А'!$G$9</f>
        <v>1220.9000000000001</v>
      </c>
      <c r="E76" s="116">
        <f>VLOOKUP($A76+ROUND((COLUMN()-2)/24,5),АТС!$A$41:$F$784,6)+'Иные услуги '!$C$5+'РСТ РСО-А'!$I$7+'РСТ РСО-А'!$G$9</f>
        <v>1220.92</v>
      </c>
      <c r="F76" s="116">
        <f>VLOOKUP($A76+ROUND((COLUMN()-2)/24,5),АТС!$A$41:$F$784,6)+'Иные услуги '!$C$5+'РСТ РСО-А'!$I$7+'РСТ РСО-А'!$G$9</f>
        <v>1220.9100000000001</v>
      </c>
      <c r="G76" s="116">
        <f>VLOOKUP($A76+ROUND((COLUMN()-2)/24,5),АТС!$A$41:$F$784,6)+'Иные услуги '!$C$5+'РСТ РСО-А'!$I$7+'РСТ РСО-А'!$G$9</f>
        <v>1220.79</v>
      </c>
      <c r="H76" s="116">
        <f>VLOOKUP($A76+ROUND((COLUMN()-2)/24,5),АТС!$A$41:$F$784,6)+'Иные услуги '!$C$5+'РСТ РСО-А'!$I$7+'РСТ РСО-А'!$G$9</f>
        <v>1235.52</v>
      </c>
      <c r="I76" s="116">
        <f>VLOOKUP($A76+ROUND((COLUMN()-2)/24,5),АТС!$A$41:$F$784,6)+'Иные услуги '!$C$5+'РСТ РСО-А'!$I$7+'РСТ РСО-А'!$G$9</f>
        <v>1363.52</v>
      </c>
      <c r="J76" s="116">
        <f>VLOOKUP($A76+ROUND((COLUMN()-2)/24,5),АТС!$A$41:$F$784,6)+'Иные услуги '!$C$5+'РСТ РСО-А'!$I$7+'РСТ РСО-А'!$G$9</f>
        <v>1220.5</v>
      </c>
      <c r="K76" s="116">
        <f>VLOOKUP($A76+ROUND((COLUMN()-2)/24,5),АТС!$A$41:$F$784,6)+'Иные услуги '!$C$5+'РСТ РСО-А'!$I$7+'РСТ РСО-А'!$G$9</f>
        <v>1325.08</v>
      </c>
      <c r="L76" s="116">
        <f>VLOOKUP($A76+ROUND((COLUMN()-2)/24,5),АТС!$A$41:$F$784,6)+'Иные услуги '!$C$5+'РСТ РСО-А'!$I$7+'РСТ РСО-А'!$G$9</f>
        <v>1349.76</v>
      </c>
      <c r="M76" s="116">
        <f>VLOOKUP($A76+ROUND((COLUMN()-2)/24,5),АТС!$A$41:$F$784,6)+'Иные услуги '!$C$5+'РСТ РСО-А'!$I$7+'РСТ РСО-А'!$G$9</f>
        <v>1326.67</v>
      </c>
      <c r="N76" s="116">
        <f>VLOOKUP($A76+ROUND((COLUMN()-2)/24,5),АТС!$A$41:$F$784,6)+'Иные услуги '!$C$5+'РСТ РСО-А'!$I$7+'РСТ РСО-А'!$G$9</f>
        <v>1302.71</v>
      </c>
      <c r="O76" s="116">
        <f>VLOOKUP($A76+ROUND((COLUMN()-2)/24,5),АТС!$A$41:$F$784,6)+'Иные услуги '!$C$5+'РСТ РСО-А'!$I$7+'РСТ РСО-А'!$G$9</f>
        <v>1297.95</v>
      </c>
      <c r="P76" s="116">
        <f>VLOOKUP($A76+ROUND((COLUMN()-2)/24,5),АТС!$A$41:$F$784,6)+'Иные услуги '!$C$5+'РСТ РСО-А'!$I$7+'РСТ РСО-А'!$G$9</f>
        <v>1297.42</v>
      </c>
      <c r="Q76" s="116">
        <f>VLOOKUP($A76+ROUND((COLUMN()-2)/24,5),АТС!$A$41:$F$784,6)+'Иные услуги '!$C$5+'РСТ РСО-А'!$I$7+'РСТ РСО-А'!$G$9</f>
        <v>1296.71</v>
      </c>
      <c r="R76" s="116">
        <f>VLOOKUP($A76+ROUND((COLUMN()-2)/24,5),АТС!$A$41:$F$784,6)+'Иные услуги '!$C$5+'РСТ РСО-А'!$I$7+'РСТ РСО-А'!$G$9</f>
        <v>1293.02</v>
      </c>
      <c r="S76" s="116">
        <f>VLOOKUP($A76+ROUND((COLUMN()-2)/24,5),АТС!$A$41:$F$784,6)+'Иные услуги '!$C$5+'РСТ РСО-А'!$I$7+'РСТ РСО-А'!$G$9</f>
        <v>1380.97</v>
      </c>
      <c r="T76" s="116">
        <f>VLOOKUP($A76+ROUND((COLUMN()-2)/24,5),АТС!$A$41:$F$784,6)+'Иные услуги '!$C$5+'РСТ РСО-А'!$I$7+'РСТ РСО-А'!$G$9</f>
        <v>1355.28</v>
      </c>
      <c r="U76" s="116">
        <f>VLOOKUP($A76+ROUND((COLUMN()-2)/24,5),АТС!$A$41:$F$784,6)+'Иные услуги '!$C$5+'РСТ РСО-А'!$I$7+'РСТ РСО-А'!$G$9</f>
        <v>1323.89</v>
      </c>
      <c r="V76" s="116">
        <f>VLOOKUP($A76+ROUND((COLUMN()-2)/24,5),АТС!$A$41:$F$784,6)+'Иные услуги '!$C$5+'РСТ РСО-А'!$I$7+'РСТ РСО-А'!$G$9</f>
        <v>1293.9100000000001</v>
      </c>
      <c r="W76" s="116">
        <f>VLOOKUP($A76+ROUND((COLUMN()-2)/24,5),АТС!$A$41:$F$784,6)+'Иные услуги '!$C$5+'РСТ РСО-А'!$I$7+'РСТ РСО-А'!$G$9</f>
        <v>1292.5800000000002</v>
      </c>
      <c r="X76" s="116">
        <f>VLOOKUP($A76+ROUND((COLUMN()-2)/24,5),АТС!$A$41:$F$784,6)+'Иные услуги '!$C$5+'РСТ РСО-А'!$I$7+'РСТ РСО-А'!$G$9</f>
        <v>1437.42</v>
      </c>
      <c r="Y76" s="116">
        <f>VLOOKUP($A76+ROUND((COLUMN()-2)/24,5),АТС!$A$41:$F$784,6)+'Иные услуги '!$C$5+'РСТ РСО-А'!$I$7+'РСТ РСО-А'!$G$9</f>
        <v>1364.55</v>
      </c>
    </row>
    <row r="77" spans="1:25" x14ac:dyDescent="0.2">
      <c r="A77" s="65">
        <f t="shared" si="1"/>
        <v>43855</v>
      </c>
      <c r="B77" s="116">
        <f>VLOOKUP($A77+ROUND((COLUMN()-2)/24,5),АТС!$A$41:$F$784,6)+'Иные услуги '!$C$5+'РСТ РСО-А'!$I$7+'РСТ РСО-А'!$G$9</f>
        <v>1245.6300000000001</v>
      </c>
      <c r="C77" s="116">
        <f>VLOOKUP($A77+ROUND((COLUMN()-2)/24,5),АТС!$A$41:$F$784,6)+'Иные услуги '!$C$5+'РСТ РСО-А'!$I$7+'РСТ РСО-А'!$G$9</f>
        <v>1229.18</v>
      </c>
      <c r="D77" s="116">
        <f>VLOOKUP($A77+ROUND((COLUMN()-2)/24,5),АТС!$A$41:$F$784,6)+'Иные услуги '!$C$5+'РСТ РСО-А'!$I$7+'РСТ РСО-А'!$G$9</f>
        <v>1220.9000000000001</v>
      </c>
      <c r="E77" s="116">
        <f>VLOOKUP($A77+ROUND((COLUMN()-2)/24,5),АТС!$A$41:$F$784,6)+'Иные услуги '!$C$5+'РСТ РСО-А'!$I$7+'РСТ РСО-А'!$G$9</f>
        <v>1220.93</v>
      </c>
      <c r="F77" s="116">
        <f>VLOOKUP($A77+ROUND((COLUMN()-2)/24,5),АТС!$A$41:$F$784,6)+'Иные услуги '!$C$5+'РСТ РСО-А'!$I$7+'РСТ РСО-А'!$G$9</f>
        <v>1220.93</v>
      </c>
      <c r="G77" s="116">
        <f>VLOOKUP($A77+ROUND((COLUMN()-2)/24,5),АТС!$A$41:$F$784,6)+'Иные услуги '!$C$5+'РСТ РСО-А'!$I$7+'РСТ РСО-А'!$G$9</f>
        <v>1220.95</v>
      </c>
      <c r="H77" s="116">
        <f>VLOOKUP($A77+ROUND((COLUMN()-2)/24,5),АТС!$A$41:$F$784,6)+'Иные услуги '!$C$5+'РСТ РСО-А'!$I$7+'РСТ РСО-А'!$G$9</f>
        <v>1226.01</v>
      </c>
      <c r="I77" s="116">
        <f>VLOOKUP($A77+ROUND((COLUMN()-2)/24,5),АТС!$A$41:$F$784,6)+'Иные услуги '!$C$5+'РСТ РСО-А'!$I$7+'РСТ РСО-А'!$G$9</f>
        <v>1356.33</v>
      </c>
      <c r="J77" s="116">
        <f>VLOOKUP($A77+ROUND((COLUMN()-2)/24,5),АТС!$A$41:$F$784,6)+'Иные услуги '!$C$5+'РСТ РСО-А'!$I$7+'РСТ РСО-А'!$G$9</f>
        <v>1220.49</v>
      </c>
      <c r="K77" s="116">
        <f>VLOOKUP($A77+ROUND((COLUMN()-2)/24,5),АТС!$A$41:$F$784,6)+'Иные услуги '!$C$5+'РСТ РСО-А'!$I$7+'РСТ РСО-А'!$G$9</f>
        <v>1220.54</v>
      </c>
      <c r="L77" s="116">
        <f>VLOOKUP($A77+ROUND((COLUMN()-2)/24,5),АТС!$A$41:$F$784,6)+'Иные услуги '!$C$5+'РСТ РСО-А'!$I$7+'РСТ РСО-А'!$G$9</f>
        <v>1244.68</v>
      </c>
      <c r="M77" s="116">
        <f>VLOOKUP($A77+ROUND((COLUMN()-2)/24,5),АТС!$A$41:$F$784,6)+'Иные услуги '!$C$5+'РСТ РСО-А'!$I$7+'РСТ РСО-А'!$G$9</f>
        <v>1244.93</v>
      </c>
      <c r="N77" s="116">
        <f>VLOOKUP($A77+ROUND((COLUMN()-2)/24,5),АТС!$A$41:$F$784,6)+'Иные услуги '!$C$5+'РСТ РСО-А'!$I$7+'РСТ РСО-А'!$G$9</f>
        <v>1245.3700000000001</v>
      </c>
      <c r="O77" s="116">
        <f>VLOOKUP($A77+ROUND((COLUMN()-2)/24,5),АТС!$A$41:$F$784,6)+'Иные услуги '!$C$5+'РСТ РСО-А'!$I$7+'РСТ РСО-А'!$G$9</f>
        <v>1245.6000000000001</v>
      </c>
      <c r="P77" s="116">
        <f>VLOOKUP($A77+ROUND((COLUMN()-2)/24,5),АТС!$A$41:$F$784,6)+'Иные услуги '!$C$5+'РСТ РСО-А'!$I$7+'РСТ РСО-А'!$G$9</f>
        <v>1245.53</v>
      </c>
      <c r="Q77" s="116">
        <f>VLOOKUP($A77+ROUND((COLUMN()-2)/24,5),АТС!$A$41:$F$784,6)+'Иные услуги '!$C$5+'РСТ РСО-А'!$I$7+'РСТ РСО-А'!$G$9</f>
        <v>1244.6600000000001</v>
      </c>
      <c r="R77" s="116">
        <f>VLOOKUP($A77+ROUND((COLUMN()-2)/24,5),АТС!$A$41:$F$784,6)+'Иные услуги '!$C$5+'РСТ РСО-А'!$I$7+'РСТ РСО-А'!$G$9</f>
        <v>1268.45</v>
      </c>
      <c r="S77" s="116">
        <f>VLOOKUP($A77+ROUND((COLUMN()-2)/24,5),АТС!$A$41:$F$784,6)+'Иные услуги '!$C$5+'РСТ РСО-А'!$I$7+'РСТ РСО-А'!$G$9</f>
        <v>1337.56</v>
      </c>
      <c r="T77" s="116">
        <f>VLOOKUP($A77+ROUND((COLUMN()-2)/24,5),АТС!$A$41:$F$784,6)+'Иные услуги '!$C$5+'РСТ РСО-А'!$I$7+'РСТ РСО-А'!$G$9</f>
        <v>1323.95</v>
      </c>
      <c r="U77" s="116">
        <f>VLOOKUP($A77+ROUND((COLUMN()-2)/24,5),АТС!$A$41:$F$784,6)+'Иные услуги '!$C$5+'РСТ РСО-А'!$I$7+'РСТ РСО-А'!$G$9</f>
        <v>1324.76</v>
      </c>
      <c r="V77" s="116">
        <f>VLOOKUP($A77+ROUND((COLUMN()-2)/24,5),АТС!$A$41:$F$784,6)+'Иные услуги '!$C$5+'РСТ РСО-А'!$I$7+'РСТ РСО-А'!$G$9</f>
        <v>1289.95</v>
      </c>
      <c r="W77" s="116">
        <f>VLOOKUP($A77+ROUND((COLUMN()-2)/24,5),АТС!$A$41:$F$784,6)+'Иные услуги '!$C$5+'РСТ РСО-А'!$I$7+'РСТ РСО-А'!$G$9</f>
        <v>1252.0900000000001</v>
      </c>
      <c r="X77" s="116">
        <f>VLOOKUP($A77+ROUND((COLUMN()-2)/24,5),АТС!$A$41:$F$784,6)+'Иные услуги '!$C$5+'РСТ РСО-А'!$I$7+'РСТ РСО-А'!$G$9</f>
        <v>1420.89</v>
      </c>
      <c r="Y77" s="116">
        <f>VLOOKUP($A77+ROUND((COLUMN()-2)/24,5),АТС!$A$41:$F$784,6)+'Иные услуги '!$C$5+'РСТ РСО-А'!$I$7+'РСТ РСО-А'!$G$9</f>
        <v>1342.97</v>
      </c>
    </row>
    <row r="78" spans="1:25" x14ac:dyDescent="0.2">
      <c r="A78" s="65">
        <f t="shared" si="1"/>
        <v>43856</v>
      </c>
      <c r="B78" s="116">
        <f>VLOOKUP($A78+ROUND((COLUMN()-2)/24,5),АТС!$A$41:$F$784,6)+'Иные услуги '!$C$5+'РСТ РСО-А'!$I$7+'РСТ РСО-А'!$G$9</f>
        <v>1244.69</v>
      </c>
      <c r="C78" s="116">
        <f>VLOOKUP($A78+ROUND((COLUMN()-2)/24,5),АТС!$A$41:$F$784,6)+'Иные услуги '!$C$5+'РСТ РСО-А'!$I$7+'РСТ РСО-А'!$G$9</f>
        <v>1220.92</v>
      </c>
      <c r="D78" s="116">
        <f>VLOOKUP($A78+ROUND((COLUMN()-2)/24,5),АТС!$A$41:$F$784,6)+'Иные услуги '!$C$5+'РСТ РСО-А'!$I$7+'РСТ РСО-А'!$G$9</f>
        <v>1220.98</v>
      </c>
      <c r="E78" s="116">
        <f>VLOOKUP($A78+ROUND((COLUMN()-2)/24,5),АТС!$A$41:$F$784,6)+'Иные услуги '!$C$5+'РСТ РСО-А'!$I$7+'РСТ РСО-А'!$G$9</f>
        <v>1221</v>
      </c>
      <c r="F78" s="116">
        <f>VLOOKUP($A78+ROUND((COLUMN()-2)/24,5),АТС!$A$41:$F$784,6)+'Иные услуги '!$C$5+'РСТ РСО-А'!$I$7+'РСТ РСО-А'!$G$9</f>
        <v>1221.01</v>
      </c>
      <c r="G78" s="116">
        <f>VLOOKUP($A78+ROUND((COLUMN()-2)/24,5),АТС!$A$41:$F$784,6)+'Иные услуги '!$C$5+'РСТ РСО-А'!$I$7+'РСТ РСО-А'!$G$9</f>
        <v>1221.03</v>
      </c>
      <c r="H78" s="116">
        <f>VLOOKUP($A78+ROUND((COLUMN()-2)/24,5),АТС!$A$41:$F$784,6)+'Иные услуги '!$C$5+'РСТ РСО-А'!$I$7+'РСТ РСО-А'!$G$9</f>
        <v>1220.67</v>
      </c>
      <c r="I78" s="116">
        <f>VLOOKUP($A78+ROUND((COLUMN()-2)/24,5),АТС!$A$41:$F$784,6)+'Иные услуги '!$C$5+'РСТ РСО-А'!$I$7+'РСТ РСО-А'!$G$9</f>
        <v>1226.3700000000001</v>
      </c>
      <c r="J78" s="116">
        <f>VLOOKUP($A78+ROUND((COLUMN()-2)/24,5),АТС!$A$41:$F$784,6)+'Иные услуги '!$C$5+'РСТ РСО-А'!$I$7+'РСТ РСО-А'!$G$9</f>
        <v>1220.3800000000001</v>
      </c>
      <c r="K78" s="116">
        <f>VLOOKUP($A78+ROUND((COLUMN()-2)/24,5),АТС!$A$41:$F$784,6)+'Иные услуги '!$C$5+'РСТ РСО-А'!$I$7+'РСТ РСО-А'!$G$9</f>
        <v>1220.54</v>
      </c>
      <c r="L78" s="116">
        <f>VLOOKUP($A78+ROUND((COLUMN()-2)/24,5),АТС!$A$41:$F$784,6)+'Иные услуги '!$C$5+'РСТ РСО-А'!$I$7+'РСТ РСО-А'!$G$9</f>
        <v>1220.52</v>
      </c>
      <c r="M78" s="116">
        <f>VLOOKUP($A78+ROUND((COLUMN()-2)/24,5),АТС!$A$41:$F$784,6)+'Иные услуги '!$C$5+'РСТ РСО-А'!$I$7+'РСТ РСО-А'!$G$9</f>
        <v>1220.51</v>
      </c>
      <c r="N78" s="116">
        <f>VLOOKUP($A78+ROUND((COLUMN()-2)/24,5),АТС!$A$41:$F$784,6)+'Иные услуги '!$C$5+'РСТ РСО-А'!$I$7+'РСТ РСО-А'!$G$9</f>
        <v>1220.52</v>
      </c>
      <c r="O78" s="116">
        <f>VLOOKUP($A78+ROUND((COLUMN()-2)/24,5),АТС!$A$41:$F$784,6)+'Иные услуги '!$C$5+'РСТ РСО-А'!$I$7+'РСТ РСО-А'!$G$9</f>
        <v>1220.56</v>
      </c>
      <c r="P78" s="116">
        <f>VLOOKUP($A78+ROUND((COLUMN()-2)/24,5),АТС!$A$41:$F$784,6)+'Иные услуги '!$C$5+'РСТ РСО-А'!$I$7+'РСТ РСО-А'!$G$9</f>
        <v>1220.5700000000002</v>
      </c>
      <c r="Q78" s="116">
        <f>VLOOKUP($A78+ROUND((COLUMN()-2)/24,5),АТС!$A$41:$F$784,6)+'Иные услуги '!$C$5+'РСТ РСО-А'!$I$7+'РСТ РСО-А'!$G$9</f>
        <v>1220.55</v>
      </c>
      <c r="R78" s="116">
        <f>VLOOKUP($A78+ROUND((COLUMN()-2)/24,5),АТС!$A$41:$F$784,6)+'Иные услуги '!$C$5+'РСТ РСО-А'!$I$7+'РСТ РСО-А'!$G$9</f>
        <v>1242.46</v>
      </c>
      <c r="S78" s="116">
        <f>VLOOKUP($A78+ROUND((COLUMN()-2)/24,5),АТС!$A$41:$F$784,6)+'Иные услуги '!$C$5+'РСТ РСО-А'!$I$7+'РСТ РСО-А'!$G$9</f>
        <v>1336.87</v>
      </c>
      <c r="T78" s="116">
        <f>VLOOKUP($A78+ROUND((COLUMN()-2)/24,5),АТС!$A$41:$F$784,6)+'Иные услуги '!$C$5+'РСТ РСО-А'!$I$7+'РСТ РСО-А'!$G$9</f>
        <v>1323.75</v>
      </c>
      <c r="U78" s="116">
        <f>VLOOKUP($A78+ROUND((COLUMN()-2)/24,5),АТС!$A$41:$F$784,6)+'Иные услуги '!$C$5+'РСТ РСО-А'!$I$7+'РСТ РСО-А'!$G$9</f>
        <v>1324.58</v>
      </c>
      <c r="V78" s="116">
        <f>VLOOKUP($A78+ROUND((COLUMN()-2)/24,5),АТС!$A$41:$F$784,6)+'Иные услуги '!$C$5+'РСТ РСО-А'!$I$7+'РСТ РСО-А'!$G$9</f>
        <v>1288.94</v>
      </c>
      <c r="W78" s="116">
        <f>VLOOKUP($A78+ROUND((COLUMN()-2)/24,5),АТС!$A$41:$F$784,6)+'Иные услуги '!$C$5+'РСТ РСО-А'!$I$7+'РСТ РСО-А'!$G$9</f>
        <v>1219.8200000000002</v>
      </c>
      <c r="X78" s="116">
        <f>VLOOKUP($A78+ROUND((COLUMN()-2)/24,5),АТС!$A$41:$F$784,6)+'Иные услуги '!$C$5+'РСТ РСО-А'!$I$7+'РСТ РСО-А'!$G$9</f>
        <v>1403.18</v>
      </c>
      <c r="Y78" s="116">
        <f>VLOOKUP($A78+ROUND((COLUMN()-2)/24,5),АТС!$A$41:$F$784,6)+'Иные услуги '!$C$5+'РСТ РСО-А'!$I$7+'РСТ РСО-А'!$G$9</f>
        <v>1342.29</v>
      </c>
    </row>
    <row r="79" spans="1:25" x14ac:dyDescent="0.2">
      <c r="A79" s="65">
        <f t="shared" si="1"/>
        <v>43857</v>
      </c>
      <c r="B79" s="116">
        <f>VLOOKUP($A79+ROUND((COLUMN()-2)/24,5),АТС!$A$41:$F$784,6)+'Иные услуги '!$C$5+'РСТ РСО-А'!$I$7+'РСТ РСО-А'!$G$9</f>
        <v>1220.6500000000001</v>
      </c>
      <c r="C79" s="116">
        <f>VLOOKUP($A79+ROUND((COLUMN()-2)/24,5),АТС!$A$41:$F$784,6)+'Иные услуги '!$C$5+'РСТ РСО-А'!$I$7+'РСТ РСО-А'!$G$9</f>
        <v>1220.96</v>
      </c>
      <c r="D79" s="116">
        <f>VLOOKUP($A79+ROUND((COLUMN()-2)/24,5),АТС!$A$41:$F$784,6)+'Иные услуги '!$C$5+'РСТ РСО-А'!$I$7+'РСТ РСО-А'!$G$9</f>
        <v>1221.02</v>
      </c>
      <c r="E79" s="116">
        <f>VLOOKUP($A79+ROUND((COLUMN()-2)/24,5),АТС!$A$41:$F$784,6)+'Иные услуги '!$C$5+'РСТ РСО-А'!$I$7+'РСТ РСО-А'!$G$9</f>
        <v>1221.05</v>
      </c>
      <c r="F79" s="116">
        <f>VLOOKUP($A79+ROUND((COLUMN()-2)/24,5),АТС!$A$41:$F$784,6)+'Иные услуги '!$C$5+'РСТ РСО-А'!$I$7+'РСТ РСО-А'!$G$9</f>
        <v>1221.03</v>
      </c>
      <c r="G79" s="116">
        <f>VLOOKUP($A79+ROUND((COLUMN()-2)/24,5),АТС!$A$41:$F$784,6)+'Иные услуги '!$C$5+'РСТ РСО-А'!$I$7+'РСТ РСО-А'!$G$9</f>
        <v>1221.04</v>
      </c>
      <c r="H79" s="116">
        <f>VLOOKUP($A79+ROUND((COLUMN()-2)/24,5),АТС!$A$41:$F$784,6)+'Иные услуги '!$C$5+'РСТ РСО-А'!$I$7+'РСТ РСО-А'!$G$9</f>
        <v>1225.95</v>
      </c>
      <c r="I79" s="116">
        <f>VLOOKUP($A79+ROUND((COLUMN()-2)/24,5),АТС!$A$41:$F$784,6)+'Иные услуги '!$C$5+'РСТ РСО-А'!$I$7+'РСТ РСО-А'!$G$9</f>
        <v>1316.01</v>
      </c>
      <c r="J79" s="116">
        <f>VLOOKUP($A79+ROUND((COLUMN()-2)/24,5),АТС!$A$41:$F$784,6)+'Иные услуги '!$C$5+'РСТ РСО-А'!$I$7+'РСТ РСО-А'!$G$9</f>
        <v>1220.51</v>
      </c>
      <c r="K79" s="116">
        <f>VLOOKUP($A79+ROUND((COLUMN()-2)/24,5),АТС!$A$41:$F$784,6)+'Иные услуги '!$C$5+'РСТ РСО-А'!$I$7+'РСТ РСО-А'!$G$9</f>
        <v>1293.28</v>
      </c>
      <c r="L79" s="116">
        <f>VLOOKUP($A79+ROUND((COLUMN()-2)/24,5),АТС!$A$41:$F$784,6)+'Иные услуги '!$C$5+'РСТ РСО-А'!$I$7+'РСТ РСО-А'!$G$9</f>
        <v>1316.03</v>
      </c>
      <c r="M79" s="116">
        <f>VLOOKUP($A79+ROUND((COLUMN()-2)/24,5),АТС!$A$41:$F$784,6)+'Иные услуги '!$C$5+'РСТ РСО-А'!$I$7+'РСТ РСО-А'!$G$9</f>
        <v>1316.01</v>
      </c>
      <c r="N79" s="116">
        <f>VLOOKUP($A79+ROUND((COLUMN()-2)/24,5),АТС!$A$41:$F$784,6)+'Иные услуги '!$C$5+'РСТ РСО-А'!$I$7+'РСТ РСО-А'!$G$9</f>
        <v>1292.99</v>
      </c>
      <c r="O79" s="116">
        <f>VLOOKUP($A79+ROUND((COLUMN()-2)/24,5),АТС!$A$41:$F$784,6)+'Иные услуги '!$C$5+'РСТ РСО-А'!$I$7+'РСТ РСО-А'!$G$9</f>
        <v>1293.6300000000001</v>
      </c>
      <c r="P79" s="116">
        <f>VLOOKUP($A79+ROUND((COLUMN()-2)/24,5),АТС!$A$41:$F$784,6)+'Иные услуги '!$C$5+'РСТ РСО-А'!$I$7+'РСТ РСО-А'!$G$9</f>
        <v>1293.22</v>
      </c>
      <c r="Q79" s="116">
        <f>VLOOKUP($A79+ROUND((COLUMN()-2)/24,5),АТС!$A$41:$F$784,6)+'Иные услуги '!$C$5+'РСТ РСО-А'!$I$7+'РСТ РСО-А'!$G$9</f>
        <v>1268.47</v>
      </c>
      <c r="R79" s="116">
        <f>VLOOKUP($A79+ROUND((COLUMN()-2)/24,5),АТС!$A$41:$F$784,6)+'Иные услуги '!$C$5+'РСТ РСО-А'!$I$7+'РСТ РСО-А'!$G$9</f>
        <v>1327.96</v>
      </c>
      <c r="S79" s="116">
        <f>VLOOKUP($A79+ROUND((COLUMN()-2)/24,5),АТС!$A$41:$F$784,6)+'Иные услуги '!$C$5+'РСТ РСО-А'!$I$7+'РСТ РСО-А'!$G$9</f>
        <v>1369.86</v>
      </c>
      <c r="T79" s="116">
        <f>VLOOKUP($A79+ROUND((COLUMN()-2)/24,5),АТС!$A$41:$F$784,6)+'Иные услуги '!$C$5+'РСТ РСО-А'!$I$7+'РСТ РСО-А'!$G$9</f>
        <v>1321.79</v>
      </c>
      <c r="U79" s="116">
        <f>VLOOKUP($A79+ROUND((COLUMN()-2)/24,5),АТС!$A$41:$F$784,6)+'Иные услуги '!$C$5+'РСТ РСО-А'!$I$7+'РСТ РСО-А'!$G$9</f>
        <v>1321.93</v>
      </c>
      <c r="V79" s="116">
        <f>VLOOKUP($A79+ROUND((COLUMN()-2)/24,5),АТС!$A$41:$F$784,6)+'Иные услуги '!$C$5+'РСТ РСО-А'!$I$7+'РСТ РСО-А'!$G$9</f>
        <v>1287.99</v>
      </c>
      <c r="W79" s="116">
        <f>VLOOKUP($A79+ROUND((COLUMN()-2)/24,5),АТС!$A$41:$F$784,6)+'Иные услуги '!$C$5+'РСТ РСО-А'!$I$7+'РСТ РСО-А'!$G$9</f>
        <v>1286.6300000000001</v>
      </c>
      <c r="X79" s="116">
        <f>VLOOKUP($A79+ROUND((COLUMN()-2)/24,5),АТС!$A$41:$F$784,6)+'Иные услуги '!$C$5+'РСТ РСО-А'!$I$7+'РСТ РСО-А'!$G$9</f>
        <v>1346.41</v>
      </c>
      <c r="Y79" s="116">
        <f>VLOOKUP($A79+ROUND((COLUMN()-2)/24,5),АТС!$A$41:$F$784,6)+'Иные услуги '!$C$5+'РСТ РСО-А'!$I$7+'РСТ РСО-А'!$G$9</f>
        <v>1270.76</v>
      </c>
    </row>
    <row r="80" spans="1:25" x14ac:dyDescent="0.2">
      <c r="A80" s="65">
        <f t="shared" si="1"/>
        <v>43858</v>
      </c>
      <c r="B80" s="116">
        <f>VLOOKUP($A80+ROUND((COLUMN()-2)/24,5),АТС!$A$41:$F$784,6)+'Иные услуги '!$C$5+'РСТ РСО-А'!$I$7+'РСТ РСО-А'!$G$9</f>
        <v>1220.95</v>
      </c>
      <c r="C80" s="116">
        <f>VLOOKUP($A80+ROUND((COLUMN()-2)/24,5),АТС!$A$41:$F$784,6)+'Иные услуги '!$C$5+'РСТ РСО-А'!$I$7+'РСТ РСО-А'!$G$9</f>
        <v>1220.98</v>
      </c>
      <c r="D80" s="116">
        <f>VLOOKUP($A80+ROUND((COLUMN()-2)/24,5),АТС!$A$41:$F$784,6)+'Иные услуги '!$C$5+'РСТ РСО-А'!$I$7+'РСТ РСО-А'!$G$9</f>
        <v>1221.04</v>
      </c>
      <c r="E80" s="116">
        <f>VLOOKUP($A80+ROUND((COLUMN()-2)/24,5),АТС!$A$41:$F$784,6)+'Иные услуги '!$C$5+'РСТ РСО-А'!$I$7+'РСТ РСО-А'!$G$9</f>
        <v>1221.06</v>
      </c>
      <c r="F80" s="116">
        <f>VLOOKUP($A80+ROUND((COLUMN()-2)/24,5),АТС!$A$41:$F$784,6)+'Иные услуги '!$C$5+'РСТ РСО-А'!$I$7+'РСТ РСО-А'!$G$9</f>
        <v>1221.04</v>
      </c>
      <c r="G80" s="116">
        <f>VLOOKUP($A80+ROUND((COLUMN()-2)/24,5),АТС!$A$41:$F$784,6)+'Иные услуги '!$C$5+'РСТ РСО-А'!$I$7+'РСТ РСО-А'!$G$9</f>
        <v>1220.99</v>
      </c>
      <c r="H80" s="116">
        <f>VLOOKUP($A80+ROUND((COLUMN()-2)/24,5),АТС!$A$41:$F$784,6)+'Иные услуги '!$C$5+'РСТ РСО-А'!$I$7+'РСТ РСО-А'!$G$9</f>
        <v>1220.53</v>
      </c>
      <c r="I80" s="116">
        <f>VLOOKUP($A80+ROUND((COLUMN()-2)/24,5),АТС!$A$41:$F$784,6)+'Иные услуги '!$C$5+'РСТ РСО-А'!$I$7+'РСТ РСО-А'!$G$9</f>
        <v>1298.4000000000001</v>
      </c>
      <c r="J80" s="116">
        <f>VLOOKUP($A80+ROUND((COLUMN()-2)/24,5),АТС!$A$41:$F$784,6)+'Иные услуги '!$C$5+'РСТ РСО-А'!$I$7+'РСТ РСО-А'!$G$9</f>
        <v>1220.52</v>
      </c>
      <c r="K80" s="116">
        <f>VLOOKUP($A80+ROUND((COLUMN()-2)/24,5),АТС!$A$41:$F$784,6)+'Иные услуги '!$C$5+'РСТ РСО-А'!$I$7+'РСТ РСО-А'!$G$9</f>
        <v>1269.9000000000001</v>
      </c>
      <c r="L80" s="116">
        <f>VLOOKUP($A80+ROUND((COLUMN()-2)/24,5),АТС!$A$41:$F$784,6)+'Иные услуги '!$C$5+'РСТ РСО-А'!$I$7+'РСТ РСО-А'!$G$9</f>
        <v>1295.0700000000002</v>
      </c>
      <c r="M80" s="116">
        <f>VLOOKUP($A80+ROUND((COLUMN()-2)/24,5),АТС!$A$41:$F$784,6)+'Иные услуги '!$C$5+'РСТ РСО-А'!$I$7+'РСТ РСО-А'!$G$9</f>
        <v>1295.1200000000001</v>
      </c>
      <c r="N80" s="116">
        <f>VLOOKUP($A80+ROUND((COLUMN()-2)/24,5),АТС!$A$41:$F$784,6)+'Иные услуги '!$C$5+'РСТ РСО-А'!$I$7+'РСТ РСО-А'!$G$9</f>
        <v>1244.0900000000001</v>
      </c>
      <c r="O80" s="116">
        <f>VLOOKUP($A80+ROUND((COLUMN()-2)/24,5),АТС!$A$41:$F$784,6)+'Иные услуги '!$C$5+'РСТ РСО-А'!$I$7+'РСТ РСО-А'!$G$9</f>
        <v>1244.18</v>
      </c>
      <c r="P80" s="116">
        <f>VLOOKUP($A80+ROUND((COLUMN()-2)/24,5),АТС!$A$41:$F$784,6)+'Иные услуги '!$C$5+'РСТ РСО-А'!$I$7+'РСТ РСО-А'!$G$9</f>
        <v>1244.23</v>
      </c>
      <c r="Q80" s="116">
        <f>VLOOKUP($A80+ROUND((COLUMN()-2)/24,5),АТС!$A$41:$F$784,6)+'Иные услуги '!$C$5+'РСТ РСО-А'!$I$7+'РСТ РСО-А'!$G$9</f>
        <v>1243.3800000000001</v>
      </c>
      <c r="R80" s="116">
        <f>VLOOKUP($A80+ROUND((COLUMN()-2)/24,5),АТС!$A$41:$F$784,6)+'Иные услуги '!$C$5+'РСТ РСО-А'!$I$7+'РСТ РСО-А'!$G$9</f>
        <v>1290.3200000000002</v>
      </c>
      <c r="S80" s="116">
        <f>VLOOKUP($A80+ROUND((COLUMN()-2)/24,5),АТС!$A$41:$F$784,6)+'Иные услуги '!$C$5+'РСТ РСО-А'!$I$7+'РСТ РСО-А'!$G$9</f>
        <v>1354.78</v>
      </c>
      <c r="T80" s="116">
        <f>VLOOKUP($A80+ROUND((COLUMN()-2)/24,5),АТС!$A$41:$F$784,6)+'Иные услуги '!$C$5+'РСТ РСО-А'!$I$7+'РСТ РСО-А'!$G$9</f>
        <v>1324.13</v>
      </c>
      <c r="U80" s="116">
        <f>VLOOKUP($A80+ROUND((COLUMN()-2)/24,5),АТС!$A$41:$F$784,6)+'Иные услуги '!$C$5+'РСТ РСО-А'!$I$7+'РСТ РСО-А'!$G$9</f>
        <v>1323.42</v>
      </c>
      <c r="V80" s="116">
        <f>VLOOKUP($A80+ROUND((COLUMN()-2)/24,5),АТС!$A$41:$F$784,6)+'Иные услуги '!$C$5+'РСТ РСО-А'!$I$7+'РСТ РСО-А'!$G$9</f>
        <v>1250.1100000000001</v>
      </c>
      <c r="W80" s="116">
        <f>VLOOKUP($A80+ROUND((COLUMN()-2)/24,5),АТС!$A$41:$F$784,6)+'Иные услуги '!$C$5+'РСТ РСО-А'!$I$7+'РСТ РСО-А'!$G$9</f>
        <v>1251.6300000000001</v>
      </c>
      <c r="X80" s="116">
        <f>VLOOKUP($A80+ROUND((COLUMN()-2)/24,5),АТС!$A$41:$F$784,6)+'Иные услуги '!$C$5+'РСТ РСО-А'!$I$7+'РСТ РСО-А'!$G$9</f>
        <v>1420.5</v>
      </c>
      <c r="Y80" s="116">
        <f>VLOOKUP($A80+ROUND((COLUMN()-2)/24,5),АТС!$A$41:$F$784,6)+'Иные услуги '!$C$5+'РСТ РСО-А'!$I$7+'РСТ РСО-А'!$G$9</f>
        <v>1342.93</v>
      </c>
    </row>
    <row r="81" spans="1:27" x14ac:dyDescent="0.2">
      <c r="A81" s="65">
        <f t="shared" si="1"/>
        <v>43859</v>
      </c>
      <c r="B81" s="116">
        <f>VLOOKUP($A81+ROUND((COLUMN()-2)/24,5),АТС!$A$41:$F$784,6)+'Иные услуги '!$C$5+'РСТ РСО-А'!$I$7+'РСТ РСО-А'!$G$9</f>
        <v>1220.6500000000001</v>
      </c>
      <c r="C81" s="116">
        <f>VLOOKUP($A81+ROUND((COLUMN()-2)/24,5),АТС!$A$41:$F$784,6)+'Иные услуги '!$C$5+'РСТ РСО-А'!$I$7+'РСТ РСО-А'!$G$9</f>
        <v>1220.9000000000001</v>
      </c>
      <c r="D81" s="116">
        <f>VLOOKUP($A81+ROUND((COLUMN()-2)/24,5),АТС!$A$41:$F$784,6)+'Иные услуги '!$C$5+'РСТ РСО-А'!$I$7+'РСТ РСО-А'!$G$9</f>
        <v>1220.97</v>
      </c>
      <c r="E81" s="116">
        <f>VLOOKUP($A81+ROUND((COLUMN()-2)/24,5),АТС!$A$41:$F$784,6)+'Иные услуги '!$C$5+'РСТ РСО-А'!$I$7+'РСТ РСО-А'!$G$9</f>
        <v>1220.99</v>
      </c>
      <c r="F81" s="116">
        <f>VLOOKUP($A81+ROUND((COLUMN()-2)/24,5),АТС!$A$41:$F$784,6)+'Иные услуги '!$C$5+'РСТ РСО-А'!$I$7+'РСТ РСО-А'!$G$9</f>
        <v>1221.02</v>
      </c>
      <c r="G81" s="116">
        <f>VLOOKUP($A81+ROUND((COLUMN()-2)/24,5),АТС!$A$41:$F$784,6)+'Иные услуги '!$C$5+'РСТ РСО-А'!$I$7+'РСТ РСО-А'!$G$9</f>
        <v>1221.1600000000001</v>
      </c>
      <c r="H81" s="116">
        <f>VLOOKUP($A81+ROUND((COLUMN()-2)/24,5),АТС!$A$41:$F$784,6)+'Иные услуги '!$C$5+'РСТ РСО-А'!$I$7+'РСТ РСО-А'!$G$9</f>
        <v>1220.81</v>
      </c>
      <c r="I81" s="116">
        <f>VLOOKUP($A81+ROUND((COLUMN()-2)/24,5),АТС!$A$41:$F$784,6)+'Иные услуги '!$C$5+'РСТ РСО-А'!$I$7+'РСТ РСО-А'!$G$9</f>
        <v>1287.2</v>
      </c>
      <c r="J81" s="116">
        <f>VLOOKUP($A81+ROUND((COLUMN()-2)/24,5),АТС!$A$41:$F$784,6)+'Иные услуги '!$C$5+'РСТ РСО-А'!$I$7+'РСТ РСО-А'!$G$9</f>
        <v>1220.5900000000001</v>
      </c>
      <c r="K81" s="116">
        <f>VLOOKUP($A81+ROUND((COLUMN()-2)/24,5),АТС!$A$41:$F$784,6)+'Иные услуги '!$C$5+'РСТ РСО-А'!$I$7+'РСТ РСО-А'!$G$9</f>
        <v>1266.8600000000001</v>
      </c>
      <c r="L81" s="116">
        <f>VLOOKUP($A81+ROUND((COLUMN()-2)/24,5),АТС!$A$41:$F$784,6)+'Иные услуги '!$C$5+'РСТ РСО-А'!$I$7+'РСТ РСО-А'!$G$9</f>
        <v>1290.05</v>
      </c>
      <c r="M81" s="116">
        <f>VLOOKUP($A81+ROUND((COLUMN()-2)/24,5),АТС!$A$41:$F$784,6)+'Иные услуги '!$C$5+'РСТ РСО-А'!$I$7+'РСТ РСО-А'!$G$9</f>
        <v>1288.74</v>
      </c>
      <c r="N81" s="116">
        <f>VLOOKUP($A81+ROUND((COLUMN()-2)/24,5),АТС!$A$41:$F$784,6)+'Иные услуги '!$C$5+'РСТ РСО-А'!$I$7+'РСТ РСО-А'!$G$9</f>
        <v>1242.55</v>
      </c>
      <c r="O81" s="116">
        <f>VLOOKUP($A81+ROUND((COLUMN()-2)/24,5),АТС!$A$41:$F$784,6)+'Иные услуги '!$C$5+'РСТ РСО-А'!$I$7+'РСТ РСО-А'!$G$9</f>
        <v>1242.5800000000002</v>
      </c>
      <c r="P81" s="116">
        <f>VLOOKUP($A81+ROUND((COLUMN()-2)/24,5),АТС!$A$41:$F$784,6)+'Иные услуги '!$C$5+'РСТ РСО-А'!$I$7+'РСТ РСО-А'!$G$9</f>
        <v>1241.8900000000001</v>
      </c>
      <c r="Q81" s="116">
        <f>VLOOKUP($A81+ROUND((COLUMN()-2)/24,5),АТС!$A$41:$F$784,6)+'Иные услуги '!$C$5+'РСТ РСО-А'!$I$7+'РСТ РСО-А'!$G$9</f>
        <v>1241.01</v>
      </c>
      <c r="R81" s="116">
        <f>VLOOKUP($A81+ROUND((COLUMN()-2)/24,5),АТС!$A$41:$F$784,6)+'Иные услуги '!$C$5+'РСТ РСО-А'!$I$7+'РСТ РСО-А'!$G$9</f>
        <v>1280</v>
      </c>
      <c r="S81" s="116">
        <f>VLOOKUP($A81+ROUND((COLUMN()-2)/24,5),АТС!$A$41:$F$784,6)+'Иные услуги '!$C$5+'РСТ РСО-А'!$I$7+'РСТ РСО-А'!$G$9</f>
        <v>1352.13</v>
      </c>
      <c r="T81" s="116">
        <f>VLOOKUP($A81+ROUND((COLUMN()-2)/24,5),АТС!$A$41:$F$784,6)+'Иные услуги '!$C$5+'РСТ РСО-А'!$I$7+'РСТ РСО-А'!$G$9</f>
        <v>1323.2</v>
      </c>
      <c r="U81" s="116">
        <f>VLOOKUP($A81+ROUND((COLUMN()-2)/24,5),АТС!$A$41:$F$784,6)+'Иные услуги '!$C$5+'РСТ РСО-А'!$I$7+'РСТ РСО-А'!$G$9</f>
        <v>1323.69</v>
      </c>
      <c r="V81" s="116">
        <f>VLOOKUP($A81+ROUND((COLUMN()-2)/24,5),АТС!$A$41:$F$784,6)+'Иные услуги '!$C$5+'РСТ РСО-А'!$I$7+'РСТ РСО-А'!$G$9</f>
        <v>1251.76</v>
      </c>
      <c r="W81" s="116">
        <f>VLOOKUP($A81+ROUND((COLUMN()-2)/24,5),АТС!$A$41:$F$784,6)+'Иные услуги '!$C$5+'РСТ РСО-А'!$I$7+'РСТ РСО-А'!$G$9</f>
        <v>1252.78</v>
      </c>
      <c r="X81" s="116">
        <f>VLOOKUP($A81+ROUND((COLUMN()-2)/24,5),АТС!$A$41:$F$784,6)+'Иные услуги '!$C$5+'РСТ РСО-А'!$I$7+'РСТ РСО-А'!$G$9</f>
        <v>1419.46</v>
      </c>
      <c r="Y81" s="116">
        <f>VLOOKUP($A81+ROUND((COLUMN()-2)/24,5),АТС!$A$41:$F$784,6)+'Иные услуги '!$C$5+'РСТ РСО-А'!$I$7+'РСТ РСО-А'!$G$9</f>
        <v>1340.53</v>
      </c>
    </row>
    <row r="82" spans="1:27" x14ac:dyDescent="0.2">
      <c r="A82" s="65">
        <f t="shared" si="1"/>
        <v>43860</v>
      </c>
      <c r="B82" s="116">
        <f>VLOOKUP($A82+ROUND((COLUMN()-2)/24,5),АТС!$A$41:$F$784,6)+'Иные услуги '!$C$5+'РСТ РСО-А'!$I$7+'РСТ РСО-А'!$G$9</f>
        <v>1220.6500000000001</v>
      </c>
      <c r="C82" s="116">
        <f>VLOOKUP($A82+ROUND((COLUMN()-2)/24,5),АТС!$A$41:$F$784,6)+'Иные услуги '!$C$5+'РСТ РСО-А'!$I$7+'РСТ РСО-А'!$G$9</f>
        <v>1220.6300000000001</v>
      </c>
      <c r="D82" s="116">
        <f>VLOOKUP($A82+ROUND((COLUMN()-2)/24,5),АТС!$A$41:$F$784,6)+'Иные услуги '!$C$5+'РСТ РСО-А'!$I$7+'РСТ РСО-А'!$G$9</f>
        <v>1220.92</v>
      </c>
      <c r="E82" s="116">
        <f>VLOOKUP($A82+ROUND((COLUMN()-2)/24,5),АТС!$A$41:$F$784,6)+'Иные услуги '!$C$5+'РСТ РСО-А'!$I$7+'РСТ РСО-А'!$G$9</f>
        <v>1220.94</v>
      </c>
      <c r="F82" s="116">
        <f>VLOOKUP($A82+ROUND((COLUMN()-2)/24,5),АТС!$A$41:$F$784,6)+'Иные услуги '!$C$5+'РСТ РСО-А'!$I$7+'РСТ РСО-А'!$G$9</f>
        <v>1220.93</v>
      </c>
      <c r="G82" s="116">
        <f>VLOOKUP($A82+ROUND((COLUMN()-2)/24,5),АТС!$A$41:$F$784,6)+'Иные услуги '!$C$5+'РСТ РСО-А'!$I$7+'РСТ РСО-А'!$G$9</f>
        <v>1220.9100000000001</v>
      </c>
      <c r="H82" s="116">
        <f>VLOOKUP($A82+ROUND((COLUMN()-2)/24,5),АТС!$A$41:$F$784,6)+'Иные услуги '!$C$5+'РСТ РСО-А'!$I$7+'РСТ РСО-А'!$G$9</f>
        <v>1220.5</v>
      </c>
      <c r="I82" s="116">
        <f>VLOOKUP($A82+ROUND((COLUMN()-2)/24,5),АТС!$A$41:$F$784,6)+'Иные услуги '!$C$5+'РСТ РСО-А'!$I$7+'РСТ РСО-А'!$G$9</f>
        <v>1308.43</v>
      </c>
      <c r="J82" s="116">
        <f>VLOOKUP($A82+ROUND((COLUMN()-2)/24,5),АТС!$A$41:$F$784,6)+'Иные услуги '!$C$5+'РСТ РСО-А'!$I$7+'РСТ РСО-А'!$G$9</f>
        <v>1220.4000000000001</v>
      </c>
      <c r="K82" s="116">
        <f>VLOOKUP($A82+ROUND((COLUMN()-2)/24,5),АТС!$A$41:$F$784,6)+'Иные услуги '!$C$5+'РСТ РСО-А'!$I$7+'РСТ РСО-А'!$G$9</f>
        <v>1220.42</v>
      </c>
      <c r="L82" s="116">
        <f>VLOOKUP($A82+ROUND((COLUMN()-2)/24,5),АТС!$A$41:$F$784,6)+'Иные услуги '!$C$5+'РСТ РСО-А'!$I$7+'РСТ РСО-А'!$G$9</f>
        <v>1246.22</v>
      </c>
      <c r="M82" s="116">
        <f>VLOOKUP($A82+ROUND((COLUMN()-2)/24,5),АТС!$A$41:$F$784,6)+'Иные услуги '!$C$5+'РСТ РСО-А'!$I$7+'РСТ РСО-А'!$G$9</f>
        <v>1246.27</v>
      </c>
      <c r="N82" s="116">
        <f>VLOOKUP($A82+ROUND((COLUMN()-2)/24,5),АТС!$A$41:$F$784,6)+'Иные услуги '!$C$5+'РСТ РСО-А'!$I$7+'РСТ РСО-А'!$G$9</f>
        <v>1220.46</v>
      </c>
      <c r="O82" s="116">
        <f>VLOOKUP($A82+ROUND((COLUMN()-2)/24,5),АТС!$A$41:$F$784,6)+'Иные услуги '!$C$5+'РСТ РСО-А'!$I$7+'РСТ РСО-А'!$G$9</f>
        <v>1220.48</v>
      </c>
      <c r="P82" s="116">
        <f>VLOOKUP($A82+ROUND((COLUMN()-2)/24,5),АТС!$A$41:$F$784,6)+'Иные услуги '!$C$5+'РСТ РСО-А'!$I$7+'РСТ РСО-А'!$G$9</f>
        <v>1220.55</v>
      </c>
      <c r="Q82" s="116">
        <f>VLOOKUP($A82+ROUND((COLUMN()-2)/24,5),АТС!$A$41:$F$784,6)+'Иные услуги '!$C$5+'РСТ РСО-А'!$I$7+'РСТ РСО-А'!$G$9</f>
        <v>1220.53</v>
      </c>
      <c r="R82" s="116">
        <f>VLOOKUP($A82+ROUND((COLUMN()-2)/24,5),АТС!$A$41:$F$784,6)+'Иные услуги '!$C$5+'РСТ РСО-А'!$I$7+'РСТ РСО-А'!$G$9</f>
        <v>1220.25</v>
      </c>
      <c r="S82" s="116">
        <f>VLOOKUP($A82+ROUND((COLUMN()-2)/24,5),АТС!$A$41:$F$784,6)+'Иные услуги '!$C$5+'РСТ РСО-А'!$I$7+'РСТ РСО-А'!$G$9</f>
        <v>1297.67</v>
      </c>
      <c r="T82" s="116">
        <f>VLOOKUP($A82+ROUND((COLUMN()-2)/24,5),АТС!$A$41:$F$784,6)+'Иные услуги '!$C$5+'РСТ РСО-А'!$I$7+'РСТ РСО-А'!$G$9</f>
        <v>1253.3400000000001</v>
      </c>
      <c r="U82" s="116">
        <f>VLOOKUP($A82+ROUND((COLUMN()-2)/24,5),АТС!$A$41:$F$784,6)+'Иные услуги '!$C$5+'РСТ РСО-А'!$I$7+'РСТ РСО-А'!$G$9</f>
        <v>1219.55</v>
      </c>
      <c r="V82" s="116">
        <f>VLOOKUP($A82+ROUND((COLUMN()-2)/24,5),АТС!$A$41:$F$784,6)+'Иные услуги '!$C$5+'РСТ РСО-А'!$I$7+'РСТ РСО-А'!$G$9</f>
        <v>1219.6000000000001</v>
      </c>
      <c r="W82" s="116">
        <f>VLOOKUP($A82+ROUND((COLUMN()-2)/24,5),АТС!$A$41:$F$784,6)+'Иные услуги '!$C$5+'РСТ РСО-А'!$I$7+'РСТ РСО-А'!$G$9</f>
        <v>1219.49</v>
      </c>
      <c r="X82" s="116">
        <f>VLOOKUP($A82+ROUND((COLUMN()-2)/24,5),АТС!$A$41:$F$784,6)+'Иные услуги '!$C$5+'РСТ РСО-А'!$I$7+'РСТ РСО-А'!$G$9</f>
        <v>1363.96</v>
      </c>
      <c r="Y82" s="116">
        <f>VLOOKUP($A82+ROUND((COLUMN()-2)/24,5),АТС!$A$41:$F$784,6)+'Иные услуги '!$C$5+'РСТ РСО-А'!$I$7+'РСТ РСО-А'!$G$9</f>
        <v>1283.3</v>
      </c>
    </row>
    <row r="83" spans="1:27" x14ac:dyDescent="0.2">
      <c r="A83" s="65">
        <f t="shared" si="1"/>
        <v>43861</v>
      </c>
      <c r="B83" s="116">
        <f>VLOOKUP($A83+ROUND((COLUMN()-2)/24,5),АТС!$A$41:$F$784,6)+'Иные услуги '!$C$5+'РСТ РСО-А'!$I$7+'РСТ РСО-А'!$G$9</f>
        <v>1220.6500000000001</v>
      </c>
      <c r="C83" s="116">
        <f>VLOOKUP($A83+ROUND((COLUMN()-2)/24,5),АТС!$A$41:$F$784,6)+'Иные услуги '!$C$5+'РСТ РСО-А'!$I$7+'РСТ РСО-А'!$G$9</f>
        <v>1220.6300000000001</v>
      </c>
      <c r="D83" s="116">
        <f>VLOOKUP($A83+ROUND((COLUMN()-2)/24,5),АТС!$A$41:$F$784,6)+'Иные услуги '!$C$5+'РСТ РСО-А'!$I$7+'РСТ РСО-А'!$G$9</f>
        <v>1220.94</v>
      </c>
      <c r="E83" s="116">
        <f>VLOOKUP($A83+ROUND((COLUMN()-2)/24,5),АТС!$A$41:$F$784,6)+'Иные услуги '!$C$5+'РСТ РСО-А'!$I$7+'РСТ РСО-А'!$G$9</f>
        <v>1220.95</v>
      </c>
      <c r="F83" s="116">
        <f>VLOOKUP($A83+ROUND((COLUMN()-2)/24,5),АТС!$A$41:$F$784,6)+'Иные услуги '!$C$5+'РСТ РСО-А'!$I$7+'РСТ РСО-А'!$G$9</f>
        <v>1220.94</v>
      </c>
      <c r="G83" s="116">
        <f>VLOOKUP($A83+ROUND((COLUMN()-2)/24,5),АТС!$A$41:$F$784,6)+'Иные услуги '!$C$5+'РСТ РСО-А'!$I$7+'РСТ РСО-А'!$G$9</f>
        <v>1221.06</v>
      </c>
      <c r="H83" s="116">
        <f>VLOOKUP($A83+ROUND((COLUMN()-2)/24,5),АТС!$A$41:$F$784,6)+'Иные услуги '!$C$5+'РСТ РСО-А'!$I$7+'РСТ РСО-А'!$G$9</f>
        <v>1220.6200000000001</v>
      </c>
      <c r="I83" s="116">
        <f>VLOOKUP($A83+ROUND((COLUMN()-2)/24,5),АТС!$A$41:$F$784,6)+'Иные услуги '!$C$5+'РСТ РСО-А'!$I$7+'РСТ РСО-А'!$G$9</f>
        <v>1302.3200000000002</v>
      </c>
      <c r="J83" s="116">
        <f>VLOOKUP($A83+ROUND((COLUMN()-2)/24,5),АТС!$A$41:$F$784,6)+'Иные услуги '!$C$5+'РСТ РСО-А'!$I$7+'РСТ РСО-А'!$G$9</f>
        <v>1220.3700000000001</v>
      </c>
      <c r="K83" s="116">
        <f>VLOOKUP($A83+ROUND((COLUMN()-2)/24,5),АТС!$A$41:$F$784,6)+'Иные услуги '!$C$5+'РСТ РСО-А'!$I$7+'РСТ РСО-А'!$G$9</f>
        <v>1220.3800000000001</v>
      </c>
      <c r="L83" s="116">
        <f>VLOOKUP($A83+ROUND((COLUMN()-2)/24,5),АТС!$A$41:$F$784,6)+'Иные услуги '!$C$5+'РСТ РСО-А'!$I$7+'РСТ РСО-А'!$G$9</f>
        <v>1246.72</v>
      </c>
      <c r="M83" s="116">
        <f>VLOOKUP($A83+ROUND((COLUMN()-2)/24,5),АТС!$A$41:$F$784,6)+'Иные услуги '!$C$5+'РСТ РСО-А'!$I$7+'РСТ РСО-А'!$G$9</f>
        <v>1247.3400000000001</v>
      </c>
      <c r="N83" s="116">
        <f>VLOOKUP($A83+ROUND((COLUMN()-2)/24,5),АТС!$A$41:$F$784,6)+'Иные услуги '!$C$5+'РСТ РСО-А'!$I$7+'РСТ РСО-А'!$G$9</f>
        <v>1220.46</v>
      </c>
      <c r="O83" s="116">
        <f>VLOOKUP($A83+ROUND((COLUMN()-2)/24,5),АТС!$A$41:$F$784,6)+'Иные услуги '!$C$5+'РСТ РСО-А'!$I$7+'РСТ РСО-А'!$G$9</f>
        <v>1220.44</v>
      </c>
      <c r="P83" s="116">
        <f>VLOOKUP($A83+ROUND((COLUMN()-2)/24,5),АТС!$A$41:$F$784,6)+'Иные услуги '!$C$5+'РСТ РСО-А'!$I$7+'РСТ РСО-А'!$G$9</f>
        <v>1220.5</v>
      </c>
      <c r="Q83" s="116">
        <f>VLOOKUP($A83+ROUND((COLUMN()-2)/24,5),АТС!$A$41:$F$784,6)+'Иные услуги '!$C$5+'РСТ РСО-А'!$I$7+'РСТ РСО-А'!$G$9</f>
        <v>1220.46</v>
      </c>
      <c r="R83" s="116">
        <f>VLOOKUP($A83+ROUND((COLUMN()-2)/24,5),АТС!$A$41:$F$784,6)+'Иные услуги '!$C$5+'РСТ РСО-А'!$I$7+'РСТ РСО-А'!$G$9</f>
        <v>1220.26</v>
      </c>
      <c r="S83" s="116">
        <f>VLOOKUP($A83+ROUND((COLUMN()-2)/24,5),АТС!$A$41:$F$784,6)+'Иные услуги '!$C$5+'РСТ РСО-А'!$I$7+'РСТ РСО-А'!$G$9</f>
        <v>1291.43</v>
      </c>
      <c r="T83" s="116">
        <f>VLOOKUP($A83+ROUND((COLUMN()-2)/24,5),АТС!$A$41:$F$784,6)+'Иные услуги '!$C$5+'РСТ РСО-А'!$I$7+'РСТ РСО-А'!$G$9</f>
        <v>1251.3600000000001</v>
      </c>
      <c r="U83" s="116">
        <f>VLOOKUP($A83+ROUND((COLUMN()-2)/24,5),АТС!$A$41:$F$784,6)+'Иные услуги '!$C$5+'РСТ РСО-А'!$I$7+'РСТ РСО-А'!$G$9</f>
        <v>1219.3900000000001</v>
      </c>
      <c r="V83" s="116">
        <f>VLOOKUP($A83+ROUND((COLUMN()-2)/24,5),АТС!$A$41:$F$784,6)+'Иные услуги '!$C$5+'РСТ РСО-А'!$I$7+'РСТ РСО-А'!$G$9</f>
        <v>1219.54</v>
      </c>
      <c r="W83" s="116">
        <f>VLOOKUP($A83+ROUND((COLUMN()-2)/24,5),АТС!$A$41:$F$784,6)+'Иные услуги '!$C$5+'РСТ РСО-А'!$I$7+'РСТ РСО-А'!$G$9</f>
        <v>1219.52</v>
      </c>
      <c r="X83" s="116">
        <f>VLOOKUP($A83+ROUND((COLUMN()-2)/24,5),АТС!$A$41:$F$784,6)+'Иные услуги '!$C$5+'РСТ РСО-А'!$I$7+'РСТ РСО-А'!$G$9</f>
        <v>1363.27</v>
      </c>
      <c r="Y83" s="116">
        <f>VLOOKUP($A83+ROUND((COLUMN()-2)/24,5),АТС!$A$41:$F$784,6)+'Иные услуги '!$C$5+'РСТ РСО-А'!$I$7+'РСТ РСО-А'!$G$9</f>
        <v>1276.3900000000001</v>
      </c>
    </row>
    <row r="84" spans="1:27" x14ac:dyDescent="0.2">
      <c r="A84" s="71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</row>
    <row r="85" spans="1:27" x14ac:dyDescent="0.25">
      <c r="A85" s="73" t="s">
        <v>126</v>
      </c>
    </row>
    <row r="86" spans="1:27" ht="12.75" x14ac:dyDescent="0.2">
      <c r="A86" s="143" t="s">
        <v>35</v>
      </c>
      <c r="B86" s="146" t="s">
        <v>97</v>
      </c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8"/>
    </row>
    <row r="87" spans="1:27" ht="12.75" x14ac:dyDescent="0.2">
      <c r="A87" s="144"/>
      <c r="B87" s="149"/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1"/>
    </row>
    <row r="88" spans="1:27" ht="12.75" customHeight="1" x14ac:dyDescent="0.2">
      <c r="A88" s="144"/>
      <c r="B88" s="152" t="s">
        <v>98</v>
      </c>
      <c r="C88" s="154" t="s">
        <v>99</v>
      </c>
      <c r="D88" s="154" t="s">
        <v>100</v>
      </c>
      <c r="E88" s="154" t="s">
        <v>101</v>
      </c>
      <c r="F88" s="154" t="s">
        <v>102</v>
      </c>
      <c r="G88" s="154" t="s">
        <v>103</v>
      </c>
      <c r="H88" s="154" t="s">
        <v>104</v>
      </c>
      <c r="I88" s="154" t="s">
        <v>105</v>
      </c>
      <c r="J88" s="154" t="s">
        <v>106</v>
      </c>
      <c r="K88" s="154" t="s">
        <v>107</v>
      </c>
      <c r="L88" s="154" t="s">
        <v>108</v>
      </c>
      <c r="M88" s="154" t="s">
        <v>109</v>
      </c>
      <c r="N88" s="156" t="s">
        <v>110</v>
      </c>
      <c r="O88" s="154" t="s">
        <v>111</v>
      </c>
      <c r="P88" s="154" t="s">
        <v>112</v>
      </c>
      <c r="Q88" s="154" t="s">
        <v>113</v>
      </c>
      <c r="R88" s="154" t="s">
        <v>114</v>
      </c>
      <c r="S88" s="154" t="s">
        <v>115</v>
      </c>
      <c r="T88" s="154" t="s">
        <v>116</v>
      </c>
      <c r="U88" s="154" t="s">
        <v>117</v>
      </c>
      <c r="V88" s="154" t="s">
        <v>118</v>
      </c>
      <c r="W88" s="154" t="s">
        <v>119</v>
      </c>
      <c r="X88" s="154" t="s">
        <v>120</v>
      </c>
      <c r="Y88" s="154" t="s">
        <v>121</v>
      </c>
    </row>
    <row r="89" spans="1:27" ht="11.25" customHeight="1" x14ac:dyDescent="0.2">
      <c r="A89" s="145"/>
      <c r="B89" s="153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7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</row>
    <row r="90" spans="1:27" ht="18.75" customHeight="1" x14ac:dyDescent="0.2">
      <c r="A90" s="65">
        <f t="shared" ref="A90:A118" si="2">A53</f>
        <v>43831</v>
      </c>
      <c r="B90" s="90">
        <f>VLOOKUP($A90+ROUND((COLUMN()-2)/24,5),АТС!$A$41:$F$784,6)+'Иные услуги '!$C$5+'РСТ РСО-А'!$I$7+'РСТ РСО-А'!$H$9</f>
        <v>1279.77</v>
      </c>
      <c r="C90" s="116">
        <f>VLOOKUP($A90+ROUND((COLUMN()-2)/24,5),АТС!$A$41:$F$784,6)+'Иные услуги '!$C$5+'РСТ РСО-А'!$I$7+'РСТ РСО-А'!$H$9</f>
        <v>1228.3</v>
      </c>
      <c r="D90" s="116">
        <f>VLOOKUP($A90+ROUND((COLUMN()-2)/24,5),АТС!$A$41:$F$784,6)+'Иные услуги '!$C$5+'РСТ РСО-А'!$I$7+'РСТ РСО-А'!$H$9</f>
        <v>1153.6400000000001</v>
      </c>
      <c r="E90" s="116">
        <f>VLOOKUP($A90+ROUND((COLUMN()-2)/24,5),АТС!$A$41:$F$784,6)+'Иные услуги '!$C$5+'РСТ РСО-А'!$I$7+'РСТ РСО-А'!$H$9</f>
        <v>1131.31</v>
      </c>
      <c r="F90" s="116">
        <f>VLOOKUP($A90+ROUND((COLUMN()-2)/24,5),АТС!$A$41:$F$784,6)+'Иные услуги '!$C$5+'РСТ РСО-А'!$I$7+'РСТ РСО-А'!$H$9</f>
        <v>1131.3600000000001</v>
      </c>
      <c r="G90" s="116">
        <f>VLOOKUP($A90+ROUND((COLUMN()-2)/24,5),АТС!$A$41:$F$784,6)+'Иные услуги '!$C$5+'РСТ РСО-А'!$I$7+'РСТ РСО-А'!$H$9</f>
        <v>1131.3200000000002</v>
      </c>
      <c r="H90" s="116">
        <f>VLOOKUP($A90+ROUND((COLUMN()-2)/24,5),АТС!$A$41:$F$784,6)+'Иные услуги '!$C$5+'РСТ РСО-А'!$I$7+'РСТ РСО-А'!$H$9</f>
        <v>1130.8699999999999</v>
      </c>
      <c r="I90" s="116">
        <f>VLOOKUP($A90+ROUND((COLUMN()-2)/24,5),АТС!$A$41:$F$784,6)+'Иные услуги '!$C$5+'РСТ РСО-А'!$I$7+'РСТ РСО-А'!$H$9</f>
        <v>1130.68</v>
      </c>
      <c r="J90" s="116">
        <f>VLOOKUP($A90+ROUND((COLUMN()-2)/24,5),АТС!$A$41:$F$784,6)+'Иные услуги '!$C$5+'РСТ РСО-А'!$I$7+'РСТ РСО-А'!$H$9</f>
        <v>1130.83</v>
      </c>
      <c r="K90" s="116">
        <f>VLOOKUP($A90+ROUND((COLUMN()-2)/24,5),АТС!$A$41:$F$784,6)+'Иные услуги '!$C$5+'РСТ РСО-А'!$I$7+'РСТ РСО-А'!$H$9</f>
        <v>1130.8800000000001</v>
      </c>
      <c r="L90" s="116">
        <f>VLOOKUP($A90+ROUND((COLUMN()-2)/24,5),АТС!$A$41:$F$784,6)+'Иные услуги '!$C$5+'РСТ РСО-А'!$I$7+'РСТ РСО-А'!$H$9</f>
        <v>1130.75</v>
      </c>
      <c r="M90" s="116">
        <f>VLOOKUP($A90+ROUND((COLUMN()-2)/24,5),АТС!$A$41:$F$784,6)+'Иные услуги '!$C$5+'РСТ РСО-А'!$I$7+'РСТ РСО-А'!$H$9</f>
        <v>1130.7</v>
      </c>
      <c r="N90" s="116">
        <f>VLOOKUP($A90+ROUND((COLUMN()-2)/24,5),АТС!$A$41:$F$784,6)+'Иные услуги '!$C$5+'РСТ РСО-А'!$I$7+'РСТ РСО-А'!$H$9</f>
        <v>1130.8000000000002</v>
      </c>
      <c r="O90" s="116">
        <f>VLOOKUP($A90+ROUND((COLUMN()-2)/24,5),АТС!$A$41:$F$784,6)+'Иные услуги '!$C$5+'РСТ РСО-А'!$I$7+'РСТ РСО-А'!$H$9</f>
        <v>1130.8600000000001</v>
      </c>
      <c r="P90" s="116">
        <f>VLOOKUP($A90+ROUND((COLUMN()-2)/24,5),АТС!$A$41:$F$784,6)+'Иные услуги '!$C$5+'РСТ РСО-А'!$I$7+'РСТ РСО-А'!$H$9</f>
        <v>1130.95</v>
      </c>
      <c r="Q90" s="116">
        <f>VLOOKUP($A90+ROUND((COLUMN()-2)/24,5),АТС!$A$41:$F$784,6)+'Иные услуги '!$C$5+'РСТ РСО-А'!$I$7+'РСТ РСО-А'!$H$9</f>
        <v>1130.8900000000001</v>
      </c>
      <c r="R90" s="116">
        <f>VLOOKUP($A90+ROUND((COLUMN()-2)/24,5),АТС!$A$41:$F$784,6)+'Иные услуги '!$C$5+'РСТ РСО-А'!$I$7+'РСТ РСО-А'!$H$9</f>
        <v>1130.5100000000002</v>
      </c>
      <c r="S90" s="116">
        <f>VLOOKUP($A90+ROUND((COLUMN()-2)/24,5),АТС!$A$41:$F$784,6)+'Иные услуги '!$C$5+'РСТ РСО-А'!$I$7+'РСТ РСО-А'!$H$9</f>
        <v>1130.8400000000001</v>
      </c>
      <c r="T90" s="116">
        <f>VLOOKUP($A90+ROUND((COLUMN()-2)/24,5),АТС!$A$41:$F$784,6)+'Иные услуги '!$C$5+'РСТ РСО-А'!$I$7+'РСТ РСО-А'!$H$9</f>
        <v>1130.25</v>
      </c>
      <c r="U90" s="116">
        <f>VLOOKUP($A90+ROUND((COLUMN()-2)/24,5),АТС!$A$41:$F$784,6)+'Иные услуги '!$C$5+'РСТ РСО-А'!$I$7+'РСТ РСО-А'!$H$9</f>
        <v>1177.5899999999999</v>
      </c>
      <c r="V90" s="116">
        <f>VLOOKUP($A90+ROUND((COLUMN()-2)/24,5),АТС!$A$41:$F$784,6)+'Иные услуги '!$C$5+'РСТ РСО-А'!$I$7+'РСТ РСО-А'!$H$9</f>
        <v>1162.8000000000002</v>
      </c>
      <c r="W90" s="116">
        <f>VLOOKUP($A90+ROUND((COLUMN()-2)/24,5),АТС!$A$41:$F$784,6)+'Иные услуги '!$C$5+'РСТ РСО-А'!$I$7+'РСТ РСО-А'!$H$9</f>
        <v>1130.3200000000002</v>
      </c>
      <c r="X90" s="116">
        <f>VLOOKUP($A90+ROUND((COLUMN()-2)/24,5),АТС!$A$41:$F$784,6)+'Иные услуги '!$C$5+'РСТ РСО-А'!$I$7+'РСТ РСО-А'!$H$9</f>
        <v>1349.6299999999999</v>
      </c>
      <c r="Y90" s="116">
        <f>VLOOKUP($A90+ROUND((COLUMN()-2)/24,5),АТС!$A$41:$F$784,6)+'Иные услуги '!$C$5+'РСТ РСО-А'!$I$7+'РСТ РСО-А'!$H$9</f>
        <v>1285.45</v>
      </c>
      <c r="AA90" s="66"/>
    </row>
    <row r="91" spans="1:27" x14ac:dyDescent="0.2">
      <c r="A91" s="65">
        <f t="shared" si="2"/>
        <v>43832</v>
      </c>
      <c r="B91" s="116">
        <f>VLOOKUP($A91+ROUND((COLUMN()-2)/24,5),АТС!$A$41:$F$784,6)+'Иные услуги '!$C$5+'РСТ РСО-А'!$I$7+'РСТ РСО-А'!$H$9</f>
        <v>1131</v>
      </c>
      <c r="C91" s="116">
        <f>VLOOKUP($A91+ROUND((COLUMN()-2)/24,5),АТС!$A$41:$F$784,6)+'Иные услуги '!$C$5+'РСТ РСО-А'!$I$7+'РСТ РСО-А'!$H$9</f>
        <v>1131.2</v>
      </c>
      <c r="D91" s="116">
        <f>VLOOKUP($A91+ROUND((COLUMN()-2)/24,5),АТС!$A$41:$F$784,6)+'Иные услуги '!$C$5+'РСТ РСО-А'!$I$7+'РСТ РСО-А'!$H$9</f>
        <v>1131.25</v>
      </c>
      <c r="E91" s="116">
        <f>VLOOKUP($A91+ROUND((COLUMN()-2)/24,5),АТС!$A$41:$F$784,6)+'Иные услуги '!$C$5+'РСТ РСО-А'!$I$7+'РСТ РСО-А'!$H$9</f>
        <v>1131.3000000000002</v>
      </c>
      <c r="F91" s="116">
        <f>VLOOKUP($A91+ROUND((COLUMN()-2)/24,5),АТС!$A$41:$F$784,6)+'Иные услуги '!$C$5+'РСТ РСО-А'!$I$7+'РСТ РСО-А'!$H$9</f>
        <v>1131.3000000000002</v>
      </c>
      <c r="G91" s="116">
        <f>VLOOKUP($A91+ROUND((COLUMN()-2)/24,5),АТС!$A$41:$F$784,6)+'Иные услуги '!$C$5+'РСТ РСО-А'!$I$7+'РСТ РСО-А'!$H$9</f>
        <v>1131.27</v>
      </c>
      <c r="H91" s="116">
        <f>VLOOKUP($A91+ROUND((COLUMN()-2)/24,5),АТС!$A$41:$F$784,6)+'Иные услуги '!$C$5+'РСТ РСО-А'!$I$7+'РСТ РСО-А'!$H$9</f>
        <v>1130.77</v>
      </c>
      <c r="I91" s="116">
        <f>VLOOKUP($A91+ROUND((COLUMN()-2)/24,5),АТС!$A$41:$F$784,6)+'Иные услуги '!$C$5+'РСТ РСО-А'!$I$7+'РСТ РСО-А'!$H$9</f>
        <v>1130.6199999999999</v>
      </c>
      <c r="J91" s="116">
        <f>VLOOKUP($A91+ROUND((COLUMN()-2)/24,5),АТС!$A$41:$F$784,6)+'Иные услуги '!$C$5+'РСТ РСО-А'!$I$7+'РСТ РСО-А'!$H$9</f>
        <v>1130.69</v>
      </c>
      <c r="K91" s="116">
        <f>VLOOKUP($A91+ROUND((COLUMN()-2)/24,5),АТС!$A$41:$F$784,6)+'Иные услуги '!$C$5+'РСТ РСО-А'!$I$7+'РСТ РСО-А'!$H$9</f>
        <v>1130.58</v>
      </c>
      <c r="L91" s="116">
        <f>VLOOKUP($A91+ROUND((COLUMN()-2)/24,5),АТС!$A$41:$F$784,6)+'Иные услуги '!$C$5+'РСТ РСО-А'!$I$7+'РСТ РСО-А'!$H$9</f>
        <v>1130.1600000000001</v>
      </c>
      <c r="M91" s="116">
        <f>VLOOKUP($A91+ROUND((COLUMN()-2)/24,5),АТС!$A$41:$F$784,6)+'Иные услуги '!$C$5+'РСТ РСО-А'!$I$7+'РСТ РСО-А'!$H$9</f>
        <v>1130.3600000000001</v>
      </c>
      <c r="N91" s="116">
        <f>VLOOKUP($A91+ROUND((COLUMN()-2)/24,5),АТС!$A$41:$F$784,6)+'Иные услуги '!$C$5+'РСТ РСО-А'!$I$7+'РСТ РСО-А'!$H$9</f>
        <v>1130.45</v>
      </c>
      <c r="O91" s="116">
        <f>VLOOKUP($A91+ROUND((COLUMN()-2)/24,5),АТС!$A$41:$F$784,6)+'Иные услуги '!$C$5+'РСТ РСО-А'!$I$7+'РСТ РСО-А'!$H$9</f>
        <v>1130.4100000000001</v>
      </c>
      <c r="P91" s="116">
        <f>VLOOKUP($A91+ROUND((COLUMN()-2)/24,5),АТС!$A$41:$F$784,6)+'Иные услуги '!$C$5+'РСТ РСО-А'!$I$7+'РСТ РСО-А'!$H$9</f>
        <v>1130.42</v>
      </c>
      <c r="Q91" s="116">
        <f>VLOOKUP($A91+ROUND((COLUMN()-2)/24,5),АТС!$A$41:$F$784,6)+'Иные услуги '!$C$5+'РСТ РСО-А'!$I$7+'РСТ РСО-А'!$H$9</f>
        <v>1130.83</v>
      </c>
      <c r="R91" s="116">
        <f>VLOOKUP($A91+ROUND((COLUMN()-2)/24,5),АТС!$A$41:$F$784,6)+'Иные услуги '!$C$5+'РСТ РСО-А'!$I$7+'РСТ РСО-А'!$H$9</f>
        <v>1130.3900000000001</v>
      </c>
      <c r="S91" s="116">
        <f>VLOOKUP($A91+ROUND((COLUMN()-2)/24,5),АТС!$A$41:$F$784,6)+'Иные услуги '!$C$5+'РСТ РСО-А'!$I$7+'РСТ РСО-А'!$H$9</f>
        <v>1227.74</v>
      </c>
      <c r="T91" s="116">
        <f>VLOOKUP($A91+ROUND((COLUMN()-2)/24,5),АТС!$A$41:$F$784,6)+'Иные услуги '!$C$5+'РСТ РСО-А'!$I$7+'РСТ РСО-А'!$H$9</f>
        <v>1129.23</v>
      </c>
      <c r="U91" s="116">
        <f>VLOOKUP($A91+ROUND((COLUMN()-2)/24,5),АТС!$A$41:$F$784,6)+'Иные услуги '!$C$5+'РСТ РСО-А'!$I$7+'РСТ РСО-А'!$H$9</f>
        <v>1129.29</v>
      </c>
      <c r="V91" s="116">
        <f>VLOOKUP($A91+ROUND((COLUMN()-2)/24,5),АТС!$A$41:$F$784,6)+'Иные услуги '!$C$5+'РСТ РСО-А'!$I$7+'РСТ РСО-А'!$H$9</f>
        <v>1129.29</v>
      </c>
      <c r="W91" s="116">
        <f>VLOOKUP($A91+ROUND((COLUMN()-2)/24,5),АТС!$A$41:$F$784,6)+'Иные услуги '!$C$5+'РСТ РСО-А'!$I$7+'РСТ РСО-А'!$H$9</f>
        <v>1129.3400000000001</v>
      </c>
      <c r="X91" s="116">
        <f>VLOOKUP($A91+ROUND((COLUMN()-2)/24,5),АТС!$A$41:$F$784,6)+'Иные услуги '!$C$5+'РСТ РСО-А'!$I$7+'РСТ РСО-А'!$H$9</f>
        <v>1468.25</v>
      </c>
      <c r="Y91" s="116">
        <f>VLOOKUP($A91+ROUND((COLUMN()-2)/24,5),АТС!$A$41:$F$784,6)+'Иные услуги '!$C$5+'РСТ РСО-А'!$I$7+'РСТ РСО-А'!$H$9</f>
        <v>1224.9299999999998</v>
      </c>
    </row>
    <row r="92" spans="1:27" x14ac:dyDescent="0.2">
      <c r="A92" s="65">
        <f t="shared" si="2"/>
        <v>43833</v>
      </c>
      <c r="B92" s="116">
        <f>VLOOKUP($A92+ROUND((COLUMN()-2)/24,5),АТС!$A$41:$F$784,6)+'Иные услуги '!$C$5+'РСТ РСО-А'!$I$7+'РСТ РСО-А'!$H$9</f>
        <v>1141</v>
      </c>
      <c r="C92" s="116">
        <f>VLOOKUP($A92+ROUND((COLUMN()-2)/24,5),АТС!$A$41:$F$784,6)+'Иные услуги '!$C$5+'РСТ РСО-А'!$I$7+'РСТ РСО-А'!$H$9</f>
        <v>1131.18</v>
      </c>
      <c r="D92" s="116">
        <f>VLOOKUP($A92+ROUND((COLUMN()-2)/24,5),АТС!$A$41:$F$784,6)+'Иные услуги '!$C$5+'РСТ РСО-А'!$I$7+'РСТ РСО-А'!$H$9</f>
        <v>1131.33</v>
      </c>
      <c r="E92" s="116">
        <f>VLOOKUP($A92+ROUND((COLUMN()-2)/24,5),АТС!$A$41:$F$784,6)+'Иные услуги '!$C$5+'РСТ РСО-А'!$I$7+'РСТ РСО-А'!$H$9</f>
        <v>1131.3499999999999</v>
      </c>
      <c r="F92" s="116">
        <f>VLOOKUP($A92+ROUND((COLUMN()-2)/24,5),АТС!$A$41:$F$784,6)+'Иные услуги '!$C$5+'РСТ РСО-А'!$I$7+'РСТ РСО-А'!$H$9</f>
        <v>1131.3400000000001</v>
      </c>
      <c r="G92" s="116">
        <f>VLOOKUP($A92+ROUND((COLUMN()-2)/24,5),АТС!$A$41:$F$784,6)+'Иные услуги '!$C$5+'РСТ РСО-А'!$I$7+'РСТ РСО-А'!$H$9</f>
        <v>1131.3200000000002</v>
      </c>
      <c r="H92" s="116">
        <f>VLOOKUP($A92+ROUND((COLUMN()-2)/24,5),АТС!$A$41:$F$784,6)+'Иные услуги '!$C$5+'РСТ РСО-А'!$I$7+'РСТ РСО-А'!$H$9</f>
        <v>1130.7800000000002</v>
      </c>
      <c r="I92" s="116">
        <f>VLOOKUP($A92+ROUND((COLUMN()-2)/24,5),АТС!$A$41:$F$784,6)+'Иные услуги '!$C$5+'РСТ РСО-А'!$I$7+'РСТ РСО-А'!$H$9</f>
        <v>1130.6300000000001</v>
      </c>
      <c r="J92" s="116">
        <f>VLOOKUP($A92+ROUND((COLUMN()-2)/24,5),АТС!$A$41:$F$784,6)+'Иные услуги '!$C$5+'РСТ РСО-А'!$I$7+'РСТ РСО-А'!$H$9</f>
        <v>1130.6199999999999</v>
      </c>
      <c r="K92" s="116">
        <f>VLOOKUP($A92+ROUND((COLUMN()-2)/24,5),АТС!$A$41:$F$784,6)+'Иные услуги '!$C$5+'РСТ РСО-А'!$I$7+'РСТ РСО-А'!$H$9</f>
        <v>1130.6100000000001</v>
      </c>
      <c r="L92" s="116">
        <f>VLOOKUP($A92+ROUND((COLUMN()-2)/24,5),АТС!$A$41:$F$784,6)+'Иные услуги '!$C$5+'РСТ РСО-А'!$I$7+'РСТ РСО-А'!$H$9</f>
        <v>1130.72</v>
      </c>
      <c r="M92" s="116">
        <f>VLOOKUP($A92+ROUND((COLUMN()-2)/24,5),АТС!$A$41:$F$784,6)+'Иные услуги '!$C$5+'РСТ РСО-А'!$I$7+'РСТ РСО-А'!$H$9</f>
        <v>1130.83</v>
      </c>
      <c r="N92" s="116">
        <f>VLOOKUP($A92+ROUND((COLUMN()-2)/24,5),АТС!$A$41:$F$784,6)+'Иные услуги '!$C$5+'РСТ РСО-А'!$I$7+'РСТ РСО-А'!$H$9</f>
        <v>1130.8499999999999</v>
      </c>
      <c r="O92" s="116">
        <f>VLOOKUP($A92+ROUND((COLUMN()-2)/24,5),АТС!$A$41:$F$784,6)+'Иные услуги '!$C$5+'РСТ РСО-А'!$I$7+'РСТ РСО-А'!$H$9</f>
        <v>1130.8800000000001</v>
      </c>
      <c r="P92" s="116">
        <f>VLOOKUP($A92+ROUND((COLUMN()-2)/24,5),АТС!$A$41:$F$784,6)+'Иные услуги '!$C$5+'РСТ РСО-А'!$I$7+'РСТ РСО-А'!$H$9</f>
        <v>1130.95</v>
      </c>
      <c r="Q92" s="116">
        <f>VLOOKUP($A92+ROUND((COLUMN()-2)/24,5),АТС!$A$41:$F$784,6)+'Иные услуги '!$C$5+'РСТ РСО-А'!$I$7+'РСТ РСО-А'!$H$9</f>
        <v>1130.8800000000001</v>
      </c>
      <c r="R92" s="116">
        <f>VLOOKUP($A92+ROUND((COLUMN()-2)/24,5),АТС!$A$41:$F$784,6)+'Иные услуги '!$C$5+'РСТ РСО-А'!$I$7+'РСТ РСО-А'!$H$9</f>
        <v>1156.5300000000002</v>
      </c>
      <c r="S92" s="116">
        <f>VLOOKUP($A92+ROUND((COLUMN()-2)/24,5),АТС!$A$41:$F$784,6)+'Иные услуги '!$C$5+'РСТ РСО-А'!$I$7+'РСТ РСО-А'!$H$9</f>
        <v>1219.98</v>
      </c>
      <c r="T92" s="116">
        <f>VLOOKUP($A92+ROUND((COLUMN()-2)/24,5),АТС!$A$41:$F$784,6)+'Иные услуги '!$C$5+'РСТ РСО-А'!$I$7+'РСТ РСО-А'!$H$9</f>
        <v>1129.8000000000002</v>
      </c>
      <c r="U92" s="116">
        <f>VLOOKUP($A92+ROUND((COLUMN()-2)/24,5),АТС!$A$41:$F$784,6)+'Иные услуги '!$C$5+'РСТ РСО-А'!$I$7+'РСТ РСО-А'!$H$9</f>
        <v>1129.9100000000001</v>
      </c>
      <c r="V92" s="116">
        <f>VLOOKUP($A92+ROUND((COLUMN()-2)/24,5),АТС!$A$41:$F$784,6)+'Иные услуги '!$C$5+'РСТ РСО-А'!$I$7+'РСТ РСО-А'!$H$9</f>
        <v>1129.8900000000001</v>
      </c>
      <c r="W92" s="116">
        <f>VLOOKUP($A92+ROUND((COLUMN()-2)/24,5),АТС!$A$41:$F$784,6)+'Иные услуги '!$C$5+'РСТ РСО-А'!$I$7+'РСТ РСО-А'!$H$9</f>
        <v>1130.0500000000002</v>
      </c>
      <c r="X92" s="116">
        <f>VLOOKUP($A92+ROUND((COLUMN()-2)/24,5),АТС!$A$41:$F$784,6)+'Иные услуги '!$C$5+'РСТ РСО-А'!$I$7+'РСТ РСО-А'!$H$9</f>
        <v>1302.2</v>
      </c>
      <c r="Y92" s="116">
        <f>VLOOKUP($A92+ROUND((COLUMN()-2)/24,5),АТС!$A$41:$F$784,6)+'Иные услуги '!$C$5+'РСТ РСО-А'!$I$7+'РСТ РСО-А'!$H$9</f>
        <v>1212.08</v>
      </c>
    </row>
    <row r="93" spans="1:27" x14ac:dyDescent="0.2">
      <c r="A93" s="65">
        <f t="shared" si="2"/>
        <v>43834</v>
      </c>
      <c r="B93" s="116">
        <f>VLOOKUP($A93+ROUND((COLUMN()-2)/24,5),АТС!$A$41:$F$784,6)+'Иные услуги '!$C$5+'РСТ РСО-А'!$I$7+'РСТ РСО-А'!$H$9</f>
        <v>1141.19</v>
      </c>
      <c r="C93" s="116">
        <f>VLOOKUP($A93+ROUND((COLUMN()-2)/24,5),АТС!$A$41:$F$784,6)+'Иные услуги '!$C$5+'РСТ РСО-А'!$I$7+'РСТ РСО-А'!$H$9</f>
        <v>1131.24</v>
      </c>
      <c r="D93" s="116">
        <f>VLOOKUP($A93+ROUND((COLUMN()-2)/24,5),АТС!$A$41:$F$784,6)+'Иные услуги '!$C$5+'РСТ РСО-А'!$I$7+'РСТ РСО-А'!$H$9</f>
        <v>1131.3200000000002</v>
      </c>
      <c r="E93" s="116">
        <f>VLOOKUP($A93+ROUND((COLUMN()-2)/24,5),АТС!$A$41:$F$784,6)+'Иные услуги '!$C$5+'РСТ РСО-А'!$I$7+'РСТ РСО-А'!$H$9</f>
        <v>1131.3400000000001</v>
      </c>
      <c r="F93" s="116">
        <f>VLOOKUP($A93+ROUND((COLUMN()-2)/24,5),АТС!$A$41:$F$784,6)+'Иные услуги '!$C$5+'РСТ РСО-А'!$I$7+'РСТ РСО-А'!$H$9</f>
        <v>1131.33</v>
      </c>
      <c r="G93" s="116">
        <f>VLOOKUP($A93+ROUND((COLUMN()-2)/24,5),АТС!$A$41:$F$784,6)+'Иные услуги '!$C$5+'РСТ РСО-А'!$I$7+'РСТ РСО-А'!$H$9</f>
        <v>1131.3000000000002</v>
      </c>
      <c r="H93" s="116">
        <f>VLOOKUP($A93+ROUND((COLUMN()-2)/24,5),АТС!$A$41:$F$784,6)+'Иные услуги '!$C$5+'РСТ РСО-А'!$I$7+'РСТ РСО-А'!$H$9</f>
        <v>1130.74</v>
      </c>
      <c r="I93" s="116">
        <f>VLOOKUP($A93+ROUND((COLUMN()-2)/24,5),АТС!$A$41:$F$784,6)+'Иные услуги '!$C$5+'РСТ РСО-А'!$I$7+'РСТ РСО-А'!$H$9</f>
        <v>1130.5700000000002</v>
      </c>
      <c r="J93" s="116">
        <f>VLOOKUP($A93+ROUND((COLUMN()-2)/24,5),АТС!$A$41:$F$784,6)+'Иные услуги '!$C$5+'РСТ РСО-А'!$I$7+'РСТ РСО-А'!$H$9</f>
        <v>1130.6199999999999</v>
      </c>
      <c r="K93" s="116">
        <f>VLOOKUP($A93+ROUND((COLUMN()-2)/24,5),АТС!$A$41:$F$784,6)+'Иные услуги '!$C$5+'РСТ РСО-А'!$I$7+'РСТ РСО-А'!$H$9</f>
        <v>1130.6300000000001</v>
      </c>
      <c r="L93" s="116">
        <f>VLOOKUP($A93+ROUND((COLUMN()-2)/24,5),АТС!$A$41:$F$784,6)+'Иные услуги '!$C$5+'РСТ РСО-А'!$I$7+'РСТ РСО-А'!$H$9</f>
        <v>1130.75</v>
      </c>
      <c r="M93" s="116">
        <f>VLOOKUP($A93+ROUND((COLUMN()-2)/24,5),АТС!$A$41:$F$784,6)+'Иные услуги '!$C$5+'РСТ РСО-А'!$I$7+'РСТ РСО-А'!$H$9</f>
        <v>1130.81</v>
      </c>
      <c r="N93" s="116">
        <f>VLOOKUP($A93+ROUND((COLUMN()-2)/24,5),АТС!$A$41:$F$784,6)+'Иные услуги '!$C$5+'РСТ РСО-А'!$I$7+'РСТ РСО-А'!$H$9</f>
        <v>1130.8600000000001</v>
      </c>
      <c r="O93" s="116">
        <f>VLOOKUP($A93+ROUND((COLUMN()-2)/24,5),АТС!$A$41:$F$784,6)+'Иные услуги '!$C$5+'РСТ РСО-А'!$I$7+'РСТ РСО-А'!$H$9</f>
        <v>1130.8600000000001</v>
      </c>
      <c r="P93" s="116">
        <f>VLOOKUP($A93+ROUND((COLUMN()-2)/24,5),АТС!$A$41:$F$784,6)+'Иные услуги '!$C$5+'РСТ РСО-А'!$I$7+'РСТ РСО-А'!$H$9</f>
        <v>1130.92</v>
      </c>
      <c r="Q93" s="116">
        <f>VLOOKUP($A93+ROUND((COLUMN()-2)/24,5),АТС!$A$41:$F$784,6)+'Иные услуги '!$C$5+'РСТ РСО-А'!$I$7+'РСТ РСО-А'!$H$9</f>
        <v>1130.8499999999999</v>
      </c>
      <c r="R93" s="116">
        <f>VLOOKUP($A93+ROUND((COLUMN()-2)/24,5),АТС!$A$41:$F$784,6)+'Иные услуги '!$C$5+'РСТ РСО-А'!$I$7+'РСТ РСО-А'!$H$9</f>
        <v>1157.98</v>
      </c>
      <c r="S93" s="116">
        <f>VLOOKUP($A93+ROUND((COLUMN()-2)/24,5),АТС!$A$41:$F$784,6)+'Иные услуги '!$C$5+'РСТ РСО-А'!$I$7+'РСТ РСО-А'!$H$9</f>
        <v>1221.3799999999999</v>
      </c>
      <c r="T93" s="116">
        <f>VLOOKUP($A93+ROUND((COLUMN()-2)/24,5),АТС!$A$41:$F$784,6)+'Иные услуги '!$C$5+'РСТ РСО-А'!$I$7+'РСТ РСО-А'!$H$9</f>
        <v>1129.81</v>
      </c>
      <c r="U93" s="116">
        <f>VLOOKUP($A93+ROUND((COLUMN()-2)/24,5),АТС!$A$41:$F$784,6)+'Иные услуги '!$C$5+'РСТ РСО-А'!$I$7+'РСТ РСО-А'!$H$9</f>
        <v>1129.74</v>
      </c>
      <c r="V93" s="116">
        <f>VLOOKUP($A93+ROUND((COLUMN()-2)/24,5),АТС!$A$41:$F$784,6)+'Иные услуги '!$C$5+'РСТ РСО-А'!$I$7+'РСТ РСО-А'!$H$9</f>
        <v>1129.8400000000001</v>
      </c>
      <c r="W93" s="116">
        <f>VLOOKUP($A93+ROUND((COLUMN()-2)/24,5),АТС!$A$41:$F$784,6)+'Иные услуги '!$C$5+'РСТ РСО-А'!$I$7+'РСТ РСО-А'!$H$9</f>
        <v>1129.98</v>
      </c>
      <c r="X93" s="116">
        <f>VLOOKUP($A93+ROUND((COLUMN()-2)/24,5),АТС!$A$41:$F$784,6)+'Иные услуги '!$C$5+'РСТ РСО-А'!$I$7+'РСТ РСО-А'!$H$9</f>
        <v>1308.25</v>
      </c>
      <c r="Y93" s="116">
        <f>VLOOKUP($A93+ROUND((COLUMN()-2)/24,5),АТС!$A$41:$F$784,6)+'Иные услуги '!$C$5+'РСТ РСО-А'!$I$7+'РСТ РСО-А'!$H$9</f>
        <v>1213.92</v>
      </c>
    </row>
    <row r="94" spans="1:27" x14ac:dyDescent="0.2">
      <c r="A94" s="65">
        <f t="shared" si="2"/>
        <v>43835</v>
      </c>
      <c r="B94" s="116">
        <f>VLOOKUP($A94+ROUND((COLUMN()-2)/24,5),АТС!$A$41:$F$784,6)+'Иные услуги '!$C$5+'РСТ РСО-А'!$I$7+'РСТ РСО-А'!$H$9</f>
        <v>1141.06</v>
      </c>
      <c r="C94" s="116">
        <f>VLOOKUP($A94+ROUND((COLUMN()-2)/24,5),АТС!$A$41:$F$784,6)+'Иные услуги '!$C$5+'РСТ РСО-А'!$I$7+'РСТ РСО-А'!$H$9</f>
        <v>1131.23</v>
      </c>
      <c r="D94" s="116">
        <f>VLOOKUP($A94+ROUND((COLUMN()-2)/24,5),АТС!$A$41:$F$784,6)+'Иные услуги '!$C$5+'РСТ РСО-А'!$I$7+'РСТ РСО-А'!$H$9</f>
        <v>1131.33</v>
      </c>
      <c r="E94" s="116">
        <f>VLOOKUP($A94+ROUND((COLUMN()-2)/24,5),АТС!$A$41:$F$784,6)+'Иные услуги '!$C$5+'РСТ РСО-А'!$I$7+'РСТ РСО-А'!$H$9</f>
        <v>1131.3400000000001</v>
      </c>
      <c r="F94" s="116">
        <f>VLOOKUP($A94+ROUND((COLUMN()-2)/24,5),АТС!$A$41:$F$784,6)+'Иные услуги '!$C$5+'РСТ РСО-А'!$I$7+'РСТ РСО-А'!$H$9</f>
        <v>1131.3400000000001</v>
      </c>
      <c r="G94" s="116">
        <f>VLOOKUP($A94+ROUND((COLUMN()-2)/24,5),АТС!$A$41:$F$784,6)+'Иные услуги '!$C$5+'РСТ РСО-А'!$I$7+'РСТ РСО-А'!$H$9</f>
        <v>1131.31</v>
      </c>
      <c r="H94" s="116">
        <f>VLOOKUP($A94+ROUND((COLUMN()-2)/24,5),АТС!$A$41:$F$784,6)+'Иные услуги '!$C$5+'РСТ РСО-А'!$I$7+'РСТ РСО-А'!$H$9</f>
        <v>1130.75</v>
      </c>
      <c r="I94" s="116">
        <f>VLOOKUP($A94+ROUND((COLUMN()-2)/24,5),АТС!$A$41:$F$784,6)+'Иные услуги '!$C$5+'РСТ РСО-А'!$I$7+'РСТ РСО-А'!$H$9</f>
        <v>1130.58</v>
      </c>
      <c r="J94" s="116">
        <f>VLOOKUP($A94+ROUND((COLUMN()-2)/24,5),АТС!$A$41:$F$784,6)+'Иные услуги '!$C$5+'РСТ РСО-А'!$I$7+'РСТ РСО-А'!$H$9</f>
        <v>1130.6300000000001</v>
      </c>
      <c r="K94" s="116">
        <f>VLOOKUP($A94+ROUND((COLUMN()-2)/24,5),АТС!$A$41:$F$784,6)+'Иные услуги '!$C$5+'РСТ РСО-А'!$I$7+'РСТ РСО-А'!$H$9</f>
        <v>1130.58</v>
      </c>
      <c r="L94" s="116">
        <f>VLOOKUP($A94+ROUND((COLUMN()-2)/24,5),АТС!$A$41:$F$784,6)+'Иные услуги '!$C$5+'РСТ РСО-А'!$I$7+'РСТ РСО-А'!$H$9</f>
        <v>1130.73</v>
      </c>
      <c r="M94" s="116">
        <f>VLOOKUP($A94+ROUND((COLUMN()-2)/24,5),АТС!$A$41:$F$784,6)+'Иные услуги '!$C$5+'РСТ РСО-А'!$I$7+'РСТ РСО-А'!$H$9</f>
        <v>1130.7800000000002</v>
      </c>
      <c r="N94" s="116">
        <f>VLOOKUP($A94+ROUND((COLUMN()-2)/24,5),АТС!$A$41:$F$784,6)+'Иные услуги '!$C$5+'РСТ РСО-А'!$I$7+'РСТ РСО-А'!$H$9</f>
        <v>1130.81</v>
      </c>
      <c r="O94" s="116">
        <f>VLOOKUP($A94+ROUND((COLUMN()-2)/24,5),АТС!$A$41:$F$784,6)+'Иные услуги '!$C$5+'РСТ РСО-А'!$I$7+'РСТ РСО-А'!$H$9</f>
        <v>1130.79</v>
      </c>
      <c r="P94" s="116">
        <f>VLOOKUP($A94+ROUND((COLUMN()-2)/24,5),АТС!$A$41:$F$784,6)+'Иные услуги '!$C$5+'РСТ РСО-А'!$I$7+'РСТ РСО-А'!$H$9</f>
        <v>1130.8499999999999</v>
      </c>
      <c r="Q94" s="116">
        <f>VLOOKUP($A94+ROUND((COLUMN()-2)/24,5),АТС!$A$41:$F$784,6)+'Иные услуги '!$C$5+'РСТ РСО-А'!$I$7+'РСТ РСО-А'!$H$9</f>
        <v>1130.7600000000002</v>
      </c>
      <c r="R94" s="116">
        <f>VLOOKUP($A94+ROUND((COLUMN()-2)/24,5),АТС!$A$41:$F$784,6)+'Иные услуги '!$C$5+'РСТ РСО-А'!$I$7+'РСТ РСО-А'!$H$9</f>
        <v>1154.97</v>
      </c>
      <c r="S94" s="116">
        <f>VLOOKUP($A94+ROUND((COLUMN()-2)/24,5),АТС!$A$41:$F$784,6)+'Иные услуги '!$C$5+'РСТ РСО-А'!$I$7+'РСТ РСО-А'!$H$9</f>
        <v>1221.1799999999998</v>
      </c>
      <c r="T94" s="116">
        <f>VLOOKUP($A94+ROUND((COLUMN()-2)/24,5),АТС!$A$41:$F$784,6)+'Иные услуги '!$C$5+'РСТ РСО-А'!$I$7+'РСТ РСО-А'!$H$9</f>
        <v>1129.68</v>
      </c>
      <c r="U94" s="116">
        <f>VLOOKUP($A94+ROUND((COLUMN()-2)/24,5),АТС!$A$41:$F$784,6)+'Иные услуги '!$C$5+'РСТ РСО-А'!$I$7+'РСТ РСО-А'!$H$9</f>
        <v>1129.8000000000002</v>
      </c>
      <c r="V94" s="116">
        <f>VLOOKUP($A94+ROUND((COLUMN()-2)/24,5),АТС!$A$41:$F$784,6)+'Иные услуги '!$C$5+'РСТ РСО-А'!$I$7+'РСТ РСО-А'!$H$9</f>
        <v>1129.71</v>
      </c>
      <c r="W94" s="116">
        <f>VLOOKUP($A94+ROUND((COLUMN()-2)/24,5),АТС!$A$41:$F$784,6)+'Иные услуги '!$C$5+'РСТ РСО-А'!$I$7+'РСТ РСО-А'!$H$9</f>
        <v>1129.8600000000001</v>
      </c>
      <c r="X94" s="116">
        <f>VLOOKUP($A94+ROUND((COLUMN()-2)/24,5),АТС!$A$41:$F$784,6)+'Иные услуги '!$C$5+'РСТ РСО-А'!$I$7+'РСТ РСО-А'!$H$9</f>
        <v>1306.3399999999999</v>
      </c>
      <c r="Y94" s="116">
        <f>VLOOKUP($A94+ROUND((COLUMN()-2)/24,5),АТС!$A$41:$F$784,6)+'Иные услуги '!$C$5+'РСТ РСО-А'!$I$7+'РСТ РСО-А'!$H$9</f>
        <v>1211.2</v>
      </c>
    </row>
    <row r="95" spans="1:27" x14ac:dyDescent="0.2">
      <c r="A95" s="65">
        <f t="shared" si="2"/>
        <v>43836</v>
      </c>
      <c r="B95" s="116">
        <f>VLOOKUP($A95+ROUND((COLUMN()-2)/24,5),АТС!$A$41:$F$784,6)+'Иные услуги '!$C$5+'РСТ РСО-А'!$I$7+'РСТ РСО-А'!$H$9</f>
        <v>1140.6500000000001</v>
      </c>
      <c r="C95" s="116">
        <f>VLOOKUP($A95+ROUND((COLUMN()-2)/24,5),АТС!$A$41:$F$784,6)+'Иные услуги '!$C$5+'РСТ РСО-А'!$I$7+'РСТ РСО-А'!$H$9</f>
        <v>1131.25</v>
      </c>
      <c r="D95" s="116">
        <f>VLOOKUP($A95+ROUND((COLUMN()-2)/24,5),АТС!$A$41:$F$784,6)+'Иные услуги '!$C$5+'РСТ РСО-А'!$I$7+'РСТ РСО-А'!$H$9</f>
        <v>1131.33</v>
      </c>
      <c r="E95" s="116">
        <f>VLOOKUP($A95+ROUND((COLUMN()-2)/24,5),АТС!$A$41:$F$784,6)+'Иные услуги '!$C$5+'РСТ РСО-А'!$I$7+'РСТ РСО-А'!$H$9</f>
        <v>1131.3400000000001</v>
      </c>
      <c r="F95" s="116">
        <f>VLOOKUP($A95+ROUND((COLUMN()-2)/24,5),АТС!$A$41:$F$784,6)+'Иные услуги '!$C$5+'РСТ РСО-А'!$I$7+'РСТ РСО-А'!$H$9</f>
        <v>1131.3400000000001</v>
      </c>
      <c r="G95" s="116">
        <f>VLOOKUP($A95+ROUND((COLUMN()-2)/24,5),АТС!$A$41:$F$784,6)+'Иные услуги '!$C$5+'РСТ РСО-А'!$I$7+'РСТ РСО-А'!$H$9</f>
        <v>1131.33</v>
      </c>
      <c r="H95" s="116">
        <f>VLOOKUP($A95+ROUND((COLUMN()-2)/24,5),АТС!$A$41:$F$784,6)+'Иные услуги '!$C$5+'РСТ РСО-А'!$I$7+'РСТ РСО-А'!$H$9</f>
        <v>1130.8000000000002</v>
      </c>
      <c r="I95" s="116">
        <f>VLOOKUP($A95+ROUND((COLUMN()-2)/24,5),АТС!$A$41:$F$784,6)+'Иные услуги '!$C$5+'РСТ РСО-А'!$I$7+'РСТ РСО-А'!$H$9</f>
        <v>1130.6400000000001</v>
      </c>
      <c r="J95" s="116">
        <f>VLOOKUP($A95+ROUND((COLUMN()-2)/24,5),АТС!$A$41:$F$784,6)+'Иные услуги '!$C$5+'РСТ РСО-А'!$I$7+'РСТ РСО-А'!$H$9</f>
        <v>1130.6500000000001</v>
      </c>
      <c r="K95" s="116">
        <f>VLOOKUP($A95+ROUND((COLUMN()-2)/24,5),АТС!$A$41:$F$784,6)+'Иные услуги '!$C$5+'РСТ РСО-А'!$I$7+'РСТ РСО-А'!$H$9</f>
        <v>1130.6300000000001</v>
      </c>
      <c r="L95" s="116">
        <f>VLOOKUP($A95+ROUND((COLUMN()-2)/24,5),АТС!$A$41:$F$784,6)+'Иные услуги '!$C$5+'РСТ РСО-А'!$I$7+'РСТ РСО-А'!$H$9</f>
        <v>1130.67</v>
      </c>
      <c r="M95" s="116">
        <f>VLOOKUP($A95+ROUND((COLUMN()-2)/24,5),АТС!$A$41:$F$784,6)+'Иные услуги '!$C$5+'РСТ РСО-А'!$I$7+'РСТ РСО-А'!$H$9</f>
        <v>1130.71</v>
      </c>
      <c r="N95" s="116">
        <f>VLOOKUP($A95+ROUND((COLUMN()-2)/24,5),АТС!$A$41:$F$784,6)+'Иные услуги '!$C$5+'РСТ РСО-А'!$I$7+'РСТ РСО-А'!$H$9</f>
        <v>1130.73</v>
      </c>
      <c r="O95" s="116">
        <f>VLOOKUP($A95+ROUND((COLUMN()-2)/24,5),АТС!$A$41:$F$784,6)+'Иные услуги '!$C$5+'РСТ РСО-А'!$I$7+'РСТ РСО-А'!$H$9</f>
        <v>1130.7600000000002</v>
      </c>
      <c r="P95" s="116">
        <f>VLOOKUP($A95+ROUND((COLUMN()-2)/24,5),АТС!$A$41:$F$784,6)+'Иные услуги '!$C$5+'РСТ РСО-А'!$I$7+'РСТ РСО-А'!$H$9</f>
        <v>1130.8400000000001</v>
      </c>
      <c r="Q95" s="116">
        <f>VLOOKUP($A95+ROUND((COLUMN()-2)/24,5),АТС!$A$41:$F$784,6)+'Иные услуги '!$C$5+'РСТ РСО-А'!$I$7+'РСТ РСО-А'!$H$9</f>
        <v>1130.7800000000002</v>
      </c>
      <c r="R95" s="116">
        <f>VLOOKUP($A95+ROUND((COLUMN()-2)/24,5),АТС!$A$41:$F$784,6)+'Иные услуги '!$C$5+'РСТ РСО-А'!$I$7+'РСТ РСО-А'!$H$9</f>
        <v>1130.48</v>
      </c>
      <c r="S95" s="116">
        <f>VLOOKUP($A95+ROUND((COLUMN()-2)/24,5),АТС!$A$41:$F$784,6)+'Иные услуги '!$C$5+'РСТ РСО-А'!$I$7+'РСТ РСО-А'!$H$9</f>
        <v>1220.47</v>
      </c>
      <c r="T95" s="116">
        <f>VLOOKUP($A95+ROUND((COLUMN()-2)/24,5),АТС!$A$41:$F$784,6)+'Иные услуги '!$C$5+'РСТ РСО-А'!$I$7+'РСТ РСО-А'!$H$9</f>
        <v>1129.75</v>
      </c>
      <c r="U95" s="116">
        <f>VLOOKUP($A95+ROUND((COLUMN()-2)/24,5),АТС!$A$41:$F$784,6)+'Иные услуги '!$C$5+'РСТ РСО-А'!$I$7+'РСТ РСО-А'!$H$9</f>
        <v>1129.7600000000002</v>
      </c>
      <c r="V95" s="116">
        <f>VLOOKUP($A95+ROUND((COLUMN()-2)/24,5),АТС!$A$41:$F$784,6)+'Иные услуги '!$C$5+'РСТ РСО-А'!$I$7+'РСТ РСО-А'!$H$9</f>
        <v>1129.7</v>
      </c>
      <c r="W95" s="116">
        <f>VLOOKUP($A95+ROUND((COLUMN()-2)/24,5),АТС!$A$41:$F$784,6)+'Иные услуги '!$C$5+'РСТ РСО-А'!$I$7+'РСТ РСО-А'!$H$9</f>
        <v>1129.8600000000001</v>
      </c>
      <c r="X95" s="116">
        <f>VLOOKUP($A95+ROUND((COLUMN()-2)/24,5),АТС!$A$41:$F$784,6)+'Иные услуги '!$C$5+'РСТ РСО-А'!$I$7+'РСТ РСО-А'!$H$9</f>
        <v>1308.6199999999999</v>
      </c>
      <c r="Y95" s="116">
        <f>VLOOKUP($A95+ROUND((COLUMN()-2)/24,5),АТС!$A$41:$F$784,6)+'Иные услуги '!$C$5+'РСТ РСО-А'!$I$7+'РСТ РСО-А'!$H$9</f>
        <v>1212.1600000000001</v>
      </c>
    </row>
    <row r="96" spans="1:27" x14ac:dyDescent="0.2">
      <c r="A96" s="65">
        <f t="shared" si="2"/>
        <v>43837</v>
      </c>
      <c r="B96" s="116">
        <f>VLOOKUP($A96+ROUND((COLUMN()-2)/24,5),АТС!$A$41:$F$784,6)+'Иные услуги '!$C$5+'РСТ РСО-А'!$I$7+'РСТ РСО-А'!$H$9</f>
        <v>1140.6199999999999</v>
      </c>
      <c r="C96" s="116">
        <f>VLOOKUP($A96+ROUND((COLUMN()-2)/24,5),АТС!$A$41:$F$784,6)+'Иные услуги '!$C$5+'РСТ РСО-А'!$I$7+'РСТ РСО-А'!$H$9</f>
        <v>1131.22</v>
      </c>
      <c r="D96" s="116">
        <f>VLOOKUP($A96+ROUND((COLUMN()-2)/24,5),АТС!$A$41:$F$784,6)+'Иные услуги '!$C$5+'РСТ РСО-А'!$I$7+'РСТ РСО-А'!$H$9</f>
        <v>1131.31</v>
      </c>
      <c r="E96" s="116">
        <f>VLOOKUP($A96+ROUND((COLUMN()-2)/24,5),АТС!$A$41:$F$784,6)+'Иные услуги '!$C$5+'РСТ РСО-А'!$I$7+'РСТ РСО-А'!$H$9</f>
        <v>1131.33</v>
      </c>
      <c r="F96" s="116">
        <f>VLOOKUP($A96+ROUND((COLUMN()-2)/24,5),АТС!$A$41:$F$784,6)+'Иные услуги '!$C$5+'РСТ РСО-А'!$I$7+'РСТ РСО-А'!$H$9</f>
        <v>1131.3400000000001</v>
      </c>
      <c r="G96" s="116">
        <f>VLOOKUP($A96+ROUND((COLUMN()-2)/24,5),АТС!$A$41:$F$784,6)+'Иные услуги '!$C$5+'РСТ РСО-А'!$I$7+'РСТ РСО-А'!$H$9</f>
        <v>1131.3000000000002</v>
      </c>
      <c r="H96" s="116">
        <f>VLOOKUP($A96+ROUND((COLUMN()-2)/24,5),АТС!$A$41:$F$784,6)+'Иные услуги '!$C$5+'РСТ РСО-А'!$I$7+'РСТ РСО-А'!$H$9</f>
        <v>1130.8200000000002</v>
      </c>
      <c r="I96" s="116">
        <f>VLOOKUP($A96+ROUND((COLUMN()-2)/24,5),АТС!$A$41:$F$784,6)+'Иные услуги '!$C$5+'РСТ РСО-А'!$I$7+'РСТ РСО-А'!$H$9</f>
        <v>1130.71</v>
      </c>
      <c r="J96" s="116">
        <f>VLOOKUP($A96+ROUND((COLUMN()-2)/24,5),АТС!$A$41:$F$784,6)+'Иные услуги '!$C$5+'РСТ РСО-А'!$I$7+'РСТ РСО-А'!$H$9</f>
        <v>1130.68</v>
      </c>
      <c r="K96" s="116">
        <f>VLOOKUP($A96+ROUND((COLUMN()-2)/24,5),АТС!$A$41:$F$784,6)+'Иные услуги '!$C$5+'РСТ РСО-А'!$I$7+'РСТ РСО-А'!$H$9</f>
        <v>1130.72</v>
      </c>
      <c r="L96" s="116">
        <f>VLOOKUP($A96+ROUND((COLUMN()-2)/24,5),АТС!$A$41:$F$784,6)+'Иные услуги '!$C$5+'РСТ РСО-А'!$I$7+'РСТ РСО-А'!$H$9</f>
        <v>1130.7800000000002</v>
      </c>
      <c r="M96" s="116">
        <f>VLOOKUP($A96+ROUND((COLUMN()-2)/24,5),АТС!$A$41:$F$784,6)+'Иные услуги '!$C$5+'РСТ РСО-А'!$I$7+'РСТ РСО-А'!$H$9</f>
        <v>1130.81</v>
      </c>
      <c r="N96" s="116">
        <f>VLOOKUP($A96+ROUND((COLUMN()-2)/24,5),АТС!$A$41:$F$784,6)+'Иные услуги '!$C$5+'РСТ РСО-А'!$I$7+'РСТ РСО-А'!$H$9</f>
        <v>1130.83</v>
      </c>
      <c r="O96" s="116">
        <f>VLOOKUP($A96+ROUND((COLUMN()-2)/24,5),АТС!$A$41:$F$784,6)+'Иные услуги '!$C$5+'РСТ РСО-А'!$I$7+'РСТ РСО-А'!$H$9</f>
        <v>1130.8499999999999</v>
      </c>
      <c r="P96" s="116">
        <f>VLOOKUP($A96+ROUND((COLUMN()-2)/24,5),АТС!$A$41:$F$784,6)+'Иные услуги '!$C$5+'РСТ РСО-А'!$I$7+'РСТ РСО-А'!$H$9</f>
        <v>1130.92</v>
      </c>
      <c r="Q96" s="116">
        <f>VLOOKUP($A96+ROUND((COLUMN()-2)/24,5),АТС!$A$41:$F$784,6)+'Иные услуги '!$C$5+'РСТ РСО-А'!$I$7+'РСТ РСО-А'!$H$9</f>
        <v>1130.8900000000001</v>
      </c>
      <c r="R96" s="116">
        <f>VLOOKUP($A96+ROUND((COLUMN()-2)/24,5),АТС!$A$41:$F$784,6)+'Иные услуги '!$C$5+'РСТ РСО-А'!$I$7+'РСТ РСО-А'!$H$9</f>
        <v>1154.54</v>
      </c>
      <c r="S96" s="116">
        <f>VLOOKUP($A96+ROUND((COLUMN()-2)/24,5),АТС!$A$41:$F$784,6)+'Иные услуги '!$C$5+'РСТ РСО-А'!$I$7+'РСТ РСО-А'!$H$9</f>
        <v>1216.43</v>
      </c>
      <c r="T96" s="116">
        <f>VLOOKUP($A96+ROUND((COLUMN()-2)/24,5),АТС!$A$41:$F$784,6)+'Иные услуги '!$C$5+'РСТ РСО-А'!$I$7+'РСТ РСО-А'!$H$9</f>
        <v>1129.8499999999999</v>
      </c>
      <c r="U96" s="116">
        <f>VLOOKUP($A96+ROUND((COLUMN()-2)/24,5),АТС!$A$41:$F$784,6)+'Иные услуги '!$C$5+'РСТ РСО-А'!$I$7+'РСТ РСО-А'!$H$9</f>
        <v>1129.8699999999999</v>
      </c>
      <c r="V96" s="116">
        <f>VLOOKUP($A96+ROUND((COLUMN()-2)/24,5),АТС!$A$41:$F$784,6)+'Иные услуги '!$C$5+'РСТ РСО-А'!$I$7+'РСТ РСО-А'!$H$9</f>
        <v>1129.8000000000002</v>
      </c>
      <c r="W96" s="116">
        <f>VLOOKUP($A96+ROUND((COLUMN()-2)/24,5),АТС!$A$41:$F$784,6)+'Иные услуги '!$C$5+'РСТ РСО-А'!$I$7+'РСТ РСО-А'!$H$9</f>
        <v>1129.93</v>
      </c>
      <c r="X96" s="116">
        <f>VLOOKUP($A96+ROUND((COLUMN()-2)/24,5),АТС!$A$41:$F$784,6)+'Иные услуги '!$C$5+'РСТ РСО-А'!$I$7+'РСТ РСО-А'!$H$9</f>
        <v>1299.1399999999999</v>
      </c>
      <c r="Y96" s="116">
        <f>VLOOKUP($A96+ROUND((COLUMN()-2)/24,5),АТС!$A$41:$F$784,6)+'Иные услуги '!$C$5+'РСТ РСО-А'!$I$7+'РСТ РСО-А'!$H$9</f>
        <v>1212.55</v>
      </c>
    </row>
    <row r="97" spans="1:25" x14ac:dyDescent="0.2">
      <c r="A97" s="65">
        <f t="shared" si="2"/>
        <v>43838</v>
      </c>
      <c r="B97" s="116">
        <f>VLOOKUP($A97+ROUND((COLUMN()-2)/24,5),АТС!$A$41:$F$784,6)+'Иные услуги '!$C$5+'РСТ РСО-А'!$I$7+'РСТ РСО-А'!$H$9</f>
        <v>1140.67</v>
      </c>
      <c r="C97" s="116">
        <f>VLOOKUP($A97+ROUND((COLUMN()-2)/24,5),АТС!$A$41:$F$784,6)+'Иные услуги '!$C$5+'РСТ РСО-А'!$I$7+'РСТ РСО-А'!$H$9</f>
        <v>1131.2600000000002</v>
      </c>
      <c r="D97" s="116">
        <f>VLOOKUP($A97+ROUND((COLUMN()-2)/24,5),АТС!$A$41:$F$784,6)+'Иные услуги '!$C$5+'РСТ РСО-А'!$I$7+'РСТ РСО-А'!$H$9</f>
        <v>1131.31</v>
      </c>
      <c r="E97" s="116">
        <f>VLOOKUP($A97+ROUND((COLUMN()-2)/24,5),АТС!$A$41:$F$784,6)+'Иные услуги '!$C$5+'РСТ РСО-А'!$I$7+'РСТ РСО-А'!$H$9</f>
        <v>1131.3400000000001</v>
      </c>
      <c r="F97" s="116">
        <f>VLOOKUP($A97+ROUND((COLUMN()-2)/24,5),АТС!$A$41:$F$784,6)+'Иные услуги '!$C$5+'РСТ РСО-А'!$I$7+'РСТ РСО-А'!$H$9</f>
        <v>1131.33</v>
      </c>
      <c r="G97" s="116">
        <f>VLOOKUP($A97+ROUND((COLUMN()-2)/24,5),АТС!$A$41:$F$784,6)+'Иные услуги '!$C$5+'РСТ РСО-А'!$I$7+'РСТ РСО-А'!$H$9</f>
        <v>1131.31</v>
      </c>
      <c r="H97" s="116">
        <f>VLOOKUP($A97+ROUND((COLUMN()-2)/24,5),АТС!$A$41:$F$784,6)+'Иные услуги '!$C$5+'РСТ РСО-А'!$I$7+'РСТ РСО-А'!$H$9</f>
        <v>1130.7800000000002</v>
      </c>
      <c r="I97" s="116">
        <f>VLOOKUP($A97+ROUND((COLUMN()-2)/24,5),АТС!$A$41:$F$784,6)+'Иные услуги '!$C$5+'РСТ РСО-А'!$I$7+'РСТ РСО-А'!$H$9</f>
        <v>1130.56</v>
      </c>
      <c r="J97" s="116">
        <f>VLOOKUP($A97+ROUND((COLUMN()-2)/24,5),АТС!$A$41:$F$784,6)+'Иные услуги '!$C$5+'РСТ РСО-А'!$I$7+'РСТ РСО-А'!$H$9</f>
        <v>1130.5999999999999</v>
      </c>
      <c r="K97" s="116">
        <f>VLOOKUP($A97+ROUND((COLUMN()-2)/24,5),АТС!$A$41:$F$784,6)+'Иные услуги '!$C$5+'РСТ РСО-А'!$I$7+'РСТ РСО-А'!$H$9</f>
        <v>1130.5500000000002</v>
      </c>
      <c r="L97" s="116">
        <f>VLOOKUP($A97+ROUND((COLUMN()-2)/24,5),АТС!$A$41:$F$784,6)+'Иные услуги '!$C$5+'РСТ РСО-А'!$I$7+'РСТ РСО-А'!$H$9</f>
        <v>1130.6300000000001</v>
      </c>
      <c r="M97" s="116">
        <f>VLOOKUP($A97+ROUND((COLUMN()-2)/24,5),АТС!$A$41:$F$784,6)+'Иные услуги '!$C$5+'РСТ РСО-А'!$I$7+'РСТ РСО-А'!$H$9</f>
        <v>1130.71</v>
      </c>
      <c r="N97" s="116">
        <f>VLOOKUP($A97+ROUND((COLUMN()-2)/24,5),АТС!$A$41:$F$784,6)+'Иные услуги '!$C$5+'РСТ РСО-А'!$I$7+'РСТ РСО-А'!$H$9</f>
        <v>1130.74</v>
      </c>
      <c r="O97" s="116">
        <f>VLOOKUP($A97+ROUND((COLUMN()-2)/24,5),АТС!$A$41:$F$784,6)+'Иные услуги '!$C$5+'РСТ РСО-А'!$I$7+'РСТ РСО-А'!$H$9</f>
        <v>1130.7600000000002</v>
      </c>
      <c r="P97" s="116">
        <f>VLOOKUP($A97+ROUND((COLUMN()-2)/24,5),АТС!$A$41:$F$784,6)+'Иные услуги '!$C$5+'РСТ РСО-А'!$I$7+'РСТ РСО-А'!$H$9</f>
        <v>1130.8200000000002</v>
      </c>
      <c r="Q97" s="116">
        <f>VLOOKUP($A97+ROUND((COLUMN()-2)/24,5),АТС!$A$41:$F$784,6)+'Иные услуги '!$C$5+'РСТ РСО-А'!$I$7+'РСТ РСО-А'!$H$9</f>
        <v>1130.74</v>
      </c>
      <c r="R97" s="116">
        <f>VLOOKUP($A97+ROUND((COLUMN()-2)/24,5),АТС!$A$41:$F$784,6)+'Иные услуги '!$C$5+'РСТ РСО-А'!$I$7+'РСТ РСО-А'!$H$9</f>
        <v>1155.3600000000001</v>
      </c>
      <c r="S97" s="116">
        <f>VLOOKUP($A97+ROUND((COLUMN()-2)/24,5),АТС!$A$41:$F$784,6)+'Иные услуги '!$C$5+'РСТ РСО-А'!$I$7+'РСТ РСО-А'!$H$9</f>
        <v>1222.7</v>
      </c>
      <c r="T97" s="116">
        <f>VLOOKUP($A97+ROUND((COLUMN()-2)/24,5),АТС!$A$41:$F$784,6)+'Иные услуги '!$C$5+'РСТ РСО-А'!$I$7+'РСТ РСО-А'!$H$9</f>
        <v>1129.58</v>
      </c>
      <c r="U97" s="116">
        <f>VLOOKUP($A97+ROUND((COLUMN()-2)/24,5),АТС!$A$41:$F$784,6)+'Иные услуги '!$C$5+'РСТ РСО-А'!$I$7+'РСТ РСО-А'!$H$9</f>
        <v>1129.6100000000001</v>
      </c>
      <c r="V97" s="116">
        <f>VLOOKUP($A97+ROUND((COLUMN()-2)/24,5),АТС!$A$41:$F$784,6)+'Иные услуги '!$C$5+'РСТ РСО-А'!$I$7+'РСТ РСО-А'!$H$9</f>
        <v>1129.7</v>
      </c>
      <c r="W97" s="116">
        <f>VLOOKUP($A97+ROUND((COLUMN()-2)/24,5),АТС!$A$41:$F$784,6)+'Иные услуги '!$C$5+'РСТ РСО-А'!$I$7+'РСТ РСО-А'!$H$9</f>
        <v>1129.79</v>
      </c>
      <c r="X97" s="116">
        <f>VLOOKUP($A97+ROUND((COLUMN()-2)/24,5),АТС!$A$41:$F$784,6)+'Иные услуги '!$C$5+'РСТ РСО-А'!$I$7+'РСТ РСО-А'!$H$9</f>
        <v>1304.7</v>
      </c>
      <c r="Y97" s="116">
        <f>VLOOKUP($A97+ROUND((COLUMN()-2)/24,5),АТС!$A$41:$F$784,6)+'Иные услуги '!$C$5+'РСТ РСО-А'!$I$7+'РСТ РСО-А'!$H$9</f>
        <v>1211.9100000000001</v>
      </c>
    </row>
    <row r="98" spans="1:25" x14ac:dyDescent="0.2">
      <c r="A98" s="65">
        <f t="shared" si="2"/>
        <v>43839</v>
      </c>
      <c r="B98" s="116">
        <f>VLOOKUP($A98+ROUND((COLUMN()-2)/24,5),АТС!$A$41:$F$784,6)+'Иные услуги '!$C$5+'РСТ РСО-А'!$I$7+'РСТ РСО-А'!$H$9</f>
        <v>1140.69</v>
      </c>
      <c r="C98" s="116">
        <f>VLOOKUP($A98+ROUND((COLUMN()-2)/24,5),АТС!$A$41:$F$784,6)+'Иные услуги '!$C$5+'РСТ РСО-А'!$I$7+'РСТ РСО-А'!$H$9</f>
        <v>1131.21</v>
      </c>
      <c r="D98" s="116">
        <f>VLOOKUP($A98+ROUND((COLUMN()-2)/24,5),АТС!$A$41:$F$784,6)+'Иные услуги '!$C$5+'РСТ РСО-А'!$I$7+'РСТ РСО-А'!$H$9</f>
        <v>1131.3000000000002</v>
      </c>
      <c r="E98" s="116">
        <f>VLOOKUP($A98+ROUND((COLUMN()-2)/24,5),АТС!$A$41:$F$784,6)+'Иные услуги '!$C$5+'РСТ РСО-А'!$I$7+'РСТ РСО-А'!$H$9</f>
        <v>1131.33</v>
      </c>
      <c r="F98" s="116">
        <f>VLOOKUP($A98+ROUND((COLUMN()-2)/24,5),АТС!$A$41:$F$784,6)+'Иные услуги '!$C$5+'РСТ РСО-А'!$I$7+'РСТ РСО-А'!$H$9</f>
        <v>1131.3200000000002</v>
      </c>
      <c r="G98" s="116">
        <f>VLOOKUP($A98+ROUND((COLUMN()-2)/24,5),АТС!$A$41:$F$784,6)+'Иные услуги '!$C$5+'РСТ РСО-А'!$I$7+'РСТ РСО-А'!$H$9</f>
        <v>1131.2600000000002</v>
      </c>
      <c r="H98" s="116">
        <f>VLOOKUP($A98+ROUND((COLUMN()-2)/24,5),АТС!$A$41:$F$784,6)+'Иные услуги '!$C$5+'РСТ РСО-А'!$I$7+'РСТ РСО-А'!$H$9</f>
        <v>1130.58</v>
      </c>
      <c r="I98" s="116">
        <f>VLOOKUP($A98+ROUND((COLUMN()-2)/24,5),АТС!$A$41:$F$784,6)+'Иные услуги '!$C$5+'РСТ РСО-А'!$I$7+'РСТ РСО-А'!$H$9</f>
        <v>1144.9100000000001</v>
      </c>
      <c r="J98" s="116">
        <f>VLOOKUP($A98+ROUND((COLUMN()-2)/24,5),АТС!$A$41:$F$784,6)+'Иные услуги '!$C$5+'РСТ РСО-А'!$I$7+'РСТ РСО-А'!$H$9</f>
        <v>1130.67</v>
      </c>
      <c r="K98" s="116">
        <f>VLOOKUP($A98+ROUND((COLUMN()-2)/24,5),АТС!$A$41:$F$784,6)+'Иные услуги '!$C$5+'РСТ РСО-А'!$I$7+'РСТ РСО-А'!$H$9</f>
        <v>1130.67</v>
      </c>
      <c r="L98" s="116">
        <f>VLOOKUP($A98+ROUND((COLUMN()-2)/24,5),АТС!$A$41:$F$784,6)+'Иные услуги '!$C$5+'РСТ РСО-А'!$I$7+'РСТ РСО-А'!$H$9</f>
        <v>1145.54</v>
      </c>
      <c r="M98" s="116">
        <f>VLOOKUP($A98+ROUND((COLUMN()-2)/24,5),АТС!$A$41:$F$784,6)+'Иные услуги '!$C$5+'РСТ РСО-А'!$I$7+'РСТ РСО-А'!$H$9</f>
        <v>1157.99</v>
      </c>
      <c r="N98" s="116">
        <f>VLOOKUP($A98+ROUND((COLUMN()-2)/24,5),АТС!$A$41:$F$784,6)+'Иные услуги '!$C$5+'РСТ РСО-А'!$I$7+'РСТ РСО-А'!$H$9</f>
        <v>1158.2800000000002</v>
      </c>
      <c r="O98" s="116">
        <f>VLOOKUP($A98+ROUND((COLUMN()-2)/24,5),АТС!$A$41:$F$784,6)+'Иные услуги '!$C$5+'РСТ РСО-А'!$I$7+'РСТ РСО-А'!$H$9</f>
        <v>1130.73</v>
      </c>
      <c r="P98" s="116">
        <f>VLOOKUP($A98+ROUND((COLUMN()-2)/24,5),АТС!$A$41:$F$784,6)+'Иные услуги '!$C$5+'РСТ РСО-А'!$I$7+'РСТ РСО-А'!$H$9</f>
        <v>1130.77</v>
      </c>
      <c r="Q98" s="116">
        <f>VLOOKUP($A98+ROUND((COLUMN()-2)/24,5),АТС!$A$41:$F$784,6)+'Иные услуги '!$C$5+'РСТ РСО-А'!$I$7+'РСТ РСО-А'!$H$9</f>
        <v>1130.73</v>
      </c>
      <c r="R98" s="116">
        <f>VLOOKUP($A98+ROUND((COLUMN()-2)/24,5),АТС!$A$41:$F$784,6)+'Иные услуги '!$C$5+'РСТ РСО-А'!$I$7+'РСТ РСО-А'!$H$9</f>
        <v>1174.5999999999999</v>
      </c>
      <c r="S98" s="116">
        <f>VLOOKUP($A98+ROUND((COLUMN()-2)/24,5),АТС!$A$41:$F$784,6)+'Иные услуги '!$C$5+'РСТ РСО-А'!$I$7+'РСТ РСО-А'!$H$9</f>
        <v>1237.28</v>
      </c>
      <c r="T98" s="116">
        <f>VLOOKUP($A98+ROUND((COLUMN()-2)/24,5),АТС!$A$41:$F$784,6)+'Иные услуги '!$C$5+'РСТ РСО-А'!$I$7+'РСТ РСО-А'!$H$9</f>
        <v>1129.5900000000001</v>
      </c>
      <c r="U98" s="116">
        <f>VLOOKUP($A98+ROUND((COLUMN()-2)/24,5),АТС!$A$41:$F$784,6)+'Иные услуги '!$C$5+'РСТ РСО-А'!$I$7+'РСТ РСО-А'!$H$9</f>
        <v>1129.6100000000001</v>
      </c>
      <c r="V98" s="116">
        <f>VLOOKUP($A98+ROUND((COLUMN()-2)/24,5),АТС!$A$41:$F$784,6)+'Иные услуги '!$C$5+'РСТ РСО-А'!$I$7+'РСТ РСО-А'!$H$9</f>
        <v>1129.5100000000002</v>
      </c>
      <c r="W98" s="116">
        <f>VLOOKUP($A98+ROUND((COLUMN()-2)/24,5),АТС!$A$41:$F$784,6)+'Иные услуги '!$C$5+'РСТ РСО-А'!$I$7+'РСТ РСО-А'!$H$9</f>
        <v>1129.52</v>
      </c>
      <c r="X98" s="116">
        <f>VLOOKUP($A98+ROUND((COLUMN()-2)/24,5),АТС!$A$41:$F$784,6)+'Иные услуги '!$C$5+'РСТ РСО-А'!$I$7+'РСТ РСО-А'!$H$9</f>
        <v>1305.31</v>
      </c>
      <c r="Y98" s="116">
        <f>VLOOKUP($A98+ROUND((COLUMN()-2)/24,5),АТС!$A$41:$F$784,6)+'Иные услуги '!$C$5+'РСТ РСО-А'!$I$7+'РСТ РСО-А'!$H$9</f>
        <v>1210.52</v>
      </c>
    </row>
    <row r="99" spans="1:25" x14ac:dyDescent="0.2">
      <c r="A99" s="65">
        <f t="shared" si="2"/>
        <v>43840</v>
      </c>
      <c r="B99" s="116">
        <f>VLOOKUP($A99+ROUND((COLUMN()-2)/24,5),АТС!$A$41:$F$784,6)+'Иные услуги '!$C$5+'РСТ РСО-А'!$I$7+'РСТ РСО-А'!$H$9</f>
        <v>1140.6600000000001</v>
      </c>
      <c r="C99" s="116">
        <f>VLOOKUP($A99+ROUND((COLUMN()-2)/24,5),АТС!$A$41:$F$784,6)+'Иные услуги '!$C$5+'РСТ РСО-А'!$I$7+'РСТ РСО-А'!$H$9</f>
        <v>1131.1500000000001</v>
      </c>
      <c r="D99" s="116">
        <f>VLOOKUP($A99+ROUND((COLUMN()-2)/24,5),АТС!$A$41:$F$784,6)+'Иные услуги '!$C$5+'РСТ РСО-А'!$I$7+'РСТ РСО-А'!$H$9</f>
        <v>1131.2600000000002</v>
      </c>
      <c r="E99" s="116">
        <f>VLOOKUP($A99+ROUND((COLUMN()-2)/24,5),АТС!$A$41:$F$784,6)+'Иные услуги '!$C$5+'РСТ РСО-А'!$I$7+'РСТ РСО-А'!$H$9</f>
        <v>1131.3000000000002</v>
      </c>
      <c r="F99" s="116">
        <f>VLOOKUP($A99+ROUND((COLUMN()-2)/24,5),АТС!$A$41:$F$784,6)+'Иные услуги '!$C$5+'РСТ РСО-А'!$I$7+'РСТ РСО-А'!$H$9</f>
        <v>1131.2800000000002</v>
      </c>
      <c r="G99" s="116">
        <f>VLOOKUP($A99+ROUND((COLUMN()-2)/24,5),АТС!$A$41:$F$784,6)+'Иные услуги '!$C$5+'РСТ РСО-А'!$I$7+'РСТ РСО-А'!$H$9</f>
        <v>1131.17</v>
      </c>
      <c r="H99" s="116">
        <f>VLOOKUP($A99+ROUND((COLUMN()-2)/24,5),АТС!$A$41:$F$784,6)+'Иные услуги '!$C$5+'РСТ РСО-А'!$I$7+'РСТ РСО-А'!$H$9</f>
        <v>1130.46</v>
      </c>
      <c r="I99" s="116">
        <f>VLOOKUP($A99+ROUND((COLUMN()-2)/24,5),АТС!$A$41:$F$784,6)+'Иные услуги '!$C$5+'РСТ РСО-А'!$I$7+'РСТ РСО-А'!$H$9</f>
        <v>1145.44</v>
      </c>
      <c r="J99" s="116">
        <f>VLOOKUP($A99+ROUND((COLUMN()-2)/24,5),АТС!$A$41:$F$784,6)+'Иные услуги '!$C$5+'РСТ РСО-А'!$I$7+'РСТ РСО-А'!$H$9</f>
        <v>1130.81</v>
      </c>
      <c r="K99" s="116">
        <f>VLOOKUP($A99+ROUND((COLUMN()-2)/24,5),АТС!$A$41:$F$784,6)+'Иные услуги '!$C$5+'РСТ РСО-А'!$I$7+'РСТ РСО-А'!$H$9</f>
        <v>1130.8200000000002</v>
      </c>
      <c r="L99" s="116">
        <f>VLOOKUP($A99+ROUND((COLUMN()-2)/24,5),АТС!$A$41:$F$784,6)+'Иные услуги '!$C$5+'РСТ РСО-А'!$I$7+'РСТ РСО-А'!$H$9</f>
        <v>1145.97</v>
      </c>
      <c r="M99" s="116">
        <f>VLOOKUP($A99+ROUND((COLUMN()-2)/24,5),АТС!$A$41:$F$784,6)+'Иные услуги '!$C$5+'РСТ РСО-А'!$I$7+'РСТ РСО-А'!$H$9</f>
        <v>1158.6400000000001</v>
      </c>
      <c r="N99" s="116">
        <f>VLOOKUP($A99+ROUND((COLUMN()-2)/24,5),АТС!$A$41:$F$784,6)+'Иные услуги '!$C$5+'РСТ РСО-А'!$I$7+'РСТ РСО-А'!$H$9</f>
        <v>1158.8800000000001</v>
      </c>
      <c r="O99" s="116">
        <f>VLOOKUP($A99+ROUND((COLUMN()-2)/24,5),АТС!$A$41:$F$784,6)+'Иные услуги '!$C$5+'РСТ РСО-А'!$I$7+'РСТ РСО-А'!$H$9</f>
        <v>1130.79</v>
      </c>
      <c r="P99" s="116">
        <f>VLOOKUP($A99+ROUND((COLUMN()-2)/24,5),АТС!$A$41:$F$784,6)+'Иные услуги '!$C$5+'РСТ РСО-А'!$I$7+'РСТ РСО-А'!$H$9</f>
        <v>1130.8499999999999</v>
      </c>
      <c r="Q99" s="116">
        <f>VLOOKUP($A99+ROUND((COLUMN()-2)/24,5),АТС!$A$41:$F$784,6)+'Иные услуги '!$C$5+'РСТ РСО-А'!$I$7+'РСТ РСО-А'!$H$9</f>
        <v>1130.81</v>
      </c>
      <c r="R99" s="116">
        <f>VLOOKUP($A99+ROUND((COLUMN()-2)/24,5),АТС!$A$41:$F$784,6)+'Иные услуги '!$C$5+'РСТ РСО-А'!$I$7+'РСТ РСО-А'!$H$9</f>
        <v>1175.8900000000001</v>
      </c>
      <c r="S99" s="116">
        <f>VLOOKUP($A99+ROUND((COLUMN()-2)/24,5),АТС!$A$41:$F$784,6)+'Иные услуги '!$C$5+'РСТ РСО-А'!$I$7+'РСТ РСО-А'!$H$9</f>
        <v>1237.06</v>
      </c>
      <c r="T99" s="116">
        <f>VLOOKUP($A99+ROUND((COLUMN()-2)/24,5),АТС!$A$41:$F$784,6)+'Иные услуги '!$C$5+'РСТ РСО-А'!$I$7+'РСТ РСО-А'!$H$9</f>
        <v>1129.8000000000002</v>
      </c>
      <c r="U99" s="116">
        <f>VLOOKUP($A99+ROUND((COLUMN()-2)/24,5),АТС!$A$41:$F$784,6)+'Иные услуги '!$C$5+'РСТ РСО-А'!$I$7+'РСТ РСО-А'!$H$9</f>
        <v>1129.74</v>
      </c>
      <c r="V99" s="116">
        <f>VLOOKUP($A99+ROUND((COLUMN()-2)/24,5),АТС!$A$41:$F$784,6)+'Иные услуги '!$C$5+'РСТ РСО-А'!$I$7+'РСТ РСО-А'!$H$9</f>
        <v>1129.74</v>
      </c>
      <c r="W99" s="116">
        <f>VLOOKUP($A99+ROUND((COLUMN()-2)/24,5),АТС!$A$41:$F$784,6)+'Иные услуги '!$C$5+'РСТ РСО-А'!$I$7+'РСТ РСО-А'!$H$9</f>
        <v>1129.96</v>
      </c>
      <c r="X99" s="116">
        <f>VLOOKUP($A99+ROUND((COLUMN()-2)/24,5),АТС!$A$41:$F$784,6)+'Иные услуги '!$C$5+'РСТ РСО-А'!$I$7+'РСТ РСО-А'!$H$9</f>
        <v>1299.5899999999999</v>
      </c>
      <c r="Y99" s="116">
        <f>VLOOKUP($A99+ROUND((COLUMN()-2)/24,5),АТС!$A$41:$F$784,6)+'Иные услуги '!$C$5+'РСТ РСО-А'!$I$7+'РСТ РСО-А'!$H$9</f>
        <v>1212.44</v>
      </c>
    </row>
    <row r="100" spans="1:25" x14ac:dyDescent="0.2">
      <c r="A100" s="65">
        <f t="shared" si="2"/>
        <v>43841</v>
      </c>
      <c r="B100" s="116">
        <f>VLOOKUP($A100+ROUND((COLUMN()-2)/24,5),АТС!$A$41:$F$784,6)+'Иные услуги '!$C$5+'РСТ РСО-А'!$I$7+'РСТ РСО-А'!$H$9</f>
        <v>1130.9100000000001</v>
      </c>
      <c r="C100" s="116">
        <f>VLOOKUP($A100+ROUND((COLUMN()-2)/24,5),АТС!$A$41:$F$784,6)+'Иные услуги '!$C$5+'РСТ РСО-А'!$I$7+'РСТ РСО-А'!$H$9</f>
        <v>1130.94</v>
      </c>
      <c r="D100" s="116">
        <f>VLOOKUP($A100+ROUND((COLUMN()-2)/24,5),АТС!$A$41:$F$784,6)+'Иные услуги '!$C$5+'РСТ РСО-А'!$I$7+'РСТ РСО-А'!$H$9</f>
        <v>1131.1199999999999</v>
      </c>
      <c r="E100" s="116">
        <f>VLOOKUP($A100+ROUND((COLUMN()-2)/24,5),АТС!$A$41:$F$784,6)+'Иные услуги '!$C$5+'РСТ РСО-А'!$I$7+'РСТ РСО-А'!$H$9</f>
        <v>1131.25</v>
      </c>
      <c r="F100" s="116">
        <f>VLOOKUP($A100+ROUND((COLUMN()-2)/24,5),АТС!$A$41:$F$784,6)+'Иные услуги '!$C$5+'РСТ РСО-А'!$I$7+'РСТ РСО-А'!$H$9</f>
        <v>1131.25</v>
      </c>
      <c r="G100" s="116">
        <f>VLOOKUP($A100+ROUND((COLUMN()-2)/24,5),АТС!$A$41:$F$784,6)+'Иные услуги '!$C$5+'РСТ РСО-А'!$I$7+'РСТ РСО-А'!$H$9</f>
        <v>1131.18</v>
      </c>
      <c r="H100" s="116">
        <f>VLOOKUP($A100+ROUND((COLUMN()-2)/24,5),АТС!$A$41:$F$784,6)+'Иные услуги '!$C$5+'РСТ РСО-А'!$I$7+'РСТ РСО-А'!$H$9</f>
        <v>1130.47</v>
      </c>
      <c r="I100" s="116">
        <f>VLOOKUP($A100+ROUND((COLUMN()-2)/24,5),АТС!$A$41:$F$784,6)+'Иные услуги '!$C$5+'РСТ РСО-А'!$I$7+'РСТ РСО-А'!$H$9</f>
        <v>1130.4000000000001</v>
      </c>
      <c r="J100" s="116">
        <f>VLOOKUP($A100+ROUND((COLUMN()-2)/24,5),АТС!$A$41:$F$784,6)+'Иные услуги '!$C$5+'РСТ РСО-А'!$I$7+'РСТ РСО-А'!$H$9</f>
        <v>1130.67</v>
      </c>
      <c r="K100" s="116">
        <f>VLOOKUP($A100+ROUND((COLUMN()-2)/24,5),АТС!$A$41:$F$784,6)+'Иные услуги '!$C$5+'РСТ РСО-А'!$I$7+'РСТ РСО-А'!$H$9</f>
        <v>1130.69</v>
      </c>
      <c r="L100" s="116">
        <f>VLOOKUP($A100+ROUND((COLUMN()-2)/24,5),АТС!$A$41:$F$784,6)+'Иные услуги '!$C$5+'РСТ РСО-А'!$I$7+'РСТ РСО-А'!$H$9</f>
        <v>1130.7</v>
      </c>
      <c r="M100" s="116">
        <f>VLOOKUP($A100+ROUND((COLUMN()-2)/24,5),АТС!$A$41:$F$784,6)+'Иные услуги '!$C$5+'РСТ РСО-А'!$I$7+'РСТ РСО-А'!$H$9</f>
        <v>1130.67</v>
      </c>
      <c r="N100" s="116">
        <f>VLOOKUP($A100+ROUND((COLUMN()-2)/24,5),АТС!$A$41:$F$784,6)+'Иные услуги '!$C$5+'РСТ РСО-А'!$I$7+'РСТ РСО-А'!$H$9</f>
        <v>1130.67</v>
      </c>
      <c r="O100" s="116">
        <f>VLOOKUP($A100+ROUND((COLUMN()-2)/24,5),АТС!$A$41:$F$784,6)+'Иные услуги '!$C$5+'РСТ РСО-А'!$I$7+'РСТ РСО-А'!$H$9</f>
        <v>1130.69</v>
      </c>
      <c r="P100" s="116">
        <f>VLOOKUP($A100+ROUND((COLUMN()-2)/24,5),АТС!$A$41:$F$784,6)+'Иные услуги '!$C$5+'РСТ РСО-А'!$I$7+'РСТ РСО-А'!$H$9</f>
        <v>1130.7800000000002</v>
      </c>
      <c r="Q100" s="116">
        <f>VLOOKUP($A100+ROUND((COLUMN()-2)/24,5),АТС!$A$41:$F$784,6)+'Иные услуги '!$C$5+'РСТ РСО-А'!$I$7+'РСТ РСО-А'!$H$9</f>
        <v>1130.75</v>
      </c>
      <c r="R100" s="116">
        <f>VLOOKUP($A100+ROUND((COLUMN()-2)/24,5),АТС!$A$41:$F$784,6)+'Иные услуги '!$C$5+'РСТ РСО-А'!$I$7+'РСТ РСО-А'!$H$9</f>
        <v>1130.3800000000001</v>
      </c>
      <c r="S100" s="116">
        <f>VLOOKUP($A100+ROUND((COLUMN()-2)/24,5),АТС!$A$41:$F$784,6)+'Иные услуги '!$C$5+'РСТ РСО-А'!$I$7+'РСТ РСО-А'!$H$9</f>
        <v>1213.8800000000001</v>
      </c>
      <c r="T100" s="116">
        <f>VLOOKUP($A100+ROUND((COLUMN()-2)/24,5),АТС!$A$41:$F$784,6)+'Иные услуги '!$C$5+'РСТ РСО-А'!$I$7+'РСТ РСО-А'!$H$9</f>
        <v>1129.72</v>
      </c>
      <c r="U100" s="116">
        <f>VLOOKUP($A100+ROUND((COLUMN()-2)/24,5),АТС!$A$41:$F$784,6)+'Иные услуги '!$C$5+'РСТ РСО-А'!$I$7+'РСТ РСО-А'!$H$9</f>
        <v>1129.6600000000001</v>
      </c>
      <c r="V100" s="116">
        <f>VLOOKUP($A100+ROUND((COLUMN()-2)/24,5),АТС!$A$41:$F$784,6)+'Иные услуги '!$C$5+'РСТ РСО-А'!$I$7+'РСТ РСО-А'!$H$9</f>
        <v>1129.5700000000002</v>
      </c>
      <c r="W100" s="116">
        <f>VLOOKUP($A100+ROUND((COLUMN()-2)/24,5),АТС!$A$41:$F$784,6)+'Иные услуги '!$C$5+'РСТ РСО-А'!$I$7+'РСТ РСО-А'!$H$9</f>
        <v>1129.29</v>
      </c>
      <c r="X100" s="116">
        <f>VLOOKUP($A100+ROUND((COLUMN()-2)/24,5),АТС!$A$41:$F$784,6)+'Иные услуги '!$C$5+'РСТ РСО-А'!$I$7+'РСТ РСО-А'!$H$9</f>
        <v>1273.3799999999999</v>
      </c>
      <c r="Y100" s="116">
        <f>VLOOKUP($A100+ROUND((COLUMN()-2)/24,5),АТС!$A$41:$F$784,6)+'Иные услуги '!$C$5+'РСТ РСО-А'!$I$7+'РСТ РСО-А'!$H$9</f>
        <v>1166.27</v>
      </c>
    </row>
    <row r="101" spans="1:25" x14ac:dyDescent="0.2">
      <c r="A101" s="65">
        <f t="shared" si="2"/>
        <v>43842</v>
      </c>
      <c r="B101" s="116">
        <f>VLOOKUP($A101+ROUND((COLUMN()-2)/24,5),АТС!$A$41:$F$784,6)+'Иные услуги '!$C$5+'РСТ РСО-А'!$I$7+'РСТ РСО-А'!$H$9</f>
        <v>1130.96</v>
      </c>
      <c r="C101" s="116">
        <f>VLOOKUP($A101+ROUND((COLUMN()-2)/24,5),АТС!$A$41:$F$784,6)+'Иные услуги '!$C$5+'РСТ РСО-А'!$I$7+'РСТ РСО-А'!$H$9</f>
        <v>1130.95</v>
      </c>
      <c r="D101" s="116">
        <f>VLOOKUP($A101+ROUND((COLUMN()-2)/24,5),АТС!$A$41:$F$784,6)+'Иные услуги '!$C$5+'РСТ РСО-А'!$I$7+'РСТ РСО-А'!$H$9</f>
        <v>1131.25</v>
      </c>
      <c r="E101" s="116">
        <f>VLOOKUP($A101+ROUND((COLUMN()-2)/24,5),АТС!$A$41:$F$784,6)+'Иные услуги '!$C$5+'РСТ РСО-А'!$I$7+'РСТ РСО-А'!$H$9</f>
        <v>1131.29</v>
      </c>
      <c r="F101" s="116">
        <f>VLOOKUP($A101+ROUND((COLUMN()-2)/24,5),АТС!$A$41:$F$784,6)+'Иные услуги '!$C$5+'РСТ РСО-А'!$I$7+'РСТ РСО-А'!$H$9</f>
        <v>1131.2800000000002</v>
      </c>
      <c r="G101" s="116">
        <f>VLOOKUP($A101+ROUND((COLUMN()-2)/24,5),АТС!$A$41:$F$784,6)+'Иные услуги '!$C$5+'РСТ РСО-А'!$I$7+'РСТ РСО-А'!$H$9</f>
        <v>1131.31</v>
      </c>
      <c r="H101" s="116">
        <f>VLOOKUP($A101+ROUND((COLUMN()-2)/24,5),АТС!$A$41:$F$784,6)+'Иные услуги '!$C$5+'РСТ РСО-А'!$I$7+'РСТ РСО-А'!$H$9</f>
        <v>1130.7600000000002</v>
      </c>
      <c r="I101" s="116">
        <f>VLOOKUP($A101+ROUND((COLUMN()-2)/24,5),АТС!$A$41:$F$784,6)+'Иные услуги '!$C$5+'РСТ РСО-А'!$I$7+'РСТ РСО-А'!$H$9</f>
        <v>1130.58</v>
      </c>
      <c r="J101" s="116">
        <f>VLOOKUP($A101+ROUND((COLUMN()-2)/24,5),АТС!$A$41:$F$784,6)+'Иные услуги '!$C$5+'РСТ РСО-А'!$I$7+'РСТ РСО-А'!$H$9</f>
        <v>1130.6600000000001</v>
      </c>
      <c r="K101" s="116">
        <f>VLOOKUP($A101+ROUND((COLUMN()-2)/24,5),АТС!$A$41:$F$784,6)+'Иные услуги '!$C$5+'РСТ РСО-А'!$I$7+'РСТ РСО-А'!$H$9</f>
        <v>1130.6500000000001</v>
      </c>
      <c r="L101" s="116">
        <f>VLOOKUP($A101+ROUND((COLUMN()-2)/24,5),АТС!$A$41:$F$784,6)+'Иные услуги '!$C$5+'РСТ РСО-А'!$I$7+'РСТ РСО-А'!$H$9</f>
        <v>1130.6600000000001</v>
      </c>
      <c r="M101" s="116">
        <f>VLOOKUP($A101+ROUND((COLUMN()-2)/24,5),АТС!$A$41:$F$784,6)+'Иные услуги '!$C$5+'РСТ РСО-А'!$I$7+'РСТ РСО-А'!$H$9</f>
        <v>1130.7</v>
      </c>
      <c r="N101" s="116">
        <f>VLOOKUP($A101+ROUND((COLUMN()-2)/24,5),АТС!$A$41:$F$784,6)+'Иные услуги '!$C$5+'РСТ РСО-А'!$I$7+'РСТ РСО-А'!$H$9</f>
        <v>1130.74</v>
      </c>
      <c r="O101" s="116">
        <f>VLOOKUP($A101+ROUND((COLUMN()-2)/24,5),АТС!$A$41:$F$784,6)+'Иные услуги '!$C$5+'РСТ РСО-А'!$I$7+'РСТ РСО-А'!$H$9</f>
        <v>1130.7600000000002</v>
      </c>
      <c r="P101" s="116">
        <f>VLOOKUP($A101+ROUND((COLUMN()-2)/24,5),АТС!$A$41:$F$784,6)+'Иные услуги '!$C$5+'РСТ РСО-А'!$I$7+'РСТ РСО-А'!$H$9</f>
        <v>1130.75</v>
      </c>
      <c r="Q101" s="116">
        <f>VLOOKUP($A101+ROUND((COLUMN()-2)/24,5),АТС!$A$41:$F$784,6)+'Иные услуги '!$C$5+'РСТ РСО-А'!$I$7+'РСТ РСО-А'!$H$9</f>
        <v>1130.7800000000002</v>
      </c>
      <c r="R101" s="116">
        <f>VLOOKUP($A101+ROUND((COLUMN()-2)/24,5),АТС!$A$41:$F$784,6)+'Иные услуги '!$C$5+'РСТ РСО-А'!$I$7+'РСТ РСО-А'!$H$9</f>
        <v>1130.2800000000002</v>
      </c>
      <c r="S101" s="116">
        <f>VLOOKUP($A101+ROUND((COLUMN()-2)/24,5),АТС!$A$41:$F$784,6)+'Иные услуги '!$C$5+'РСТ РСО-А'!$I$7+'РСТ РСО-А'!$H$9</f>
        <v>1236.6299999999999</v>
      </c>
      <c r="T101" s="116">
        <f>VLOOKUP($A101+ROUND((COLUMN()-2)/24,5),АТС!$A$41:$F$784,6)+'Иные услуги '!$C$5+'РСТ РСО-А'!$I$7+'РСТ РСО-А'!$H$9</f>
        <v>1129.6400000000001</v>
      </c>
      <c r="U101" s="116">
        <f>VLOOKUP($A101+ROUND((COLUMN()-2)/24,5),АТС!$A$41:$F$784,6)+'Иные услуги '!$C$5+'РСТ РСО-А'!$I$7+'РСТ РСО-А'!$H$9</f>
        <v>1129.56</v>
      </c>
      <c r="V101" s="116">
        <f>VLOOKUP($A101+ROUND((COLUMN()-2)/24,5),АТС!$A$41:$F$784,6)+'Иные услуги '!$C$5+'РСТ РСО-А'!$I$7+'РСТ РСО-А'!$H$9</f>
        <v>1129.56</v>
      </c>
      <c r="W101" s="116">
        <f>VLOOKUP($A101+ROUND((COLUMN()-2)/24,5),АТС!$A$41:$F$784,6)+'Иные услуги '!$C$5+'РСТ РСО-А'!$I$7+'РСТ РСО-А'!$H$9</f>
        <v>1129.5999999999999</v>
      </c>
      <c r="X101" s="116">
        <f>VLOOKUP($A101+ROUND((COLUMN()-2)/24,5),АТС!$A$41:$F$784,6)+'Иные услуги '!$C$5+'РСТ РСО-А'!$I$7+'РСТ РСО-А'!$H$9</f>
        <v>1273.99</v>
      </c>
      <c r="Y101" s="116">
        <f>VLOOKUP($A101+ROUND((COLUMN()-2)/24,5),АТС!$A$41:$F$784,6)+'Иные услуги '!$C$5+'РСТ РСО-А'!$I$7+'РСТ РСО-А'!$H$9</f>
        <v>1175.2</v>
      </c>
    </row>
    <row r="102" spans="1:25" x14ac:dyDescent="0.2">
      <c r="A102" s="65">
        <f t="shared" si="2"/>
        <v>43843</v>
      </c>
      <c r="B102" s="116">
        <f>VLOOKUP($A102+ROUND((COLUMN()-2)/24,5),АТС!$A$41:$F$784,6)+'Иные услуги '!$C$5+'РСТ РСО-А'!$I$7+'РСТ РСО-А'!$H$9</f>
        <v>1130.98</v>
      </c>
      <c r="C102" s="116">
        <f>VLOOKUP($A102+ROUND((COLUMN()-2)/24,5),АТС!$A$41:$F$784,6)+'Иные услуги '!$C$5+'РСТ РСО-А'!$I$7+'РСТ РСО-А'!$H$9</f>
        <v>1130.97</v>
      </c>
      <c r="D102" s="116">
        <f>VLOOKUP($A102+ROUND((COLUMN()-2)/24,5),АТС!$A$41:$F$784,6)+'Иные услуги '!$C$5+'РСТ РСО-А'!$I$7+'РСТ РСО-А'!$H$9</f>
        <v>1131.2800000000002</v>
      </c>
      <c r="E102" s="116">
        <f>VLOOKUP($A102+ROUND((COLUMN()-2)/24,5),АТС!$A$41:$F$784,6)+'Иные услуги '!$C$5+'РСТ РСО-А'!$I$7+'РСТ РСО-А'!$H$9</f>
        <v>1131.27</v>
      </c>
      <c r="F102" s="116">
        <f>VLOOKUP($A102+ROUND((COLUMN()-2)/24,5),АТС!$A$41:$F$784,6)+'Иные услуги '!$C$5+'РСТ РСО-А'!$I$7+'РСТ РСО-А'!$H$9</f>
        <v>1131.27</v>
      </c>
      <c r="G102" s="116">
        <f>VLOOKUP($A102+ROUND((COLUMN()-2)/24,5),АТС!$A$41:$F$784,6)+'Иные услуги '!$C$5+'РСТ РСО-А'!$I$7+'РСТ РСО-А'!$H$9</f>
        <v>1131.0900000000001</v>
      </c>
      <c r="H102" s="116">
        <f>VLOOKUP($A102+ROUND((COLUMN()-2)/24,5),АТС!$A$41:$F$784,6)+'Иные услуги '!$C$5+'РСТ РСО-А'!$I$7+'РСТ РСО-А'!$H$9</f>
        <v>1130.46</v>
      </c>
      <c r="I102" s="116">
        <f>VLOOKUP($A102+ROUND((COLUMN()-2)/24,5),АТС!$A$41:$F$784,6)+'Иные услуги '!$C$5+'РСТ РСО-А'!$I$7+'РСТ РСО-А'!$H$9</f>
        <v>1146.71</v>
      </c>
      <c r="J102" s="116">
        <f>VLOOKUP($A102+ROUND((COLUMN()-2)/24,5),АТС!$A$41:$F$784,6)+'Иные услуги '!$C$5+'РСТ РСО-А'!$I$7+'РСТ РСО-А'!$H$9</f>
        <v>1130.6400000000001</v>
      </c>
      <c r="K102" s="116">
        <f>VLOOKUP($A102+ROUND((COLUMN()-2)/24,5),АТС!$A$41:$F$784,6)+'Иные услуги '!$C$5+'РСТ РСО-А'!$I$7+'РСТ РСО-А'!$H$9</f>
        <v>1130.6600000000001</v>
      </c>
      <c r="L102" s="116">
        <f>VLOOKUP($A102+ROUND((COLUMN()-2)/24,5),АТС!$A$41:$F$784,6)+'Иные услуги '!$C$5+'РСТ РСО-А'!$I$7+'РСТ РСО-А'!$H$9</f>
        <v>1167.3800000000001</v>
      </c>
      <c r="M102" s="116">
        <f>VLOOKUP($A102+ROUND((COLUMN()-2)/24,5),АТС!$A$41:$F$784,6)+'Иные услуги '!$C$5+'РСТ РСО-А'!$I$7+'РСТ РСО-А'!$H$9</f>
        <v>1167.49</v>
      </c>
      <c r="N102" s="116">
        <f>VLOOKUP($A102+ROUND((COLUMN()-2)/24,5),АТС!$A$41:$F$784,6)+'Иные услуги '!$C$5+'РСТ РСО-А'!$I$7+'РСТ РСО-А'!$H$9</f>
        <v>1156.44</v>
      </c>
      <c r="O102" s="116">
        <f>VLOOKUP($A102+ROUND((COLUMN()-2)/24,5),АТС!$A$41:$F$784,6)+'Иные услуги '!$C$5+'РСТ РСО-А'!$I$7+'РСТ РСО-А'!$H$9</f>
        <v>1156.7</v>
      </c>
      <c r="P102" s="116">
        <f>VLOOKUP($A102+ROUND((COLUMN()-2)/24,5),АТС!$A$41:$F$784,6)+'Иные услуги '!$C$5+'РСТ РСО-А'!$I$7+'РСТ РСО-А'!$H$9</f>
        <v>1150.8900000000001</v>
      </c>
      <c r="Q102" s="116">
        <f>VLOOKUP($A102+ROUND((COLUMN()-2)/24,5),АТС!$A$41:$F$784,6)+'Иные услуги '!$C$5+'РСТ РСО-А'!$I$7+'РСТ РСО-А'!$H$9</f>
        <v>1150.9000000000001</v>
      </c>
      <c r="R102" s="116">
        <f>VLOOKUP($A102+ROUND((COLUMN()-2)/24,5),АТС!$A$41:$F$784,6)+'Иные услуги '!$C$5+'РСТ РСО-А'!$I$7+'РСТ РСО-А'!$H$9</f>
        <v>1214.75</v>
      </c>
      <c r="S102" s="116">
        <f>VLOOKUP($A102+ROUND((COLUMN()-2)/24,5),АТС!$A$41:$F$784,6)+'Иные услуги '!$C$5+'РСТ РСО-А'!$I$7+'РСТ РСО-А'!$H$9</f>
        <v>1252.74</v>
      </c>
      <c r="T102" s="116">
        <f>VLOOKUP($A102+ROUND((COLUMN()-2)/24,5),АТС!$A$41:$F$784,6)+'Иные услуги '!$C$5+'РСТ РСО-А'!$I$7+'РСТ РСО-А'!$H$9</f>
        <v>1129.74</v>
      </c>
      <c r="U102" s="116">
        <f>VLOOKUP($A102+ROUND((COLUMN()-2)/24,5),АТС!$A$41:$F$784,6)+'Иные услуги '!$C$5+'РСТ РСО-А'!$I$7+'РСТ РСО-А'!$H$9</f>
        <v>1129.48</v>
      </c>
      <c r="V102" s="116">
        <f>VLOOKUP($A102+ROUND((COLUMN()-2)/24,5),АТС!$A$41:$F$784,6)+'Иные услуги '!$C$5+'РСТ РСО-А'!$I$7+'РСТ РСО-А'!$H$9</f>
        <v>1129.5900000000001</v>
      </c>
      <c r="W102" s="116">
        <f>VLOOKUP($A102+ROUND((COLUMN()-2)/24,5),АТС!$A$41:$F$784,6)+'Иные услуги '!$C$5+'РСТ РСО-А'!$I$7+'РСТ РСО-А'!$H$9</f>
        <v>1129.6600000000001</v>
      </c>
      <c r="X102" s="116">
        <f>VLOOKUP($A102+ROUND((COLUMN()-2)/24,5),АТС!$A$41:$F$784,6)+'Иные услуги '!$C$5+'РСТ РСО-А'!$I$7+'РСТ РСО-А'!$H$9</f>
        <v>1303.44</v>
      </c>
      <c r="Y102" s="116">
        <f>VLOOKUP($A102+ROUND((COLUMN()-2)/24,5),АТС!$A$41:$F$784,6)+'Иные услуги '!$C$5+'РСТ РСО-А'!$I$7+'РСТ РСО-А'!$H$9</f>
        <v>1211.56</v>
      </c>
    </row>
    <row r="103" spans="1:25" x14ac:dyDescent="0.2">
      <c r="A103" s="65">
        <f t="shared" si="2"/>
        <v>43844</v>
      </c>
      <c r="B103" s="116">
        <f>VLOOKUP($A103+ROUND((COLUMN()-2)/24,5),АТС!$A$41:$F$784,6)+'Иные услуги '!$C$5+'РСТ РСО-А'!$I$7+'РСТ РСО-А'!$H$9</f>
        <v>1131</v>
      </c>
      <c r="C103" s="116">
        <f>VLOOKUP($A103+ROUND((COLUMN()-2)/24,5),АТС!$A$41:$F$784,6)+'Иные услуги '!$C$5+'РСТ РСО-А'!$I$7+'РСТ РСО-А'!$H$9</f>
        <v>1130.97</v>
      </c>
      <c r="D103" s="116">
        <f>VLOOKUP($A103+ROUND((COLUMN()-2)/24,5),АТС!$A$41:$F$784,6)+'Иные услуги '!$C$5+'РСТ РСО-А'!$I$7+'РСТ РСО-А'!$H$9</f>
        <v>1131.22</v>
      </c>
      <c r="E103" s="116">
        <f>VLOOKUP($A103+ROUND((COLUMN()-2)/24,5),АТС!$A$41:$F$784,6)+'Иные услуги '!$C$5+'РСТ РСО-А'!$I$7+'РСТ РСО-А'!$H$9</f>
        <v>1131.29</v>
      </c>
      <c r="F103" s="116">
        <f>VLOOKUP($A103+ROUND((COLUMN()-2)/24,5),АТС!$A$41:$F$784,6)+'Иные услуги '!$C$5+'РСТ РСО-А'!$I$7+'РСТ РСО-А'!$H$9</f>
        <v>1131.2800000000002</v>
      </c>
      <c r="G103" s="116">
        <f>VLOOKUP($A103+ROUND((COLUMN()-2)/24,5),АТС!$A$41:$F$784,6)+'Иные услуги '!$C$5+'РСТ РСО-А'!$I$7+'РСТ РСО-А'!$H$9</f>
        <v>1131.1100000000001</v>
      </c>
      <c r="H103" s="116">
        <f>VLOOKUP($A103+ROUND((COLUMN()-2)/24,5),АТС!$A$41:$F$784,6)+'Иные услуги '!$C$5+'РСТ РСО-А'!$I$7+'РСТ РСО-А'!$H$9</f>
        <v>1130.4100000000001</v>
      </c>
      <c r="I103" s="116">
        <f>VLOOKUP($A103+ROUND((COLUMN()-2)/24,5),АТС!$A$41:$F$784,6)+'Иные услуги '!$C$5+'РСТ РСО-А'!$I$7+'РСТ РСО-А'!$H$9</f>
        <v>1145.02</v>
      </c>
      <c r="J103" s="116">
        <f>VLOOKUP($A103+ROUND((COLUMN()-2)/24,5),АТС!$A$41:$F$784,6)+'Иные услуги '!$C$5+'РСТ РСО-А'!$I$7+'РСТ РСО-А'!$H$9</f>
        <v>1130.6500000000001</v>
      </c>
      <c r="K103" s="116">
        <f>VLOOKUP($A103+ROUND((COLUMN()-2)/24,5),АТС!$A$41:$F$784,6)+'Иные услуги '!$C$5+'РСТ РСО-А'!$I$7+'РСТ РСО-А'!$H$9</f>
        <v>1130.44</v>
      </c>
      <c r="L103" s="116">
        <f>VLOOKUP($A103+ROUND((COLUMN()-2)/24,5),АТС!$A$41:$F$784,6)+'Иные услуги '!$C$5+'РСТ РСО-А'!$I$7+'РСТ РСО-А'!$H$9</f>
        <v>1167.2</v>
      </c>
      <c r="M103" s="116">
        <f>VLOOKUP($A103+ROUND((COLUMN()-2)/24,5),АТС!$A$41:$F$784,6)+'Иные услуги '!$C$5+'РСТ РСО-А'!$I$7+'РСТ РСО-А'!$H$9</f>
        <v>1167.44</v>
      </c>
      <c r="N103" s="116">
        <f>VLOOKUP($A103+ROUND((COLUMN()-2)/24,5),АТС!$A$41:$F$784,6)+'Иные услуги '!$C$5+'РСТ РСО-А'!$I$7+'РСТ РСО-А'!$H$9</f>
        <v>1156.58</v>
      </c>
      <c r="O103" s="116">
        <f>VLOOKUP($A103+ROUND((COLUMN()-2)/24,5),АТС!$A$41:$F$784,6)+'Иные услуги '!$C$5+'РСТ РСО-А'!$I$7+'РСТ РСО-А'!$H$9</f>
        <v>1155.08</v>
      </c>
      <c r="P103" s="116">
        <f>VLOOKUP($A103+ROUND((COLUMN()-2)/24,5),АТС!$A$41:$F$784,6)+'Иные услуги '!$C$5+'РСТ РСО-А'!$I$7+'РСТ РСО-А'!$H$9</f>
        <v>1149.8699999999999</v>
      </c>
      <c r="Q103" s="116">
        <f>VLOOKUP($A103+ROUND((COLUMN()-2)/24,5),АТС!$A$41:$F$784,6)+'Иные услуги '!$C$5+'РСТ РСО-А'!$I$7+'РСТ РСО-А'!$H$9</f>
        <v>1154.8800000000001</v>
      </c>
      <c r="R103" s="116">
        <f>VLOOKUP($A103+ROUND((COLUMN()-2)/24,5),АТС!$A$41:$F$784,6)+'Иные услуги '!$C$5+'РСТ РСО-А'!$I$7+'РСТ РСО-А'!$H$9</f>
        <v>1203.3</v>
      </c>
      <c r="S103" s="116">
        <f>VLOOKUP($A103+ROUND((COLUMN()-2)/24,5),АТС!$A$41:$F$784,6)+'Иные услуги '!$C$5+'РСТ РСО-А'!$I$7+'РСТ РСО-А'!$H$9</f>
        <v>1255.6399999999999</v>
      </c>
      <c r="T103" s="116">
        <f>VLOOKUP($A103+ROUND((COLUMN()-2)/24,5),АТС!$A$41:$F$784,6)+'Иные услуги '!$C$5+'РСТ РСО-А'!$I$7+'РСТ РСО-А'!$H$9</f>
        <v>1142.77</v>
      </c>
      <c r="U103" s="116">
        <f>VLOOKUP($A103+ROUND((COLUMN()-2)/24,5),АТС!$A$41:$F$784,6)+'Иные услуги '!$C$5+'РСТ РСО-А'!$I$7+'РСТ РСО-А'!$H$9</f>
        <v>1129.67</v>
      </c>
      <c r="V103" s="116">
        <f>VLOOKUP($A103+ROUND((COLUMN()-2)/24,5),АТС!$A$41:$F$784,6)+'Иные услуги '!$C$5+'РСТ РСО-А'!$I$7+'РСТ РСО-А'!$H$9</f>
        <v>1129.8600000000001</v>
      </c>
      <c r="W103" s="116">
        <f>VLOOKUP($A103+ROUND((COLUMN()-2)/24,5),АТС!$A$41:$F$784,6)+'Иные услуги '!$C$5+'РСТ РСО-А'!$I$7+'РСТ РСО-А'!$H$9</f>
        <v>1129.8400000000001</v>
      </c>
      <c r="X103" s="116">
        <f>VLOOKUP($A103+ROUND((COLUMN()-2)/24,5),АТС!$A$41:$F$784,6)+'Иные услуги '!$C$5+'РСТ РСО-А'!$I$7+'РСТ РСО-А'!$H$9</f>
        <v>1265.78</v>
      </c>
      <c r="Y103" s="116">
        <f>VLOOKUP($A103+ROUND((COLUMN()-2)/24,5),АТС!$A$41:$F$784,6)+'Иные услуги '!$C$5+'РСТ РСО-А'!$I$7+'РСТ РСО-А'!$H$9</f>
        <v>1210.21</v>
      </c>
    </row>
    <row r="104" spans="1:25" x14ac:dyDescent="0.2">
      <c r="A104" s="65">
        <f t="shared" si="2"/>
        <v>43845</v>
      </c>
      <c r="B104" s="116">
        <f>VLOOKUP($A104+ROUND((COLUMN()-2)/24,5),АТС!$A$41:$F$784,6)+'Иные услуги '!$C$5+'РСТ РСО-А'!$I$7+'РСТ РСО-А'!$H$9</f>
        <v>1130.98</v>
      </c>
      <c r="C104" s="116">
        <f>VLOOKUP($A104+ROUND((COLUMN()-2)/24,5),АТС!$A$41:$F$784,6)+'Иные услуги '!$C$5+'РСТ РСО-А'!$I$7+'РСТ РСО-А'!$H$9</f>
        <v>1131.3000000000002</v>
      </c>
      <c r="D104" s="116">
        <f>VLOOKUP($A104+ROUND((COLUMN()-2)/24,5),АТС!$A$41:$F$784,6)+'Иные услуги '!$C$5+'РСТ РСО-А'!$I$7+'РСТ РСО-А'!$H$9</f>
        <v>1131.3600000000001</v>
      </c>
      <c r="E104" s="116">
        <f>VLOOKUP($A104+ROUND((COLUMN()-2)/24,5),АТС!$A$41:$F$784,6)+'Иные услуги '!$C$5+'РСТ РСО-А'!$I$7+'РСТ РСО-А'!$H$9</f>
        <v>1131.3699999999999</v>
      </c>
      <c r="F104" s="116">
        <f>VLOOKUP($A104+ROUND((COLUMN()-2)/24,5),АТС!$A$41:$F$784,6)+'Иные услуги '!$C$5+'РСТ РСО-А'!$I$7+'РСТ РСО-А'!$H$9</f>
        <v>1131.3499999999999</v>
      </c>
      <c r="G104" s="116">
        <f>VLOOKUP($A104+ROUND((COLUMN()-2)/24,5),АТС!$A$41:$F$784,6)+'Иные услуги '!$C$5+'РСТ РСО-А'!$I$7+'РСТ РСО-А'!$H$9</f>
        <v>1131.3400000000001</v>
      </c>
      <c r="H104" s="116">
        <f>VLOOKUP($A104+ROUND((COLUMN()-2)/24,5),АТС!$A$41:$F$784,6)+'Иные услуги '!$C$5+'РСТ РСО-А'!$I$7+'РСТ РСО-А'!$H$9</f>
        <v>1130.67</v>
      </c>
      <c r="I104" s="116">
        <f>VLOOKUP($A104+ROUND((COLUMN()-2)/24,5),АТС!$A$41:$F$784,6)+'Иные услуги '!$C$5+'РСТ РСО-А'!$I$7+'РСТ РСО-А'!$H$9</f>
        <v>1145.3000000000002</v>
      </c>
      <c r="J104" s="116">
        <f>VLOOKUP($A104+ROUND((COLUMN()-2)/24,5),АТС!$A$41:$F$784,6)+'Иные услуги '!$C$5+'РСТ РСО-А'!$I$7+'РСТ РСО-А'!$H$9</f>
        <v>1129.72</v>
      </c>
      <c r="K104" s="116">
        <f>VLOOKUP($A104+ROUND((COLUMN()-2)/24,5),АТС!$A$41:$F$784,6)+'Иные услуги '!$C$5+'РСТ РСО-А'!$I$7+'РСТ РСО-А'!$H$9</f>
        <v>1129.8000000000002</v>
      </c>
      <c r="L104" s="116">
        <f>VLOOKUP($A104+ROUND((COLUMN()-2)/24,5),АТС!$A$41:$F$784,6)+'Иные услуги '!$C$5+'РСТ РСО-А'!$I$7+'РСТ РСО-А'!$H$9</f>
        <v>1164.44</v>
      </c>
      <c r="M104" s="116">
        <f>VLOOKUP($A104+ROUND((COLUMN()-2)/24,5),АТС!$A$41:$F$784,6)+'Иные услуги '!$C$5+'РСТ РСО-А'!$I$7+'РСТ РСО-А'!$H$9</f>
        <v>1165.45</v>
      </c>
      <c r="N104" s="116">
        <f>VLOOKUP($A104+ROUND((COLUMN()-2)/24,5),АТС!$A$41:$F$784,6)+'Иные услуги '!$C$5+'РСТ РСО-А'!$I$7+'РСТ РСО-А'!$H$9</f>
        <v>1155.5900000000001</v>
      </c>
      <c r="O104" s="116">
        <f>VLOOKUP($A104+ROUND((COLUMN()-2)/24,5),АТС!$A$41:$F$784,6)+'Иные услуги '!$C$5+'РСТ РСО-А'!$I$7+'РСТ РСО-А'!$H$9</f>
        <v>1155.56</v>
      </c>
      <c r="P104" s="116">
        <f>VLOOKUP($A104+ROUND((COLUMN()-2)/24,5),АТС!$A$41:$F$784,6)+'Иные услуги '!$C$5+'РСТ РСО-А'!$I$7+'РСТ РСО-А'!$H$9</f>
        <v>1148.4100000000001</v>
      </c>
      <c r="Q104" s="116">
        <f>VLOOKUP($A104+ROUND((COLUMN()-2)/24,5),АТС!$A$41:$F$784,6)+'Иные услуги '!$C$5+'РСТ РСО-А'!$I$7+'РСТ РСО-А'!$H$9</f>
        <v>1153.93</v>
      </c>
      <c r="R104" s="116">
        <f>VLOOKUP($A104+ROUND((COLUMN()-2)/24,5),АТС!$A$41:$F$784,6)+'Иные услуги '!$C$5+'РСТ РСО-А'!$I$7+'РСТ РСО-А'!$H$9</f>
        <v>1203.08</v>
      </c>
      <c r="S104" s="116">
        <f>VLOOKUP($A104+ROUND((COLUMN()-2)/24,5),АТС!$A$41:$F$784,6)+'Иные услуги '!$C$5+'РСТ РСО-А'!$I$7+'РСТ РСО-А'!$H$9</f>
        <v>1257.6499999999999</v>
      </c>
      <c r="T104" s="116">
        <f>VLOOKUP($A104+ROUND((COLUMN()-2)/24,5),АТС!$A$41:$F$784,6)+'Иные услуги '!$C$5+'РСТ РСО-А'!$I$7+'РСТ РСО-А'!$H$9</f>
        <v>1198.3</v>
      </c>
      <c r="U104" s="116">
        <f>VLOOKUP($A104+ROUND((COLUMN()-2)/24,5),АТС!$A$41:$F$784,6)+'Иные услуги '!$C$5+'РСТ РСО-А'!$I$7+'РСТ РСО-А'!$H$9</f>
        <v>1161.81</v>
      </c>
      <c r="V104" s="116">
        <f>VLOOKUP($A104+ROUND((COLUMN()-2)/24,5),АТС!$A$41:$F$784,6)+'Иные услуги '!$C$5+'РСТ РСО-А'!$I$7+'РСТ РСО-А'!$H$9</f>
        <v>1129.94</v>
      </c>
      <c r="W104" s="116">
        <f>VLOOKUP($A104+ROUND((COLUMN()-2)/24,5),АТС!$A$41:$F$784,6)+'Иные услуги '!$C$5+'РСТ РСО-А'!$I$7+'РСТ РСО-А'!$H$9</f>
        <v>1129.9000000000001</v>
      </c>
      <c r="X104" s="116">
        <f>VLOOKUP($A104+ROUND((COLUMN()-2)/24,5),АТС!$A$41:$F$784,6)+'Иные услуги '!$C$5+'РСТ РСО-А'!$I$7+'РСТ РСО-А'!$H$9</f>
        <v>1276.1299999999999</v>
      </c>
      <c r="Y104" s="116">
        <f>VLOOKUP($A104+ROUND((COLUMN()-2)/24,5),АТС!$A$41:$F$784,6)+'Иные услуги '!$C$5+'РСТ РСО-А'!$I$7+'РСТ РСО-А'!$H$9</f>
        <v>1211.97</v>
      </c>
    </row>
    <row r="105" spans="1:25" x14ac:dyDescent="0.2">
      <c r="A105" s="65">
        <f t="shared" si="2"/>
        <v>43846</v>
      </c>
      <c r="B105" s="116">
        <f>VLOOKUP($A105+ROUND((COLUMN()-2)/24,5),АТС!$A$41:$F$784,6)+'Иные услуги '!$C$5+'РСТ РСО-А'!$I$7+'РСТ РСО-А'!$H$9</f>
        <v>1130.96</v>
      </c>
      <c r="C105" s="116">
        <f>VLOOKUP($A105+ROUND((COLUMN()-2)/24,5),АТС!$A$41:$F$784,6)+'Иные услуги '!$C$5+'РСТ РСО-А'!$I$7+'РСТ РСО-А'!$H$9</f>
        <v>1131.2800000000002</v>
      </c>
      <c r="D105" s="116">
        <f>VLOOKUP($A105+ROUND((COLUMN()-2)/24,5),АТС!$A$41:$F$784,6)+'Иные услуги '!$C$5+'РСТ РСО-А'!$I$7+'РСТ РСО-А'!$H$9</f>
        <v>1131.33</v>
      </c>
      <c r="E105" s="116">
        <f>VLOOKUP($A105+ROUND((COLUMN()-2)/24,5),АТС!$A$41:$F$784,6)+'Иные услуги '!$C$5+'РСТ РСО-А'!$I$7+'РСТ РСО-А'!$H$9</f>
        <v>1131.3499999999999</v>
      </c>
      <c r="F105" s="116">
        <f>VLOOKUP($A105+ROUND((COLUMN()-2)/24,5),АТС!$A$41:$F$784,6)+'Иные услуги '!$C$5+'РСТ РСО-А'!$I$7+'РСТ РСО-А'!$H$9</f>
        <v>1131.3400000000001</v>
      </c>
      <c r="G105" s="116">
        <f>VLOOKUP($A105+ROUND((COLUMN()-2)/24,5),АТС!$A$41:$F$784,6)+'Иные услуги '!$C$5+'РСТ РСО-А'!$I$7+'РСТ РСО-А'!$H$9</f>
        <v>1131.2600000000002</v>
      </c>
      <c r="H105" s="116">
        <f>VLOOKUP($A105+ROUND((COLUMN()-2)/24,5),АТС!$A$41:$F$784,6)+'Иные услуги '!$C$5+'РСТ РСО-А'!$I$7+'РСТ РСО-А'!$H$9</f>
        <v>1130.67</v>
      </c>
      <c r="I105" s="116">
        <f>VLOOKUP($A105+ROUND((COLUMN()-2)/24,5),АТС!$A$41:$F$784,6)+'Иные услуги '!$C$5+'РСТ РСО-А'!$I$7+'РСТ РСО-А'!$H$9</f>
        <v>1224</v>
      </c>
      <c r="J105" s="116">
        <f>VLOOKUP($A105+ROUND((COLUMN()-2)/24,5),АТС!$A$41:$F$784,6)+'Иные услуги '!$C$5+'РСТ РСО-А'!$I$7+'РСТ РСО-А'!$H$9</f>
        <v>1130.8499999999999</v>
      </c>
      <c r="K105" s="116">
        <f>VLOOKUP($A105+ROUND((COLUMN()-2)/24,5),АТС!$A$41:$F$784,6)+'Иные услуги '!$C$5+'РСТ РСО-А'!$I$7+'РСТ РСО-А'!$H$9</f>
        <v>1143.9000000000001</v>
      </c>
      <c r="L105" s="116">
        <f>VLOOKUP($A105+ROUND((COLUMN()-2)/24,5),АТС!$A$41:$F$784,6)+'Иные услуги '!$C$5+'РСТ РСО-А'!$I$7+'РСТ РСО-А'!$H$9</f>
        <v>1167.02</v>
      </c>
      <c r="M105" s="116">
        <f>VLOOKUP($A105+ROUND((COLUMN()-2)/24,5),АТС!$A$41:$F$784,6)+'Иные услуги '!$C$5+'РСТ РСО-А'!$I$7+'РСТ РСО-А'!$H$9</f>
        <v>1165.8900000000001</v>
      </c>
      <c r="N105" s="116">
        <f>VLOOKUP($A105+ROUND((COLUMN()-2)/24,5),АТС!$A$41:$F$784,6)+'Иные услуги '!$C$5+'РСТ РСО-А'!$I$7+'РСТ РСО-А'!$H$9</f>
        <v>1155.23</v>
      </c>
      <c r="O105" s="116">
        <f>VLOOKUP($A105+ROUND((COLUMN()-2)/24,5),АТС!$A$41:$F$784,6)+'Иные услуги '!$C$5+'РСТ РСО-А'!$I$7+'РСТ РСО-А'!$H$9</f>
        <v>1155.3499999999999</v>
      </c>
      <c r="P105" s="116">
        <f>VLOOKUP($A105+ROUND((COLUMN()-2)/24,5),АТС!$A$41:$F$784,6)+'Иные услуги '!$C$5+'РСТ РСО-А'!$I$7+'РСТ РСО-А'!$H$9</f>
        <v>1149.71</v>
      </c>
      <c r="Q105" s="116">
        <f>VLOOKUP($A105+ROUND((COLUMN()-2)/24,5),АТС!$A$41:$F$784,6)+'Иные услуги '!$C$5+'РСТ РСО-А'!$I$7+'РСТ РСО-А'!$H$9</f>
        <v>1155.52</v>
      </c>
      <c r="R105" s="116">
        <f>VLOOKUP($A105+ROUND((COLUMN()-2)/24,5),АТС!$A$41:$F$784,6)+'Иные услуги '!$C$5+'РСТ РСО-А'!$I$7+'РСТ РСО-А'!$H$9</f>
        <v>1212.71</v>
      </c>
      <c r="S105" s="116">
        <f>VLOOKUP($A105+ROUND((COLUMN()-2)/24,5),АТС!$A$41:$F$784,6)+'Иные услуги '!$C$5+'РСТ РСО-А'!$I$7+'РСТ РСО-А'!$H$9</f>
        <v>1270.75</v>
      </c>
      <c r="T105" s="116">
        <f>VLOOKUP($A105+ROUND((COLUMN()-2)/24,5),АТС!$A$41:$F$784,6)+'Иные услуги '!$C$5+'РСТ РСО-А'!$I$7+'РСТ РСО-А'!$H$9</f>
        <v>1207.22</v>
      </c>
      <c r="U105" s="116">
        <f>VLOOKUP($A105+ROUND((COLUMN()-2)/24,5),АТС!$A$41:$F$784,6)+'Иные услуги '!$C$5+'РСТ РСО-А'!$I$7+'РСТ РСО-А'!$H$9</f>
        <v>1162.1400000000001</v>
      </c>
      <c r="V105" s="116">
        <f>VLOOKUP($A105+ROUND((COLUMN()-2)/24,5),АТС!$A$41:$F$784,6)+'Иные услуги '!$C$5+'РСТ РСО-А'!$I$7+'РСТ РСО-А'!$H$9</f>
        <v>1129.8499999999999</v>
      </c>
      <c r="W105" s="116">
        <f>VLOOKUP($A105+ROUND((COLUMN()-2)/24,5),АТС!$A$41:$F$784,6)+'Иные услуги '!$C$5+'РСТ РСО-А'!$I$7+'РСТ РСО-А'!$H$9</f>
        <v>1129.71</v>
      </c>
      <c r="X105" s="116">
        <f>VLOOKUP($A105+ROUND((COLUMN()-2)/24,5),АТС!$A$41:$F$784,6)+'Иные услуги '!$C$5+'РСТ РСО-А'!$I$7+'РСТ РСО-А'!$H$9</f>
        <v>1290.6699999999998</v>
      </c>
      <c r="Y105" s="116">
        <f>VLOOKUP($A105+ROUND((COLUMN()-2)/24,5),АТС!$A$41:$F$784,6)+'Иные услуги '!$C$5+'РСТ РСО-А'!$I$7+'РСТ РСО-А'!$H$9</f>
        <v>1212.24</v>
      </c>
    </row>
    <row r="106" spans="1:25" x14ac:dyDescent="0.2">
      <c r="A106" s="65">
        <f t="shared" si="2"/>
        <v>43847</v>
      </c>
      <c r="B106" s="116">
        <f>VLOOKUP($A106+ROUND((COLUMN()-2)/24,5),АТС!$A$41:$F$784,6)+'Иные услуги '!$C$5+'РСТ РСО-А'!$I$7+'РСТ РСО-А'!$H$9</f>
        <v>1130.95</v>
      </c>
      <c r="C106" s="116">
        <f>VLOOKUP($A106+ROUND((COLUMN()-2)/24,5),АТС!$A$41:$F$784,6)+'Иные услуги '!$C$5+'РСТ РСО-А'!$I$7+'РСТ РСО-А'!$H$9</f>
        <v>1131.27</v>
      </c>
      <c r="D106" s="116">
        <f>VLOOKUP($A106+ROUND((COLUMN()-2)/24,5),АТС!$A$41:$F$784,6)+'Иные услуги '!$C$5+'РСТ РСО-А'!$I$7+'РСТ РСО-А'!$H$9</f>
        <v>1131.31</v>
      </c>
      <c r="E106" s="116">
        <f>VLOOKUP($A106+ROUND((COLUMN()-2)/24,5),АТС!$A$41:$F$784,6)+'Иные услуги '!$C$5+'РСТ РСО-А'!$I$7+'РСТ РСО-А'!$H$9</f>
        <v>1131.3400000000001</v>
      </c>
      <c r="F106" s="116">
        <f>VLOOKUP($A106+ROUND((COLUMN()-2)/24,5),АТС!$A$41:$F$784,6)+'Иные услуги '!$C$5+'РСТ РСО-А'!$I$7+'РСТ РСО-А'!$H$9</f>
        <v>1131.3200000000002</v>
      </c>
      <c r="G106" s="116">
        <f>VLOOKUP($A106+ROUND((COLUMN()-2)/24,5),АТС!$A$41:$F$784,6)+'Иные услуги '!$C$5+'РСТ РСО-А'!$I$7+'РСТ РСО-А'!$H$9</f>
        <v>1131.23</v>
      </c>
      <c r="H106" s="116">
        <f>VLOOKUP($A106+ROUND((COLUMN()-2)/24,5),АТС!$A$41:$F$784,6)+'Иные услуги '!$C$5+'РСТ РСО-А'!$I$7+'РСТ РСО-А'!$H$9</f>
        <v>1130.5900000000001</v>
      </c>
      <c r="I106" s="116">
        <f>VLOOKUP($A106+ROUND((COLUMN()-2)/24,5),АТС!$A$41:$F$784,6)+'Иные услуги '!$C$5+'РСТ РСО-А'!$I$7+'РСТ РСО-А'!$H$9</f>
        <v>1222.25</v>
      </c>
      <c r="J106" s="116">
        <f>VLOOKUP($A106+ROUND((COLUMN()-2)/24,5),АТС!$A$41:$F$784,6)+'Иные услуги '!$C$5+'РСТ РСО-А'!$I$7+'РСТ РСО-А'!$H$9</f>
        <v>1130.7600000000002</v>
      </c>
      <c r="K106" s="116">
        <f>VLOOKUP($A106+ROUND((COLUMN()-2)/24,5),АТС!$A$41:$F$784,6)+'Иные услуги '!$C$5+'РСТ РСО-А'!$I$7+'РСТ РСО-А'!$H$9</f>
        <v>1143.5900000000001</v>
      </c>
      <c r="L106" s="116">
        <f>VLOOKUP($A106+ROUND((COLUMN()-2)/24,5),АТС!$A$41:$F$784,6)+'Иные услуги '!$C$5+'РСТ РСО-А'!$I$7+'РСТ РСО-А'!$H$9</f>
        <v>1183.6199999999999</v>
      </c>
      <c r="M106" s="116">
        <f>VLOOKUP($A106+ROUND((COLUMN()-2)/24,5),АТС!$A$41:$F$784,6)+'Иные услуги '!$C$5+'РСТ РСО-А'!$I$7+'РСТ РСО-А'!$H$9</f>
        <v>1210.3399999999999</v>
      </c>
      <c r="N106" s="116">
        <f>VLOOKUP($A106+ROUND((COLUMN()-2)/24,5),АТС!$A$41:$F$784,6)+'Иные услуги '!$C$5+'РСТ РСО-А'!$I$7+'РСТ РСО-А'!$H$9</f>
        <v>1184.55</v>
      </c>
      <c r="O106" s="116">
        <f>VLOOKUP($A106+ROUND((COLUMN()-2)/24,5),АТС!$A$41:$F$784,6)+'Иные услуги '!$C$5+'РСТ РСО-А'!$I$7+'РСТ РСО-А'!$H$9</f>
        <v>1184.29</v>
      </c>
      <c r="P106" s="116">
        <f>VLOOKUP($A106+ROUND((COLUMN()-2)/24,5),АТС!$A$41:$F$784,6)+'Иные услуги '!$C$5+'РСТ РСО-А'!$I$7+'РСТ РСО-А'!$H$9</f>
        <v>1183.49</v>
      </c>
      <c r="Q106" s="116">
        <f>VLOOKUP($A106+ROUND((COLUMN()-2)/24,5),АТС!$A$41:$F$784,6)+'Иные услуги '!$C$5+'РСТ РСО-А'!$I$7+'РСТ РСО-А'!$H$9</f>
        <v>1183.28</v>
      </c>
      <c r="R106" s="116">
        <f>VLOOKUP($A106+ROUND((COLUMN()-2)/24,5),АТС!$A$41:$F$784,6)+'Иные услуги '!$C$5+'РСТ РСО-А'!$I$7+'РСТ РСО-А'!$H$9</f>
        <v>1206.21</v>
      </c>
      <c r="S106" s="116">
        <f>VLOOKUP($A106+ROUND((COLUMN()-2)/24,5),АТС!$A$41:$F$784,6)+'Иные услуги '!$C$5+'РСТ РСО-А'!$I$7+'РСТ РСО-А'!$H$9</f>
        <v>1264.01</v>
      </c>
      <c r="T106" s="116">
        <f>VLOOKUP($A106+ROUND((COLUMN()-2)/24,5),АТС!$A$41:$F$784,6)+'Иные услуги '!$C$5+'РСТ РСО-А'!$I$7+'РСТ РСО-А'!$H$9</f>
        <v>1199.1500000000001</v>
      </c>
      <c r="U106" s="116">
        <f>VLOOKUP($A106+ROUND((COLUMN()-2)/24,5),АТС!$A$41:$F$784,6)+'Иные услуги '!$C$5+'РСТ РСО-А'!$I$7+'РСТ РСО-А'!$H$9</f>
        <v>1160.29</v>
      </c>
      <c r="V106" s="116">
        <f>VLOOKUP($A106+ROUND((COLUMN()-2)/24,5),АТС!$A$41:$F$784,6)+'Иные услуги '!$C$5+'РСТ РСО-А'!$I$7+'РСТ РСО-А'!$H$9</f>
        <v>1129.98</v>
      </c>
      <c r="W106" s="116">
        <f>VLOOKUP($A106+ROUND((COLUMN()-2)/24,5),АТС!$A$41:$F$784,6)+'Иные услуги '!$C$5+'РСТ РСО-А'!$I$7+'РСТ РСО-А'!$H$9</f>
        <v>1129.8900000000001</v>
      </c>
      <c r="X106" s="116">
        <f>VLOOKUP($A106+ROUND((COLUMN()-2)/24,5),АТС!$A$41:$F$784,6)+'Иные услуги '!$C$5+'РСТ РСО-А'!$I$7+'РСТ РСО-А'!$H$9</f>
        <v>1305.08</v>
      </c>
      <c r="Y106" s="116">
        <f>VLOOKUP($A106+ROUND((COLUMN()-2)/24,5),АТС!$A$41:$F$784,6)+'Иные услуги '!$C$5+'РСТ РСО-А'!$I$7+'РСТ РСО-А'!$H$9</f>
        <v>1213.2</v>
      </c>
    </row>
    <row r="107" spans="1:25" x14ac:dyDescent="0.2">
      <c r="A107" s="65">
        <f t="shared" si="2"/>
        <v>43848</v>
      </c>
      <c r="B107" s="116">
        <f>VLOOKUP($A107+ROUND((COLUMN()-2)/24,5),АТС!$A$41:$F$784,6)+'Иные услуги '!$C$5+'РСТ РСО-А'!$I$7+'РСТ РСО-А'!$H$9</f>
        <v>1130.8200000000002</v>
      </c>
      <c r="C107" s="116">
        <f>VLOOKUP($A107+ROUND((COLUMN()-2)/24,5),АТС!$A$41:$F$784,6)+'Иные услуги '!$C$5+'РСТ РСО-А'!$I$7+'РСТ РСО-А'!$H$9</f>
        <v>1131.0700000000002</v>
      </c>
      <c r="D107" s="116">
        <f>VLOOKUP($A107+ROUND((COLUMN()-2)/24,5),АТС!$A$41:$F$784,6)+'Иные услуги '!$C$5+'РСТ РСО-А'!$I$7+'РСТ РСО-А'!$H$9</f>
        <v>1131.08</v>
      </c>
      <c r="E107" s="116">
        <f>VLOOKUP($A107+ROUND((COLUMN()-2)/24,5),АТС!$A$41:$F$784,6)+'Иные услуги '!$C$5+'РСТ РСО-А'!$I$7+'РСТ РСО-А'!$H$9</f>
        <v>1131.0999999999999</v>
      </c>
      <c r="F107" s="116">
        <f>VLOOKUP($A107+ROUND((COLUMN()-2)/24,5),АТС!$A$41:$F$784,6)+'Иные услуги '!$C$5+'РСТ РСО-А'!$I$7+'РСТ РСО-А'!$H$9</f>
        <v>1131.1199999999999</v>
      </c>
      <c r="G107" s="116">
        <f>VLOOKUP($A107+ROUND((COLUMN()-2)/24,5),АТС!$A$41:$F$784,6)+'Иные услуги '!$C$5+'РСТ РСО-А'!$I$7+'РСТ РСО-А'!$H$9</f>
        <v>1131.08</v>
      </c>
      <c r="H107" s="116">
        <f>VLOOKUP($A107+ROUND((COLUMN()-2)/24,5),АТС!$A$41:$F$784,6)+'Иные услуги '!$C$5+'РСТ РСО-А'!$I$7+'РСТ РСО-А'!$H$9</f>
        <v>1130.5500000000002</v>
      </c>
      <c r="I107" s="116">
        <f>VLOOKUP($A107+ROUND((COLUMN()-2)/24,5),АТС!$A$41:$F$784,6)+'Иные услуги '!$C$5+'РСТ РСО-А'!$I$7+'РСТ РСО-А'!$H$9</f>
        <v>1130.1100000000001</v>
      </c>
      <c r="J107" s="116">
        <f>VLOOKUP($A107+ROUND((COLUMN()-2)/24,5),АТС!$A$41:$F$784,6)+'Иные услуги '!$C$5+'РСТ РСО-А'!$I$7+'РСТ РСО-А'!$H$9</f>
        <v>1130.43</v>
      </c>
      <c r="K107" s="116">
        <f>VLOOKUP($A107+ROUND((COLUMN()-2)/24,5),АТС!$A$41:$F$784,6)+'Иные услуги '!$C$5+'РСТ РСО-А'!$I$7+'РСТ РСО-А'!$H$9</f>
        <v>1130.54</v>
      </c>
      <c r="L107" s="116">
        <f>VLOOKUP($A107+ROUND((COLUMN()-2)/24,5),АТС!$A$41:$F$784,6)+'Иные услуги '!$C$5+'РСТ РСО-А'!$I$7+'РСТ РСО-А'!$H$9</f>
        <v>1132.8200000000002</v>
      </c>
      <c r="M107" s="116">
        <f>VLOOKUP($A107+ROUND((COLUMN()-2)/24,5),АТС!$A$41:$F$784,6)+'Иные услуги '!$C$5+'РСТ РСО-А'!$I$7+'РСТ РСО-А'!$H$9</f>
        <v>1132.96</v>
      </c>
      <c r="N107" s="116">
        <f>VLOOKUP($A107+ROUND((COLUMN()-2)/24,5),АТС!$A$41:$F$784,6)+'Иные услуги '!$C$5+'РСТ РСО-А'!$I$7+'РСТ РСО-А'!$H$9</f>
        <v>1133.4000000000001</v>
      </c>
      <c r="O107" s="116">
        <f>VLOOKUP($A107+ROUND((COLUMN()-2)/24,5),АТС!$A$41:$F$784,6)+'Иные услуги '!$C$5+'РСТ РСО-А'!$I$7+'РСТ РСО-А'!$H$9</f>
        <v>1133.49</v>
      </c>
      <c r="P107" s="116">
        <f>VLOOKUP($A107+ROUND((COLUMN()-2)/24,5),АТС!$A$41:$F$784,6)+'Иные услуги '!$C$5+'РСТ РСО-А'!$I$7+'РСТ РСО-А'!$H$9</f>
        <v>1133.8400000000001</v>
      </c>
      <c r="Q107" s="116">
        <f>VLOOKUP($A107+ROUND((COLUMN()-2)/24,5),АТС!$A$41:$F$784,6)+'Иные услуги '!$C$5+'РСТ РСО-А'!$I$7+'РСТ РСО-А'!$H$9</f>
        <v>1133.93</v>
      </c>
      <c r="R107" s="116">
        <f>VLOOKUP($A107+ROUND((COLUMN()-2)/24,5),АТС!$A$41:$F$784,6)+'Иные услуги '!$C$5+'РСТ РСО-А'!$I$7+'РСТ РСО-А'!$H$9</f>
        <v>1145.9100000000001</v>
      </c>
      <c r="S107" s="116">
        <f>VLOOKUP($A107+ROUND((COLUMN()-2)/24,5),АТС!$A$41:$F$784,6)+'Иные услуги '!$C$5+'РСТ РСО-А'!$I$7+'РСТ РСО-А'!$H$9</f>
        <v>1256.1199999999999</v>
      </c>
      <c r="T107" s="116">
        <f>VLOOKUP($A107+ROUND((COLUMN()-2)/24,5),АТС!$A$41:$F$784,6)+'Иные услуги '!$C$5+'РСТ РСО-А'!$I$7+'РСТ РСО-А'!$H$9</f>
        <v>1166.9000000000001</v>
      </c>
      <c r="U107" s="116">
        <f>VLOOKUP($A107+ROUND((COLUMN()-2)/24,5),АТС!$A$41:$F$784,6)+'Иные услуги '!$C$5+'РСТ РСО-А'!$I$7+'РСТ РСО-А'!$H$9</f>
        <v>1163.2600000000002</v>
      </c>
      <c r="V107" s="116">
        <f>VLOOKUP($A107+ROUND((COLUMN()-2)/24,5),АТС!$A$41:$F$784,6)+'Иные услуги '!$C$5+'РСТ РСО-А'!$I$7+'РСТ РСО-А'!$H$9</f>
        <v>1129.58</v>
      </c>
      <c r="W107" s="116">
        <f>VLOOKUP($A107+ROUND((COLUMN()-2)/24,5),АТС!$A$41:$F$784,6)+'Иные услуги '!$C$5+'РСТ РСО-А'!$I$7+'РСТ РСО-А'!$H$9</f>
        <v>1129.33</v>
      </c>
      <c r="X107" s="116">
        <f>VLOOKUP($A107+ROUND((COLUMN()-2)/24,5),АТС!$A$41:$F$784,6)+'Иные услуги '!$C$5+'РСТ РСО-А'!$I$7+'РСТ РСО-А'!$H$9</f>
        <v>1309.29</v>
      </c>
      <c r="Y107" s="116">
        <f>VLOOKUP($A107+ROUND((COLUMN()-2)/24,5),АТС!$A$41:$F$784,6)+'Иные услуги '!$C$5+'РСТ РСО-А'!$I$7+'РСТ РСО-А'!$H$9</f>
        <v>1222.8899999999999</v>
      </c>
    </row>
    <row r="108" spans="1:25" x14ac:dyDescent="0.2">
      <c r="A108" s="65">
        <f t="shared" si="2"/>
        <v>43849</v>
      </c>
      <c r="B108" s="116">
        <f>VLOOKUP($A108+ROUND((COLUMN()-2)/24,5),АТС!$A$41:$F$784,6)+'Иные услуги '!$C$5+'РСТ РСО-А'!$I$7+'РСТ РСО-А'!$H$9</f>
        <v>1130.8600000000001</v>
      </c>
      <c r="C108" s="116">
        <f>VLOOKUP($A108+ROUND((COLUMN()-2)/24,5),АТС!$A$41:$F$784,6)+'Иные услуги '!$C$5+'РСТ РСО-А'!$I$7+'РСТ РСО-А'!$H$9</f>
        <v>1131.0900000000001</v>
      </c>
      <c r="D108" s="116">
        <f>VLOOKUP($A108+ROUND((COLUMN()-2)/24,5),АТС!$A$41:$F$784,6)+'Иные услуги '!$C$5+'РСТ РСО-А'!$I$7+'РСТ РСО-А'!$H$9</f>
        <v>1131.1199999999999</v>
      </c>
      <c r="E108" s="116">
        <f>VLOOKUP($A108+ROUND((COLUMN()-2)/24,5),АТС!$A$41:$F$784,6)+'Иные услуги '!$C$5+'РСТ РСО-А'!$I$7+'РСТ РСО-А'!$H$9</f>
        <v>1131.1600000000001</v>
      </c>
      <c r="F108" s="116">
        <f>VLOOKUP($A108+ROUND((COLUMN()-2)/24,5),АТС!$A$41:$F$784,6)+'Иные услуги '!$C$5+'РСТ РСО-А'!$I$7+'РСТ РСО-А'!$H$9</f>
        <v>1131.1600000000001</v>
      </c>
      <c r="G108" s="116">
        <f>VLOOKUP($A108+ROUND((COLUMN()-2)/24,5),АТС!$A$41:$F$784,6)+'Иные услуги '!$C$5+'РСТ РСО-А'!$I$7+'РСТ РСО-А'!$H$9</f>
        <v>1131.1100000000001</v>
      </c>
      <c r="H108" s="116">
        <f>VLOOKUP($A108+ROUND((COLUMN()-2)/24,5),АТС!$A$41:$F$784,6)+'Иные услуги '!$C$5+'РСТ РСО-А'!$I$7+'РСТ РСО-А'!$H$9</f>
        <v>1130.6600000000001</v>
      </c>
      <c r="I108" s="116">
        <f>VLOOKUP($A108+ROUND((COLUMN()-2)/24,5),АТС!$A$41:$F$784,6)+'Иные услуги '!$C$5+'РСТ РСО-А'!$I$7+'РСТ РСО-А'!$H$9</f>
        <v>1180.25</v>
      </c>
      <c r="J108" s="116">
        <f>VLOOKUP($A108+ROUND((COLUMN()-2)/24,5),АТС!$A$41:$F$784,6)+'Иные услуги '!$C$5+'РСТ РСО-А'!$I$7+'РСТ РСО-А'!$H$9</f>
        <v>1130.6199999999999</v>
      </c>
      <c r="K108" s="116">
        <f>VLOOKUP($A108+ROUND((COLUMN()-2)/24,5),АТС!$A$41:$F$784,6)+'Иные услуги '!$C$5+'РСТ РСО-А'!$I$7+'РСТ РСО-А'!$H$9</f>
        <v>1130.3400000000001</v>
      </c>
      <c r="L108" s="116">
        <f>VLOOKUP($A108+ROUND((COLUMN()-2)/24,5),АТС!$A$41:$F$784,6)+'Иные услуги '!$C$5+'РСТ РСО-А'!$I$7+'РСТ РСО-А'!$H$9</f>
        <v>1130.3900000000001</v>
      </c>
      <c r="M108" s="116">
        <f>VLOOKUP($A108+ROUND((COLUMN()-2)/24,5),АТС!$A$41:$F$784,6)+'Иные услуги '!$C$5+'РСТ РСО-А'!$I$7+'РСТ РСО-А'!$H$9</f>
        <v>1130.45</v>
      </c>
      <c r="N108" s="116">
        <f>VLOOKUP($A108+ROUND((COLUMN()-2)/24,5),АТС!$A$41:$F$784,6)+'Иные услуги '!$C$5+'РСТ РСО-А'!$I$7+'РСТ РСО-А'!$H$9</f>
        <v>1130.4100000000001</v>
      </c>
      <c r="O108" s="116">
        <f>VLOOKUP($A108+ROUND((COLUMN()-2)/24,5),АТС!$A$41:$F$784,6)+'Иные услуги '!$C$5+'РСТ РСО-А'!$I$7+'РСТ РСО-А'!$H$9</f>
        <v>1130.45</v>
      </c>
      <c r="P108" s="116">
        <f>VLOOKUP($A108+ROUND((COLUMN()-2)/24,5),АТС!$A$41:$F$784,6)+'Иные услуги '!$C$5+'РСТ РСО-А'!$I$7+'РСТ РСО-А'!$H$9</f>
        <v>1130.45</v>
      </c>
      <c r="Q108" s="116">
        <f>VLOOKUP($A108+ROUND((COLUMN()-2)/24,5),АТС!$A$41:$F$784,6)+'Иные услуги '!$C$5+'РСТ РСО-А'!$I$7+'РСТ РСО-А'!$H$9</f>
        <v>1130.5300000000002</v>
      </c>
      <c r="R108" s="116">
        <f>VLOOKUP($A108+ROUND((COLUMN()-2)/24,5),АТС!$A$41:$F$784,6)+'Иные услуги '!$C$5+'РСТ РСО-А'!$I$7+'РСТ РСО-А'!$H$9</f>
        <v>1145.0700000000002</v>
      </c>
      <c r="S108" s="116">
        <f>VLOOKUP($A108+ROUND((COLUMN()-2)/24,5),АТС!$A$41:$F$784,6)+'Иные услуги '!$C$5+'РСТ РСО-А'!$I$7+'РСТ РСО-А'!$H$9</f>
        <v>1237.9099999999999</v>
      </c>
      <c r="T108" s="116">
        <f>VLOOKUP($A108+ROUND((COLUMN()-2)/24,5),АТС!$A$41:$F$784,6)+'Иные услуги '!$C$5+'РСТ РСО-А'!$I$7+'РСТ РСО-А'!$H$9</f>
        <v>1129.1500000000001</v>
      </c>
      <c r="U108" s="116">
        <f>VLOOKUP($A108+ROUND((COLUMN()-2)/24,5),АТС!$A$41:$F$784,6)+'Иные услуги '!$C$5+'РСТ РСО-А'!$I$7+'РСТ РСО-А'!$H$9</f>
        <v>1129.33</v>
      </c>
      <c r="V108" s="116">
        <f>VLOOKUP($A108+ROUND((COLUMN()-2)/24,5),АТС!$A$41:$F$784,6)+'Иные услуги '!$C$5+'РСТ РСО-А'!$I$7+'РСТ РСО-А'!$H$9</f>
        <v>1129.5100000000002</v>
      </c>
      <c r="W108" s="116">
        <f>VLOOKUP($A108+ROUND((COLUMN()-2)/24,5),АТС!$A$41:$F$784,6)+'Иные услуги '!$C$5+'РСТ РСО-А'!$I$7+'РСТ РСО-А'!$H$9</f>
        <v>1129.5100000000002</v>
      </c>
      <c r="X108" s="116">
        <f>VLOOKUP($A108+ROUND((COLUMN()-2)/24,5),АТС!$A$41:$F$784,6)+'Иные услуги '!$C$5+'РСТ РСО-А'!$I$7+'РСТ РСО-А'!$H$9</f>
        <v>1303.4199999999998</v>
      </c>
      <c r="Y108" s="116">
        <f>VLOOKUP($A108+ROUND((COLUMN()-2)/24,5),АТС!$A$41:$F$784,6)+'Иные услуги '!$C$5+'РСТ РСО-А'!$I$7+'РСТ РСО-А'!$H$9</f>
        <v>1211.8599999999999</v>
      </c>
    </row>
    <row r="109" spans="1:25" x14ac:dyDescent="0.2">
      <c r="A109" s="65">
        <f t="shared" si="2"/>
        <v>43850</v>
      </c>
      <c r="B109" s="116">
        <f>VLOOKUP($A109+ROUND((COLUMN()-2)/24,5),АТС!$A$41:$F$784,6)+'Иные услуги '!$C$5+'РСТ РСО-А'!$I$7+'РСТ РСО-А'!$H$9</f>
        <v>1130.8800000000001</v>
      </c>
      <c r="C109" s="116">
        <f>VLOOKUP($A109+ROUND((COLUMN()-2)/24,5),АТС!$A$41:$F$784,6)+'Иные услуги '!$C$5+'РСТ РСО-А'!$I$7+'РСТ РСО-А'!$H$9</f>
        <v>1131.1500000000001</v>
      </c>
      <c r="D109" s="116">
        <f>VLOOKUP($A109+ROUND((COLUMN()-2)/24,5),АТС!$A$41:$F$784,6)+'Иные услуги '!$C$5+'РСТ РСО-А'!$I$7+'РСТ РСО-А'!$H$9</f>
        <v>1131.1600000000001</v>
      </c>
      <c r="E109" s="116">
        <f>VLOOKUP($A109+ROUND((COLUMN()-2)/24,5),АТС!$A$41:$F$784,6)+'Иные услуги '!$C$5+'РСТ РСО-А'!$I$7+'РСТ РСО-А'!$H$9</f>
        <v>1131.1600000000001</v>
      </c>
      <c r="F109" s="116">
        <f>VLOOKUP($A109+ROUND((COLUMN()-2)/24,5),АТС!$A$41:$F$784,6)+'Иные услуги '!$C$5+'РСТ РСО-А'!$I$7+'РСТ РСО-А'!$H$9</f>
        <v>1131.1600000000001</v>
      </c>
      <c r="G109" s="116">
        <f>VLOOKUP($A109+ROUND((COLUMN()-2)/24,5),АТС!$A$41:$F$784,6)+'Иные услуги '!$C$5+'РСТ РСО-А'!$I$7+'РСТ РСО-А'!$H$9</f>
        <v>1131.0900000000001</v>
      </c>
      <c r="H109" s="116">
        <f>VLOOKUP($A109+ROUND((COLUMN()-2)/24,5),АТС!$A$41:$F$784,6)+'Иные услуги '!$C$5+'РСТ РСО-А'!$I$7+'РСТ РСО-А'!$H$9</f>
        <v>1130.3499999999999</v>
      </c>
      <c r="I109" s="116">
        <f>VLOOKUP($A109+ROUND((COLUMN()-2)/24,5),АТС!$A$41:$F$784,6)+'Иные услуги '!$C$5+'РСТ РСО-А'!$I$7+'РСТ РСО-А'!$H$9</f>
        <v>1223.31</v>
      </c>
      <c r="J109" s="116">
        <f>VLOOKUP($A109+ROUND((COLUMN()-2)/24,5),АТС!$A$41:$F$784,6)+'Иные услуги '!$C$5+'РСТ РСО-А'!$I$7+'РСТ РСО-А'!$H$9</f>
        <v>1130.94</v>
      </c>
      <c r="K109" s="116">
        <f>VLOOKUP($A109+ROUND((COLUMN()-2)/24,5),АТС!$A$41:$F$784,6)+'Иные услуги '!$C$5+'РСТ РСО-А'!$I$7+'РСТ РСО-А'!$H$9</f>
        <v>1144.29</v>
      </c>
      <c r="L109" s="116">
        <f>VLOOKUP($A109+ROUND((COLUMN()-2)/24,5),АТС!$A$41:$F$784,6)+'Иные услуги '!$C$5+'РСТ РСО-А'!$I$7+'РСТ РСО-А'!$H$9</f>
        <v>1181.21</v>
      </c>
      <c r="M109" s="116">
        <f>VLOOKUP($A109+ROUND((COLUMN()-2)/24,5),АТС!$A$41:$F$784,6)+'Иные услуги '!$C$5+'РСТ РСО-А'!$I$7+'РСТ РСО-А'!$H$9</f>
        <v>1207.69</v>
      </c>
      <c r="N109" s="116">
        <f>VLOOKUP($A109+ROUND((COLUMN()-2)/24,5),АТС!$A$41:$F$784,6)+'Иные услуги '!$C$5+'РСТ РСО-А'!$I$7+'РСТ РСО-А'!$H$9</f>
        <v>1182.58</v>
      </c>
      <c r="O109" s="116">
        <f>VLOOKUP($A109+ROUND((COLUMN()-2)/24,5),АТС!$A$41:$F$784,6)+'Иные услуги '!$C$5+'РСТ РСО-А'!$I$7+'РСТ РСО-А'!$H$9</f>
        <v>1182.8499999999999</v>
      </c>
      <c r="P109" s="116">
        <f>VLOOKUP($A109+ROUND((COLUMN()-2)/24,5),АТС!$A$41:$F$784,6)+'Иные услуги '!$C$5+'РСТ РСО-А'!$I$7+'РСТ РСО-А'!$H$9</f>
        <v>1182.08</v>
      </c>
      <c r="Q109" s="116">
        <f>VLOOKUP($A109+ROUND((COLUMN()-2)/24,5),АТС!$A$41:$F$784,6)+'Иные услуги '!$C$5+'РСТ РСО-А'!$I$7+'РСТ РСО-А'!$H$9</f>
        <v>1184.97</v>
      </c>
      <c r="R109" s="116">
        <f>VLOOKUP($A109+ROUND((COLUMN()-2)/24,5),АТС!$A$41:$F$784,6)+'Иные услуги '!$C$5+'РСТ РСО-А'!$I$7+'РСТ РСО-А'!$H$9</f>
        <v>1204.3399999999999</v>
      </c>
      <c r="S109" s="116">
        <f>VLOOKUP($A109+ROUND((COLUMN()-2)/24,5),АТС!$A$41:$F$784,6)+'Иные услуги '!$C$5+'РСТ РСО-А'!$I$7+'РСТ РСО-А'!$H$9</f>
        <v>1268.55</v>
      </c>
      <c r="T109" s="116">
        <f>VLOOKUP($A109+ROUND((COLUMN()-2)/24,5),АТС!$A$41:$F$784,6)+'Иные услуги '!$C$5+'РСТ РСО-А'!$I$7+'РСТ РСО-А'!$H$9</f>
        <v>1199.93</v>
      </c>
      <c r="U109" s="116">
        <f>VLOOKUP($A109+ROUND((COLUMN()-2)/24,5),АТС!$A$41:$F$784,6)+'Иные услуги '!$C$5+'РСТ РСО-А'!$I$7+'РСТ РСО-А'!$H$9</f>
        <v>1161.17</v>
      </c>
      <c r="V109" s="116">
        <f>VLOOKUP($A109+ROUND((COLUMN()-2)/24,5),АТС!$A$41:$F$784,6)+'Иные услуги '!$C$5+'РСТ РСО-А'!$I$7+'РСТ РСО-А'!$H$9</f>
        <v>1129.95</v>
      </c>
      <c r="W109" s="116">
        <f>VLOOKUP($A109+ROUND((COLUMN()-2)/24,5),АТС!$A$41:$F$784,6)+'Иные услуги '!$C$5+'РСТ РСО-А'!$I$7+'РСТ РСО-А'!$H$9</f>
        <v>1129.8800000000001</v>
      </c>
      <c r="X109" s="116">
        <f>VLOOKUP($A109+ROUND((COLUMN()-2)/24,5),АТС!$A$41:$F$784,6)+'Иные услуги '!$C$5+'РСТ РСО-А'!$I$7+'РСТ РСО-А'!$H$9</f>
        <v>1288.8599999999999</v>
      </c>
      <c r="Y109" s="116">
        <f>VLOOKUP($A109+ROUND((COLUMN()-2)/24,5),АТС!$A$41:$F$784,6)+'Иные услуги '!$C$5+'РСТ РСО-А'!$I$7+'РСТ РСО-А'!$H$9</f>
        <v>1210.58</v>
      </c>
    </row>
    <row r="110" spans="1:25" x14ac:dyDescent="0.2">
      <c r="A110" s="65">
        <f t="shared" si="2"/>
        <v>43851</v>
      </c>
      <c r="B110" s="116">
        <f>VLOOKUP($A110+ROUND((COLUMN()-2)/24,5),АТС!$A$41:$F$784,6)+'Иные услуги '!$C$5+'РСТ РСО-А'!$I$7+'РСТ РСО-А'!$H$9</f>
        <v>1130.94</v>
      </c>
      <c r="C110" s="116">
        <f>VLOOKUP($A110+ROUND((COLUMN()-2)/24,5),АТС!$A$41:$F$784,6)+'Иные услуги '!$C$5+'РСТ РСО-А'!$I$7+'РСТ РСО-А'!$H$9</f>
        <v>1131.27</v>
      </c>
      <c r="D110" s="116">
        <f>VLOOKUP($A110+ROUND((COLUMN()-2)/24,5),АТС!$A$41:$F$784,6)+'Иные услуги '!$C$5+'РСТ РСО-А'!$I$7+'РСТ РСО-А'!$H$9</f>
        <v>1131.3400000000001</v>
      </c>
      <c r="E110" s="116">
        <f>VLOOKUP($A110+ROUND((COLUMN()-2)/24,5),АТС!$A$41:$F$784,6)+'Иные услуги '!$C$5+'РСТ РСО-А'!$I$7+'РСТ РСО-А'!$H$9</f>
        <v>1131.29</v>
      </c>
      <c r="F110" s="116">
        <f>VLOOKUP($A110+ROUND((COLUMN()-2)/24,5),АТС!$A$41:$F$784,6)+'Иные услуги '!$C$5+'РСТ РСО-А'!$I$7+'РСТ РСО-А'!$H$9</f>
        <v>1131.29</v>
      </c>
      <c r="G110" s="116">
        <f>VLOOKUP($A110+ROUND((COLUMN()-2)/24,5),АТС!$A$41:$F$784,6)+'Иные услуги '!$C$5+'РСТ РСО-А'!$I$7+'РСТ РСО-А'!$H$9</f>
        <v>1131.1400000000001</v>
      </c>
      <c r="H110" s="116">
        <f>VLOOKUP($A110+ROUND((COLUMN()-2)/24,5),АТС!$A$41:$F$784,6)+'Иные услуги '!$C$5+'РСТ РСО-А'!$I$7+'РСТ РСО-А'!$H$9</f>
        <v>1130.49</v>
      </c>
      <c r="I110" s="116">
        <f>VLOOKUP($A110+ROUND((COLUMN()-2)/24,5),АТС!$A$41:$F$784,6)+'Иные услуги '!$C$5+'РСТ РСО-А'!$I$7+'РСТ РСО-А'!$H$9</f>
        <v>1222.1699999999998</v>
      </c>
      <c r="J110" s="116">
        <f>VLOOKUP($A110+ROUND((COLUMN()-2)/24,5),АТС!$A$41:$F$784,6)+'Иные услуги '!$C$5+'РСТ РСО-А'!$I$7+'РСТ РСО-А'!$H$9</f>
        <v>1130.81</v>
      </c>
      <c r="K110" s="116">
        <f>VLOOKUP($A110+ROUND((COLUMN()-2)/24,5),АТС!$A$41:$F$784,6)+'Иные услуги '!$C$5+'РСТ РСО-А'!$I$7+'РСТ РСО-А'!$H$9</f>
        <v>1143.7800000000002</v>
      </c>
      <c r="L110" s="116">
        <f>VLOOKUP($A110+ROUND((COLUMN()-2)/24,5),АТС!$A$41:$F$784,6)+'Иные услуги '!$C$5+'РСТ РСО-А'!$I$7+'РСТ РСО-А'!$H$9</f>
        <v>1183.1500000000001</v>
      </c>
      <c r="M110" s="116">
        <f>VLOOKUP($A110+ROUND((COLUMN()-2)/24,5),АТС!$A$41:$F$784,6)+'Иные услуги '!$C$5+'РСТ РСО-А'!$I$7+'РСТ РСО-А'!$H$9</f>
        <v>1211.3499999999999</v>
      </c>
      <c r="N110" s="116">
        <f>VLOOKUP($A110+ROUND((COLUMN()-2)/24,5),АТС!$A$41:$F$784,6)+'Иные услуги '!$C$5+'РСТ РСО-А'!$I$7+'РСТ РСО-А'!$H$9</f>
        <v>1185.3800000000001</v>
      </c>
      <c r="O110" s="116">
        <f>VLOOKUP($A110+ROUND((COLUMN()-2)/24,5),АТС!$A$41:$F$784,6)+'Иные услуги '!$C$5+'РСТ РСО-А'!$I$7+'РСТ РСО-А'!$H$9</f>
        <v>1185.5899999999999</v>
      </c>
      <c r="P110" s="116">
        <f>VLOOKUP($A110+ROUND((COLUMN()-2)/24,5),АТС!$A$41:$F$784,6)+'Иные услуги '!$C$5+'РСТ РСО-А'!$I$7+'РСТ РСО-А'!$H$9</f>
        <v>1184.96</v>
      </c>
      <c r="Q110" s="116">
        <f>VLOOKUP($A110+ROUND((COLUMN()-2)/24,5),АТС!$A$41:$F$784,6)+'Иные услуги '!$C$5+'РСТ РСО-А'!$I$7+'РСТ РСО-А'!$H$9</f>
        <v>1183.26</v>
      </c>
      <c r="R110" s="116">
        <f>VLOOKUP($A110+ROUND((COLUMN()-2)/24,5),АТС!$A$41:$F$784,6)+'Иные услуги '!$C$5+'РСТ РСО-А'!$I$7+'РСТ РСО-А'!$H$9</f>
        <v>1203.7</v>
      </c>
      <c r="S110" s="116">
        <f>VLOOKUP($A110+ROUND((COLUMN()-2)/24,5),АТС!$A$41:$F$784,6)+'Иные услуги '!$C$5+'РСТ РСО-А'!$I$7+'РСТ РСО-А'!$H$9</f>
        <v>1268.71</v>
      </c>
      <c r="T110" s="116">
        <f>VLOOKUP($A110+ROUND((COLUMN()-2)/24,5),АТС!$A$41:$F$784,6)+'Иные услуги '!$C$5+'РСТ РСО-А'!$I$7+'РСТ РСО-А'!$H$9</f>
        <v>1201.54</v>
      </c>
      <c r="U110" s="116">
        <f>VLOOKUP($A110+ROUND((COLUMN()-2)/24,5),АТС!$A$41:$F$784,6)+'Иные услуги '!$C$5+'РСТ РСО-А'!$I$7+'РСТ РСО-А'!$H$9</f>
        <v>1159.22</v>
      </c>
      <c r="V110" s="116">
        <f>VLOOKUP($A110+ROUND((COLUMN()-2)/24,5),АТС!$A$41:$F$784,6)+'Иные услуги '!$C$5+'РСТ РСО-А'!$I$7+'РСТ РСО-А'!$H$9</f>
        <v>1129.9000000000001</v>
      </c>
      <c r="W110" s="116">
        <f>VLOOKUP($A110+ROUND((COLUMN()-2)/24,5),АТС!$A$41:$F$784,6)+'Иные услуги '!$C$5+'РСТ РСО-А'!$I$7+'РСТ РСО-А'!$H$9</f>
        <v>1129.8400000000001</v>
      </c>
      <c r="X110" s="116">
        <f>VLOOKUP($A110+ROUND((COLUMN()-2)/24,5),АТС!$A$41:$F$784,6)+'Иные услуги '!$C$5+'РСТ РСО-А'!$I$7+'РСТ РСО-А'!$H$9</f>
        <v>1288.3699999999999</v>
      </c>
      <c r="Y110" s="116">
        <f>VLOOKUP($A110+ROUND((COLUMN()-2)/24,5),АТС!$A$41:$F$784,6)+'Иные услуги '!$C$5+'РСТ РСО-А'!$I$7+'РСТ РСО-А'!$H$9</f>
        <v>1210.1300000000001</v>
      </c>
    </row>
    <row r="111" spans="1:25" x14ac:dyDescent="0.2">
      <c r="A111" s="65">
        <f t="shared" si="2"/>
        <v>43852</v>
      </c>
      <c r="B111" s="116">
        <f>VLOOKUP($A111+ROUND((COLUMN()-2)/24,5),АТС!$A$41:$F$784,6)+'Иные услуги '!$C$5+'РСТ РСО-А'!$I$7+'РСТ РСО-А'!$H$9</f>
        <v>1130.93</v>
      </c>
      <c r="C111" s="116">
        <f>VLOOKUP($A111+ROUND((COLUMN()-2)/24,5),АТС!$A$41:$F$784,6)+'Иные услуги '!$C$5+'РСТ РСО-А'!$I$7+'РСТ РСО-А'!$H$9</f>
        <v>1131.1300000000001</v>
      </c>
      <c r="D111" s="116">
        <f>VLOOKUP($A111+ROUND((COLUMN()-2)/24,5),АТС!$A$41:$F$784,6)+'Иные услуги '!$C$5+'РСТ РСО-А'!$I$7+'РСТ РСО-А'!$H$9</f>
        <v>1131.18</v>
      </c>
      <c r="E111" s="116">
        <f>VLOOKUP($A111+ROUND((COLUMN()-2)/24,5),АТС!$A$41:$F$784,6)+'Иные услуги '!$C$5+'РСТ РСО-А'!$I$7+'РСТ РСО-А'!$H$9</f>
        <v>1131.21</v>
      </c>
      <c r="F111" s="116">
        <f>VLOOKUP($A111+ROUND((COLUMN()-2)/24,5),АТС!$A$41:$F$784,6)+'Иные услуги '!$C$5+'РСТ РСО-А'!$I$7+'РСТ РСО-А'!$H$9</f>
        <v>1131.2</v>
      </c>
      <c r="G111" s="116">
        <f>VLOOKUP($A111+ROUND((COLUMN()-2)/24,5),АТС!$A$41:$F$784,6)+'Иные услуги '!$C$5+'РСТ РСО-А'!$I$7+'РСТ РСО-А'!$H$9</f>
        <v>1131.1300000000001</v>
      </c>
      <c r="H111" s="116">
        <f>VLOOKUP($A111+ROUND((COLUMN()-2)/24,5),АТС!$A$41:$F$784,6)+'Иные услуги '!$C$5+'РСТ РСО-А'!$I$7+'РСТ РСО-А'!$H$9</f>
        <v>1130.44</v>
      </c>
      <c r="I111" s="116">
        <f>VLOOKUP($A111+ROUND((COLUMN()-2)/24,5),АТС!$A$41:$F$784,6)+'Иные услуги '!$C$5+'РСТ РСО-А'!$I$7+'РСТ РСО-А'!$H$9</f>
        <v>1243.54</v>
      </c>
      <c r="J111" s="116">
        <f>VLOOKUP($A111+ROUND((COLUMN()-2)/24,5),АТС!$A$41:$F$784,6)+'Иные услуги '!$C$5+'РСТ РСО-А'!$I$7+'РСТ РСО-А'!$H$9</f>
        <v>1131.0500000000002</v>
      </c>
      <c r="K111" s="116">
        <f>VLOOKUP($A111+ROUND((COLUMN()-2)/24,5),АТС!$A$41:$F$784,6)+'Иные услуги '!$C$5+'РСТ РСО-А'!$I$7+'РСТ РСО-А'!$H$9</f>
        <v>1186.3699999999999</v>
      </c>
      <c r="L111" s="116">
        <f>VLOOKUP($A111+ROUND((COLUMN()-2)/24,5),АТС!$A$41:$F$784,6)+'Иные услуги '!$C$5+'РСТ РСО-А'!$I$7+'РСТ РСО-А'!$H$9</f>
        <v>1225.72</v>
      </c>
      <c r="M111" s="116">
        <f>VLOOKUP($A111+ROUND((COLUMN()-2)/24,5),АТС!$A$41:$F$784,6)+'Иные услуги '!$C$5+'РСТ РСО-А'!$I$7+'РСТ РСО-А'!$H$9</f>
        <v>1211.9100000000001</v>
      </c>
      <c r="N111" s="116">
        <f>VLOOKUP($A111+ROUND((COLUMN()-2)/24,5),АТС!$A$41:$F$784,6)+'Иные услуги '!$C$5+'РСТ РСО-А'!$I$7+'РСТ РСО-А'!$H$9</f>
        <v>1186.42</v>
      </c>
      <c r="O111" s="116">
        <f>VLOOKUP($A111+ROUND((COLUMN()-2)/24,5),АТС!$A$41:$F$784,6)+'Иные услуги '!$C$5+'РСТ РСО-А'!$I$7+'РСТ РСО-А'!$H$9</f>
        <v>1185.9000000000001</v>
      </c>
      <c r="P111" s="116">
        <f>VLOOKUP($A111+ROUND((COLUMN()-2)/24,5),АТС!$A$41:$F$784,6)+'Иные услуги '!$C$5+'РСТ РСО-А'!$I$7+'РСТ РСО-А'!$H$9</f>
        <v>1183.25</v>
      </c>
      <c r="Q111" s="116">
        <f>VLOOKUP($A111+ROUND((COLUMN()-2)/24,5),АТС!$A$41:$F$784,6)+'Иные услуги '!$C$5+'РСТ РСО-А'!$I$7+'РСТ РСО-А'!$H$9</f>
        <v>1185.74</v>
      </c>
      <c r="R111" s="116">
        <f>VLOOKUP($A111+ROUND((COLUMN()-2)/24,5),АТС!$A$41:$F$784,6)+'Иные услуги '!$C$5+'РСТ РСО-А'!$I$7+'РСТ РСО-А'!$H$9</f>
        <v>1207.25</v>
      </c>
      <c r="S111" s="116">
        <f>VLOOKUP($A111+ROUND((COLUMN()-2)/24,5),АТС!$A$41:$F$784,6)+'Иные услуги '!$C$5+'РСТ РСО-А'!$I$7+'РСТ РСО-А'!$H$9</f>
        <v>1269.07</v>
      </c>
      <c r="T111" s="116">
        <f>VLOOKUP($A111+ROUND((COLUMN()-2)/24,5),АТС!$A$41:$F$784,6)+'Иные услуги '!$C$5+'РСТ РСО-А'!$I$7+'РСТ РСО-А'!$H$9</f>
        <v>1198.8499999999999</v>
      </c>
      <c r="U111" s="116">
        <f>VLOOKUP($A111+ROUND((COLUMN()-2)/24,5),АТС!$A$41:$F$784,6)+'Иные услуги '!$C$5+'РСТ РСО-А'!$I$7+'РСТ РСО-А'!$H$9</f>
        <v>1203.1300000000001</v>
      </c>
      <c r="V111" s="116">
        <f>VLOOKUP($A111+ROUND((COLUMN()-2)/24,5),АТС!$A$41:$F$784,6)+'Иные услуги '!$C$5+'РСТ РСО-А'!$I$7+'РСТ РСО-А'!$H$9</f>
        <v>1162.9000000000001</v>
      </c>
      <c r="W111" s="116">
        <f>VLOOKUP($A111+ROUND((COLUMN()-2)/24,5),АТС!$A$41:$F$784,6)+'Иные услуги '!$C$5+'РСТ РСО-А'!$I$7+'РСТ РСО-А'!$H$9</f>
        <v>1145.0100000000002</v>
      </c>
      <c r="X111" s="116">
        <f>VLOOKUP($A111+ROUND((COLUMN()-2)/24,5),АТС!$A$41:$F$784,6)+'Иные услуги '!$C$5+'РСТ РСО-А'!$I$7+'РСТ РСО-А'!$H$9</f>
        <v>1332.77</v>
      </c>
      <c r="Y111" s="116">
        <f>VLOOKUP($A111+ROUND((COLUMN()-2)/24,5),АТС!$A$41:$F$784,6)+'Иные услуги '!$C$5+'РСТ РСО-А'!$I$7+'РСТ РСО-А'!$H$9</f>
        <v>1258.54</v>
      </c>
    </row>
    <row r="112" spans="1:25" x14ac:dyDescent="0.2">
      <c r="A112" s="65">
        <f t="shared" si="2"/>
        <v>43853</v>
      </c>
      <c r="B112" s="116">
        <f>VLOOKUP($A112+ROUND((COLUMN()-2)/24,5),АТС!$A$41:$F$784,6)+'Иные услуги '!$C$5+'РСТ РСО-А'!$I$7+'РСТ РСО-А'!$H$9</f>
        <v>1131</v>
      </c>
      <c r="C112" s="116">
        <f>VLOOKUP($A112+ROUND((COLUMN()-2)/24,5),АТС!$A$41:$F$784,6)+'Иные услуги '!$C$5+'РСТ РСО-А'!$I$7+'РСТ РСО-А'!$H$9</f>
        <v>1131.0999999999999</v>
      </c>
      <c r="D112" s="116">
        <f>VLOOKUP($A112+ROUND((COLUMN()-2)/24,5),АТС!$A$41:$F$784,6)+'Иные услуги '!$C$5+'РСТ РСО-А'!$I$7+'РСТ РСО-А'!$H$9</f>
        <v>1131.1500000000001</v>
      </c>
      <c r="E112" s="116">
        <f>VLOOKUP($A112+ROUND((COLUMN()-2)/24,5),АТС!$A$41:$F$784,6)+'Иные услуги '!$C$5+'РСТ РСО-А'!$I$7+'РСТ РСО-А'!$H$9</f>
        <v>1131.19</v>
      </c>
      <c r="F112" s="116">
        <f>VLOOKUP($A112+ROUND((COLUMN()-2)/24,5),АТС!$A$41:$F$784,6)+'Иные услуги '!$C$5+'РСТ РСО-А'!$I$7+'РСТ РСО-А'!$H$9</f>
        <v>1131.18</v>
      </c>
      <c r="G112" s="116">
        <f>VLOOKUP($A112+ROUND((COLUMN()-2)/24,5),АТС!$A$41:$F$784,6)+'Иные услуги '!$C$5+'РСТ РСО-А'!$I$7+'РСТ РСО-А'!$H$9</f>
        <v>1131.0900000000001</v>
      </c>
      <c r="H112" s="116">
        <f>VLOOKUP($A112+ROUND((COLUMN()-2)/24,5),АТС!$A$41:$F$784,6)+'Иные услуги '!$C$5+'РСТ РСО-А'!$I$7+'РСТ РСО-А'!$H$9</f>
        <v>1146.42</v>
      </c>
      <c r="I112" s="116">
        <f>VLOOKUP($A112+ROUND((COLUMN()-2)/24,5),АТС!$A$41:$F$784,6)+'Иные услуги '!$C$5+'РСТ РСО-А'!$I$7+'РСТ РСО-А'!$H$9</f>
        <v>1262.78</v>
      </c>
      <c r="J112" s="116">
        <f>VLOOKUP($A112+ROUND((COLUMN()-2)/24,5),АТС!$A$41:$F$784,6)+'Иные услуги '!$C$5+'РСТ РСО-А'!$I$7+'РСТ РСО-А'!$H$9</f>
        <v>1130.7800000000002</v>
      </c>
      <c r="K112" s="116">
        <f>VLOOKUP($A112+ROUND((COLUMN()-2)/24,5),АТС!$A$41:$F$784,6)+'Иные услуги '!$C$5+'РСТ РСО-А'!$I$7+'РСТ РСО-А'!$H$9</f>
        <v>1214.0899999999999</v>
      </c>
      <c r="L112" s="116">
        <f>VLOOKUP($A112+ROUND((COLUMN()-2)/24,5),АТС!$A$41:$F$784,6)+'Иные услуги '!$C$5+'РСТ РСО-А'!$I$7+'РСТ РСО-А'!$H$9</f>
        <v>1241.48</v>
      </c>
      <c r="M112" s="116">
        <f>VLOOKUP($A112+ROUND((COLUMN()-2)/24,5),АТС!$A$41:$F$784,6)+'Иные услуги '!$C$5+'РСТ РСО-А'!$I$7+'РСТ РСО-А'!$H$9</f>
        <v>1240.24</v>
      </c>
      <c r="N112" s="116">
        <f>VLOOKUP($A112+ROUND((COLUMN()-2)/24,5),АТС!$A$41:$F$784,6)+'Иные услуги '!$C$5+'РСТ РСО-А'!$I$7+'РСТ РСО-А'!$H$9</f>
        <v>1214.9100000000001</v>
      </c>
      <c r="O112" s="116">
        <f>VLOOKUP($A112+ROUND((COLUMN()-2)/24,5),АТС!$A$41:$F$784,6)+'Иные услуги '!$C$5+'РСТ РСО-А'!$I$7+'РСТ РСО-А'!$H$9</f>
        <v>1215.82</v>
      </c>
      <c r="P112" s="116">
        <f>VLOOKUP($A112+ROUND((COLUMN()-2)/24,5),АТС!$A$41:$F$784,6)+'Иные услуги '!$C$5+'РСТ РСО-А'!$I$7+'РСТ РСО-А'!$H$9</f>
        <v>1214.53</v>
      </c>
      <c r="Q112" s="116">
        <f>VLOOKUP($A112+ROUND((COLUMN()-2)/24,5),АТС!$A$41:$F$784,6)+'Иные услуги '!$C$5+'РСТ РСО-А'!$I$7+'РСТ РСО-А'!$H$9</f>
        <v>1186.08</v>
      </c>
      <c r="R112" s="116">
        <f>VLOOKUP($A112+ROUND((COLUMN()-2)/24,5),АТС!$A$41:$F$784,6)+'Иные услуги '!$C$5+'РСТ РСО-А'!$I$7+'РСТ РСО-А'!$H$9</f>
        <v>1206.81</v>
      </c>
      <c r="S112" s="116">
        <f>VLOOKUP($A112+ROUND((COLUMN()-2)/24,5),АТС!$A$41:$F$784,6)+'Иные услуги '!$C$5+'РСТ РСО-А'!$I$7+'РСТ РСО-А'!$H$9</f>
        <v>1293.71</v>
      </c>
      <c r="T112" s="116">
        <f>VLOOKUP($A112+ROUND((COLUMN()-2)/24,5),АТС!$A$41:$F$784,6)+'Иные услуги '!$C$5+'РСТ РСО-А'!$I$7+'РСТ РСО-А'!$H$9</f>
        <v>1240.5999999999999</v>
      </c>
      <c r="U112" s="116">
        <f>VLOOKUP($A112+ROUND((COLUMN()-2)/24,5),АТС!$A$41:$F$784,6)+'Иные услуги '!$C$5+'РСТ РСО-А'!$I$7+'РСТ РСО-А'!$H$9</f>
        <v>1235.07</v>
      </c>
      <c r="V112" s="116">
        <f>VLOOKUP($A112+ROUND((COLUMN()-2)/24,5),АТС!$A$41:$F$784,6)+'Иные услуги '!$C$5+'РСТ РСО-А'!$I$7+'РСТ РСО-А'!$H$9</f>
        <v>1205.55</v>
      </c>
      <c r="W112" s="116">
        <f>VLOOKUP($A112+ROUND((COLUMN()-2)/24,5),АТС!$A$41:$F$784,6)+'Иные услуги '!$C$5+'РСТ РСО-А'!$I$7+'РСТ РСО-А'!$H$9</f>
        <v>1204.46</v>
      </c>
      <c r="X112" s="116">
        <f>VLOOKUP($A112+ROUND((COLUMN()-2)/24,5),АТС!$A$41:$F$784,6)+'Иные услуги '!$C$5+'РСТ РСО-А'!$I$7+'РСТ РСО-А'!$H$9</f>
        <v>1348.6699999999998</v>
      </c>
      <c r="Y112" s="116">
        <f>VLOOKUP($A112+ROUND((COLUMN()-2)/24,5),АТС!$A$41:$F$784,6)+'Иные услуги '!$C$5+'РСТ РСО-А'!$I$7+'РСТ РСО-А'!$H$9</f>
        <v>1272.3399999999999</v>
      </c>
    </row>
    <row r="113" spans="1:27" x14ac:dyDescent="0.2">
      <c r="A113" s="65">
        <f t="shared" si="2"/>
        <v>43854</v>
      </c>
      <c r="B113" s="116">
        <f>VLOOKUP($A113+ROUND((COLUMN()-2)/24,5),АТС!$A$41:$F$784,6)+'Иные услуги '!$C$5+'РСТ РСО-А'!$I$7+'РСТ РСО-А'!$H$9</f>
        <v>1155.5500000000002</v>
      </c>
      <c r="C113" s="116">
        <f>VLOOKUP($A113+ROUND((COLUMN()-2)/24,5),АТС!$A$41:$F$784,6)+'Иные услуги '!$C$5+'РСТ РСО-А'!$I$7+'РСТ РСО-А'!$H$9</f>
        <v>1138.97</v>
      </c>
      <c r="D113" s="116">
        <f>VLOOKUP($A113+ROUND((COLUMN()-2)/24,5),АТС!$A$41:$F$784,6)+'Иные услуги '!$C$5+'РСТ РСО-А'!$I$7+'РСТ РСО-А'!$H$9</f>
        <v>1131.21</v>
      </c>
      <c r="E113" s="116">
        <f>VLOOKUP($A113+ROUND((COLUMN()-2)/24,5),АТС!$A$41:$F$784,6)+'Иные услуги '!$C$5+'РСТ РСО-А'!$I$7+'РСТ РСО-А'!$H$9</f>
        <v>1131.23</v>
      </c>
      <c r="F113" s="116">
        <f>VLOOKUP($A113+ROUND((COLUMN()-2)/24,5),АТС!$A$41:$F$784,6)+'Иные услуги '!$C$5+'РСТ РСО-А'!$I$7+'РСТ РСО-А'!$H$9</f>
        <v>1131.22</v>
      </c>
      <c r="G113" s="116">
        <f>VLOOKUP($A113+ROUND((COLUMN()-2)/24,5),АТС!$A$41:$F$784,6)+'Иные услуги '!$C$5+'РСТ РСО-А'!$I$7+'РСТ РСО-А'!$H$9</f>
        <v>1131.0999999999999</v>
      </c>
      <c r="H113" s="116">
        <f>VLOOKUP($A113+ROUND((COLUMN()-2)/24,5),АТС!$A$41:$F$784,6)+'Иные услуги '!$C$5+'РСТ РСО-А'!$I$7+'РСТ РСО-А'!$H$9</f>
        <v>1145.83</v>
      </c>
      <c r="I113" s="116">
        <f>VLOOKUP($A113+ROUND((COLUMN()-2)/24,5),АТС!$A$41:$F$784,6)+'Иные услуги '!$C$5+'РСТ РСО-А'!$I$7+'РСТ РСО-А'!$H$9</f>
        <v>1273.83</v>
      </c>
      <c r="J113" s="116">
        <f>VLOOKUP($A113+ROUND((COLUMN()-2)/24,5),АТС!$A$41:$F$784,6)+'Иные услуги '!$C$5+'РСТ РСО-А'!$I$7+'РСТ РСО-А'!$H$9</f>
        <v>1130.81</v>
      </c>
      <c r="K113" s="116">
        <f>VLOOKUP($A113+ROUND((COLUMN()-2)/24,5),АТС!$A$41:$F$784,6)+'Иные услуги '!$C$5+'РСТ РСО-А'!$I$7+'РСТ РСО-А'!$H$9</f>
        <v>1235.3899999999999</v>
      </c>
      <c r="L113" s="116">
        <f>VLOOKUP($A113+ROUND((COLUMN()-2)/24,5),АТС!$A$41:$F$784,6)+'Иные услуги '!$C$5+'РСТ РСО-А'!$I$7+'РСТ РСО-А'!$H$9</f>
        <v>1260.07</v>
      </c>
      <c r="M113" s="116">
        <f>VLOOKUP($A113+ROUND((COLUMN()-2)/24,5),АТС!$A$41:$F$784,6)+'Иные услуги '!$C$5+'РСТ РСО-А'!$I$7+'РСТ РСО-А'!$H$9</f>
        <v>1236.98</v>
      </c>
      <c r="N113" s="116">
        <f>VLOOKUP($A113+ROUND((COLUMN()-2)/24,5),АТС!$A$41:$F$784,6)+'Иные услуги '!$C$5+'РСТ РСО-А'!$I$7+'РСТ РСО-А'!$H$9</f>
        <v>1213.02</v>
      </c>
      <c r="O113" s="116">
        <f>VLOOKUP($A113+ROUND((COLUMN()-2)/24,5),АТС!$A$41:$F$784,6)+'Иные услуги '!$C$5+'РСТ РСО-А'!$I$7+'РСТ РСО-А'!$H$9</f>
        <v>1208.26</v>
      </c>
      <c r="P113" s="116">
        <f>VLOOKUP($A113+ROUND((COLUMN()-2)/24,5),АТС!$A$41:$F$784,6)+'Иные услуги '!$C$5+'РСТ РСО-А'!$I$7+'РСТ РСО-А'!$H$9</f>
        <v>1207.73</v>
      </c>
      <c r="Q113" s="116">
        <f>VLOOKUP($A113+ROUND((COLUMN()-2)/24,5),АТС!$A$41:$F$784,6)+'Иные услуги '!$C$5+'РСТ РСО-А'!$I$7+'РСТ РСО-А'!$H$9</f>
        <v>1207.02</v>
      </c>
      <c r="R113" s="116">
        <f>VLOOKUP($A113+ROUND((COLUMN()-2)/24,5),АТС!$A$41:$F$784,6)+'Иные услуги '!$C$5+'РСТ РСО-А'!$I$7+'РСТ РСО-А'!$H$9</f>
        <v>1203.33</v>
      </c>
      <c r="S113" s="116">
        <f>VLOOKUP($A113+ROUND((COLUMN()-2)/24,5),АТС!$A$41:$F$784,6)+'Иные услуги '!$C$5+'РСТ РСО-А'!$I$7+'РСТ РСО-А'!$H$9</f>
        <v>1291.28</v>
      </c>
      <c r="T113" s="116">
        <f>VLOOKUP($A113+ROUND((COLUMN()-2)/24,5),АТС!$A$41:$F$784,6)+'Иные услуги '!$C$5+'РСТ РСО-А'!$I$7+'РСТ РСО-А'!$H$9</f>
        <v>1265.5899999999999</v>
      </c>
      <c r="U113" s="116">
        <f>VLOOKUP($A113+ROUND((COLUMN()-2)/24,5),АТС!$A$41:$F$784,6)+'Иные услуги '!$C$5+'РСТ РСО-А'!$I$7+'РСТ РСО-А'!$H$9</f>
        <v>1234.2</v>
      </c>
      <c r="V113" s="116">
        <f>VLOOKUP($A113+ROUND((COLUMN()-2)/24,5),АТС!$A$41:$F$784,6)+'Иные услуги '!$C$5+'РСТ РСО-А'!$I$7+'РСТ РСО-А'!$H$9</f>
        <v>1204.22</v>
      </c>
      <c r="W113" s="116">
        <f>VLOOKUP($A113+ROUND((COLUMN()-2)/24,5),АТС!$A$41:$F$784,6)+'Иные услуги '!$C$5+'РСТ РСО-А'!$I$7+'РСТ РСО-А'!$H$9</f>
        <v>1202.8900000000001</v>
      </c>
      <c r="X113" s="116">
        <f>VLOOKUP($A113+ROUND((COLUMN()-2)/24,5),АТС!$A$41:$F$784,6)+'Иные услуги '!$C$5+'РСТ РСО-А'!$I$7+'РСТ РСО-А'!$H$9</f>
        <v>1347.73</v>
      </c>
      <c r="Y113" s="116">
        <f>VLOOKUP($A113+ROUND((COLUMN()-2)/24,5),АТС!$A$41:$F$784,6)+'Иные услуги '!$C$5+'РСТ РСО-А'!$I$7+'РСТ РСО-А'!$H$9</f>
        <v>1274.8599999999999</v>
      </c>
    </row>
    <row r="114" spans="1:27" x14ac:dyDescent="0.2">
      <c r="A114" s="65">
        <f t="shared" si="2"/>
        <v>43855</v>
      </c>
      <c r="B114" s="116">
        <f>VLOOKUP($A114+ROUND((COLUMN()-2)/24,5),АТС!$A$41:$F$784,6)+'Иные услуги '!$C$5+'РСТ РСО-А'!$I$7+'РСТ РСО-А'!$H$9</f>
        <v>1155.94</v>
      </c>
      <c r="C114" s="116">
        <f>VLOOKUP($A114+ROUND((COLUMN()-2)/24,5),АТС!$A$41:$F$784,6)+'Иные услуги '!$C$5+'РСТ РСО-А'!$I$7+'РСТ РСО-А'!$H$9</f>
        <v>1139.49</v>
      </c>
      <c r="D114" s="116">
        <f>VLOOKUP($A114+ROUND((COLUMN()-2)/24,5),АТС!$A$41:$F$784,6)+'Иные услуги '!$C$5+'РСТ РСО-А'!$I$7+'РСТ РСО-А'!$H$9</f>
        <v>1131.21</v>
      </c>
      <c r="E114" s="116">
        <f>VLOOKUP($A114+ROUND((COLUMN()-2)/24,5),АТС!$A$41:$F$784,6)+'Иные услуги '!$C$5+'РСТ РСО-А'!$I$7+'РСТ РСО-А'!$H$9</f>
        <v>1131.24</v>
      </c>
      <c r="F114" s="116">
        <f>VLOOKUP($A114+ROUND((COLUMN()-2)/24,5),АТС!$A$41:$F$784,6)+'Иные услуги '!$C$5+'РСТ РСО-А'!$I$7+'РСТ РСО-А'!$H$9</f>
        <v>1131.24</v>
      </c>
      <c r="G114" s="116">
        <f>VLOOKUP($A114+ROUND((COLUMN()-2)/24,5),АТС!$A$41:$F$784,6)+'Иные услуги '!$C$5+'РСТ РСО-А'!$I$7+'РСТ РСО-А'!$H$9</f>
        <v>1131.2600000000002</v>
      </c>
      <c r="H114" s="116">
        <f>VLOOKUP($A114+ROUND((COLUMN()-2)/24,5),АТС!$A$41:$F$784,6)+'Иные услуги '!$C$5+'РСТ РСО-А'!$I$7+'РСТ РСО-А'!$H$9</f>
        <v>1136.3200000000002</v>
      </c>
      <c r="I114" s="116">
        <f>VLOOKUP($A114+ROUND((COLUMN()-2)/24,5),АТС!$A$41:$F$784,6)+'Иные услуги '!$C$5+'РСТ РСО-А'!$I$7+'РСТ РСО-А'!$H$9</f>
        <v>1266.6399999999999</v>
      </c>
      <c r="J114" s="116">
        <f>VLOOKUP($A114+ROUND((COLUMN()-2)/24,5),АТС!$A$41:$F$784,6)+'Иные услуги '!$C$5+'РСТ РСО-А'!$I$7+'РСТ РСО-А'!$H$9</f>
        <v>1130.8000000000002</v>
      </c>
      <c r="K114" s="116">
        <f>VLOOKUP($A114+ROUND((COLUMN()-2)/24,5),АТС!$A$41:$F$784,6)+'Иные услуги '!$C$5+'РСТ РСО-А'!$I$7+'РСТ РСО-А'!$H$9</f>
        <v>1130.8499999999999</v>
      </c>
      <c r="L114" s="116">
        <f>VLOOKUP($A114+ROUND((COLUMN()-2)/24,5),АТС!$A$41:$F$784,6)+'Иные услуги '!$C$5+'РСТ РСО-А'!$I$7+'РСТ РСО-А'!$H$9</f>
        <v>1154.99</v>
      </c>
      <c r="M114" s="116">
        <f>VLOOKUP($A114+ROUND((COLUMN()-2)/24,5),АТС!$A$41:$F$784,6)+'Иные услуги '!$C$5+'РСТ РСО-А'!$I$7+'РСТ РСО-А'!$H$9</f>
        <v>1155.24</v>
      </c>
      <c r="N114" s="116">
        <f>VLOOKUP($A114+ROUND((COLUMN()-2)/24,5),АТС!$A$41:$F$784,6)+'Иные услуги '!$C$5+'РСТ РСО-А'!$I$7+'РСТ РСО-А'!$H$9</f>
        <v>1155.68</v>
      </c>
      <c r="O114" s="116">
        <f>VLOOKUP($A114+ROUND((COLUMN()-2)/24,5),АТС!$A$41:$F$784,6)+'Иные услуги '!$C$5+'РСТ РСО-А'!$I$7+'РСТ РСО-А'!$H$9</f>
        <v>1155.9100000000001</v>
      </c>
      <c r="P114" s="116">
        <f>VLOOKUP($A114+ROUND((COLUMN()-2)/24,5),АТС!$A$41:$F$784,6)+'Иные услуги '!$C$5+'РСТ РСО-А'!$I$7+'РСТ РСО-А'!$H$9</f>
        <v>1155.8400000000001</v>
      </c>
      <c r="Q114" s="116">
        <f>VLOOKUP($A114+ROUND((COLUMN()-2)/24,5),АТС!$A$41:$F$784,6)+'Иные услуги '!$C$5+'РСТ РСО-А'!$I$7+'РСТ РСО-А'!$H$9</f>
        <v>1154.97</v>
      </c>
      <c r="R114" s="116">
        <f>VLOOKUP($A114+ROUND((COLUMN()-2)/24,5),АТС!$A$41:$F$784,6)+'Иные услуги '!$C$5+'РСТ РСО-А'!$I$7+'РСТ РСО-А'!$H$9</f>
        <v>1178.76</v>
      </c>
      <c r="S114" s="116">
        <f>VLOOKUP($A114+ROUND((COLUMN()-2)/24,5),АТС!$A$41:$F$784,6)+'Иные услуги '!$C$5+'РСТ РСО-А'!$I$7+'РСТ РСО-А'!$H$9</f>
        <v>1247.8699999999999</v>
      </c>
      <c r="T114" s="116">
        <f>VLOOKUP($A114+ROUND((COLUMN()-2)/24,5),АТС!$A$41:$F$784,6)+'Иные услуги '!$C$5+'РСТ РСО-А'!$I$7+'РСТ РСО-А'!$H$9</f>
        <v>1234.26</v>
      </c>
      <c r="U114" s="116">
        <f>VLOOKUP($A114+ROUND((COLUMN()-2)/24,5),АТС!$A$41:$F$784,6)+'Иные услуги '!$C$5+'РСТ РСО-А'!$I$7+'РСТ РСО-А'!$H$9</f>
        <v>1235.07</v>
      </c>
      <c r="V114" s="116">
        <f>VLOOKUP($A114+ROUND((COLUMN()-2)/24,5),АТС!$A$41:$F$784,6)+'Иные услуги '!$C$5+'РСТ РСО-А'!$I$7+'РСТ РСО-А'!$H$9</f>
        <v>1200.26</v>
      </c>
      <c r="W114" s="116">
        <f>VLOOKUP($A114+ROUND((COLUMN()-2)/24,5),АТС!$A$41:$F$784,6)+'Иные услуги '!$C$5+'РСТ РСО-А'!$I$7+'РСТ РСО-А'!$H$9</f>
        <v>1162.4000000000001</v>
      </c>
      <c r="X114" s="116">
        <f>VLOOKUP($A114+ROUND((COLUMN()-2)/24,5),АТС!$A$41:$F$784,6)+'Иные услуги '!$C$5+'РСТ РСО-А'!$I$7+'РСТ РСО-А'!$H$9</f>
        <v>1331.2</v>
      </c>
      <c r="Y114" s="116">
        <f>VLOOKUP($A114+ROUND((COLUMN()-2)/24,5),АТС!$A$41:$F$784,6)+'Иные услуги '!$C$5+'РСТ РСО-А'!$I$7+'РСТ РСО-А'!$H$9</f>
        <v>1253.28</v>
      </c>
    </row>
    <row r="115" spans="1:27" x14ac:dyDescent="0.2">
      <c r="A115" s="65">
        <f t="shared" si="2"/>
        <v>43856</v>
      </c>
      <c r="B115" s="116">
        <f>VLOOKUP($A115+ROUND((COLUMN()-2)/24,5),АТС!$A$41:$F$784,6)+'Иные услуги '!$C$5+'РСТ РСО-А'!$I$7+'РСТ РСО-А'!$H$9</f>
        <v>1155</v>
      </c>
      <c r="C115" s="116">
        <f>VLOOKUP($A115+ROUND((COLUMN()-2)/24,5),АТС!$A$41:$F$784,6)+'Иные услуги '!$C$5+'РСТ РСО-А'!$I$7+'РСТ РСО-А'!$H$9</f>
        <v>1131.23</v>
      </c>
      <c r="D115" s="116">
        <f>VLOOKUP($A115+ROUND((COLUMN()-2)/24,5),АТС!$A$41:$F$784,6)+'Иные услуги '!$C$5+'РСТ РСО-А'!$I$7+'РСТ РСО-А'!$H$9</f>
        <v>1131.29</v>
      </c>
      <c r="E115" s="116">
        <f>VLOOKUP($A115+ROUND((COLUMN()-2)/24,5),АТС!$A$41:$F$784,6)+'Иные услуги '!$C$5+'РСТ РСО-А'!$I$7+'РСТ РСО-А'!$H$9</f>
        <v>1131.31</v>
      </c>
      <c r="F115" s="116">
        <f>VLOOKUP($A115+ROUND((COLUMN()-2)/24,5),АТС!$A$41:$F$784,6)+'Иные услуги '!$C$5+'РСТ РСО-А'!$I$7+'РСТ РСО-А'!$H$9</f>
        <v>1131.3200000000002</v>
      </c>
      <c r="G115" s="116">
        <f>VLOOKUP($A115+ROUND((COLUMN()-2)/24,5),АТС!$A$41:$F$784,6)+'Иные услуги '!$C$5+'РСТ РСО-А'!$I$7+'РСТ РСО-А'!$H$9</f>
        <v>1131.3400000000001</v>
      </c>
      <c r="H115" s="116">
        <f>VLOOKUP($A115+ROUND((COLUMN()-2)/24,5),АТС!$A$41:$F$784,6)+'Иные услуги '!$C$5+'РСТ РСО-А'!$I$7+'РСТ РСО-А'!$H$9</f>
        <v>1130.98</v>
      </c>
      <c r="I115" s="116">
        <f>VLOOKUP($A115+ROUND((COLUMN()-2)/24,5),АТС!$A$41:$F$784,6)+'Иные услуги '!$C$5+'РСТ РСО-А'!$I$7+'РСТ РСО-А'!$H$9</f>
        <v>1136.68</v>
      </c>
      <c r="J115" s="116">
        <f>VLOOKUP($A115+ROUND((COLUMN()-2)/24,5),АТС!$A$41:$F$784,6)+'Иные услуги '!$C$5+'РСТ РСО-А'!$I$7+'РСТ РСО-А'!$H$9</f>
        <v>1130.69</v>
      </c>
      <c r="K115" s="116">
        <f>VLOOKUP($A115+ROUND((COLUMN()-2)/24,5),АТС!$A$41:$F$784,6)+'Иные услуги '!$C$5+'РСТ РСО-А'!$I$7+'РСТ РСО-А'!$H$9</f>
        <v>1130.8499999999999</v>
      </c>
      <c r="L115" s="116">
        <f>VLOOKUP($A115+ROUND((COLUMN()-2)/24,5),АТС!$A$41:$F$784,6)+'Иные услуги '!$C$5+'РСТ РСО-А'!$I$7+'РСТ РСО-А'!$H$9</f>
        <v>1130.83</v>
      </c>
      <c r="M115" s="116">
        <f>VLOOKUP($A115+ROUND((COLUMN()-2)/24,5),АТС!$A$41:$F$784,6)+'Иные услуги '!$C$5+'РСТ РСО-А'!$I$7+'РСТ РСО-А'!$H$9</f>
        <v>1130.8200000000002</v>
      </c>
      <c r="N115" s="116">
        <f>VLOOKUP($A115+ROUND((COLUMN()-2)/24,5),АТС!$A$41:$F$784,6)+'Иные услуги '!$C$5+'РСТ РСО-А'!$I$7+'РСТ РСО-А'!$H$9</f>
        <v>1130.83</v>
      </c>
      <c r="O115" s="116">
        <f>VLOOKUP($A115+ROUND((COLUMN()-2)/24,5),АТС!$A$41:$F$784,6)+'Иные услуги '!$C$5+'РСТ РСО-А'!$I$7+'РСТ РСО-А'!$H$9</f>
        <v>1130.8699999999999</v>
      </c>
      <c r="P115" s="116">
        <f>VLOOKUP($A115+ROUND((COLUMN()-2)/24,5),АТС!$A$41:$F$784,6)+'Иные услуги '!$C$5+'РСТ РСО-А'!$I$7+'РСТ РСО-А'!$H$9</f>
        <v>1130.8800000000001</v>
      </c>
      <c r="Q115" s="116">
        <f>VLOOKUP($A115+ROUND((COLUMN()-2)/24,5),АТС!$A$41:$F$784,6)+'Иные услуги '!$C$5+'РСТ РСО-А'!$I$7+'РСТ РСО-А'!$H$9</f>
        <v>1130.8600000000001</v>
      </c>
      <c r="R115" s="116">
        <f>VLOOKUP($A115+ROUND((COLUMN()-2)/24,5),АТС!$A$41:$F$784,6)+'Иные услуги '!$C$5+'РСТ РСО-А'!$I$7+'РСТ РСО-А'!$H$9</f>
        <v>1152.77</v>
      </c>
      <c r="S115" s="116">
        <f>VLOOKUP($A115+ROUND((COLUMN()-2)/24,5),АТС!$A$41:$F$784,6)+'Иные услуги '!$C$5+'РСТ РСО-А'!$I$7+'РСТ РСО-А'!$H$9</f>
        <v>1247.1799999999998</v>
      </c>
      <c r="T115" s="116">
        <f>VLOOKUP($A115+ROUND((COLUMN()-2)/24,5),АТС!$A$41:$F$784,6)+'Иные услуги '!$C$5+'РСТ РСО-А'!$I$7+'РСТ РСО-А'!$H$9</f>
        <v>1234.06</v>
      </c>
      <c r="U115" s="116">
        <f>VLOOKUP($A115+ROUND((COLUMN()-2)/24,5),АТС!$A$41:$F$784,6)+'Иные услуги '!$C$5+'РСТ РСО-А'!$I$7+'РСТ РСО-А'!$H$9</f>
        <v>1234.8899999999999</v>
      </c>
      <c r="V115" s="116">
        <f>VLOOKUP($A115+ROUND((COLUMN()-2)/24,5),АТС!$A$41:$F$784,6)+'Иные услуги '!$C$5+'РСТ РСО-А'!$I$7+'РСТ РСО-А'!$H$9</f>
        <v>1199.25</v>
      </c>
      <c r="W115" s="116">
        <f>VLOOKUP($A115+ROUND((COLUMN()-2)/24,5),АТС!$A$41:$F$784,6)+'Иные услуги '!$C$5+'РСТ РСО-А'!$I$7+'РСТ РСО-А'!$H$9</f>
        <v>1130.1300000000001</v>
      </c>
      <c r="X115" s="116">
        <f>VLOOKUP($A115+ROUND((COLUMN()-2)/24,5),АТС!$A$41:$F$784,6)+'Иные услуги '!$C$5+'РСТ РСО-А'!$I$7+'РСТ РСО-А'!$H$9</f>
        <v>1313.49</v>
      </c>
      <c r="Y115" s="116">
        <f>VLOOKUP($A115+ROUND((COLUMN()-2)/24,5),АТС!$A$41:$F$784,6)+'Иные услуги '!$C$5+'РСТ РСО-А'!$I$7+'РСТ РСО-А'!$H$9</f>
        <v>1252.5999999999999</v>
      </c>
    </row>
    <row r="116" spans="1:27" x14ac:dyDescent="0.2">
      <c r="A116" s="65">
        <f t="shared" si="2"/>
        <v>43857</v>
      </c>
      <c r="B116" s="116">
        <f>VLOOKUP($A116+ROUND((COLUMN()-2)/24,5),АТС!$A$41:$F$784,6)+'Иные услуги '!$C$5+'РСТ РСО-А'!$I$7+'РСТ РСО-А'!$H$9</f>
        <v>1130.96</v>
      </c>
      <c r="C116" s="116">
        <f>VLOOKUP($A116+ROUND((COLUMN()-2)/24,5),АТС!$A$41:$F$784,6)+'Иные услуги '!$C$5+'РСТ РСО-А'!$I$7+'РСТ РСО-А'!$H$9</f>
        <v>1131.27</v>
      </c>
      <c r="D116" s="116">
        <f>VLOOKUP($A116+ROUND((COLUMN()-2)/24,5),АТС!$A$41:$F$784,6)+'Иные услуги '!$C$5+'РСТ РСО-А'!$I$7+'РСТ РСО-А'!$H$9</f>
        <v>1131.33</v>
      </c>
      <c r="E116" s="116">
        <f>VLOOKUP($A116+ROUND((COLUMN()-2)/24,5),АТС!$A$41:$F$784,6)+'Иные услуги '!$C$5+'РСТ РСО-А'!$I$7+'РСТ РСО-А'!$H$9</f>
        <v>1131.3600000000001</v>
      </c>
      <c r="F116" s="116">
        <f>VLOOKUP($A116+ROUND((COLUMN()-2)/24,5),АТС!$A$41:$F$784,6)+'Иные услуги '!$C$5+'РСТ РСО-А'!$I$7+'РСТ РСО-А'!$H$9</f>
        <v>1131.3400000000001</v>
      </c>
      <c r="G116" s="116">
        <f>VLOOKUP($A116+ROUND((COLUMN()-2)/24,5),АТС!$A$41:$F$784,6)+'Иные услуги '!$C$5+'РСТ РСО-А'!$I$7+'РСТ РСО-А'!$H$9</f>
        <v>1131.3499999999999</v>
      </c>
      <c r="H116" s="116">
        <f>VLOOKUP($A116+ROUND((COLUMN()-2)/24,5),АТС!$A$41:$F$784,6)+'Иные услуги '!$C$5+'РСТ РСО-А'!$I$7+'РСТ РСО-А'!$H$9</f>
        <v>1136.2600000000002</v>
      </c>
      <c r="I116" s="116">
        <f>VLOOKUP($A116+ROUND((COLUMN()-2)/24,5),АТС!$A$41:$F$784,6)+'Иные услуги '!$C$5+'РСТ РСО-А'!$I$7+'РСТ РСО-А'!$H$9</f>
        <v>1226.32</v>
      </c>
      <c r="J116" s="116">
        <f>VLOOKUP($A116+ROUND((COLUMN()-2)/24,5),АТС!$A$41:$F$784,6)+'Иные услуги '!$C$5+'РСТ РСО-А'!$I$7+'РСТ РСО-А'!$H$9</f>
        <v>1130.8200000000002</v>
      </c>
      <c r="K116" s="116">
        <f>VLOOKUP($A116+ROUND((COLUMN()-2)/24,5),АТС!$A$41:$F$784,6)+'Иные услуги '!$C$5+'РСТ РСО-А'!$I$7+'РСТ РСО-А'!$H$9</f>
        <v>1203.5899999999999</v>
      </c>
      <c r="L116" s="116">
        <f>VLOOKUP($A116+ROUND((COLUMN()-2)/24,5),АТС!$A$41:$F$784,6)+'Иные услуги '!$C$5+'РСТ РСО-А'!$I$7+'РСТ РСО-А'!$H$9</f>
        <v>1226.3399999999999</v>
      </c>
      <c r="M116" s="116">
        <f>VLOOKUP($A116+ROUND((COLUMN()-2)/24,5),АТС!$A$41:$F$784,6)+'Иные услуги '!$C$5+'РСТ РСО-А'!$I$7+'РСТ РСО-А'!$H$9</f>
        <v>1226.32</v>
      </c>
      <c r="N116" s="116">
        <f>VLOOKUP($A116+ROUND((COLUMN()-2)/24,5),АТС!$A$41:$F$784,6)+'Иные услуги '!$C$5+'РСТ РСО-А'!$I$7+'РСТ РСО-А'!$H$9</f>
        <v>1203.3</v>
      </c>
      <c r="O116" s="116">
        <f>VLOOKUP($A116+ROUND((COLUMN()-2)/24,5),АТС!$A$41:$F$784,6)+'Иные услуги '!$C$5+'РСТ РСО-А'!$I$7+'РСТ РСО-А'!$H$9</f>
        <v>1203.94</v>
      </c>
      <c r="P116" s="116">
        <f>VLOOKUP($A116+ROUND((COLUMN()-2)/24,5),АТС!$A$41:$F$784,6)+'Иные услуги '!$C$5+'РСТ РСО-А'!$I$7+'РСТ РСО-А'!$H$9</f>
        <v>1203.53</v>
      </c>
      <c r="Q116" s="116">
        <f>VLOOKUP($A116+ROUND((COLUMN()-2)/24,5),АТС!$A$41:$F$784,6)+'Иные услуги '!$C$5+'РСТ РСО-А'!$I$7+'РСТ РСО-А'!$H$9</f>
        <v>1178.78</v>
      </c>
      <c r="R116" s="116">
        <f>VLOOKUP($A116+ROUND((COLUMN()-2)/24,5),АТС!$A$41:$F$784,6)+'Иные услуги '!$C$5+'РСТ РСО-А'!$I$7+'РСТ РСО-А'!$H$9</f>
        <v>1238.27</v>
      </c>
      <c r="S116" s="116">
        <f>VLOOKUP($A116+ROUND((COLUMN()-2)/24,5),АТС!$A$41:$F$784,6)+'Иные услуги '!$C$5+'РСТ РСО-А'!$I$7+'РСТ РСО-А'!$H$9</f>
        <v>1280.1699999999998</v>
      </c>
      <c r="T116" s="116">
        <f>VLOOKUP($A116+ROUND((COLUMN()-2)/24,5),АТС!$A$41:$F$784,6)+'Иные услуги '!$C$5+'РСТ РСО-А'!$I$7+'РСТ РСО-А'!$H$9</f>
        <v>1232.0999999999999</v>
      </c>
      <c r="U116" s="116">
        <f>VLOOKUP($A116+ROUND((COLUMN()-2)/24,5),АТС!$A$41:$F$784,6)+'Иные услуги '!$C$5+'РСТ РСО-А'!$I$7+'РСТ РСО-А'!$H$9</f>
        <v>1232.24</v>
      </c>
      <c r="V116" s="116">
        <f>VLOOKUP($A116+ROUND((COLUMN()-2)/24,5),АТС!$A$41:$F$784,6)+'Иные услуги '!$C$5+'РСТ РСО-А'!$I$7+'РСТ РСО-А'!$H$9</f>
        <v>1198.3</v>
      </c>
      <c r="W116" s="116">
        <f>VLOOKUP($A116+ROUND((COLUMN()-2)/24,5),АТС!$A$41:$F$784,6)+'Иные услуги '!$C$5+'РСТ РСО-А'!$I$7+'РСТ РСО-А'!$H$9</f>
        <v>1196.94</v>
      </c>
      <c r="X116" s="116">
        <f>VLOOKUP($A116+ROUND((COLUMN()-2)/24,5),АТС!$A$41:$F$784,6)+'Иные услуги '!$C$5+'РСТ РСО-А'!$I$7+'РСТ РСО-А'!$H$9</f>
        <v>1256.72</v>
      </c>
      <c r="Y116" s="116">
        <f>VLOOKUP($A116+ROUND((COLUMN()-2)/24,5),АТС!$A$41:$F$784,6)+'Иные услуги '!$C$5+'РСТ РСО-А'!$I$7+'РСТ РСО-А'!$H$9</f>
        <v>1181.07</v>
      </c>
    </row>
    <row r="117" spans="1:27" x14ac:dyDescent="0.2">
      <c r="A117" s="65">
        <f t="shared" si="2"/>
        <v>43858</v>
      </c>
      <c r="B117" s="116">
        <f>VLOOKUP($A117+ROUND((COLUMN()-2)/24,5),АТС!$A$41:$F$784,6)+'Иные услуги '!$C$5+'РСТ РСО-А'!$I$7+'РСТ РСО-А'!$H$9</f>
        <v>1131.2600000000002</v>
      </c>
      <c r="C117" s="116">
        <f>VLOOKUP($A117+ROUND((COLUMN()-2)/24,5),АТС!$A$41:$F$784,6)+'Иные услуги '!$C$5+'РСТ РСО-А'!$I$7+'РСТ РСО-А'!$H$9</f>
        <v>1131.29</v>
      </c>
      <c r="D117" s="116">
        <f>VLOOKUP($A117+ROUND((COLUMN()-2)/24,5),АТС!$A$41:$F$784,6)+'Иные услуги '!$C$5+'РСТ РСО-А'!$I$7+'РСТ РСО-А'!$H$9</f>
        <v>1131.3499999999999</v>
      </c>
      <c r="E117" s="116">
        <f>VLOOKUP($A117+ROUND((COLUMN()-2)/24,5),АТС!$A$41:$F$784,6)+'Иные услуги '!$C$5+'РСТ РСО-А'!$I$7+'РСТ РСО-А'!$H$9</f>
        <v>1131.3699999999999</v>
      </c>
      <c r="F117" s="116">
        <f>VLOOKUP($A117+ROUND((COLUMN()-2)/24,5),АТС!$A$41:$F$784,6)+'Иные услуги '!$C$5+'РСТ РСО-А'!$I$7+'РСТ РСО-А'!$H$9</f>
        <v>1131.3499999999999</v>
      </c>
      <c r="G117" s="116">
        <f>VLOOKUP($A117+ROUND((COLUMN()-2)/24,5),АТС!$A$41:$F$784,6)+'Иные услуги '!$C$5+'РСТ РСО-А'!$I$7+'РСТ РСО-А'!$H$9</f>
        <v>1131.3000000000002</v>
      </c>
      <c r="H117" s="116">
        <f>VLOOKUP($A117+ROUND((COLUMN()-2)/24,5),АТС!$A$41:$F$784,6)+'Иные услуги '!$C$5+'РСТ РСО-А'!$I$7+'РСТ РСО-А'!$H$9</f>
        <v>1130.8400000000001</v>
      </c>
      <c r="I117" s="116">
        <f>VLOOKUP($A117+ROUND((COLUMN()-2)/24,5),АТС!$A$41:$F$784,6)+'Иные услуги '!$C$5+'РСТ РСО-А'!$I$7+'РСТ РСО-А'!$H$9</f>
        <v>1208.71</v>
      </c>
      <c r="J117" s="116">
        <f>VLOOKUP($A117+ROUND((COLUMN()-2)/24,5),АТС!$A$41:$F$784,6)+'Иные услуги '!$C$5+'РСТ РСО-А'!$I$7+'РСТ РСО-А'!$H$9</f>
        <v>1130.83</v>
      </c>
      <c r="K117" s="116">
        <f>VLOOKUP($A117+ROUND((COLUMN()-2)/24,5),АТС!$A$41:$F$784,6)+'Иные услуги '!$C$5+'РСТ РСО-А'!$I$7+'РСТ РСО-А'!$H$9</f>
        <v>1180.21</v>
      </c>
      <c r="L117" s="116">
        <f>VLOOKUP($A117+ROUND((COLUMN()-2)/24,5),АТС!$A$41:$F$784,6)+'Иные услуги '!$C$5+'РСТ РСО-А'!$I$7+'РСТ РСО-А'!$H$9</f>
        <v>1205.3800000000001</v>
      </c>
      <c r="M117" s="116">
        <f>VLOOKUP($A117+ROUND((COLUMN()-2)/24,5),АТС!$A$41:$F$784,6)+'Иные услуги '!$C$5+'РСТ РСО-А'!$I$7+'РСТ РСО-А'!$H$9</f>
        <v>1205.43</v>
      </c>
      <c r="N117" s="116">
        <f>VLOOKUP($A117+ROUND((COLUMN()-2)/24,5),АТС!$A$41:$F$784,6)+'Иные услуги '!$C$5+'РСТ РСО-А'!$I$7+'РСТ РСО-А'!$H$9</f>
        <v>1154.4000000000001</v>
      </c>
      <c r="O117" s="116">
        <f>VLOOKUP($A117+ROUND((COLUMN()-2)/24,5),АТС!$A$41:$F$784,6)+'Иные услуги '!$C$5+'РСТ РСО-А'!$I$7+'РСТ РСО-А'!$H$9</f>
        <v>1154.49</v>
      </c>
      <c r="P117" s="116">
        <f>VLOOKUP($A117+ROUND((COLUMN()-2)/24,5),АТС!$A$41:$F$784,6)+'Иные услуги '!$C$5+'РСТ РСО-А'!$I$7+'РСТ РСО-А'!$H$9</f>
        <v>1154.54</v>
      </c>
      <c r="Q117" s="116">
        <f>VLOOKUP($A117+ROUND((COLUMN()-2)/24,5),АТС!$A$41:$F$784,6)+'Иные услуги '!$C$5+'РСТ РСО-А'!$I$7+'РСТ РСО-А'!$H$9</f>
        <v>1153.69</v>
      </c>
      <c r="R117" s="116">
        <f>VLOOKUP($A117+ROUND((COLUMN()-2)/24,5),АТС!$A$41:$F$784,6)+'Иные услуги '!$C$5+'РСТ РСО-А'!$I$7+'РСТ РСО-А'!$H$9</f>
        <v>1200.6300000000001</v>
      </c>
      <c r="S117" s="116">
        <f>VLOOKUP($A117+ROUND((COLUMN()-2)/24,5),АТС!$A$41:$F$784,6)+'Иные услуги '!$C$5+'РСТ РСО-А'!$I$7+'РСТ РСО-А'!$H$9</f>
        <v>1265.0899999999999</v>
      </c>
      <c r="T117" s="116">
        <f>VLOOKUP($A117+ROUND((COLUMN()-2)/24,5),АТС!$A$41:$F$784,6)+'Иные услуги '!$C$5+'РСТ РСО-А'!$I$7+'РСТ РСО-А'!$H$9</f>
        <v>1234.44</v>
      </c>
      <c r="U117" s="116">
        <f>VLOOKUP($A117+ROUND((COLUMN()-2)/24,5),АТС!$A$41:$F$784,6)+'Иные услуги '!$C$5+'РСТ РСО-А'!$I$7+'РСТ РСО-А'!$H$9</f>
        <v>1233.73</v>
      </c>
      <c r="V117" s="116">
        <f>VLOOKUP($A117+ROUND((COLUMN()-2)/24,5),АТС!$A$41:$F$784,6)+'Иные услуги '!$C$5+'РСТ РСО-А'!$I$7+'РСТ РСО-А'!$H$9</f>
        <v>1160.42</v>
      </c>
      <c r="W117" s="116">
        <f>VLOOKUP($A117+ROUND((COLUMN()-2)/24,5),АТС!$A$41:$F$784,6)+'Иные услуги '!$C$5+'РСТ РСО-А'!$I$7+'РСТ РСО-А'!$H$9</f>
        <v>1161.94</v>
      </c>
      <c r="X117" s="116">
        <f>VLOOKUP($A117+ROUND((COLUMN()-2)/24,5),АТС!$A$41:$F$784,6)+'Иные услуги '!$C$5+'РСТ РСО-А'!$I$7+'РСТ РСО-А'!$H$9</f>
        <v>1330.81</v>
      </c>
      <c r="Y117" s="116">
        <f>VLOOKUP($A117+ROUND((COLUMN()-2)/24,5),АТС!$A$41:$F$784,6)+'Иные услуги '!$C$5+'РСТ РСО-А'!$I$7+'РСТ РСО-А'!$H$9</f>
        <v>1253.24</v>
      </c>
    </row>
    <row r="118" spans="1:27" x14ac:dyDescent="0.2">
      <c r="A118" s="65">
        <f t="shared" si="2"/>
        <v>43859</v>
      </c>
      <c r="B118" s="116">
        <f>VLOOKUP($A118+ROUND((COLUMN()-2)/24,5),АТС!$A$41:$F$784,6)+'Иные услуги '!$C$5+'РСТ РСО-А'!$I$7+'РСТ РСО-А'!$H$9</f>
        <v>1130.96</v>
      </c>
      <c r="C118" s="116">
        <f>VLOOKUP($A118+ROUND((COLUMN()-2)/24,5),АТС!$A$41:$F$784,6)+'Иные услуги '!$C$5+'РСТ РСО-А'!$I$7+'РСТ РСО-А'!$H$9</f>
        <v>1131.21</v>
      </c>
      <c r="D118" s="116">
        <f>VLOOKUP($A118+ROUND((COLUMN()-2)/24,5),АТС!$A$41:$F$784,6)+'Иные услуги '!$C$5+'РСТ РСО-А'!$I$7+'РСТ РСО-А'!$H$9</f>
        <v>1131.2800000000002</v>
      </c>
      <c r="E118" s="116">
        <f>VLOOKUP($A118+ROUND((COLUMN()-2)/24,5),АТС!$A$41:$F$784,6)+'Иные услуги '!$C$5+'РСТ РСО-А'!$I$7+'РСТ РСО-А'!$H$9</f>
        <v>1131.3000000000002</v>
      </c>
      <c r="F118" s="116">
        <f>VLOOKUP($A118+ROUND((COLUMN()-2)/24,5),АТС!$A$41:$F$784,6)+'Иные услуги '!$C$5+'РСТ РСО-А'!$I$7+'РСТ РСО-А'!$H$9</f>
        <v>1131.33</v>
      </c>
      <c r="G118" s="116">
        <f>VLOOKUP($A118+ROUND((COLUMN()-2)/24,5),АТС!$A$41:$F$784,6)+'Иные услуги '!$C$5+'РСТ РСО-А'!$I$7+'РСТ РСО-А'!$H$9</f>
        <v>1131.47</v>
      </c>
      <c r="H118" s="116">
        <f>VLOOKUP($A118+ROUND((COLUMN()-2)/24,5),АТС!$A$41:$F$784,6)+'Иные услуги '!$C$5+'РСТ РСО-А'!$I$7+'РСТ РСО-А'!$H$9</f>
        <v>1131.1199999999999</v>
      </c>
      <c r="I118" s="116">
        <f>VLOOKUP($A118+ROUND((COLUMN()-2)/24,5),АТС!$A$41:$F$784,6)+'Иные услуги '!$C$5+'РСТ РСО-А'!$I$7+'РСТ РСО-А'!$H$9</f>
        <v>1197.51</v>
      </c>
      <c r="J118" s="116">
        <f>VLOOKUP($A118+ROUND((COLUMN()-2)/24,5),АТС!$A$41:$F$784,6)+'Иные услуги '!$C$5+'РСТ РСО-А'!$I$7+'РСТ РСО-А'!$H$9</f>
        <v>1130.9000000000001</v>
      </c>
      <c r="K118" s="116">
        <f>VLOOKUP($A118+ROUND((COLUMN()-2)/24,5),АТС!$A$41:$F$784,6)+'Иные услуги '!$C$5+'РСТ РСО-А'!$I$7+'РСТ РСО-А'!$H$9</f>
        <v>1177.17</v>
      </c>
      <c r="L118" s="116">
        <f>VLOOKUP($A118+ROUND((COLUMN()-2)/24,5),АТС!$A$41:$F$784,6)+'Иные услуги '!$C$5+'РСТ РСО-А'!$I$7+'РСТ РСО-А'!$H$9</f>
        <v>1200.3599999999999</v>
      </c>
      <c r="M118" s="116">
        <f>VLOOKUP($A118+ROUND((COLUMN()-2)/24,5),АТС!$A$41:$F$784,6)+'Иные услуги '!$C$5+'РСТ РСО-А'!$I$7+'РСТ РСО-А'!$H$9</f>
        <v>1199.05</v>
      </c>
      <c r="N118" s="116">
        <f>VLOOKUP($A118+ROUND((COLUMN()-2)/24,5),АТС!$A$41:$F$784,6)+'Иные услуги '!$C$5+'РСТ РСО-А'!$I$7+'РСТ РСО-А'!$H$9</f>
        <v>1152.8600000000001</v>
      </c>
      <c r="O118" s="116">
        <f>VLOOKUP($A118+ROUND((COLUMN()-2)/24,5),АТС!$A$41:$F$784,6)+'Иные услуги '!$C$5+'РСТ РСО-А'!$I$7+'РСТ РСО-А'!$H$9</f>
        <v>1152.8900000000001</v>
      </c>
      <c r="P118" s="116">
        <f>VLOOKUP($A118+ROUND((COLUMN()-2)/24,5),АТС!$A$41:$F$784,6)+'Иные услуги '!$C$5+'РСТ РСО-А'!$I$7+'РСТ РСО-А'!$H$9</f>
        <v>1152.2</v>
      </c>
      <c r="Q118" s="116">
        <f>VLOOKUP($A118+ROUND((COLUMN()-2)/24,5),АТС!$A$41:$F$784,6)+'Иные услуги '!$C$5+'РСТ РСО-А'!$I$7+'РСТ РСО-А'!$H$9</f>
        <v>1151.3200000000002</v>
      </c>
      <c r="R118" s="116">
        <f>VLOOKUP($A118+ROUND((COLUMN()-2)/24,5),АТС!$A$41:$F$784,6)+'Иные услуги '!$C$5+'РСТ РСО-А'!$I$7+'РСТ РСО-А'!$H$9</f>
        <v>1190.31</v>
      </c>
      <c r="S118" s="116">
        <f>VLOOKUP($A118+ROUND((COLUMN()-2)/24,5),АТС!$A$41:$F$784,6)+'Иные услуги '!$C$5+'РСТ РСО-А'!$I$7+'РСТ РСО-А'!$H$9</f>
        <v>1262.44</v>
      </c>
      <c r="T118" s="116">
        <f>VLOOKUP($A118+ROUND((COLUMN()-2)/24,5),АТС!$A$41:$F$784,6)+'Иные услуги '!$C$5+'РСТ РСО-А'!$I$7+'РСТ РСО-А'!$H$9</f>
        <v>1233.51</v>
      </c>
      <c r="U118" s="116">
        <f>VLOOKUP($A118+ROUND((COLUMN()-2)/24,5),АТС!$A$41:$F$784,6)+'Иные услуги '!$C$5+'РСТ РСО-А'!$I$7+'РСТ РСО-А'!$H$9</f>
        <v>1234</v>
      </c>
      <c r="V118" s="116">
        <f>VLOOKUP($A118+ROUND((COLUMN()-2)/24,5),АТС!$A$41:$F$784,6)+'Иные услуги '!$C$5+'РСТ РСО-А'!$I$7+'РСТ РСО-А'!$H$9</f>
        <v>1162.0700000000002</v>
      </c>
      <c r="W118" s="116">
        <f>VLOOKUP($A118+ROUND((COLUMN()-2)/24,5),АТС!$A$41:$F$784,6)+'Иные услуги '!$C$5+'РСТ РСО-А'!$I$7+'РСТ РСО-А'!$H$9</f>
        <v>1163.0900000000001</v>
      </c>
      <c r="X118" s="116">
        <f>VLOOKUP($A118+ROUND((COLUMN()-2)/24,5),АТС!$A$41:$F$784,6)+'Иные услуги '!$C$5+'РСТ РСО-А'!$I$7+'РСТ РСО-А'!$H$9</f>
        <v>1329.77</v>
      </c>
      <c r="Y118" s="116">
        <f>VLOOKUP($A118+ROUND((COLUMN()-2)/24,5),АТС!$A$41:$F$784,6)+'Иные услуги '!$C$5+'РСТ РСО-А'!$I$7+'РСТ РСО-А'!$H$9</f>
        <v>1250.8399999999999</v>
      </c>
    </row>
    <row r="119" spans="1:27" x14ac:dyDescent="0.2">
      <c r="A119" s="65">
        <f t="shared" ref="A119:A120" si="3">A82</f>
        <v>43860</v>
      </c>
      <c r="B119" s="116">
        <f>VLOOKUP($A119+ROUND((COLUMN()-2)/24,5),АТС!$A$41:$F$784,6)+'Иные услуги '!$C$5+'РСТ РСО-А'!$I$7+'РСТ РСО-А'!$H$9</f>
        <v>1130.96</v>
      </c>
      <c r="C119" s="116">
        <f>VLOOKUP($A119+ROUND((COLUMN()-2)/24,5),АТС!$A$41:$F$784,6)+'Иные услуги '!$C$5+'РСТ РСО-А'!$I$7+'РСТ РСО-А'!$H$9</f>
        <v>1130.94</v>
      </c>
      <c r="D119" s="116">
        <f>VLOOKUP($A119+ROUND((COLUMN()-2)/24,5),АТС!$A$41:$F$784,6)+'Иные услуги '!$C$5+'РСТ РСО-А'!$I$7+'РСТ РСО-А'!$H$9</f>
        <v>1131.23</v>
      </c>
      <c r="E119" s="116">
        <f>VLOOKUP($A119+ROUND((COLUMN()-2)/24,5),АТС!$A$41:$F$784,6)+'Иные услуги '!$C$5+'РСТ РСО-А'!$I$7+'РСТ РСО-А'!$H$9</f>
        <v>1131.25</v>
      </c>
      <c r="F119" s="116">
        <f>VLOOKUP($A119+ROUND((COLUMN()-2)/24,5),АТС!$A$41:$F$784,6)+'Иные услуги '!$C$5+'РСТ РСО-А'!$I$7+'РСТ РСО-А'!$H$9</f>
        <v>1131.24</v>
      </c>
      <c r="G119" s="116">
        <f>VLOOKUP($A119+ROUND((COLUMN()-2)/24,5),АТС!$A$41:$F$784,6)+'Иные услуги '!$C$5+'РСТ РСО-А'!$I$7+'РСТ РСО-А'!$H$9</f>
        <v>1131.22</v>
      </c>
      <c r="H119" s="116">
        <f>VLOOKUP($A119+ROUND((COLUMN()-2)/24,5),АТС!$A$41:$F$784,6)+'Иные услуги '!$C$5+'РСТ РСО-А'!$I$7+'РСТ РСО-А'!$H$9</f>
        <v>1130.81</v>
      </c>
      <c r="I119" s="116">
        <f>VLOOKUP($A119+ROUND((COLUMN()-2)/24,5),АТС!$A$41:$F$784,6)+'Иные услуги '!$C$5+'РСТ РСО-А'!$I$7+'РСТ РСО-А'!$H$9</f>
        <v>1218.74</v>
      </c>
      <c r="J119" s="116">
        <f>VLOOKUP($A119+ROUND((COLUMN()-2)/24,5),АТС!$A$41:$F$784,6)+'Иные услуги '!$C$5+'РСТ РСО-А'!$I$7+'РСТ РСО-А'!$H$9</f>
        <v>1130.71</v>
      </c>
      <c r="K119" s="116">
        <f>VLOOKUP($A119+ROUND((COLUMN()-2)/24,5),АТС!$A$41:$F$784,6)+'Иные услуги '!$C$5+'РСТ РСО-А'!$I$7+'РСТ РСО-А'!$H$9</f>
        <v>1130.73</v>
      </c>
      <c r="L119" s="116">
        <f>VLOOKUP($A119+ROUND((COLUMN()-2)/24,5),АТС!$A$41:$F$784,6)+'Иные услуги '!$C$5+'РСТ РСО-А'!$I$7+'РСТ РСО-А'!$H$9</f>
        <v>1156.5300000000002</v>
      </c>
      <c r="M119" s="116">
        <f>VLOOKUP($A119+ROUND((COLUMN()-2)/24,5),АТС!$A$41:$F$784,6)+'Иные услуги '!$C$5+'РСТ РСО-А'!$I$7+'РСТ РСО-А'!$H$9</f>
        <v>1156.58</v>
      </c>
      <c r="N119" s="116">
        <f>VLOOKUP($A119+ROUND((COLUMN()-2)/24,5),АТС!$A$41:$F$784,6)+'Иные услуги '!$C$5+'РСТ РСО-А'!$I$7+'РСТ РСО-А'!$H$9</f>
        <v>1130.77</v>
      </c>
      <c r="O119" s="116">
        <f>VLOOKUP($A119+ROUND((COLUMN()-2)/24,5),АТС!$A$41:$F$784,6)+'Иные услуги '!$C$5+'РСТ РСО-А'!$I$7+'РСТ РСО-А'!$H$9</f>
        <v>1130.79</v>
      </c>
      <c r="P119" s="116">
        <f>VLOOKUP($A119+ROUND((COLUMN()-2)/24,5),АТС!$A$41:$F$784,6)+'Иные услуги '!$C$5+'РСТ РСО-А'!$I$7+'РСТ РСО-А'!$H$9</f>
        <v>1130.8600000000001</v>
      </c>
      <c r="Q119" s="116">
        <f>VLOOKUP($A119+ROUND((COLUMN()-2)/24,5),АТС!$A$41:$F$784,6)+'Иные услуги '!$C$5+'РСТ РСО-А'!$I$7+'РСТ РСО-А'!$H$9</f>
        <v>1130.8400000000001</v>
      </c>
      <c r="R119" s="116">
        <f>VLOOKUP($A119+ROUND((COLUMN()-2)/24,5),АТС!$A$41:$F$784,6)+'Иные услуги '!$C$5+'РСТ РСО-А'!$I$7+'РСТ РСО-А'!$H$9</f>
        <v>1130.56</v>
      </c>
      <c r="S119" s="116">
        <f>VLOOKUP($A119+ROUND((COLUMN()-2)/24,5),АТС!$A$41:$F$784,6)+'Иные услуги '!$C$5+'РСТ РСО-А'!$I$7+'РСТ РСО-А'!$H$9</f>
        <v>1207.98</v>
      </c>
      <c r="T119" s="116">
        <f>VLOOKUP($A119+ROUND((COLUMN()-2)/24,5),АТС!$A$41:$F$784,6)+'Иные услуги '!$C$5+'РСТ РСО-А'!$I$7+'РСТ РСО-А'!$H$9</f>
        <v>1163.6500000000001</v>
      </c>
      <c r="U119" s="116">
        <f>VLOOKUP($A119+ROUND((COLUMN()-2)/24,5),АТС!$A$41:$F$784,6)+'Иные услуги '!$C$5+'РСТ РСО-А'!$I$7+'РСТ РСО-А'!$H$9</f>
        <v>1129.8600000000001</v>
      </c>
      <c r="V119" s="116">
        <f>VLOOKUP($A119+ROUND((COLUMN()-2)/24,5),АТС!$A$41:$F$784,6)+'Иные услуги '!$C$5+'РСТ РСО-А'!$I$7+'РСТ РСО-А'!$H$9</f>
        <v>1129.9100000000001</v>
      </c>
      <c r="W119" s="116">
        <f>VLOOKUP($A119+ROUND((COLUMN()-2)/24,5),АТС!$A$41:$F$784,6)+'Иные услуги '!$C$5+'РСТ РСО-А'!$I$7+'РСТ РСО-А'!$H$9</f>
        <v>1129.8000000000002</v>
      </c>
      <c r="X119" s="116">
        <f>VLOOKUP($A119+ROUND((COLUMN()-2)/24,5),АТС!$A$41:$F$784,6)+'Иные услуги '!$C$5+'РСТ РСО-А'!$I$7+'РСТ РСО-А'!$H$9</f>
        <v>1274.27</v>
      </c>
      <c r="Y119" s="116">
        <f>VLOOKUP($A119+ROUND((COLUMN()-2)/24,5),АТС!$A$41:$F$784,6)+'Иные услуги '!$C$5+'РСТ РСО-А'!$I$7+'РСТ РСО-А'!$H$9</f>
        <v>1193.6099999999999</v>
      </c>
    </row>
    <row r="120" spans="1:27" x14ac:dyDescent="0.2">
      <c r="A120" s="65">
        <f t="shared" si="3"/>
        <v>43861</v>
      </c>
      <c r="B120" s="116">
        <f>VLOOKUP($A120+ROUND((COLUMN()-2)/24,5),АТС!$A$41:$F$784,6)+'Иные услуги '!$C$5+'РСТ РСО-А'!$I$7+'РСТ РСО-А'!$H$9</f>
        <v>1130.96</v>
      </c>
      <c r="C120" s="116">
        <f>VLOOKUP($A120+ROUND((COLUMN()-2)/24,5),АТС!$A$41:$F$784,6)+'Иные услуги '!$C$5+'РСТ РСО-А'!$I$7+'РСТ РСО-А'!$H$9</f>
        <v>1130.94</v>
      </c>
      <c r="D120" s="116">
        <f>VLOOKUP($A120+ROUND((COLUMN()-2)/24,5),АТС!$A$41:$F$784,6)+'Иные услуги '!$C$5+'РСТ РСО-А'!$I$7+'РСТ РСО-А'!$H$9</f>
        <v>1131.25</v>
      </c>
      <c r="E120" s="116">
        <f>VLOOKUP($A120+ROUND((COLUMN()-2)/24,5),АТС!$A$41:$F$784,6)+'Иные услуги '!$C$5+'РСТ РСО-А'!$I$7+'РСТ РСО-А'!$H$9</f>
        <v>1131.2600000000002</v>
      </c>
      <c r="F120" s="116">
        <f>VLOOKUP($A120+ROUND((COLUMN()-2)/24,5),АТС!$A$41:$F$784,6)+'Иные услуги '!$C$5+'РСТ РСО-А'!$I$7+'РСТ РСО-А'!$H$9</f>
        <v>1131.25</v>
      </c>
      <c r="G120" s="116">
        <f>VLOOKUP($A120+ROUND((COLUMN()-2)/24,5),АТС!$A$41:$F$784,6)+'Иные услуги '!$C$5+'РСТ РСО-А'!$I$7+'РСТ РСО-А'!$H$9</f>
        <v>1131.3699999999999</v>
      </c>
      <c r="H120" s="116">
        <f>VLOOKUP($A120+ROUND((COLUMN()-2)/24,5),АТС!$A$41:$F$784,6)+'Иные услуги '!$C$5+'РСТ РСО-А'!$I$7+'РСТ РСО-А'!$H$9</f>
        <v>1130.93</v>
      </c>
      <c r="I120" s="116">
        <f>VLOOKUP($A120+ROUND((COLUMN()-2)/24,5),АТС!$A$41:$F$784,6)+'Иные услуги '!$C$5+'РСТ РСО-А'!$I$7+'РСТ РСО-А'!$H$9</f>
        <v>1212.6300000000001</v>
      </c>
      <c r="J120" s="116">
        <f>VLOOKUP($A120+ROUND((COLUMN()-2)/24,5),АТС!$A$41:$F$784,6)+'Иные услуги '!$C$5+'РСТ РСО-А'!$I$7+'РСТ РСО-А'!$H$9</f>
        <v>1130.68</v>
      </c>
      <c r="K120" s="116">
        <f>VLOOKUP($A120+ROUND((COLUMN()-2)/24,5),АТС!$A$41:$F$784,6)+'Иные услуги '!$C$5+'РСТ РСО-А'!$I$7+'РСТ РСО-А'!$H$9</f>
        <v>1130.69</v>
      </c>
      <c r="L120" s="116">
        <f>VLOOKUP($A120+ROUND((COLUMN()-2)/24,5),АТС!$A$41:$F$784,6)+'Иные услуги '!$C$5+'РСТ РСО-А'!$I$7+'РСТ РСО-А'!$H$9</f>
        <v>1157.0300000000002</v>
      </c>
      <c r="M120" s="116">
        <f>VLOOKUP($A120+ROUND((COLUMN()-2)/24,5),АТС!$A$41:$F$784,6)+'Иные услуги '!$C$5+'РСТ РСО-А'!$I$7+'РСТ РСО-А'!$H$9</f>
        <v>1157.6500000000001</v>
      </c>
      <c r="N120" s="116">
        <f>VLOOKUP($A120+ROUND((COLUMN()-2)/24,5),АТС!$A$41:$F$784,6)+'Иные услуги '!$C$5+'РСТ РСО-А'!$I$7+'РСТ РСО-А'!$H$9</f>
        <v>1130.77</v>
      </c>
      <c r="O120" s="116">
        <f>VLOOKUP($A120+ROUND((COLUMN()-2)/24,5),АТС!$A$41:$F$784,6)+'Иные услуги '!$C$5+'РСТ РСО-А'!$I$7+'РСТ РСО-А'!$H$9</f>
        <v>1130.75</v>
      </c>
      <c r="P120" s="116">
        <f>VLOOKUP($A120+ROUND((COLUMN()-2)/24,5),АТС!$A$41:$F$784,6)+'Иные услуги '!$C$5+'РСТ РСО-А'!$I$7+'РСТ РСО-А'!$H$9</f>
        <v>1130.81</v>
      </c>
      <c r="Q120" s="116">
        <f>VLOOKUP($A120+ROUND((COLUMN()-2)/24,5),АТС!$A$41:$F$784,6)+'Иные услуги '!$C$5+'РСТ РСО-А'!$I$7+'РСТ РСО-А'!$H$9</f>
        <v>1130.77</v>
      </c>
      <c r="R120" s="116">
        <f>VLOOKUP($A120+ROUND((COLUMN()-2)/24,5),АТС!$A$41:$F$784,6)+'Иные услуги '!$C$5+'РСТ РСО-А'!$I$7+'РСТ РСО-А'!$H$9</f>
        <v>1130.5700000000002</v>
      </c>
      <c r="S120" s="116">
        <f>VLOOKUP($A120+ROUND((COLUMN()-2)/24,5),АТС!$A$41:$F$784,6)+'Иные услуги '!$C$5+'РСТ РСО-А'!$I$7+'РСТ РСО-А'!$H$9</f>
        <v>1201.74</v>
      </c>
      <c r="T120" s="116">
        <f>VLOOKUP($A120+ROUND((COLUMN()-2)/24,5),АТС!$A$41:$F$784,6)+'Иные услуги '!$C$5+'РСТ РСО-А'!$I$7+'РСТ РСО-А'!$H$9</f>
        <v>1161.67</v>
      </c>
      <c r="U120" s="116">
        <f>VLOOKUP($A120+ROUND((COLUMN()-2)/24,5),АТС!$A$41:$F$784,6)+'Иные услуги '!$C$5+'РСТ РСО-А'!$I$7+'РСТ РСО-А'!$H$9</f>
        <v>1129.7</v>
      </c>
      <c r="V120" s="116">
        <f>VLOOKUP($A120+ROUND((COLUMN()-2)/24,5),АТС!$A$41:$F$784,6)+'Иные услуги '!$C$5+'РСТ РСО-А'!$I$7+'РСТ РСО-А'!$H$9</f>
        <v>1129.8499999999999</v>
      </c>
      <c r="W120" s="116">
        <f>VLOOKUP($A120+ROUND((COLUMN()-2)/24,5),АТС!$A$41:$F$784,6)+'Иные услуги '!$C$5+'РСТ РСО-А'!$I$7+'РСТ РСО-А'!$H$9</f>
        <v>1129.83</v>
      </c>
      <c r="X120" s="116">
        <f>VLOOKUP($A120+ROUND((COLUMN()-2)/24,5),АТС!$A$41:$F$784,6)+'Иные услуги '!$C$5+'РСТ РСО-А'!$I$7+'РСТ РСО-А'!$H$9</f>
        <v>1273.58</v>
      </c>
      <c r="Y120" s="116">
        <f>VLOOKUP($A120+ROUND((COLUMN()-2)/24,5),АТС!$A$41:$F$784,6)+'Иные услуги '!$C$5+'РСТ РСО-А'!$I$7+'РСТ РСО-А'!$H$9</f>
        <v>1186.7</v>
      </c>
    </row>
    <row r="121" spans="1:27" x14ac:dyDescent="0.2">
      <c r="A121" s="71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</row>
    <row r="122" spans="1:27" s="92" customFormat="1" ht="19.5" customHeight="1" x14ac:dyDescent="0.25">
      <c r="A122" s="91" t="s">
        <v>122</v>
      </c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</row>
    <row r="123" spans="1:27" ht="15.75" customHeight="1" x14ac:dyDescent="0.25">
      <c r="A123" s="73" t="s">
        <v>157</v>
      </c>
      <c r="B123" s="64"/>
      <c r="C123" s="64"/>
      <c r="D123" s="64"/>
      <c r="AA123" s="66"/>
    </row>
    <row r="124" spans="1:27" ht="12.75" x14ac:dyDescent="0.2">
      <c r="A124" s="143" t="s">
        <v>35</v>
      </c>
      <c r="B124" s="146" t="s">
        <v>97</v>
      </c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8"/>
    </row>
    <row r="125" spans="1:27" ht="12.75" x14ac:dyDescent="0.2">
      <c r="A125" s="144"/>
      <c r="B125" s="149"/>
      <c r="C125" s="150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  <c r="X125" s="150"/>
      <c r="Y125" s="151"/>
    </row>
    <row r="126" spans="1:27" ht="12.75" x14ac:dyDescent="0.2">
      <c r="A126" s="144"/>
      <c r="B126" s="152" t="s">
        <v>98</v>
      </c>
      <c r="C126" s="154" t="s">
        <v>99</v>
      </c>
      <c r="D126" s="154" t="s">
        <v>100</v>
      </c>
      <c r="E126" s="154" t="s">
        <v>101</v>
      </c>
      <c r="F126" s="154" t="s">
        <v>102</v>
      </c>
      <c r="G126" s="154" t="s">
        <v>103</v>
      </c>
      <c r="H126" s="154" t="s">
        <v>104</v>
      </c>
      <c r="I126" s="154" t="s">
        <v>105</v>
      </c>
      <c r="J126" s="154" t="s">
        <v>106</v>
      </c>
      <c r="K126" s="154" t="s">
        <v>107</v>
      </c>
      <c r="L126" s="154" t="s">
        <v>108</v>
      </c>
      <c r="M126" s="154" t="s">
        <v>109</v>
      </c>
      <c r="N126" s="156" t="s">
        <v>110</v>
      </c>
      <c r="O126" s="154" t="s">
        <v>111</v>
      </c>
      <c r="P126" s="154" t="s">
        <v>112</v>
      </c>
      <c r="Q126" s="154" t="s">
        <v>113</v>
      </c>
      <c r="R126" s="154" t="s">
        <v>114</v>
      </c>
      <c r="S126" s="154" t="s">
        <v>115</v>
      </c>
      <c r="T126" s="154" t="s">
        <v>116</v>
      </c>
      <c r="U126" s="154" t="s">
        <v>117</v>
      </c>
      <c r="V126" s="154" t="s">
        <v>118</v>
      </c>
      <c r="W126" s="154" t="s">
        <v>119</v>
      </c>
      <c r="X126" s="154" t="s">
        <v>120</v>
      </c>
      <c r="Y126" s="154" t="s">
        <v>121</v>
      </c>
    </row>
    <row r="127" spans="1:27" ht="12.75" x14ac:dyDescent="0.2">
      <c r="A127" s="145"/>
      <c r="B127" s="153"/>
      <c r="C127" s="155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7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</row>
    <row r="128" spans="1:27" x14ac:dyDescent="0.2">
      <c r="A128" s="65">
        <f>A90</f>
        <v>43831</v>
      </c>
      <c r="B128" s="90">
        <f>VLOOKUP($A128+ROUND((COLUMN()-2)/24,5),АТС!$A$41:$F$784,6)+'Иные услуги '!$C$5+'РСТ РСО-А'!$J$7+'РСТ РСО-А'!$F$9</f>
        <v>1503.3</v>
      </c>
      <c r="C128" s="116">
        <f>VLOOKUP($A128+ROUND((COLUMN()-2)/24,5),АТС!$A$41:$F$784,6)+'Иные услуги '!$C$5+'РСТ РСО-А'!$J$7+'РСТ РСО-А'!$F$9</f>
        <v>1451.83</v>
      </c>
      <c r="D128" s="116">
        <f>VLOOKUP($A128+ROUND((COLUMN()-2)/24,5),АТС!$A$41:$F$784,6)+'Иные услуги '!$C$5+'РСТ РСО-А'!$J$7+'РСТ РСО-А'!$F$9</f>
        <v>1377.17</v>
      </c>
      <c r="E128" s="116">
        <f>VLOOKUP($A128+ROUND((COLUMN()-2)/24,5),АТС!$A$41:$F$784,6)+'Иные услуги '!$C$5+'РСТ РСО-А'!$J$7+'РСТ РСО-А'!$F$9</f>
        <v>1354.84</v>
      </c>
      <c r="F128" s="116">
        <f>VLOOKUP($A128+ROUND((COLUMN()-2)/24,5),АТС!$A$41:$F$784,6)+'Иные услуги '!$C$5+'РСТ РСО-А'!$J$7+'РСТ РСО-А'!$F$9</f>
        <v>1354.8899999999999</v>
      </c>
      <c r="G128" s="116">
        <f>VLOOKUP($A128+ROUND((COLUMN()-2)/24,5),АТС!$A$41:$F$784,6)+'Иные услуги '!$C$5+'РСТ РСО-А'!$J$7+'РСТ РСО-А'!$F$9</f>
        <v>1354.85</v>
      </c>
      <c r="H128" s="116">
        <f>VLOOKUP($A128+ROUND((COLUMN()-2)/24,5),АТС!$A$41:$F$784,6)+'Иные услуги '!$C$5+'РСТ РСО-А'!$J$7+'РСТ РСО-А'!$F$9</f>
        <v>1354.3999999999999</v>
      </c>
      <c r="I128" s="116">
        <f>VLOOKUP($A128+ROUND((COLUMN()-2)/24,5),АТС!$A$41:$F$784,6)+'Иные услуги '!$C$5+'РСТ РСО-А'!$J$7+'РСТ РСО-А'!$F$9</f>
        <v>1354.21</v>
      </c>
      <c r="J128" s="116">
        <f>VLOOKUP($A128+ROUND((COLUMN()-2)/24,5),АТС!$A$41:$F$784,6)+'Иные услуги '!$C$5+'РСТ РСО-А'!$J$7+'РСТ РСО-А'!$F$9</f>
        <v>1354.36</v>
      </c>
      <c r="K128" s="116">
        <f>VLOOKUP($A128+ROUND((COLUMN()-2)/24,5),АТС!$A$41:$F$784,6)+'Иные услуги '!$C$5+'РСТ РСО-А'!$J$7+'РСТ РСО-А'!$F$9</f>
        <v>1354.41</v>
      </c>
      <c r="L128" s="116">
        <f>VLOOKUP($A128+ROUND((COLUMN()-2)/24,5),АТС!$A$41:$F$784,6)+'Иные услуги '!$C$5+'РСТ РСО-А'!$J$7+'РСТ РСО-А'!$F$9</f>
        <v>1354.28</v>
      </c>
      <c r="M128" s="116">
        <f>VLOOKUP($A128+ROUND((COLUMN()-2)/24,5),АТС!$A$41:$F$784,6)+'Иные услуги '!$C$5+'РСТ РСО-А'!$J$7+'РСТ РСО-А'!$F$9</f>
        <v>1354.23</v>
      </c>
      <c r="N128" s="116">
        <f>VLOOKUP($A128+ROUND((COLUMN()-2)/24,5),АТС!$A$41:$F$784,6)+'Иные услуги '!$C$5+'РСТ РСО-А'!$J$7+'РСТ РСО-А'!$F$9</f>
        <v>1354.33</v>
      </c>
      <c r="O128" s="116">
        <f>VLOOKUP($A128+ROUND((COLUMN()-2)/24,5),АТС!$A$41:$F$784,6)+'Иные услуги '!$C$5+'РСТ РСО-А'!$J$7+'РСТ РСО-А'!$F$9</f>
        <v>1354.3899999999999</v>
      </c>
      <c r="P128" s="116">
        <f>VLOOKUP($A128+ROUND((COLUMN()-2)/24,5),АТС!$A$41:$F$784,6)+'Иные услуги '!$C$5+'РСТ РСО-А'!$J$7+'РСТ РСО-А'!$F$9</f>
        <v>1354.48</v>
      </c>
      <c r="Q128" s="116">
        <f>VLOOKUP($A128+ROUND((COLUMN()-2)/24,5),АТС!$A$41:$F$784,6)+'Иные услуги '!$C$5+'РСТ РСО-А'!$J$7+'РСТ РСО-А'!$F$9</f>
        <v>1354.42</v>
      </c>
      <c r="R128" s="116">
        <f>VLOOKUP($A128+ROUND((COLUMN()-2)/24,5),АТС!$A$41:$F$784,6)+'Иные услуги '!$C$5+'РСТ РСО-А'!$J$7+'РСТ РСО-А'!$F$9</f>
        <v>1354.04</v>
      </c>
      <c r="S128" s="116">
        <f>VLOOKUP($A128+ROUND((COLUMN()-2)/24,5),АТС!$A$41:$F$784,6)+'Иные услуги '!$C$5+'РСТ РСО-А'!$J$7+'РСТ РСО-А'!$F$9</f>
        <v>1354.37</v>
      </c>
      <c r="T128" s="116">
        <f>VLOOKUP($A128+ROUND((COLUMN()-2)/24,5),АТС!$A$41:$F$784,6)+'Иные услуги '!$C$5+'РСТ РСО-А'!$J$7+'РСТ РСО-А'!$F$9</f>
        <v>1353.78</v>
      </c>
      <c r="U128" s="116">
        <f>VLOOKUP($A128+ROUND((COLUMN()-2)/24,5),АТС!$A$41:$F$784,6)+'Иные услуги '!$C$5+'РСТ РСО-А'!$J$7+'РСТ РСО-А'!$F$9</f>
        <v>1401.12</v>
      </c>
      <c r="V128" s="116">
        <f>VLOOKUP($A128+ROUND((COLUMN()-2)/24,5),АТС!$A$41:$F$784,6)+'Иные услуги '!$C$5+'РСТ РСО-А'!$J$7+'РСТ РСО-А'!$F$9</f>
        <v>1386.33</v>
      </c>
      <c r="W128" s="116">
        <f>VLOOKUP($A128+ROUND((COLUMN()-2)/24,5),АТС!$A$41:$F$784,6)+'Иные услуги '!$C$5+'РСТ РСО-А'!$J$7+'РСТ РСО-А'!$F$9</f>
        <v>1353.85</v>
      </c>
      <c r="X128" s="116">
        <f>VLOOKUP($A128+ROUND((COLUMN()-2)/24,5),АТС!$A$41:$F$784,6)+'Иные услуги '!$C$5+'РСТ РСО-А'!$J$7+'РСТ РСО-А'!$F$9</f>
        <v>1573.1599999999999</v>
      </c>
      <c r="Y128" s="116">
        <f>VLOOKUP($A128+ROUND((COLUMN()-2)/24,5),АТС!$A$41:$F$784,6)+'Иные услуги '!$C$5+'РСТ РСО-А'!$J$7+'РСТ РСО-А'!$F$9</f>
        <v>1508.98</v>
      </c>
    </row>
    <row r="129" spans="1:25" x14ac:dyDescent="0.2">
      <c r="A129" s="65">
        <f>A128+1</f>
        <v>43832</v>
      </c>
      <c r="B129" s="116">
        <f>VLOOKUP($A129+ROUND((COLUMN()-2)/24,5),АТС!$A$41:$F$784,6)+'Иные услуги '!$C$5+'РСТ РСО-А'!$J$7+'РСТ РСО-А'!$F$9</f>
        <v>1354.53</v>
      </c>
      <c r="C129" s="116">
        <f>VLOOKUP($A129+ROUND((COLUMN()-2)/24,5),АТС!$A$41:$F$784,6)+'Иные услуги '!$C$5+'РСТ РСО-А'!$J$7+'РСТ РСО-А'!$F$9</f>
        <v>1354.73</v>
      </c>
      <c r="D129" s="116">
        <f>VLOOKUP($A129+ROUND((COLUMN()-2)/24,5),АТС!$A$41:$F$784,6)+'Иные услуги '!$C$5+'РСТ РСО-А'!$J$7+'РСТ РСО-А'!$F$9</f>
        <v>1354.78</v>
      </c>
      <c r="E129" s="116">
        <f>VLOOKUP($A129+ROUND((COLUMN()-2)/24,5),АТС!$A$41:$F$784,6)+'Иные услуги '!$C$5+'РСТ РСО-А'!$J$7+'РСТ РСО-А'!$F$9</f>
        <v>1354.83</v>
      </c>
      <c r="F129" s="116">
        <f>VLOOKUP($A129+ROUND((COLUMN()-2)/24,5),АТС!$A$41:$F$784,6)+'Иные услуги '!$C$5+'РСТ РСО-А'!$J$7+'РСТ РСО-А'!$F$9</f>
        <v>1354.83</v>
      </c>
      <c r="G129" s="116">
        <f>VLOOKUP($A129+ROUND((COLUMN()-2)/24,5),АТС!$A$41:$F$784,6)+'Иные услуги '!$C$5+'РСТ РСО-А'!$J$7+'РСТ РСО-А'!$F$9</f>
        <v>1354.8</v>
      </c>
      <c r="H129" s="116">
        <f>VLOOKUP($A129+ROUND((COLUMN()-2)/24,5),АТС!$A$41:$F$784,6)+'Иные услуги '!$C$5+'РСТ РСО-А'!$J$7+'РСТ РСО-А'!$F$9</f>
        <v>1354.3</v>
      </c>
      <c r="I129" s="116">
        <f>VLOOKUP($A129+ROUND((COLUMN()-2)/24,5),АТС!$A$41:$F$784,6)+'Иные услуги '!$C$5+'РСТ РСО-А'!$J$7+'РСТ РСО-А'!$F$9</f>
        <v>1354.1499999999999</v>
      </c>
      <c r="J129" s="116">
        <f>VLOOKUP($A129+ROUND((COLUMN()-2)/24,5),АТС!$A$41:$F$784,6)+'Иные услуги '!$C$5+'РСТ РСО-А'!$J$7+'РСТ РСО-А'!$F$9</f>
        <v>1354.22</v>
      </c>
      <c r="K129" s="116">
        <f>VLOOKUP($A129+ROUND((COLUMN()-2)/24,5),АТС!$A$41:$F$784,6)+'Иные услуги '!$C$5+'РСТ РСО-А'!$J$7+'РСТ РСО-А'!$F$9</f>
        <v>1354.11</v>
      </c>
      <c r="L129" s="116">
        <f>VLOOKUP($A129+ROUND((COLUMN()-2)/24,5),АТС!$A$41:$F$784,6)+'Иные услуги '!$C$5+'РСТ РСО-А'!$J$7+'РСТ РСО-А'!$F$9</f>
        <v>1353.69</v>
      </c>
      <c r="M129" s="116">
        <f>VLOOKUP($A129+ROUND((COLUMN()-2)/24,5),АТС!$A$41:$F$784,6)+'Иные услуги '!$C$5+'РСТ РСО-А'!$J$7+'РСТ РСО-А'!$F$9</f>
        <v>1353.8899999999999</v>
      </c>
      <c r="N129" s="116">
        <f>VLOOKUP($A129+ROUND((COLUMN()-2)/24,5),АТС!$A$41:$F$784,6)+'Иные услуги '!$C$5+'РСТ РСО-А'!$J$7+'РСТ РСО-А'!$F$9</f>
        <v>1353.98</v>
      </c>
      <c r="O129" s="116">
        <f>VLOOKUP($A129+ROUND((COLUMN()-2)/24,5),АТС!$A$41:$F$784,6)+'Иные услуги '!$C$5+'РСТ РСО-А'!$J$7+'РСТ РСО-А'!$F$9</f>
        <v>1353.94</v>
      </c>
      <c r="P129" s="116">
        <f>VLOOKUP($A129+ROUND((COLUMN()-2)/24,5),АТС!$A$41:$F$784,6)+'Иные услуги '!$C$5+'РСТ РСО-А'!$J$7+'РСТ РСО-А'!$F$9</f>
        <v>1353.95</v>
      </c>
      <c r="Q129" s="116">
        <f>VLOOKUP($A129+ROUND((COLUMN()-2)/24,5),АТС!$A$41:$F$784,6)+'Иные услуги '!$C$5+'РСТ РСО-А'!$J$7+'РСТ РСО-А'!$F$9</f>
        <v>1354.36</v>
      </c>
      <c r="R129" s="116">
        <f>VLOOKUP($A129+ROUND((COLUMN()-2)/24,5),АТС!$A$41:$F$784,6)+'Иные услуги '!$C$5+'РСТ РСО-А'!$J$7+'РСТ РСО-А'!$F$9</f>
        <v>1353.92</v>
      </c>
      <c r="S129" s="116">
        <f>VLOOKUP($A129+ROUND((COLUMN()-2)/24,5),АТС!$A$41:$F$784,6)+'Иные услуги '!$C$5+'РСТ РСО-А'!$J$7+'РСТ РСО-А'!$F$9</f>
        <v>1451.27</v>
      </c>
      <c r="T129" s="116">
        <f>VLOOKUP($A129+ROUND((COLUMN()-2)/24,5),АТС!$A$41:$F$784,6)+'Иные услуги '!$C$5+'РСТ РСО-А'!$J$7+'РСТ РСО-А'!$F$9</f>
        <v>1352.76</v>
      </c>
      <c r="U129" s="116">
        <f>VLOOKUP($A129+ROUND((COLUMN()-2)/24,5),АТС!$A$41:$F$784,6)+'Иные услуги '!$C$5+'РСТ РСО-А'!$J$7+'РСТ РСО-А'!$F$9</f>
        <v>1352.82</v>
      </c>
      <c r="V129" s="116">
        <f>VLOOKUP($A129+ROUND((COLUMN()-2)/24,5),АТС!$A$41:$F$784,6)+'Иные услуги '!$C$5+'РСТ РСО-А'!$J$7+'РСТ РСО-А'!$F$9</f>
        <v>1352.82</v>
      </c>
      <c r="W129" s="116">
        <f>VLOOKUP($A129+ROUND((COLUMN()-2)/24,5),АТС!$A$41:$F$784,6)+'Иные услуги '!$C$5+'РСТ РСО-А'!$J$7+'РСТ РСО-А'!$F$9</f>
        <v>1352.87</v>
      </c>
      <c r="X129" s="116">
        <f>VLOOKUP($A129+ROUND((COLUMN()-2)/24,5),АТС!$A$41:$F$784,6)+'Иные услуги '!$C$5+'РСТ РСО-А'!$J$7+'РСТ РСО-А'!$F$9</f>
        <v>1691.78</v>
      </c>
      <c r="Y129" s="116">
        <f>VLOOKUP($A129+ROUND((COLUMN()-2)/24,5),АТС!$A$41:$F$784,6)+'Иные услуги '!$C$5+'РСТ РСО-А'!$J$7+'РСТ РСО-А'!$F$9</f>
        <v>1448.4599999999998</v>
      </c>
    </row>
    <row r="130" spans="1:25" x14ac:dyDescent="0.2">
      <c r="A130" s="65">
        <f t="shared" ref="A130:A158" si="4">A129+1</f>
        <v>43833</v>
      </c>
      <c r="B130" s="116">
        <f>VLOOKUP($A130+ROUND((COLUMN()-2)/24,5),АТС!$A$41:$F$784,6)+'Иные услуги '!$C$5+'РСТ РСО-А'!$J$7+'РСТ РСО-А'!$F$9</f>
        <v>1364.53</v>
      </c>
      <c r="C130" s="116">
        <f>VLOOKUP($A130+ROUND((COLUMN()-2)/24,5),АТС!$A$41:$F$784,6)+'Иные услуги '!$C$5+'РСТ РСО-А'!$J$7+'РСТ РСО-А'!$F$9</f>
        <v>1354.71</v>
      </c>
      <c r="D130" s="116">
        <f>VLOOKUP($A130+ROUND((COLUMN()-2)/24,5),АТС!$A$41:$F$784,6)+'Иные услуги '!$C$5+'РСТ РСО-А'!$J$7+'РСТ РСО-А'!$F$9</f>
        <v>1354.86</v>
      </c>
      <c r="E130" s="116">
        <f>VLOOKUP($A130+ROUND((COLUMN()-2)/24,5),АТС!$A$41:$F$784,6)+'Иные услуги '!$C$5+'РСТ РСО-А'!$J$7+'РСТ РСО-А'!$F$9</f>
        <v>1354.8799999999999</v>
      </c>
      <c r="F130" s="116">
        <f>VLOOKUP($A130+ROUND((COLUMN()-2)/24,5),АТС!$A$41:$F$784,6)+'Иные услуги '!$C$5+'РСТ РСО-А'!$J$7+'РСТ РСО-А'!$F$9</f>
        <v>1354.87</v>
      </c>
      <c r="G130" s="116">
        <f>VLOOKUP($A130+ROUND((COLUMN()-2)/24,5),АТС!$A$41:$F$784,6)+'Иные услуги '!$C$5+'РСТ РСО-А'!$J$7+'РСТ РСО-А'!$F$9</f>
        <v>1354.85</v>
      </c>
      <c r="H130" s="116">
        <f>VLOOKUP($A130+ROUND((COLUMN()-2)/24,5),АТС!$A$41:$F$784,6)+'Иные услуги '!$C$5+'РСТ РСО-А'!$J$7+'РСТ РСО-А'!$F$9</f>
        <v>1354.31</v>
      </c>
      <c r="I130" s="116">
        <f>VLOOKUP($A130+ROUND((COLUMN()-2)/24,5),АТС!$A$41:$F$784,6)+'Иные услуги '!$C$5+'РСТ РСО-А'!$J$7+'РСТ РСО-А'!$F$9</f>
        <v>1354.16</v>
      </c>
      <c r="J130" s="116">
        <f>VLOOKUP($A130+ROUND((COLUMN()-2)/24,5),АТС!$A$41:$F$784,6)+'Иные услуги '!$C$5+'РСТ РСО-А'!$J$7+'РСТ РСО-А'!$F$9</f>
        <v>1354.1499999999999</v>
      </c>
      <c r="K130" s="116">
        <f>VLOOKUP($A130+ROUND((COLUMN()-2)/24,5),АТС!$A$41:$F$784,6)+'Иные услуги '!$C$5+'РСТ РСО-А'!$J$7+'РСТ РСО-А'!$F$9</f>
        <v>1354.1399999999999</v>
      </c>
      <c r="L130" s="116">
        <f>VLOOKUP($A130+ROUND((COLUMN()-2)/24,5),АТС!$A$41:$F$784,6)+'Иные услуги '!$C$5+'РСТ РСО-А'!$J$7+'РСТ РСО-А'!$F$9</f>
        <v>1354.25</v>
      </c>
      <c r="M130" s="116">
        <f>VLOOKUP($A130+ROUND((COLUMN()-2)/24,5),АТС!$A$41:$F$784,6)+'Иные услуги '!$C$5+'РСТ РСО-А'!$J$7+'РСТ РСО-А'!$F$9</f>
        <v>1354.36</v>
      </c>
      <c r="N130" s="116">
        <f>VLOOKUP($A130+ROUND((COLUMN()-2)/24,5),АТС!$A$41:$F$784,6)+'Иные услуги '!$C$5+'РСТ РСО-А'!$J$7+'РСТ РСО-А'!$F$9</f>
        <v>1354.3799999999999</v>
      </c>
      <c r="O130" s="116">
        <f>VLOOKUP($A130+ROUND((COLUMN()-2)/24,5),АТС!$A$41:$F$784,6)+'Иные услуги '!$C$5+'РСТ РСО-А'!$J$7+'РСТ РСО-А'!$F$9</f>
        <v>1354.41</v>
      </c>
      <c r="P130" s="116">
        <f>VLOOKUP($A130+ROUND((COLUMN()-2)/24,5),АТС!$A$41:$F$784,6)+'Иные услуги '!$C$5+'РСТ РСО-А'!$J$7+'РСТ РСО-А'!$F$9</f>
        <v>1354.48</v>
      </c>
      <c r="Q130" s="116">
        <f>VLOOKUP($A130+ROUND((COLUMN()-2)/24,5),АТС!$A$41:$F$784,6)+'Иные услуги '!$C$5+'РСТ РСО-А'!$J$7+'РСТ РСО-А'!$F$9</f>
        <v>1354.41</v>
      </c>
      <c r="R130" s="116">
        <f>VLOOKUP($A130+ROUND((COLUMN()-2)/24,5),АТС!$A$41:$F$784,6)+'Иные услуги '!$C$5+'РСТ РСО-А'!$J$7+'РСТ РСО-А'!$F$9</f>
        <v>1380.06</v>
      </c>
      <c r="S130" s="116">
        <f>VLOOKUP($A130+ROUND((COLUMN()-2)/24,5),АТС!$A$41:$F$784,6)+'Иные услуги '!$C$5+'РСТ РСО-А'!$J$7+'РСТ РСО-А'!$F$9</f>
        <v>1443.51</v>
      </c>
      <c r="T130" s="116">
        <f>VLOOKUP($A130+ROUND((COLUMN()-2)/24,5),АТС!$A$41:$F$784,6)+'Иные услуги '!$C$5+'РСТ РСО-А'!$J$7+'РСТ РСО-А'!$F$9</f>
        <v>1353.33</v>
      </c>
      <c r="U130" s="116">
        <f>VLOOKUP($A130+ROUND((COLUMN()-2)/24,5),АТС!$A$41:$F$784,6)+'Иные услуги '!$C$5+'РСТ РСО-А'!$J$7+'РСТ РСО-А'!$F$9</f>
        <v>1353.44</v>
      </c>
      <c r="V130" s="116">
        <f>VLOOKUP($A130+ROUND((COLUMN()-2)/24,5),АТС!$A$41:$F$784,6)+'Иные услуги '!$C$5+'РСТ РСО-А'!$J$7+'РСТ РСО-А'!$F$9</f>
        <v>1353.42</v>
      </c>
      <c r="W130" s="116">
        <f>VLOOKUP($A130+ROUND((COLUMN()-2)/24,5),АТС!$A$41:$F$784,6)+'Иные услуги '!$C$5+'РСТ РСО-А'!$J$7+'РСТ РСО-А'!$F$9</f>
        <v>1353.58</v>
      </c>
      <c r="X130" s="116">
        <f>VLOOKUP($A130+ROUND((COLUMN()-2)/24,5),АТС!$A$41:$F$784,6)+'Иные услуги '!$C$5+'РСТ РСО-А'!$J$7+'РСТ РСО-А'!$F$9</f>
        <v>1525.73</v>
      </c>
      <c r="Y130" s="116">
        <f>VLOOKUP($A130+ROUND((COLUMN()-2)/24,5),АТС!$A$41:$F$784,6)+'Иные услуги '!$C$5+'РСТ РСО-А'!$J$7+'РСТ РСО-А'!$F$9</f>
        <v>1435.61</v>
      </c>
    </row>
    <row r="131" spans="1:25" x14ac:dyDescent="0.2">
      <c r="A131" s="65">
        <f t="shared" si="4"/>
        <v>43834</v>
      </c>
      <c r="B131" s="116">
        <f>VLOOKUP($A131+ROUND((COLUMN()-2)/24,5),АТС!$A$41:$F$784,6)+'Иные услуги '!$C$5+'РСТ РСО-А'!$J$7+'РСТ РСО-А'!$F$9</f>
        <v>1364.72</v>
      </c>
      <c r="C131" s="116">
        <f>VLOOKUP($A131+ROUND((COLUMN()-2)/24,5),АТС!$A$41:$F$784,6)+'Иные услуги '!$C$5+'РСТ РСО-А'!$J$7+'РСТ РСО-А'!$F$9</f>
        <v>1354.77</v>
      </c>
      <c r="D131" s="116">
        <f>VLOOKUP($A131+ROUND((COLUMN()-2)/24,5),АТС!$A$41:$F$784,6)+'Иные услуги '!$C$5+'РСТ РСО-А'!$J$7+'РСТ РСО-А'!$F$9</f>
        <v>1354.85</v>
      </c>
      <c r="E131" s="116">
        <f>VLOOKUP($A131+ROUND((COLUMN()-2)/24,5),АТС!$A$41:$F$784,6)+'Иные услуги '!$C$5+'РСТ РСО-А'!$J$7+'РСТ РСО-А'!$F$9</f>
        <v>1354.87</v>
      </c>
      <c r="F131" s="116">
        <f>VLOOKUP($A131+ROUND((COLUMN()-2)/24,5),АТС!$A$41:$F$784,6)+'Иные услуги '!$C$5+'РСТ РСО-А'!$J$7+'РСТ РСО-А'!$F$9</f>
        <v>1354.86</v>
      </c>
      <c r="G131" s="116">
        <f>VLOOKUP($A131+ROUND((COLUMN()-2)/24,5),АТС!$A$41:$F$784,6)+'Иные услуги '!$C$5+'РСТ РСО-А'!$J$7+'РСТ РСО-А'!$F$9</f>
        <v>1354.83</v>
      </c>
      <c r="H131" s="116">
        <f>VLOOKUP($A131+ROUND((COLUMN()-2)/24,5),АТС!$A$41:$F$784,6)+'Иные услуги '!$C$5+'РСТ РСО-А'!$J$7+'РСТ РСО-А'!$F$9</f>
        <v>1354.27</v>
      </c>
      <c r="I131" s="116">
        <f>VLOOKUP($A131+ROUND((COLUMN()-2)/24,5),АТС!$A$41:$F$784,6)+'Иные услуги '!$C$5+'РСТ РСО-А'!$J$7+'РСТ РСО-А'!$F$9</f>
        <v>1354.1</v>
      </c>
      <c r="J131" s="116">
        <f>VLOOKUP($A131+ROUND((COLUMN()-2)/24,5),АТС!$A$41:$F$784,6)+'Иные услуги '!$C$5+'РСТ РСО-А'!$J$7+'РСТ РСО-А'!$F$9</f>
        <v>1354.1499999999999</v>
      </c>
      <c r="K131" s="116">
        <f>VLOOKUP($A131+ROUND((COLUMN()-2)/24,5),АТС!$A$41:$F$784,6)+'Иные услуги '!$C$5+'РСТ РСО-А'!$J$7+'РСТ РСО-А'!$F$9</f>
        <v>1354.16</v>
      </c>
      <c r="L131" s="116">
        <f>VLOOKUP($A131+ROUND((COLUMN()-2)/24,5),АТС!$A$41:$F$784,6)+'Иные услуги '!$C$5+'РСТ РСО-А'!$J$7+'РСТ РСО-А'!$F$9</f>
        <v>1354.28</v>
      </c>
      <c r="M131" s="116">
        <f>VLOOKUP($A131+ROUND((COLUMN()-2)/24,5),АТС!$A$41:$F$784,6)+'Иные услуги '!$C$5+'РСТ РСО-А'!$J$7+'РСТ РСО-А'!$F$9</f>
        <v>1354.34</v>
      </c>
      <c r="N131" s="116">
        <f>VLOOKUP($A131+ROUND((COLUMN()-2)/24,5),АТС!$A$41:$F$784,6)+'Иные услуги '!$C$5+'РСТ РСО-А'!$J$7+'РСТ РСО-А'!$F$9</f>
        <v>1354.3899999999999</v>
      </c>
      <c r="O131" s="116">
        <f>VLOOKUP($A131+ROUND((COLUMN()-2)/24,5),АТС!$A$41:$F$784,6)+'Иные услуги '!$C$5+'РСТ РСО-А'!$J$7+'РСТ РСО-А'!$F$9</f>
        <v>1354.3899999999999</v>
      </c>
      <c r="P131" s="116">
        <f>VLOOKUP($A131+ROUND((COLUMN()-2)/24,5),АТС!$A$41:$F$784,6)+'Иные услуги '!$C$5+'РСТ РСО-А'!$J$7+'РСТ РСО-А'!$F$9</f>
        <v>1354.45</v>
      </c>
      <c r="Q131" s="116">
        <f>VLOOKUP($A131+ROUND((COLUMN()-2)/24,5),АТС!$A$41:$F$784,6)+'Иные услуги '!$C$5+'РСТ РСО-А'!$J$7+'РСТ РСО-А'!$F$9</f>
        <v>1354.3799999999999</v>
      </c>
      <c r="R131" s="116">
        <f>VLOOKUP($A131+ROUND((COLUMN()-2)/24,5),АТС!$A$41:$F$784,6)+'Иные услуги '!$C$5+'РСТ РСО-А'!$J$7+'РСТ РСО-А'!$F$9</f>
        <v>1381.51</v>
      </c>
      <c r="S131" s="116">
        <f>VLOOKUP($A131+ROUND((COLUMN()-2)/24,5),АТС!$A$41:$F$784,6)+'Иные услуги '!$C$5+'РСТ РСО-А'!$J$7+'РСТ РСО-А'!$F$9</f>
        <v>1444.9099999999999</v>
      </c>
      <c r="T131" s="116">
        <f>VLOOKUP($A131+ROUND((COLUMN()-2)/24,5),АТС!$A$41:$F$784,6)+'Иные услуги '!$C$5+'РСТ РСО-А'!$J$7+'РСТ РСО-А'!$F$9</f>
        <v>1353.34</v>
      </c>
      <c r="U131" s="116">
        <f>VLOOKUP($A131+ROUND((COLUMN()-2)/24,5),АТС!$A$41:$F$784,6)+'Иные услуги '!$C$5+'РСТ РСО-А'!$J$7+'РСТ РСО-А'!$F$9</f>
        <v>1353.27</v>
      </c>
      <c r="V131" s="116">
        <f>VLOOKUP($A131+ROUND((COLUMN()-2)/24,5),АТС!$A$41:$F$784,6)+'Иные услуги '!$C$5+'РСТ РСО-А'!$J$7+'РСТ РСО-А'!$F$9</f>
        <v>1353.37</v>
      </c>
      <c r="W131" s="116">
        <f>VLOOKUP($A131+ROUND((COLUMN()-2)/24,5),АТС!$A$41:$F$784,6)+'Иные услуги '!$C$5+'РСТ РСО-А'!$J$7+'РСТ РСО-А'!$F$9</f>
        <v>1353.51</v>
      </c>
      <c r="X131" s="116">
        <f>VLOOKUP($A131+ROUND((COLUMN()-2)/24,5),АТС!$A$41:$F$784,6)+'Иные услуги '!$C$5+'РСТ РСО-А'!$J$7+'РСТ РСО-А'!$F$9</f>
        <v>1531.78</v>
      </c>
      <c r="Y131" s="116">
        <f>VLOOKUP($A131+ROUND((COLUMN()-2)/24,5),АТС!$A$41:$F$784,6)+'Иные услуги '!$C$5+'РСТ РСО-А'!$J$7+'РСТ РСО-А'!$F$9</f>
        <v>1437.45</v>
      </c>
    </row>
    <row r="132" spans="1:25" x14ac:dyDescent="0.2">
      <c r="A132" s="65">
        <f t="shared" si="4"/>
        <v>43835</v>
      </c>
      <c r="B132" s="116">
        <f>VLOOKUP($A132+ROUND((COLUMN()-2)/24,5),АТС!$A$41:$F$784,6)+'Иные услуги '!$C$5+'РСТ РСО-А'!$J$7+'РСТ РСО-А'!$F$9</f>
        <v>1364.59</v>
      </c>
      <c r="C132" s="116">
        <f>VLOOKUP($A132+ROUND((COLUMN()-2)/24,5),АТС!$A$41:$F$784,6)+'Иные услуги '!$C$5+'РСТ РСО-А'!$J$7+'РСТ РСО-А'!$F$9</f>
        <v>1354.76</v>
      </c>
      <c r="D132" s="116">
        <f>VLOOKUP($A132+ROUND((COLUMN()-2)/24,5),АТС!$A$41:$F$784,6)+'Иные услуги '!$C$5+'РСТ РСО-А'!$J$7+'РСТ РСО-А'!$F$9</f>
        <v>1354.86</v>
      </c>
      <c r="E132" s="116">
        <f>VLOOKUP($A132+ROUND((COLUMN()-2)/24,5),АТС!$A$41:$F$784,6)+'Иные услуги '!$C$5+'РСТ РСО-А'!$J$7+'РСТ РСО-А'!$F$9</f>
        <v>1354.87</v>
      </c>
      <c r="F132" s="116">
        <f>VLOOKUP($A132+ROUND((COLUMN()-2)/24,5),АТС!$A$41:$F$784,6)+'Иные услуги '!$C$5+'РСТ РСО-А'!$J$7+'РСТ РСО-А'!$F$9</f>
        <v>1354.87</v>
      </c>
      <c r="G132" s="116">
        <f>VLOOKUP($A132+ROUND((COLUMN()-2)/24,5),АТС!$A$41:$F$784,6)+'Иные услуги '!$C$5+'РСТ РСО-А'!$J$7+'РСТ РСО-А'!$F$9</f>
        <v>1354.84</v>
      </c>
      <c r="H132" s="116">
        <f>VLOOKUP($A132+ROUND((COLUMN()-2)/24,5),АТС!$A$41:$F$784,6)+'Иные услуги '!$C$5+'РСТ РСО-А'!$J$7+'РСТ РСО-А'!$F$9</f>
        <v>1354.28</v>
      </c>
      <c r="I132" s="116">
        <f>VLOOKUP($A132+ROUND((COLUMN()-2)/24,5),АТС!$A$41:$F$784,6)+'Иные услуги '!$C$5+'РСТ РСО-А'!$J$7+'РСТ РСО-А'!$F$9</f>
        <v>1354.11</v>
      </c>
      <c r="J132" s="116">
        <f>VLOOKUP($A132+ROUND((COLUMN()-2)/24,5),АТС!$A$41:$F$784,6)+'Иные услуги '!$C$5+'РСТ РСО-А'!$J$7+'РСТ РСО-А'!$F$9</f>
        <v>1354.16</v>
      </c>
      <c r="K132" s="116">
        <f>VLOOKUP($A132+ROUND((COLUMN()-2)/24,5),АТС!$A$41:$F$784,6)+'Иные услуги '!$C$5+'РСТ РСО-А'!$J$7+'РСТ РСО-А'!$F$9</f>
        <v>1354.11</v>
      </c>
      <c r="L132" s="116">
        <f>VLOOKUP($A132+ROUND((COLUMN()-2)/24,5),АТС!$A$41:$F$784,6)+'Иные услуги '!$C$5+'РСТ РСО-А'!$J$7+'РСТ РСО-А'!$F$9</f>
        <v>1354.26</v>
      </c>
      <c r="M132" s="116">
        <f>VLOOKUP($A132+ROUND((COLUMN()-2)/24,5),АТС!$A$41:$F$784,6)+'Иные услуги '!$C$5+'РСТ РСО-А'!$J$7+'РСТ РСО-А'!$F$9</f>
        <v>1354.31</v>
      </c>
      <c r="N132" s="116">
        <f>VLOOKUP($A132+ROUND((COLUMN()-2)/24,5),АТС!$A$41:$F$784,6)+'Иные услуги '!$C$5+'РСТ РСО-А'!$J$7+'РСТ РСО-А'!$F$9</f>
        <v>1354.34</v>
      </c>
      <c r="O132" s="116">
        <f>VLOOKUP($A132+ROUND((COLUMN()-2)/24,5),АТС!$A$41:$F$784,6)+'Иные услуги '!$C$5+'РСТ РСО-А'!$J$7+'РСТ РСО-А'!$F$9</f>
        <v>1354.32</v>
      </c>
      <c r="P132" s="116">
        <f>VLOOKUP($A132+ROUND((COLUMN()-2)/24,5),АТС!$A$41:$F$784,6)+'Иные услуги '!$C$5+'РСТ РСО-А'!$J$7+'РСТ РСО-А'!$F$9</f>
        <v>1354.3799999999999</v>
      </c>
      <c r="Q132" s="116">
        <f>VLOOKUP($A132+ROUND((COLUMN()-2)/24,5),АТС!$A$41:$F$784,6)+'Иные услуги '!$C$5+'РСТ РСО-А'!$J$7+'РСТ РСО-А'!$F$9</f>
        <v>1354.29</v>
      </c>
      <c r="R132" s="116">
        <f>VLOOKUP($A132+ROUND((COLUMN()-2)/24,5),АТС!$A$41:$F$784,6)+'Иные услуги '!$C$5+'РСТ РСО-А'!$J$7+'РСТ РСО-А'!$F$9</f>
        <v>1378.5</v>
      </c>
      <c r="S132" s="116">
        <f>VLOOKUP($A132+ROUND((COLUMN()-2)/24,5),АТС!$A$41:$F$784,6)+'Иные услуги '!$C$5+'РСТ РСО-А'!$J$7+'РСТ РСО-А'!$F$9</f>
        <v>1444.7099999999998</v>
      </c>
      <c r="T132" s="116">
        <f>VLOOKUP($A132+ROUND((COLUMN()-2)/24,5),АТС!$A$41:$F$784,6)+'Иные услуги '!$C$5+'РСТ РСО-А'!$J$7+'РСТ РСО-А'!$F$9</f>
        <v>1353.21</v>
      </c>
      <c r="U132" s="116">
        <f>VLOOKUP($A132+ROUND((COLUMN()-2)/24,5),АТС!$A$41:$F$784,6)+'Иные услуги '!$C$5+'РСТ РСО-А'!$J$7+'РСТ РСО-А'!$F$9</f>
        <v>1353.33</v>
      </c>
      <c r="V132" s="116">
        <f>VLOOKUP($A132+ROUND((COLUMN()-2)/24,5),АТС!$A$41:$F$784,6)+'Иные услуги '!$C$5+'РСТ РСО-А'!$J$7+'РСТ РСО-А'!$F$9</f>
        <v>1353.24</v>
      </c>
      <c r="W132" s="116">
        <f>VLOOKUP($A132+ROUND((COLUMN()-2)/24,5),АТС!$A$41:$F$784,6)+'Иные услуги '!$C$5+'РСТ РСО-А'!$J$7+'РСТ РСО-А'!$F$9</f>
        <v>1353.3899999999999</v>
      </c>
      <c r="X132" s="116">
        <f>VLOOKUP($A132+ROUND((COLUMN()-2)/24,5),АТС!$A$41:$F$784,6)+'Иные услуги '!$C$5+'РСТ РСО-А'!$J$7+'РСТ РСО-А'!$F$9</f>
        <v>1529.87</v>
      </c>
      <c r="Y132" s="116">
        <f>VLOOKUP($A132+ROUND((COLUMN()-2)/24,5),АТС!$A$41:$F$784,6)+'Иные услуги '!$C$5+'РСТ РСО-А'!$J$7+'РСТ РСО-А'!$F$9</f>
        <v>1434.73</v>
      </c>
    </row>
    <row r="133" spans="1:25" x14ac:dyDescent="0.2">
      <c r="A133" s="65">
        <f t="shared" si="4"/>
        <v>43836</v>
      </c>
      <c r="B133" s="116">
        <f>VLOOKUP($A133+ROUND((COLUMN()-2)/24,5),АТС!$A$41:$F$784,6)+'Иные услуги '!$C$5+'РСТ РСО-А'!$J$7+'РСТ РСО-А'!$F$9</f>
        <v>1364.18</v>
      </c>
      <c r="C133" s="116">
        <f>VLOOKUP($A133+ROUND((COLUMN()-2)/24,5),АТС!$A$41:$F$784,6)+'Иные услуги '!$C$5+'РСТ РСО-А'!$J$7+'РСТ РСО-А'!$F$9</f>
        <v>1354.78</v>
      </c>
      <c r="D133" s="116">
        <f>VLOOKUP($A133+ROUND((COLUMN()-2)/24,5),АТС!$A$41:$F$784,6)+'Иные услуги '!$C$5+'РСТ РСО-А'!$J$7+'РСТ РСО-А'!$F$9</f>
        <v>1354.86</v>
      </c>
      <c r="E133" s="116">
        <f>VLOOKUP($A133+ROUND((COLUMN()-2)/24,5),АТС!$A$41:$F$784,6)+'Иные услуги '!$C$5+'РСТ РСО-А'!$J$7+'РСТ РСО-А'!$F$9</f>
        <v>1354.87</v>
      </c>
      <c r="F133" s="116">
        <f>VLOOKUP($A133+ROUND((COLUMN()-2)/24,5),АТС!$A$41:$F$784,6)+'Иные услуги '!$C$5+'РСТ РСО-А'!$J$7+'РСТ РСО-А'!$F$9</f>
        <v>1354.87</v>
      </c>
      <c r="G133" s="116">
        <f>VLOOKUP($A133+ROUND((COLUMN()-2)/24,5),АТС!$A$41:$F$784,6)+'Иные услуги '!$C$5+'РСТ РСО-А'!$J$7+'РСТ РСО-А'!$F$9</f>
        <v>1354.86</v>
      </c>
      <c r="H133" s="116">
        <f>VLOOKUP($A133+ROUND((COLUMN()-2)/24,5),АТС!$A$41:$F$784,6)+'Иные услуги '!$C$5+'РСТ РСО-А'!$J$7+'РСТ РСО-А'!$F$9</f>
        <v>1354.33</v>
      </c>
      <c r="I133" s="116">
        <f>VLOOKUP($A133+ROUND((COLUMN()-2)/24,5),АТС!$A$41:$F$784,6)+'Иные услуги '!$C$5+'РСТ РСО-А'!$J$7+'РСТ РСО-А'!$F$9</f>
        <v>1354.17</v>
      </c>
      <c r="J133" s="116">
        <f>VLOOKUP($A133+ROUND((COLUMN()-2)/24,5),АТС!$A$41:$F$784,6)+'Иные услуги '!$C$5+'РСТ РСО-А'!$J$7+'РСТ РСО-А'!$F$9</f>
        <v>1354.18</v>
      </c>
      <c r="K133" s="116">
        <f>VLOOKUP($A133+ROUND((COLUMN()-2)/24,5),АТС!$A$41:$F$784,6)+'Иные услуги '!$C$5+'РСТ РСО-А'!$J$7+'РСТ РСО-А'!$F$9</f>
        <v>1354.16</v>
      </c>
      <c r="L133" s="116">
        <f>VLOOKUP($A133+ROUND((COLUMN()-2)/24,5),АТС!$A$41:$F$784,6)+'Иные услуги '!$C$5+'РСТ РСО-А'!$J$7+'РСТ РСО-А'!$F$9</f>
        <v>1354.2</v>
      </c>
      <c r="M133" s="116">
        <f>VLOOKUP($A133+ROUND((COLUMN()-2)/24,5),АТС!$A$41:$F$784,6)+'Иные услуги '!$C$5+'РСТ РСО-А'!$J$7+'РСТ РСО-А'!$F$9</f>
        <v>1354.24</v>
      </c>
      <c r="N133" s="116">
        <f>VLOOKUP($A133+ROUND((COLUMN()-2)/24,5),АТС!$A$41:$F$784,6)+'Иные услуги '!$C$5+'РСТ РСО-А'!$J$7+'РСТ РСО-А'!$F$9</f>
        <v>1354.26</v>
      </c>
      <c r="O133" s="116">
        <f>VLOOKUP($A133+ROUND((COLUMN()-2)/24,5),АТС!$A$41:$F$784,6)+'Иные услуги '!$C$5+'РСТ РСО-А'!$J$7+'РСТ РСО-А'!$F$9</f>
        <v>1354.29</v>
      </c>
      <c r="P133" s="116">
        <f>VLOOKUP($A133+ROUND((COLUMN()-2)/24,5),АТС!$A$41:$F$784,6)+'Иные услуги '!$C$5+'РСТ РСО-А'!$J$7+'РСТ РСО-А'!$F$9</f>
        <v>1354.37</v>
      </c>
      <c r="Q133" s="116">
        <f>VLOOKUP($A133+ROUND((COLUMN()-2)/24,5),АТС!$A$41:$F$784,6)+'Иные услуги '!$C$5+'РСТ РСО-А'!$J$7+'РСТ РСО-А'!$F$9</f>
        <v>1354.31</v>
      </c>
      <c r="R133" s="116">
        <f>VLOOKUP($A133+ROUND((COLUMN()-2)/24,5),АТС!$A$41:$F$784,6)+'Иные услуги '!$C$5+'РСТ РСО-А'!$J$7+'РСТ РСО-А'!$F$9</f>
        <v>1354.01</v>
      </c>
      <c r="S133" s="116">
        <f>VLOOKUP($A133+ROUND((COLUMN()-2)/24,5),АТС!$A$41:$F$784,6)+'Иные услуги '!$C$5+'РСТ РСО-А'!$J$7+'РСТ РСО-А'!$F$9</f>
        <v>1444</v>
      </c>
      <c r="T133" s="116">
        <f>VLOOKUP($A133+ROUND((COLUMN()-2)/24,5),АТС!$A$41:$F$784,6)+'Иные услуги '!$C$5+'РСТ РСО-А'!$J$7+'РСТ РСО-А'!$F$9</f>
        <v>1353.28</v>
      </c>
      <c r="U133" s="116">
        <f>VLOOKUP($A133+ROUND((COLUMN()-2)/24,5),АТС!$A$41:$F$784,6)+'Иные услуги '!$C$5+'РСТ РСО-А'!$J$7+'РСТ РСО-А'!$F$9</f>
        <v>1353.29</v>
      </c>
      <c r="V133" s="116">
        <f>VLOOKUP($A133+ROUND((COLUMN()-2)/24,5),АТС!$A$41:$F$784,6)+'Иные услуги '!$C$5+'РСТ РСО-А'!$J$7+'РСТ РСО-А'!$F$9</f>
        <v>1353.23</v>
      </c>
      <c r="W133" s="116">
        <f>VLOOKUP($A133+ROUND((COLUMN()-2)/24,5),АТС!$A$41:$F$784,6)+'Иные услуги '!$C$5+'РСТ РСО-А'!$J$7+'РСТ РСО-А'!$F$9</f>
        <v>1353.3899999999999</v>
      </c>
      <c r="X133" s="116">
        <f>VLOOKUP($A133+ROUND((COLUMN()-2)/24,5),АТС!$A$41:$F$784,6)+'Иные услуги '!$C$5+'РСТ РСО-А'!$J$7+'РСТ РСО-А'!$F$9</f>
        <v>1532.1499999999999</v>
      </c>
      <c r="Y133" s="116">
        <f>VLOOKUP($A133+ROUND((COLUMN()-2)/24,5),АТС!$A$41:$F$784,6)+'Иные услуги '!$C$5+'РСТ РСО-А'!$J$7+'РСТ РСО-А'!$F$9</f>
        <v>1435.69</v>
      </c>
    </row>
    <row r="134" spans="1:25" x14ac:dyDescent="0.2">
      <c r="A134" s="65">
        <f t="shared" si="4"/>
        <v>43837</v>
      </c>
      <c r="B134" s="116">
        <f>VLOOKUP($A134+ROUND((COLUMN()-2)/24,5),АТС!$A$41:$F$784,6)+'Иные услуги '!$C$5+'РСТ РСО-А'!$J$7+'РСТ РСО-А'!$F$9</f>
        <v>1364.1499999999999</v>
      </c>
      <c r="C134" s="116">
        <f>VLOOKUP($A134+ROUND((COLUMN()-2)/24,5),АТС!$A$41:$F$784,6)+'Иные услуги '!$C$5+'РСТ РСО-А'!$J$7+'РСТ РСО-А'!$F$9</f>
        <v>1354.75</v>
      </c>
      <c r="D134" s="116">
        <f>VLOOKUP($A134+ROUND((COLUMN()-2)/24,5),АТС!$A$41:$F$784,6)+'Иные услуги '!$C$5+'РСТ РСО-А'!$J$7+'РСТ РСО-А'!$F$9</f>
        <v>1354.84</v>
      </c>
      <c r="E134" s="116">
        <f>VLOOKUP($A134+ROUND((COLUMN()-2)/24,5),АТС!$A$41:$F$784,6)+'Иные услуги '!$C$5+'РСТ РСО-А'!$J$7+'РСТ РСО-А'!$F$9</f>
        <v>1354.86</v>
      </c>
      <c r="F134" s="116">
        <f>VLOOKUP($A134+ROUND((COLUMN()-2)/24,5),АТС!$A$41:$F$784,6)+'Иные услуги '!$C$5+'РСТ РСО-А'!$J$7+'РСТ РСО-А'!$F$9</f>
        <v>1354.87</v>
      </c>
      <c r="G134" s="116">
        <f>VLOOKUP($A134+ROUND((COLUMN()-2)/24,5),АТС!$A$41:$F$784,6)+'Иные услуги '!$C$5+'РСТ РСО-А'!$J$7+'РСТ РСО-А'!$F$9</f>
        <v>1354.83</v>
      </c>
      <c r="H134" s="116">
        <f>VLOOKUP($A134+ROUND((COLUMN()-2)/24,5),АТС!$A$41:$F$784,6)+'Иные услуги '!$C$5+'РСТ РСО-А'!$J$7+'РСТ РСО-А'!$F$9</f>
        <v>1354.35</v>
      </c>
      <c r="I134" s="116">
        <f>VLOOKUP($A134+ROUND((COLUMN()-2)/24,5),АТС!$A$41:$F$784,6)+'Иные услуги '!$C$5+'РСТ РСО-А'!$J$7+'РСТ РСО-А'!$F$9</f>
        <v>1354.24</v>
      </c>
      <c r="J134" s="116">
        <f>VLOOKUP($A134+ROUND((COLUMN()-2)/24,5),АТС!$A$41:$F$784,6)+'Иные услуги '!$C$5+'РСТ РСО-А'!$J$7+'РСТ РСО-А'!$F$9</f>
        <v>1354.21</v>
      </c>
      <c r="K134" s="116">
        <f>VLOOKUP($A134+ROUND((COLUMN()-2)/24,5),АТС!$A$41:$F$784,6)+'Иные услуги '!$C$5+'РСТ РСО-А'!$J$7+'РСТ РСО-А'!$F$9</f>
        <v>1354.25</v>
      </c>
      <c r="L134" s="116">
        <f>VLOOKUP($A134+ROUND((COLUMN()-2)/24,5),АТС!$A$41:$F$784,6)+'Иные услуги '!$C$5+'РСТ РСО-А'!$J$7+'РСТ РСО-А'!$F$9</f>
        <v>1354.31</v>
      </c>
      <c r="M134" s="116">
        <f>VLOOKUP($A134+ROUND((COLUMN()-2)/24,5),АТС!$A$41:$F$784,6)+'Иные услуги '!$C$5+'РСТ РСО-А'!$J$7+'РСТ РСО-А'!$F$9</f>
        <v>1354.34</v>
      </c>
      <c r="N134" s="116">
        <f>VLOOKUP($A134+ROUND((COLUMN()-2)/24,5),АТС!$A$41:$F$784,6)+'Иные услуги '!$C$5+'РСТ РСО-А'!$J$7+'РСТ РСО-А'!$F$9</f>
        <v>1354.36</v>
      </c>
      <c r="O134" s="116">
        <f>VLOOKUP($A134+ROUND((COLUMN()-2)/24,5),АТС!$A$41:$F$784,6)+'Иные услуги '!$C$5+'РСТ РСО-А'!$J$7+'РСТ РСО-А'!$F$9</f>
        <v>1354.3799999999999</v>
      </c>
      <c r="P134" s="116">
        <f>VLOOKUP($A134+ROUND((COLUMN()-2)/24,5),АТС!$A$41:$F$784,6)+'Иные услуги '!$C$5+'РСТ РСО-А'!$J$7+'РСТ РСО-А'!$F$9</f>
        <v>1354.45</v>
      </c>
      <c r="Q134" s="116">
        <f>VLOOKUP($A134+ROUND((COLUMN()-2)/24,5),АТС!$A$41:$F$784,6)+'Иные услуги '!$C$5+'РСТ РСО-А'!$J$7+'РСТ РСО-А'!$F$9</f>
        <v>1354.42</v>
      </c>
      <c r="R134" s="116">
        <f>VLOOKUP($A134+ROUND((COLUMN()-2)/24,5),АТС!$A$41:$F$784,6)+'Иные услуги '!$C$5+'РСТ РСО-А'!$J$7+'РСТ РСО-А'!$F$9</f>
        <v>1378.07</v>
      </c>
      <c r="S134" s="116">
        <f>VLOOKUP($A134+ROUND((COLUMN()-2)/24,5),АТС!$A$41:$F$784,6)+'Иные услуги '!$C$5+'РСТ РСО-А'!$J$7+'РСТ РСО-А'!$F$9</f>
        <v>1439.96</v>
      </c>
      <c r="T134" s="116">
        <f>VLOOKUP($A134+ROUND((COLUMN()-2)/24,5),АТС!$A$41:$F$784,6)+'Иные услуги '!$C$5+'РСТ РСО-А'!$J$7+'РСТ РСО-А'!$F$9</f>
        <v>1353.3799999999999</v>
      </c>
      <c r="U134" s="116">
        <f>VLOOKUP($A134+ROUND((COLUMN()-2)/24,5),АТС!$A$41:$F$784,6)+'Иные услуги '!$C$5+'РСТ РСО-А'!$J$7+'РСТ РСО-А'!$F$9</f>
        <v>1353.3999999999999</v>
      </c>
      <c r="V134" s="116">
        <f>VLOOKUP($A134+ROUND((COLUMN()-2)/24,5),АТС!$A$41:$F$784,6)+'Иные услуги '!$C$5+'РСТ РСО-А'!$J$7+'РСТ РСО-А'!$F$9</f>
        <v>1353.33</v>
      </c>
      <c r="W134" s="116">
        <f>VLOOKUP($A134+ROUND((COLUMN()-2)/24,5),АТС!$A$41:$F$784,6)+'Иные услуги '!$C$5+'РСТ РСО-А'!$J$7+'РСТ РСО-А'!$F$9</f>
        <v>1353.46</v>
      </c>
      <c r="X134" s="116">
        <f>VLOOKUP($A134+ROUND((COLUMN()-2)/24,5),АТС!$A$41:$F$784,6)+'Иные услуги '!$C$5+'РСТ РСО-А'!$J$7+'РСТ РСО-А'!$F$9</f>
        <v>1522.6699999999998</v>
      </c>
      <c r="Y134" s="116">
        <f>VLOOKUP($A134+ROUND((COLUMN()-2)/24,5),АТС!$A$41:$F$784,6)+'Иные услуги '!$C$5+'РСТ РСО-А'!$J$7+'РСТ РСО-А'!$F$9</f>
        <v>1436.08</v>
      </c>
    </row>
    <row r="135" spans="1:25" x14ac:dyDescent="0.2">
      <c r="A135" s="65">
        <f t="shared" si="4"/>
        <v>43838</v>
      </c>
      <c r="B135" s="116">
        <f>VLOOKUP($A135+ROUND((COLUMN()-2)/24,5),АТС!$A$41:$F$784,6)+'Иные услуги '!$C$5+'РСТ РСО-А'!$J$7+'РСТ РСО-А'!$F$9</f>
        <v>1364.2</v>
      </c>
      <c r="C135" s="116">
        <f>VLOOKUP($A135+ROUND((COLUMN()-2)/24,5),АТС!$A$41:$F$784,6)+'Иные услуги '!$C$5+'РСТ РСО-А'!$J$7+'РСТ РСО-А'!$F$9</f>
        <v>1354.79</v>
      </c>
      <c r="D135" s="116">
        <f>VLOOKUP($A135+ROUND((COLUMN()-2)/24,5),АТС!$A$41:$F$784,6)+'Иные услуги '!$C$5+'РСТ РСО-А'!$J$7+'РСТ РСО-А'!$F$9</f>
        <v>1354.84</v>
      </c>
      <c r="E135" s="116">
        <f>VLOOKUP($A135+ROUND((COLUMN()-2)/24,5),АТС!$A$41:$F$784,6)+'Иные услуги '!$C$5+'РСТ РСО-А'!$J$7+'РСТ РСО-А'!$F$9</f>
        <v>1354.87</v>
      </c>
      <c r="F135" s="116">
        <f>VLOOKUP($A135+ROUND((COLUMN()-2)/24,5),АТС!$A$41:$F$784,6)+'Иные услуги '!$C$5+'РСТ РСО-А'!$J$7+'РСТ РСО-А'!$F$9</f>
        <v>1354.86</v>
      </c>
      <c r="G135" s="116">
        <f>VLOOKUP($A135+ROUND((COLUMN()-2)/24,5),АТС!$A$41:$F$784,6)+'Иные услуги '!$C$5+'РСТ РСО-А'!$J$7+'РСТ РСО-А'!$F$9</f>
        <v>1354.84</v>
      </c>
      <c r="H135" s="116">
        <f>VLOOKUP($A135+ROUND((COLUMN()-2)/24,5),АТС!$A$41:$F$784,6)+'Иные услуги '!$C$5+'РСТ РСО-А'!$J$7+'РСТ РСО-А'!$F$9</f>
        <v>1354.31</v>
      </c>
      <c r="I135" s="116">
        <f>VLOOKUP($A135+ROUND((COLUMN()-2)/24,5),АТС!$A$41:$F$784,6)+'Иные услуги '!$C$5+'РСТ РСО-А'!$J$7+'РСТ РСО-А'!$F$9</f>
        <v>1354.09</v>
      </c>
      <c r="J135" s="116">
        <f>VLOOKUP($A135+ROUND((COLUMN()-2)/24,5),АТС!$A$41:$F$784,6)+'Иные услуги '!$C$5+'РСТ РСО-А'!$J$7+'РСТ РСО-А'!$F$9</f>
        <v>1354.1299999999999</v>
      </c>
      <c r="K135" s="116">
        <f>VLOOKUP($A135+ROUND((COLUMN()-2)/24,5),АТС!$A$41:$F$784,6)+'Иные услуги '!$C$5+'РСТ РСО-А'!$J$7+'РСТ РСО-А'!$F$9</f>
        <v>1354.08</v>
      </c>
      <c r="L135" s="116">
        <f>VLOOKUP($A135+ROUND((COLUMN()-2)/24,5),АТС!$A$41:$F$784,6)+'Иные услуги '!$C$5+'РСТ РСО-А'!$J$7+'РСТ РСО-А'!$F$9</f>
        <v>1354.16</v>
      </c>
      <c r="M135" s="116">
        <f>VLOOKUP($A135+ROUND((COLUMN()-2)/24,5),АТС!$A$41:$F$784,6)+'Иные услуги '!$C$5+'РСТ РСО-А'!$J$7+'РСТ РСО-А'!$F$9</f>
        <v>1354.24</v>
      </c>
      <c r="N135" s="116">
        <f>VLOOKUP($A135+ROUND((COLUMN()-2)/24,5),АТС!$A$41:$F$784,6)+'Иные услуги '!$C$5+'РСТ РСО-А'!$J$7+'РСТ РСО-А'!$F$9</f>
        <v>1354.27</v>
      </c>
      <c r="O135" s="116">
        <f>VLOOKUP($A135+ROUND((COLUMN()-2)/24,5),АТС!$A$41:$F$784,6)+'Иные услуги '!$C$5+'РСТ РСО-А'!$J$7+'РСТ РСО-А'!$F$9</f>
        <v>1354.29</v>
      </c>
      <c r="P135" s="116">
        <f>VLOOKUP($A135+ROUND((COLUMN()-2)/24,5),АТС!$A$41:$F$784,6)+'Иные услуги '!$C$5+'РСТ РСО-А'!$J$7+'РСТ РСО-А'!$F$9</f>
        <v>1354.35</v>
      </c>
      <c r="Q135" s="116">
        <f>VLOOKUP($A135+ROUND((COLUMN()-2)/24,5),АТС!$A$41:$F$784,6)+'Иные услуги '!$C$5+'РСТ РСО-А'!$J$7+'РСТ РСО-А'!$F$9</f>
        <v>1354.27</v>
      </c>
      <c r="R135" s="116">
        <f>VLOOKUP($A135+ROUND((COLUMN()-2)/24,5),АТС!$A$41:$F$784,6)+'Иные услуги '!$C$5+'РСТ РСО-А'!$J$7+'РСТ РСО-А'!$F$9</f>
        <v>1378.8899999999999</v>
      </c>
      <c r="S135" s="116">
        <f>VLOOKUP($A135+ROUND((COLUMN()-2)/24,5),АТС!$A$41:$F$784,6)+'Иные услуги '!$C$5+'РСТ РСО-А'!$J$7+'РСТ РСО-А'!$F$9</f>
        <v>1446.23</v>
      </c>
      <c r="T135" s="116">
        <f>VLOOKUP($A135+ROUND((COLUMN()-2)/24,5),АТС!$A$41:$F$784,6)+'Иные услуги '!$C$5+'РСТ РСО-А'!$J$7+'РСТ РСО-А'!$F$9</f>
        <v>1353.11</v>
      </c>
      <c r="U135" s="116">
        <f>VLOOKUP($A135+ROUND((COLUMN()-2)/24,5),АТС!$A$41:$F$784,6)+'Иные услуги '!$C$5+'РСТ РСО-А'!$J$7+'РСТ РСО-А'!$F$9</f>
        <v>1353.1399999999999</v>
      </c>
      <c r="V135" s="116">
        <f>VLOOKUP($A135+ROUND((COLUMN()-2)/24,5),АТС!$A$41:$F$784,6)+'Иные услуги '!$C$5+'РСТ РСО-А'!$J$7+'РСТ РСО-А'!$F$9</f>
        <v>1353.23</v>
      </c>
      <c r="W135" s="116">
        <f>VLOOKUP($A135+ROUND((COLUMN()-2)/24,5),АТС!$A$41:$F$784,6)+'Иные услуги '!$C$5+'РСТ РСО-А'!$J$7+'РСТ РСО-А'!$F$9</f>
        <v>1353.32</v>
      </c>
      <c r="X135" s="116">
        <f>VLOOKUP($A135+ROUND((COLUMN()-2)/24,5),АТС!$A$41:$F$784,6)+'Иные услуги '!$C$5+'РСТ РСО-А'!$J$7+'РСТ РСО-А'!$F$9</f>
        <v>1528.23</v>
      </c>
      <c r="Y135" s="116">
        <f>VLOOKUP($A135+ROUND((COLUMN()-2)/24,5),АТС!$A$41:$F$784,6)+'Иные услуги '!$C$5+'РСТ РСО-А'!$J$7+'РСТ РСО-А'!$F$9</f>
        <v>1435.44</v>
      </c>
    </row>
    <row r="136" spans="1:25" x14ac:dyDescent="0.2">
      <c r="A136" s="65">
        <f t="shared" si="4"/>
        <v>43839</v>
      </c>
      <c r="B136" s="116">
        <f>VLOOKUP($A136+ROUND((COLUMN()-2)/24,5),АТС!$A$41:$F$784,6)+'Иные услуги '!$C$5+'РСТ РСО-А'!$J$7+'РСТ РСО-А'!$F$9</f>
        <v>1364.22</v>
      </c>
      <c r="C136" s="116">
        <f>VLOOKUP($A136+ROUND((COLUMN()-2)/24,5),АТС!$A$41:$F$784,6)+'Иные услуги '!$C$5+'РСТ РСО-А'!$J$7+'РСТ РСО-А'!$F$9</f>
        <v>1354.74</v>
      </c>
      <c r="D136" s="116">
        <f>VLOOKUP($A136+ROUND((COLUMN()-2)/24,5),АТС!$A$41:$F$784,6)+'Иные услуги '!$C$5+'РСТ РСО-А'!$J$7+'РСТ РСО-А'!$F$9</f>
        <v>1354.83</v>
      </c>
      <c r="E136" s="116">
        <f>VLOOKUP($A136+ROUND((COLUMN()-2)/24,5),АТС!$A$41:$F$784,6)+'Иные услуги '!$C$5+'РСТ РСО-А'!$J$7+'РСТ РСО-А'!$F$9</f>
        <v>1354.86</v>
      </c>
      <c r="F136" s="116">
        <f>VLOOKUP($A136+ROUND((COLUMN()-2)/24,5),АТС!$A$41:$F$784,6)+'Иные услуги '!$C$5+'РСТ РСО-А'!$J$7+'РСТ РСО-А'!$F$9</f>
        <v>1354.85</v>
      </c>
      <c r="G136" s="116">
        <f>VLOOKUP($A136+ROUND((COLUMN()-2)/24,5),АТС!$A$41:$F$784,6)+'Иные услуги '!$C$5+'РСТ РСО-А'!$J$7+'РСТ РСО-А'!$F$9</f>
        <v>1354.79</v>
      </c>
      <c r="H136" s="116">
        <f>VLOOKUP($A136+ROUND((COLUMN()-2)/24,5),АТС!$A$41:$F$784,6)+'Иные услуги '!$C$5+'РСТ РСО-А'!$J$7+'РСТ РСО-А'!$F$9</f>
        <v>1354.11</v>
      </c>
      <c r="I136" s="116">
        <f>VLOOKUP($A136+ROUND((COLUMN()-2)/24,5),АТС!$A$41:$F$784,6)+'Иные услуги '!$C$5+'РСТ РСО-А'!$J$7+'РСТ РСО-А'!$F$9</f>
        <v>1368.44</v>
      </c>
      <c r="J136" s="116">
        <f>VLOOKUP($A136+ROUND((COLUMN()-2)/24,5),АТС!$A$41:$F$784,6)+'Иные услуги '!$C$5+'РСТ РСО-А'!$J$7+'РСТ РСО-А'!$F$9</f>
        <v>1354.2</v>
      </c>
      <c r="K136" s="116">
        <f>VLOOKUP($A136+ROUND((COLUMN()-2)/24,5),АТС!$A$41:$F$784,6)+'Иные услуги '!$C$5+'РСТ РСО-А'!$J$7+'РСТ РСО-А'!$F$9</f>
        <v>1354.2</v>
      </c>
      <c r="L136" s="116">
        <f>VLOOKUP($A136+ROUND((COLUMN()-2)/24,5),АТС!$A$41:$F$784,6)+'Иные услуги '!$C$5+'РСТ РСО-А'!$J$7+'РСТ РСО-А'!$F$9</f>
        <v>1369.07</v>
      </c>
      <c r="M136" s="116">
        <f>VLOOKUP($A136+ROUND((COLUMN()-2)/24,5),АТС!$A$41:$F$784,6)+'Иные услуги '!$C$5+'РСТ РСО-А'!$J$7+'РСТ РСО-А'!$F$9</f>
        <v>1381.52</v>
      </c>
      <c r="N136" s="116">
        <f>VLOOKUP($A136+ROUND((COLUMN()-2)/24,5),АТС!$A$41:$F$784,6)+'Иные услуги '!$C$5+'РСТ РСО-А'!$J$7+'РСТ РСО-А'!$F$9</f>
        <v>1381.81</v>
      </c>
      <c r="O136" s="116">
        <f>VLOOKUP($A136+ROUND((COLUMN()-2)/24,5),АТС!$A$41:$F$784,6)+'Иные услуги '!$C$5+'РСТ РСО-А'!$J$7+'РСТ РСО-А'!$F$9</f>
        <v>1354.26</v>
      </c>
      <c r="P136" s="116">
        <f>VLOOKUP($A136+ROUND((COLUMN()-2)/24,5),АТС!$A$41:$F$784,6)+'Иные услуги '!$C$5+'РСТ РСО-А'!$J$7+'РСТ РСО-А'!$F$9</f>
        <v>1354.3</v>
      </c>
      <c r="Q136" s="116">
        <f>VLOOKUP($A136+ROUND((COLUMN()-2)/24,5),АТС!$A$41:$F$784,6)+'Иные услуги '!$C$5+'РСТ РСО-А'!$J$7+'РСТ РСО-А'!$F$9</f>
        <v>1354.26</v>
      </c>
      <c r="R136" s="116">
        <f>VLOOKUP($A136+ROUND((COLUMN()-2)/24,5),АТС!$A$41:$F$784,6)+'Иные услуги '!$C$5+'РСТ РСО-А'!$J$7+'РСТ РСО-А'!$F$9</f>
        <v>1398.1299999999999</v>
      </c>
      <c r="S136" s="116">
        <f>VLOOKUP($A136+ROUND((COLUMN()-2)/24,5),АТС!$A$41:$F$784,6)+'Иные услуги '!$C$5+'РСТ РСО-А'!$J$7+'РСТ РСО-А'!$F$9</f>
        <v>1460.81</v>
      </c>
      <c r="T136" s="116">
        <f>VLOOKUP($A136+ROUND((COLUMN()-2)/24,5),АТС!$A$41:$F$784,6)+'Иные услуги '!$C$5+'РСТ РСО-А'!$J$7+'РСТ РСО-А'!$F$9</f>
        <v>1353.12</v>
      </c>
      <c r="U136" s="116">
        <f>VLOOKUP($A136+ROUND((COLUMN()-2)/24,5),АТС!$A$41:$F$784,6)+'Иные услуги '!$C$5+'РСТ РСО-А'!$J$7+'РСТ РСО-А'!$F$9</f>
        <v>1353.1399999999999</v>
      </c>
      <c r="V136" s="116">
        <f>VLOOKUP($A136+ROUND((COLUMN()-2)/24,5),АТС!$A$41:$F$784,6)+'Иные услуги '!$C$5+'РСТ РСО-А'!$J$7+'РСТ РСО-А'!$F$9</f>
        <v>1353.04</v>
      </c>
      <c r="W136" s="116">
        <f>VLOOKUP($A136+ROUND((COLUMN()-2)/24,5),АТС!$A$41:$F$784,6)+'Иные услуги '!$C$5+'РСТ РСО-А'!$J$7+'РСТ РСО-А'!$F$9</f>
        <v>1353.05</v>
      </c>
      <c r="X136" s="116">
        <f>VLOOKUP($A136+ROUND((COLUMN()-2)/24,5),АТС!$A$41:$F$784,6)+'Иные услуги '!$C$5+'РСТ РСО-А'!$J$7+'РСТ РСО-А'!$F$9</f>
        <v>1528.84</v>
      </c>
      <c r="Y136" s="116">
        <f>VLOOKUP($A136+ROUND((COLUMN()-2)/24,5),АТС!$A$41:$F$784,6)+'Иные услуги '!$C$5+'РСТ РСО-А'!$J$7+'РСТ РСО-А'!$F$9</f>
        <v>1434.05</v>
      </c>
    </row>
    <row r="137" spans="1:25" x14ac:dyDescent="0.2">
      <c r="A137" s="65">
        <f t="shared" si="4"/>
        <v>43840</v>
      </c>
      <c r="B137" s="116">
        <f>VLOOKUP($A137+ROUND((COLUMN()-2)/24,5),АТС!$A$41:$F$784,6)+'Иные услуги '!$C$5+'РСТ РСО-А'!$J$7+'РСТ РСО-А'!$F$9</f>
        <v>1364.19</v>
      </c>
      <c r="C137" s="116">
        <f>VLOOKUP($A137+ROUND((COLUMN()-2)/24,5),АТС!$A$41:$F$784,6)+'Иные услуги '!$C$5+'РСТ РСО-А'!$J$7+'РСТ РСО-А'!$F$9</f>
        <v>1354.68</v>
      </c>
      <c r="D137" s="116">
        <f>VLOOKUP($A137+ROUND((COLUMN()-2)/24,5),АТС!$A$41:$F$784,6)+'Иные услуги '!$C$5+'РСТ РСО-А'!$J$7+'РСТ РСО-А'!$F$9</f>
        <v>1354.79</v>
      </c>
      <c r="E137" s="116">
        <f>VLOOKUP($A137+ROUND((COLUMN()-2)/24,5),АТС!$A$41:$F$784,6)+'Иные услуги '!$C$5+'РСТ РСО-А'!$J$7+'РСТ РСО-А'!$F$9</f>
        <v>1354.83</v>
      </c>
      <c r="F137" s="116">
        <f>VLOOKUP($A137+ROUND((COLUMN()-2)/24,5),АТС!$A$41:$F$784,6)+'Иные услуги '!$C$5+'РСТ РСО-А'!$J$7+'РСТ РСО-А'!$F$9</f>
        <v>1354.81</v>
      </c>
      <c r="G137" s="116">
        <f>VLOOKUP($A137+ROUND((COLUMN()-2)/24,5),АТС!$A$41:$F$784,6)+'Иные услуги '!$C$5+'РСТ РСО-А'!$J$7+'РСТ РСО-А'!$F$9</f>
        <v>1354.7</v>
      </c>
      <c r="H137" s="116">
        <f>VLOOKUP($A137+ROUND((COLUMN()-2)/24,5),АТС!$A$41:$F$784,6)+'Иные услуги '!$C$5+'РСТ РСО-А'!$J$7+'РСТ РСО-А'!$F$9</f>
        <v>1353.99</v>
      </c>
      <c r="I137" s="116">
        <f>VLOOKUP($A137+ROUND((COLUMN()-2)/24,5),АТС!$A$41:$F$784,6)+'Иные услуги '!$C$5+'РСТ РСО-А'!$J$7+'РСТ РСО-А'!$F$9</f>
        <v>1368.97</v>
      </c>
      <c r="J137" s="116">
        <f>VLOOKUP($A137+ROUND((COLUMN()-2)/24,5),АТС!$A$41:$F$784,6)+'Иные услуги '!$C$5+'РСТ РСО-А'!$J$7+'РСТ РСО-А'!$F$9</f>
        <v>1354.34</v>
      </c>
      <c r="K137" s="116">
        <f>VLOOKUP($A137+ROUND((COLUMN()-2)/24,5),АТС!$A$41:$F$784,6)+'Иные услуги '!$C$5+'РСТ РСО-А'!$J$7+'РСТ РСО-А'!$F$9</f>
        <v>1354.35</v>
      </c>
      <c r="L137" s="116">
        <f>VLOOKUP($A137+ROUND((COLUMN()-2)/24,5),АТС!$A$41:$F$784,6)+'Иные услуги '!$C$5+'РСТ РСО-А'!$J$7+'РСТ РСО-А'!$F$9</f>
        <v>1369.5</v>
      </c>
      <c r="M137" s="116">
        <f>VLOOKUP($A137+ROUND((COLUMN()-2)/24,5),АТС!$A$41:$F$784,6)+'Иные услуги '!$C$5+'РСТ РСО-А'!$J$7+'РСТ РСО-А'!$F$9</f>
        <v>1382.17</v>
      </c>
      <c r="N137" s="116">
        <f>VLOOKUP($A137+ROUND((COLUMN()-2)/24,5),АТС!$A$41:$F$784,6)+'Иные услуги '!$C$5+'РСТ РСО-А'!$J$7+'РСТ РСО-А'!$F$9</f>
        <v>1382.41</v>
      </c>
      <c r="O137" s="116">
        <f>VLOOKUP($A137+ROUND((COLUMN()-2)/24,5),АТС!$A$41:$F$784,6)+'Иные услуги '!$C$5+'РСТ РСО-А'!$J$7+'РСТ РСО-А'!$F$9</f>
        <v>1354.32</v>
      </c>
      <c r="P137" s="116">
        <f>VLOOKUP($A137+ROUND((COLUMN()-2)/24,5),АТС!$A$41:$F$784,6)+'Иные услуги '!$C$5+'РСТ РСО-А'!$J$7+'РСТ РСО-А'!$F$9</f>
        <v>1354.3799999999999</v>
      </c>
      <c r="Q137" s="116">
        <f>VLOOKUP($A137+ROUND((COLUMN()-2)/24,5),АТС!$A$41:$F$784,6)+'Иные услуги '!$C$5+'РСТ РСО-А'!$J$7+'РСТ РСО-А'!$F$9</f>
        <v>1354.34</v>
      </c>
      <c r="R137" s="116">
        <f>VLOOKUP($A137+ROUND((COLUMN()-2)/24,5),АТС!$A$41:$F$784,6)+'Иные услуги '!$C$5+'РСТ РСО-А'!$J$7+'РСТ РСО-А'!$F$9</f>
        <v>1399.42</v>
      </c>
      <c r="S137" s="116">
        <f>VLOOKUP($A137+ROUND((COLUMN()-2)/24,5),АТС!$A$41:$F$784,6)+'Иные услуги '!$C$5+'РСТ РСО-А'!$J$7+'РСТ РСО-А'!$F$9</f>
        <v>1460.59</v>
      </c>
      <c r="T137" s="116">
        <f>VLOOKUP($A137+ROUND((COLUMN()-2)/24,5),АТС!$A$41:$F$784,6)+'Иные услуги '!$C$5+'РСТ РСО-А'!$J$7+'РСТ РСО-А'!$F$9</f>
        <v>1353.33</v>
      </c>
      <c r="U137" s="116">
        <f>VLOOKUP($A137+ROUND((COLUMN()-2)/24,5),АТС!$A$41:$F$784,6)+'Иные услуги '!$C$5+'РСТ РСО-А'!$J$7+'РСТ РСО-А'!$F$9</f>
        <v>1353.27</v>
      </c>
      <c r="V137" s="116">
        <f>VLOOKUP($A137+ROUND((COLUMN()-2)/24,5),АТС!$A$41:$F$784,6)+'Иные услуги '!$C$5+'РСТ РСО-А'!$J$7+'РСТ РСО-А'!$F$9</f>
        <v>1353.27</v>
      </c>
      <c r="W137" s="116">
        <f>VLOOKUP($A137+ROUND((COLUMN()-2)/24,5),АТС!$A$41:$F$784,6)+'Иные услуги '!$C$5+'РСТ РСО-А'!$J$7+'РСТ РСО-А'!$F$9</f>
        <v>1353.49</v>
      </c>
      <c r="X137" s="116">
        <f>VLOOKUP($A137+ROUND((COLUMN()-2)/24,5),АТС!$A$41:$F$784,6)+'Иные услуги '!$C$5+'РСТ РСО-А'!$J$7+'РСТ РСО-А'!$F$9</f>
        <v>1523.12</v>
      </c>
      <c r="Y137" s="116">
        <f>VLOOKUP($A137+ROUND((COLUMN()-2)/24,5),АТС!$A$41:$F$784,6)+'Иные услуги '!$C$5+'РСТ РСО-А'!$J$7+'РСТ РСО-А'!$F$9</f>
        <v>1435.97</v>
      </c>
    </row>
    <row r="138" spans="1:25" x14ac:dyDescent="0.2">
      <c r="A138" s="65">
        <f t="shared" si="4"/>
        <v>43841</v>
      </c>
      <c r="B138" s="116">
        <f>VLOOKUP($A138+ROUND((COLUMN()-2)/24,5),АТС!$A$41:$F$784,6)+'Иные услуги '!$C$5+'РСТ РСО-А'!$J$7+'РСТ РСО-А'!$F$9</f>
        <v>1354.44</v>
      </c>
      <c r="C138" s="116">
        <f>VLOOKUP($A138+ROUND((COLUMN()-2)/24,5),АТС!$A$41:$F$784,6)+'Иные услуги '!$C$5+'РСТ РСО-А'!$J$7+'РСТ РСО-А'!$F$9</f>
        <v>1354.47</v>
      </c>
      <c r="D138" s="116">
        <f>VLOOKUP($A138+ROUND((COLUMN()-2)/24,5),АТС!$A$41:$F$784,6)+'Иные услуги '!$C$5+'РСТ РСО-А'!$J$7+'РСТ РСО-А'!$F$9</f>
        <v>1354.6499999999999</v>
      </c>
      <c r="E138" s="116">
        <f>VLOOKUP($A138+ROUND((COLUMN()-2)/24,5),АТС!$A$41:$F$784,6)+'Иные услуги '!$C$5+'РСТ РСО-А'!$J$7+'РСТ РСО-А'!$F$9</f>
        <v>1354.78</v>
      </c>
      <c r="F138" s="116">
        <f>VLOOKUP($A138+ROUND((COLUMN()-2)/24,5),АТС!$A$41:$F$784,6)+'Иные услуги '!$C$5+'РСТ РСО-А'!$J$7+'РСТ РСО-А'!$F$9</f>
        <v>1354.78</v>
      </c>
      <c r="G138" s="116">
        <f>VLOOKUP($A138+ROUND((COLUMN()-2)/24,5),АТС!$A$41:$F$784,6)+'Иные услуги '!$C$5+'РСТ РСО-А'!$J$7+'РСТ РСО-А'!$F$9</f>
        <v>1354.71</v>
      </c>
      <c r="H138" s="116">
        <f>VLOOKUP($A138+ROUND((COLUMN()-2)/24,5),АТС!$A$41:$F$784,6)+'Иные услуги '!$C$5+'РСТ РСО-А'!$J$7+'РСТ РСО-А'!$F$9</f>
        <v>1354</v>
      </c>
      <c r="I138" s="116">
        <f>VLOOKUP($A138+ROUND((COLUMN()-2)/24,5),АТС!$A$41:$F$784,6)+'Иные услуги '!$C$5+'РСТ РСО-А'!$J$7+'РСТ РСО-А'!$F$9</f>
        <v>1353.93</v>
      </c>
      <c r="J138" s="116">
        <f>VLOOKUP($A138+ROUND((COLUMN()-2)/24,5),АТС!$A$41:$F$784,6)+'Иные услуги '!$C$5+'РСТ РСО-А'!$J$7+'РСТ РСО-А'!$F$9</f>
        <v>1354.2</v>
      </c>
      <c r="K138" s="116">
        <f>VLOOKUP($A138+ROUND((COLUMN()-2)/24,5),АТС!$A$41:$F$784,6)+'Иные услуги '!$C$5+'РСТ РСО-А'!$J$7+'РСТ РСО-А'!$F$9</f>
        <v>1354.22</v>
      </c>
      <c r="L138" s="116">
        <f>VLOOKUP($A138+ROUND((COLUMN()-2)/24,5),АТС!$A$41:$F$784,6)+'Иные услуги '!$C$5+'РСТ РСО-А'!$J$7+'РСТ РСО-А'!$F$9</f>
        <v>1354.23</v>
      </c>
      <c r="M138" s="116">
        <f>VLOOKUP($A138+ROUND((COLUMN()-2)/24,5),АТС!$A$41:$F$784,6)+'Иные услуги '!$C$5+'РСТ РСО-А'!$J$7+'РСТ РСО-А'!$F$9</f>
        <v>1354.2</v>
      </c>
      <c r="N138" s="116">
        <f>VLOOKUP($A138+ROUND((COLUMN()-2)/24,5),АТС!$A$41:$F$784,6)+'Иные услуги '!$C$5+'РСТ РСО-А'!$J$7+'РСТ РСО-А'!$F$9</f>
        <v>1354.2</v>
      </c>
      <c r="O138" s="116">
        <f>VLOOKUP($A138+ROUND((COLUMN()-2)/24,5),АТС!$A$41:$F$784,6)+'Иные услуги '!$C$5+'РСТ РСО-А'!$J$7+'РСТ РСО-А'!$F$9</f>
        <v>1354.22</v>
      </c>
      <c r="P138" s="116">
        <f>VLOOKUP($A138+ROUND((COLUMN()-2)/24,5),АТС!$A$41:$F$784,6)+'Иные услуги '!$C$5+'РСТ РСО-А'!$J$7+'РСТ РСО-А'!$F$9</f>
        <v>1354.31</v>
      </c>
      <c r="Q138" s="116">
        <f>VLOOKUP($A138+ROUND((COLUMN()-2)/24,5),АТС!$A$41:$F$784,6)+'Иные услуги '!$C$5+'РСТ РСО-А'!$J$7+'РСТ РСО-А'!$F$9</f>
        <v>1354.28</v>
      </c>
      <c r="R138" s="116">
        <f>VLOOKUP($A138+ROUND((COLUMN()-2)/24,5),АТС!$A$41:$F$784,6)+'Иные услуги '!$C$5+'РСТ РСО-А'!$J$7+'РСТ РСО-А'!$F$9</f>
        <v>1353.91</v>
      </c>
      <c r="S138" s="116">
        <f>VLOOKUP($A138+ROUND((COLUMN()-2)/24,5),АТС!$A$41:$F$784,6)+'Иные услуги '!$C$5+'РСТ РСО-А'!$J$7+'РСТ РСО-А'!$F$9</f>
        <v>1437.41</v>
      </c>
      <c r="T138" s="116">
        <f>VLOOKUP($A138+ROUND((COLUMN()-2)/24,5),АТС!$A$41:$F$784,6)+'Иные услуги '!$C$5+'РСТ РСО-А'!$J$7+'РСТ РСО-А'!$F$9</f>
        <v>1353.25</v>
      </c>
      <c r="U138" s="116">
        <f>VLOOKUP($A138+ROUND((COLUMN()-2)/24,5),АТС!$A$41:$F$784,6)+'Иные услуги '!$C$5+'РСТ РСО-А'!$J$7+'РСТ РСО-А'!$F$9</f>
        <v>1353.19</v>
      </c>
      <c r="V138" s="116">
        <f>VLOOKUP($A138+ROUND((COLUMN()-2)/24,5),АТС!$A$41:$F$784,6)+'Иные услуги '!$C$5+'РСТ РСО-А'!$J$7+'РСТ РСО-А'!$F$9</f>
        <v>1353.1</v>
      </c>
      <c r="W138" s="116">
        <f>VLOOKUP($A138+ROUND((COLUMN()-2)/24,5),АТС!$A$41:$F$784,6)+'Иные услуги '!$C$5+'РСТ РСО-А'!$J$7+'РСТ РСО-А'!$F$9</f>
        <v>1352.82</v>
      </c>
      <c r="X138" s="116">
        <f>VLOOKUP($A138+ROUND((COLUMN()-2)/24,5),АТС!$A$41:$F$784,6)+'Иные услуги '!$C$5+'РСТ РСО-А'!$J$7+'РСТ РСО-А'!$F$9</f>
        <v>1496.9099999999999</v>
      </c>
      <c r="Y138" s="116">
        <f>VLOOKUP($A138+ROUND((COLUMN()-2)/24,5),АТС!$A$41:$F$784,6)+'Иные услуги '!$C$5+'РСТ РСО-А'!$J$7+'РСТ РСО-А'!$F$9</f>
        <v>1389.8</v>
      </c>
    </row>
    <row r="139" spans="1:25" x14ac:dyDescent="0.2">
      <c r="A139" s="65">
        <f t="shared" si="4"/>
        <v>43842</v>
      </c>
      <c r="B139" s="116">
        <f>VLOOKUP($A139+ROUND((COLUMN()-2)/24,5),АТС!$A$41:$F$784,6)+'Иные услуги '!$C$5+'РСТ РСО-А'!$J$7+'РСТ РСО-А'!$F$9</f>
        <v>1354.49</v>
      </c>
      <c r="C139" s="116">
        <f>VLOOKUP($A139+ROUND((COLUMN()-2)/24,5),АТС!$A$41:$F$784,6)+'Иные услуги '!$C$5+'РСТ РСО-А'!$J$7+'РСТ РСО-А'!$F$9</f>
        <v>1354.48</v>
      </c>
      <c r="D139" s="116">
        <f>VLOOKUP($A139+ROUND((COLUMN()-2)/24,5),АТС!$A$41:$F$784,6)+'Иные услуги '!$C$5+'РСТ РСО-А'!$J$7+'РСТ РСО-А'!$F$9</f>
        <v>1354.78</v>
      </c>
      <c r="E139" s="116">
        <f>VLOOKUP($A139+ROUND((COLUMN()-2)/24,5),АТС!$A$41:$F$784,6)+'Иные услуги '!$C$5+'РСТ РСО-А'!$J$7+'РСТ РСО-А'!$F$9</f>
        <v>1354.82</v>
      </c>
      <c r="F139" s="116">
        <f>VLOOKUP($A139+ROUND((COLUMN()-2)/24,5),АТС!$A$41:$F$784,6)+'Иные услуги '!$C$5+'РСТ РСО-А'!$J$7+'РСТ РСО-А'!$F$9</f>
        <v>1354.81</v>
      </c>
      <c r="G139" s="116">
        <f>VLOOKUP($A139+ROUND((COLUMN()-2)/24,5),АТС!$A$41:$F$784,6)+'Иные услуги '!$C$5+'РСТ РСО-А'!$J$7+'РСТ РСО-А'!$F$9</f>
        <v>1354.84</v>
      </c>
      <c r="H139" s="116">
        <f>VLOOKUP($A139+ROUND((COLUMN()-2)/24,5),АТС!$A$41:$F$784,6)+'Иные услуги '!$C$5+'РСТ РСО-А'!$J$7+'РСТ РСО-А'!$F$9</f>
        <v>1354.29</v>
      </c>
      <c r="I139" s="116">
        <f>VLOOKUP($A139+ROUND((COLUMN()-2)/24,5),АТС!$A$41:$F$784,6)+'Иные услуги '!$C$5+'РСТ РСО-А'!$J$7+'РСТ РСО-А'!$F$9</f>
        <v>1354.11</v>
      </c>
      <c r="J139" s="116">
        <f>VLOOKUP($A139+ROUND((COLUMN()-2)/24,5),АТС!$A$41:$F$784,6)+'Иные услуги '!$C$5+'РСТ РСО-А'!$J$7+'РСТ РСО-А'!$F$9</f>
        <v>1354.19</v>
      </c>
      <c r="K139" s="116">
        <f>VLOOKUP($A139+ROUND((COLUMN()-2)/24,5),АТС!$A$41:$F$784,6)+'Иные услуги '!$C$5+'РСТ РСО-А'!$J$7+'РСТ РСО-А'!$F$9</f>
        <v>1354.18</v>
      </c>
      <c r="L139" s="116">
        <f>VLOOKUP($A139+ROUND((COLUMN()-2)/24,5),АТС!$A$41:$F$784,6)+'Иные услуги '!$C$5+'РСТ РСО-А'!$J$7+'РСТ РСО-А'!$F$9</f>
        <v>1354.19</v>
      </c>
      <c r="M139" s="116">
        <f>VLOOKUP($A139+ROUND((COLUMN()-2)/24,5),АТС!$A$41:$F$784,6)+'Иные услуги '!$C$5+'РСТ РСО-А'!$J$7+'РСТ РСО-А'!$F$9</f>
        <v>1354.23</v>
      </c>
      <c r="N139" s="116">
        <f>VLOOKUP($A139+ROUND((COLUMN()-2)/24,5),АТС!$A$41:$F$784,6)+'Иные услуги '!$C$5+'РСТ РСО-А'!$J$7+'РСТ РСО-А'!$F$9</f>
        <v>1354.27</v>
      </c>
      <c r="O139" s="116">
        <f>VLOOKUP($A139+ROUND((COLUMN()-2)/24,5),АТС!$A$41:$F$784,6)+'Иные услуги '!$C$5+'РСТ РСО-А'!$J$7+'РСТ РСО-А'!$F$9</f>
        <v>1354.29</v>
      </c>
      <c r="P139" s="116">
        <f>VLOOKUP($A139+ROUND((COLUMN()-2)/24,5),АТС!$A$41:$F$784,6)+'Иные услуги '!$C$5+'РСТ РСО-А'!$J$7+'РСТ РСО-А'!$F$9</f>
        <v>1354.28</v>
      </c>
      <c r="Q139" s="116">
        <f>VLOOKUP($A139+ROUND((COLUMN()-2)/24,5),АТС!$A$41:$F$784,6)+'Иные услуги '!$C$5+'РСТ РСО-А'!$J$7+'РСТ РСО-А'!$F$9</f>
        <v>1354.31</v>
      </c>
      <c r="R139" s="116">
        <f>VLOOKUP($A139+ROUND((COLUMN()-2)/24,5),АТС!$A$41:$F$784,6)+'Иные услуги '!$C$5+'РСТ РСО-А'!$J$7+'РСТ РСО-А'!$F$9</f>
        <v>1353.81</v>
      </c>
      <c r="S139" s="116">
        <f>VLOOKUP($A139+ROUND((COLUMN()-2)/24,5),АТС!$A$41:$F$784,6)+'Иные услуги '!$C$5+'РСТ РСО-А'!$J$7+'РСТ РСО-А'!$F$9</f>
        <v>1460.1599999999999</v>
      </c>
      <c r="T139" s="116">
        <f>VLOOKUP($A139+ROUND((COLUMN()-2)/24,5),АТС!$A$41:$F$784,6)+'Иные услуги '!$C$5+'РСТ РСО-А'!$J$7+'РСТ РСО-А'!$F$9</f>
        <v>1353.17</v>
      </c>
      <c r="U139" s="116">
        <f>VLOOKUP($A139+ROUND((COLUMN()-2)/24,5),АТС!$A$41:$F$784,6)+'Иные услуги '!$C$5+'РСТ РСО-А'!$J$7+'РСТ РСО-А'!$F$9</f>
        <v>1353.09</v>
      </c>
      <c r="V139" s="116">
        <f>VLOOKUP($A139+ROUND((COLUMN()-2)/24,5),АТС!$A$41:$F$784,6)+'Иные услуги '!$C$5+'РСТ РСО-А'!$J$7+'РСТ РСО-А'!$F$9</f>
        <v>1353.09</v>
      </c>
      <c r="W139" s="116">
        <f>VLOOKUP($A139+ROUND((COLUMN()-2)/24,5),АТС!$A$41:$F$784,6)+'Иные услуги '!$C$5+'РСТ РСО-А'!$J$7+'РСТ РСО-А'!$F$9</f>
        <v>1353.1299999999999</v>
      </c>
      <c r="X139" s="116">
        <f>VLOOKUP($A139+ROUND((COLUMN()-2)/24,5),АТС!$A$41:$F$784,6)+'Иные услуги '!$C$5+'РСТ РСО-А'!$J$7+'РСТ РСО-А'!$F$9</f>
        <v>1497.52</v>
      </c>
      <c r="Y139" s="116">
        <f>VLOOKUP($A139+ROUND((COLUMN()-2)/24,5),АТС!$A$41:$F$784,6)+'Иные услуги '!$C$5+'РСТ РСО-А'!$J$7+'РСТ РСО-А'!$F$9</f>
        <v>1398.73</v>
      </c>
    </row>
    <row r="140" spans="1:25" x14ac:dyDescent="0.2">
      <c r="A140" s="65">
        <f t="shared" si="4"/>
        <v>43843</v>
      </c>
      <c r="B140" s="116">
        <f>VLOOKUP($A140+ROUND((COLUMN()-2)/24,5),АТС!$A$41:$F$784,6)+'Иные услуги '!$C$5+'РСТ РСО-А'!$J$7+'РСТ РСО-А'!$F$9</f>
        <v>1354.51</v>
      </c>
      <c r="C140" s="116">
        <f>VLOOKUP($A140+ROUND((COLUMN()-2)/24,5),АТС!$A$41:$F$784,6)+'Иные услуги '!$C$5+'РСТ РСО-А'!$J$7+'РСТ РСО-А'!$F$9</f>
        <v>1354.5</v>
      </c>
      <c r="D140" s="116">
        <f>VLOOKUP($A140+ROUND((COLUMN()-2)/24,5),АТС!$A$41:$F$784,6)+'Иные услуги '!$C$5+'РСТ РСО-А'!$J$7+'РСТ РСО-А'!$F$9</f>
        <v>1354.81</v>
      </c>
      <c r="E140" s="116">
        <f>VLOOKUP($A140+ROUND((COLUMN()-2)/24,5),АТС!$A$41:$F$784,6)+'Иные услуги '!$C$5+'РСТ РСО-А'!$J$7+'РСТ РСО-А'!$F$9</f>
        <v>1354.8</v>
      </c>
      <c r="F140" s="116">
        <f>VLOOKUP($A140+ROUND((COLUMN()-2)/24,5),АТС!$A$41:$F$784,6)+'Иные услуги '!$C$5+'РСТ РСО-А'!$J$7+'РСТ РСО-А'!$F$9</f>
        <v>1354.8</v>
      </c>
      <c r="G140" s="116">
        <f>VLOOKUP($A140+ROUND((COLUMN()-2)/24,5),АТС!$A$41:$F$784,6)+'Иные услуги '!$C$5+'РСТ РСО-А'!$J$7+'РСТ РСО-А'!$F$9</f>
        <v>1354.62</v>
      </c>
      <c r="H140" s="116">
        <f>VLOOKUP($A140+ROUND((COLUMN()-2)/24,5),АТС!$A$41:$F$784,6)+'Иные услуги '!$C$5+'РСТ РСО-А'!$J$7+'РСТ РСО-А'!$F$9</f>
        <v>1353.99</v>
      </c>
      <c r="I140" s="116">
        <f>VLOOKUP($A140+ROUND((COLUMN()-2)/24,5),АТС!$A$41:$F$784,6)+'Иные услуги '!$C$5+'РСТ РСО-А'!$J$7+'РСТ РСО-А'!$F$9</f>
        <v>1370.24</v>
      </c>
      <c r="J140" s="116">
        <f>VLOOKUP($A140+ROUND((COLUMN()-2)/24,5),АТС!$A$41:$F$784,6)+'Иные услуги '!$C$5+'РСТ РСО-А'!$J$7+'РСТ РСО-А'!$F$9</f>
        <v>1354.17</v>
      </c>
      <c r="K140" s="116">
        <f>VLOOKUP($A140+ROUND((COLUMN()-2)/24,5),АТС!$A$41:$F$784,6)+'Иные услуги '!$C$5+'РСТ РСО-А'!$J$7+'РСТ РСО-А'!$F$9</f>
        <v>1354.19</v>
      </c>
      <c r="L140" s="116">
        <f>VLOOKUP($A140+ROUND((COLUMN()-2)/24,5),АТС!$A$41:$F$784,6)+'Иные услуги '!$C$5+'РСТ РСО-А'!$J$7+'РСТ РСО-А'!$F$9</f>
        <v>1390.91</v>
      </c>
      <c r="M140" s="116">
        <f>VLOOKUP($A140+ROUND((COLUMN()-2)/24,5),АТС!$A$41:$F$784,6)+'Иные услуги '!$C$5+'РСТ РСО-А'!$J$7+'РСТ РСО-А'!$F$9</f>
        <v>1391.02</v>
      </c>
      <c r="N140" s="116">
        <f>VLOOKUP($A140+ROUND((COLUMN()-2)/24,5),АТС!$A$41:$F$784,6)+'Иные услуги '!$C$5+'РСТ РСО-А'!$J$7+'РСТ РСО-А'!$F$9</f>
        <v>1379.97</v>
      </c>
      <c r="O140" s="116">
        <f>VLOOKUP($A140+ROUND((COLUMN()-2)/24,5),АТС!$A$41:$F$784,6)+'Иные услуги '!$C$5+'РСТ РСО-А'!$J$7+'РСТ РСО-А'!$F$9</f>
        <v>1380.23</v>
      </c>
      <c r="P140" s="116">
        <f>VLOOKUP($A140+ROUND((COLUMN()-2)/24,5),АТС!$A$41:$F$784,6)+'Иные услуги '!$C$5+'РСТ РСО-А'!$J$7+'РСТ РСО-А'!$F$9</f>
        <v>1374.42</v>
      </c>
      <c r="Q140" s="116">
        <f>VLOOKUP($A140+ROUND((COLUMN()-2)/24,5),АТС!$A$41:$F$784,6)+'Иные услуги '!$C$5+'РСТ РСО-А'!$J$7+'РСТ РСО-А'!$F$9</f>
        <v>1374.43</v>
      </c>
      <c r="R140" s="116">
        <f>VLOOKUP($A140+ROUND((COLUMN()-2)/24,5),АТС!$A$41:$F$784,6)+'Иные услуги '!$C$5+'РСТ РСО-А'!$J$7+'РСТ РСО-А'!$F$9</f>
        <v>1438.28</v>
      </c>
      <c r="S140" s="116">
        <f>VLOOKUP($A140+ROUND((COLUMN()-2)/24,5),АТС!$A$41:$F$784,6)+'Иные услуги '!$C$5+'РСТ РСО-А'!$J$7+'РСТ РСО-А'!$F$9</f>
        <v>1476.27</v>
      </c>
      <c r="T140" s="116">
        <f>VLOOKUP($A140+ROUND((COLUMN()-2)/24,5),АТС!$A$41:$F$784,6)+'Иные услуги '!$C$5+'РСТ РСО-А'!$J$7+'РСТ РСО-А'!$F$9</f>
        <v>1353.27</v>
      </c>
      <c r="U140" s="116">
        <f>VLOOKUP($A140+ROUND((COLUMN()-2)/24,5),АТС!$A$41:$F$784,6)+'Иные услуги '!$C$5+'РСТ РСО-А'!$J$7+'РСТ РСО-А'!$F$9</f>
        <v>1353.01</v>
      </c>
      <c r="V140" s="116">
        <f>VLOOKUP($A140+ROUND((COLUMN()-2)/24,5),АТС!$A$41:$F$784,6)+'Иные услуги '!$C$5+'РСТ РСО-А'!$J$7+'РСТ РСО-А'!$F$9</f>
        <v>1353.12</v>
      </c>
      <c r="W140" s="116">
        <f>VLOOKUP($A140+ROUND((COLUMN()-2)/24,5),АТС!$A$41:$F$784,6)+'Иные услуги '!$C$5+'РСТ РСО-А'!$J$7+'РСТ РСО-А'!$F$9</f>
        <v>1353.19</v>
      </c>
      <c r="X140" s="116">
        <f>VLOOKUP($A140+ROUND((COLUMN()-2)/24,5),АТС!$A$41:$F$784,6)+'Иные услуги '!$C$5+'РСТ РСО-А'!$J$7+'РСТ РСО-А'!$F$9</f>
        <v>1526.97</v>
      </c>
      <c r="Y140" s="116">
        <f>VLOOKUP($A140+ROUND((COLUMN()-2)/24,5),АТС!$A$41:$F$784,6)+'Иные услуги '!$C$5+'РСТ РСО-А'!$J$7+'РСТ РСО-А'!$F$9</f>
        <v>1435.09</v>
      </c>
    </row>
    <row r="141" spans="1:25" x14ac:dyDescent="0.2">
      <c r="A141" s="65">
        <f t="shared" si="4"/>
        <v>43844</v>
      </c>
      <c r="B141" s="116">
        <f>VLOOKUP($A141+ROUND((COLUMN()-2)/24,5),АТС!$A$41:$F$784,6)+'Иные услуги '!$C$5+'РСТ РСО-А'!$J$7+'РСТ РСО-А'!$F$9</f>
        <v>1354.53</v>
      </c>
      <c r="C141" s="116">
        <f>VLOOKUP($A141+ROUND((COLUMN()-2)/24,5),АТС!$A$41:$F$784,6)+'Иные услуги '!$C$5+'РСТ РСО-А'!$J$7+'РСТ РСО-А'!$F$9</f>
        <v>1354.5</v>
      </c>
      <c r="D141" s="116">
        <f>VLOOKUP($A141+ROUND((COLUMN()-2)/24,5),АТС!$A$41:$F$784,6)+'Иные услуги '!$C$5+'РСТ РСО-А'!$J$7+'РСТ РСО-А'!$F$9</f>
        <v>1354.75</v>
      </c>
      <c r="E141" s="116">
        <f>VLOOKUP($A141+ROUND((COLUMN()-2)/24,5),АТС!$A$41:$F$784,6)+'Иные услуги '!$C$5+'РСТ РСО-А'!$J$7+'РСТ РСО-А'!$F$9</f>
        <v>1354.82</v>
      </c>
      <c r="F141" s="116">
        <f>VLOOKUP($A141+ROUND((COLUMN()-2)/24,5),АТС!$A$41:$F$784,6)+'Иные услуги '!$C$5+'РСТ РСО-А'!$J$7+'РСТ РСО-А'!$F$9</f>
        <v>1354.81</v>
      </c>
      <c r="G141" s="116">
        <f>VLOOKUP($A141+ROUND((COLUMN()-2)/24,5),АТС!$A$41:$F$784,6)+'Иные услуги '!$C$5+'РСТ РСО-А'!$J$7+'РСТ РСО-А'!$F$9</f>
        <v>1354.6399999999999</v>
      </c>
      <c r="H141" s="116">
        <f>VLOOKUP($A141+ROUND((COLUMN()-2)/24,5),АТС!$A$41:$F$784,6)+'Иные услуги '!$C$5+'РСТ РСО-А'!$J$7+'РСТ РСО-А'!$F$9</f>
        <v>1353.94</v>
      </c>
      <c r="I141" s="116">
        <f>VLOOKUP($A141+ROUND((COLUMN()-2)/24,5),АТС!$A$41:$F$784,6)+'Иные услуги '!$C$5+'РСТ РСО-А'!$J$7+'РСТ РСО-А'!$F$9</f>
        <v>1368.55</v>
      </c>
      <c r="J141" s="116">
        <f>VLOOKUP($A141+ROUND((COLUMN()-2)/24,5),АТС!$A$41:$F$784,6)+'Иные услуги '!$C$5+'РСТ РСО-А'!$J$7+'РСТ РСО-А'!$F$9</f>
        <v>1354.18</v>
      </c>
      <c r="K141" s="116">
        <f>VLOOKUP($A141+ROUND((COLUMN()-2)/24,5),АТС!$A$41:$F$784,6)+'Иные услуги '!$C$5+'РСТ РСО-А'!$J$7+'РСТ РСО-А'!$F$9</f>
        <v>1353.97</v>
      </c>
      <c r="L141" s="116">
        <f>VLOOKUP($A141+ROUND((COLUMN()-2)/24,5),АТС!$A$41:$F$784,6)+'Иные услуги '!$C$5+'РСТ РСО-А'!$J$7+'РСТ РСО-А'!$F$9</f>
        <v>1390.73</v>
      </c>
      <c r="M141" s="116">
        <f>VLOOKUP($A141+ROUND((COLUMN()-2)/24,5),АТС!$A$41:$F$784,6)+'Иные услуги '!$C$5+'РСТ РСО-А'!$J$7+'РСТ РСО-А'!$F$9</f>
        <v>1390.97</v>
      </c>
      <c r="N141" s="116">
        <f>VLOOKUP($A141+ROUND((COLUMN()-2)/24,5),АТС!$A$41:$F$784,6)+'Иные услуги '!$C$5+'РСТ РСО-А'!$J$7+'РСТ РСО-А'!$F$9</f>
        <v>1380.11</v>
      </c>
      <c r="O141" s="116">
        <f>VLOOKUP($A141+ROUND((COLUMN()-2)/24,5),АТС!$A$41:$F$784,6)+'Иные услуги '!$C$5+'РСТ РСО-А'!$J$7+'РСТ РСО-А'!$F$9</f>
        <v>1378.61</v>
      </c>
      <c r="P141" s="116">
        <f>VLOOKUP($A141+ROUND((COLUMN()-2)/24,5),АТС!$A$41:$F$784,6)+'Иные услуги '!$C$5+'РСТ РСО-А'!$J$7+'РСТ РСО-А'!$F$9</f>
        <v>1373.3999999999999</v>
      </c>
      <c r="Q141" s="116">
        <f>VLOOKUP($A141+ROUND((COLUMN()-2)/24,5),АТС!$A$41:$F$784,6)+'Иные услуги '!$C$5+'РСТ РСО-А'!$J$7+'РСТ РСО-А'!$F$9</f>
        <v>1378.41</v>
      </c>
      <c r="R141" s="116">
        <f>VLOOKUP($A141+ROUND((COLUMN()-2)/24,5),АТС!$A$41:$F$784,6)+'Иные услуги '!$C$5+'РСТ РСО-А'!$J$7+'РСТ РСО-А'!$F$9</f>
        <v>1426.83</v>
      </c>
      <c r="S141" s="116">
        <f>VLOOKUP($A141+ROUND((COLUMN()-2)/24,5),АТС!$A$41:$F$784,6)+'Иные услуги '!$C$5+'РСТ РСО-А'!$J$7+'РСТ РСО-А'!$F$9</f>
        <v>1479.1699999999998</v>
      </c>
      <c r="T141" s="116">
        <f>VLOOKUP($A141+ROUND((COLUMN()-2)/24,5),АТС!$A$41:$F$784,6)+'Иные услуги '!$C$5+'РСТ РСО-А'!$J$7+'РСТ РСО-А'!$F$9</f>
        <v>1366.3</v>
      </c>
      <c r="U141" s="116">
        <f>VLOOKUP($A141+ROUND((COLUMN()-2)/24,5),АТС!$A$41:$F$784,6)+'Иные услуги '!$C$5+'РСТ РСО-А'!$J$7+'РСТ РСО-А'!$F$9</f>
        <v>1353.2</v>
      </c>
      <c r="V141" s="116">
        <f>VLOOKUP($A141+ROUND((COLUMN()-2)/24,5),АТС!$A$41:$F$784,6)+'Иные услуги '!$C$5+'РСТ РСО-А'!$J$7+'РСТ РСО-А'!$F$9</f>
        <v>1353.3899999999999</v>
      </c>
      <c r="W141" s="116">
        <f>VLOOKUP($A141+ROUND((COLUMN()-2)/24,5),АТС!$A$41:$F$784,6)+'Иные услуги '!$C$5+'РСТ РСО-А'!$J$7+'РСТ РСО-А'!$F$9</f>
        <v>1353.37</v>
      </c>
      <c r="X141" s="116">
        <f>VLOOKUP($A141+ROUND((COLUMN()-2)/24,5),АТС!$A$41:$F$784,6)+'Иные услуги '!$C$5+'РСТ РСО-А'!$J$7+'РСТ РСО-А'!$F$9</f>
        <v>1489.31</v>
      </c>
      <c r="Y141" s="116">
        <f>VLOOKUP($A141+ROUND((COLUMN()-2)/24,5),АТС!$A$41:$F$784,6)+'Иные услуги '!$C$5+'РСТ РСО-А'!$J$7+'РСТ РСО-А'!$F$9</f>
        <v>1433.74</v>
      </c>
    </row>
    <row r="142" spans="1:25" x14ac:dyDescent="0.2">
      <c r="A142" s="65">
        <f t="shared" si="4"/>
        <v>43845</v>
      </c>
      <c r="B142" s="116">
        <f>VLOOKUP($A142+ROUND((COLUMN()-2)/24,5),АТС!$A$41:$F$784,6)+'Иные услуги '!$C$5+'РСТ РСО-А'!$J$7+'РСТ РСО-А'!$F$9</f>
        <v>1354.51</v>
      </c>
      <c r="C142" s="116">
        <f>VLOOKUP($A142+ROUND((COLUMN()-2)/24,5),АТС!$A$41:$F$784,6)+'Иные услуги '!$C$5+'РСТ РСО-А'!$J$7+'РСТ РСО-А'!$F$9</f>
        <v>1354.83</v>
      </c>
      <c r="D142" s="116">
        <f>VLOOKUP($A142+ROUND((COLUMN()-2)/24,5),АТС!$A$41:$F$784,6)+'Иные услуги '!$C$5+'РСТ РСО-А'!$J$7+'РСТ РСО-А'!$F$9</f>
        <v>1354.8899999999999</v>
      </c>
      <c r="E142" s="116">
        <f>VLOOKUP($A142+ROUND((COLUMN()-2)/24,5),АТС!$A$41:$F$784,6)+'Иные услуги '!$C$5+'РСТ РСО-А'!$J$7+'РСТ РСО-А'!$F$9</f>
        <v>1354.8999999999999</v>
      </c>
      <c r="F142" s="116">
        <f>VLOOKUP($A142+ROUND((COLUMN()-2)/24,5),АТС!$A$41:$F$784,6)+'Иные услуги '!$C$5+'РСТ РСО-А'!$J$7+'РСТ РСО-А'!$F$9</f>
        <v>1354.8799999999999</v>
      </c>
      <c r="G142" s="116">
        <f>VLOOKUP($A142+ROUND((COLUMN()-2)/24,5),АТС!$A$41:$F$784,6)+'Иные услуги '!$C$5+'РСТ РСО-А'!$J$7+'РСТ РСО-А'!$F$9</f>
        <v>1354.87</v>
      </c>
      <c r="H142" s="116">
        <f>VLOOKUP($A142+ROUND((COLUMN()-2)/24,5),АТС!$A$41:$F$784,6)+'Иные услуги '!$C$5+'РСТ РСО-А'!$J$7+'РСТ РСО-А'!$F$9</f>
        <v>1354.2</v>
      </c>
      <c r="I142" s="116">
        <f>VLOOKUP($A142+ROUND((COLUMN()-2)/24,5),АТС!$A$41:$F$784,6)+'Иные услуги '!$C$5+'РСТ РСО-А'!$J$7+'РСТ РСО-А'!$F$9</f>
        <v>1368.83</v>
      </c>
      <c r="J142" s="116">
        <f>VLOOKUP($A142+ROUND((COLUMN()-2)/24,5),АТС!$A$41:$F$784,6)+'Иные услуги '!$C$5+'РСТ РСО-А'!$J$7+'РСТ РСО-А'!$F$9</f>
        <v>1353.25</v>
      </c>
      <c r="K142" s="116">
        <f>VLOOKUP($A142+ROUND((COLUMN()-2)/24,5),АТС!$A$41:$F$784,6)+'Иные услуги '!$C$5+'РСТ РСО-А'!$J$7+'РСТ РСО-А'!$F$9</f>
        <v>1353.33</v>
      </c>
      <c r="L142" s="116">
        <f>VLOOKUP($A142+ROUND((COLUMN()-2)/24,5),АТС!$A$41:$F$784,6)+'Иные услуги '!$C$5+'РСТ РСО-А'!$J$7+'РСТ РСО-А'!$F$9</f>
        <v>1387.97</v>
      </c>
      <c r="M142" s="116">
        <f>VLOOKUP($A142+ROUND((COLUMN()-2)/24,5),АТС!$A$41:$F$784,6)+'Иные услуги '!$C$5+'РСТ РСО-А'!$J$7+'РСТ РСО-А'!$F$9</f>
        <v>1388.98</v>
      </c>
      <c r="N142" s="116">
        <f>VLOOKUP($A142+ROUND((COLUMN()-2)/24,5),АТС!$A$41:$F$784,6)+'Иные услуги '!$C$5+'РСТ РСО-А'!$J$7+'РСТ РСО-А'!$F$9</f>
        <v>1379.12</v>
      </c>
      <c r="O142" s="116">
        <f>VLOOKUP($A142+ROUND((COLUMN()-2)/24,5),АТС!$A$41:$F$784,6)+'Иные услуги '!$C$5+'РСТ РСО-А'!$J$7+'РСТ РСО-А'!$F$9</f>
        <v>1379.09</v>
      </c>
      <c r="P142" s="116">
        <f>VLOOKUP($A142+ROUND((COLUMN()-2)/24,5),АТС!$A$41:$F$784,6)+'Иные услуги '!$C$5+'РСТ РСО-А'!$J$7+'РСТ РСО-А'!$F$9</f>
        <v>1371.94</v>
      </c>
      <c r="Q142" s="116">
        <f>VLOOKUP($A142+ROUND((COLUMN()-2)/24,5),АТС!$A$41:$F$784,6)+'Иные услуги '!$C$5+'РСТ РСО-А'!$J$7+'РСТ РСО-А'!$F$9</f>
        <v>1377.46</v>
      </c>
      <c r="R142" s="116">
        <f>VLOOKUP($A142+ROUND((COLUMN()-2)/24,5),АТС!$A$41:$F$784,6)+'Иные услуги '!$C$5+'РСТ РСО-А'!$J$7+'РСТ РСО-А'!$F$9</f>
        <v>1426.61</v>
      </c>
      <c r="S142" s="116">
        <f>VLOOKUP($A142+ROUND((COLUMN()-2)/24,5),АТС!$A$41:$F$784,6)+'Иные услуги '!$C$5+'РСТ РСО-А'!$J$7+'РСТ РСО-А'!$F$9</f>
        <v>1481.1799999999998</v>
      </c>
      <c r="T142" s="116">
        <f>VLOOKUP($A142+ROUND((COLUMN()-2)/24,5),АТС!$A$41:$F$784,6)+'Иные услуги '!$C$5+'РСТ РСО-А'!$J$7+'РСТ РСО-А'!$F$9</f>
        <v>1421.83</v>
      </c>
      <c r="U142" s="116">
        <f>VLOOKUP($A142+ROUND((COLUMN()-2)/24,5),АТС!$A$41:$F$784,6)+'Иные услуги '!$C$5+'РСТ РСО-А'!$J$7+'РСТ РСО-А'!$F$9</f>
        <v>1385.34</v>
      </c>
      <c r="V142" s="116">
        <f>VLOOKUP($A142+ROUND((COLUMN()-2)/24,5),АТС!$A$41:$F$784,6)+'Иные услуги '!$C$5+'РСТ РСО-А'!$J$7+'РСТ РСО-А'!$F$9</f>
        <v>1353.47</v>
      </c>
      <c r="W142" s="116">
        <f>VLOOKUP($A142+ROUND((COLUMN()-2)/24,5),АТС!$A$41:$F$784,6)+'Иные услуги '!$C$5+'РСТ РСО-А'!$J$7+'РСТ РСО-А'!$F$9</f>
        <v>1353.43</v>
      </c>
      <c r="X142" s="116">
        <f>VLOOKUP($A142+ROUND((COLUMN()-2)/24,5),АТС!$A$41:$F$784,6)+'Иные услуги '!$C$5+'РСТ РСО-А'!$J$7+'РСТ РСО-А'!$F$9</f>
        <v>1499.6599999999999</v>
      </c>
      <c r="Y142" s="116">
        <f>VLOOKUP($A142+ROUND((COLUMN()-2)/24,5),АТС!$A$41:$F$784,6)+'Иные услуги '!$C$5+'РСТ РСО-А'!$J$7+'РСТ РСО-А'!$F$9</f>
        <v>1435.5</v>
      </c>
    </row>
    <row r="143" spans="1:25" x14ac:dyDescent="0.2">
      <c r="A143" s="65">
        <f t="shared" si="4"/>
        <v>43846</v>
      </c>
      <c r="B143" s="116">
        <f>VLOOKUP($A143+ROUND((COLUMN()-2)/24,5),АТС!$A$41:$F$784,6)+'Иные услуги '!$C$5+'РСТ РСО-А'!$J$7+'РСТ РСО-А'!$F$9</f>
        <v>1354.49</v>
      </c>
      <c r="C143" s="116">
        <f>VLOOKUP($A143+ROUND((COLUMN()-2)/24,5),АТС!$A$41:$F$784,6)+'Иные услуги '!$C$5+'РСТ РСО-А'!$J$7+'РСТ РСО-А'!$F$9</f>
        <v>1354.81</v>
      </c>
      <c r="D143" s="116">
        <f>VLOOKUP($A143+ROUND((COLUMN()-2)/24,5),АТС!$A$41:$F$784,6)+'Иные услуги '!$C$5+'РСТ РСО-А'!$J$7+'РСТ РСО-А'!$F$9</f>
        <v>1354.86</v>
      </c>
      <c r="E143" s="116">
        <f>VLOOKUP($A143+ROUND((COLUMN()-2)/24,5),АТС!$A$41:$F$784,6)+'Иные услуги '!$C$5+'РСТ РСО-А'!$J$7+'РСТ РСО-А'!$F$9</f>
        <v>1354.8799999999999</v>
      </c>
      <c r="F143" s="116">
        <f>VLOOKUP($A143+ROUND((COLUMN()-2)/24,5),АТС!$A$41:$F$784,6)+'Иные услуги '!$C$5+'РСТ РСО-А'!$J$7+'РСТ РСО-А'!$F$9</f>
        <v>1354.87</v>
      </c>
      <c r="G143" s="116">
        <f>VLOOKUP($A143+ROUND((COLUMN()-2)/24,5),АТС!$A$41:$F$784,6)+'Иные услуги '!$C$5+'РСТ РСО-А'!$J$7+'РСТ РСО-А'!$F$9</f>
        <v>1354.79</v>
      </c>
      <c r="H143" s="116">
        <f>VLOOKUP($A143+ROUND((COLUMN()-2)/24,5),АТС!$A$41:$F$784,6)+'Иные услуги '!$C$5+'РСТ РСО-А'!$J$7+'РСТ РСО-А'!$F$9</f>
        <v>1354.2</v>
      </c>
      <c r="I143" s="116">
        <f>VLOOKUP($A143+ROUND((COLUMN()-2)/24,5),АТС!$A$41:$F$784,6)+'Иные услуги '!$C$5+'РСТ РСО-А'!$J$7+'РСТ РСО-А'!$F$9</f>
        <v>1447.53</v>
      </c>
      <c r="J143" s="116">
        <f>VLOOKUP($A143+ROUND((COLUMN()-2)/24,5),АТС!$A$41:$F$784,6)+'Иные услуги '!$C$5+'РСТ РСО-А'!$J$7+'РСТ РСО-А'!$F$9</f>
        <v>1354.3799999999999</v>
      </c>
      <c r="K143" s="116">
        <f>VLOOKUP($A143+ROUND((COLUMN()-2)/24,5),АТС!$A$41:$F$784,6)+'Иные услуги '!$C$5+'РСТ РСО-А'!$J$7+'РСТ РСО-А'!$F$9</f>
        <v>1367.43</v>
      </c>
      <c r="L143" s="116">
        <f>VLOOKUP($A143+ROUND((COLUMN()-2)/24,5),АТС!$A$41:$F$784,6)+'Иные услуги '!$C$5+'РСТ РСО-А'!$J$7+'РСТ РСО-А'!$F$9</f>
        <v>1390.55</v>
      </c>
      <c r="M143" s="116">
        <f>VLOOKUP($A143+ROUND((COLUMN()-2)/24,5),АТС!$A$41:$F$784,6)+'Иные услуги '!$C$5+'РСТ РСО-А'!$J$7+'РСТ РСО-А'!$F$9</f>
        <v>1389.42</v>
      </c>
      <c r="N143" s="116">
        <f>VLOOKUP($A143+ROUND((COLUMN()-2)/24,5),АТС!$A$41:$F$784,6)+'Иные услуги '!$C$5+'РСТ РСО-А'!$J$7+'РСТ РСО-А'!$F$9</f>
        <v>1378.76</v>
      </c>
      <c r="O143" s="116">
        <f>VLOOKUP($A143+ROUND((COLUMN()-2)/24,5),АТС!$A$41:$F$784,6)+'Иные услуги '!$C$5+'РСТ РСО-А'!$J$7+'РСТ РСО-А'!$F$9</f>
        <v>1378.8799999999999</v>
      </c>
      <c r="P143" s="116">
        <f>VLOOKUP($A143+ROUND((COLUMN()-2)/24,5),АТС!$A$41:$F$784,6)+'Иные услуги '!$C$5+'РСТ РСО-А'!$J$7+'РСТ РСО-А'!$F$9</f>
        <v>1373.24</v>
      </c>
      <c r="Q143" s="116">
        <f>VLOOKUP($A143+ROUND((COLUMN()-2)/24,5),АТС!$A$41:$F$784,6)+'Иные услуги '!$C$5+'РСТ РСО-А'!$J$7+'РСТ РСО-А'!$F$9</f>
        <v>1379.05</v>
      </c>
      <c r="R143" s="116">
        <f>VLOOKUP($A143+ROUND((COLUMN()-2)/24,5),АТС!$A$41:$F$784,6)+'Иные услуги '!$C$5+'РСТ РСО-А'!$J$7+'РСТ РСО-А'!$F$9</f>
        <v>1436.24</v>
      </c>
      <c r="S143" s="116">
        <f>VLOOKUP($A143+ROUND((COLUMN()-2)/24,5),АТС!$A$41:$F$784,6)+'Иные услуги '!$C$5+'РСТ РСО-А'!$J$7+'РСТ РСО-А'!$F$9</f>
        <v>1494.28</v>
      </c>
      <c r="T143" s="116">
        <f>VLOOKUP($A143+ROUND((COLUMN()-2)/24,5),АТС!$A$41:$F$784,6)+'Иные услуги '!$C$5+'РСТ РСО-А'!$J$7+'РСТ РСО-А'!$F$9</f>
        <v>1430.75</v>
      </c>
      <c r="U143" s="116">
        <f>VLOOKUP($A143+ROUND((COLUMN()-2)/24,5),АТС!$A$41:$F$784,6)+'Иные услуги '!$C$5+'РСТ РСО-А'!$J$7+'РСТ РСО-А'!$F$9</f>
        <v>1385.67</v>
      </c>
      <c r="V143" s="116">
        <f>VLOOKUP($A143+ROUND((COLUMN()-2)/24,5),АТС!$A$41:$F$784,6)+'Иные услуги '!$C$5+'РСТ РСО-А'!$J$7+'РСТ РСО-А'!$F$9</f>
        <v>1353.3799999999999</v>
      </c>
      <c r="W143" s="116">
        <f>VLOOKUP($A143+ROUND((COLUMN()-2)/24,5),АТС!$A$41:$F$784,6)+'Иные услуги '!$C$5+'РСТ РСО-А'!$J$7+'РСТ РСО-А'!$F$9</f>
        <v>1353.24</v>
      </c>
      <c r="X143" s="116">
        <f>VLOOKUP($A143+ROUND((COLUMN()-2)/24,5),АТС!$A$41:$F$784,6)+'Иные услуги '!$C$5+'РСТ РСО-А'!$J$7+'РСТ РСО-А'!$F$9</f>
        <v>1514.1999999999998</v>
      </c>
      <c r="Y143" s="116">
        <f>VLOOKUP($A143+ROUND((COLUMN()-2)/24,5),АТС!$A$41:$F$784,6)+'Иные услуги '!$C$5+'РСТ РСО-А'!$J$7+'РСТ РСО-А'!$F$9</f>
        <v>1435.77</v>
      </c>
    </row>
    <row r="144" spans="1:25" x14ac:dyDescent="0.2">
      <c r="A144" s="65">
        <f t="shared" si="4"/>
        <v>43847</v>
      </c>
      <c r="B144" s="116">
        <f>VLOOKUP($A144+ROUND((COLUMN()-2)/24,5),АТС!$A$41:$F$784,6)+'Иные услуги '!$C$5+'РСТ РСО-А'!$J$7+'РСТ РСО-А'!$F$9</f>
        <v>1354.48</v>
      </c>
      <c r="C144" s="116">
        <f>VLOOKUP($A144+ROUND((COLUMN()-2)/24,5),АТС!$A$41:$F$784,6)+'Иные услуги '!$C$5+'РСТ РСО-А'!$J$7+'РСТ РСО-А'!$F$9</f>
        <v>1354.8</v>
      </c>
      <c r="D144" s="116">
        <f>VLOOKUP($A144+ROUND((COLUMN()-2)/24,5),АТС!$A$41:$F$784,6)+'Иные услуги '!$C$5+'РСТ РСО-А'!$J$7+'РСТ РСО-А'!$F$9</f>
        <v>1354.84</v>
      </c>
      <c r="E144" s="116">
        <f>VLOOKUP($A144+ROUND((COLUMN()-2)/24,5),АТС!$A$41:$F$784,6)+'Иные услуги '!$C$5+'РСТ РСО-А'!$J$7+'РСТ РСО-А'!$F$9</f>
        <v>1354.87</v>
      </c>
      <c r="F144" s="116">
        <f>VLOOKUP($A144+ROUND((COLUMN()-2)/24,5),АТС!$A$41:$F$784,6)+'Иные услуги '!$C$5+'РСТ РСО-А'!$J$7+'РСТ РСО-А'!$F$9</f>
        <v>1354.85</v>
      </c>
      <c r="G144" s="116">
        <f>VLOOKUP($A144+ROUND((COLUMN()-2)/24,5),АТС!$A$41:$F$784,6)+'Иные услуги '!$C$5+'РСТ РСО-А'!$J$7+'РСТ РСО-А'!$F$9</f>
        <v>1354.76</v>
      </c>
      <c r="H144" s="116">
        <f>VLOOKUP($A144+ROUND((COLUMN()-2)/24,5),АТС!$A$41:$F$784,6)+'Иные услуги '!$C$5+'РСТ РСО-А'!$J$7+'РСТ РСО-А'!$F$9</f>
        <v>1354.12</v>
      </c>
      <c r="I144" s="116">
        <f>VLOOKUP($A144+ROUND((COLUMN()-2)/24,5),АТС!$A$41:$F$784,6)+'Иные услуги '!$C$5+'РСТ РСО-А'!$J$7+'РСТ РСО-А'!$F$9</f>
        <v>1445.78</v>
      </c>
      <c r="J144" s="116">
        <f>VLOOKUP($A144+ROUND((COLUMN()-2)/24,5),АТС!$A$41:$F$784,6)+'Иные услуги '!$C$5+'РСТ РСО-А'!$J$7+'РСТ РСО-А'!$F$9</f>
        <v>1354.29</v>
      </c>
      <c r="K144" s="116">
        <f>VLOOKUP($A144+ROUND((COLUMN()-2)/24,5),АТС!$A$41:$F$784,6)+'Иные услуги '!$C$5+'РСТ РСО-А'!$J$7+'РСТ РСО-А'!$F$9</f>
        <v>1367.12</v>
      </c>
      <c r="L144" s="116">
        <f>VLOOKUP($A144+ROUND((COLUMN()-2)/24,5),АТС!$A$41:$F$784,6)+'Иные услуги '!$C$5+'РСТ РСО-А'!$J$7+'РСТ РСО-А'!$F$9</f>
        <v>1407.1499999999999</v>
      </c>
      <c r="M144" s="116">
        <f>VLOOKUP($A144+ROUND((COLUMN()-2)/24,5),АТС!$A$41:$F$784,6)+'Иные услуги '!$C$5+'РСТ РСО-А'!$J$7+'РСТ РСО-А'!$F$9</f>
        <v>1433.87</v>
      </c>
      <c r="N144" s="116">
        <f>VLOOKUP($A144+ROUND((COLUMN()-2)/24,5),АТС!$A$41:$F$784,6)+'Иные услуги '!$C$5+'РСТ РСО-А'!$J$7+'РСТ РСО-А'!$F$9</f>
        <v>1408.08</v>
      </c>
      <c r="O144" s="116">
        <f>VLOOKUP($A144+ROUND((COLUMN()-2)/24,5),АТС!$A$41:$F$784,6)+'Иные услуги '!$C$5+'РСТ РСО-А'!$J$7+'РСТ РСО-А'!$F$9</f>
        <v>1407.82</v>
      </c>
      <c r="P144" s="116">
        <f>VLOOKUP($A144+ROUND((COLUMN()-2)/24,5),АТС!$A$41:$F$784,6)+'Иные услуги '!$C$5+'РСТ РСО-А'!$J$7+'РСТ РСО-А'!$F$9</f>
        <v>1407.02</v>
      </c>
      <c r="Q144" s="116">
        <f>VLOOKUP($A144+ROUND((COLUMN()-2)/24,5),АТС!$A$41:$F$784,6)+'Иные услуги '!$C$5+'РСТ РСО-А'!$J$7+'РСТ РСО-А'!$F$9</f>
        <v>1406.81</v>
      </c>
      <c r="R144" s="116">
        <f>VLOOKUP($A144+ROUND((COLUMN()-2)/24,5),АТС!$A$41:$F$784,6)+'Иные услуги '!$C$5+'РСТ РСО-А'!$J$7+'РСТ РСО-А'!$F$9</f>
        <v>1429.74</v>
      </c>
      <c r="S144" s="116">
        <f>VLOOKUP($A144+ROUND((COLUMN()-2)/24,5),АТС!$A$41:$F$784,6)+'Иные услуги '!$C$5+'РСТ РСО-А'!$J$7+'РСТ РСО-А'!$F$9</f>
        <v>1487.54</v>
      </c>
      <c r="T144" s="116">
        <f>VLOOKUP($A144+ROUND((COLUMN()-2)/24,5),АТС!$A$41:$F$784,6)+'Иные услуги '!$C$5+'РСТ РСО-А'!$J$7+'РСТ РСО-А'!$F$9</f>
        <v>1422.68</v>
      </c>
      <c r="U144" s="116">
        <f>VLOOKUP($A144+ROUND((COLUMN()-2)/24,5),АТС!$A$41:$F$784,6)+'Иные услуги '!$C$5+'РСТ РСО-А'!$J$7+'РСТ РСО-А'!$F$9</f>
        <v>1383.82</v>
      </c>
      <c r="V144" s="116">
        <f>VLOOKUP($A144+ROUND((COLUMN()-2)/24,5),АТС!$A$41:$F$784,6)+'Иные услуги '!$C$5+'РСТ РСО-А'!$J$7+'РСТ РСО-А'!$F$9</f>
        <v>1353.51</v>
      </c>
      <c r="W144" s="116">
        <f>VLOOKUP($A144+ROUND((COLUMN()-2)/24,5),АТС!$A$41:$F$784,6)+'Иные услуги '!$C$5+'РСТ РСО-А'!$J$7+'РСТ РСО-А'!$F$9</f>
        <v>1353.42</v>
      </c>
      <c r="X144" s="116">
        <f>VLOOKUP($A144+ROUND((COLUMN()-2)/24,5),АТС!$A$41:$F$784,6)+'Иные услуги '!$C$5+'РСТ РСО-А'!$J$7+'РСТ РСО-А'!$F$9</f>
        <v>1528.61</v>
      </c>
      <c r="Y144" s="116">
        <f>VLOOKUP($A144+ROUND((COLUMN()-2)/24,5),АТС!$A$41:$F$784,6)+'Иные услуги '!$C$5+'РСТ РСО-А'!$J$7+'РСТ РСО-А'!$F$9</f>
        <v>1436.73</v>
      </c>
    </row>
    <row r="145" spans="1:25" x14ac:dyDescent="0.2">
      <c r="A145" s="65">
        <f t="shared" si="4"/>
        <v>43848</v>
      </c>
      <c r="B145" s="116">
        <f>VLOOKUP($A145+ROUND((COLUMN()-2)/24,5),АТС!$A$41:$F$784,6)+'Иные услуги '!$C$5+'РСТ РСО-А'!$J$7+'РСТ РСО-А'!$F$9</f>
        <v>1354.35</v>
      </c>
      <c r="C145" s="116">
        <f>VLOOKUP($A145+ROUND((COLUMN()-2)/24,5),АТС!$A$41:$F$784,6)+'Иные услуги '!$C$5+'РСТ РСО-А'!$J$7+'РСТ РСО-А'!$F$9</f>
        <v>1354.6</v>
      </c>
      <c r="D145" s="116">
        <f>VLOOKUP($A145+ROUND((COLUMN()-2)/24,5),АТС!$A$41:$F$784,6)+'Иные услуги '!$C$5+'РСТ РСО-А'!$J$7+'РСТ РСО-А'!$F$9</f>
        <v>1354.61</v>
      </c>
      <c r="E145" s="116">
        <f>VLOOKUP($A145+ROUND((COLUMN()-2)/24,5),АТС!$A$41:$F$784,6)+'Иные услуги '!$C$5+'РСТ РСО-А'!$J$7+'РСТ РСО-А'!$F$9</f>
        <v>1354.6299999999999</v>
      </c>
      <c r="F145" s="116">
        <f>VLOOKUP($A145+ROUND((COLUMN()-2)/24,5),АТС!$A$41:$F$784,6)+'Иные услуги '!$C$5+'РСТ РСО-А'!$J$7+'РСТ РСО-А'!$F$9</f>
        <v>1354.6499999999999</v>
      </c>
      <c r="G145" s="116">
        <f>VLOOKUP($A145+ROUND((COLUMN()-2)/24,5),АТС!$A$41:$F$784,6)+'Иные услуги '!$C$5+'РСТ РСО-А'!$J$7+'РСТ РСО-А'!$F$9</f>
        <v>1354.61</v>
      </c>
      <c r="H145" s="116">
        <f>VLOOKUP($A145+ROUND((COLUMN()-2)/24,5),АТС!$A$41:$F$784,6)+'Иные услуги '!$C$5+'РСТ РСО-А'!$J$7+'РСТ РСО-А'!$F$9</f>
        <v>1354.08</v>
      </c>
      <c r="I145" s="116">
        <f>VLOOKUP($A145+ROUND((COLUMN()-2)/24,5),АТС!$A$41:$F$784,6)+'Иные услуги '!$C$5+'РСТ РСО-А'!$J$7+'РСТ РСО-А'!$F$9</f>
        <v>1353.6399999999999</v>
      </c>
      <c r="J145" s="116">
        <f>VLOOKUP($A145+ROUND((COLUMN()-2)/24,5),АТС!$A$41:$F$784,6)+'Иные услуги '!$C$5+'РСТ РСО-А'!$J$7+'РСТ РСО-А'!$F$9</f>
        <v>1353.96</v>
      </c>
      <c r="K145" s="116">
        <f>VLOOKUP($A145+ROUND((COLUMN()-2)/24,5),АТС!$A$41:$F$784,6)+'Иные услуги '!$C$5+'РСТ РСО-А'!$J$7+'РСТ РСО-А'!$F$9</f>
        <v>1354.07</v>
      </c>
      <c r="L145" s="116">
        <f>VLOOKUP($A145+ROUND((COLUMN()-2)/24,5),АТС!$A$41:$F$784,6)+'Иные услуги '!$C$5+'РСТ РСО-А'!$J$7+'РСТ РСО-А'!$F$9</f>
        <v>1356.35</v>
      </c>
      <c r="M145" s="116">
        <f>VLOOKUP($A145+ROUND((COLUMN()-2)/24,5),АТС!$A$41:$F$784,6)+'Иные услуги '!$C$5+'РСТ РСО-А'!$J$7+'РСТ РСО-А'!$F$9</f>
        <v>1356.49</v>
      </c>
      <c r="N145" s="116">
        <f>VLOOKUP($A145+ROUND((COLUMN()-2)/24,5),АТС!$A$41:$F$784,6)+'Иные услуги '!$C$5+'РСТ РСО-А'!$J$7+'РСТ РСО-А'!$F$9</f>
        <v>1356.93</v>
      </c>
      <c r="O145" s="116">
        <f>VLOOKUP($A145+ROUND((COLUMN()-2)/24,5),АТС!$A$41:$F$784,6)+'Иные услуги '!$C$5+'РСТ РСО-А'!$J$7+'РСТ РСО-А'!$F$9</f>
        <v>1357.02</v>
      </c>
      <c r="P145" s="116">
        <f>VLOOKUP($A145+ROUND((COLUMN()-2)/24,5),АТС!$A$41:$F$784,6)+'Иные услуги '!$C$5+'РСТ РСО-А'!$J$7+'РСТ РСО-А'!$F$9</f>
        <v>1357.37</v>
      </c>
      <c r="Q145" s="116">
        <f>VLOOKUP($A145+ROUND((COLUMN()-2)/24,5),АТС!$A$41:$F$784,6)+'Иные услуги '!$C$5+'РСТ РСО-А'!$J$7+'РСТ РСО-А'!$F$9</f>
        <v>1357.46</v>
      </c>
      <c r="R145" s="116">
        <f>VLOOKUP($A145+ROUND((COLUMN()-2)/24,5),АТС!$A$41:$F$784,6)+'Иные услуги '!$C$5+'РСТ РСО-А'!$J$7+'РСТ РСО-А'!$F$9</f>
        <v>1369.44</v>
      </c>
      <c r="S145" s="116">
        <f>VLOOKUP($A145+ROUND((COLUMN()-2)/24,5),АТС!$A$41:$F$784,6)+'Иные услуги '!$C$5+'РСТ РСО-А'!$J$7+'РСТ РСО-А'!$F$9</f>
        <v>1479.6499999999999</v>
      </c>
      <c r="T145" s="116">
        <f>VLOOKUP($A145+ROUND((COLUMN()-2)/24,5),АТС!$A$41:$F$784,6)+'Иные услуги '!$C$5+'РСТ РСО-А'!$J$7+'РСТ РСО-А'!$F$9</f>
        <v>1390.43</v>
      </c>
      <c r="U145" s="116">
        <f>VLOOKUP($A145+ROUND((COLUMN()-2)/24,5),АТС!$A$41:$F$784,6)+'Иные услуги '!$C$5+'РСТ РСО-А'!$J$7+'РСТ РСО-А'!$F$9</f>
        <v>1386.79</v>
      </c>
      <c r="V145" s="116">
        <f>VLOOKUP($A145+ROUND((COLUMN()-2)/24,5),АТС!$A$41:$F$784,6)+'Иные услуги '!$C$5+'РСТ РСО-А'!$J$7+'РСТ РСО-А'!$F$9</f>
        <v>1353.11</v>
      </c>
      <c r="W145" s="116">
        <f>VLOOKUP($A145+ROUND((COLUMN()-2)/24,5),АТС!$A$41:$F$784,6)+'Иные услуги '!$C$5+'РСТ РСО-А'!$J$7+'РСТ РСО-А'!$F$9</f>
        <v>1352.86</v>
      </c>
      <c r="X145" s="116">
        <f>VLOOKUP($A145+ROUND((COLUMN()-2)/24,5),АТС!$A$41:$F$784,6)+'Иные услуги '!$C$5+'РСТ РСО-А'!$J$7+'РСТ РСО-А'!$F$9</f>
        <v>1532.82</v>
      </c>
      <c r="Y145" s="116">
        <f>VLOOKUP($A145+ROUND((COLUMN()-2)/24,5),АТС!$A$41:$F$784,6)+'Иные услуги '!$C$5+'РСТ РСО-А'!$J$7+'РСТ РСО-А'!$F$9</f>
        <v>1446.4199999999998</v>
      </c>
    </row>
    <row r="146" spans="1:25" x14ac:dyDescent="0.2">
      <c r="A146" s="65">
        <f t="shared" si="4"/>
        <v>43849</v>
      </c>
      <c r="B146" s="116">
        <f>VLOOKUP($A146+ROUND((COLUMN()-2)/24,5),АТС!$A$41:$F$784,6)+'Иные услуги '!$C$5+'РСТ РСО-А'!$J$7+'РСТ РСО-А'!$F$9</f>
        <v>1354.3899999999999</v>
      </c>
      <c r="C146" s="116">
        <f>VLOOKUP($A146+ROUND((COLUMN()-2)/24,5),АТС!$A$41:$F$784,6)+'Иные услуги '!$C$5+'РСТ РСО-А'!$J$7+'РСТ РСО-А'!$F$9</f>
        <v>1354.62</v>
      </c>
      <c r="D146" s="116">
        <f>VLOOKUP($A146+ROUND((COLUMN()-2)/24,5),АТС!$A$41:$F$784,6)+'Иные услуги '!$C$5+'РСТ РСО-А'!$J$7+'РСТ РСО-А'!$F$9</f>
        <v>1354.6499999999999</v>
      </c>
      <c r="E146" s="116">
        <f>VLOOKUP($A146+ROUND((COLUMN()-2)/24,5),АТС!$A$41:$F$784,6)+'Иные услуги '!$C$5+'РСТ РСО-А'!$J$7+'РСТ РСО-А'!$F$9</f>
        <v>1354.69</v>
      </c>
      <c r="F146" s="116">
        <f>VLOOKUP($A146+ROUND((COLUMN()-2)/24,5),АТС!$A$41:$F$784,6)+'Иные услуги '!$C$5+'РСТ РСО-А'!$J$7+'РСТ РСО-А'!$F$9</f>
        <v>1354.69</v>
      </c>
      <c r="G146" s="116">
        <f>VLOOKUP($A146+ROUND((COLUMN()-2)/24,5),АТС!$A$41:$F$784,6)+'Иные услуги '!$C$5+'РСТ РСО-А'!$J$7+'РСТ РСО-А'!$F$9</f>
        <v>1354.6399999999999</v>
      </c>
      <c r="H146" s="116">
        <f>VLOOKUP($A146+ROUND((COLUMN()-2)/24,5),АТС!$A$41:$F$784,6)+'Иные услуги '!$C$5+'РСТ РСО-А'!$J$7+'РСТ РСО-А'!$F$9</f>
        <v>1354.19</v>
      </c>
      <c r="I146" s="116">
        <f>VLOOKUP($A146+ROUND((COLUMN()-2)/24,5),АТС!$A$41:$F$784,6)+'Иные услуги '!$C$5+'РСТ РСО-А'!$J$7+'РСТ РСО-А'!$F$9</f>
        <v>1403.78</v>
      </c>
      <c r="J146" s="116">
        <f>VLOOKUP($A146+ROUND((COLUMN()-2)/24,5),АТС!$A$41:$F$784,6)+'Иные услуги '!$C$5+'РСТ РСО-А'!$J$7+'РСТ РСО-А'!$F$9</f>
        <v>1354.1499999999999</v>
      </c>
      <c r="K146" s="116">
        <f>VLOOKUP($A146+ROUND((COLUMN()-2)/24,5),АТС!$A$41:$F$784,6)+'Иные услуги '!$C$5+'РСТ РСО-А'!$J$7+'РСТ РСО-А'!$F$9</f>
        <v>1353.87</v>
      </c>
      <c r="L146" s="116">
        <f>VLOOKUP($A146+ROUND((COLUMN()-2)/24,5),АТС!$A$41:$F$784,6)+'Иные услуги '!$C$5+'РСТ РСО-А'!$J$7+'РСТ РСО-А'!$F$9</f>
        <v>1353.92</v>
      </c>
      <c r="M146" s="116">
        <f>VLOOKUP($A146+ROUND((COLUMN()-2)/24,5),АТС!$A$41:$F$784,6)+'Иные услуги '!$C$5+'РСТ РСО-А'!$J$7+'РСТ РСО-А'!$F$9</f>
        <v>1353.98</v>
      </c>
      <c r="N146" s="116">
        <f>VLOOKUP($A146+ROUND((COLUMN()-2)/24,5),АТС!$A$41:$F$784,6)+'Иные услуги '!$C$5+'РСТ РСО-А'!$J$7+'РСТ РСО-А'!$F$9</f>
        <v>1353.94</v>
      </c>
      <c r="O146" s="116">
        <f>VLOOKUP($A146+ROUND((COLUMN()-2)/24,5),АТС!$A$41:$F$784,6)+'Иные услуги '!$C$5+'РСТ РСО-А'!$J$7+'РСТ РСО-А'!$F$9</f>
        <v>1353.98</v>
      </c>
      <c r="P146" s="116">
        <f>VLOOKUP($A146+ROUND((COLUMN()-2)/24,5),АТС!$A$41:$F$784,6)+'Иные услуги '!$C$5+'РСТ РСО-А'!$J$7+'РСТ РСО-А'!$F$9</f>
        <v>1353.98</v>
      </c>
      <c r="Q146" s="116">
        <f>VLOOKUP($A146+ROUND((COLUMN()-2)/24,5),АТС!$A$41:$F$784,6)+'Иные услуги '!$C$5+'РСТ РСО-А'!$J$7+'РСТ РСО-А'!$F$9</f>
        <v>1354.06</v>
      </c>
      <c r="R146" s="116">
        <f>VLOOKUP($A146+ROUND((COLUMN()-2)/24,5),АТС!$A$41:$F$784,6)+'Иные услуги '!$C$5+'РСТ РСО-А'!$J$7+'РСТ РСО-А'!$F$9</f>
        <v>1368.6</v>
      </c>
      <c r="S146" s="116">
        <f>VLOOKUP($A146+ROUND((COLUMN()-2)/24,5),АТС!$A$41:$F$784,6)+'Иные услуги '!$C$5+'РСТ РСО-А'!$J$7+'РСТ РСО-А'!$F$9</f>
        <v>1461.4399999999998</v>
      </c>
      <c r="T146" s="116">
        <f>VLOOKUP($A146+ROUND((COLUMN()-2)/24,5),АТС!$A$41:$F$784,6)+'Иные услуги '!$C$5+'РСТ РСО-А'!$J$7+'РСТ РСО-А'!$F$9</f>
        <v>1352.68</v>
      </c>
      <c r="U146" s="116">
        <f>VLOOKUP($A146+ROUND((COLUMN()-2)/24,5),АТС!$A$41:$F$784,6)+'Иные услуги '!$C$5+'РСТ РСО-А'!$J$7+'РСТ РСО-А'!$F$9</f>
        <v>1352.86</v>
      </c>
      <c r="V146" s="116">
        <f>VLOOKUP($A146+ROUND((COLUMN()-2)/24,5),АТС!$A$41:$F$784,6)+'Иные услуги '!$C$5+'РСТ РСО-А'!$J$7+'РСТ РСО-А'!$F$9</f>
        <v>1353.04</v>
      </c>
      <c r="W146" s="116">
        <f>VLOOKUP($A146+ROUND((COLUMN()-2)/24,5),АТС!$A$41:$F$784,6)+'Иные услуги '!$C$5+'РСТ РСО-А'!$J$7+'РСТ РСО-А'!$F$9</f>
        <v>1353.04</v>
      </c>
      <c r="X146" s="116">
        <f>VLOOKUP($A146+ROUND((COLUMN()-2)/24,5),АТС!$A$41:$F$784,6)+'Иные услуги '!$C$5+'РСТ РСО-А'!$J$7+'РСТ РСО-А'!$F$9</f>
        <v>1526.9499999999998</v>
      </c>
      <c r="Y146" s="116">
        <f>VLOOKUP($A146+ROUND((COLUMN()-2)/24,5),АТС!$A$41:$F$784,6)+'Иные услуги '!$C$5+'РСТ РСО-А'!$J$7+'РСТ РСО-А'!$F$9</f>
        <v>1435.3899999999999</v>
      </c>
    </row>
    <row r="147" spans="1:25" x14ac:dyDescent="0.2">
      <c r="A147" s="65">
        <f t="shared" si="4"/>
        <v>43850</v>
      </c>
      <c r="B147" s="116">
        <f>VLOOKUP($A147+ROUND((COLUMN()-2)/24,5),АТС!$A$41:$F$784,6)+'Иные услуги '!$C$5+'РСТ РСО-А'!$J$7+'РСТ РСО-А'!$F$9</f>
        <v>1354.41</v>
      </c>
      <c r="C147" s="116">
        <f>VLOOKUP($A147+ROUND((COLUMN()-2)/24,5),АТС!$A$41:$F$784,6)+'Иные услуги '!$C$5+'РСТ РСО-А'!$J$7+'РСТ РСО-А'!$F$9</f>
        <v>1354.68</v>
      </c>
      <c r="D147" s="116">
        <f>VLOOKUP($A147+ROUND((COLUMN()-2)/24,5),АТС!$A$41:$F$784,6)+'Иные услуги '!$C$5+'РСТ РСО-А'!$J$7+'РСТ РСО-А'!$F$9</f>
        <v>1354.69</v>
      </c>
      <c r="E147" s="116">
        <f>VLOOKUP($A147+ROUND((COLUMN()-2)/24,5),АТС!$A$41:$F$784,6)+'Иные услуги '!$C$5+'РСТ РСО-А'!$J$7+'РСТ РСО-А'!$F$9</f>
        <v>1354.69</v>
      </c>
      <c r="F147" s="116">
        <f>VLOOKUP($A147+ROUND((COLUMN()-2)/24,5),АТС!$A$41:$F$784,6)+'Иные услуги '!$C$5+'РСТ РСО-А'!$J$7+'РСТ РСО-А'!$F$9</f>
        <v>1354.69</v>
      </c>
      <c r="G147" s="116">
        <f>VLOOKUP($A147+ROUND((COLUMN()-2)/24,5),АТС!$A$41:$F$784,6)+'Иные услуги '!$C$5+'РСТ РСО-А'!$J$7+'РСТ РСО-А'!$F$9</f>
        <v>1354.62</v>
      </c>
      <c r="H147" s="116">
        <f>VLOOKUP($A147+ROUND((COLUMN()-2)/24,5),АТС!$A$41:$F$784,6)+'Иные услуги '!$C$5+'РСТ РСО-А'!$J$7+'РСТ РСО-А'!$F$9</f>
        <v>1353.8799999999999</v>
      </c>
      <c r="I147" s="116">
        <f>VLOOKUP($A147+ROUND((COLUMN()-2)/24,5),АТС!$A$41:$F$784,6)+'Иные услуги '!$C$5+'РСТ РСО-А'!$J$7+'РСТ РСО-А'!$F$9</f>
        <v>1446.84</v>
      </c>
      <c r="J147" s="116">
        <f>VLOOKUP($A147+ROUND((COLUMN()-2)/24,5),АТС!$A$41:$F$784,6)+'Иные услуги '!$C$5+'РСТ РСО-А'!$J$7+'РСТ РСО-А'!$F$9</f>
        <v>1354.47</v>
      </c>
      <c r="K147" s="116">
        <f>VLOOKUP($A147+ROUND((COLUMN()-2)/24,5),АТС!$A$41:$F$784,6)+'Иные услуги '!$C$5+'РСТ РСО-А'!$J$7+'РСТ РСО-А'!$F$9</f>
        <v>1367.82</v>
      </c>
      <c r="L147" s="116">
        <f>VLOOKUP($A147+ROUND((COLUMN()-2)/24,5),АТС!$A$41:$F$784,6)+'Иные услуги '!$C$5+'РСТ РСО-А'!$J$7+'РСТ РСО-А'!$F$9</f>
        <v>1404.74</v>
      </c>
      <c r="M147" s="116">
        <f>VLOOKUP($A147+ROUND((COLUMN()-2)/24,5),АТС!$A$41:$F$784,6)+'Иные услуги '!$C$5+'РСТ РСО-А'!$J$7+'РСТ РСО-А'!$F$9</f>
        <v>1431.22</v>
      </c>
      <c r="N147" s="116">
        <f>VLOOKUP($A147+ROUND((COLUMN()-2)/24,5),АТС!$A$41:$F$784,6)+'Иные услуги '!$C$5+'РСТ РСО-А'!$J$7+'РСТ РСО-А'!$F$9</f>
        <v>1406.11</v>
      </c>
      <c r="O147" s="116">
        <f>VLOOKUP($A147+ROUND((COLUMN()-2)/24,5),АТС!$A$41:$F$784,6)+'Иные услуги '!$C$5+'РСТ РСО-А'!$J$7+'РСТ РСО-А'!$F$9</f>
        <v>1406.3799999999999</v>
      </c>
      <c r="P147" s="116">
        <f>VLOOKUP($A147+ROUND((COLUMN()-2)/24,5),АТС!$A$41:$F$784,6)+'Иные услуги '!$C$5+'РСТ РСО-А'!$J$7+'РСТ РСО-А'!$F$9</f>
        <v>1405.61</v>
      </c>
      <c r="Q147" s="116">
        <f>VLOOKUP($A147+ROUND((COLUMN()-2)/24,5),АТС!$A$41:$F$784,6)+'Иные услуги '!$C$5+'РСТ РСО-А'!$J$7+'РСТ РСО-А'!$F$9</f>
        <v>1408.5</v>
      </c>
      <c r="R147" s="116">
        <f>VLOOKUP($A147+ROUND((COLUMN()-2)/24,5),АТС!$A$41:$F$784,6)+'Иные услуги '!$C$5+'РСТ РСО-А'!$J$7+'РСТ РСО-А'!$F$9</f>
        <v>1427.87</v>
      </c>
      <c r="S147" s="116">
        <f>VLOOKUP($A147+ROUND((COLUMN()-2)/24,5),АТС!$A$41:$F$784,6)+'Иные услуги '!$C$5+'РСТ РСО-А'!$J$7+'РСТ РСО-А'!$F$9</f>
        <v>1492.08</v>
      </c>
      <c r="T147" s="116">
        <f>VLOOKUP($A147+ROUND((COLUMN()-2)/24,5),АТС!$A$41:$F$784,6)+'Иные услуги '!$C$5+'РСТ РСО-А'!$J$7+'РСТ РСО-А'!$F$9</f>
        <v>1423.46</v>
      </c>
      <c r="U147" s="116">
        <f>VLOOKUP($A147+ROUND((COLUMN()-2)/24,5),АТС!$A$41:$F$784,6)+'Иные услуги '!$C$5+'РСТ РСО-А'!$J$7+'РСТ РСО-А'!$F$9</f>
        <v>1384.7</v>
      </c>
      <c r="V147" s="116">
        <f>VLOOKUP($A147+ROUND((COLUMN()-2)/24,5),АТС!$A$41:$F$784,6)+'Иные услуги '!$C$5+'РСТ РСО-А'!$J$7+'РСТ РСО-А'!$F$9</f>
        <v>1353.48</v>
      </c>
      <c r="W147" s="116">
        <f>VLOOKUP($A147+ROUND((COLUMN()-2)/24,5),АТС!$A$41:$F$784,6)+'Иные услуги '!$C$5+'РСТ РСО-А'!$J$7+'РСТ РСО-А'!$F$9</f>
        <v>1353.41</v>
      </c>
      <c r="X147" s="116">
        <f>VLOOKUP($A147+ROUND((COLUMN()-2)/24,5),АТС!$A$41:$F$784,6)+'Иные услуги '!$C$5+'РСТ РСО-А'!$J$7+'РСТ РСО-А'!$F$9</f>
        <v>1512.3899999999999</v>
      </c>
      <c r="Y147" s="116">
        <f>VLOOKUP($A147+ROUND((COLUMN()-2)/24,5),АТС!$A$41:$F$784,6)+'Иные услуги '!$C$5+'РСТ РСО-А'!$J$7+'РСТ РСО-А'!$F$9</f>
        <v>1434.11</v>
      </c>
    </row>
    <row r="148" spans="1:25" x14ac:dyDescent="0.2">
      <c r="A148" s="65">
        <f t="shared" si="4"/>
        <v>43851</v>
      </c>
      <c r="B148" s="116">
        <f>VLOOKUP($A148+ROUND((COLUMN()-2)/24,5),АТС!$A$41:$F$784,6)+'Иные услуги '!$C$5+'РСТ РСО-А'!$J$7+'РСТ РСО-А'!$F$9</f>
        <v>1354.47</v>
      </c>
      <c r="C148" s="116">
        <f>VLOOKUP($A148+ROUND((COLUMN()-2)/24,5),АТС!$A$41:$F$784,6)+'Иные услуги '!$C$5+'РСТ РСО-А'!$J$7+'РСТ РСО-А'!$F$9</f>
        <v>1354.8</v>
      </c>
      <c r="D148" s="116">
        <f>VLOOKUP($A148+ROUND((COLUMN()-2)/24,5),АТС!$A$41:$F$784,6)+'Иные услуги '!$C$5+'РСТ РСО-А'!$J$7+'РСТ РСО-А'!$F$9</f>
        <v>1354.87</v>
      </c>
      <c r="E148" s="116">
        <f>VLOOKUP($A148+ROUND((COLUMN()-2)/24,5),АТС!$A$41:$F$784,6)+'Иные услуги '!$C$5+'РСТ РСО-А'!$J$7+'РСТ РСО-А'!$F$9</f>
        <v>1354.82</v>
      </c>
      <c r="F148" s="116">
        <f>VLOOKUP($A148+ROUND((COLUMN()-2)/24,5),АТС!$A$41:$F$784,6)+'Иные услуги '!$C$5+'РСТ РСО-А'!$J$7+'РСТ РСО-А'!$F$9</f>
        <v>1354.82</v>
      </c>
      <c r="G148" s="116">
        <f>VLOOKUP($A148+ROUND((COLUMN()-2)/24,5),АТС!$A$41:$F$784,6)+'Иные услуги '!$C$5+'РСТ РСО-А'!$J$7+'РСТ РСО-А'!$F$9</f>
        <v>1354.67</v>
      </c>
      <c r="H148" s="116">
        <f>VLOOKUP($A148+ROUND((COLUMN()-2)/24,5),АТС!$A$41:$F$784,6)+'Иные услуги '!$C$5+'РСТ РСО-А'!$J$7+'РСТ РСО-А'!$F$9</f>
        <v>1354.02</v>
      </c>
      <c r="I148" s="116">
        <f>VLOOKUP($A148+ROUND((COLUMN()-2)/24,5),АТС!$A$41:$F$784,6)+'Иные услуги '!$C$5+'РСТ РСО-А'!$J$7+'РСТ РСО-А'!$F$9</f>
        <v>1445.6999999999998</v>
      </c>
      <c r="J148" s="116">
        <f>VLOOKUP($A148+ROUND((COLUMN()-2)/24,5),АТС!$A$41:$F$784,6)+'Иные услуги '!$C$5+'РСТ РСО-А'!$J$7+'РСТ РСО-А'!$F$9</f>
        <v>1354.34</v>
      </c>
      <c r="K148" s="116">
        <f>VLOOKUP($A148+ROUND((COLUMN()-2)/24,5),АТС!$A$41:$F$784,6)+'Иные услуги '!$C$5+'РСТ РСО-А'!$J$7+'РСТ РСО-А'!$F$9</f>
        <v>1367.31</v>
      </c>
      <c r="L148" s="116">
        <f>VLOOKUP($A148+ROUND((COLUMN()-2)/24,5),АТС!$A$41:$F$784,6)+'Иные услуги '!$C$5+'РСТ РСО-А'!$J$7+'РСТ РСО-А'!$F$9</f>
        <v>1406.68</v>
      </c>
      <c r="M148" s="116">
        <f>VLOOKUP($A148+ROUND((COLUMN()-2)/24,5),АТС!$A$41:$F$784,6)+'Иные услуги '!$C$5+'РСТ РСО-А'!$J$7+'РСТ РСО-А'!$F$9</f>
        <v>1434.8799999999999</v>
      </c>
      <c r="N148" s="116">
        <f>VLOOKUP($A148+ROUND((COLUMN()-2)/24,5),АТС!$A$41:$F$784,6)+'Иные услуги '!$C$5+'РСТ РСО-А'!$J$7+'РСТ РСО-А'!$F$9</f>
        <v>1408.91</v>
      </c>
      <c r="O148" s="116">
        <f>VLOOKUP($A148+ROUND((COLUMN()-2)/24,5),АТС!$A$41:$F$784,6)+'Иные услуги '!$C$5+'РСТ РСО-А'!$J$7+'РСТ РСО-А'!$F$9</f>
        <v>1409.12</v>
      </c>
      <c r="P148" s="116">
        <f>VLOOKUP($A148+ROUND((COLUMN()-2)/24,5),АТС!$A$41:$F$784,6)+'Иные услуги '!$C$5+'РСТ РСО-А'!$J$7+'РСТ РСО-А'!$F$9</f>
        <v>1408.49</v>
      </c>
      <c r="Q148" s="116">
        <f>VLOOKUP($A148+ROUND((COLUMN()-2)/24,5),АТС!$A$41:$F$784,6)+'Иные услуги '!$C$5+'РСТ РСО-А'!$J$7+'РСТ РСО-А'!$F$9</f>
        <v>1406.79</v>
      </c>
      <c r="R148" s="116">
        <f>VLOOKUP($A148+ROUND((COLUMN()-2)/24,5),АТС!$A$41:$F$784,6)+'Иные услуги '!$C$5+'РСТ РСО-А'!$J$7+'РСТ РСО-А'!$F$9</f>
        <v>1427.23</v>
      </c>
      <c r="S148" s="116">
        <f>VLOOKUP($A148+ROUND((COLUMN()-2)/24,5),АТС!$A$41:$F$784,6)+'Иные услуги '!$C$5+'РСТ РСО-А'!$J$7+'РСТ РСО-А'!$F$9</f>
        <v>1492.24</v>
      </c>
      <c r="T148" s="116">
        <f>VLOOKUP($A148+ROUND((COLUMN()-2)/24,5),АТС!$A$41:$F$784,6)+'Иные услуги '!$C$5+'РСТ РСО-А'!$J$7+'РСТ РСО-А'!$F$9</f>
        <v>1425.07</v>
      </c>
      <c r="U148" s="116">
        <f>VLOOKUP($A148+ROUND((COLUMN()-2)/24,5),АТС!$A$41:$F$784,6)+'Иные услуги '!$C$5+'РСТ РСО-А'!$J$7+'РСТ РСО-А'!$F$9</f>
        <v>1382.75</v>
      </c>
      <c r="V148" s="116">
        <f>VLOOKUP($A148+ROUND((COLUMN()-2)/24,5),АТС!$A$41:$F$784,6)+'Иные услуги '!$C$5+'РСТ РСО-А'!$J$7+'РСТ РСО-А'!$F$9</f>
        <v>1353.43</v>
      </c>
      <c r="W148" s="116">
        <f>VLOOKUP($A148+ROUND((COLUMN()-2)/24,5),АТС!$A$41:$F$784,6)+'Иные услуги '!$C$5+'РСТ РСО-А'!$J$7+'РСТ РСО-А'!$F$9</f>
        <v>1353.37</v>
      </c>
      <c r="X148" s="116">
        <f>VLOOKUP($A148+ROUND((COLUMN()-2)/24,5),АТС!$A$41:$F$784,6)+'Иные услуги '!$C$5+'РСТ РСО-А'!$J$7+'РСТ РСО-А'!$F$9</f>
        <v>1511.8999999999999</v>
      </c>
      <c r="Y148" s="116">
        <f>VLOOKUP($A148+ROUND((COLUMN()-2)/24,5),АТС!$A$41:$F$784,6)+'Иные услуги '!$C$5+'РСТ РСО-А'!$J$7+'РСТ РСО-А'!$F$9</f>
        <v>1433.66</v>
      </c>
    </row>
    <row r="149" spans="1:25" x14ac:dyDescent="0.2">
      <c r="A149" s="65">
        <f t="shared" si="4"/>
        <v>43852</v>
      </c>
      <c r="B149" s="116">
        <f>VLOOKUP($A149+ROUND((COLUMN()-2)/24,5),АТС!$A$41:$F$784,6)+'Иные услуги '!$C$5+'РСТ РСО-А'!$J$7+'РСТ РСО-А'!$F$9</f>
        <v>1354.46</v>
      </c>
      <c r="C149" s="116">
        <f>VLOOKUP($A149+ROUND((COLUMN()-2)/24,5),АТС!$A$41:$F$784,6)+'Иные услуги '!$C$5+'РСТ РСО-А'!$J$7+'РСТ РСО-А'!$F$9</f>
        <v>1354.66</v>
      </c>
      <c r="D149" s="116">
        <f>VLOOKUP($A149+ROUND((COLUMN()-2)/24,5),АТС!$A$41:$F$784,6)+'Иные услуги '!$C$5+'РСТ РСО-А'!$J$7+'РСТ РСО-А'!$F$9</f>
        <v>1354.71</v>
      </c>
      <c r="E149" s="116">
        <f>VLOOKUP($A149+ROUND((COLUMN()-2)/24,5),АТС!$A$41:$F$784,6)+'Иные услуги '!$C$5+'РСТ РСО-А'!$J$7+'РСТ РСО-А'!$F$9</f>
        <v>1354.74</v>
      </c>
      <c r="F149" s="116">
        <f>VLOOKUP($A149+ROUND((COLUMN()-2)/24,5),АТС!$A$41:$F$784,6)+'Иные услуги '!$C$5+'РСТ РСО-А'!$J$7+'РСТ РСО-А'!$F$9</f>
        <v>1354.73</v>
      </c>
      <c r="G149" s="116">
        <f>VLOOKUP($A149+ROUND((COLUMN()-2)/24,5),АТС!$A$41:$F$784,6)+'Иные услуги '!$C$5+'РСТ РСО-А'!$J$7+'РСТ РСО-А'!$F$9</f>
        <v>1354.66</v>
      </c>
      <c r="H149" s="116">
        <f>VLOOKUP($A149+ROUND((COLUMN()-2)/24,5),АТС!$A$41:$F$784,6)+'Иные услуги '!$C$5+'РСТ РСО-А'!$J$7+'РСТ РСО-А'!$F$9</f>
        <v>1353.97</v>
      </c>
      <c r="I149" s="116">
        <f>VLOOKUP($A149+ROUND((COLUMN()-2)/24,5),АТС!$A$41:$F$784,6)+'Иные услуги '!$C$5+'РСТ РСО-А'!$J$7+'РСТ РСО-А'!$F$9</f>
        <v>1467.07</v>
      </c>
      <c r="J149" s="116">
        <f>VLOOKUP($A149+ROUND((COLUMN()-2)/24,5),АТС!$A$41:$F$784,6)+'Иные услуги '!$C$5+'РСТ РСО-А'!$J$7+'РСТ РСО-А'!$F$9</f>
        <v>1354.58</v>
      </c>
      <c r="K149" s="116">
        <f>VLOOKUP($A149+ROUND((COLUMN()-2)/24,5),АТС!$A$41:$F$784,6)+'Иные услуги '!$C$5+'РСТ РСО-А'!$J$7+'РСТ РСО-А'!$F$9</f>
        <v>1409.8999999999999</v>
      </c>
      <c r="L149" s="116">
        <f>VLOOKUP($A149+ROUND((COLUMN()-2)/24,5),АТС!$A$41:$F$784,6)+'Иные услуги '!$C$5+'РСТ РСО-А'!$J$7+'РСТ РСО-А'!$F$9</f>
        <v>1449.25</v>
      </c>
      <c r="M149" s="116">
        <f>VLOOKUP($A149+ROUND((COLUMN()-2)/24,5),АТС!$A$41:$F$784,6)+'Иные услуги '!$C$5+'РСТ РСО-А'!$J$7+'РСТ РСО-А'!$F$9</f>
        <v>1435.44</v>
      </c>
      <c r="N149" s="116">
        <f>VLOOKUP($A149+ROUND((COLUMN()-2)/24,5),АТС!$A$41:$F$784,6)+'Иные услуги '!$C$5+'РСТ РСО-А'!$J$7+'РСТ РСО-А'!$F$9</f>
        <v>1409.95</v>
      </c>
      <c r="O149" s="116">
        <f>VLOOKUP($A149+ROUND((COLUMN()-2)/24,5),АТС!$A$41:$F$784,6)+'Иные услуги '!$C$5+'РСТ РСО-А'!$J$7+'РСТ РСО-А'!$F$9</f>
        <v>1409.43</v>
      </c>
      <c r="P149" s="116">
        <f>VLOOKUP($A149+ROUND((COLUMN()-2)/24,5),АТС!$A$41:$F$784,6)+'Иные услуги '!$C$5+'РСТ РСО-А'!$J$7+'РСТ РСО-А'!$F$9</f>
        <v>1406.78</v>
      </c>
      <c r="Q149" s="116">
        <f>VLOOKUP($A149+ROUND((COLUMN()-2)/24,5),АТС!$A$41:$F$784,6)+'Иные услуги '!$C$5+'РСТ РСО-А'!$J$7+'РСТ РСО-А'!$F$9</f>
        <v>1409.27</v>
      </c>
      <c r="R149" s="116">
        <f>VLOOKUP($A149+ROUND((COLUMN()-2)/24,5),АТС!$A$41:$F$784,6)+'Иные услуги '!$C$5+'РСТ РСО-А'!$J$7+'РСТ РСО-А'!$F$9</f>
        <v>1430.78</v>
      </c>
      <c r="S149" s="116">
        <f>VLOOKUP($A149+ROUND((COLUMN()-2)/24,5),АТС!$A$41:$F$784,6)+'Иные услуги '!$C$5+'РСТ РСО-А'!$J$7+'РСТ РСО-А'!$F$9</f>
        <v>1492.6</v>
      </c>
      <c r="T149" s="116">
        <f>VLOOKUP($A149+ROUND((COLUMN()-2)/24,5),АТС!$A$41:$F$784,6)+'Иные услуги '!$C$5+'РСТ РСО-А'!$J$7+'РСТ РСО-А'!$F$9</f>
        <v>1422.3799999999999</v>
      </c>
      <c r="U149" s="116">
        <f>VLOOKUP($A149+ROUND((COLUMN()-2)/24,5),АТС!$A$41:$F$784,6)+'Иные услуги '!$C$5+'РСТ РСО-А'!$J$7+'РСТ РСО-А'!$F$9</f>
        <v>1426.66</v>
      </c>
      <c r="V149" s="116">
        <f>VLOOKUP($A149+ROUND((COLUMN()-2)/24,5),АТС!$A$41:$F$784,6)+'Иные услуги '!$C$5+'РСТ РСО-А'!$J$7+'РСТ РСО-А'!$F$9</f>
        <v>1386.43</v>
      </c>
      <c r="W149" s="116">
        <f>VLOOKUP($A149+ROUND((COLUMN()-2)/24,5),АТС!$A$41:$F$784,6)+'Иные услуги '!$C$5+'РСТ РСО-А'!$J$7+'РСТ РСО-А'!$F$9</f>
        <v>1368.54</v>
      </c>
      <c r="X149" s="116">
        <f>VLOOKUP($A149+ROUND((COLUMN()-2)/24,5),АТС!$A$41:$F$784,6)+'Иные услуги '!$C$5+'РСТ РСО-А'!$J$7+'РСТ РСО-А'!$F$9</f>
        <v>1556.3</v>
      </c>
      <c r="Y149" s="116">
        <f>VLOOKUP($A149+ROUND((COLUMN()-2)/24,5),АТС!$A$41:$F$784,6)+'Иные услуги '!$C$5+'РСТ РСО-А'!$J$7+'РСТ РСО-А'!$F$9</f>
        <v>1482.07</v>
      </c>
    </row>
    <row r="150" spans="1:25" x14ac:dyDescent="0.2">
      <c r="A150" s="65">
        <f t="shared" si="4"/>
        <v>43853</v>
      </c>
      <c r="B150" s="116">
        <f>VLOOKUP($A150+ROUND((COLUMN()-2)/24,5),АТС!$A$41:$F$784,6)+'Иные услуги '!$C$5+'РСТ РСО-А'!$J$7+'РСТ РСО-А'!$F$9</f>
        <v>1354.53</v>
      </c>
      <c r="C150" s="116">
        <f>VLOOKUP($A150+ROUND((COLUMN()-2)/24,5),АТС!$A$41:$F$784,6)+'Иные услуги '!$C$5+'РСТ РСО-А'!$J$7+'РСТ РСО-А'!$F$9</f>
        <v>1354.6299999999999</v>
      </c>
      <c r="D150" s="116">
        <f>VLOOKUP($A150+ROUND((COLUMN()-2)/24,5),АТС!$A$41:$F$784,6)+'Иные услуги '!$C$5+'РСТ РСО-А'!$J$7+'РСТ РСО-А'!$F$9</f>
        <v>1354.68</v>
      </c>
      <c r="E150" s="116">
        <f>VLOOKUP($A150+ROUND((COLUMN()-2)/24,5),АТС!$A$41:$F$784,6)+'Иные услуги '!$C$5+'РСТ РСО-А'!$J$7+'РСТ РСО-А'!$F$9</f>
        <v>1354.72</v>
      </c>
      <c r="F150" s="116">
        <f>VLOOKUP($A150+ROUND((COLUMN()-2)/24,5),АТС!$A$41:$F$784,6)+'Иные услуги '!$C$5+'РСТ РСО-А'!$J$7+'РСТ РСО-А'!$F$9</f>
        <v>1354.71</v>
      </c>
      <c r="G150" s="116">
        <f>VLOOKUP($A150+ROUND((COLUMN()-2)/24,5),АТС!$A$41:$F$784,6)+'Иные услуги '!$C$5+'РСТ РСО-А'!$J$7+'РСТ РСО-А'!$F$9</f>
        <v>1354.62</v>
      </c>
      <c r="H150" s="116">
        <f>VLOOKUP($A150+ROUND((COLUMN()-2)/24,5),АТС!$A$41:$F$784,6)+'Иные услуги '!$C$5+'РСТ РСО-А'!$J$7+'РСТ РСО-А'!$F$9</f>
        <v>1369.95</v>
      </c>
      <c r="I150" s="116">
        <f>VLOOKUP($A150+ROUND((COLUMN()-2)/24,5),АТС!$A$41:$F$784,6)+'Иные услуги '!$C$5+'РСТ РСО-А'!$J$7+'РСТ РСО-А'!$F$9</f>
        <v>1486.31</v>
      </c>
      <c r="J150" s="116">
        <f>VLOOKUP($A150+ROUND((COLUMN()-2)/24,5),АТС!$A$41:$F$784,6)+'Иные услуги '!$C$5+'РСТ РСО-А'!$J$7+'РСТ РСО-А'!$F$9</f>
        <v>1354.31</v>
      </c>
      <c r="K150" s="116">
        <f>VLOOKUP($A150+ROUND((COLUMN()-2)/24,5),АТС!$A$41:$F$784,6)+'Иные услуги '!$C$5+'РСТ РСО-А'!$J$7+'РСТ РСО-А'!$F$9</f>
        <v>1437.62</v>
      </c>
      <c r="L150" s="116">
        <f>VLOOKUP($A150+ROUND((COLUMN()-2)/24,5),АТС!$A$41:$F$784,6)+'Иные услуги '!$C$5+'РСТ РСО-А'!$J$7+'РСТ РСО-А'!$F$9</f>
        <v>1465.01</v>
      </c>
      <c r="M150" s="116">
        <f>VLOOKUP($A150+ROUND((COLUMN()-2)/24,5),АТС!$A$41:$F$784,6)+'Иные услуги '!$C$5+'РСТ РСО-А'!$J$7+'РСТ РСО-А'!$F$9</f>
        <v>1463.77</v>
      </c>
      <c r="N150" s="116">
        <f>VLOOKUP($A150+ROUND((COLUMN()-2)/24,5),АТС!$A$41:$F$784,6)+'Иные услуги '!$C$5+'РСТ РСО-А'!$J$7+'РСТ РСО-А'!$F$9</f>
        <v>1438.44</v>
      </c>
      <c r="O150" s="116">
        <f>VLOOKUP($A150+ROUND((COLUMN()-2)/24,5),АТС!$A$41:$F$784,6)+'Иные услуги '!$C$5+'РСТ РСО-А'!$J$7+'РСТ РСО-А'!$F$9</f>
        <v>1439.35</v>
      </c>
      <c r="P150" s="116">
        <f>VLOOKUP($A150+ROUND((COLUMN()-2)/24,5),АТС!$A$41:$F$784,6)+'Иные услуги '!$C$5+'РСТ РСО-А'!$J$7+'РСТ РСО-А'!$F$9</f>
        <v>1438.06</v>
      </c>
      <c r="Q150" s="116">
        <f>VLOOKUP($A150+ROUND((COLUMN()-2)/24,5),АТС!$A$41:$F$784,6)+'Иные услуги '!$C$5+'РСТ РСО-А'!$J$7+'РСТ РСО-А'!$F$9</f>
        <v>1409.61</v>
      </c>
      <c r="R150" s="116">
        <f>VLOOKUP($A150+ROUND((COLUMN()-2)/24,5),АТС!$A$41:$F$784,6)+'Иные услуги '!$C$5+'РСТ РСО-А'!$J$7+'РСТ РСО-А'!$F$9</f>
        <v>1430.34</v>
      </c>
      <c r="S150" s="116">
        <f>VLOOKUP($A150+ROUND((COLUMN()-2)/24,5),АТС!$A$41:$F$784,6)+'Иные услуги '!$C$5+'РСТ РСО-А'!$J$7+'РСТ РСО-А'!$F$9</f>
        <v>1517.24</v>
      </c>
      <c r="T150" s="116">
        <f>VLOOKUP($A150+ROUND((COLUMN()-2)/24,5),АТС!$A$41:$F$784,6)+'Иные услуги '!$C$5+'РСТ РСО-А'!$J$7+'РСТ РСО-А'!$F$9</f>
        <v>1464.1299999999999</v>
      </c>
      <c r="U150" s="116">
        <f>VLOOKUP($A150+ROUND((COLUMN()-2)/24,5),АТС!$A$41:$F$784,6)+'Иные услуги '!$C$5+'РСТ РСО-А'!$J$7+'РСТ РСО-А'!$F$9</f>
        <v>1458.6</v>
      </c>
      <c r="V150" s="116">
        <f>VLOOKUP($A150+ROUND((COLUMN()-2)/24,5),АТС!$A$41:$F$784,6)+'Иные услуги '!$C$5+'РСТ РСО-А'!$J$7+'РСТ РСО-А'!$F$9</f>
        <v>1429.08</v>
      </c>
      <c r="W150" s="116">
        <f>VLOOKUP($A150+ROUND((COLUMN()-2)/24,5),АТС!$A$41:$F$784,6)+'Иные услуги '!$C$5+'РСТ РСО-А'!$J$7+'РСТ РСО-А'!$F$9</f>
        <v>1427.99</v>
      </c>
      <c r="X150" s="116">
        <f>VLOOKUP($A150+ROUND((COLUMN()-2)/24,5),АТС!$A$41:$F$784,6)+'Иные услуги '!$C$5+'РСТ РСО-А'!$J$7+'РСТ РСО-А'!$F$9</f>
        <v>1572.1999999999998</v>
      </c>
      <c r="Y150" s="116">
        <f>VLOOKUP($A150+ROUND((COLUMN()-2)/24,5),АТС!$A$41:$F$784,6)+'Иные услуги '!$C$5+'РСТ РСО-А'!$J$7+'РСТ РСО-А'!$F$9</f>
        <v>1495.87</v>
      </c>
    </row>
    <row r="151" spans="1:25" x14ac:dyDescent="0.2">
      <c r="A151" s="65">
        <f t="shared" si="4"/>
        <v>43854</v>
      </c>
      <c r="B151" s="116">
        <f>VLOOKUP($A151+ROUND((COLUMN()-2)/24,5),АТС!$A$41:$F$784,6)+'Иные услуги '!$C$5+'РСТ РСО-А'!$J$7+'РСТ РСО-А'!$F$9</f>
        <v>1379.08</v>
      </c>
      <c r="C151" s="116">
        <f>VLOOKUP($A151+ROUND((COLUMN()-2)/24,5),АТС!$A$41:$F$784,6)+'Иные услуги '!$C$5+'РСТ РСО-А'!$J$7+'РСТ РСО-А'!$F$9</f>
        <v>1362.5</v>
      </c>
      <c r="D151" s="116">
        <f>VLOOKUP($A151+ROUND((COLUMN()-2)/24,5),АТС!$A$41:$F$784,6)+'Иные услуги '!$C$5+'РСТ РСО-А'!$J$7+'РСТ РСО-А'!$F$9</f>
        <v>1354.74</v>
      </c>
      <c r="E151" s="116">
        <f>VLOOKUP($A151+ROUND((COLUMN()-2)/24,5),АТС!$A$41:$F$784,6)+'Иные услуги '!$C$5+'РСТ РСО-А'!$J$7+'РСТ РСО-А'!$F$9</f>
        <v>1354.76</v>
      </c>
      <c r="F151" s="116">
        <f>VLOOKUP($A151+ROUND((COLUMN()-2)/24,5),АТС!$A$41:$F$784,6)+'Иные услуги '!$C$5+'РСТ РСО-А'!$J$7+'РСТ РСО-А'!$F$9</f>
        <v>1354.75</v>
      </c>
      <c r="G151" s="116">
        <f>VLOOKUP($A151+ROUND((COLUMN()-2)/24,5),АТС!$A$41:$F$784,6)+'Иные услуги '!$C$5+'РСТ РСО-А'!$J$7+'РСТ РСО-А'!$F$9</f>
        <v>1354.6299999999999</v>
      </c>
      <c r="H151" s="116">
        <f>VLOOKUP($A151+ROUND((COLUMN()-2)/24,5),АТС!$A$41:$F$784,6)+'Иные услуги '!$C$5+'РСТ РСО-А'!$J$7+'РСТ РСО-А'!$F$9</f>
        <v>1369.36</v>
      </c>
      <c r="I151" s="116">
        <f>VLOOKUP($A151+ROUND((COLUMN()-2)/24,5),АТС!$A$41:$F$784,6)+'Иные услуги '!$C$5+'РСТ РСО-А'!$J$7+'РСТ РСО-А'!$F$9</f>
        <v>1497.36</v>
      </c>
      <c r="J151" s="116">
        <f>VLOOKUP($A151+ROUND((COLUMN()-2)/24,5),АТС!$A$41:$F$784,6)+'Иные услуги '!$C$5+'РСТ РСО-А'!$J$7+'РСТ РСО-А'!$F$9</f>
        <v>1354.34</v>
      </c>
      <c r="K151" s="116">
        <f>VLOOKUP($A151+ROUND((COLUMN()-2)/24,5),АТС!$A$41:$F$784,6)+'Иные услуги '!$C$5+'РСТ РСО-А'!$J$7+'РСТ РСО-А'!$F$9</f>
        <v>1458.9199999999998</v>
      </c>
      <c r="L151" s="116">
        <f>VLOOKUP($A151+ROUND((COLUMN()-2)/24,5),АТС!$A$41:$F$784,6)+'Иные услуги '!$C$5+'РСТ РСО-А'!$J$7+'РСТ РСО-А'!$F$9</f>
        <v>1483.6</v>
      </c>
      <c r="M151" s="116">
        <f>VLOOKUP($A151+ROUND((COLUMN()-2)/24,5),АТС!$A$41:$F$784,6)+'Иные услуги '!$C$5+'РСТ РСО-А'!$J$7+'РСТ РСО-А'!$F$9</f>
        <v>1460.51</v>
      </c>
      <c r="N151" s="116">
        <f>VLOOKUP($A151+ROUND((COLUMN()-2)/24,5),АТС!$A$41:$F$784,6)+'Иные услуги '!$C$5+'РСТ РСО-А'!$J$7+'РСТ РСО-А'!$F$9</f>
        <v>1436.55</v>
      </c>
      <c r="O151" s="116">
        <f>VLOOKUP($A151+ROUND((COLUMN()-2)/24,5),АТС!$A$41:$F$784,6)+'Иные услуги '!$C$5+'РСТ РСО-А'!$J$7+'РСТ РСО-А'!$F$9</f>
        <v>1431.79</v>
      </c>
      <c r="P151" s="116">
        <f>VLOOKUP($A151+ROUND((COLUMN()-2)/24,5),АТС!$A$41:$F$784,6)+'Иные услуги '!$C$5+'РСТ РСО-А'!$J$7+'РСТ РСО-А'!$F$9</f>
        <v>1431.26</v>
      </c>
      <c r="Q151" s="116">
        <f>VLOOKUP($A151+ROUND((COLUMN()-2)/24,5),АТС!$A$41:$F$784,6)+'Иные услуги '!$C$5+'РСТ РСО-А'!$J$7+'РСТ РСО-А'!$F$9</f>
        <v>1430.55</v>
      </c>
      <c r="R151" s="116">
        <f>VLOOKUP($A151+ROUND((COLUMN()-2)/24,5),АТС!$A$41:$F$784,6)+'Иные услуги '!$C$5+'РСТ РСО-А'!$J$7+'РСТ РСО-А'!$F$9</f>
        <v>1426.86</v>
      </c>
      <c r="S151" s="116">
        <f>VLOOKUP($A151+ROUND((COLUMN()-2)/24,5),АТС!$A$41:$F$784,6)+'Иные услуги '!$C$5+'РСТ РСО-А'!$J$7+'РСТ РСО-А'!$F$9</f>
        <v>1514.81</v>
      </c>
      <c r="T151" s="116">
        <f>VLOOKUP($A151+ROUND((COLUMN()-2)/24,5),АТС!$A$41:$F$784,6)+'Иные услуги '!$C$5+'РСТ РСО-А'!$J$7+'РСТ РСО-А'!$F$9</f>
        <v>1489.12</v>
      </c>
      <c r="U151" s="116">
        <f>VLOOKUP($A151+ROUND((COLUMN()-2)/24,5),АТС!$A$41:$F$784,6)+'Иные услуги '!$C$5+'РСТ РСО-А'!$J$7+'РСТ РСО-А'!$F$9</f>
        <v>1457.73</v>
      </c>
      <c r="V151" s="116">
        <f>VLOOKUP($A151+ROUND((COLUMN()-2)/24,5),АТС!$A$41:$F$784,6)+'Иные услуги '!$C$5+'РСТ РСО-А'!$J$7+'РСТ РСО-А'!$F$9</f>
        <v>1427.75</v>
      </c>
      <c r="W151" s="116">
        <f>VLOOKUP($A151+ROUND((COLUMN()-2)/24,5),АТС!$A$41:$F$784,6)+'Иные услуги '!$C$5+'РСТ РСО-А'!$J$7+'РСТ РСО-А'!$F$9</f>
        <v>1426.42</v>
      </c>
      <c r="X151" s="116">
        <f>VLOOKUP($A151+ROUND((COLUMN()-2)/24,5),АТС!$A$41:$F$784,6)+'Иные услуги '!$C$5+'РСТ РСО-А'!$J$7+'РСТ РСО-А'!$F$9</f>
        <v>1571.26</v>
      </c>
      <c r="Y151" s="116">
        <f>VLOOKUP($A151+ROUND((COLUMN()-2)/24,5),АТС!$A$41:$F$784,6)+'Иные услуги '!$C$5+'РСТ РСО-А'!$J$7+'РСТ РСО-А'!$F$9</f>
        <v>1498.3899999999999</v>
      </c>
    </row>
    <row r="152" spans="1:25" x14ac:dyDescent="0.2">
      <c r="A152" s="65">
        <f t="shared" si="4"/>
        <v>43855</v>
      </c>
      <c r="B152" s="116">
        <f>VLOOKUP($A152+ROUND((COLUMN()-2)/24,5),АТС!$A$41:$F$784,6)+'Иные услуги '!$C$5+'РСТ РСО-А'!$J$7+'РСТ РСО-А'!$F$9</f>
        <v>1379.47</v>
      </c>
      <c r="C152" s="116">
        <f>VLOOKUP($A152+ROUND((COLUMN()-2)/24,5),АТС!$A$41:$F$784,6)+'Иные услуги '!$C$5+'РСТ РСО-А'!$J$7+'РСТ РСО-А'!$F$9</f>
        <v>1363.02</v>
      </c>
      <c r="D152" s="116">
        <f>VLOOKUP($A152+ROUND((COLUMN()-2)/24,5),АТС!$A$41:$F$784,6)+'Иные услуги '!$C$5+'РСТ РСО-А'!$J$7+'РСТ РСО-А'!$F$9</f>
        <v>1354.74</v>
      </c>
      <c r="E152" s="116">
        <f>VLOOKUP($A152+ROUND((COLUMN()-2)/24,5),АТС!$A$41:$F$784,6)+'Иные услуги '!$C$5+'РСТ РСО-А'!$J$7+'РСТ РСО-А'!$F$9</f>
        <v>1354.77</v>
      </c>
      <c r="F152" s="116">
        <f>VLOOKUP($A152+ROUND((COLUMN()-2)/24,5),АТС!$A$41:$F$784,6)+'Иные услуги '!$C$5+'РСТ РСО-А'!$J$7+'РСТ РСО-А'!$F$9</f>
        <v>1354.77</v>
      </c>
      <c r="G152" s="116">
        <f>VLOOKUP($A152+ROUND((COLUMN()-2)/24,5),АТС!$A$41:$F$784,6)+'Иные услуги '!$C$5+'РСТ РСО-А'!$J$7+'РСТ РСО-А'!$F$9</f>
        <v>1354.79</v>
      </c>
      <c r="H152" s="116">
        <f>VLOOKUP($A152+ROUND((COLUMN()-2)/24,5),АТС!$A$41:$F$784,6)+'Иные услуги '!$C$5+'РСТ РСО-А'!$J$7+'РСТ РСО-А'!$F$9</f>
        <v>1359.85</v>
      </c>
      <c r="I152" s="116">
        <f>VLOOKUP($A152+ROUND((COLUMN()-2)/24,5),АТС!$A$41:$F$784,6)+'Иные услуги '!$C$5+'РСТ РСО-А'!$J$7+'РСТ РСО-А'!$F$9</f>
        <v>1490.1699999999998</v>
      </c>
      <c r="J152" s="116">
        <f>VLOOKUP($A152+ROUND((COLUMN()-2)/24,5),АТС!$A$41:$F$784,6)+'Иные услуги '!$C$5+'РСТ РСО-А'!$J$7+'РСТ РСО-А'!$F$9</f>
        <v>1354.33</v>
      </c>
      <c r="K152" s="116">
        <f>VLOOKUP($A152+ROUND((COLUMN()-2)/24,5),АТС!$A$41:$F$784,6)+'Иные услуги '!$C$5+'РСТ РСО-А'!$J$7+'РСТ РСО-А'!$F$9</f>
        <v>1354.3799999999999</v>
      </c>
      <c r="L152" s="116">
        <f>VLOOKUP($A152+ROUND((COLUMN()-2)/24,5),АТС!$A$41:$F$784,6)+'Иные услуги '!$C$5+'РСТ РСО-А'!$J$7+'РСТ РСО-А'!$F$9</f>
        <v>1378.52</v>
      </c>
      <c r="M152" s="116">
        <f>VLOOKUP($A152+ROUND((COLUMN()-2)/24,5),АТС!$A$41:$F$784,6)+'Иные услуги '!$C$5+'РСТ РСО-А'!$J$7+'РСТ РСО-А'!$F$9</f>
        <v>1378.77</v>
      </c>
      <c r="N152" s="116">
        <f>VLOOKUP($A152+ROUND((COLUMN()-2)/24,5),АТС!$A$41:$F$784,6)+'Иные услуги '!$C$5+'РСТ РСО-А'!$J$7+'РСТ РСО-А'!$F$9</f>
        <v>1379.21</v>
      </c>
      <c r="O152" s="116">
        <f>VLOOKUP($A152+ROUND((COLUMN()-2)/24,5),АТС!$A$41:$F$784,6)+'Иные услуги '!$C$5+'РСТ РСО-А'!$J$7+'РСТ РСО-А'!$F$9</f>
        <v>1379.44</v>
      </c>
      <c r="P152" s="116">
        <f>VLOOKUP($A152+ROUND((COLUMN()-2)/24,5),АТС!$A$41:$F$784,6)+'Иные услуги '!$C$5+'РСТ РСО-А'!$J$7+'РСТ РСО-А'!$F$9</f>
        <v>1379.37</v>
      </c>
      <c r="Q152" s="116">
        <f>VLOOKUP($A152+ROUND((COLUMN()-2)/24,5),АТС!$A$41:$F$784,6)+'Иные услуги '!$C$5+'РСТ РСО-А'!$J$7+'РСТ РСО-А'!$F$9</f>
        <v>1378.5</v>
      </c>
      <c r="R152" s="116">
        <f>VLOOKUP($A152+ROUND((COLUMN()-2)/24,5),АТС!$A$41:$F$784,6)+'Иные услуги '!$C$5+'РСТ РСО-А'!$J$7+'РСТ РСО-А'!$F$9</f>
        <v>1402.29</v>
      </c>
      <c r="S152" s="116">
        <f>VLOOKUP($A152+ROUND((COLUMN()-2)/24,5),АТС!$A$41:$F$784,6)+'Иные услуги '!$C$5+'РСТ РСО-А'!$J$7+'РСТ РСО-А'!$F$9</f>
        <v>1471.3999999999999</v>
      </c>
      <c r="T152" s="116">
        <f>VLOOKUP($A152+ROUND((COLUMN()-2)/24,5),АТС!$A$41:$F$784,6)+'Иные услуги '!$C$5+'РСТ РСО-А'!$J$7+'РСТ РСО-А'!$F$9</f>
        <v>1457.79</v>
      </c>
      <c r="U152" s="116">
        <f>VLOOKUP($A152+ROUND((COLUMN()-2)/24,5),АТС!$A$41:$F$784,6)+'Иные услуги '!$C$5+'РСТ РСО-А'!$J$7+'РСТ РСО-А'!$F$9</f>
        <v>1458.6</v>
      </c>
      <c r="V152" s="116">
        <f>VLOOKUP($A152+ROUND((COLUMN()-2)/24,5),АТС!$A$41:$F$784,6)+'Иные услуги '!$C$5+'РСТ РСО-А'!$J$7+'РСТ РСО-А'!$F$9</f>
        <v>1423.79</v>
      </c>
      <c r="W152" s="116">
        <f>VLOOKUP($A152+ROUND((COLUMN()-2)/24,5),АТС!$A$41:$F$784,6)+'Иные услуги '!$C$5+'РСТ РСО-А'!$J$7+'РСТ РСО-А'!$F$9</f>
        <v>1385.93</v>
      </c>
      <c r="X152" s="116">
        <f>VLOOKUP($A152+ROUND((COLUMN()-2)/24,5),АТС!$A$41:$F$784,6)+'Иные услуги '!$C$5+'РСТ РСО-А'!$J$7+'РСТ РСО-А'!$F$9</f>
        <v>1554.73</v>
      </c>
      <c r="Y152" s="116">
        <f>VLOOKUP($A152+ROUND((COLUMN()-2)/24,5),АТС!$A$41:$F$784,6)+'Иные услуги '!$C$5+'РСТ РСО-А'!$J$7+'РСТ РСО-А'!$F$9</f>
        <v>1476.81</v>
      </c>
    </row>
    <row r="153" spans="1:25" x14ac:dyDescent="0.2">
      <c r="A153" s="65">
        <f t="shared" si="4"/>
        <v>43856</v>
      </c>
      <c r="B153" s="116">
        <f>VLOOKUP($A153+ROUND((COLUMN()-2)/24,5),АТС!$A$41:$F$784,6)+'Иные услуги '!$C$5+'РСТ РСО-А'!$J$7+'РСТ РСО-А'!$F$9</f>
        <v>1378.53</v>
      </c>
      <c r="C153" s="116">
        <f>VLOOKUP($A153+ROUND((COLUMN()-2)/24,5),АТС!$A$41:$F$784,6)+'Иные услуги '!$C$5+'РСТ РСО-А'!$J$7+'РСТ РСО-А'!$F$9</f>
        <v>1354.76</v>
      </c>
      <c r="D153" s="116">
        <f>VLOOKUP($A153+ROUND((COLUMN()-2)/24,5),АТС!$A$41:$F$784,6)+'Иные услуги '!$C$5+'РСТ РСО-А'!$J$7+'РСТ РСО-А'!$F$9</f>
        <v>1354.82</v>
      </c>
      <c r="E153" s="116">
        <f>VLOOKUP($A153+ROUND((COLUMN()-2)/24,5),АТС!$A$41:$F$784,6)+'Иные услуги '!$C$5+'РСТ РСО-А'!$J$7+'РСТ РСО-А'!$F$9</f>
        <v>1354.84</v>
      </c>
      <c r="F153" s="116">
        <f>VLOOKUP($A153+ROUND((COLUMN()-2)/24,5),АТС!$A$41:$F$784,6)+'Иные услуги '!$C$5+'РСТ РСО-А'!$J$7+'РСТ РСО-А'!$F$9</f>
        <v>1354.85</v>
      </c>
      <c r="G153" s="116">
        <f>VLOOKUP($A153+ROUND((COLUMN()-2)/24,5),АТС!$A$41:$F$784,6)+'Иные услуги '!$C$5+'РСТ РСО-А'!$J$7+'РСТ РСО-А'!$F$9</f>
        <v>1354.87</v>
      </c>
      <c r="H153" s="116">
        <f>VLOOKUP($A153+ROUND((COLUMN()-2)/24,5),АТС!$A$41:$F$784,6)+'Иные услуги '!$C$5+'РСТ РСО-А'!$J$7+'РСТ РСО-А'!$F$9</f>
        <v>1354.51</v>
      </c>
      <c r="I153" s="116">
        <f>VLOOKUP($A153+ROUND((COLUMN()-2)/24,5),АТС!$A$41:$F$784,6)+'Иные услуги '!$C$5+'РСТ РСО-А'!$J$7+'РСТ РСО-А'!$F$9</f>
        <v>1360.21</v>
      </c>
      <c r="J153" s="116">
        <f>VLOOKUP($A153+ROUND((COLUMN()-2)/24,5),АТС!$A$41:$F$784,6)+'Иные услуги '!$C$5+'РСТ РСО-А'!$J$7+'РСТ РСО-А'!$F$9</f>
        <v>1354.22</v>
      </c>
      <c r="K153" s="116">
        <f>VLOOKUP($A153+ROUND((COLUMN()-2)/24,5),АТС!$A$41:$F$784,6)+'Иные услуги '!$C$5+'РСТ РСО-А'!$J$7+'РСТ РСО-А'!$F$9</f>
        <v>1354.3799999999999</v>
      </c>
      <c r="L153" s="116">
        <f>VLOOKUP($A153+ROUND((COLUMN()-2)/24,5),АТС!$A$41:$F$784,6)+'Иные услуги '!$C$5+'РСТ РСО-А'!$J$7+'РСТ РСО-А'!$F$9</f>
        <v>1354.36</v>
      </c>
      <c r="M153" s="116">
        <f>VLOOKUP($A153+ROUND((COLUMN()-2)/24,5),АТС!$A$41:$F$784,6)+'Иные услуги '!$C$5+'РСТ РСО-А'!$J$7+'РСТ РСО-А'!$F$9</f>
        <v>1354.35</v>
      </c>
      <c r="N153" s="116">
        <f>VLOOKUP($A153+ROUND((COLUMN()-2)/24,5),АТС!$A$41:$F$784,6)+'Иные услуги '!$C$5+'РСТ РСО-А'!$J$7+'РСТ РСО-А'!$F$9</f>
        <v>1354.36</v>
      </c>
      <c r="O153" s="116">
        <f>VLOOKUP($A153+ROUND((COLUMN()-2)/24,5),АТС!$A$41:$F$784,6)+'Иные услуги '!$C$5+'РСТ РСО-А'!$J$7+'РСТ РСО-А'!$F$9</f>
        <v>1354.3999999999999</v>
      </c>
      <c r="P153" s="116">
        <f>VLOOKUP($A153+ROUND((COLUMN()-2)/24,5),АТС!$A$41:$F$784,6)+'Иные услуги '!$C$5+'РСТ РСО-А'!$J$7+'РСТ РСО-А'!$F$9</f>
        <v>1354.41</v>
      </c>
      <c r="Q153" s="116">
        <f>VLOOKUP($A153+ROUND((COLUMN()-2)/24,5),АТС!$A$41:$F$784,6)+'Иные услуги '!$C$5+'РСТ РСО-А'!$J$7+'РСТ РСО-А'!$F$9</f>
        <v>1354.3899999999999</v>
      </c>
      <c r="R153" s="116">
        <f>VLOOKUP($A153+ROUND((COLUMN()-2)/24,5),АТС!$A$41:$F$784,6)+'Иные услуги '!$C$5+'РСТ РСО-А'!$J$7+'РСТ РСО-А'!$F$9</f>
        <v>1376.3</v>
      </c>
      <c r="S153" s="116">
        <f>VLOOKUP($A153+ROUND((COLUMN()-2)/24,5),АТС!$A$41:$F$784,6)+'Иные услуги '!$C$5+'РСТ РСО-А'!$J$7+'РСТ РСО-А'!$F$9</f>
        <v>1470.7099999999998</v>
      </c>
      <c r="T153" s="116">
        <f>VLOOKUP($A153+ROUND((COLUMN()-2)/24,5),АТС!$A$41:$F$784,6)+'Иные услуги '!$C$5+'РСТ РСО-А'!$J$7+'РСТ РСО-А'!$F$9</f>
        <v>1457.59</v>
      </c>
      <c r="U153" s="116">
        <f>VLOOKUP($A153+ROUND((COLUMN()-2)/24,5),АТС!$A$41:$F$784,6)+'Иные услуги '!$C$5+'РСТ РСО-А'!$J$7+'РСТ РСО-А'!$F$9</f>
        <v>1458.4199999999998</v>
      </c>
      <c r="V153" s="116">
        <f>VLOOKUP($A153+ROUND((COLUMN()-2)/24,5),АТС!$A$41:$F$784,6)+'Иные услуги '!$C$5+'РСТ РСО-А'!$J$7+'РСТ РСО-А'!$F$9</f>
        <v>1422.78</v>
      </c>
      <c r="W153" s="116">
        <f>VLOOKUP($A153+ROUND((COLUMN()-2)/24,5),АТС!$A$41:$F$784,6)+'Иные услуги '!$C$5+'РСТ РСО-А'!$J$7+'РСТ РСО-А'!$F$9</f>
        <v>1353.66</v>
      </c>
      <c r="X153" s="116">
        <f>VLOOKUP($A153+ROUND((COLUMN()-2)/24,5),АТС!$A$41:$F$784,6)+'Иные услуги '!$C$5+'РСТ РСО-А'!$J$7+'РСТ РСО-А'!$F$9</f>
        <v>1537.02</v>
      </c>
      <c r="Y153" s="116">
        <f>VLOOKUP($A153+ROUND((COLUMN()-2)/24,5),АТС!$A$41:$F$784,6)+'Иные услуги '!$C$5+'РСТ РСО-А'!$J$7+'РСТ РСО-А'!$F$9</f>
        <v>1476.1299999999999</v>
      </c>
    </row>
    <row r="154" spans="1:25" x14ac:dyDescent="0.2">
      <c r="A154" s="65">
        <f t="shared" si="4"/>
        <v>43857</v>
      </c>
      <c r="B154" s="116">
        <f>VLOOKUP($A154+ROUND((COLUMN()-2)/24,5),АТС!$A$41:$F$784,6)+'Иные услуги '!$C$5+'РСТ РСО-А'!$J$7+'РСТ РСО-А'!$F$9</f>
        <v>1354.49</v>
      </c>
      <c r="C154" s="116">
        <f>VLOOKUP($A154+ROUND((COLUMN()-2)/24,5),АТС!$A$41:$F$784,6)+'Иные услуги '!$C$5+'РСТ РСО-А'!$J$7+'РСТ РСО-А'!$F$9</f>
        <v>1354.8</v>
      </c>
      <c r="D154" s="116">
        <f>VLOOKUP($A154+ROUND((COLUMN()-2)/24,5),АТС!$A$41:$F$784,6)+'Иные услуги '!$C$5+'РСТ РСО-А'!$J$7+'РСТ РСО-А'!$F$9</f>
        <v>1354.86</v>
      </c>
      <c r="E154" s="116">
        <f>VLOOKUP($A154+ROUND((COLUMN()-2)/24,5),АТС!$A$41:$F$784,6)+'Иные услуги '!$C$5+'РСТ РСО-А'!$J$7+'РСТ РСО-А'!$F$9</f>
        <v>1354.8899999999999</v>
      </c>
      <c r="F154" s="116">
        <f>VLOOKUP($A154+ROUND((COLUMN()-2)/24,5),АТС!$A$41:$F$784,6)+'Иные услуги '!$C$5+'РСТ РСО-А'!$J$7+'РСТ РСО-А'!$F$9</f>
        <v>1354.87</v>
      </c>
      <c r="G154" s="116">
        <f>VLOOKUP($A154+ROUND((COLUMN()-2)/24,5),АТС!$A$41:$F$784,6)+'Иные услуги '!$C$5+'РСТ РСО-А'!$J$7+'РСТ РСО-А'!$F$9</f>
        <v>1354.8799999999999</v>
      </c>
      <c r="H154" s="116">
        <f>VLOOKUP($A154+ROUND((COLUMN()-2)/24,5),АТС!$A$41:$F$784,6)+'Иные услуги '!$C$5+'РСТ РСО-А'!$J$7+'РСТ РСО-А'!$F$9</f>
        <v>1359.79</v>
      </c>
      <c r="I154" s="116">
        <f>VLOOKUP($A154+ROUND((COLUMN()-2)/24,5),АТС!$A$41:$F$784,6)+'Иные услуги '!$C$5+'РСТ РСО-А'!$J$7+'РСТ РСО-А'!$F$9</f>
        <v>1449.85</v>
      </c>
      <c r="J154" s="116">
        <f>VLOOKUP($A154+ROUND((COLUMN()-2)/24,5),АТС!$A$41:$F$784,6)+'Иные услуги '!$C$5+'РСТ РСО-А'!$J$7+'РСТ РСО-А'!$F$9</f>
        <v>1354.35</v>
      </c>
      <c r="K154" s="116">
        <f>VLOOKUP($A154+ROUND((COLUMN()-2)/24,5),АТС!$A$41:$F$784,6)+'Иные услуги '!$C$5+'РСТ РСО-А'!$J$7+'РСТ РСО-А'!$F$9</f>
        <v>1427.12</v>
      </c>
      <c r="L154" s="116">
        <f>VLOOKUP($A154+ROUND((COLUMN()-2)/24,5),АТС!$A$41:$F$784,6)+'Иные услуги '!$C$5+'РСТ РСО-А'!$J$7+'РСТ РСО-А'!$F$9</f>
        <v>1449.87</v>
      </c>
      <c r="M154" s="116">
        <f>VLOOKUP($A154+ROUND((COLUMN()-2)/24,5),АТС!$A$41:$F$784,6)+'Иные услуги '!$C$5+'РСТ РСО-А'!$J$7+'РСТ РСО-А'!$F$9</f>
        <v>1449.85</v>
      </c>
      <c r="N154" s="116">
        <f>VLOOKUP($A154+ROUND((COLUMN()-2)/24,5),АТС!$A$41:$F$784,6)+'Иные услуги '!$C$5+'РСТ РСО-А'!$J$7+'РСТ РСО-А'!$F$9</f>
        <v>1426.83</v>
      </c>
      <c r="O154" s="116">
        <f>VLOOKUP($A154+ROUND((COLUMN()-2)/24,5),АТС!$A$41:$F$784,6)+'Иные услуги '!$C$5+'РСТ РСО-А'!$J$7+'РСТ РСО-А'!$F$9</f>
        <v>1427.47</v>
      </c>
      <c r="P154" s="116">
        <f>VLOOKUP($A154+ROUND((COLUMN()-2)/24,5),АТС!$A$41:$F$784,6)+'Иные услуги '!$C$5+'РСТ РСО-А'!$J$7+'РСТ РСО-А'!$F$9</f>
        <v>1427.06</v>
      </c>
      <c r="Q154" s="116">
        <f>VLOOKUP($A154+ROUND((COLUMN()-2)/24,5),АТС!$A$41:$F$784,6)+'Иные услуги '!$C$5+'РСТ РСО-А'!$J$7+'РСТ РСО-А'!$F$9</f>
        <v>1402.31</v>
      </c>
      <c r="R154" s="116">
        <f>VLOOKUP($A154+ROUND((COLUMN()-2)/24,5),АТС!$A$41:$F$784,6)+'Иные услуги '!$C$5+'РСТ РСО-А'!$J$7+'РСТ РСО-А'!$F$9</f>
        <v>1461.8</v>
      </c>
      <c r="S154" s="116">
        <f>VLOOKUP($A154+ROUND((COLUMN()-2)/24,5),АТС!$A$41:$F$784,6)+'Иные услуги '!$C$5+'РСТ РСО-А'!$J$7+'РСТ РСО-А'!$F$9</f>
        <v>1503.6999999999998</v>
      </c>
      <c r="T154" s="116">
        <f>VLOOKUP($A154+ROUND((COLUMN()-2)/24,5),АТС!$A$41:$F$784,6)+'Иные услуги '!$C$5+'РСТ РСО-А'!$J$7+'РСТ РСО-А'!$F$9</f>
        <v>1455.6299999999999</v>
      </c>
      <c r="U154" s="116">
        <f>VLOOKUP($A154+ROUND((COLUMN()-2)/24,5),АТС!$A$41:$F$784,6)+'Иные услуги '!$C$5+'РСТ РСО-А'!$J$7+'РСТ РСО-А'!$F$9</f>
        <v>1455.77</v>
      </c>
      <c r="V154" s="116">
        <f>VLOOKUP($A154+ROUND((COLUMN()-2)/24,5),АТС!$A$41:$F$784,6)+'Иные услуги '!$C$5+'РСТ РСО-А'!$J$7+'РСТ РСО-А'!$F$9</f>
        <v>1421.83</v>
      </c>
      <c r="W154" s="116">
        <f>VLOOKUP($A154+ROUND((COLUMN()-2)/24,5),АТС!$A$41:$F$784,6)+'Иные услуги '!$C$5+'РСТ РСО-А'!$J$7+'РСТ РСО-А'!$F$9</f>
        <v>1420.47</v>
      </c>
      <c r="X154" s="116">
        <f>VLOOKUP($A154+ROUND((COLUMN()-2)/24,5),АТС!$A$41:$F$784,6)+'Иные услуги '!$C$5+'РСТ РСО-А'!$J$7+'РСТ РСО-А'!$F$9</f>
        <v>1480.25</v>
      </c>
      <c r="Y154" s="116">
        <f>VLOOKUP($A154+ROUND((COLUMN()-2)/24,5),АТС!$A$41:$F$784,6)+'Иные услуги '!$C$5+'РСТ РСО-А'!$J$7+'РСТ РСО-А'!$F$9</f>
        <v>1404.6</v>
      </c>
    </row>
    <row r="155" spans="1:25" x14ac:dyDescent="0.2">
      <c r="A155" s="65">
        <f t="shared" si="4"/>
        <v>43858</v>
      </c>
      <c r="B155" s="116">
        <f>VLOOKUP($A155+ROUND((COLUMN()-2)/24,5),АТС!$A$41:$F$784,6)+'Иные услуги '!$C$5+'РСТ РСО-А'!$J$7+'РСТ РСО-А'!$F$9</f>
        <v>1354.79</v>
      </c>
      <c r="C155" s="116">
        <f>VLOOKUP($A155+ROUND((COLUMN()-2)/24,5),АТС!$A$41:$F$784,6)+'Иные услуги '!$C$5+'РСТ РСО-А'!$J$7+'РСТ РСО-А'!$F$9</f>
        <v>1354.82</v>
      </c>
      <c r="D155" s="116">
        <f>VLOOKUP($A155+ROUND((COLUMN()-2)/24,5),АТС!$A$41:$F$784,6)+'Иные услуги '!$C$5+'РСТ РСО-А'!$J$7+'РСТ РСО-А'!$F$9</f>
        <v>1354.8799999999999</v>
      </c>
      <c r="E155" s="116">
        <f>VLOOKUP($A155+ROUND((COLUMN()-2)/24,5),АТС!$A$41:$F$784,6)+'Иные услуги '!$C$5+'РСТ РСО-А'!$J$7+'РСТ РСО-А'!$F$9</f>
        <v>1354.8999999999999</v>
      </c>
      <c r="F155" s="116">
        <f>VLOOKUP($A155+ROUND((COLUMN()-2)/24,5),АТС!$A$41:$F$784,6)+'Иные услуги '!$C$5+'РСТ РСО-А'!$J$7+'РСТ РСО-А'!$F$9</f>
        <v>1354.8799999999999</v>
      </c>
      <c r="G155" s="116">
        <f>VLOOKUP($A155+ROUND((COLUMN()-2)/24,5),АТС!$A$41:$F$784,6)+'Иные услуги '!$C$5+'РСТ РСО-А'!$J$7+'РСТ РСО-А'!$F$9</f>
        <v>1354.83</v>
      </c>
      <c r="H155" s="116">
        <f>VLOOKUP($A155+ROUND((COLUMN()-2)/24,5),АТС!$A$41:$F$784,6)+'Иные услуги '!$C$5+'РСТ РСО-А'!$J$7+'РСТ РСО-А'!$F$9</f>
        <v>1354.37</v>
      </c>
      <c r="I155" s="116">
        <f>VLOOKUP($A155+ROUND((COLUMN()-2)/24,5),АТС!$A$41:$F$784,6)+'Иные услуги '!$C$5+'РСТ РСО-А'!$J$7+'РСТ РСО-А'!$F$9</f>
        <v>1432.24</v>
      </c>
      <c r="J155" s="116">
        <f>VLOOKUP($A155+ROUND((COLUMN()-2)/24,5),АТС!$A$41:$F$784,6)+'Иные услуги '!$C$5+'РСТ РСО-А'!$J$7+'РСТ РСО-А'!$F$9</f>
        <v>1354.36</v>
      </c>
      <c r="K155" s="116">
        <f>VLOOKUP($A155+ROUND((COLUMN()-2)/24,5),АТС!$A$41:$F$784,6)+'Иные услуги '!$C$5+'РСТ РСО-А'!$J$7+'РСТ РСО-А'!$F$9</f>
        <v>1403.74</v>
      </c>
      <c r="L155" s="116">
        <f>VLOOKUP($A155+ROUND((COLUMN()-2)/24,5),АТС!$A$41:$F$784,6)+'Иные услуги '!$C$5+'РСТ РСО-А'!$J$7+'РСТ РСО-А'!$F$9</f>
        <v>1428.91</v>
      </c>
      <c r="M155" s="116">
        <f>VLOOKUP($A155+ROUND((COLUMN()-2)/24,5),АТС!$A$41:$F$784,6)+'Иные услуги '!$C$5+'РСТ РСО-А'!$J$7+'РСТ РСО-А'!$F$9</f>
        <v>1428.96</v>
      </c>
      <c r="N155" s="116">
        <f>VLOOKUP($A155+ROUND((COLUMN()-2)/24,5),АТС!$A$41:$F$784,6)+'Иные услуги '!$C$5+'РСТ РСО-А'!$J$7+'РСТ РСО-А'!$F$9</f>
        <v>1377.93</v>
      </c>
      <c r="O155" s="116">
        <f>VLOOKUP($A155+ROUND((COLUMN()-2)/24,5),АТС!$A$41:$F$784,6)+'Иные услуги '!$C$5+'РСТ РСО-А'!$J$7+'РСТ РСО-А'!$F$9</f>
        <v>1378.02</v>
      </c>
      <c r="P155" s="116">
        <f>VLOOKUP($A155+ROUND((COLUMN()-2)/24,5),АТС!$A$41:$F$784,6)+'Иные услуги '!$C$5+'РСТ РСО-А'!$J$7+'РСТ РСО-А'!$F$9</f>
        <v>1378.07</v>
      </c>
      <c r="Q155" s="116">
        <f>VLOOKUP($A155+ROUND((COLUMN()-2)/24,5),АТС!$A$41:$F$784,6)+'Иные услуги '!$C$5+'РСТ РСО-А'!$J$7+'РСТ РСО-А'!$F$9</f>
        <v>1377.22</v>
      </c>
      <c r="R155" s="116">
        <f>VLOOKUP($A155+ROUND((COLUMN()-2)/24,5),АТС!$A$41:$F$784,6)+'Иные услуги '!$C$5+'РСТ РСО-А'!$J$7+'РСТ РСО-А'!$F$9</f>
        <v>1424.16</v>
      </c>
      <c r="S155" s="116">
        <f>VLOOKUP($A155+ROUND((COLUMN()-2)/24,5),АТС!$A$41:$F$784,6)+'Иные услуги '!$C$5+'РСТ РСО-А'!$J$7+'РСТ РСО-А'!$F$9</f>
        <v>1488.62</v>
      </c>
      <c r="T155" s="116">
        <f>VLOOKUP($A155+ROUND((COLUMN()-2)/24,5),АТС!$A$41:$F$784,6)+'Иные услуги '!$C$5+'РСТ РСО-А'!$J$7+'РСТ РСО-А'!$F$9</f>
        <v>1457.97</v>
      </c>
      <c r="U155" s="116">
        <f>VLOOKUP($A155+ROUND((COLUMN()-2)/24,5),АТС!$A$41:$F$784,6)+'Иные услуги '!$C$5+'РСТ РСО-А'!$J$7+'РСТ РСО-А'!$F$9</f>
        <v>1457.26</v>
      </c>
      <c r="V155" s="116">
        <f>VLOOKUP($A155+ROUND((COLUMN()-2)/24,5),АТС!$A$41:$F$784,6)+'Иные услуги '!$C$5+'РСТ РСО-А'!$J$7+'РСТ РСО-А'!$F$9</f>
        <v>1383.95</v>
      </c>
      <c r="W155" s="116">
        <f>VLOOKUP($A155+ROUND((COLUMN()-2)/24,5),АТС!$A$41:$F$784,6)+'Иные услуги '!$C$5+'РСТ РСО-А'!$J$7+'РСТ РСО-А'!$F$9</f>
        <v>1385.47</v>
      </c>
      <c r="X155" s="116">
        <f>VLOOKUP($A155+ROUND((COLUMN()-2)/24,5),АТС!$A$41:$F$784,6)+'Иные услуги '!$C$5+'РСТ РСО-А'!$J$7+'РСТ РСО-А'!$F$9</f>
        <v>1554.34</v>
      </c>
      <c r="Y155" s="116">
        <f>VLOOKUP($A155+ROUND((COLUMN()-2)/24,5),АТС!$A$41:$F$784,6)+'Иные услуги '!$C$5+'РСТ РСО-А'!$J$7+'РСТ РСО-А'!$F$9</f>
        <v>1476.77</v>
      </c>
    </row>
    <row r="156" spans="1:25" x14ac:dyDescent="0.2">
      <c r="A156" s="65">
        <f t="shared" si="4"/>
        <v>43859</v>
      </c>
      <c r="B156" s="116">
        <f>VLOOKUP($A156+ROUND((COLUMN()-2)/24,5),АТС!$A$41:$F$784,6)+'Иные услуги '!$C$5+'РСТ РСО-А'!$J$7+'РСТ РСО-А'!$F$9</f>
        <v>1354.49</v>
      </c>
      <c r="C156" s="116">
        <f>VLOOKUP($A156+ROUND((COLUMN()-2)/24,5),АТС!$A$41:$F$784,6)+'Иные услуги '!$C$5+'РСТ РСО-А'!$J$7+'РСТ РСО-А'!$F$9</f>
        <v>1354.74</v>
      </c>
      <c r="D156" s="116">
        <f>VLOOKUP($A156+ROUND((COLUMN()-2)/24,5),АТС!$A$41:$F$784,6)+'Иные услуги '!$C$5+'РСТ РСО-А'!$J$7+'РСТ РСО-А'!$F$9</f>
        <v>1354.81</v>
      </c>
      <c r="E156" s="116">
        <f>VLOOKUP($A156+ROUND((COLUMN()-2)/24,5),АТС!$A$41:$F$784,6)+'Иные услуги '!$C$5+'РСТ РСО-А'!$J$7+'РСТ РСО-А'!$F$9</f>
        <v>1354.83</v>
      </c>
      <c r="F156" s="116">
        <f>VLOOKUP($A156+ROUND((COLUMN()-2)/24,5),АТС!$A$41:$F$784,6)+'Иные услуги '!$C$5+'РСТ РСО-А'!$J$7+'РСТ РСО-А'!$F$9</f>
        <v>1354.86</v>
      </c>
      <c r="G156" s="116">
        <f>VLOOKUP($A156+ROUND((COLUMN()-2)/24,5),АТС!$A$41:$F$784,6)+'Иные услуги '!$C$5+'РСТ РСО-А'!$J$7+'РСТ РСО-А'!$F$9</f>
        <v>1355</v>
      </c>
      <c r="H156" s="116">
        <f>VLOOKUP($A156+ROUND((COLUMN()-2)/24,5),АТС!$A$41:$F$784,6)+'Иные услуги '!$C$5+'РСТ РСО-А'!$J$7+'РСТ РСО-А'!$F$9</f>
        <v>1354.6499999999999</v>
      </c>
      <c r="I156" s="116">
        <f>VLOOKUP($A156+ROUND((COLUMN()-2)/24,5),АТС!$A$41:$F$784,6)+'Иные услуги '!$C$5+'РСТ РСО-А'!$J$7+'РСТ РСО-А'!$F$9</f>
        <v>1421.04</v>
      </c>
      <c r="J156" s="116">
        <f>VLOOKUP($A156+ROUND((COLUMN()-2)/24,5),АТС!$A$41:$F$784,6)+'Иные услуги '!$C$5+'РСТ РСО-А'!$J$7+'РСТ РСО-А'!$F$9</f>
        <v>1354.43</v>
      </c>
      <c r="K156" s="116">
        <f>VLOOKUP($A156+ROUND((COLUMN()-2)/24,5),АТС!$A$41:$F$784,6)+'Иные услуги '!$C$5+'РСТ РСО-А'!$J$7+'РСТ РСО-А'!$F$9</f>
        <v>1400.7</v>
      </c>
      <c r="L156" s="116">
        <f>VLOOKUP($A156+ROUND((COLUMN()-2)/24,5),АТС!$A$41:$F$784,6)+'Иные услуги '!$C$5+'РСТ РСО-А'!$J$7+'РСТ РСО-А'!$F$9</f>
        <v>1423.8899999999999</v>
      </c>
      <c r="M156" s="116">
        <f>VLOOKUP($A156+ROUND((COLUMN()-2)/24,5),АТС!$A$41:$F$784,6)+'Иные услуги '!$C$5+'РСТ РСО-А'!$J$7+'РСТ РСО-А'!$F$9</f>
        <v>1422.58</v>
      </c>
      <c r="N156" s="116">
        <f>VLOOKUP($A156+ROUND((COLUMN()-2)/24,5),АТС!$A$41:$F$784,6)+'Иные услуги '!$C$5+'РСТ РСО-А'!$J$7+'РСТ РСО-А'!$F$9</f>
        <v>1376.3899999999999</v>
      </c>
      <c r="O156" s="116">
        <f>VLOOKUP($A156+ROUND((COLUMN()-2)/24,5),АТС!$A$41:$F$784,6)+'Иные услуги '!$C$5+'РСТ РСО-А'!$J$7+'РСТ РСО-А'!$F$9</f>
        <v>1376.42</v>
      </c>
      <c r="P156" s="116">
        <f>VLOOKUP($A156+ROUND((COLUMN()-2)/24,5),АТС!$A$41:$F$784,6)+'Иные услуги '!$C$5+'РСТ РСО-А'!$J$7+'РСТ РСО-А'!$F$9</f>
        <v>1375.73</v>
      </c>
      <c r="Q156" s="116">
        <f>VLOOKUP($A156+ROUND((COLUMN()-2)/24,5),АТС!$A$41:$F$784,6)+'Иные услуги '!$C$5+'РСТ РСО-А'!$J$7+'РСТ РСО-А'!$F$9</f>
        <v>1374.85</v>
      </c>
      <c r="R156" s="116">
        <f>VLOOKUP($A156+ROUND((COLUMN()-2)/24,5),АТС!$A$41:$F$784,6)+'Иные услуги '!$C$5+'РСТ РСО-А'!$J$7+'РСТ РСО-А'!$F$9</f>
        <v>1413.84</v>
      </c>
      <c r="S156" s="116">
        <f>VLOOKUP($A156+ROUND((COLUMN()-2)/24,5),АТС!$A$41:$F$784,6)+'Иные услуги '!$C$5+'РСТ РСО-А'!$J$7+'РСТ РСО-А'!$F$9</f>
        <v>1485.97</v>
      </c>
      <c r="T156" s="116">
        <f>VLOOKUP($A156+ROUND((COLUMN()-2)/24,5),АТС!$A$41:$F$784,6)+'Иные услуги '!$C$5+'РСТ РСО-А'!$J$7+'РСТ РСО-А'!$F$9</f>
        <v>1457.04</v>
      </c>
      <c r="U156" s="116">
        <f>VLOOKUP($A156+ROUND((COLUMN()-2)/24,5),АТС!$A$41:$F$784,6)+'Иные услуги '!$C$5+'РСТ РСО-А'!$J$7+'РСТ РСО-А'!$F$9</f>
        <v>1457.53</v>
      </c>
      <c r="V156" s="116">
        <f>VLOOKUP($A156+ROUND((COLUMN()-2)/24,5),АТС!$A$41:$F$784,6)+'Иные услуги '!$C$5+'РСТ РСО-А'!$J$7+'РСТ РСО-А'!$F$9</f>
        <v>1385.6</v>
      </c>
      <c r="W156" s="116">
        <f>VLOOKUP($A156+ROUND((COLUMN()-2)/24,5),АТС!$A$41:$F$784,6)+'Иные услуги '!$C$5+'РСТ РСО-А'!$J$7+'РСТ РСО-А'!$F$9</f>
        <v>1386.62</v>
      </c>
      <c r="X156" s="116">
        <f>VLOOKUP($A156+ROUND((COLUMN()-2)/24,5),АТС!$A$41:$F$784,6)+'Иные услуги '!$C$5+'РСТ РСО-А'!$J$7+'РСТ РСО-А'!$F$9</f>
        <v>1553.3</v>
      </c>
      <c r="Y156" s="116">
        <f>VLOOKUP($A156+ROUND((COLUMN()-2)/24,5),АТС!$A$41:$F$784,6)+'Иные услуги '!$C$5+'РСТ РСО-А'!$J$7+'РСТ РСО-А'!$F$9</f>
        <v>1474.37</v>
      </c>
    </row>
    <row r="157" spans="1:25" x14ac:dyDescent="0.2">
      <c r="A157" s="65">
        <f t="shared" si="4"/>
        <v>43860</v>
      </c>
      <c r="B157" s="116">
        <f>VLOOKUP($A157+ROUND((COLUMN()-2)/24,5),АТС!$A$41:$F$784,6)+'Иные услуги '!$C$5+'РСТ РСО-А'!$J$7+'РСТ РСО-А'!$F$9</f>
        <v>1354.49</v>
      </c>
      <c r="C157" s="116">
        <f>VLOOKUP($A157+ROUND((COLUMN()-2)/24,5),АТС!$A$41:$F$784,6)+'Иные услуги '!$C$5+'РСТ РСО-А'!$J$7+'РСТ РСО-А'!$F$9</f>
        <v>1354.47</v>
      </c>
      <c r="D157" s="116">
        <f>VLOOKUP($A157+ROUND((COLUMN()-2)/24,5),АТС!$A$41:$F$784,6)+'Иные услуги '!$C$5+'РСТ РСО-А'!$J$7+'РСТ РСО-А'!$F$9</f>
        <v>1354.76</v>
      </c>
      <c r="E157" s="116">
        <f>VLOOKUP($A157+ROUND((COLUMN()-2)/24,5),АТС!$A$41:$F$784,6)+'Иные услуги '!$C$5+'РСТ РСО-А'!$J$7+'РСТ РСО-А'!$F$9</f>
        <v>1354.78</v>
      </c>
      <c r="F157" s="116">
        <f>VLOOKUP($A157+ROUND((COLUMN()-2)/24,5),АТС!$A$41:$F$784,6)+'Иные услуги '!$C$5+'РСТ РСО-А'!$J$7+'РСТ РСО-А'!$F$9</f>
        <v>1354.77</v>
      </c>
      <c r="G157" s="116">
        <f>VLOOKUP($A157+ROUND((COLUMN()-2)/24,5),АТС!$A$41:$F$784,6)+'Иные услуги '!$C$5+'РСТ РСО-А'!$J$7+'РСТ РСО-А'!$F$9</f>
        <v>1354.75</v>
      </c>
      <c r="H157" s="116">
        <f>VLOOKUP($A157+ROUND((COLUMN()-2)/24,5),АТС!$A$41:$F$784,6)+'Иные услуги '!$C$5+'РСТ РСО-А'!$J$7+'РСТ РСО-А'!$F$9</f>
        <v>1354.34</v>
      </c>
      <c r="I157" s="116">
        <f>VLOOKUP($A157+ROUND((COLUMN()-2)/24,5),АТС!$A$41:$F$784,6)+'Иные услуги '!$C$5+'РСТ РСО-А'!$J$7+'РСТ РСО-А'!$F$9</f>
        <v>1442.27</v>
      </c>
      <c r="J157" s="116">
        <f>VLOOKUP($A157+ROUND((COLUMN()-2)/24,5),АТС!$A$41:$F$784,6)+'Иные услуги '!$C$5+'РСТ РСО-А'!$J$7+'РСТ РСО-А'!$F$9</f>
        <v>1354.24</v>
      </c>
      <c r="K157" s="116">
        <f>VLOOKUP($A157+ROUND((COLUMN()-2)/24,5),АТС!$A$41:$F$784,6)+'Иные услуги '!$C$5+'РСТ РСО-А'!$J$7+'РСТ РСО-А'!$F$9</f>
        <v>1354.26</v>
      </c>
      <c r="L157" s="116">
        <f>VLOOKUP($A157+ROUND((COLUMN()-2)/24,5),АТС!$A$41:$F$784,6)+'Иные услуги '!$C$5+'РСТ РСО-А'!$J$7+'РСТ РСО-А'!$F$9</f>
        <v>1380.06</v>
      </c>
      <c r="M157" s="116">
        <f>VLOOKUP($A157+ROUND((COLUMN()-2)/24,5),АТС!$A$41:$F$784,6)+'Иные услуги '!$C$5+'РСТ РСО-А'!$J$7+'РСТ РСО-А'!$F$9</f>
        <v>1380.11</v>
      </c>
      <c r="N157" s="116">
        <f>VLOOKUP($A157+ROUND((COLUMN()-2)/24,5),АТС!$A$41:$F$784,6)+'Иные услуги '!$C$5+'РСТ РСО-А'!$J$7+'РСТ РСО-А'!$F$9</f>
        <v>1354.3</v>
      </c>
      <c r="O157" s="116">
        <f>VLOOKUP($A157+ROUND((COLUMN()-2)/24,5),АТС!$A$41:$F$784,6)+'Иные услуги '!$C$5+'РСТ РСО-А'!$J$7+'РСТ РСО-А'!$F$9</f>
        <v>1354.32</v>
      </c>
      <c r="P157" s="116">
        <f>VLOOKUP($A157+ROUND((COLUMN()-2)/24,5),АТС!$A$41:$F$784,6)+'Иные услуги '!$C$5+'РСТ РСО-А'!$J$7+'РСТ РСО-А'!$F$9</f>
        <v>1354.3899999999999</v>
      </c>
      <c r="Q157" s="116">
        <f>VLOOKUP($A157+ROUND((COLUMN()-2)/24,5),АТС!$A$41:$F$784,6)+'Иные услуги '!$C$5+'РСТ РСО-А'!$J$7+'РСТ РСО-А'!$F$9</f>
        <v>1354.37</v>
      </c>
      <c r="R157" s="116">
        <f>VLOOKUP($A157+ROUND((COLUMN()-2)/24,5),АТС!$A$41:$F$784,6)+'Иные услуги '!$C$5+'РСТ РСО-А'!$J$7+'РСТ РСО-А'!$F$9</f>
        <v>1354.09</v>
      </c>
      <c r="S157" s="116">
        <f>VLOOKUP($A157+ROUND((COLUMN()-2)/24,5),АТС!$A$41:$F$784,6)+'Иные услуги '!$C$5+'РСТ РСО-А'!$J$7+'РСТ РСО-А'!$F$9</f>
        <v>1431.51</v>
      </c>
      <c r="T157" s="116">
        <f>VLOOKUP($A157+ROUND((COLUMN()-2)/24,5),АТС!$A$41:$F$784,6)+'Иные услуги '!$C$5+'РСТ РСО-А'!$J$7+'РСТ РСО-А'!$F$9</f>
        <v>1387.18</v>
      </c>
      <c r="U157" s="116">
        <f>VLOOKUP($A157+ROUND((COLUMN()-2)/24,5),АТС!$A$41:$F$784,6)+'Иные услуги '!$C$5+'РСТ РСО-А'!$J$7+'РСТ РСО-А'!$F$9</f>
        <v>1353.3899999999999</v>
      </c>
      <c r="V157" s="116">
        <f>VLOOKUP($A157+ROUND((COLUMN()-2)/24,5),АТС!$A$41:$F$784,6)+'Иные услуги '!$C$5+'РСТ РСО-А'!$J$7+'РСТ РСО-А'!$F$9</f>
        <v>1353.44</v>
      </c>
      <c r="W157" s="116">
        <f>VLOOKUP($A157+ROUND((COLUMN()-2)/24,5),АТС!$A$41:$F$784,6)+'Иные услуги '!$C$5+'РСТ РСО-А'!$J$7+'РСТ РСО-А'!$F$9</f>
        <v>1353.33</v>
      </c>
      <c r="X157" s="116">
        <f>VLOOKUP($A157+ROUND((COLUMN()-2)/24,5),АТС!$A$41:$F$784,6)+'Иные услуги '!$C$5+'РСТ РСО-А'!$J$7+'РСТ РСО-А'!$F$9</f>
        <v>1497.8</v>
      </c>
      <c r="Y157" s="116">
        <f>VLOOKUP($A157+ROUND((COLUMN()-2)/24,5),АТС!$A$41:$F$784,6)+'Иные услуги '!$C$5+'РСТ РСО-А'!$J$7+'РСТ РСО-А'!$F$9</f>
        <v>1417.1399999999999</v>
      </c>
    </row>
    <row r="158" spans="1:25" x14ac:dyDescent="0.2">
      <c r="A158" s="65">
        <f t="shared" si="4"/>
        <v>43861</v>
      </c>
      <c r="B158" s="116">
        <f>VLOOKUP($A158+ROUND((COLUMN()-2)/24,5),АТС!$A$41:$F$784,6)+'Иные услуги '!$C$5+'РСТ РСО-А'!$J$7+'РСТ РСО-А'!$F$9</f>
        <v>1354.49</v>
      </c>
      <c r="C158" s="116">
        <f>VLOOKUP($A158+ROUND((COLUMN()-2)/24,5),АТС!$A$41:$F$784,6)+'Иные услуги '!$C$5+'РСТ РСО-А'!$J$7+'РСТ РСО-А'!$F$9</f>
        <v>1354.47</v>
      </c>
      <c r="D158" s="116">
        <f>VLOOKUP($A158+ROUND((COLUMN()-2)/24,5),АТС!$A$41:$F$784,6)+'Иные услуги '!$C$5+'РСТ РСО-А'!$J$7+'РСТ РСО-А'!$F$9</f>
        <v>1354.78</v>
      </c>
      <c r="E158" s="116">
        <f>VLOOKUP($A158+ROUND((COLUMN()-2)/24,5),АТС!$A$41:$F$784,6)+'Иные услуги '!$C$5+'РСТ РСО-А'!$J$7+'РСТ РСО-А'!$F$9</f>
        <v>1354.79</v>
      </c>
      <c r="F158" s="116">
        <f>VLOOKUP($A158+ROUND((COLUMN()-2)/24,5),АТС!$A$41:$F$784,6)+'Иные услуги '!$C$5+'РСТ РСО-А'!$J$7+'РСТ РСО-А'!$F$9</f>
        <v>1354.78</v>
      </c>
      <c r="G158" s="116">
        <f>VLOOKUP($A158+ROUND((COLUMN()-2)/24,5),АТС!$A$41:$F$784,6)+'Иные услуги '!$C$5+'РСТ РСО-А'!$J$7+'РСТ РСО-А'!$F$9</f>
        <v>1354.8999999999999</v>
      </c>
      <c r="H158" s="116">
        <f>VLOOKUP($A158+ROUND((COLUMN()-2)/24,5),АТС!$A$41:$F$784,6)+'Иные услуги '!$C$5+'РСТ РСО-А'!$J$7+'РСТ РСО-А'!$F$9</f>
        <v>1354.46</v>
      </c>
      <c r="I158" s="116">
        <f>VLOOKUP($A158+ROUND((COLUMN()-2)/24,5),АТС!$A$41:$F$784,6)+'Иные услуги '!$C$5+'РСТ РСО-А'!$J$7+'РСТ РСО-А'!$F$9</f>
        <v>1436.16</v>
      </c>
      <c r="J158" s="116">
        <f>VLOOKUP($A158+ROUND((COLUMN()-2)/24,5),АТС!$A$41:$F$784,6)+'Иные услуги '!$C$5+'РСТ РСО-А'!$J$7+'РСТ РСО-А'!$F$9</f>
        <v>1354.21</v>
      </c>
      <c r="K158" s="116">
        <f>VLOOKUP($A158+ROUND((COLUMN()-2)/24,5),АТС!$A$41:$F$784,6)+'Иные услуги '!$C$5+'РСТ РСО-А'!$J$7+'РСТ РСО-А'!$F$9</f>
        <v>1354.22</v>
      </c>
      <c r="L158" s="116">
        <f>VLOOKUP($A158+ROUND((COLUMN()-2)/24,5),АТС!$A$41:$F$784,6)+'Иные услуги '!$C$5+'РСТ РСО-А'!$J$7+'РСТ РСО-А'!$F$9</f>
        <v>1380.56</v>
      </c>
      <c r="M158" s="116">
        <f>VLOOKUP($A158+ROUND((COLUMN()-2)/24,5),АТС!$A$41:$F$784,6)+'Иные услуги '!$C$5+'РСТ РСО-А'!$J$7+'РСТ РСО-А'!$F$9</f>
        <v>1381.18</v>
      </c>
      <c r="N158" s="116">
        <f>VLOOKUP($A158+ROUND((COLUMN()-2)/24,5),АТС!$A$41:$F$784,6)+'Иные услуги '!$C$5+'РСТ РСО-А'!$J$7+'РСТ РСО-А'!$F$9</f>
        <v>1354.3</v>
      </c>
      <c r="O158" s="116">
        <f>VLOOKUP($A158+ROUND((COLUMN()-2)/24,5),АТС!$A$41:$F$784,6)+'Иные услуги '!$C$5+'РСТ РСО-А'!$J$7+'РСТ РСО-А'!$F$9</f>
        <v>1354.28</v>
      </c>
      <c r="P158" s="116">
        <f>VLOOKUP($A158+ROUND((COLUMN()-2)/24,5),АТС!$A$41:$F$784,6)+'Иные услуги '!$C$5+'РСТ РСО-А'!$J$7+'РСТ РСО-А'!$F$9</f>
        <v>1354.34</v>
      </c>
      <c r="Q158" s="116">
        <f>VLOOKUP($A158+ROUND((COLUMN()-2)/24,5),АТС!$A$41:$F$784,6)+'Иные услуги '!$C$5+'РСТ РСО-А'!$J$7+'РСТ РСО-А'!$F$9</f>
        <v>1354.3</v>
      </c>
      <c r="R158" s="116">
        <f>VLOOKUP($A158+ROUND((COLUMN()-2)/24,5),АТС!$A$41:$F$784,6)+'Иные услуги '!$C$5+'РСТ РСО-А'!$J$7+'РСТ РСО-А'!$F$9</f>
        <v>1354.1</v>
      </c>
      <c r="S158" s="116">
        <f>VLOOKUP($A158+ROUND((COLUMN()-2)/24,5),АТС!$A$41:$F$784,6)+'Иные услуги '!$C$5+'РСТ РСО-А'!$J$7+'РСТ РСО-А'!$F$9</f>
        <v>1425.27</v>
      </c>
      <c r="T158" s="116">
        <f>VLOOKUP($A158+ROUND((COLUMN()-2)/24,5),АТС!$A$41:$F$784,6)+'Иные услуги '!$C$5+'РСТ РСО-А'!$J$7+'РСТ РСО-А'!$F$9</f>
        <v>1385.2</v>
      </c>
      <c r="U158" s="116">
        <f>VLOOKUP($A158+ROUND((COLUMN()-2)/24,5),АТС!$A$41:$F$784,6)+'Иные услуги '!$C$5+'РСТ РСО-А'!$J$7+'РСТ РСО-А'!$F$9</f>
        <v>1353.23</v>
      </c>
      <c r="V158" s="116">
        <f>VLOOKUP($A158+ROUND((COLUMN()-2)/24,5),АТС!$A$41:$F$784,6)+'Иные услуги '!$C$5+'РСТ РСО-А'!$J$7+'РСТ РСО-А'!$F$9</f>
        <v>1353.3799999999999</v>
      </c>
      <c r="W158" s="116">
        <f>VLOOKUP($A158+ROUND((COLUMN()-2)/24,5),АТС!$A$41:$F$784,6)+'Иные услуги '!$C$5+'РСТ РСО-А'!$J$7+'РСТ РСО-А'!$F$9</f>
        <v>1353.36</v>
      </c>
      <c r="X158" s="116">
        <f>VLOOKUP($A158+ROUND((COLUMN()-2)/24,5),АТС!$A$41:$F$784,6)+'Иные услуги '!$C$5+'РСТ РСО-А'!$J$7+'РСТ РСО-А'!$F$9</f>
        <v>1497.11</v>
      </c>
      <c r="Y158" s="116">
        <f>VLOOKUP($A158+ROUND((COLUMN()-2)/24,5),АТС!$A$41:$F$784,6)+'Иные услуги '!$C$5+'РСТ РСО-А'!$J$7+'РСТ РСО-А'!$F$9</f>
        <v>1410.23</v>
      </c>
    </row>
    <row r="160" spans="1:25" x14ac:dyDescent="0.2">
      <c r="A160" s="71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</row>
    <row r="161" spans="1:25" x14ac:dyDescent="0.25">
      <c r="A161" s="73" t="s">
        <v>125</v>
      </c>
    </row>
    <row r="162" spans="1:25" ht="12.75" x14ac:dyDescent="0.2">
      <c r="A162" s="143" t="s">
        <v>35</v>
      </c>
      <c r="B162" s="146" t="s">
        <v>97</v>
      </c>
      <c r="C162" s="147"/>
      <c r="D162" s="147"/>
      <c r="E162" s="147"/>
      <c r="F162" s="147"/>
      <c r="G162" s="147"/>
      <c r="H162" s="147"/>
      <c r="I162" s="147"/>
      <c r="J162" s="147"/>
      <c r="K162" s="147"/>
      <c r="L162" s="147"/>
      <c r="M162" s="147"/>
      <c r="N162" s="147"/>
      <c r="O162" s="147"/>
      <c r="P162" s="147"/>
      <c r="Q162" s="147"/>
      <c r="R162" s="147"/>
      <c r="S162" s="147"/>
      <c r="T162" s="147"/>
      <c r="U162" s="147"/>
      <c r="V162" s="147"/>
      <c r="W162" s="147"/>
      <c r="X162" s="147"/>
      <c r="Y162" s="148"/>
    </row>
    <row r="163" spans="1:25" ht="12.75" x14ac:dyDescent="0.2">
      <c r="A163" s="144"/>
      <c r="B163" s="149"/>
      <c r="C163" s="150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150"/>
      <c r="V163" s="150"/>
      <c r="W163" s="150"/>
      <c r="X163" s="150"/>
      <c r="Y163" s="151"/>
    </row>
    <row r="164" spans="1:25" ht="12.75" x14ac:dyDescent="0.2">
      <c r="A164" s="144"/>
      <c r="B164" s="152" t="s">
        <v>98</v>
      </c>
      <c r="C164" s="154" t="s">
        <v>99</v>
      </c>
      <c r="D164" s="154" t="s">
        <v>100</v>
      </c>
      <c r="E164" s="154" t="s">
        <v>101</v>
      </c>
      <c r="F164" s="154" t="s">
        <v>102</v>
      </c>
      <c r="G164" s="154" t="s">
        <v>103</v>
      </c>
      <c r="H164" s="154" t="s">
        <v>104</v>
      </c>
      <c r="I164" s="154" t="s">
        <v>105</v>
      </c>
      <c r="J164" s="154" t="s">
        <v>106</v>
      </c>
      <c r="K164" s="154" t="s">
        <v>107</v>
      </c>
      <c r="L164" s="154" t="s">
        <v>108</v>
      </c>
      <c r="M164" s="154" t="s">
        <v>109</v>
      </c>
      <c r="N164" s="156" t="s">
        <v>110</v>
      </c>
      <c r="O164" s="154" t="s">
        <v>111</v>
      </c>
      <c r="P164" s="154" t="s">
        <v>112</v>
      </c>
      <c r="Q164" s="154" t="s">
        <v>113</v>
      </c>
      <c r="R164" s="154" t="s">
        <v>114</v>
      </c>
      <c r="S164" s="154" t="s">
        <v>115</v>
      </c>
      <c r="T164" s="154" t="s">
        <v>116</v>
      </c>
      <c r="U164" s="154" t="s">
        <v>117</v>
      </c>
      <c r="V164" s="154" t="s">
        <v>118</v>
      </c>
      <c r="W164" s="154" t="s">
        <v>119</v>
      </c>
      <c r="X164" s="154" t="s">
        <v>120</v>
      </c>
      <c r="Y164" s="154" t="s">
        <v>121</v>
      </c>
    </row>
    <row r="165" spans="1:25" ht="12.75" x14ac:dyDescent="0.2">
      <c r="A165" s="145"/>
      <c r="B165" s="153"/>
      <c r="C165" s="155"/>
      <c r="D165" s="155"/>
      <c r="E165" s="155"/>
      <c r="F165" s="155"/>
      <c r="G165" s="155"/>
      <c r="H165" s="155"/>
      <c r="I165" s="155"/>
      <c r="J165" s="155"/>
      <c r="K165" s="155"/>
      <c r="L165" s="155"/>
      <c r="M165" s="155"/>
      <c r="N165" s="157"/>
      <c r="O165" s="155"/>
      <c r="P165" s="155"/>
      <c r="Q165" s="155"/>
      <c r="R165" s="155"/>
      <c r="S165" s="155"/>
      <c r="T165" s="155"/>
      <c r="U165" s="155"/>
      <c r="V165" s="155"/>
      <c r="W165" s="155"/>
      <c r="X165" s="155"/>
      <c r="Y165" s="155"/>
    </row>
    <row r="166" spans="1:25" x14ac:dyDescent="0.2">
      <c r="A166" s="65">
        <f t="shared" ref="A166:A196" si="5">A128</f>
        <v>43831</v>
      </c>
      <c r="B166" s="90">
        <f>VLOOKUP($A166+ROUND((COLUMN()-2)/24,5),АТС!$A$41:$F$784,6)+'Иные услуги '!$C$5+'РСТ РСО-А'!$J$7+'РСТ РСО-А'!$G$9</f>
        <v>1393.66</v>
      </c>
      <c r="C166" s="116">
        <f>VLOOKUP($A166+ROUND((COLUMN()-2)/24,5),АТС!$A$41:$F$784,6)+'Иные услуги '!$C$5+'РСТ РСО-А'!$J$7+'РСТ РСО-А'!$G$9</f>
        <v>1342.19</v>
      </c>
      <c r="D166" s="116">
        <f>VLOOKUP($A166+ROUND((COLUMN()-2)/24,5),АТС!$A$41:$F$784,6)+'Иные услуги '!$C$5+'РСТ РСО-А'!$J$7+'РСТ РСО-А'!$G$9</f>
        <v>1267.5300000000002</v>
      </c>
      <c r="E166" s="116">
        <f>VLOOKUP($A166+ROUND((COLUMN()-2)/24,5),АТС!$A$41:$F$784,6)+'Иные услуги '!$C$5+'РСТ РСО-А'!$J$7+'РСТ РСО-А'!$G$9</f>
        <v>1245.2</v>
      </c>
      <c r="F166" s="116">
        <f>VLOOKUP($A166+ROUND((COLUMN()-2)/24,5),АТС!$A$41:$F$784,6)+'Иные услуги '!$C$5+'РСТ РСО-А'!$J$7+'РСТ РСО-А'!$G$9</f>
        <v>1245.25</v>
      </c>
      <c r="G166" s="116">
        <f>VLOOKUP($A166+ROUND((COLUMN()-2)/24,5),АТС!$A$41:$F$784,6)+'Иные услуги '!$C$5+'РСТ РСО-А'!$J$7+'РСТ РСО-А'!$G$9</f>
        <v>1245.21</v>
      </c>
      <c r="H166" s="116">
        <f>VLOOKUP($A166+ROUND((COLUMN()-2)/24,5),АТС!$A$41:$F$784,6)+'Иные услуги '!$C$5+'РСТ РСО-А'!$J$7+'РСТ РСО-А'!$G$9</f>
        <v>1244.76</v>
      </c>
      <c r="I166" s="116">
        <f>VLOOKUP($A166+ROUND((COLUMN()-2)/24,5),АТС!$A$41:$F$784,6)+'Иные услуги '!$C$5+'РСТ РСО-А'!$J$7+'РСТ РСО-А'!$G$9</f>
        <v>1244.5700000000002</v>
      </c>
      <c r="J166" s="116">
        <f>VLOOKUP($A166+ROUND((COLUMN()-2)/24,5),АТС!$A$41:$F$784,6)+'Иные услуги '!$C$5+'РСТ РСО-А'!$J$7+'РСТ РСО-А'!$G$9</f>
        <v>1244.72</v>
      </c>
      <c r="K166" s="116">
        <f>VLOOKUP($A166+ROUND((COLUMN()-2)/24,5),АТС!$A$41:$F$784,6)+'Иные услуги '!$C$5+'РСТ РСО-А'!$J$7+'РСТ РСО-А'!$G$9</f>
        <v>1244.7700000000002</v>
      </c>
      <c r="L166" s="116">
        <f>VLOOKUP($A166+ROUND((COLUMN()-2)/24,5),АТС!$A$41:$F$784,6)+'Иные услуги '!$C$5+'РСТ РСО-А'!$J$7+'РСТ РСО-А'!$G$9</f>
        <v>1244.6400000000001</v>
      </c>
      <c r="M166" s="116">
        <f>VLOOKUP($A166+ROUND((COLUMN()-2)/24,5),АТС!$A$41:$F$784,6)+'Иные услуги '!$C$5+'РСТ РСО-А'!$J$7+'РСТ РСО-А'!$G$9</f>
        <v>1244.5900000000001</v>
      </c>
      <c r="N166" s="116">
        <f>VLOOKUP($A166+ROUND((COLUMN()-2)/24,5),АТС!$A$41:$F$784,6)+'Иные услуги '!$C$5+'РСТ РСО-А'!$J$7+'РСТ РСО-А'!$G$9</f>
        <v>1244.69</v>
      </c>
      <c r="O166" s="116">
        <f>VLOOKUP($A166+ROUND((COLUMN()-2)/24,5),АТС!$A$41:$F$784,6)+'Иные услуги '!$C$5+'РСТ РСО-А'!$J$7+'РСТ РСО-А'!$G$9</f>
        <v>1244.75</v>
      </c>
      <c r="P166" s="116">
        <f>VLOOKUP($A166+ROUND((COLUMN()-2)/24,5),АТС!$A$41:$F$784,6)+'Иные услуги '!$C$5+'РСТ РСО-А'!$J$7+'РСТ РСО-А'!$G$9</f>
        <v>1244.8400000000001</v>
      </c>
      <c r="Q166" s="116">
        <f>VLOOKUP($A166+ROUND((COLUMN()-2)/24,5),АТС!$A$41:$F$784,6)+'Иные услуги '!$C$5+'РСТ РСО-А'!$J$7+'РСТ РСО-А'!$G$9</f>
        <v>1244.7800000000002</v>
      </c>
      <c r="R166" s="116">
        <f>VLOOKUP($A166+ROUND((COLUMN()-2)/24,5),АТС!$A$41:$F$784,6)+'Иные услуги '!$C$5+'РСТ РСО-А'!$J$7+'РСТ РСО-А'!$G$9</f>
        <v>1244.4000000000001</v>
      </c>
      <c r="S166" s="116">
        <f>VLOOKUP($A166+ROUND((COLUMN()-2)/24,5),АТС!$A$41:$F$784,6)+'Иные услуги '!$C$5+'РСТ РСО-А'!$J$7+'РСТ РСО-А'!$G$9</f>
        <v>1244.73</v>
      </c>
      <c r="T166" s="116">
        <f>VLOOKUP($A166+ROUND((COLUMN()-2)/24,5),АТС!$A$41:$F$784,6)+'Иные услуги '!$C$5+'РСТ РСО-А'!$J$7+'РСТ РСО-А'!$G$9</f>
        <v>1244.1400000000001</v>
      </c>
      <c r="U166" s="116">
        <f>VLOOKUP($A166+ROUND((COLUMN()-2)/24,5),АТС!$A$41:$F$784,6)+'Иные услуги '!$C$5+'РСТ РСО-А'!$J$7+'РСТ РСО-А'!$G$9</f>
        <v>1291.48</v>
      </c>
      <c r="V166" s="116">
        <f>VLOOKUP($A166+ROUND((COLUMN()-2)/24,5),АТС!$A$41:$F$784,6)+'Иные услуги '!$C$5+'РСТ РСО-А'!$J$7+'РСТ РСО-А'!$G$9</f>
        <v>1276.69</v>
      </c>
      <c r="W166" s="116">
        <f>VLOOKUP($A166+ROUND((COLUMN()-2)/24,5),АТС!$A$41:$F$784,6)+'Иные услуги '!$C$5+'РСТ РСО-А'!$J$7+'РСТ РСО-А'!$G$9</f>
        <v>1244.21</v>
      </c>
      <c r="X166" s="116">
        <f>VLOOKUP($A166+ROUND((COLUMN()-2)/24,5),АТС!$A$41:$F$784,6)+'Иные услуги '!$C$5+'РСТ РСО-А'!$J$7+'РСТ РСО-А'!$G$9</f>
        <v>1463.52</v>
      </c>
      <c r="Y166" s="116">
        <f>VLOOKUP($A166+ROUND((COLUMN()-2)/24,5),АТС!$A$41:$F$784,6)+'Иные услуги '!$C$5+'РСТ РСО-А'!$J$7+'РСТ РСО-А'!$G$9</f>
        <v>1399.3400000000001</v>
      </c>
    </row>
    <row r="167" spans="1:25" x14ac:dyDescent="0.2">
      <c r="A167" s="65">
        <f t="shared" si="5"/>
        <v>43832</v>
      </c>
      <c r="B167" s="116">
        <f>VLOOKUP($A167+ROUND((COLUMN()-2)/24,5),АТС!$A$41:$F$784,6)+'Иные услуги '!$C$5+'РСТ РСО-А'!$J$7+'РСТ РСО-А'!$G$9</f>
        <v>1244.8900000000001</v>
      </c>
      <c r="C167" s="116">
        <f>VLOOKUP($A167+ROUND((COLUMN()-2)/24,5),АТС!$A$41:$F$784,6)+'Иные услуги '!$C$5+'РСТ РСО-А'!$J$7+'РСТ РСО-А'!$G$9</f>
        <v>1245.0900000000001</v>
      </c>
      <c r="D167" s="116">
        <f>VLOOKUP($A167+ROUND((COLUMN()-2)/24,5),АТС!$A$41:$F$784,6)+'Иные услуги '!$C$5+'РСТ РСО-А'!$J$7+'РСТ РСО-А'!$G$9</f>
        <v>1245.1400000000001</v>
      </c>
      <c r="E167" s="116">
        <f>VLOOKUP($A167+ROUND((COLUMN()-2)/24,5),АТС!$A$41:$F$784,6)+'Иные услуги '!$C$5+'РСТ РСО-А'!$J$7+'РСТ РСО-А'!$G$9</f>
        <v>1245.19</v>
      </c>
      <c r="F167" s="116">
        <f>VLOOKUP($A167+ROUND((COLUMN()-2)/24,5),АТС!$A$41:$F$784,6)+'Иные услуги '!$C$5+'РСТ РСО-А'!$J$7+'РСТ РСО-А'!$G$9</f>
        <v>1245.19</v>
      </c>
      <c r="G167" s="116">
        <f>VLOOKUP($A167+ROUND((COLUMN()-2)/24,5),АТС!$A$41:$F$784,6)+'Иные услуги '!$C$5+'РСТ РСО-А'!$J$7+'РСТ РСО-А'!$G$9</f>
        <v>1245.1600000000001</v>
      </c>
      <c r="H167" s="116">
        <f>VLOOKUP($A167+ROUND((COLUMN()-2)/24,5),АТС!$A$41:$F$784,6)+'Иные услуги '!$C$5+'РСТ РСО-А'!$J$7+'РСТ РСО-А'!$G$9</f>
        <v>1244.6600000000001</v>
      </c>
      <c r="I167" s="116">
        <f>VLOOKUP($A167+ROUND((COLUMN()-2)/24,5),АТС!$A$41:$F$784,6)+'Иные услуги '!$C$5+'РСТ РСО-А'!$J$7+'РСТ РСО-А'!$G$9</f>
        <v>1244.51</v>
      </c>
      <c r="J167" s="116">
        <f>VLOOKUP($A167+ROUND((COLUMN()-2)/24,5),АТС!$A$41:$F$784,6)+'Иные услуги '!$C$5+'РСТ РСО-А'!$J$7+'РСТ РСО-А'!$G$9</f>
        <v>1244.5800000000002</v>
      </c>
      <c r="K167" s="116">
        <f>VLOOKUP($A167+ROUND((COLUMN()-2)/24,5),АТС!$A$41:$F$784,6)+'Иные услуги '!$C$5+'РСТ РСО-А'!$J$7+'РСТ РСО-А'!$G$9</f>
        <v>1244.47</v>
      </c>
      <c r="L167" s="116">
        <f>VLOOKUP($A167+ROUND((COLUMN()-2)/24,5),АТС!$A$41:$F$784,6)+'Иные услуги '!$C$5+'РСТ РСО-А'!$J$7+'РСТ РСО-А'!$G$9</f>
        <v>1244.0500000000002</v>
      </c>
      <c r="M167" s="116">
        <f>VLOOKUP($A167+ROUND((COLUMN()-2)/24,5),АТС!$A$41:$F$784,6)+'Иные услуги '!$C$5+'РСТ РСО-А'!$J$7+'РСТ РСО-А'!$G$9</f>
        <v>1244.25</v>
      </c>
      <c r="N167" s="116">
        <f>VLOOKUP($A167+ROUND((COLUMN()-2)/24,5),АТС!$A$41:$F$784,6)+'Иные услуги '!$C$5+'РСТ РСО-А'!$J$7+'РСТ РСО-А'!$G$9</f>
        <v>1244.3400000000001</v>
      </c>
      <c r="O167" s="116">
        <f>VLOOKUP($A167+ROUND((COLUMN()-2)/24,5),АТС!$A$41:$F$784,6)+'Иные услуги '!$C$5+'РСТ РСО-А'!$J$7+'РСТ РСО-А'!$G$9</f>
        <v>1244.3000000000002</v>
      </c>
      <c r="P167" s="116">
        <f>VLOOKUP($A167+ROUND((COLUMN()-2)/24,5),АТС!$A$41:$F$784,6)+'Иные услуги '!$C$5+'РСТ РСО-А'!$J$7+'РСТ РСО-А'!$G$9</f>
        <v>1244.3100000000002</v>
      </c>
      <c r="Q167" s="116">
        <f>VLOOKUP($A167+ROUND((COLUMN()-2)/24,5),АТС!$A$41:$F$784,6)+'Иные услуги '!$C$5+'РСТ РСО-А'!$J$7+'РСТ РСО-А'!$G$9</f>
        <v>1244.72</v>
      </c>
      <c r="R167" s="116">
        <f>VLOOKUP($A167+ROUND((COLUMN()-2)/24,5),АТС!$A$41:$F$784,6)+'Иные услуги '!$C$5+'РСТ РСО-А'!$J$7+'РСТ РСО-А'!$G$9</f>
        <v>1244.2800000000002</v>
      </c>
      <c r="S167" s="116">
        <f>VLOOKUP($A167+ROUND((COLUMN()-2)/24,5),АТС!$A$41:$F$784,6)+'Иные услуги '!$C$5+'РСТ РСО-А'!$J$7+'РСТ РСО-А'!$G$9</f>
        <v>1341.63</v>
      </c>
      <c r="T167" s="116">
        <f>VLOOKUP($A167+ROUND((COLUMN()-2)/24,5),АТС!$A$41:$F$784,6)+'Иные услуги '!$C$5+'РСТ РСО-А'!$J$7+'РСТ РСО-А'!$G$9</f>
        <v>1243.1200000000001</v>
      </c>
      <c r="U167" s="116">
        <f>VLOOKUP($A167+ROUND((COLUMN()-2)/24,5),АТС!$A$41:$F$784,6)+'Иные услуги '!$C$5+'РСТ РСО-А'!$J$7+'РСТ РСО-А'!$G$9</f>
        <v>1243.18</v>
      </c>
      <c r="V167" s="116">
        <f>VLOOKUP($A167+ROUND((COLUMN()-2)/24,5),АТС!$A$41:$F$784,6)+'Иные услуги '!$C$5+'РСТ РСО-А'!$J$7+'РСТ РСО-А'!$G$9</f>
        <v>1243.18</v>
      </c>
      <c r="W167" s="116">
        <f>VLOOKUP($A167+ROUND((COLUMN()-2)/24,5),АТС!$A$41:$F$784,6)+'Иные услуги '!$C$5+'РСТ РСО-А'!$J$7+'РСТ РСО-А'!$G$9</f>
        <v>1243.23</v>
      </c>
      <c r="X167" s="116">
        <f>VLOOKUP($A167+ROUND((COLUMN()-2)/24,5),АТС!$A$41:$F$784,6)+'Иные услуги '!$C$5+'РСТ РСО-А'!$J$7+'РСТ РСО-А'!$G$9</f>
        <v>1582.14</v>
      </c>
      <c r="Y167" s="116">
        <f>VLOOKUP($A167+ROUND((COLUMN()-2)/24,5),АТС!$A$41:$F$784,6)+'Иные услуги '!$C$5+'РСТ РСО-А'!$J$7+'РСТ РСО-А'!$G$9</f>
        <v>1338.82</v>
      </c>
    </row>
    <row r="168" spans="1:25" x14ac:dyDescent="0.2">
      <c r="A168" s="65">
        <f t="shared" si="5"/>
        <v>43833</v>
      </c>
      <c r="B168" s="116">
        <f>VLOOKUP($A168+ROUND((COLUMN()-2)/24,5),АТС!$A$41:$F$784,6)+'Иные услуги '!$C$5+'РСТ РСО-А'!$J$7+'РСТ РСО-А'!$G$9</f>
        <v>1254.8900000000001</v>
      </c>
      <c r="C168" s="116">
        <f>VLOOKUP($A168+ROUND((COLUMN()-2)/24,5),АТС!$A$41:$F$784,6)+'Иные услуги '!$C$5+'РСТ РСО-А'!$J$7+'РСТ РСО-А'!$G$9</f>
        <v>1245.0700000000002</v>
      </c>
      <c r="D168" s="116">
        <f>VLOOKUP($A168+ROUND((COLUMN()-2)/24,5),АТС!$A$41:$F$784,6)+'Иные услуги '!$C$5+'РСТ РСО-А'!$J$7+'РСТ РСО-А'!$G$9</f>
        <v>1245.22</v>
      </c>
      <c r="E168" s="116">
        <f>VLOOKUP($A168+ROUND((COLUMN()-2)/24,5),АТС!$A$41:$F$784,6)+'Иные услуги '!$C$5+'РСТ РСО-А'!$J$7+'РСТ РСО-А'!$G$9</f>
        <v>1245.24</v>
      </c>
      <c r="F168" s="116">
        <f>VLOOKUP($A168+ROUND((COLUMN()-2)/24,5),АТС!$A$41:$F$784,6)+'Иные услуги '!$C$5+'РСТ РСО-А'!$J$7+'РСТ РСО-А'!$G$9</f>
        <v>1245.23</v>
      </c>
      <c r="G168" s="116">
        <f>VLOOKUP($A168+ROUND((COLUMN()-2)/24,5),АТС!$A$41:$F$784,6)+'Иные услуги '!$C$5+'РСТ РСО-А'!$J$7+'РСТ РСО-А'!$G$9</f>
        <v>1245.21</v>
      </c>
      <c r="H168" s="116">
        <f>VLOOKUP($A168+ROUND((COLUMN()-2)/24,5),АТС!$A$41:$F$784,6)+'Иные услуги '!$C$5+'РСТ РСО-А'!$J$7+'РСТ РСО-А'!$G$9</f>
        <v>1244.67</v>
      </c>
      <c r="I168" s="116">
        <f>VLOOKUP($A168+ROUND((COLUMN()-2)/24,5),АТС!$A$41:$F$784,6)+'Иные услуги '!$C$5+'РСТ РСО-А'!$J$7+'РСТ РСО-А'!$G$9</f>
        <v>1244.5200000000002</v>
      </c>
      <c r="J168" s="116">
        <f>VLOOKUP($A168+ROUND((COLUMN()-2)/24,5),АТС!$A$41:$F$784,6)+'Иные услуги '!$C$5+'РСТ РСО-А'!$J$7+'РСТ РСО-А'!$G$9</f>
        <v>1244.51</v>
      </c>
      <c r="K168" s="116">
        <f>VLOOKUP($A168+ROUND((COLUMN()-2)/24,5),АТС!$A$41:$F$784,6)+'Иные услуги '!$C$5+'РСТ РСО-А'!$J$7+'РСТ РСО-А'!$G$9</f>
        <v>1244.5</v>
      </c>
      <c r="L168" s="116">
        <f>VLOOKUP($A168+ROUND((COLUMN()-2)/24,5),АТС!$A$41:$F$784,6)+'Иные услуги '!$C$5+'РСТ РСО-А'!$J$7+'РСТ РСО-А'!$G$9</f>
        <v>1244.6100000000001</v>
      </c>
      <c r="M168" s="116">
        <f>VLOOKUP($A168+ROUND((COLUMN()-2)/24,5),АТС!$A$41:$F$784,6)+'Иные услуги '!$C$5+'РСТ РСО-А'!$J$7+'РСТ РСО-А'!$G$9</f>
        <v>1244.72</v>
      </c>
      <c r="N168" s="116">
        <f>VLOOKUP($A168+ROUND((COLUMN()-2)/24,5),АТС!$A$41:$F$784,6)+'Иные услуги '!$C$5+'РСТ РСО-А'!$J$7+'РСТ РСО-А'!$G$9</f>
        <v>1244.74</v>
      </c>
      <c r="O168" s="116">
        <f>VLOOKUP($A168+ROUND((COLUMN()-2)/24,5),АТС!$A$41:$F$784,6)+'Иные услуги '!$C$5+'РСТ РСО-А'!$J$7+'РСТ РСО-А'!$G$9</f>
        <v>1244.7700000000002</v>
      </c>
      <c r="P168" s="116">
        <f>VLOOKUP($A168+ROUND((COLUMN()-2)/24,5),АТС!$A$41:$F$784,6)+'Иные услуги '!$C$5+'РСТ РСО-А'!$J$7+'РСТ РСО-А'!$G$9</f>
        <v>1244.8400000000001</v>
      </c>
      <c r="Q168" s="116">
        <f>VLOOKUP($A168+ROUND((COLUMN()-2)/24,5),АТС!$A$41:$F$784,6)+'Иные услуги '!$C$5+'РСТ РСО-А'!$J$7+'РСТ РСО-А'!$G$9</f>
        <v>1244.7700000000002</v>
      </c>
      <c r="R168" s="116">
        <f>VLOOKUP($A168+ROUND((COLUMN()-2)/24,5),АТС!$A$41:$F$784,6)+'Иные услуги '!$C$5+'РСТ РСО-А'!$J$7+'РСТ РСО-А'!$G$9</f>
        <v>1270.42</v>
      </c>
      <c r="S168" s="116">
        <f>VLOOKUP($A168+ROUND((COLUMN()-2)/24,5),АТС!$A$41:$F$784,6)+'Иные услуги '!$C$5+'РСТ РСО-А'!$J$7+'РСТ РСО-А'!$G$9</f>
        <v>1333.8700000000001</v>
      </c>
      <c r="T168" s="116">
        <f>VLOOKUP($A168+ROUND((COLUMN()-2)/24,5),АТС!$A$41:$F$784,6)+'Иные услуги '!$C$5+'РСТ РСО-А'!$J$7+'РСТ РСО-А'!$G$9</f>
        <v>1243.69</v>
      </c>
      <c r="U168" s="116">
        <f>VLOOKUP($A168+ROUND((COLUMN()-2)/24,5),АТС!$A$41:$F$784,6)+'Иные услуги '!$C$5+'РСТ РСО-А'!$J$7+'РСТ РСО-А'!$G$9</f>
        <v>1243.8000000000002</v>
      </c>
      <c r="V168" s="116">
        <f>VLOOKUP($A168+ROUND((COLUMN()-2)/24,5),АТС!$A$41:$F$784,6)+'Иные услуги '!$C$5+'РСТ РСО-А'!$J$7+'РСТ РСО-А'!$G$9</f>
        <v>1243.7800000000002</v>
      </c>
      <c r="W168" s="116">
        <f>VLOOKUP($A168+ROUND((COLUMN()-2)/24,5),АТС!$A$41:$F$784,6)+'Иные услуги '!$C$5+'РСТ РСО-А'!$J$7+'РСТ РСО-А'!$G$9</f>
        <v>1243.94</v>
      </c>
      <c r="X168" s="116">
        <f>VLOOKUP($A168+ROUND((COLUMN()-2)/24,5),АТС!$A$41:$F$784,6)+'Иные услуги '!$C$5+'РСТ РСО-А'!$J$7+'РСТ РСО-А'!$G$9</f>
        <v>1416.0900000000001</v>
      </c>
      <c r="Y168" s="116">
        <f>VLOOKUP($A168+ROUND((COLUMN()-2)/24,5),АТС!$A$41:$F$784,6)+'Иные услуги '!$C$5+'РСТ РСО-А'!$J$7+'РСТ РСО-А'!$G$9</f>
        <v>1325.97</v>
      </c>
    </row>
    <row r="169" spans="1:25" x14ac:dyDescent="0.2">
      <c r="A169" s="65">
        <f t="shared" si="5"/>
        <v>43834</v>
      </c>
      <c r="B169" s="116">
        <f>VLOOKUP($A169+ROUND((COLUMN()-2)/24,5),АТС!$A$41:$F$784,6)+'Иные услуги '!$C$5+'РСТ РСО-А'!$J$7+'РСТ РСО-А'!$G$9</f>
        <v>1255.0800000000002</v>
      </c>
      <c r="C169" s="116">
        <f>VLOOKUP($A169+ROUND((COLUMN()-2)/24,5),АТС!$A$41:$F$784,6)+'Иные услуги '!$C$5+'РСТ РСО-А'!$J$7+'РСТ РСО-А'!$G$9</f>
        <v>1245.1300000000001</v>
      </c>
      <c r="D169" s="116">
        <f>VLOOKUP($A169+ROUND((COLUMN()-2)/24,5),АТС!$A$41:$F$784,6)+'Иные услуги '!$C$5+'РСТ РСО-А'!$J$7+'РСТ РСО-А'!$G$9</f>
        <v>1245.21</v>
      </c>
      <c r="E169" s="116">
        <f>VLOOKUP($A169+ROUND((COLUMN()-2)/24,5),АТС!$A$41:$F$784,6)+'Иные услуги '!$C$5+'РСТ РСО-А'!$J$7+'РСТ РСО-А'!$G$9</f>
        <v>1245.23</v>
      </c>
      <c r="F169" s="116">
        <f>VLOOKUP($A169+ROUND((COLUMN()-2)/24,5),АТС!$A$41:$F$784,6)+'Иные услуги '!$C$5+'РСТ РСО-А'!$J$7+'РСТ РСО-А'!$G$9</f>
        <v>1245.22</v>
      </c>
      <c r="G169" s="116">
        <f>VLOOKUP($A169+ROUND((COLUMN()-2)/24,5),АТС!$A$41:$F$784,6)+'Иные услуги '!$C$5+'РСТ РСО-А'!$J$7+'РСТ РСО-А'!$G$9</f>
        <v>1245.19</v>
      </c>
      <c r="H169" s="116">
        <f>VLOOKUP($A169+ROUND((COLUMN()-2)/24,5),АТС!$A$41:$F$784,6)+'Иные услуги '!$C$5+'РСТ РСО-А'!$J$7+'РСТ РСО-А'!$G$9</f>
        <v>1244.6300000000001</v>
      </c>
      <c r="I169" s="116">
        <f>VLOOKUP($A169+ROUND((COLUMN()-2)/24,5),АТС!$A$41:$F$784,6)+'Иные услуги '!$C$5+'РСТ РСО-А'!$J$7+'РСТ РСО-А'!$G$9</f>
        <v>1244.46</v>
      </c>
      <c r="J169" s="116">
        <f>VLOOKUP($A169+ROUND((COLUMN()-2)/24,5),АТС!$A$41:$F$784,6)+'Иные услуги '!$C$5+'РСТ РСО-А'!$J$7+'РСТ РСО-А'!$G$9</f>
        <v>1244.51</v>
      </c>
      <c r="K169" s="116">
        <f>VLOOKUP($A169+ROUND((COLUMN()-2)/24,5),АТС!$A$41:$F$784,6)+'Иные услуги '!$C$5+'РСТ РСО-А'!$J$7+'РСТ РСО-А'!$G$9</f>
        <v>1244.5200000000002</v>
      </c>
      <c r="L169" s="116">
        <f>VLOOKUP($A169+ROUND((COLUMN()-2)/24,5),АТС!$A$41:$F$784,6)+'Иные услуги '!$C$5+'РСТ РСО-А'!$J$7+'РСТ РСО-А'!$G$9</f>
        <v>1244.6400000000001</v>
      </c>
      <c r="M169" s="116">
        <f>VLOOKUP($A169+ROUND((COLUMN()-2)/24,5),АТС!$A$41:$F$784,6)+'Иные услуги '!$C$5+'РСТ РСО-А'!$J$7+'РСТ РСО-А'!$G$9</f>
        <v>1244.7</v>
      </c>
      <c r="N169" s="116">
        <f>VLOOKUP($A169+ROUND((COLUMN()-2)/24,5),АТС!$A$41:$F$784,6)+'Иные услуги '!$C$5+'РСТ РСО-А'!$J$7+'РСТ РСО-А'!$G$9</f>
        <v>1244.75</v>
      </c>
      <c r="O169" s="116">
        <f>VLOOKUP($A169+ROUND((COLUMN()-2)/24,5),АТС!$A$41:$F$784,6)+'Иные услуги '!$C$5+'РСТ РСО-А'!$J$7+'РСТ РСО-А'!$G$9</f>
        <v>1244.75</v>
      </c>
      <c r="P169" s="116">
        <f>VLOOKUP($A169+ROUND((COLUMN()-2)/24,5),АТС!$A$41:$F$784,6)+'Иные услуги '!$C$5+'РСТ РСО-А'!$J$7+'РСТ РСО-А'!$G$9</f>
        <v>1244.8100000000002</v>
      </c>
      <c r="Q169" s="116">
        <f>VLOOKUP($A169+ROUND((COLUMN()-2)/24,5),АТС!$A$41:$F$784,6)+'Иные услуги '!$C$5+'РСТ РСО-А'!$J$7+'РСТ РСО-А'!$G$9</f>
        <v>1244.74</v>
      </c>
      <c r="R169" s="116">
        <f>VLOOKUP($A169+ROUND((COLUMN()-2)/24,5),АТС!$A$41:$F$784,6)+'Иные услуги '!$C$5+'РСТ РСО-А'!$J$7+'РСТ РСО-А'!$G$9</f>
        <v>1271.8700000000001</v>
      </c>
      <c r="S169" s="116">
        <f>VLOOKUP($A169+ROUND((COLUMN()-2)/24,5),АТС!$A$41:$F$784,6)+'Иные услуги '!$C$5+'РСТ РСО-А'!$J$7+'РСТ РСО-А'!$G$9</f>
        <v>1335.27</v>
      </c>
      <c r="T169" s="116">
        <f>VLOOKUP($A169+ROUND((COLUMN()-2)/24,5),АТС!$A$41:$F$784,6)+'Иные услуги '!$C$5+'РСТ РСО-А'!$J$7+'РСТ РСО-А'!$G$9</f>
        <v>1243.7</v>
      </c>
      <c r="U169" s="116">
        <f>VLOOKUP($A169+ROUND((COLUMN()-2)/24,5),АТС!$A$41:$F$784,6)+'Иные услуги '!$C$5+'РСТ РСО-А'!$J$7+'РСТ РСО-А'!$G$9</f>
        <v>1243.6300000000001</v>
      </c>
      <c r="V169" s="116">
        <f>VLOOKUP($A169+ROUND((COLUMN()-2)/24,5),АТС!$A$41:$F$784,6)+'Иные услуги '!$C$5+'РСТ РСО-А'!$J$7+'РСТ РСО-А'!$G$9</f>
        <v>1243.73</v>
      </c>
      <c r="W169" s="116">
        <f>VLOOKUP($A169+ROUND((COLUMN()-2)/24,5),АТС!$A$41:$F$784,6)+'Иные услуги '!$C$5+'РСТ РСО-А'!$J$7+'РСТ РСО-А'!$G$9</f>
        <v>1243.8700000000001</v>
      </c>
      <c r="X169" s="116">
        <f>VLOOKUP($A169+ROUND((COLUMN()-2)/24,5),АТС!$A$41:$F$784,6)+'Иные услуги '!$C$5+'РСТ РСО-А'!$J$7+'РСТ РСО-А'!$G$9</f>
        <v>1422.14</v>
      </c>
      <c r="Y169" s="116">
        <f>VLOOKUP($A169+ROUND((COLUMN()-2)/24,5),АТС!$A$41:$F$784,6)+'Иные услуги '!$C$5+'РСТ РСО-А'!$J$7+'РСТ РСО-А'!$G$9</f>
        <v>1327.8100000000002</v>
      </c>
    </row>
    <row r="170" spans="1:25" x14ac:dyDescent="0.2">
      <c r="A170" s="65">
        <f t="shared" si="5"/>
        <v>43835</v>
      </c>
      <c r="B170" s="116">
        <f>VLOOKUP($A170+ROUND((COLUMN()-2)/24,5),АТС!$A$41:$F$784,6)+'Иные услуги '!$C$5+'РСТ РСО-А'!$J$7+'РСТ РСО-А'!$G$9</f>
        <v>1254.95</v>
      </c>
      <c r="C170" s="116">
        <f>VLOOKUP($A170+ROUND((COLUMN()-2)/24,5),АТС!$A$41:$F$784,6)+'Иные услуги '!$C$5+'РСТ РСО-А'!$J$7+'РСТ РСО-А'!$G$9</f>
        <v>1245.1200000000001</v>
      </c>
      <c r="D170" s="116">
        <f>VLOOKUP($A170+ROUND((COLUMN()-2)/24,5),АТС!$A$41:$F$784,6)+'Иные услуги '!$C$5+'РСТ РСО-А'!$J$7+'РСТ РСО-А'!$G$9</f>
        <v>1245.22</v>
      </c>
      <c r="E170" s="116">
        <f>VLOOKUP($A170+ROUND((COLUMN()-2)/24,5),АТС!$A$41:$F$784,6)+'Иные услуги '!$C$5+'РСТ РСО-А'!$J$7+'РСТ РСО-А'!$G$9</f>
        <v>1245.23</v>
      </c>
      <c r="F170" s="116">
        <f>VLOOKUP($A170+ROUND((COLUMN()-2)/24,5),АТС!$A$41:$F$784,6)+'Иные услуги '!$C$5+'РСТ РСО-А'!$J$7+'РСТ РСО-А'!$G$9</f>
        <v>1245.23</v>
      </c>
      <c r="G170" s="116">
        <f>VLOOKUP($A170+ROUND((COLUMN()-2)/24,5),АТС!$A$41:$F$784,6)+'Иные услуги '!$C$5+'РСТ РСО-А'!$J$7+'РСТ РСО-А'!$G$9</f>
        <v>1245.2</v>
      </c>
      <c r="H170" s="116">
        <f>VLOOKUP($A170+ROUND((COLUMN()-2)/24,5),АТС!$A$41:$F$784,6)+'Иные услуги '!$C$5+'РСТ РСО-А'!$J$7+'РСТ РСО-А'!$G$9</f>
        <v>1244.6400000000001</v>
      </c>
      <c r="I170" s="116">
        <f>VLOOKUP($A170+ROUND((COLUMN()-2)/24,5),АТС!$A$41:$F$784,6)+'Иные услуги '!$C$5+'РСТ РСО-А'!$J$7+'РСТ РСО-А'!$G$9</f>
        <v>1244.47</v>
      </c>
      <c r="J170" s="116">
        <f>VLOOKUP($A170+ROUND((COLUMN()-2)/24,5),АТС!$A$41:$F$784,6)+'Иные услуги '!$C$5+'РСТ РСО-А'!$J$7+'РСТ РСО-А'!$G$9</f>
        <v>1244.5200000000002</v>
      </c>
      <c r="K170" s="116">
        <f>VLOOKUP($A170+ROUND((COLUMN()-2)/24,5),АТС!$A$41:$F$784,6)+'Иные услуги '!$C$5+'РСТ РСО-А'!$J$7+'РСТ РСО-А'!$G$9</f>
        <v>1244.47</v>
      </c>
      <c r="L170" s="116">
        <f>VLOOKUP($A170+ROUND((COLUMN()-2)/24,5),АТС!$A$41:$F$784,6)+'Иные услуги '!$C$5+'РСТ РСО-А'!$J$7+'РСТ РСО-А'!$G$9</f>
        <v>1244.6200000000001</v>
      </c>
      <c r="M170" s="116">
        <f>VLOOKUP($A170+ROUND((COLUMN()-2)/24,5),АТС!$A$41:$F$784,6)+'Иные услуги '!$C$5+'РСТ РСО-А'!$J$7+'РСТ РСО-А'!$G$9</f>
        <v>1244.67</v>
      </c>
      <c r="N170" s="116">
        <f>VLOOKUP($A170+ROUND((COLUMN()-2)/24,5),АТС!$A$41:$F$784,6)+'Иные услуги '!$C$5+'РСТ РСО-А'!$J$7+'РСТ РСО-А'!$G$9</f>
        <v>1244.7</v>
      </c>
      <c r="O170" s="116">
        <f>VLOOKUP($A170+ROUND((COLUMN()-2)/24,5),АТС!$A$41:$F$784,6)+'Иные услуги '!$C$5+'РСТ РСО-А'!$J$7+'РСТ РСО-А'!$G$9</f>
        <v>1244.68</v>
      </c>
      <c r="P170" s="116">
        <f>VLOOKUP($A170+ROUND((COLUMN()-2)/24,5),АТС!$A$41:$F$784,6)+'Иные услуги '!$C$5+'РСТ РСО-А'!$J$7+'РСТ РСО-А'!$G$9</f>
        <v>1244.74</v>
      </c>
      <c r="Q170" s="116">
        <f>VLOOKUP($A170+ROUND((COLUMN()-2)/24,5),АТС!$A$41:$F$784,6)+'Иные услуги '!$C$5+'РСТ РСО-А'!$J$7+'РСТ РСО-А'!$G$9</f>
        <v>1244.6500000000001</v>
      </c>
      <c r="R170" s="116">
        <f>VLOOKUP($A170+ROUND((COLUMN()-2)/24,5),АТС!$A$41:$F$784,6)+'Иные услуги '!$C$5+'РСТ РСО-А'!$J$7+'РСТ РСО-А'!$G$9</f>
        <v>1268.8600000000001</v>
      </c>
      <c r="S170" s="116">
        <f>VLOOKUP($A170+ROUND((COLUMN()-2)/24,5),АТС!$A$41:$F$784,6)+'Иные услуги '!$C$5+'РСТ РСО-А'!$J$7+'РСТ РСО-А'!$G$9</f>
        <v>1335.07</v>
      </c>
      <c r="T170" s="116">
        <f>VLOOKUP($A170+ROUND((COLUMN()-2)/24,5),АТС!$A$41:$F$784,6)+'Иные услуги '!$C$5+'РСТ РСО-А'!$J$7+'РСТ РСО-А'!$G$9</f>
        <v>1243.5700000000002</v>
      </c>
      <c r="U170" s="116">
        <f>VLOOKUP($A170+ROUND((COLUMN()-2)/24,5),АТС!$A$41:$F$784,6)+'Иные услуги '!$C$5+'РСТ РСО-А'!$J$7+'РСТ РСО-А'!$G$9</f>
        <v>1243.69</v>
      </c>
      <c r="V170" s="116">
        <f>VLOOKUP($A170+ROUND((COLUMN()-2)/24,5),АТС!$A$41:$F$784,6)+'Иные услуги '!$C$5+'РСТ РСО-А'!$J$7+'РСТ РСО-А'!$G$9</f>
        <v>1243.6000000000001</v>
      </c>
      <c r="W170" s="116">
        <f>VLOOKUP($A170+ROUND((COLUMN()-2)/24,5),АТС!$A$41:$F$784,6)+'Иные услуги '!$C$5+'РСТ РСО-А'!$J$7+'РСТ РСО-А'!$G$9</f>
        <v>1243.75</v>
      </c>
      <c r="X170" s="116">
        <f>VLOOKUP($A170+ROUND((COLUMN()-2)/24,5),АТС!$A$41:$F$784,6)+'Иные услуги '!$C$5+'РСТ РСО-А'!$J$7+'РСТ РСО-А'!$G$9</f>
        <v>1420.23</v>
      </c>
      <c r="Y170" s="116">
        <f>VLOOKUP($A170+ROUND((COLUMN()-2)/24,5),АТС!$A$41:$F$784,6)+'Иные услуги '!$C$5+'РСТ РСО-А'!$J$7+'РСТ РСО-А'!$G$9</f>
        <v>1325.0900000000001</v>
      </c>
    </row>
    <row r="171" spans="1:25" x14ac:dyDescent="0.2">
      <c r="A171" s="65">
        <f t="shared" si="5"/>
        <v>43836</v>
      </c>
      <c r="B171" s="116">
        <f>VLOOKUP($A171+ROUND((COLUMN()-2)/24,5),АТС!$A$41:$F$784,6)+'Иные услуги '!$C$5+'РСТ РСО-А'!$J$7+'РСТ РСО-А'!$G$9</f>
        <v>1254.5400000000002</v>
      </c>
      <c r="C171" s="116">
        <f>VLOOKUP($A171+ROUND((COLUMN()-2)/24,5),АТС!$A$41:$F$784,6)+'Иные услуги '!$C$5+'РСТ РСО-А'!$J$7+'РСТ РСО-А'!$G$9</f>
        <v>1245.1400000000001</v>
      </c>
      <c r="D171" s="116">
        <f>VLOOKUP($A171+ROUND((COLUMN()-2)/24,5),АТС!$A$41:$F$784,6)+'Иные услуги '!$C$5+'РСТ РСО-А'!$J$7+'РСТ РСО-А'!$G$9</f>
        <v>1245.22</v>
      </c>
      <c r="E171" s="116">
        <f>VLOOKUP($A171+ROUND((COLUMN()-2)/24,5),АТС!$A$41:$F$784,6)+'Иные услуги '!$C$5+'РСТ РСО-А'!$J$7+'РСТ РСО-А'!$G$9</f>
        <v>1245.23</v>
      </c>
      <c r="F171" s="116">
        <f>VLOOKUP($A171+ROUND((COLUMN()-2)/24,5),АТС!$A$41:$F$784,6)+'Иные услуги '!$C$5+'РСТ РСО-А'!$J$7+'РСТ РСО-А'!$G$9</f>
        <v>1245.23</v>
      </c>
      <c r="G171" s="116">
        <f>VLOOKUP($A171+ROUND((COLUMN()-2)/24,5),АТС!$A$41:$F$784,6)+'Иные услуги '!$C$5+'РСТ РСО-А'!$J$7+'РСТ РСО-А'!$G$9</f>
        <v>1245.22</v>
      </c>
      <c r="H171" s="116">
        <f>VLOOKUP($A171+ROUND((COLUMN()-2)/24,5),АТС!$A$41:$F$784,6)+'Иные услуги '!$C$5+'РСТ РСО-А'!$J$7+'РСТ РСО-А'!$G$9</f>
        <v>1244.69</v>
      </c>
      <c r="I171" s="116">
        <f>VLOOKUP($A171+ROUND((COLUMN()-2)/24,5),АТС!$A$41:$F$784,6)+'Иные услуги '!$C$5+'РСТ РСО-А'!$J$7+'РСТ РСО-А'!$G$9</f>
        <v>1244.5300000000002</v>
      </c>
      <c r="J171" s="116">
        <f>VLOOKUP($A171+ROUND((COLUMN()-2)/24,5),АТС!$A$41:$F$784,6)+'Иные услуги '!$C$5+'РСТ РСО-А'!$J$7+'РСТ РСО-А'!$G$9</f>
        <v>1244.5400000000002</v>
      </c>
      <c r="K171" s="116">
        <f>VLOOKUP($A171+ROUND((COLUMN()-2)/24,5),АТС!$A$41:$F$784,6)+'Иные услуги '!$C$5+'РСТ РСО-А'!$J$7+'РСТ РСО-А'!$G$9</f>
        <v>1244.5200000000002</v>
      </c>
      <c r="L171" s="116">
        <f>VLOOKUP($A171+ROUND((COLUMN()-2)/24,5),АТС!$A$41:$F$784,6)+'Иные услуги '!$C$5+'РСТ РСО-А'!$J$7+'РСТ РСО-А'!$G$9</f>
        <v>1244.5600000000002</v>
      </c>
      <c r="M171" s="116">
        <f>VLOOKUP($A171+ROUND((COLUMN()-2)/24,5),АТС!$A$41:$F$784,6)+'Иные услуги '!$C$5+'РСТ РСО-А'!$J$7+'РСТ РСО-А'!$G$9</f>
        <v>1244.6000000000001</v>
      </c>
      <c r="N171" s="116">
        <f>VLOOKUP($A171+ROUND((COLUMN()-2)/24,5),АТС!$A$41:$F$784,6)+'Иные услуги '!$C$5+'РСТ РСО-А'!$J$7+'РСТ РСО-А'!$G$9</f>
        <v>1244.6200000000001</v>
      </c>
      <c r="O171" s="116">
        <f>VLOOKUP($A171+ROUND((COLUMN()-2)/24,5),АТС!$A$41:$F$784,6)+'Иные услуги '!$C$5+'РСТ РСО-А'!$J$7+'РСТ РСО-А'!$G$9</f>
        <v>1244.6500000000001</v>
      </c>
      <c r="P171" s="116">
        <f>VLOOKUP($A171+ROUND((COLUMN()-2)/24,5),АТС!$A$41:$F$784,6)+'Иные услуги '!$C$5+'РСТ РСО-А'!$J$7+'РСТ РСО-А'!$G$9</f>
        <v>1244.73</v>
      </c>
      <c r="Q171" s="116">
        <f>VLOOKUP($A171+ROUND((COLUMN()-2)/24,5),АТС!$A$41:$F$784,6)+'Иные услуги '!$C$5+'РСТ РСО-А'!$J$7+'РСТ РСО-А'!$G$9</f>
        <v>1244.67</v>
      </c>
      <c r="R171" s="116">
        <f>VLOOKUP($A171+ROUND((COLUMN()-2)/24,5),АТС!$A$41:$F$784,6)+'Иные услуги '!$C$5+'РСТ РСО-А'!$J$7+'РСТ РСО-А'!$G$9</f>
        <v>1244.3700000000001</v>
      </c>
      <c r="S171" s="116">
        <f>VLOOKUP($A171+ROUND((COLUMN()-2)/24,5),АТС!$A$41:$F$784,6)+'Иные услуги '!$C$5+'РСТ РСО-А'!$J$7+'РСТ РСО-А'!$G$9</f>
        <v>1334.3600000000001</v>
      </c>
      <c r="T171" s="116">
        <f>VLOOKUP($A171+ROUND((COLUMN()-2)/24,5),АТС!$A$41:$F$784,6)+'Иные услуги '!$C$5+'РСТ РСО-А'!$J$7+'РСТ РСО-А'!$G$9</f>
        <v>1243.6400000000001</v>
      </c>
      <c r="U171" s="116">
        <f>VLOOKUP($A171+ROUND((COLUMN()-2)/24,5),АТС!$A$41:$F$784,6)+'Иные услуги '!$C$5+'РСТ РСО-А'!$J$7+'РСТ РСО-А'!$G$9</f>
        <v>1243.6500000000001</v>
      </c>
      <c r="V171" s="116">
        <f>VLOOKUP($A171+ROUND((COLUMN()-2)/24,5),АТС!$A$41:$F$784,6)+'Иные услуги '!$C$5+'РСТ РСО-А'!$J$7+'РСТ РСО-А'!$G$9</f>
        <v>1243.5900000000001</v>
      </c>
      <c r="W171" s="116">
        <f>VLOOKUP($A171+ROUND((COLUMN()-2)/24,5),АТС!$A$41:$F$784,6)+'Иные услуги '!$C$5+'РСТ РСО-А'!$J$7+'РСТ РСО-А'!$G$9</f>
        <v>1243.75</v>
      </c>
      <c r="X171" s="116">
        <f>VLOOKUP($A171+ROUND((COLUMN()-2)/24,5),АТС!$A$41:$F$784,6)+'Иные услуги '!$C$5+'РСТ РСО-А'!$J$7+'РСТ РСО-А'!$G$9</f>
        <v>1422.51</v>
      </c>
      <c r="Y171" s="116">
        <f>VLOOKUP($A171+ROUND((COLUMN()-2)/24,5),АТС!$A$41:$F$784,6)+'Иные услуги '!$C$5+'РСТ РСО-А'!$J$7+'РСТ РСО-А'!$G$9</f>
        <v>1326.0500000000002</v>
      </c>
    </row>
    <row r="172" spans="1:25" x14ac:dyDescent="0.2">
      <c r="A172" s="65">
        <f t="shared" si="5"/>
        <v>43837</v>
      </c>
      <c r="B172" s="116">
        <f>VLOOKUP($A172+ROUND((COLUMN()-2)/24,5),АТС!$A$41:$F$784,6)+'Иные услуги '!$C$5+'РСТ РСО-А'!$J$7+'РСТ РСО-А'!$G$9</f>
        <v>1254.51</v>
      </c>
      <c r="C172" s="116">
        <f>VLOOKUP($A172+ROUND((COLUMN()-2)/24,5),АТС!$A$41:$F$784,6)+'Иные услуги '!$C$5+'РСТ РСО-А'!$J$7+'РСТ РСО-А'!$G$9</f>
        <v>1245.1100000000001</v>
      </c>
      <c r="D172" s="116">
        <f>VLOOKUP($A172+ROUND((COLUMN()-2)/24,5),АТС!$A$41:$F$784,6)+'Иные услуги '!$C$5+'РСТ РСО-А'!$J$7+'РСТ РСО-А'!$G$9</f>
        <v>1245.2</v>
      </c>
      <c r="E172" s="116">
        <f>VLOOKUP($A172+ROUND((COLUMN()-2)/24,5),АТС!$A$41:$F$784,6)+'Иные услуги '!$C$5+'РСТ РСО-А'!$J$7+'РСТ РСО-А'!$G$9</f>
        <v>1245.22</v>
      </c>
      <c r="F172" s="116">
        <f>VLOOKUP($A172+ROUND((COLUMN()-2)/24,5),АТС!$A$41:$F$784,6)+'Иные услуги '!$C$5+'РСТ РСО-А'!$J$7+'РСТ РСО-А'!$G$9</f>
        <v>1245.23</v>
      </c>
      <c r="G172" s="116">
        <f>VLOOKUP($A172+ROUND((COLUMN()-2)/24,5),АТС!$A$41:$F$784,6)+'Иные услуги '!$C$5+'РСТ РСО-А'!$J$7+'РСТ РСО-А'!$G$9</f>
        <v>1245.19</v>
      </c>
      <c r="H172" s="116">
        <f>VLOOKUP($A172+ROUND((COLUMN()-2)/24,5),АТС!$A$41:$F$784,6)+'Иные услуги '!$C$5+'РСТ РСО-А'!$J$7+'РСТ РСО-А'!$G$9</f>
        <v>1244.71</v>
      </c>
      <c r="I172" s="116">
        <f>VLOOKUP($A172+ROUND((COLUMN()-2)/24,5),АТС!$A$41:$F$784,6)+'Иные услуги '!$C$5+'РСТ РСО-А'!$J$7+'РСТ РСО-А'!$G$9</f>
        <v>1244.6000000000001</v>
      </c>
      <c r="J172" s="116">
        <f>VLOOKUP($A172+ROUND((COLUMN()-2)/24,5),АТС!$A$41:$F$784,6)+'Иные услуги '!$C$5+'РСТ РСО-А'!$J$7+'РСТ РСО-А'!$G$9</f>
        <v>1244.5700000000002</v>
      </c>
      <c r="K172" s="116">
        <f>VLOOKUP($A172+ROUND((COLUMN()-2)/24,5),АТС!$A$41:$F$784,6)+'Иные услуги '!$C$5+'РСТ РСО-А'!$J$7+'РСТ РСО-А'!$G$9</f>
        <v>1244.6100000000001</v>
      </c>
      <c r="L172" s="116">
        <f>VLOOKUP($A172+ROUND((COLUMN()-2)/24,5),АТС!$A$41:$F$784,6)+'Иные услуги '!$C$5+'РСТ РСО-А'!$J$7+'РСТ РСО-А'!$G$9</f>
        <v>1244.67</v>
      </c>
      <c r="M172" s="116">
        <f>VLOOKUP($A172+ROUND((COLUMN()-2)/24,5),АТС!$A$41:$F$784,6)+'Иные услуги '!$C$5+'РСТ РСО-А'!$J$7+'РСТ РСО-А'!$G$9</f>
        <v>1244.7</v>
      </c>
      <c r="N172" s="116">
        <f>VLOOKUP($A172+ROUND((COLUMN()-2)/24,5),АТС!$A$41:$F$784,6)+'Иные услуги '!$C$5+'РСТ РСО-А'!$J$7+'РСТ РСО-А'!$G$9</f>
        <v>1244.72</v>
      </c>
      <c r="O172" s="116">
        <f>VLOOKUP($A172+ROUND((COLUMN()-2)/24,5),АТС!$A$41:$F$784,6)+'Иные услуги '!$C$5+'РСТ РСО-А'!$J$7+'РСТ РСО-А'!$G$9</f>
        <v>1244.74</v>
      </c>
      <c r="P172" s="116">
        <f>VLOOKUP($A172+ROUND((COLUMN()-2)/24,5),АТС!$A$41:$F$784,6)+'Иные услуги '!$C$5+'РСТ РСО-А'!$J$7+'РСТ РСО-А'!$G$9</f>
        <v>1244.8100000000002</v>
      </c>
      <c r="Q172" s="116">
        <f>VLOOKUP($A172+ROUND((COLUMN()-2)/24,5),АТС!$A$41:$F$784,6)+'Иные услуги '!$C$5+'РСТ РСО-А'!$J$7+'РСТ РСО-А'!$G$9</f>
        <v>1244.7800000000002</v>
      </c>
      <c r="R172" s="116">
        <f>VLOOKUP($A172+ROUND((COLUMN()-2)/24,5),АТС!$A$41:$F$784,6)+'Иные услуги '!$C$5+'РСТ РСО-А'!$J$7+'РСТ РСО-А'!$G$9</f>
        <v>1268.43</v>
      </c>
      <c r="S172" s="116">
        <f>VLOOKUP($A172+ROUND((COLUMN()-2)/24,5),АТС!$A$41:$F$784,6)+'Иные услуги '!$C$5+'РСТ РСО-А'!$J$7+'РСТ РСО-А'!$G$9</f>
        <v>1330.3200000000002</v>
      </c>
      <c r="T172" s="116">
        <f>VLOOKUP($A172+ROUND((COLUMN()-2)/24,5),АТС!$A$41:$F$784,6)+'Иные услуги '!$C$5+'РСТ РСО-А'!$J$7+'РСТ РСО-А'!$G$9</f>
        <v>1243.74</v>
      </c>
      <c r="U172" s="116">
        <f>VLOOKUP($A172+ROUND((COLUMN()-2)/24,5),АТС!$A$41:$F$784,6)+'Иные услуги '!$C$5+'РСТ РСО-А'!$J$7+'РСТ РСО-А'!$G$9</f>
        <v>1243.76</v>
      </c>
      <c r="V172" s="116">
        <f>VLOOKUP($A172+ROUND((COLUMN()-2)/24,5),АТС!$A$41:$F$784,6)+'Иные услуги '!$C$5+'РСТ РСО-А'!$J$7+'РСТ РСО-А'!$G$9</f>
        <v>1243.69</v>
      </c>
      <c r="W172" s="116">
        <f>VLOOKUP($A172+ROUND((COLUMN()-2)/24,5),АТС!$A$41:$F$784,6)+'Иные услуги '!$C$5+'РСТ РСО-А'!$J$7+'РСТ РСО-А'!$G$9</f>
        <v>1243.8200000000002</v>
      </c>
      <c r="X172" s="116">
        <f>VLOOKUP($A172+ROUND((COLUMN()-2)/24,5),АТС!$A$41:$F$784,6)+'Иные услуги '!$C$5+'РСТ РСО-А'!$J$7+'РСТ РСО-А'!$G$9</f>
        <v>1413.03</v>
      </c>
      <c r="Y172" s="116">
        <f>VLOOKUP($A172+ROUND((COLUMN()-2)/24,5),АТС!$A$41:$F$784,6)+'Иные услуги '!$C$5+'РСТ РСО-А'!$J$7+'РСТ РСО-А'!$G$9</f>
        <v>1326.44</v>
      </c>
    </row>
    <row r="173" spans="1:25" x14ac:dyDescent="0.2">
      <c r="A173" s="65">
        <f t="shared" si="5"/>
        <v>43838</v>
      </c>
      <c r="B173" s="116">
        <f>VLOOKUP($A173+ROUND((COLUMN()-2)/24,5),АТС!$A$41:$F$784,6)+'Иные услуги '!$C$5+'РСТ РСО-А'!$J$7+'РСТ РСО-А'!$G$9</f>
        <v>1254.5600000000002</v>
      </c>
      <c r="C173" s="116">
        <f>VLOOKUP($A173+ROUND((COLUMN()-2)/24,5),АТС!$A$41:$F$784,6)+'Иные услуги '!$C$5+'РСТ РСО-А'!$J$7+'РСТ РСО-А'!$G$9</f>
        <v>1245.1500000000001</v>
      </c>
      <c r="D173" s="116">
        <f>VLOOKUP($A173+ROUND((COLUMN()-2)/24,5),АТС!$A$41:$F$784,6)+'Иные услуги '!$C$5+'РСТ РСО-А'!$J$7+'РСТ РСО-А'!$G$9</f>
        <v>1245.2</v>
      </c>
      <c r="E173" s="116">
        <f>VLOOKUP($A173+ROUND((COLUMN()-2)/24,5),АТС!$A$41:$F$784,6)+'Иные услуги '!$C$5+'РСТ РСО-А'!$J$7+'РСТ РСО-А'!$G$9</f>
        <v>1245.23</v>
      </c>
      <c r="F173" s="116">
        <f>VLOOKUP($A173+ROUND((COLUMN()-2)/24,5),АТС!$A$41:$F$784,6)+'Иные услуги '!$C$5+'РСТ РСО-А'!$J$7+'РСТ РСО-А'!$G$9</f>
        <v>1245.22</v>
      </c>
      <c r="G173" s="116">
        <f>VLOOKUP($A173+ROUND((COLUMN()-2)/24,5),АТС!$A$41:$F$784,6)+'Иные услуги '!$C$5+'РСТ РСО-А'!$J$7+'РСТ РСО-А'!$G$9</f>
        <v>1245.2</v>
      </c>
      <c r="H173" s="116">
        <f>VLOOKUP($A173+ROUND((COLUMN()-2)/24,5),АТС!$A$41:$F$784,6)+'Иные услуги '!$C$5+'РСТ РСО-А'!$J$7+'РСТ РСО-А'!$G$9</f>
        <v>1244.67</v>
      </c>
      <c r="I173" s="116">
        <f>VLOOKUP($A173+ROUND((COLUMN()-2)/24,5),АТС!$A$41:$F$784,6)+'Иные услуги '!$C$5+'РСТ РСО-А'!$J$7+'РСТ РСО-А'!$G$9</f>
        <v>1244.45</v>
      </c>
      <c r="J173" s="116">
        <f>VLOOKUP($A173+ROUND((COLUMN()-2)/24,5),АТС!$A$41:$F$784,6)+'Иные услуги '!$C$5+'РСТ РСО-А'!$J$7+'РСТ РСО-А'!$G$9</f>
        <v>1244.49</v>
      </c>
      <c r="K173" s="116">
        <f>VLOOKUP($A173+ROUND((COLUMN()-2)/24,5),АТС!$A$41:$F$784,6)+'Иные услуги '!$C$5+'РСТ РСО-А'!$J$7+'РСТ РСО-А'!$G$9</f>
        <v>1244.44</v>
      </c>
      <c r="L173" s="116">
        <f>VLOOKUP($A173+ROUND((COLUMN()-2)/24,5),АТС!$A$41:$F$784,6)+'Иные услуги '!$C$5+'РСТ РСО-А'!$J$7+'РСТ РСО-А'!$G$9</f>
        <v>1244.5200000000002</v>
      </c>
      <c r="M173" s="116">
        <f>VLOOKUP($A173+ROUND((COLUMN()-2)/24,5),АТС!$A$41:$F$784,6)+'Иные услуги '!$C$5+'РСТ РСО-А'!$J$7+'РСТ РСО-А'!$G$9</f>
        <v>1244.6000000000001</v>
      </c>
      <c r="N173" s="116">
        <f>VLOOKUP($A173+ROUND((COLUMN()-2)/24,5),АТС!$A$41:$F$784,6)+'Иные услуги '!$C$5+'РСТ РСО-А'!$J$7+'РСТ РСО-А'!$G$9</f>
        <v>1244.6300000000001</v>
      </c>
      <c r="O173" s="116">
        <f>VLOOKUP($A173+ROUND((COLUMN()-2)/24,5),АТС!$A$41:$F$784,6)+'Иные услуги '!$C$5+'РСТ РСО-А'!$J$7+'РСТ РСО-А'!$G$9</f>
        <v>1244.6500000000001</v>
      </c>
      <c r="P173" s="116">
        <f>VLOOKUP($A173+ROUND((COLUMN()-2)/24,5),АТС!$A$41:$F$784,6)+'Иные услуги '!$C$5+'РСТ РСО-А'!$J$7+'РСТ РСО-А'!$G$9</f>
        <v>1244.71</v>
      </c>
      <c r="Q173" s="116">
        <f>VLOOKUP($A173+ROUND((COLUMN()-2)/24,5),АТС!$A$41:$F$784,6)+'Иные услуги '!$C$5+'РСТ РСО-А'!$J$7+'РСТ РСО-А'!$G$9</f>
        <v>1244.6300000000001</v>
      </c>
      <c r="R173" s="116">
        <f>VLOOKUP($A173+ROUND((COLUMN()-2)/24,5),АТС!$A$41:$F$784,6)+'Иные услуги '!$C$5+'РСТ РСО-А'!$J$7+'РСТ РСО-А'!$G$9</f>
        <v>1269.25</v>
      </c>
      <c r="S173" s="116">
        <f>VLOOKUP($A173+ROUND((COLUMN()-2)/24,5),АТС!$A$41:$F$784,6)+'Иные услуги '!$C$5+'РСТ РСО-А'!$J$7+'РСТ РСО-А'!$G$9</f>
        <v>1336.5900000000001</v>
      </c>
      <c r="T173" s="116">
        <f>VLOOKUP($A173+ROUND((COLUMN()-2)/24,5),АТС!$A$41:$F$784,6)+'Иные услуги '!$C$5+'РСТ РСО-А'!$J$7+'РСТ РСО-А'!$G$9</f>
        <v>1243.47</v>
      </c>
      <c r="U173" s="116">
        <f>VLOOKUP($A173+ROUND((COLUMN()-2)/24,5),АТС!$A$41:$F$784,6)+'Иные услуги '!$C$5+'РСТ РСО-А'!$J$7+'РСТ РСО-А'!$G$9</f>
        <v>1243.5</v>
      </c>
      <c r="V173" s="116">
        <f>VLOOKUP($A173+ROUND((COLUMN()-2)/24,5),АТС!$A$41:$F$784,6)+'Иные услуги '!$C$5+'РСТ РСО-А'!$J$7+'РСТ РСО-А'!$G$9</f>
        <v>1243.5900000000001</v>
      </c>
      <c r="W173" s="116">
        <f>VLOOKUP($A173+ROUND((COLUMN()-2)/24,5),АТС!$A$41:$F$784,6)+'Иные услуги '!$C$5+'РСТ РСО-А'!$J$7+'РСТ РСО-А'!$G$9</f>
        <v>1243.68</v>
      </c>
      <c r="X173" s="116">
        <f>VLOOKUP($A173+ROUND((COLUMN()-2)/24,5),АТС!$A$41:$F$784,6)+'Иные услуги '!$C$5+'РСТ РСО-А'!$J$7+'РСТ РСО-А'!$G$9</f>
        <v>1418.5900000000001</v>
      </c>
      <c r="Y173" s="116">
        <f>VLOOKUP($A173+ROUND((COLUMN()-2)/24,5),АТС!$A$41:$F$784,6)+'Иные услуги '!$C$5+'РСТ РСО-А'!$J$7+'РСТ РСО-А'!$G$9</f>
        <v>1325.8000000000002</v>
      </c>
    </row>
    <row r="174" spans="1:25" x14ac:dyDescent="0.2">
      <c r="A174" s="65">
        <f t="shared" si="5"/>
        <v>43839</v>
      </c>
      <c r="B174" s="116">
        <f>VLOOKUP($A174+ROUND((COLUMN()-2)/24,5),АТС!$A$41:$F$784,6)+'Иные услуги '!$C$5+'РСТ РСО-А'!$J$7+'РСТ РСО-А'!$G$9</f>
        <v>1254.5800000000002</v>
      </c>
      <c r="C174" s="116">
        <f>VLOOKUP($A174+ROUND((COLUMN()-2)/24,5),АТС!$A$41:$F$784,6)+'Иные услуги '!$C$5+'РСТ РСО-А'!$J$7+'РСТ РСО-А'!$G$9</f>
        <v>1245.1000000000001</v>
      </c>
      <c r="D174" s="116">
        <f>VLOOKUP($A174+ROUND((COLUMN()-2)/24,5),АТС!$A$41:$F$784,6)+'Иные услуги '!$C$5+'РСТ РСО-А'!$J$7+'РСТ РСО-А'!$G$9</f>
        <v>1245.19</v>
      </c>
      <c r="E174" s="116">
        <f>VLOOKUP($A174+ROUND((COLUMN()-2)/24,5),АТС!$A$41:$F$784,6)+'Иные услуги '!$C$5+'РСТ РСО-А'!$J$7+'РСТ РСО-А'!$G$9</f>
        <v>1245.22</v>
      </c>
      <c r="F174" s="116">
        <f>VLOOKUP($A174+ROUND((COLUMN()-2)/24,5),АТС!$A$41:$F$784,6)+'Иные услуги '!$C$5+'РСТ РСО-А'!$J$7+'РСТ РСО-А'!$G$9</f>
        <v>1245.21</v>
      </c>
      <c r="G174" s="116">
        <f>VLOOKUP($A174+ROUND((COLUMN()-2)/24,5),АТС!$A$41:$F$784,6)+'Иные услуги '!$C$5+'РСТ РСО-А'!$J$7+'РСТ РСО-А'!$G$9</f>
        <v>1245.1500000000001</v>
      </c>
      <c r="H174" s="116">
        <f>VLOOKUP($A174+ROUND((COLUMN()-2)/24,5),АТС!$A$41:$F$784,6)+'Иные услуги '!$C$5+'РСТ РСО-А'!$J$7+'РСТ РСО-А'!$G$9</f>
        <v>1244.47</v>
      </c>
      <c r="I174" s="116">
        <f>VLOOKUP($A174+ROUND((COLUMN()-2)/24,5),АТС!$A$41:$F$784,6)+'Иные услуги '!$C$5+'РСТ РСО-А'!$J$7+'РСТ РСО-А'!$G$9</f>
        <v>1258.8000000000002</v>
      </c>
      <c r="J174" s="116">
        <f>VLOOKUP($A174+ROUND((COLUMN()-2)/24,5),АТС!$A$41:$F$784,6)+'Иные услуги '!$C$5+'РСТ РСО-А'!$J$7+'РСТ РСО-А'!$G$9</f>
        <v>1244.5600000000002</v>
      </c>
      <c r="K174" s="116">
        <f>VLOOKUP($A174+ROUND((COLUMN()-2)/24,5),АТС!$A$41:$F$784,6)+'Иные услуги '!$C$5+'РСТ РСО-А'!$J$7+'РСТ РСО-А'!$G$9</f>
        <v>1244.5600000000002</v>
      </c>
      <c r="L174" s="116">
        <f>VLOOKUP($A174+ROUND((COLUMN()-2)/24,5),АТС!$A$41:$F$784,6)+'Иные услуги '!$C$5+'РСТ РСО-А'!$J$7+'РСТ РСО-А'!$G$9</f>
        <v>1259.43</v>
      </c>
      <c r="M174" s="116">
        <f>VLOOKUP($A174+ROUND((COLUMN()-2)/24,5),АТС!$A$41:$F$784,6)+'Иные услуги '!$C$5+'РСТ РСО-А'!$J$7+'РСТ РСО-А'!$G$9</f>
        <v>1271.8800000000001</v>
      </c>
      <c r="N174" s="116">
        <f>VLOOKUP($A174+ROUND((COLUMN()-2)/24,5),АТС!$A$41:$F$784,6)+'Иные услуги '!$C$5+'РСТ РСО-А'!$J$7+'РСТ РСО-А'!$G$9</f>
        <v>1272.17</v>
      </c>
      <c r="O174" s="116">
        <f>VLOOKUP($A174+ROUND((COLUMN()-2)/24,5),АТС!$A$41:$F$784,6)+'Иные услуги '!$C$5+'РСТ РСО-А'!$J$7+'РСТ РСО-А'!$G$9</f>
        <v>1244.6200000000001</v>
      </c>
      <c r="P174" s="116">
        <f>VLOOKUP($A174+ROUND((COLUMN()-2)/24,5),АТС!$A$41:$F$784,6)+'Иные услуги '!$C$5+'РСТ РСО-А'!$J$7+'РСТ РСО-А'!$G$9</f>
        <v>1244.6600000000001</v>
      </c>
      <c r="Q174" s="116">
        <f>VLOOKUP($A174+ROUND((COLUMN()-2)/24,5),АТС!$A$41:$F$784,6)+'Иные услуги '!$C$5+'РСТ РСО-А'!$J$7+'РСТ РСО-А'!$G$9</f>
        <v>1244.6200000000001</v>
      </c>
      <c r="R174" s="116">
        <f>VLOOKUP($A174+ROUND((COLUMN()-2)/24,5),АТС!$A$41:$F$784,6)+'Иные услуги '!$C$5+'РСТ РСО-А'!$J$7+'РСТ РСО-А'!$G$9</f>
        <v>1288.49</v>
      </c>
      <c r="S174" s="116">
        <f>VLOOKUP($A174+ROUND((COLUMN()-2)/24,5),АТС!$A$41:$F$784,6)+'Иные услуги '!$C$5+'РСТ РСО-А'!$J$7+'РСТ РСО-А'!$G$9</f>
        <v>1351.17</v>
      </c>
      <c r="T174" s="116">
        <f>VLOOKUP($A174+ROUND((COLUMN()-2)/24,5),АТС!$A$41:$F$784,6)+'Иные услуги '!$C$5+'РСТ РСО-А'!$J$7+'РСТ РСО-А'!$G$9</f>
        <v>1243.48</v>
      </c>
      <c r="U174" s="116">
        <f>VLOOKUP($A174+ROUND((COLUMN()-2)/24,5),АТС!$A$41:$F$784,6)+'Иные услуги '!$C$5+'РСТ РСО-А'!$J$7+'РСТ РСО-А'!$G$9</f>
        <v>1243.5</v>
      </c>
      <c r="V174" s="116">
        <f>VLOOKUP($A174+ROUND((COLUMN()-2)/24,5),АТС!$A$41:$F$784,6)+'Иные услуги '!$C$5+'РСТ РСО-А'!$J$7+'РСТ РСО-А'!$G$9</f>
        <v>1243.4000000000001</v>
      </c>
      <c r="W174" s="116">
        <f>VLOOKUP($A174+ROUND((COLUMN()-2)/24,5),АТС!$A$41:$F$784,6)+'Иные услуги '!$C$5+'РСТ РСО-А'!$J$7+'РСТ РСО-А'!$G$9</f>
        <v>1243.4100000000001</v>
      </c>
      <c r="X174" s="116">
        <f>VLOOKUP($A174+ROUND((COLUMN()-2)/24,5),АТС!$A$41:$F$784,6)+'Иные услуги '!$C$5+'РСТ РСО-А'!$J$7+'РСТ РСО-А'!$G$9</f>
        <v>1419.2</v>
      </c>
      <c r="Y174" s="116">
        <f>VLOOKUP($A174+ROUND((COLUMN()-2)/24,5),АТС!$A$41:$F$784,6)+'Иные услуги '!$C$5+'РСТ РСО-А'!$J$7+'РСТ РСО-А'!$G$9</f>
        <v>1324.41</v>
      </c>
    </row>
    <row r="175" spans="1:25" x14ac:dyDescent="0.2">
      <c r="A175" s="65">
        <f t="shared" si="5"/>
        <v>43840</v>
      </c>
      <c r="B175" s="116">
        <f>VLOOKUP($A175+ROUND((COLUMN()-2)/24,5),АТС!$A$41:$F$784,6)+'Иные услуги '!$C$5+'РСТ РСО-А'!$J$7+'РСТ РСО-А'!$G$9</f>
        <v>1254.5500000000002</v>
      </c>
      <c r="C175" s="116">
        <f>VLOOKUP($A175+ROUND((COLUMN()-2)/24,5),АТС!$A$41:$F$784,6)+'Иные услуги '!$C$5+'РСТ РСО-А'!$J$7+'РСТ РСО-А'!$G$9</f>
        <v>1245.0400000000002</v>
      </c>
      <c r="D175" s="116">
        <f>VLOOKUP($A175+ROUND((COLUMN()-2)/24,5),АТС!$A$41:$F$784,6)+'Иные услуги '!$C$5+'РСТ РСО-А'!$J$7+'РСТ РСО-А'!$G$9</f>
        <v>1245.1500000000001</v>
      </c>
      <c r="E175" s="116">
        <f>VLOOKUP($A175+ROUND((COLUMN()-2)/24,5),АТС!$A$41:$F$784,6)+'Иные услуги '!$C$5+'РСТ РСО-А'!$J$7+'РСТ РСО-А'!$G$9</f>
        <v>1245.19</v>
      </c>
      <c r="F175" s="116">
        <f>VLOOKUP($A175+ROUND((COLUMN()-2)/24,5),АТС!$A$41:$F$784,6)+'Иные услуги '!$C$5+'РСТ РСО-А'!$J$7+'РСТ РСО-А'!$G$9</f>
        <v>1245.17</v>
      </c>
      <c r="G175" s="116">
        <f>VLOOKUP($A175+ROUND((COLUMN()-2)/24,5),АТС!$A$41:$F$784,6)+'Иные услуги '!$C$5+'РСТ РСО-А'!$J$7+'РСТ РСО-А'!$G$9</f>
        <v>1245.0600000000002</v>
      </c>
      <c r="H175" s="116">
        <f>VLOOKUP($A175+ROUND((COLUMN()-2)/24,5),АТС!$A$41:$F$784,6)+'Иные услуги '!$C$5+'РСТ РСО-А'!$J$7+'РСТ РСО-А'!$G$9</f>
        <v>1244.3500000000001</v>
      </c>
      <c r="I175" s="116">
        <f>VLOOKUP($A175+ROUND((COLUMN()-2)/24,5),АТС!$A$41:$F$784,6)+'Иные услуги '!$C$5+'РСТ РСО-А'!$J$7+'РСТ РСО-А'!$G$9</f>
        <v>1259.3300000000002</v>
      </c>
      <c r="J175" s="116">
        <f>VLOOKUP($A175+ROUND((COLUMN()-2)/24,5),АТС!$A$41:$F$784,6)+'Иные услуги '!$C$5+'РСТ РСО-А'!$J$7+'РСТ РСО-А'!$G$9</f>
        <v>1244.7</v>
      </c>
      <c r="K175" s="116">
        <f>VLOOKUP($A175+ROUND((COLUMN()-2)/24,5),АТС!$A$41:$F$784,6)+'Иные услуги '!$C$5+'РСТ РСО-А'!$J$7+'РСТ РСО-А'!$G$9</f>
        <v>1244.71</v>
      </c>
      <c r="L175" s="116">
        <f>VLOOKUP($A175+ROUND((COLUMN()-2)/24,5),АТС!$A$41:$F$784,6)+'Иные услуги '!$C$5+'РСТ РСО-А'!$J$7+'РСТ РСО-А'!$G$9</f>
        <v>1259.8600000000001</v>
      </c>
      <c r="M175" s="116">
        <f>VLOOKUP($A175+ROUND((COLUMN()-2)/24,5),АТС!$A$41:$F$784,6)+'Иные услуги '!$C$5+'РСТ РСО-А'!$J$7+'РСТ РСО-А'!$G$9</f>
        <v>1272.5300000000002</v>
      </c>
      <c r="N175" s="116">
        <f>VLOOKUP($A175+ROUND((COLUMN()-2)/24,5),АТС!$A$41:$F$784,6)+'Иные услуги '!$C$5+'РСТ РСО-А'!$J$7+'РСТ РСО-А'!$G$9</f>
        <v>1272.7700000000002</v>
      </c>
      <c r="O175" s="116">
        <f>VLOOKUP($A175+ROUND((COLUMN()-2)/24,5),АТС!$A$41:$F$784,6)+'Иные услуги '!$C$5+'РСТ РСО-А'!$J$7+'РСТ РСО-А'!$G$9</f>
        <v>1244.68</v>
      </c>
      <c r="P175" s="116">
        <f>VLOOKUP($A175+ROUND((COLUMN()-2)/24,5),АТС!$A$41:$F$784,6)+'Иные услуги '!$C$5+'РСТ РСО-А'!$J$7+'РСТ РСО-А'!$G$9</f>
        <v>1244.74</v>
      </c>
      <c r="Q175" s="116">
        <f>VLOOKUP($A175+ROUND((COLUMN()-2)/24,5),АТС!$A$41:$F$784,6)+'Иные услуги '!$C$5+'РСТ РСО-А'!$J$7+'РСТ РСО-А'!$G$9</f>
        <v>1244.7</v>
      </c>
      <c r="R175" s="116">
        <f>VLOOKUP($A175+ROUND((COLUMN()-2)/24,5),АТС!$A$41:$F$784,6)+'Иные услуги '!$C$5+'РСТ РСО-А'!$J$7+'РСТ РСО-А'!$G$9</f>
        <v>1289.7800000000002</v>
      </c>
      <c r="S175" s="116">
        <f>VLOOKUP($A175+ROUND((COLUMN()-2)/24,5),АТС!$A$41:$F$784,6)+'Иные услуги '!$C$5+'РСТ РСО-А'!$J$7+'РСТ РСО-А'!$G$9</f>
        <v>1350.95</v>
      </c>
      <c r="T175" s="116">
        <f>VLOOKUP($A175+ROUND((COLUMN()-2)/24,5),АТС!$A$41:$F$784,6)+'Иные услуги '!$C$5+'РСТ РСО-А'!$J$7+'РСТ РСО-А'!$G$9</f>
        <v>1243.69</v>
      </c>
      <c r="U175" s="116">
        <f>VLOOKUP($A175+ROUND((COLUMN()-2)/24,5),АТС!$A$41:$F$784,6)+'Иные услуги '!$C$5+'РСТ РСО-А'!$J$7+'РСТ РСО-А'!$G$9</f>
        <v>1243.6300000000001</v>
      </c>
      <c r="V175" s="116">
        <f>VLOOKUP($A175+ROUND((COLUMN()-2)/24,5),АТС!$A$41:$F$784,6)+'Иные услуги '!$C$5+'РСТ РСО-А'!$J$7+'РСТ РСО-А'!$G$9</f>
        <v>1243.6300000000001</v>
      </c>
      <c r="W175" s="116">
        <f>VLOOKUP($A175+ROUND((COLUMN()-2)/24,5),АТС!$A$41:$F$784,6)+'Иные услуги '!$C$5+'РСТ РСО-А'!$J$7+'РСТ РСО-А'!$G$9</f>
        <v>1243.8500000000001</v>
      </c>
      <c r="X175" s="116">
        <f>VLOOKUP($A175+ROUND((COLUMN()-2)/24,5),АТС!$A$41:$F$784,6)+'Иные услуги '!$C$5+'РСТ РСО-А'!$J$7+'РСТ РСО-А'!$G$9</f>
        <v>1413.48</v>
      </c>
      <c r="Y175" s="116">
        <f>VLOOKUP($A175+ROUND((COLUMN()-2)/24,5),АТС!$A$41:$F$784,6)+'Иные услуги '!$C$5+'РСТ РСО-А'!$J$7+'РСТ РСО-А'!$G$9</f>
        <v>1326.3300000000002</v>
      </c>
    </row>
    <row r="176" spans="1:25" x14ac:dyDescent="0.2">
      <c r="A176" s="65">
        <f t="shared" si="5"/>
        <v>43841</v>
      </c>
      <c r="B176" s="116">
        <f>VLOOKUP($A176+ROUND((COLUMN()-2)/24,5),АТС!$A$41:$F$784,6)+'Иные услуги '!$C$5+'РСТ РСО-А'!$J$7+'РСТ РСО-А'!$G$9</f>
        <v>1244.8000000000002</v>
      </c>
      <c r="C176" s="116">
        <f>VLOOKUP($A176+ROUND((COLUMN()-2)/24,5),АТС!$A$41:$F$784,6)+'Иные услуги '!$C$5+'РСТ РСО-А'!$J$7+'РСТ РСО-А'!$G$9</f>
        <v>1244.8300000000002</v>
      </c>
      <c r="D176" s="116">
        <f>VLOOKUP($A176+ROUND((COLUMN()-2)/24,5),АТС!$A$41:$F$784,6)+'Иные услуги '!$C$5+'РСТ РСО-А'!$J$7+'РСТ РСО-А'!$G$9</f>
        <v>1245.01</v>
      </c>
      <c r="E176" s="116">
        <f>VLOOKUP($A176+ROUND((COLUMN()-2)/24,5),АТС!$A$41:$F$784,6)+'Иные услуги '!$C$5+'РСТ РСО-А'!$J$7+'РСТ РСО-А'!$G$9</f>
        <v>1245.1400000000001</v>
      </c>
      <c r="F176" s="116">
        <f>VLOOKUP($A176+ROUND((COLUMN()-2)/24,5),АТС!$A$41:$F$784,6)+'Иные услуги '!$C$5+'РСТ РСО-А'!$J$7+'РСТ РСО-А'!$G$9</f>
        <v>1245.1400000000001</v>
      </c>
      <c r="G176" s="116">
        <f>VLOOKUP($A176+ROUND((COLUMN()-2)/24,5),АТС!$A$41:$F$784,6)+'Иные услуги '!$C$5+'РСТ РСО-А'!$J$7+'РСТ РСО-А'!$G$9</f>
        <v>1245.0700000000002</v>
      </c>
      <c r="H176" s="116">
        <f>VLOOKUP($A176+ROUND((COLUMN()-2)/24,5),АТС!$A$41:$F$784,6)+'Иные услуги '!$C$5+'РСТ РСО-А'!$J$7+'РСТ РСО-А'!$G$9</f>
        <v>1244.3600000000001</v>
      </c>
      <c r="I176" s="116">
        <f>VLOOKUP($A176+ROUND((COLUMN()-2)/24,5),АТС!$A$41:$F$784,6)+'Иные услуги '!$C$5+'РСТ РСО-А'!$J$7+'РСТ РСО-А'!$G$9</f>
        <v>1244.2900000000002</v>
      </c>
      <c r="J176" s="116">
        <f>VLOOKUP($A176+ROUND((COLUMN()-2)/24,5),АТС!$A$41:$F$784,6)+'Иные услуги '!$C$5+'РСТ РСО-А'!$J$7+'РСТ РСО-А'!$G$9</f>
        <v>1244.5600000000002</v>
      </c>
      <c r="K176" s="116">
        <f>VLOOKUP($A176+ROUND((COLUMN()-2)/24,5),АТС!$A$41:$F$784,6)+'Иные услуги '!$C$5+'РСТ РСО-А'!$J$7+'РСТ РСО-А'!$G$9</f>
        <v>1244.5800000000002</v>
      </c>
      <c r="L176" s="116">
        <f>VLOOKUP($A176+ROUND((COLUMN()-2)/24,5),АТС!$A$41:$F$784,6)+'Иные услуги '!$C$5+'РСТ РСО-А'!$J$7+'РСТ РСО-А'!$G$9</f>
        <v>1244.5900000000001</v>
      </c>
      <c r="M176" s="116">
        <f>VLOOKUP($A176+ROUND((COLUMN()-2)/24,5),АТС!$A$41:$F$784,6)+'Иные услуги '!$C$5+'РСТ РСО-А'!$J$7+'РСТ РСО-А'!$G$9</f>
        <v>1244.5600000000002</v>
      </c>
      <c r="N176" s="116">
        <f>VLOOKUP($A176+ROUND((COLUMN()-2)/24,5),АТС!$A$41:$F$784,6)+'Иные услуги '!$C$5+'РСТ РСО-А'!$J$7+'РСТ РСО-А'!$G$9</f>
        <v>1244.5600000000002</v>
      </c>
      <c r="O176" s="116">
        <f>VLOOKUP($A176+ROUND((COLUMN()-2)/24,5),АТС!$A$41:$F$784,6)+'Иные услуги '!$C$5+'РСТ РСО-А'!$J$7+'РСТ РСО-А'!$G$9</f>
        <v>1244.5800000000002</v>
      </c>
      <c r="P176" s="116">
        <f>VLOOKUP($A176+ROUND((COLUMN()-2)/24,5),АТС!$A$41:$F$784,6)+'Иные услуги '!$C$5+'РСТ РСО-А'!$J$7+'РСТ РСО-А'!$G$9</f>
        <v>1244.67</v>
      </c>
      <c r="Q176" s="116">
        <f>VLOOKUP($A176+ROUND((COLUMN()-2)/24,5),АТС!$A$41:$F$784,6)+'Иные услуги '!$C$5+'РСТ РСО-А'!$J$7+'РСТ РСО-А'!$G$9</f>
        <v>1244.6400000000001</v>
      </c>
      <c r="R176" s="116">
        <f>VLOOKUP($A176+ROUND((COLUMN()-2)/24,5),АТС!$A$41:$F$784,6)+'Иные услуги '!$C$5+'РСТ РСО-А'!$J$7+'РСТ РСО-А'!$G$9</f>
        <v>1244.2700000000002</v>
      </c>
      <c r="S176" s="116">
        <f>VLOOKUP($A176+ROUND((COLUMN()-2)/24,5),АТС!$A$41:$F$784,6)+'Иные услуги '!$C$5+'РСТ РСО-А'!$J$7+'РСТ РСО-А'!$G$9</f>
        <v>1327.7700000000002</v>
      </c>
      <c r="T176" s="116">
        <f>VLOOKUP($A176+ROUND((COLUMN()-2)/24,5),АТС!$A$41:$F$784,6)+'Иные услуги '!$C$5+'РСТ РСО-А'!$J$7+'РСТ РСО-А'!$G$9</f>
        <v>1243.6100000000001</v>
      </c>
      <c r="U176" s="116">
        <f>VLOOKUP($A176+ROUND((COLUMN()-2)/24,5),АТС!$A$41:$F$784,6)+'Иные услуги '!$C$5+'РСТ РСО-А'!$J$7+'РСТ РСО-А'!$G$9</f>
        <v>1243.5500000000002</v>
      </c>
      <c r="V176" s="116">
        <f>VLOOKUP($A176+ROUND((COLUMN()-2)/24,5),АТС!$A$41:$F$784,6)+'Иные услуги '!$C$5+'РСТ РСО-А'!$J$7+'РСТ РСО-А'!$G$9</f>
        <v>1243.46</v>
      </c>
      <c r="W176" s="116">
        <f>VLOOKUP($A176+ROUND((COLUMN()-2)/24,5),АТС!$A$41:$F$784,6)+'Иные услуги '!$C$5+'РСТ РСО-А'!$J$7+'РСТ РСО-А'!$G$9</f>
        <v>1243.18</v>
      </c>
      <c r="X176" s="116">
        <f>VLOOKUP($A176+ROUND((COLUMN()-2)/24,5),АТС!$A$41:$F$784,6)+'Иные услуги '!$C$5+'РСТ РСО-А'!$J$7+'РСТ РСО-А'!$G$9</f>
        <v>1387.27</v>
      </c>
      <c r="Y176" s="116">
        <f>VLOOKUP($A176+ROUND((COLUMN()-2)/24,5),АТС!$A$41:$F$784,6)+'Иные услуги '!$C$5+'РСТ РСО-А'!$J$7+'РСТ РСО-А'!$G$9</f>
        <v>1280.1600000000001</v>
      </c>
    </row>
    <row r="177" spans="1:27" x14ac:dyDescent="0.2">
      <c r="A177" s="65">
        <f t="shared" si="5"/>
        <v>43842</v>
      </c>
      <c r="B177" s="116">
        <f>VLOOKUP($A177+ROUND((COLUMN()-2)/24,5),АТС!$A$41:$F$784,6)+'Иные услуги '!$C$5+'РСТ РСО-А'!$J$7+'РСТ РСО-А'!$G$9</f>
        <v>1244.8500000000001</v>
      </c>
      <c r="C177" s="116">
        <f>VLOOKUP($A177+ROUND((COLUMN()-2)/24,5),АТС!$A$41:$F$784,6)+'Иные услуги '!$C$5+'РСТ РСО-А'!$J$7+'РСТ РСО-А'!$G$9</f>
        <v>1244.8400000000001</v>
      </c>
      <c r="D177" s="116">
        <f>VLOOKUP($A177+ROUND((COLUMN()-2)/24,5),АТС!$A$41:$F$784,6)+'Иные услуги '!$C$5+'РСТ РСО-А'!$J$7+'РСТ РСО-А'!$G$9</f>
        <v>1245.1400000000001</v>
      </c>
      <c r="E177" s="116">
        <f>VLOOKUP($A177+ROUND((COLUMN()-2)/24,5),АТС!$A$41:$F$784,6)+'Иные услуги '!$C$5+'РСТ РСО-А'!$J$7+'РСТ РСО-А'!$G$9</f>
        <v>1245.18</v>
      </c>
      <c r="F177" s="116">
        <f>VLOOKUP($A177+ROUND((COLUMN()-2)/24,5),АТС!$A$41:$F$784,6)+'Иные услуги '!$C$5+'РСТ РСО-А'!$J$7+'РСТ РСО-А'!$G$9</f>
        <v>1245.17</v>
      </c>
      <c r="G177" s="116">
        <f>VLOOKUP($A177+ROUND((COLUMN()-2)/24,5),АТС!$A$41:$F$784,6)+'Иные услуги '!$C$5+'РСТ РСО-А'!$J$7+'РСТ РСО-А'!$G$9</f>
        <v>1245.2</v>
      </c>
      <c r="H177" s="116">
        <f>VLOOKUP($A177+ROUND((COLUMN()-2)/24,5),АТС!$A$41:$F$784,6)+'Иные услуги '!$C$5+'РСТ РСО-А'!$J$7+'РСТ РСО-А'!$G$9</f>
        <v>1244.6500000000001</v>
      </c>
      <c r="I177" s="116">
        <f>VLOOKUP($A177+ROUND((COLUMN()-2)/24,5),АТС!$A$41:$F$784,6)+'Иные услуги '!$C$5+'РСТ РСО-А'!$J$7+'РСТ РСО-А'!$G$9</f>
        <v>1244.47</v>
      </c>
      <c r="J177" s="116">
        <f>VLOOKUP($A177+ROUND((COLUMN()-2)/24,5),АТС!$A$41:$F$784,6)+'Иные услуги '!$C$5+'РСТ РСО-А'!$J$7+'РСТ РСО-А'!$G$9</f>
        <v>1244.5500000000002</v>
      </c>
      <c r="K177" s="116">
        <f>VLOOKUP($A177+ROUND((COLUMN()-2)/24,5),АТС!$A$41:$F$784,6)+'Иные услуги '!$C$5+'РСТ РСО-А'!$J$7+'РСТ РСО-А'!$G$9</f>
        <v>1244.5400000000002</v>
      </c>
      <c r="L177" s="116">
        <f>VLOOKUP($A177+ROUND((COLUMN()-2)/24,5),АТС!$A$41:$F$784,6)+'Иные услуги '!$C$5+'РСТ РСО-А'!$J$7+'РСТ РСО-А'!$G$9</f>
        <v>1244.5500000000002</v>
      </c>
      <c r="M177" s="116">
        <f>VLOOKUP($A177+ROUND((COLUMN()-2)/24,5),АТС!$A$41:$F$784,6)+'Иные услуги '!$C$5+'РСТ РСО-А'!$J$7+'РСТ РСО-А'!$G$9</f>
        <v>1244.5900000000001</v>
      </c>
      <c r="N177" s="116">
        <f>VLOOKUP($A177+ROUND((COLUMN()-2)/24,5),АТС!$A$41:$F$784,6)+'Иные услуги '!$C$5+'РСТ РСО-А'!$J$7+'РСТ РСО-А'!$G$9</f>
        <v>1244.6300000000001</v>
      </c>
      <c r="O177" s="116">
        <f>VLOOKUP($A177+ROUND((COLUMN()-2)/24,5),АТС!$A$41:$F$784,6)+'Иные услуги '!$C$5+'РСТ РСО-А'!$J$7+'РСТ РСО-А'!$G$9</f>
        <v>1244.6500000000001</v>
      </c>
      <c r="P177" s="116">
        <f>VLOOKUP($A177+ROUND((COLUMN()-2)/24,5),АТС!$A$41:$F$784,6)+'Иные услуги '!$C$5+'РСТ РСО-А'!$J$7+'РСТ РСО-А'!$G$9</f>
        <v>1244.6400000000001</v>
      </c>
      <c r="Q177" s="116">
        <f>VLOOKUP($A177+ROUND((COLUMN()-2)/24,5),АТС!$A$41:$F$784,6)+'Иные услуги '!$C$5+'РСТ РСО-А'!$J$7+'РСТ РСО-А'!$G$9</f>
        <v>1244.67</v>
      </c>
      <c r="R177" s="116">
        <f>VLOOKUP($A177+ROUND((COLUMN()-2)/24,5),АТС!$A$41:$F$784,6)+'Иные услуги '!$C$5+'РСТ РСО-А'!$J$7+'РСТ РСО-А'!$G$9</f>
        <v>1244.17</v>
      </c>
      <c r="S177" s="116">
        <f>VLOOKUP($A177+ROUND((COLUMN()-2)/24,5),АТС!$A$41:$F$784,6)+'Иные услуги '!$C$5+'РСТ РСО-А'!$J$7+'РСТ РСО-А'!$G$9</f>
        <v>1350.52</v>
      </c>
      <c r="T177" s="116">
        <f>VLOOKUP($A177+ROUND((COLUMN()-2)/24,5),АТС!$A$41:$F$784,6)+'Иные услуги '!$C$5+'РСТ РСО-А'!$J$7+'РСТ РСО-А'!$G$9</f>
        <v>1243.5300000000002</v>
      </c>
      <c r="U177" s="116">
        <f>VLOOKUP($A177+ROUND((COLUMN()-2)/24,5),АТС!$A$41:$F$784,6)+'Иные услуги '!$C$5+'РСТ РСО-А'!$J$7+'РСТ РСО-А'!$G$9</f>
        <v>1243.45</v>
      </c>
      <c r="V177" s="116">
        <f>VLOOKUP($A177+ROUND((COLUMN()-2)/24,5),АТС!$A$41:$F$784,6)+'Иные услуги '!$C$5+'РСТ РСО-А'!$J$7+'РСТ РСО-А'!$G$9</f>
        <v>1243.45</v>
      </c>
      <c r="W177" s="116">
        <f>VLOOKUP($A177+ROUND((COLUMN()-2)/24,5),АТС!$A$41:$F$784,6)+'Иные услуги '!$C$5+'РСТ РСО-А'!$J$7+'РСТ РСО-А'!$G$9</f>
        <v>1243.49</v>
      </c>
      <c r="X177" s="116">
        <f>VLOOKUP($A177+ROUND((COLUMN()-2)/24,5),АТС!$A$41:$F$784,6)+'Иные услуги '!$C$5+'РСТ РСО-А'!$J$7+'РСТ РСО-А'!$G$9</f>
        <v>1387.88</v>
      </c>
      <c r="Y177" s="116">
        <f>VLOOKUP($A177+ROUND((COLUMN()-2)/24,5),АТС!$A$41:$F$784,6)+'Иные услуги '!$C$5+'РСТ РСО-А'!$J$7+'РСТ РСО-А'!$G$9</f>
        <v>1289.0900000000001</v>
      </c>
    </row>
    <row r="178" spans="1:27" x14ac:dyDescent="0.2">
      <c r="A178" s="65">
        <f t="shared" si="5"/>
        <v>43843</v>
      </c>
      <c r="B178" s="116">
        <f>VLOOKUP($A178+ROUND((COLUMN()-2)/24,5),АТС!$A$41:$F$784,6)+'Иные услуги '!$C$5+'РСТ РСО-А'!$J$7+'РСТ РСО-А'!$G$9</f>
        <v>1244.8700000000001</v>
      </c>
      <c r="C178" s="116">
        <f>VLOOKUP($A178+ROUND((COLUMN()-2)/24,5),АТС!$A$41:$F$784,6)+'Иные услуги '!$C$5+'РСТ РСО-А'!$J$7+'РСТ РСО-А'!$G$9</f>
        <v>1244.8600000000001</v>
      </c>
      <c r="D178" s="116">
        <f>VLOOKUP($A178+ROUND((COLUMN()-2)/24,5),АТС!$A$41:$F$784,6)+'Иные услуги '!$C$5+'РСТ РСО-А'!$J$7+'РСТ РСО-А'!$G$9</f>
        <v>1245.17</v>
      </c>
      <c r="E178" s="116">
        <f>VLOOKUP($A178+ROUND((COLUMN()-2)/24,5),АТС!$A$41:$F$784,6)+'Иные услуги '!$C$5+'РСТ РСО-А'!$J$7+'РСТ РСО-А'!$G$9</f>
        <v>1245.1600000000001</v>
      </c>
      <c r="F178" s="116">
        <f>VLOOKUP($A178+ROUND((COLUMN()-2)/24,5),АТС!$A$41:$F$784,6)+'Иные услуги '!$C$5+'РСТ РСО-А'!$J$7+'РСТ РСО-А'!$G$9</f>
        <v>1245.1600000000001</v>
      </c>
      <c r="G178" s="116">
        <f>VLOOKUP($A178+ROUND((COLUMN()-2)/24,5),АТС!$A$41:$F$784,6)+'Иные услуги '!$C$5+'РСТ РСО-А'!$J$7+'РСТ РСО-А'!$G$9</f>
        <v>1244.98</v>
      </c>
      <c r="H178" s="116">
        <f>VLOOKUP($A178+ROUND((COLUMN()-2)/24,5),АТС!$A$41:$F$784,6)+'Иные услуги '!$C$5+'РСТ РСО-А'!$J$7+'РСТ РСО-А'!$G$9</f>
        <v>1244.3500000000001</v>
      </c>
      <c r="I178" s="116">
        <f>VLOOKUP($A178+ROUND((COLUMN()-2)/24,5),АТС!$A$41:$F$784,6)+'Иные услуги '!$C$5+'РСТ РСО-А'!$J$7+'РСТ РСО-А'!$G$9</f>
        <v>1260.6000000000001</v>
      </c>
      <c r="J178" s="116">
        <f>VLOOKUP($A178+ROUND((COLUMN()-2)/24,5),АТС!$A$41:$F$784,6)+'Иные услуги '!$C$5+'РСТ РСО-А'!$J$7+'РСТ РСО-А'!$G$9</f>
        <v>1244.5300000000002</v>
      </c>
      <c r="K178" s="116">
        <f>VLOOKUP($A178+ROUND((COLUMN()-2)/24,5),АТС!$A$41:$F$784,6)+'Иные услуги '!$C$5+'РСТ РСО-А'!$J$7+'РСТ РСО-А'!$G$9</f>
        <v>1244.5500000000002</v>
      </c>
      <c r="L178" s="116">
        <f>VLOOKUP($A178+ROUND((COLUMN()-2)/24,5),АТС!$A$41:$F$784,6)+'Иные услуги '!$C$5+'РСТ РСО-А'!$J$7+'РСТ РСО-А'!$G$9</f>
        <v>1281.2700000000002</v>
      </c>
      <c r="M178" s="116">
        <f>VLOOKUP($A178+ROUND((COLUMN()-2)/24,5),АТС!$A$41:$F$784,6)+'Иные услуги '!$C$5+'РСТ РСО-А'!$J$7+'РСТ РСО-А'!$G$9</f>
        <v>1281.3800000000001</v>
      </c>
      <c r="N178" s="116">
        <f>VLOOKUP($A178+ROUND((COLUMN()-2)/24,5),АТС!$A$41:$F$784,6)+'Иные услуги '!$C$5+'РСТ РСО-А'!$J$7+'РСТ РСО-А'!$G$9</f>
        <v>1270.3300000000002</v>
      </c>
      <c r="O178" s="116">
        <f>VLOOKUP($A178+ROUND((COLUMN()-2)/24,5),АТС!$A$41:$F$784,6)+'Иные услуги '!$C$5+'РСТ РСО-А'!$J$7+'РСТ РСО-А'!$G$9</f>
        <v>1270.5900000000001</v>
      </c>
      <c r="P178" s="116">
        <f>VLOOKUP($A178+ROUND((COLUMN()-2)/24,5),АТС!$A$41:$F$784,6)+'Иные услуги '!$C$5+'РСТ РСО-А'!$J$7+'РСТ РСО-А'!$G$9</f>
        <v>1264.7800000000002</v>
      </c>
      <c r="Q178" s="116">
        <f>VLOOKUP($A178+ROUND((COLUMN()-2)/24,5),АТС!$A$41:$F$784,6)+'Иные услуги '!$C$5+'РСТ РСО-А'!$J$7+'РСТ РСО-А'!$G$9</f>
        <v>1264.7900000000002</v>
      </c>
      <c r="R178" s="116">
        <f>VLOOKUP($A178+ROUND((COLUMN()-2)/24,5),АТС!$A$41:$F$784,6)+'Иные услуги '!$C$5+'РСТ РСО-А'!$J$7+'РСТ РСО-А'!$G$9</f>
        <v>1328.64</v>
      </c>
      <c r="S178" s="116">
        <f>VLOOKUP($A178+ROUND((COLUMN()-2)/24,5),АТС!$A$41:$F$784,6)+'Иные услуги '!$C$5+'РСТ РСО-А'!$J$7+'РСТ РСО-А'!$G$9</f>
        <v>1366.63</v>
      </c>
      <c r="T178" s="116">
        <f>VLOOKUP($A178+ROUND((COLUMN()-2)/24,5),АТС!$A$41:$F$784,6)+'Иные услуги '!$C$5+'РСТ РСО-А'!$J$7+'РСТ РСО-А'!$G$9</f>
        <v>1243.6300000000001</v>
      </c>
      <c r="U178" s="116">
        <f>VLOOKUP($A178+ROUND((COLUMN()-2)/24,5),АТС!$A$41:$F$784,6)+'Иные услуги '!$C$5+'РСТ РСО-А'!$J$7+'РСТ РСО-А'!$G$9</f>
        <v>1243.3700000000001</v>
      </c>
      <c r="V178" s="116">
        <f>VLOOKUP($A178+ROUND((COLUMN()-2)/24,5),АТС!$A$41:$F$784,6)+'Иные услуги '!$C$5+'РСТ РСО-А'!$J$7+'РСТ РСО-А'!$G$9</f>
        <v>1243.48</v>
      </c>
      <c r="W178" s="116">
        <f>VLOOKUP($A178+ROUND((COLUMN()-2)/24,5),АТС!$A$41:$F$784,6)+'Иные услуги '!$C$5+'РСТ РСО-А'!$J$7+'РСТ РСО-А'!$G$9</f>
        <v>1243.5500000000002</v>
      </c>
      <c r="X178" s="116">
        <f>VLOOKUP($A178+ROUND((COLUMN()-2)/24,5),АТС!$A$41:$F$784,6)+'Иные услуги '!$C$5+'РСТ РСО-А'!$J$7+'РСТ РСО-А'!$G$9</f>
        <v>1417.3300000000002</v>
      </c>
      <c r="Y178" s="116">
        <f>VLOOKUP($A178+ROUND((COLUMN()-2)/24,5),АТС!$A$41:$F$784,6)+'Иные услуги '!$C$5+'РСТ РСО-А'!$J$7+'РСТ РСО-А'!$G$9</f>
        <v>1325.45</v>
      </c>
    </row>
    <row r="179" spans="1:27" x14ac:dyDescent="0.2">
      <c r="A179" s="65">
        <f t="shared" si="5"/>
        <v>43844</v>
      </c>
      <c r="B179" s="116">
        <f>VLOOKUP($A179+ROUND((COLUMN()-2)/24,5),АТС!$A$41:$F$784,6)+'Иные услуги '!$C$5+'РСТ РСО-А'!$J$7+'РСТ РСО-А'!$G$9</f>
        <v>1244.8900000000001</v>
      </c>
      <c r="C179" s="116">
        <f>VLOOKUP($A179+ROUND((COLUMN()-2)/24,5),АТС!$A$41:$F$784,6)+'Иные услуги '!$C$5+'РСТ РСО-А'!$J$7+'РСТ РСО-А'!$G$9</f>
        <v>1244.8600000000001</v>
      </c>
      <c r="D179" s="116">
        <f>VLOOKUP($A179+ROUND((COLUMN()-2)/24,5),АТС!$A$41:$F$784,6)+'Иные услуги '!$C$5+'РСТ РСО-А'!$J$7+'РСТ РСО-А'!$G$9</f>
        <v>1245.1100000000001</v>
      </c>
      <c r="E179" s="116">
        <f>VLOOKUP($A179+ROUND((COLUMN()-2)/24,5),АТС!$A$41:$F$784,6)+'Иные услуги '!$C$5+'РСТ РСО-А'!$J$7+'РСТ РСО-А'!$G$9</f>
        <v>1245.18</v>
      </c>
      <c r="F179" s="116">
        <f>VLOOKUP($A179+ROUND((COLUMN()-2)/24,5),АТС!$A$41:$F$784,6)+'Иные услуги '!$C$5+'РСТ РСО-А'!$J$7+'РСТ РСО-А'!$G$9</f>
        <v>1245.17</v>
      </c>
      <c r="G179" s="116">
        <f>VLOOKUP($A179+ROUND((COLUMN()-2)/24,5),АТС!$A$41:$F$784,6)+'Иные услуги '!$C$5+'РСТ РСО-А'!$J$7+'РСТ РСО-А'!$G$9</f>
        <v>1245</v>
      </c>
      <c r="H179" s="116">
        <f>VLOOKUP($A179+ROUND((COLUMN()-2)/24,5),АТС!$A$41:$F$784,6)+'Иные услуги '!$C$5+'РСТ РСО-А'!$J$7+'РСТ РСО-А'!$G$9</f>
        <v>1244.3000000000002</v>
      </c>
      <c r="I179" s="116">
        <f>VLOOKUP($A179+ROUND((COLUMN()-2)/24,5),АТС!$A$41:$F$784,6)+'Иные услуги '!$C$5+'РСТ РСО-А'!$J$7+'РСТ РСО-А'!$G$9</f>
        <v>1258.9100000000001</v>
      </c>
      <c r="J179" s="116">
        <f>VLOOKUP($A179+ROUND((COLUMN()-2)/24,5),АТС!$A$41:$F$784,6)+'Иные услуги '!$C$5+'РСТ РСО-А'!$J$7+'РСТ РСО-А'!$G$9</f>
        <v>1244.5400000000002</v>
      </c>
      <c r="K179" s="116">
        <f>VLOOKUP($A179+ROUND((COLUMN()-2)/24,5),АТС!$A$41:$F$784,6)+'Иные услуги '!$C$5+'РСТ РСО-А'!$J$7+'РСТ РСО-А'!$G$9</f>
        <v>1244.3300000000002</v>
      </c>
      <c r="L179" s="116">
        <f>VLOOKUP($A179+ROUND((COLUMN()-2)/24,5),АТС!$A$41:$F$784,6)+'Иные услуги '!$C$5+'РСТ РСО-А'!$J$7+'РСТ РСО-А'!$G$9</f>
        <v>1281.0900000000001</v>
      </c>
      <c r="M179" s="116">
        <f>VLOOKUP($A179+ROUND((COLUMN()-2)/24,5),АТС!$A$41:$F$784,6)+'Иные услуги '!$C$5+'РСТ РСО-А'!$J$7+'РСТ РСО-А'!$G$9</f>
        <v>1281.3300000000002</v>
      </c>
      <c r="N179" s="116">
        <f>VLOOKUP($A179+ROUND((COLUMN()-2)/24,5),АТС!$A$41:$F$784,6)+'Иные услуги '!$C$5+'РСТ РСО-А'!$J$7+'РСТ РСО-А'!$G$9</f>
        <v>1270.47</v>
      </c>
      <c r="O179" s="116">
        <f>VLOOKUP($A179+ROUND((COLUMN()-2)/24,5),АТС!$A$41:$F$784,6)+'Иные услуги '!$C$5+'РСТ РСО-А'!$J$7+'РСТ РСО-А'!$G$9</f>
        <v>1268.97</v>
      </c>
      <c r="P179" s="116">
        <f>VLOOKUP($A179+ROUND((COLUMN()-2)/24,5),АТС!$A$41:$F$784,6)+'Иные услуги '!$C$5+'РСТ РСО-А'!$J$7+'РСТ РСО-А'!$G$9</f>
        <v>1263.76</v>
      </c>
      <c r="Q179" s="116">
        <f>VLOOKUP($A179+ROUND((COLUMN()-2)/24,5),АТС!$A$41:$F$784,6)+'Иные услуги '!$C$5+'РСТ РСО-А'!$J$7+'РСТ РСО-А'!$G$9</f>
        <v>1268.7700000000002</v>
      </c>
      <c r="R179" s="116">
        <f>VLOOKUP($A179+ROUND((COLUMN()-2)/24,5),АТС!$A$41:$F$784,6)+'Иные услуги '!$C$5+'РСТ РСО-А'!$J$7+'РСТ РСО-А'!$G$9</f>
        <v>1317.19</v>
      </c>
      <c r="S179" s="116">
        <f>VLOOKUP($A179+ROUND((COLUMN()-2)/24,5),АТС!$A$41:$F$784,6)+'Иные услуги '!$C$5+'РСТ РСО-А'!$J$7+'РСТ РСО-А'!$G$9</f>
        <v>1369.53</v>
      </c>
      <c r="T179" s="116">
        <f>VLOOKUP($A179+ROUND((COLUMN()-2)/24,5),АТС!$A$41:$F$784,6)+'Иные услуги '!$C$5+'РСТ РСО-А'!$J$7+'РСТ РСО-А'!$G$9</f>
        <v>1256.6600000000001</v>
      </c>
      <c r="U179" s="116">
        <f>VLOOKUP($A179+ROUND((COLUMN()-2)/24,5),АТС!$A$41:$F$784,6)+'Иные услуги '!$C$5+'РСТ РСО-А'!$J$7+'РСТ РСО-А'!$G$9</f>
        <v>1243.5600000000002</v>
      </c>
      <c r="V179" s="116">
        <f>VLOOKUP($A179+ROUND((COLUMN()-2)/24,5),АТС!$A$41:$F$784,6)+'Иные услуги '!$C$5+'РСТ РСО-А'!$J$7+'РСТ РСО-А'!$G$9</f>
        <v>1243.75</v>
      </c>
      <c r="W179" s="116">
        <f>VLOOKUP($A179+ROUND((COLUMN()-2)/24,5),АТС!$A$41:$F$784,6)+'Иные услуги '!$C$5+'РСТ РСО-А'!$J$7+'РСТ РСО-А'!$G$9</f>
        <v>1243.73</v>
      </c>
      <c r="X179" s="116">
        <f>VLOOKUP($A179+ROUND((COLUMN()-2)/24,5),АТС!$A$41:$F$784,6)+'Иные услуги '!$C$5+'РСТ РСО-А'!$J$7+'РСТ РСО-А'!$G$9</f>
        <v>1379.67</v>
      </c>
      <c r="Y179" s="116">
        <f>VLOOKUP($A179+ROUND((COLUMN()-2)/24,5),АТС!$A$41:$F$784,6)+'Иные услуги '!$C$5+'РСТ РСО-А'!$J$7+'РСТ РСО-А'!$G$9</f>
        <v>1324.1000000000001</v>
      </c>
    </row>
    <row r="180" spans="1:27" x14ac:dyDescent="0.2">
      <c r="A180" s="65">
        <f t="shared" si="5"/>
        <v>43845</v>
      </c>
      <c r="B180" s="116">
        <f>VLOOKUP($A180+ROUND((COLUMN()-2)/24,5),АТС!$A$41:$F$784,6)+'Иные услуги '!$C$5+'РСТ РСО-А'!$J$7+'РСТ РСО-А'!$G$9</f>
        <v>1244.8700000000001</v>
      </c>
      <c r="C180" s="116">
        <f>VLOOKUP($A180+ROUND((COLUMN()-2)/24,5),АТС!$A$41:$F$784,6)+'Иные услуги '!$C$5+'РСТ РСО-А'!$J$7+'РСТ РСО-А'!$G$9</f>
        <v>1245.19</v>
      </c>
      <c r="D180" s="116">
        <f>VLOOKUP($A180+ROUND((COLUMN()-2)/24,5),АТС!$A$41:$F$784,6)+'Иные услуги '!$C$5+'РСТ РСО-А'!$J$7+'РСТ РСО-А'!$G$9</f>
        <v>1245.25</v>
      </c>
      <c r="E180" s="116">
        <f>VLOOKUP($A180+ROUND((COLUMN()-2)/24,5),АТС!$A$41:$F$784,6)+'Иные услуги '!$C$5+'РСТ РСО-А'!$J$7+'РСТ РСО-А'!$G$9</f>
        <v>1245.26</v>
      </c>
      <c r="F180" s="116">
        <f>VLOOKUP($A180+ROUND((COLUMN()-2)/24,5),АТС!$A$41:$F$784,6)+'Иные услуги '!$C$5+'РСТ РСО-А'!$J$7+'РСТ РСО-А'!$G$9</f>
        <v>1245.24</v>
      </c>
      <c r="G180" s="116">
        <f>VLOOKUP($A180+ROUND((COLUMN()-2)/24,5),АТС!$A$41:$F$784,6)+'Иные услуги '!$C$5+'РСТ РСО-А'!$J$7+'РСТ РСО-А'!$G$9</f>
        <v>1245.23</v>
      </c>
      <c r="H180" s="116">
        <f>VLOOKUP($A180+ROUND((COLUMN()-2)/24,5),АТС!$A$41:$F$784,6)+'Иные услуги '!$C$5+'РСТ РСО-А'!$J$7+'РСТ РСО-А'!$G$9</f>
        <v>1244.5600000000002</v>
      </c>
      <c r="I180" s="116">
        <f>VLOOKUP($A180+ROUND((COLUMN()-2)/24,5),АТС!$A$41:$F$784,6)+'Иные услуги '!$C$5+'РСТ РСО-А'!$J$7+'РСТ РСО-А'!$G$9</f>
        <v>1259.19</v>
      </c>
      <c r="J180" s="116">
        <f>VLOOKUP($A180+ROUND((COLUMN()-2)/24,5),АТС!$A$41:$F$784,6)+'Иные услуги '!$C$5+'РСТ РСО-А'!$J$7+'РСТ РСО-А'!$G$9</f>
        <v>1243.6100000000001</v>
      </c>
      <c r="K180" s="116">
        <f>VLOOKUP($A180+ROUND((COLUMN()-2)/24,5),АТС!$A$41:$F$784,6)+'Иные услуги '!$C$5+'РСТ РСО-А'!$J$7+'РСТ РСО-А'!$G$9</f>
        <v>1243.69</v>
      </c>
      <c r="L180" s="116">
        <f>VLOOKUP($A180+ROUND((COLUMN()-2)/24,5),АТС!$A$41:$F$784,6)+'Иные услуги '!$C$5+'РСТ РСО-А'!$J$7+'РСТ РСО-А'!$G$9</f>
        <v>1278.3300000000002</v>
      </c>
      <c r="M180" s="116">
        <f>VLOOKUP($A180+ROUND((COLUMN()-2)/24,5),АТС!$A$41:$F$784,6)+'Иные услуги '!$C$5+'РСТ РСО-А'!$J$7+'РСТ РСО-А'!$G$9</f>
        <v>1279.3400000000001</v>
      </c>
      <c r="N180" s="116">
        <f>VLOOKUP($A180+ROUND((COLUMN()-2)/24,5),АТС!$A$41:$F$784,6)+'Иные услуги '!$C$5+'РСТ РСО-А'!$J$7+'РСТ РСО-А'!$G$9</f>
        <v>1269.48</v>
      </c>
      <c r="O180" s="116">
        <f>VLOOKUP($A180+ROUND((COLUMN()-2)/24,5),АТС!$A$41:$F$784,6)+'Иные услуги '!$C$5+'РСТ РСО-А'!$J$7+'РСТ РСО-А'!$G$9</f>
        <v>1269.45</v>
      </c>
      <c r="P180" s="116">
        <f>VLOOKUP($A180+ROUND((COLUMN()-2)/24,5),АТС!$A$41:$F$784,6)+'Иные услуги '!$C$5+'РСТ РСО-А'!$J$7+'РСТ РСО-А'!$G$9</f>
        <v>1262.3000000000002</v>
      </c>
      <c r="Q180" s="116">
        <f>VLOOKUP($A180+ROUND((COLUMN()-2)/24,5),АТС!$A$41:$F$784,6)+'Иные услуги '!$C$5+'РСТ РСО-А'!$J$7+'РСТ РСО-А'!$G$9</f>
        <v>1267.8200000000002</v>
      </c>
      <c r="R180" s="116">
        <f>VLOOKUP($A180+ROUND((COLUMN()-2)/24,5),АТС!$A$41:$F$784,6)+'Иные услуги '!$C$5+'РСТ РСО-А'!$J$7+'РСТ РСО-А'!$G$9</f>
        <v>1316.97</v>
      </c>
      <c r="S180" s="116">
        <f>VLOOKUP($A180+ROUND((COLUMN()-2)/24,5),АТС!$A$41:$F$784,6)+'Иные услуги '!$C$5+'РСТ РСО-А'!$J$7+'РСТ РСО-А'!$G$9</f>
        <v>1371.54</v>
      </c>
      <c r="T180" s="116">
        <f>VLOOKUP($A180+ROUND((COLUMN()-2)/24,5),АТС!$A$41:$F$784,6)+'Иные услуги '!$C$5+'РСТ РСО-А'!$J$7+'РСТ РСО-А'!$G$9</f>
        <v>1312.19</v>
      </c>
      <c r="U180" s="116">
        <f>VLOOKUP($A180+ROUND((COLUMN()-2)/24,5),АТС!$A$41:$F$784,6)+'Иные услуги '!$C$5+'РСТ РСО-А'!$J$7+'РСТ РСО-А'!$G$9</f>
        <v>1275.7</v>
      </c>
      <c r="V180" s="116">
        <f>VLOOKUP($A180+ROUND((COLUMN()-2)/24,5),АТС!$A$41:$F$784,6)+'Иные услуги '!$C$5+'РСТ РСО-А'!$J$7+'РСТ РСО-А'!$G$9</f>
        <v>1243.8300000000002</v>
      </c>
      <c r="W180" s="116">
        <f>VLOOKUP($A180+ROUND((COLUMN()-2)/24,5),АТС!$A$41:$F$784,6)+'Иные услуги '!$C$5+'РСТ РСО-А'!$J$7+'РСТ РСО-А'!$G$9</f>
        <v>1243.7900000000002</v>
      </c>
      <c r="X180" s="116">
        <f>VLOOKUP($A180+ROUND((COLUMN()-2)/24,5),АТС!$A$41:$F$784,6)+'Иные услуги '!$C$5+'РСТ РСО-А'!$J$7+'РСТ РСО-А'!$G$9</f>
        <v>1390.02</v>
      </c>
      <c r="Y180" s="116">
        <f>VLOOKUP($A180+ROUND((COLUMN()-2)/24,5),АТС!$A$41:$F$784,6)+'Иные услуги '!$C$5+'РСТ РСО-А'!$J$7+'РСТ РСО-А'!$G$9</f>
        <v>1325.8600000000001</v>
      </c>
    </row>
    <row r="181" spans="1:27" x14ac:dyDescent="0.2">
      <c r="A181" s="65">
        <f t="shared" si="5"/>
        <v>43846</v>
      </c>
      <c r="B181" s="116">
        <f>VLOOKUP($A181+ROUND((COLUMN()-2)/24,5),АТС!$A$41:$F$784,6)+'Иные услуги '!$C$5+'РСТ РСО-А'!$J$7+'РСТ РСО-А'!$G$9</f>
        <v>1244.8500000000001</v>
      </c>
      <c r="C181" s="116">
        <f>VLOOKUP($A181+ROUND((COLUMN()-2)/24,5),АТС!$A$41:$F$784,6)+'Иные услуги '!$C$5+'РСТ РСО-А'!$J$7+'РСТ РСО-А'!$G$9</f>
        <v>1245.17</v>
      </c>
      <c r="D181" s="116">
        <f>VLOOKUP($A181+ROUND((COLUMN()-2)/24,5),АТС!$A$41:$F$784,6)+'Иные услуги '!$C$5+'РСТ РСО-А'!$J$7+'РСТ РСО-А'!$G$9</f>
        <v>1245.22</v>
      </c>
      <c r="E181" s="116">
        <f>VLOOKUP($A181+ROUND((COLUMN()-2)/24,5),АТС!$A$41:$F$784,6)+'Иные услуги '!$C$5+'РСТ РСО-А'!$J$7+'РСТ РСО-А'!$G$9</f>
        <v>1245.24</v>
      </c>
      <c r="F181" s="116">
        <f>VLOOKUP($A181+ROUND((COLUMN()-2)/24,5),АТС!$A$41:$F$784,6)+'Иные услуги '!$C$5+'РСТ РСО-А'!$J$7+'РСТ РСО-А'!$G$9</f>
        <v>1245.23</v>
      </c>
      <c r="G181" s="116">
        <f>VLOOKUP($A181+ROUND((COLUMN()-2)/24,5),АТС!$A$41:$F$784,6)+'Иные услуги '!$C$5+'РСТ РСО-А'!$J$7+'РСТ РСО-А'!$G$9</f>
        <v>1245.1500000000001</v>
      </c>
      <c r="H181" s="116">
        <f>VLOOKUP($A181+ROUND((COLUMN()-2)/24,5),АТС!$A$41:$F$784,6)+'Иные услуги '!$C$5+'РСТ РСО-А'!$J$7+'РСТ РСО-А'!$G$9</f>
        <v>1244.5600000000002</v>
      </c>
      <c r="I181" s="116">
        <f>VLOOKUP($A181+ROUND((COLUMN()-2)/24,5),АТС!$A$41:$F$784,6)+'Иные услуги '!$C$5+'РСТ РСО-А'!$J$7+'РСТ РСО-А'!$G$9</f>
        <v>1337.89</v>
      </c>
      <c r="J181" s="116">
        <f>VLOOKUP($A181+ROUND((COLUMN()-2)/24,5),АТС!$A$41:$F$784,6)+'Иные услуги '!$C$5+'РСТ РСО-А'!$J$7+'РСТ РСО-А'!$G$9</f>
        <v>1244.74</v>
      </c>
      <c r="K181" s="116">
        <f>VLOOKUP($A181+ROUND((COLUMN()-2)/24,5),АТС!$A$41:$F$784,6)+'Иные услуги '!$C$5+'РСТ РСО-А'!$J$7+'РСТ РСО-А'!$G$9</f>
        <v>1257.7900000000002</v>
      </c>
      <c r="L181" s="116">
        <f>VLOOKUP($A181+ROUND((COLUMN()-2)/24,5),АТС!$A$41:$F$784,6)+'Иные услуги '!$C$5+'РСТ РСО-А'!$J$7+'РСТ РСО-А'!$G$9</f>
        <v>1280.9100000000001</v>
      </c>
      <c r="M181" s="116">
        <f>VLOOKUP($A181+ROUND((COLUMN()-2)/24,5),АТС!$A$41:$F$784,6)+'Иные услуги '!$C$5+'РСТ РСО-А'!$J$7+'РСТ РСО-А'!$G$9</f>
        <v>1279.7800000000002</v>
      </c>
      <c r="N181" s="116">
        <f>VLOOKUP($A181+ROUND((COLUMN()-2)/24,5),АТС!$A$41:$F$784,6)+'Иные услуги '!$C$5+'РСТ РСО-А'!$J$7+'РСТ РСО-А'!$G$9</f>
        <v>1269.1200000000001</v>
      </c>
      <c r="O181" s="116">
        <f>VLOOKUP($A181+ROUND((COLUMN()-2)/24,5),АТС!$A$41:$F$784,6)+'Иные услуги '!$C$5+'РСТ РСО-А'!$J$7+'РСТ РСО-А'!$G$9</f>
        <v>1269.24</v>
      </c>
      <c r="P181" s="116">
        <f>VLOOKUP($A181+ROUND((COLUMN()-2)/24,5),АТС!$A$41:$F$784,6)+'Иные услуги '!$C$5+'РСТ РСО-А'!$J$7+'РСТ РСО-А'!$G$9</f>
        <v>1263.6000000000001</v>
      </c>
      <c r="Q181" s="116">
        <f>VLOOKUP($A181+ROUND((COLUMN()-2)/24,5),АТС!$A$41:$F$784,6)+'Иные услуги '!$C$5+'РСТ РСО-А'!$J$7+'РСТ РСО-А'!$G$9</f>
        <v>1269.4100000000001</v>
      </c>
      <c r="R181" s="116">
        <f>VLOOKUP($A181+ROUND((COLUMN()-2)/24,5),АТС!$A$41:$F$784,6)+'Иные услуги '!$C$5+'РСТ РСО-А'!$J$7+'РСТ РСО-А'!$G$9</f>
        <v>1326.6000000000001</v>
      </c>
      <c r="S181" s="116">
        <f>VLOOKUP($A181+ROUND((COLUMN()-2)/24,5),АТС!$A$41:$F$784,6)+'Иные услуги '!$C$5+'РСТ РСО-А'!$J$7+'РСТ РСО-А'!$G$9</f>
        <v>1384.64</v>
      </c>
      <c r="T181" s="116">
        <f>VLOOKUP($A181+ROUND((COLUMN()-2)/24,5),АТС!$A$41:$F$784,6)+'Иные услуги '!$C$5+'РСТ РСО-А'!$J$7+'РСТ РСО-А'!$G$9</f>
        <v>1321.1100000000001</v>
      </c>
      <c r="U181" s="116">
        <f>VLOOKUP($A181+ROUND((COLUMN()-2)/24,5),АТС!$A$41:$F$784,6)+'Иные услуги '!$C$5+'РСТ РСО-А'!$J$7+'РСТ РСО-А'!$G$9</f>
        <v>1276.0300000000002</v>
      </c>
      <c r="V181" s="116">
        <f>VLOOKUP($A181+ROUND((COLUMN()-2)/24,5),АТС!$A$41:$F$784,6)+'Иные услуги '!$C$5+'РСТ РСО-А'!$J$7+'РСТ РСО-А'!$G$9</f>
        <v>1243.74</v>
      </c>
      <c r="W181" s="116">
        <f>VLOOKUP($A181+ROUND((COLUMN()-2)/24,5),АТС!$A$41:$F$784,6)+'Иные услуги '!$C$5+'РСТ РСО-А'!$J$7+'РСТ РСО-А'!$G$9</f>
        <v>1243.6000000000001</v>
      </c>
      <c r="X181" s="116">
        <f>VLOOKUP($A181+ROUND((COLUMN()-2)/24,5),АТС!$A$41:$F$784,6)+'Иные услуги '!$C$5+'РСТ РСО-А'!$J$7+'РСТ РСО-А'!$G$9</f>
        <v>1404.56</v>
      </c>
      <c r="Y181" s="116">
        <f>VLOOKUP($A181+ROUND((COLUMN()-2)/24,5),АТС!$A$41:$F$784,6)+'Иные услуги '!$C$5+'РСТ РСО-А'!$J$7+'РСТ РСО-А'!$G$9</f>
        <v>1326.13</v>
      </c>
    </row>
    <row r="182" spans="1:27" x14ac:dyDescent="0.2">
      <c r="A182" s="65">
        <f t="shared" si="5"/>
        <v>43847</v>
      </c>
      <c r="B182" s="116">
        <f>VLOOKUP($A182+ROUND((COLUMN()-2)/24,5),АТС!$A$41:$F$784,6)+'Иные услуги '!$C$5+'РСТ РСО-А'!$J$7+'РСТ РСО-А'!$G$9</f>
        <v>1244.8400000000001</v>
      </c>
      <c r="C182" s="116">
        <f>VLOOKUP($A182+ROUND((COLUMN()-2)/24,5),АТС!$A$41:$F$784,6)+'Иные услуги '!$C$5+'РСТ РСО-А'!$J$7+'РСТ РСО-А'!$G$9</f>
        <v>1245.1600000000001</v>
      </c>
      <c r="D182" s="116">
        <f>VLOOKUP($A182+ROUND((COLUMN()-2)/24,5),АТС!$A$41:$F$784,6)+'Иные услуги '!$C$5+'РСТ РСО-А'!$J$7+'РСТ РСО-А'!$G$9</f>
        <v>1245.2</v>
      </c>
      <c r="E182" s="116">
        <f>VLOOKUP($A182+ROUND((COLUMN()-2)/24,5),АТС!$A$41:$F$784,6)+'Иные услуги '!$C$5+'РСТ РСО-А'!$J$7+'РСТ РСО-А'!$G$9</f>
        <v>1245.23</v>
      </c>
      <c r="F182" s="116">
        <f>VLOOKUP($A182+ROUND((COLUMN()-2)/24,5),АТС!$A$41:$F$784,6)+'Иные услуги '!$C$5+'РСТ РСО-А'!$J$7+'РСТ РСО-А'!$G$9</f>
        <v>1245.21</v>
      </c>
      <c r="G182" s="116">
        <f>VLOOKUP($A182+ROUND((COLUMN()-2)/24,5),АТС!$A$41:$F$784,6)+'Иные услуги '!$C$5+'РСТ РСО-А'!$J$7+'РСТ РСО-А'!$G$9</f>
        <v>1245.1200000000001</v>
      </c>
      <c r="H182" s="116">
        <f>VLOOKUP($A182+ROUND((COLUMN()-2)/24,5),АТС!$A$41:$F$784,6)+'Иные услуги '!$C$5+'РСТ РСО-А'!$J$7+'РСТ РСО-А'!$G$9</f>
        <v>1244.48</v>
      </c>
      <c r="I182" s="116">
        <f>VLOOKUP($A182+ROUND((COLUMN()-2)/24,5),АТС!$A$41:$F$784,6)+'Иные услуги '!$C$5+'РСТ РСО-А'!$J$7+'РСТ РСО-А'!$G$9</f>
        <v>1336.14</v>
      </c>
      <c r="J182" s="116">
        <f>VLOOKUP($A182+ROUND((COLUMN()-2)/24,5),АТС!$A$41:$F$784,6)+'Иные услуги '!$C$5+'РСТ РСО-А'!$J$7+'РСТ РСО-А'!$G$9</f>
        <v>1244.6500000000001</v>
      </c>
      <c r="K182" s="116">
        <f>VLOOKUP($A182+ROUND((COLUMN()-2)/24,5),АТС!$A$41:$F$784,6)+'Иные услуги '!$C$5+'РСТ РСО-А'!$J$7+'РСТ РСО-А'!$G$9</f>
        <v>1257.48</v>
      </c>
      <c r="L182" s="116">
        <f>VLOOKUP($A182+ROUND((COLUMN()-2)/24,5),АТС!$A$41:$F$784,6)+'Иные услуги '!$C$5+'РСТ РСО-А'!$J$7+'РСТ РСО-А'!$G$9</f>
        <v>1297.51</v>
      </c>
      <c r="M182" s="116">
        <f>VLOOKUP($A182+ROUND((COLUMN()-2)/24,5),АТС!$A$41:$F$784,6)+'Иные услуги '!$C$5+'РСТ РСО-А'!$J$7+'РСТ РСО-А'!$G$9</f>
        <v>1324.23</v>
      </c>
      <c r="N182" s="116">
        <f>VLOOKUP($A182+ROUND((COLUMN()-2)/24,5),АТС!$A$41:$F$784,6)+'Иные услуги '!$C$5+'РСТ РСО-А'!$J$7+'РСТ РСО-А'!$G$9</f>
        <v>1298.44</v>
      </c>
      <c r="O182" s="116">
        <f>VLOOKUP($A182+ROUND((COLUMN()-2)/24,5),АТС!$A$41:$F$784,6)+'Иные услуги '!$C$5+'РСТ РСО-А'!$J$7+'РСТ РСО-А'!$G$9</f>
        <v>1298.18</v>
      </c>
      <c r="P182" s="116">
        <f>VLOOKUP($A182+ROUND((COLUMN()-2)/24,5),АТС!$A$41:$F$784,6)+'Иные услуги '!$C$5+'РСТ РСО-А'!$J$7+'РСТ РСО-А'!$G$9</f>
        <v>1297.3800000000001</v>
      </c>
      <c r="Q182" s="116">
        <f>VLOOKUP($A182+ROUND((COLUMN()-2)/24,5),АТС!$A$41:$F$784,6)+'Иные услуги '!$C$5+'РСТ РСО-А'!$J$7+'РСТ РСО-А'!$G$9</f>
        <v>1297.17</v>
      </c>
      <c r="R182" s="116">
        <f>VLOOKUP($A182+ROUND((COLUMN()-2)/24,5),АТС!$A$41:$F$784,6)+'Иные услуги '!$C$5+'РСТ РСО-А'!$J$7+'РСТ РСО-А'!$G$9</f>
        <v>1320.1000000000001</v>
      </c>
      <c r="S182" s="116">
        <f>VLOOKUP($A182+ROUND((COLUMN()-2)/24,5),АТС!$A$41:$F$784,6)+'Иные услуги '!$C$5+'РСТ РСО-А'!$J$7+'РСТ РСО-А'!$G$9</f>
        <v>1377.9</v>
      </c>
      <c r="T182" s="116">
        <f>VLOOKUP($A182+ROUND((COLUMN()-2)/24,5),АТС!$A$41:$F$784,6)+'Иные услуги '!$C$5+'РСТ РСО-А'!$J$7+'РСТ РСО-А'!$G$9</f>
        <v>1313.0400000000002</v>
      </c>
      <c r="U182" s="116">
        <f>VLOOKUP($A182+ROUND((COLUMN()-2)/24,5),АТС!$A$41:$F$784,6)+'Иные услуги '!$C$5+'РСТ РСО-А'!$J$7+'РСТ РСО-А'!$G$9</f>
        <v>1274.18</v>
      </c>
      <c r="V182" s="116">
        <f>VLOOKUP($A182+ROUND((COLUMN()-2)/24,5),АТС!$A$41:$F$784,6)+'Иные услуги '!$C$5+'РСТ РСО-А'!$J$7+'РСТ РСО-А'!$G$9</f>
        <v>1243.8700000000001</v>
      </c>
      <c r="W182" s="116">
        <f>VLOOKUP($A182+ROUND((COLUMN()-2)/24,5),АТС!$A$41:$F$784,6)+'Иные услуги '!$C$5+'РСТ РСО-А'!$J$7+'РСТ РСО-А'!$G$9</f>
        <v>1243.7800000000002</v>
      </c>
      <c r="X182" s="116">
        <f>VLOOKUP($A182+ROUND((COLUMN()-2)/24,5),АТС!$A$41:$F$784,6)+'Иные услуги '!$C$5+'РСТ РСО-А'!$J$7+'РСТ РСО-А'!$G$9</f>
        <v>1418.97</v>
      </c>
      <c r="Y182" s="116">
        <f>VLOOKUP($A182+ROUND((COLUMN()-2)/24,5),АТС!$A$41:$F$784,6)+'Иные услуги '!$C$5+'РСТ РСО-А'!$J$7+'РСТ РСО-А'!$G$9</f>
        <v>1327.0900000000001</v>
      </c>
    </row>
    <row r="183" spans="1:27" x14ac:dyDescent="0.2">
      <c r="A183" s="65">
        <f t="shared" si="5"/>
        <v>43848</v>
      </c>
      <c r="B183" s="116">
        <f>VLOOKUP($A183+ROUND((COLUMN()-2)/24,5),АТС!$A$41:$F$784,6)+'Иные услуги '!$C$5+'РСТ РСО-А'!$J$7+'РСТ РСО-А'!$G$9</f>
        <v>1244.71</v>
      </c>
      <c r="C183" s="116">
        <f>VLOOKUP($A183+ROUND((COLUMN()-2)/24,5),АТС!$A$41:$F$784,6)+'Иные услуги '!$C$5+'РСТ РСО-А'!$J$7+'РСТ РСО-А'!$G$9</f>
        <v>1244.96</v>
      </c>
      <c r="D183" s="116">
        <f>VLOOKUP($A183+ROUND((COLUMN()-2)/24,5),АТС!$A$41:$F$784,6)+'Иные услуги '!$C$5+'РСТ РСО-А'!$J$7+'РСТ РСО-А'!$G$9</f>
        <v>1244.97</v>
      </c>
      <c r="E183" s="116">
        <f>VLOOKUP($A183+ROUND((COLUMN()-2)/24,5),АТС!$A$41:$F$784,6)+'Иные услуги '!$C$5+'РСТ РСО-А'!$J$7+'РСТ РСО-А'!$G$9</f>
        <v>1244.99</v>
      </c>
      <c r="F183" s="116">
        <f>VLOOKUP($A183+ROUND((COLUMN()-2)/24,5),АТС!$A$41:$F$784,6)+'Иные услуги '!$C$5+'РСТ РСО-А'!$J$7+'РСТ РСО-А'!$G$9</f>
        <v>1245.01</v>
      </c>
      <c r="G183" s="116">
        <f>VLOOKUP($A183+ROUND((COLUMN()-2)/24,5),АТС!$A$41:$F$784,6)+'Иные услуги '!$C$5+'РСТ РСО-А'!$J$7+'РСТ РСО-А'!$G$9</f>
        <v>1244.97</v>
      </c>
      <c r="H183" s="116">
        <f>VLOOKUP($A183+ROUND((COLUMN()-2)/24,5),АТС!$A$41:$F$784,6)+'Иные услуги '!$C$5+'РСТ РСО-А'!$J$7+'РСТ РСО-А'!$G$9</f>
        <v>1244.44</v>
      </c>
      <c r="I183" s="116">
        <f>VLOOKUP($A183+ROUND((COLUMN()-2)/24,5),АТС!$A$41:$F$784,6)+'Иные услуги '!$C$5+'РСТ РСО-А'!$J$7+'РСТ РСО-А'!$G$9</f>
        <v>1244</v>
      </c>
      <c r="J183" s="116">
        <f>VLOOKUP($A183+ROUND((COLUMN()-2)/24,5),АТС!$A$41:$F$784,6)+'Иные услуги '!$C$5+'РСТ РСО-А'!$J$7+'РСТ РСО-А'!$G$9</f>
        <v>1244.3200000000002</v>
      </c>
      <c r="K183" s="116">
        <f>VLOOKUP($A183+ROUND((COLUMN()-2)/24,5),АТС!$A$41:$F$784,6)+'Иные услуги '!$C$5+'РСТ РСО-А'!$J$7+'РСТ РСО-А'!$G$9</f>
        <v>1244.43</v>
      </c>
      <c r="L183" s="116">
        <f>VLOOKUP($A183+ROUND((COLUMN()-2)/24,5),АТС!$A$41:$F$784,6)+'Иные услуги '!$C$5+'РСТ РСО-А'!$J$7+'РСТ РСО-А'!$G$9</f>
        <v>1246.71</v>
      </c>
      <c r="M183" s="116">
        <f>VLOOKUP($A183+ROUND((COLUMN()-2)/24,5),АТС!$A$41:$F$784,6)+'Иные услуги '!$C$5+'РСТ РСО-А'!$J$7+'РСТ РСО-А'!$G$9</f>
        <v>1246.8500000000001</v>
      </c>
      <c r="N183" s="116">
        <f>VLOOKUP($A183+ROUND((COLUMN()-2)/24,5),АТС!$A$41:$F$784,6)+'Иные услуги '!$C$5+'РСТ РСО-А'!$J$7+'РСТ РСО-А'!$G$9</f>
        <v>1247.2900000000002</v>
      </c>
      <c r="O183" s="116">
        <f>VLOOKUP($A183+ROUND((COLUMN()-2)/24,5),АТС!$A$41:$F$784,6)+'Иные услуги '!$C$5+'РСТ РСО-А'!$J$7+'РСТ РСО-А'!$G$9</f>
        <v>1247.3800000000001</v>
      </c>
      <c r="P183" s="116">
        <f>VLOOKUP($A183+ROUND((COLUMN()-2)/24,5),АТС!$A$41:$F$784,6)+'Иные услуги '!$C$5+'РСТ РСО-А'!$J$7+'РСТ РСО-А'!$G$9</f>
        <v>1247.73</v>
      </c>
      <c r="Q183" s="116">
        <f>VLOOKUP($A183+ROUND((COLUMN()-2)/24,5),АТС!$A$41:$F$784,6)+'Иные услуги '!$C$5+'РСТ РСО-А'!$J$7+'РСТ РСО-А'!$G$9</f>
        <v>1247.8200000000002</v>
      </c>
      <c r="R183" s="116">
        <f>VLOOKUP($A183+ROUND((COLUMN()-2)/24,5),АТС!$A$41:$F$784,6)+'Иные услуги '!$C$5+'РСТ РСО-А'!$J$7+'РСТ РСО-А'!$G$9</f>
        <v>1259.8000000000002</v>
      </c>
      <c r="S183" s="116">
        <f>VLOOKUP($A183+ROUND((COLUMN()-2)/24,5),АТС!$A$41:$F$784,6)+'Иные услуги '!$C$5+'РСТ РСО-А'!$J$7+'РСТ РСО-А'!$G$9</f>
        <v>1370.01</v>
      </c>
      <c r="T183" s="116">
        <f>VLOOKUP($A183+ROUND((COLUMN()-2)/24,5),АТС!$A$41:$F$784,6)+'Иные услуги '!$C$5+'РСТ РСО-А'!$J$7+'РСТ РСО-А'!$G$9</f>
        <v>1280.7900000000002</v>
      </c>
      <c r="U183" s="116">
        <f>VLOOKUP($A183+ROUND((COLUMN()-2)/24,5),АТС!$A$41:$F$784,6)+'Иные услуги '!$C$5+'РСТ РСО-А'!$J$7+'РСТ РСО-А'!$G$9</f>
        <v>1277.1500000000001</v>
      </c>
      <c r="V183" s="116">
        <f>VLOOKUP($A183+ROUND((COLUMN()-2)/24,5),АТС!$A$41:$F$784,6)+'Иные услуги '!$C$5+'РСТ РСО-А'!$J$7+'РСТ РСО-А'!$G$9</f>
        <v>1243.47</v>
      </c>
      <c r="W183" s="116">
        <f>VLOOKUP($A183+ROUND((COLUMN()-2)/24,5),АТС!$A$41:$F$784,6)+'Иные услуги '!$C$5+'РСТ РСО-А'!$J$7+'РСТ РСО-А'!$G$9</f>
        <v>1243.22</v>
      </c>
      <c r="X183" s="116">
        <f>VLOOKUP($A183+ROUND((COLUMN()-2)/24,5),АТС!$A$41:$F$784,6)+'Иные услуги '!$C$5+'РСТ РСО-А'!$J$7+'РСТ РСО-А'!$G$9</f>
        <v>1423.18</v>
      </c>
      <c r="Y183" s="116">
        <f>VLOOKUP($A183+ROUND((COLUMN()-2)/24,5),АТС!$A$41:$F$784,6)+'Иные услуги '!$C$5+'РСТ РСО-А'!$J$7+'РСТ РСО-А'!$G$9</f>
        <v>1336.78</v>
      </c>
    </row>
    <row r="184" spans="1:27" x14ac:dyDescent="0.2">
      <c r="A184" s="65">
        <f t="shared" si="5"/>
        <v>43849</v>
      </c>
      <c r="B184" s="116">
        <f>VLOOKUP($A184+ROUND((COLUMN()-2)/24,5),АТС!$A$41:$F$784,6)+'Иные услуги '!$C$5+'РСТ РСО-А'!$J$7+'РСТ РСО-А'!$G$9</f>
        <v>1244.75</v>
      </c>
      <c r="C184" s="116">
        <f>VLOOKUP($A184+ROUND((COLUMN()-2)/24,5),АТС!$A$41:$F$784,6)+'Иные услуги '!$C$5+'РСТ РСО-А'!$J$7+'РСТ РСО-А'!$G$9</f>
        <v>1244.98</v>
      </c>
      <c r="D184" s="116">
        <f>VLOOKUP($A184+ROUND((COLUMN()-2)/24,5),АТС!$A$41:$F$784,6)+'Иные услуги '!$C$5+'РСТ РСО-А'!$J$7+'РСТ РСО-А'!$G$9</f>
        <v>1245.01</v>
      </c>
      <c r="E184" s="116">
        <f>VLOOKUP($A184+ROUND((COLUMN()-2)/24,5),АТС!$A$41:$F$784,6)+'Иные услуги '!$C$5+'РСТ РСО-А'!$J$7+'РСТ РСО-А'!$G$9</f>
        <v>1245.0500000000002</v>
      </c>
      <c r="F184" s="116">
        <f>VLOOKUP($A184+ROUND((COLUMN()-2)/24,5),АТС!$A$41:$F$784,6)+'Иные услуги '!$C$5+'РСТ РСО-А'!$J$7+'РСТ РСО-А'!$G$9</f>
        <v>1245.0500000000002</v>
      </c>
      <c r="G184" s="116">
        <f>VLOOKUP($A184+ROUND((COLUMN()-2)/24,5),АТС!$A$41:$F$784,6)+'Иные услуги '!$C$5+'РСТ РСО-А'!$J$7+'РСТ РСО-А'!$G$9</f>
        <v>1245</v>
      </c>
      <c r="H184" s="116">
        <f>VLOOKUP($A184+ROUND((COLUMN()-2)/24,5),АТС!$A$41:$F$784,6)+'Иные услуги '!$C$5+'РСТ РСО-А'!$J$7+'РСТ РСО-А'!$G$9</f>
        <v>1244.5500000000002</v>
      </c>
      <c r="I184" s="116">
        <f>VLOOKUP($A184+ROUND((COLUMN()-2)/24,5),АТС!$A$41:$F$784,6)+'Иные услуги '!$C$5+'РСТ РСО-А'!$J$7+'РСТ РСО-А'!$G$9</f>
        <v>1294.1400000000001</v>
      </c>
      <c r="J184" s="116">
        <f>VLOOKUP($A184+ROUND((COLUMN()-2)/24,5),АТС!$A$41:$F$784,6)+'Иные услуги '!$C$5+'РСТ РСО-А'!$J$7+'РСТ РСО-А'!$G$9</f>
        <v>1244.51</v>
      </c>
      <c r="K184" s="116">
        <f>VLOOKUP($A184+ROUND((COLUMN()-2)/24,5),АТС!$A$41:$F$784,6)+'Иные услуги '!$C$5+'РСТ РСО-А'!$J$7+'РСТ РСО-А'!$G$9</f>
        <v>1244.23</v>
      </c>
      <c r="L184" s="116">
        <f>VLOOKUP($A184+ROUND((COLUMN()-2)/24,5),АТС!$A$41:$F$784,6)+'Иные услуги '!$C$5+'РСТ РСО-А'!$J$7+'РСТ РСО-А'!$G$9</f>
        <v>1244.2800000000002</v>
      </c>
      <c r="M184" s="116">
        <f>VLOOKUP($A184+ROUND((COLUMN()-2)/24,5),АТС!$A$41:$F$784,6)+'Иные услуги '!$C$5+'РСТ РСО-А'!$J$7+'РСТ РСО-А'!$G$9</f>
        <v>1244.3400000000001</v>
      </c>
      <c r="N184" s="116">
        <f>VLOOKUP($A184+ROUND((COLUMN()-2)/24,5),АТС!$A$41:$F$784,6)+'Иные услуги '!$C$5+'РСТ РСО-А'!$J$7+'РСТ РСО-А'!$G$9</f>
        <v>1244.3000000000002</v>
      </c>
      <c r="O184" s="116">
        <f>VLOOKUP($A184+ROUND((COLUMN()-2)/24,5),АТС!$A$41:$F$784,6)+'Иные услуги '!$C$5+'РСТ РСО-А'!$J$7+'РСТ РСО-А'!$G$9</f>
        <v>1244.3400000000001</v>
      </c>
      <c r="P184" s="116">
        <f>VLOOKUP($A184+ROUND((COLUMN()-2)/24,5),АТС!$A$41:$F$784,6)+'Иные услуги '!$C$5+'РСТ РСО-А'!$J$7+'РСТ РСО-А'!$G$9</f>
        <v>1244.3400000000001</v>
      </c>
      <c r="Q184" s="116">
        <f>VLOOKUP($A184+ROUND((COLUMN()-2)/24,5),АТС!$A$41:$F$784,6)+'Иные услуги '!$C$5+'РСТ РСО-А'!$J$7+'РСТ РСО-А'!$G$9</f>
        <v>1244.42</v>
      </c>
      <c r="R184" s="116">
        <f>VLOOKUP($A184+ROUND((COLUMN()-2)/24,5),АТС!$A$41:$F$784,6)+'Иные услуги '!$C$5+'РСТ РСО-А'!$J$7+'РСТ РСО-А'!$G$9</f>
        <v>1258.96</v>
      </c>
      <c r="S184" s="116">
        <f>VLOOKUP($A184+ROUND((COLUMN()-2)/24,5),АТС!$A$41:$F$784,6)+'Иные услуги '!$C$5+'РСТ РСО-А'!$J$7+'РСТ РСО-А'!$G$9</f>
        <v>1351.8</v>
      </c>
      <c r="T184" s="116">
        <f>VLOOKUP($A184+ROUND((COLUMN()-2)/24,5),АТС!$A$41:$F$784,6)+'Иные услуги '!$C$5+'РСТ РСО-А'!$J$7+'РСТ РСО-А'!$G$9</f>
        <v>1243.0400000000002</v>
      </c>
      <c r="U184" s="116">
        <f>VLOOKUP($A184+ROUND((COLUMN()-2)/24,5),АТС!$A$41:$F$784,6)+'Иные услуги '!$C$5+'РСТ РСО-А'!$J$7+'РСТ РСО-А'!$G$9</f>
        <v>1243.22</v>
      </c>
      <c r="V184" s="116">
        <f>VLOOKUP($A184+ROUND((COLUMN()-2)/24,5),АТС!$A$41:$F$784,6)+'Иные услуги '!$C$5+'РСТ РСО-А'!$J$7+'РСТ РСО-А'!$G$9</f>
        <v>1243.4000000000001</v>
      </c>
      <c r="W184" s="116">
        <f>VLOOKUP($A184+ROUND((COLUMN()-2)/24,5),АТС!$A$41:$F$784,6)+'Иные услуги '!$C$5+'РСТ РСО-А'!$J$7+'РСТ РСО-А'!$G$9</f>
        <v>1243.4000000000001</v>
      </c>
      <c r="X184" s="116">
        <f>VLOOKUP($A184+ROUND((COLUMN()-2)/24,5),АТС!$A$41:$F$784,6)+'Иные услуги '!$C$5+'РСТ РСО-А'!$J$7+'РСТ РСО-А'!$G$9</f>
        <v>1417.31</v>
      </c>
      <c r="Y184" s="116">
        <f>VLOOKUP($A184+ROUND((COLUMN()-2)/24,5),АТС!$A$41:$F$784,6)+'Иные услуги '!$C$5+'РСТ РСО-А'!$J$7+'РСТ РСО-А'!$G$9</f>
        <v>1325.75</v>
      </c>
    </row>
    <row r="185" spans="1:27" x14ac:dyDescent="0.2">
      <c r="A185" s="65">
        <f t="shared" si="5"/>
        <v>43850</v>
      </c>
      <c r="B185" s="116">
        <f>VLOOKUP($A185+ROUND((COLUMN()-2)/24,5),АТС!$A$41:$F$784,6)+'Иные услуги '!$C$5+'РСТ РСО-А'!$J$7+'РСТ РСО-А'!$G$9</f>
        <v>1244.7700000000002</v>
      </c>
      <c r="C185" s="116">
        <f>VLOOKUP($A185+ROUND((COLUMN()-2)/24,5),АТС!$A$41:$F$784,6)+'Иные услуги '!$C$5+'РСТ РСО-А'!$J$7+'РСТ РСО-А'!$G$9</f>
        <v>1245.0400000000002</v>
      </c>
      <c r="D185" s="116">
        <f>VLOOKUP($A185+ROUND((COLUMN()-2)/24,5),АТС!$A$41:$F$784,6)+'Иные услуги '!$C$5+'РСТ РСО-А'!$J$7+'РСТ РСО-А'!$G$9</f>
        <v>1245.0500000000002</v>
      </c>
      <c r="E185" s="116">
        <f>VLOOKUP($A185+ROUND((COLUMN()-2)/24,5),АТС!$A$41:$F$784,6)+'Иные услуги '!$C$5+'РСТ РСО-А'!$J$7+'РСТ РСО-А'!$G$9</f>
        <v>1245.0500000000002</v>
      </c>
      <c r="F185" s="116">
        <f>VLOOKUP($A185+ROUND((COLUMN()-2)/24,5),АТС!$A$41:$F$784,6)+'Иные услуги '!$C$5+'РСТ РСО-А'!$J$7+'РСТ РСО-А'!$G$9</f>
        <v>1245.0500000000002</v>
      </c>
      <c r="G185" s="116">
        <f>VLOOKUP($A185+ROUND((COLUMN()-2)/24,5),АТС!$A$41:$F$784,6)+'Иные услуги '!$C$5+'РСТ РСО-А'!$J$7+'РСТ РСО-А'!$G$9</f>
        <v>1244.98</v>
      </c>
      <c r="H185" s="116">
        <f>VLOOKUP($A185+ROUND((COLUMN()-2)/24,5),АТС!$A$41:$F$784,6)+'Иные услуги '!$C$5+'РСТ РСО-А'!$J$7+'РСТ РСО-А'!$G$9</f>
        <v>1244.24</v>
      </c>
      <c r="I185" s="116">
        <f>VLOOKUP($A185+ROUND((COLUMN()-2)/24,5),АТС!$A$41:$F$784,6)+'Иные услуги '!$C$5+'РСТ РСО-А'!$J$7+'РСТ РСО-А'!$G$9</f>
        <v>1337.2</v>
      </c>
      <c r="J185" s="116">
        <f>VLOOKUP($A185+ROUND((COLUMN()-2)/24,5),АТС!$A$41:$F$784,6)+'Иные услуги '!$C$5+'РСТ РСО-А'!$J$7+'РСТ РСО-А'!$G$9</f>
        <v>1244.8300000000002</v>
      </c>
      <c r="K185" s="116">
        <f>VLOOKUP($A185+ROUND((COLUMN()-2)/24,5),АТС!$A$41:$F$784,6)+'Иные услуги '!$C$5+'РСТ РСО-А'!$J$7+'РСТ РСО-А'!$G$9</f>
        <v>1258.18</v>
      </c>
      <c r="L185" s="116">
        <f>VLOOKUP($A185+ROUND((COLUMN()-2)/24,5),АТС!$A$41:$F$784,6)+'Иные услуги '!$C$5+'РСТ РСО-А'!$J$7+'РСТ РСО-А'!$G$9</f>
        <v>1295.1000000000001</v>
      </c>
      <c r="M185" s="116">
        <f>VLOOKUP($A185+ROUND((COLUMN()-2)/24,5),АТС!$A$41:$F$784,6)+'Иные услуги '!$C$5+'РСТ РСО-А'!$J$7+'РСТ РСО-А'!$G$9</f>
        <v>1321.5800000000002</v>
      </c>
      <c r="N185" s="116">
        <f>VLOOKUP($A185+ROUND((COLUMN()-2)/24,5),АТС!$A$41:$F$784,6)+'Иные услуги '!$C$5+'РСТ РСО-А'!$J$7+'РСТ РСО-А'!$G$9</f>
        <v>1296.47</v>
      </c>
      <c r="O185" s="116">
        <f>VLOOKUP($A185+ROUND((COLUMN()-2)/24,5),АТС!$A$41:$F$784,6)+'Иные услуги '!$C$5+'РСТ РСО-А'!$J$7+'РСТ РСО-А'!$G$9</f>
        <v>1296.74</v>
      </c>
      <c r="P185" s="116">
        <f>VLOOKUP($A185+ROUND((COLUMN()-2)/24,5),АТС!$A$41:$F$784,6)+'Иные услуги '!$C$5+'РСТ РСО-А'!$J$7+'РСТ РСО-А'!$G$9</f>
        <v>1295.97</v>
      </c>
      <c r="Q185" s="116">
        <f>VLOOKUP($A185+ROUND((COLUMN()-2)/24,5),АТС!$A$41:$F$784,6)+'Иные услуги '!$C$5+'РСТ РСО-А'!$J$7+'РСТ РСО-А'!$G$9</f>
        <v>1298.8600000000001</v>
      </c>
      <c r="R185" s="116">
        <f>VLOOKUP($A185+ROUND((COLUMN()-2)/24,5),АТС!$A$41:$F$784,6)+'Иные услуги '!$C$5+'РСТ РСО-А'!$J$7+'РСТ РСО-А'!$G$9</f>
        <v>1318.23</v>
      </c>
      <c r="S185" s="116">
        <f>VLOOKUP($A185+ROUND((COLUMN()-2)/24,5),АТС!$A$41:$F$784,6)+'Иные услуги '!$C$5+'РСТ РСО-А'!$J$7+'РСТ РСО-А'!$G$9</f>
        <v>1382.44</v>
      </c>
      <c r="T185" s="116">
        <f>VLOOKUP($A185+ROUND((COLUMN()-2)/24,5),АТС!$A$41:$F$784,6)+'Иные услуги '!$C$5+'РСТ РСО-А'!$J$7+'РСТ РСО-А'!$G$9</f>
        <v>1313.8200000000002</v>
      </c>
      <c r="U185" s="116">
        <f>VLOOKUP($A185+ROUND((COLUMN()-2)/24,5),АТС!$A$41:$F$784,6)+'Иные услуги '!$C$5+'РСТ РСО-А'!$J$7+'РСТ РСО-А'!$G$9</f>
        <v>1275.0600000000002</v>
      </c>
      <c r="V185" s="116">
        <f>VLOOKUP($A185+ROUND((COLUMN()-2)/24,5),АТС!$A$41:$F$784,6)+'Иные услуги '!$C$5+'РСТ РСО-А'!$J$7+'РСТ РСО-А'!$G$9</f>
        <v>1243.8400000000001</v>
      </c>
      <c r="W185" s="116">
        <f>VLOOKUP($A185+ROUND((COLUMN()-2)/24,5),АТС!$A$41:$F$784,6)+'Иные услуги '!$C$5+'РСТ РСО-А'!$J$7+'РСТ РСО-А'!$G$9</f>
        <v>1243.7700000000002</v>
      </c>
      <c r="X185" s="116">
        <f>VLOOKUP($A185+ROUND((COLUMN()-2)/24,5),АТС!$A$41:$F$784,6)+'Иные услуги '!$C$5+'РСТ РСО-А'!$J$7+'РСТ РСО-А'!$G$9</f>
        <v>1402.75</v>
      </c>
      <c r="Y185" s="116">
        <f>VLOOKUP($A185+ROUND((COLUMN()-2)/24,5),АТС!$A$41:$F$784,6)+'Иные услуги '!$C$5+'РСТ РСО-А'!$J$7+'РСТ РСО-А'!$G$9</f>
        <v>1324.47</v>
      </c>
    </row>
    <row r="186" spans="1:27" x14ac:dyDescent="0.2">
      <c r="A186" s="65">
        <f t="shared" si="5"/>
        <v>43851</v>
      </c>
      <c r="B186" s="116">
        <f>VLOOKUP($A186+ROUND((COLUMN()-2)/24,5),АТС!$A$41:$F$784,6)+'Иные услуги '!$C$5+'РСТ РСО-А'!$J$7+'РСТ РСО-А'!$G$9</f>
        <v>1244.8300000000002</v>
      </c>
      <c r="C186" s="116">
        <f>VLOOKUP($A186+ROUND((COLUMN()-2)/24,5),АТС!$A$41:$F$784,6)+'Иные услуги '!$C$5+'РСТ РСО-А'!$J$7+'РСТ РСО-А'!$G$9</f>
        <v>1245.1600000000001</v>
      </c>
      <c r="D186" s="116">
        <f>VLOOKUP($A186+ROUND((COLUMN()-2)/24,5),АТС!$A$41:$F$784,6)+'Иные услуги '!$C$5+'РСТ РСО-А'!$J$7+'РСТ РСО-А'!$G$9</f>
        <v>1245.23</v>
      </c>
      <c r="E186" s="116">
        <f>VLOOKUP($A186+ROUND((COLUMN()-2)/24,5),АТС!$A$41:$F$784,6)+'Иные услуги '!$C$5+'РСТ РСО-А'!$J$7+'РСТ РСО-А'!$G$9</f>
        <v>1245.18</v>
      </c>
      <c r="F186" s="116">
        <f>VLOOKUP($A186+ROUND((COLUMN()-2)/24,5),АТС!$A$41:$F$784,6)+'Иные услуги '!$C$5+'РСТ РСО-А'!$J$7+'РСТ РСО-А'!$G$9</f>
        <v>1245.18</v>
      </c>
      <c r="G186" s="116">
        <f>VLOOKUP($A186+ROUND((COLUMN()-2)/24,5),АТС!$A$41:$F$784,6)+'Иные услуги '!$C$5+'РСТ РСО-А'!$J$7+'РСТ РСО-А'!$G$9</f>
        <v>1245.0300000000002</v>
      </c>
      <c r="H186" s="116">
        <f>VLOOKUP($A186+ROUND((COLUMN()-2)/24,5),АТС!$A$41:$F$784,6)+'Иные услуги '!$C$5+'РСТ РСО-А'!$J$7+'РСТ РСО-А'!$G$9</f>
        <v>1244.3800000000001</v>
      </c>
      <c r="I186" s="116">
        <f>VLOOKUP($A186+ROUND((COLUMN()-2)/24,5),АТС!$A$41:$F$784,6)+'Иные услуги '!$C$5+'РСТ РСО-А'!$J$7+'РСТ РСО-А'!$G$9</f>
        <v>1336.06</v>
      </c>
      <c r="J186" s="116">
        <f>VLOOKUP($A186+ROUND((COLUMN()-2)/24,5),АТС!$A$41:$F$784,6)+'Иные услуги '!$C$5+'РСТ РСО-А'!$J$7+'РСТ РСО-А'!$G$9</f>
        <v>1244.7</v>
      </c>
      <c r="K186" s="116">
        <f>VLOOKUP($A186+ROUND((COLUMN()-2)/24,5),АТС!$A$41:$F$784,6)+'Иные услуги '!$C$5+'РСТ РСО-А'!$J$7+'РСТ РСО-А'!$G$9</f>
        <v>1257.67</v>
      </c>
      <c r="L186" s="116">
        <f>VLOOKUP($A186+ROUND((COLUMN()-2)/24,5),АТС!$A$41:$F$784,6)+'Иные услуги '!$C$5+'РСТ РСО-А'!$J$7+'РСТ РСО-А'!$G$9</f>
        <v>1297.0400000000002</v>
      </c>
      <c r="M186" s="116">
        <f>VLOOKUP($A186+ROUND((COLUMN()-2)/24,5),АТС!$A$41:$F$784,6)+'Иные услуги '!$C$5+'РСТ РСО-А'!$J$7+'РСТ РСО-А'!$G$9</f>
        <v>1325.24</v>
      </c>
      <c r="N186" s="116">
        <f>VLOOKUP($A186+ROUND((COLUMN()-2)/24,5),АТС!$A$41:$F$784,6)+'Иные услуги '!$C$5+'РСТ РСО-А'!$J$7+'РСТ РСО-А'!$G$9</f>
        <v>1299.2700000000002</v>
      </c>
      <c r="O186" s="116">
        <f>VLOOKUP($A186+ROUND((COLUMN()-2)/24,5),АТС!$A$41:$F$784,6)+'Иные услуги '!$C$5+'РСТ РСО-А'!$J$7+'РСТ РСО-А'!$G$9</f>
        <v>1299.48</v>
      </c>
      <c r="P186" s="116">
        <f>VLOOKUP($A186+ROUND((COLUMN()-2)/24,5),АТС!$A$41:$F$784,6)+'Иные услуги '!$C$5+'РСТ РСО-А'!$J$7+'РСТ РСО-А'!$G$9</f>
        <v>1298.8500000000001</v>
      </c>
      <c r="Q186" s="116">
        <f>VLOOKUP($A186+ROUND((COLUMN()-2)/24,5),АТС!$A$41:$F$784,6)+'Иные услуги '!$C$5+'РСТ РСО-А'!$J$7+'РСТ РСО-А'!$G$9</f>
        <v>1297.1500000000001</v>
      </c>
      <c r="R186" s="116">
        <f>VLOOKUP($A186+ROUND((COLUMN()-2)/24,5),АТС!$A$41:$F$784,6)+'Иные услуги '!$C$5+'РСТ РСО-А'!$J$7+'РСТ РСО-А'!$G$9</f>
        <v>1317.5900000000001</v>
      </c>
      <c r="S186" s="116">
        <f>VLOOKUP($A186+ROUND((COLUMN()-2)/24,5),АТС!$A$41:$F$784,6)+'Иные услуги '!$C$5+'РСТ РСО-А'!$J$7+'РСТ РСО-А'!$G$9</f>
        <v>1382.6000000000001</v>
      </c>
      <c r="T186" s="116">
        <f>VLOOKUP($A186+ROUND((COLUMN()-2)/24,5),АТС!$A$41:$F$784,6)+'Иные услуги '!$C$5+'РСТ РСО-А'!$J$7+'РСТ РСО-А'!$G$9</f>
        <v>1315.43</v>
      </c>
      <c r="U186" s="116">
        <f>VLOOKUP($A186+ROUND((COLUMN()-2)/24,5),АТС!$A$41:$F$784,6)+'Иные услуги '!$C$5+'РСТ РСО-А'!$J$7+'РСТ РСО-А'!$G$9</f>
        <v>1273.1100000000001</v>
      </c>
      <c r="V186" s="116">
        <f>VLOOKUP($A186+ROUND((COLUMN()-2)/24,5),АТС!$A$41:$F$784,6)+'Иные услуги '!$C$5+'РСТ РСО-А'!$J$7+'РСТ РСО-А'!$G$9</f>
        <v>1243.7900000000002</v>
      </c>
      <c r="W186" s="116">
        <f>VLOOKUP($A186+ROUND((COLUMN()-2)/24,5),АТС!$A$41:$F$784,6)+'Иные услуги '!$C$5+'РСТ РСО-А'!$J$7+'РСТ РСО-А'!$G$9</f>
        <v>1243.73</v>
      </c>
      <c r="X186" s="116">
        <f>VLOOKUP($A186+ROUND((COLUMN()-2)/24,5),АТС!$A$41:$F$784,6)+'Иные услуги '!$C$5+'РСТ РСО-А'!$J$7+'РСТ РСО-А'!$G$9</f>
        <v>1402.26</v>
      </c>
      <c r="Y186" s="116">
        <f>VLOOKUP($A186+ROUND((COLUMN()-2)/24,5),АТС!$A$41:$F$784,6)+'Иные услуги '!$C$5+'РСТ РСО-А'!$J$7+'РСТ РСО-А'!$G$9</f>
        <v>1324.0200000000002</v>
      </c>
    </row>
    <row r="187" spans="1:27" x14ac:dyDescent="0.2">
      <c r="A187" s="65">
        <f t="shared" si="5"/>
        <v>43852</v>
      </c>
      <c r="B187" s="116">
        <f>VLOOKUP($A187+ROUND((COLUMN()-2)/24,5),АТС!$A$41:$F$784,6)+'Иные услуги '!$C$5+'РСТ РСО-А'!$J$7+'РСТ РСО-А'!$G$9</f>
        <v>1244.8200000000002</v>
      </c>
      <c r="C187" s="116">
        <f>VLOOKUP($A187+ROUND((COLUMN()-2)/24,5),АТС!$A$41:$F$784,6)+'Иные услуги '!$C$5+'РСТ РСО-А'!$J$7+'РСТ РСО-А'!$G$9</f>
        <v>1245.0200000000002</v>
      </c>
      <c r="D187" s="116">
        <f>VLOOKUP($A187+ROUND((COLUMN()-2)/24,5),АТС!$A$41:$F$784,6)+'Иные услуги '!$C$5+'РСТ РСО-А'!$J$7+'РСТ РСО-А'!$G$9</f>
        <v>1245.0700000000002</v>
      </c>
      <c r="E187" s="116">
        <f>VLOOKUP($A187+ROUND((COLUMN()-2)/24,5),АТС!$A$41:$F$784,6)+'Иные услуги '!$C$5+'РСТ РСО-А'!$J$7+'РСТ РСО-А'!$G$9</f>
        <v>1245.1000000000001</v>
      </c>
      <c r="F187" s="116">
        <f>VLOOKUP($A187+ROUND((COLUMN()-2)/24,5),АТС!$A$41:$F$784,6)+'Иные услуги '!$C$5+'РСТ РСО-А'!$J$7+'РСТ РСО-А'!$G$9</f>
        <v>1245.0900000000001</v>
      </c>
      <c r="G187" s="116">
        <f>VLOOKUP($A187+ROUND((COLUMN()-2)/24,5),АТС!$A$41:$F$784,6)+'Иные услуги '!$C$5+'РСТ РСО-А'!$J$7+'РСТ РСО-А'!$G$9</f>
        <v>1245.0200000000002</v>
      </c>
      <c r="H187" s="116">
        <f>VLOOKUP($A187+ROUND((COLUMN()-2)/24,5),АТС!$A$41:$F$784,6)+'Иные услуги '!$C$5+'РСТ РСО-А'!$J$7+'РСТ РСО-А'!$G$9</f>
        <v>1244.3300000000002</v>
      </c>
      <c r="I187" s="116">
        <f>VLOOKUP($A187+ROUND((COLUMN()-2)/24,5),АТС!$A$41:$F$784,6)+'Иные услуги '!$C$5+'РСТ РСО-А'!$J$7+'РСТ РСО-А'!$G$9</f>
        <v>1357.43</v>
      </c>
      <c r="J187" s="116">
        <f>VLOOKUP($A187+ROUND((COLUMN()-2)/24,5),АТС!$A$41:$F$784,6)+'Иные услуги '!$C$5+'РСТ РСО-А'!$J$7+'РСТ РСО-А'!$G$9</f>
        <v>1244.94</v>
      </c>
      <c r="K187" s="116">
        <f>VLOOKUP($A187+ROUND((COLUMN()-2)/24,5),АТС!$A$41:$F$784,6)+'Иные услуги '!$C$5+'РСТ РСО-А'!$J$7+'РСТ РСО-А'!$G$9</f>
        <v>1300.26</v>
      </c>
      <c r="L187" s="116">
        <f>VLOOKUP($A187+ROUND((COLUMN()-2)/24,5),АТС!$A$41:$F$784,6)+'Иные услуги '!$C$5+'РСТ РСО-А'!$J$7+'РСТ РСО-А'!$G$9</f>
        <v>1339.6100000000001</v>
      </c>
      <c r="M187" s="116">
        <f>VLOOKUP($A187+ROUND((COLUMN()-2)/24,5),АТС!$A$41:$F$784,6)+'Иные услуги '!$C$5+'РСТ РСО-А'!$J$7+'РСТ РСО-А'!$G$9</f>
        <v>1325.8000000000002</v>
      </c>
      <c r="N187" s="116">
        <f>VLOOKUP($A187+ROUND((COLUMN()-2)/24,5),АТС!$A$41:$F$784,6)+'Иные услуги '!$C$5+'РСТ РСО-А'!$J$7+'РСТ РСО-А'!$G$9</f>
        <v>1300.3100000000002</v>
      </c>
      <c r="O187" s="116">
        <f>VLOOKUP($A187+ROUND((COLUMN()-2)/24,5),АТС!$A$41:$F$784,6)+'Иные услуги '!$C$5+'РСТ РСО-А'!$J$7+'РСТ РСО-А'!$G$9</f>
        <v>1299.7900000000002</v>
      </c>
      <c r="P187" s="116">
        <f>VLOOKUP($A187+ROUND((COLUMN()-2)/24,5),АТС!$A$41:$F$784,6)+'Иные услуги '!$C$5+'РСТ РСО-А'!$J$7+'РСТ РСО-А'!$G$9</f>
        <v>1297.1400000000001</v>
      </c>
      <c r="Q187" s="116">
        <f>VLOOKUP($A187+ROUND((COLUMN()-2)/24,5),АТС!$A$41:$F$784,6)+'Иные услуги '!$C$5+'РСТ РСО-А'!$J$7+'РСТ РСО-А'!$G$9</f>
        <v>1299.6300000000001</v>
      </c>
      <c r="R187" s="116">
        <f>VLOOKUP($A187+ROUND((COLUMN()-2)/24,5),АТС!$A$41:$F$784,6)+'Иные услуги '!$C$5+'РСТ РСО-А'!$J$7+'РСТ РСО-А'!$G$9</f>
        <v>1321.14</v>
      </c>
      <c r="S187" s="116">
        <f>VLOOKUP($A187+ROUND((COLUMN()-2)/24,5),АТС!$A$41:$F$784,6)+'Иные услуги '!$C$5+'РСТ РСО-А'!$J$7+'РСТ РСО-А'!$G$9</f>
        <v>1382.96</v>
      </c>
      <c r="T187" s="116">
        <f>VLOOKUP($A187+ROUND((COLUMN()-2)/24,5),АТС!$A$41:$F$784,6)+'Иные услуги '!$C$5+'РСТ РСО-А'!$J$7+'РСТ РСО-А'!$G$9</f>
        <v>1312.74</v>
      </c>
      <c r="U187" s="116">
        <f>VLOOKUP($A187+ROUND((COLUMN()-2)/24,5),АТС!$A$41:$F$784,6)+'Иные услуги '!$C$5+'РСТ РСО-А'!$J$7+'РСТ РСО-А'!$G$9</f>
        <v>1317.0200000000002</v>
      </c>
      <c r="V187" s="116">
        <f>VLOOKUP($A187+ROUND((COLUMN()-2)/24,5),АТС!$A$41:$F$784,6)+'Иные услуги '!$C$5+'РСТ РСО-А'!$J$7+'РСТ РСО-А'!$G$9</f>
        <v>1276.7900000000002</v>
      </c>
      <c r="W187" s="116">
        <f>VLOOKUP($A187+ROUND((COLUMN()-2)/24,5),АТС!$A$41:$F$784,6)+'Иные услуги '!$C$5+'РСТ РСО-А'!$J$7+'РСТ РСО-А'!$G$9</f>
        <v>1258.9000000000001</v>
      </c>
      <c r="X187" s="116">
        <f>VLOOKUP($A187+ROUND((COLUMN()-2)/24,5),АТС!$A$41:$F$784,6)+'Иные услуги '!$C$5+'РСТ РСО-А'!$J$7+'РСТ РСО-А'!$G$9</f>
        <v>1446.66</v>
      </c>
      <c r="Y187" s="116">
        <f>VLOOKUP($A187+ROUND((COLUMN()-2)/24,5),АТС!$A$41:$F$784,6)+'Иные услуги '!$C$5+'РСТ РСО-А'!$J$7+'РСТ РСО-А'!$G$9</f>
        <v>1372.43</v>
      </c>
    </row>
    <row r="188" spans="1:27" x14ac:dyDescent="0.2">
      <c r="A188" s="65">
        <f t="shared" si="5"/>
        <v>43853</v>
      </c>
      <c r="B188" s="116">
        <f>VLOOKUP($A188+ROUND((COLUMN()-2)/24,5),АТС!$A$41:$F$784,6)+'Иные услуги '!$C$5+'РСТ РСО-А'!$J$7+'РСТ РСО-А'!$G$9</f>
        <v>1244.8900000000001</v>
      </c>
      <c r="C188" s="116">
        <f>VLOOKUP($A188+ROUND((COLUMN()-2)/24,5),АТС!$A$41:$F$784,6)+'Иные услуги '!$C$5+'РСТ РСО-А'!$J$7+'РСТ РСО-А'!$G$9</f>
        <v>1244.99</v>
      </c>
      <c r="D188" s="116">
        <f>VLOOKUP($A188+ROUND((COLUMN()-2)/24,5),АТС!$A$41:$F$784,6)+'Иные услуги '!$C$5+'РСТ РСО-А'!$J$7+'РСТ РСО-А'!$G$9</f>
        <v>1245.0400000000002</v>
      </c>
      <c r="E188" s="116">
        <f>VLOOKUP($A188+ROUND((COLUMN()-2)/24,5),АТС!$A$41:$F$784,6)+'Иные услуги '!$C$5+'РСТ РСО-А'!$J$7+'РСТ РСО-А'!$G$9</f>
        <v>1245.0800000000002</v>
      </c>
      <c r="F188" s="116">
        <f>VLOOKUP($A188+ROUND((COLUMN()-2)/24,5),АТС!$A$41:$F$784,6)+'Иные услуги '!$C$5+'РСТ РСО-А'!$J$7+'РСТ РСО-А'!$G$9</f>
        <v>1245.0700000000002</v>
      </c>
      <c r="G188" s="116">
        <f>VLOOKUP($A188+ROUND((COLUMN()-2)/24,5),АТС!$A$41:$F$784,6)+'Иные услуги '!$C$5+'РСТ РСО-А'!$J$7+'РСТ РСО-А'!$G$9</f>
        <v>1244.98</v>
      </c>
      <c r="H188" s="116">
        <f>VLOOKUP($A188+ROUND((COLUMN()-2)/24,5),АТС!$A$41:$F$784,6)+'Иные услуги '!$C$5+'РСТ РСО-А'!$J$7+'РСТ РСО-А'!$G$9</f>
        <v>1260.3100000000002</v>
      </c>
      <c r="I188" s="116">
        <f>VLOOKUP($A188+ROUND((COLUMN()-2)/24,5),АТС!$A$41:$F$784,6)+'Иные услуги '!$C$5+'РСТ РСО-А'!$J$7+'РСТ РСО-А'!$G$9</f>
        <v>1376.67</v>
      </c>
      <c r="J188" s="116">
        <f>VLOOKUP($A188+ROUND((COLUMN()-2)/24,5),АТС!$A$41:$F$784,6)+'Иные услуги '!$C$5+'РСТ РСО-А'!$J$7+'РСТ РСО-А'!$G$9</f>
        <v>1244.67</v>
      </c>
      <c r="K188" s="116">
        <f>VLOOKUP($A188+ROUND((COLUMN()-2)/24,5),АТС!$A$41:$F$784,6)+'Иные услуги '!$C$5+'РСТ РСО-А'!$J$7+'РСТ РСО-А'!$G$9</f>
        <v>1327.98</v>
      </c>
      <c r="L188" s="116">
        <f>VLOOKUP($A188+ROUND((COLUMN()-2)/24,5),АТС!$A$41:$F$784,6)+'Иные услуги '!$C$5+'РСТ РСО-А'!$J$7+'РСТ РСО-А'!$G$9</f>
        <v>1355.3700000000001</v>
      </c>
      <c r="M188" s="116">
        <f>VLOOKUP($A188+ROUND((COLUMN()-2)/24,5),АТС!$A$41:$F$784,6)+'Иные услуги '!$C$5+'РСТ РСО-А'!$J$7+'РСТ РСО-А'!$G$9</f>
        <v>1354.13</v>
      </c>
      <c r="N188" s="116">
        <f>VLOOKUP($A188+ROUND((COLUMN()-2)/24,5),АТС!$A$41:$F$784,6)+'Иные услуги '!$C$5+'РСТ РСО-А'!$J$7+'РСТ РСО-А'!$G$9</f>
        <v>1328.8000000000002</v>
      </c>
      <c r="O188" s="116">
        <f>VLOOKUP($A188+ROUND((COLUMN()-2)/24,5),АТС!$A$41:$F$784,6)+'Иные услуги '!$C$5+'РСТ РСО-А'!$J$7+'РСТ РСО-А'!$G$9</f>
        <v>1329.71</v>
      </c>
      <c r="P188" s="116">
        <f>VLOOKUP($A188+ROUND((COLUMN()-2)/24,5),АТС!$A$41:$F$784,6)+'Иные услуги '!$C$5+'РСТ РСО-А'!$J$7+'РСТ РСО-А'!$G$9</f>
        <v>1328.42</v>
      </c>
      <c r="Q188" s="116">
        <f>VLOOKUP($A188+ROUND((COLUMN()-2)/24,5),АТС!$A$41:$F$784,6)+'Иные услуги '!$C$5+'РСТ РСО-А'!$J$7+'РСТ РСО-А'!$G$9</f>
        <v>1299.97</v>
      </c>
      <c r="R188" s="116">
        <f>VLOOKUP($A188+ROUND((COLUMN()-2)/24,5),АТС!$A$41:$F$784,6)+'Иные услуги '!$C$5+'РСТ РСО-А'!$J$7+'РСТ РСО-А'!$G$9</f>
        <v>1320.7</v>
      </c>
      <c r="S188" s="116">
        <f>VLOOKUP($A188+ROUND((COLUMN()-2)/24,5),АТС!$A$41:$F$784,6)+'Иные услуги '!$C$5+'РСТ РСО-А'!$J$7+'РСТ РСО-А'!$G$9</f>
        <v>1407.6000000000001</v>
      </c>
      <c r="T188" s="116">
        <f>VLOOKUP($A188+ROUND((COLUMN()-2)/24,5),АТС!$A$41:$F$784,6)+'Иные услуги '!$C$5+'РСТ РСО-А'!$J$7+'РСТ РСО-А'!$G$9</f>
        <v>1354.49</v>
      </c>
      <c r="U188" s="116">
        <f>VLOOKUP($A188+ROUND((COLUMN()-2)/24,5),АТС!$A$41:$F$784,6)+'Иные услуги '!$C$5+'РСТ РСО-А'!$J$7+'РСТ РСО-А'!$G$9</f>
        <v>1348.96</v>
      </c>
      <c r="V188" s="116">
        <f>VLOOKUP($A188+ROUND((COLUMN()-2)/24,5),АТС!$A$41:$F$784,6)+'Иные услуги '!$C$5+'РСТ РСО-А'!$J$7+'РСТ РСО-А'!$G$9</f>
        <v>1319.44</v>
      </c>
      <c r="W188" s="116">
        <f>VLOOKUP($A188+ROUND((COLUMN()-2)/24,5),АТС!$A$41:$F$784,6)+'Иные услуги '!$C$5+'РСТ РСО-А'!$J$7+'РСТ РСО-А'!$G$9</f>
        <v>1318.3500000000001</v>
      </c>
      <c r="X188" s="116">
        <f>VLOOKUP($A188+ROUND((COLUMN()-2)/24,5),АТС!$A$41:$F$784,6)+'Иные услуги '!$C$5+'РСТ РСО-А'!$J$7+'РСТ РСО-А'!$G$9</f>
        <v>1462.56</v>
      </c>
      <c r="Y188" s="116">
        <f>VLOOKUP($A188+ROUND((COLUMN()-2)/24,5),АТС!$A$41:$F$784,6)+'Иные услуги '!$C$5+'РСТ РСО-А'!$J$7+'РСТ РСО-А'!$G$9</f>
        <v>1386.23</v>
      </c>
    </row>
    <row r="189" spans="1:27" x14ac:dyDescent="0.2">
      <c r="A189" s="65">
        <f t="shared" si="5"/>
        <v>43854</v>
      </c>
      <c r="B189" s="116">
        <f>VLOOKUP($A189+ROUND((COLUMN()-2)/24,5),АТС!$A$41:$F$784,6)+'Иные услуги '!$C$5+'РСТ РСО-А'!$J$7+'РСТ РСО-А'!$G$9</f>
        <v>1269.44</v>
      </c>
      <c r="C189" s="116">
        <f>VLOOKUP($A189+ROUND((COLUMN()-2)/24,5),АТС!$A$41:$F$784,6)+'Иные услуги '!$C$5+'РСТ РСО-А'!$J$7+'РСТ РСО-А'!$G$9</f>
        <v>1252.8600000000001</v>
      </c>
      <c r="D189" s="116">
        <f>VLOOKUP($A189+ROUND((COLUMN()-2)/24,5),АТС!$A$41:$F$784,6)+'Иные услуги '!$C$5+'РСТ РСО-А'!$J$7+'РСТ РСО-А'!$G$9</f>
        <v>1245.1000000000001</v>
      </c>
      <c r="E189" s="116">
        <f>VLOOKUP($A189+ROUND((COLUMN()-2)/24,5),АТС!$A$41:$F$784,6)+'Иные услуги '!$C$5+'РСТ РСО-А'!$J$7+'РСТ РСО-А'!$G$9</f>
        <v>1245.1200000000001</v>
      </c>
      <c r="F189" s="116">
        <f>VLOOKUP($A189+ROUND((COLUMN()-2)/24,5),АТС!$A$41:$F$784,6)+'Иные услуги '!$C$5+'РСТ РСО-А'!$J$7+'РСТ РСО-А'!$G$9</f>
        <v>1245.1100000000001</v>
      </c>
      <c r="G189" s="116">
        <f>VLOOKUP($A189+ROUND((COLUMN()-2)/24,5),АТС!$A$41:$F$784,6)+'Иные услуги '!$C$5+'РСТ РСО-А'!$J$7+'РСТ РСО-А'!$G$9</f>
        <v>1244.99</v>
      </c>
      <c r="H189" s="116">
        <f>VLOOKUP($A189+ROUND((COLUMN()-2)/24,5),АТС!$A$41:$F$784,6)+'Иные услуги '!$C$5+'РСТ РСО-А'!$J$7+'РСТ РСО-А'!$G$9</f>
        <v>1259.72</v>
      </c>
      <c r="I189" s="116">
        <f>VLOOKUP($A189+ROUND((COLUMN()-2)/24,5),АТС!$A$41:$F$784,6)+'Иные услуги '!$C$5+'РСТ РСО-А'!$J$7+'РСТ РСО-А'!$G$9</f>
        <v>1387.72</v>
      </c>
      <c r="J189" s="116">
        <f>VLOOKUP($A189+ROUND((COLUMN()-2)/24,5),АТС!$A$41:$F$784,6)+'Иные услуги '!$C$5+'РСТ РСО-А'!$J$7+'РСТ РСО-А'!$G$9</f>
        <v>1244.7</v>
      </c>
      <c r="K189" s="116">
        <f>VLOOKUP($A189+ROUND((COLUMN()-2)/24,5),АТС!$A$41:$F$784,6)+'Иные услуги '!$C$5+'РСТ РСО-А'!$J$7+'РСТ РСО-А'!$G$9</f>
        <v>1349.28</v>
      </c>
      <c r="L189" s="116">
        <f>VLOOKUP($A189+ROUND((COLUMN()-2)/24,5),АТС!$A$41:$F$784,6)+'Иные услуги '!$C$5+'РСТ РСО-А'!$J$7+'РСТ РСО-А'!$G$9</f>
        <v>1373.96</v>
      </c>
      <c r="M189" s="116">
        <f>VLOOKUP($A189+ROUND((COLUMN()-2)/24,5),АТС!$A$41:$F$784,6)+'Иные услуги '!$C$5+'РСТ РСО-А'!$J$7+'РСТ РСО-А'!$G$9</f>
        <v>1350.8700000000001</v>
      </c>
      <c r="N189" s="116">
        <f>VLOOKUP($A189+ROUND((COLUMN()-2)/24,5),АТС!$A$41:$F$784,6)+'Иные услуги '!$C$5+'РСТ РСО-А'!$J$7+'РСТ РСО-А'!$G$9</f>
        <v>1326.91</v>
      </c>
      <c r="O189" s="116">
        <f>VLOOKUP($A189+ROUND((COLUMN()-2)/24,5),АТС!$A$41:$F$784,6)+'Иные услуги '!$C$5+'РСТ РСО-А'!$J$7+'РСТ РСО-А'!$G$9</f>
        <v>1322.15</v>
      </c>
      <c r="P189" s="116">
        <f>VLOOKUP($A189+ROUND((COLUMN()-2)/24,5),АТС!$A$41:$F$784,6)+'Иные услуги '!$C$5+'РСТ РСО-А'!$J$7+'РСТ РСО-А'!$G$9</f>
        <v>1321.6200000000001</v>
      </c>
      <c r="Q189" s="116">
        <f>VLOOKUP($A189+ROUND((COLUMN()-2)/24,5),АТС!$A$41:$F$784,6)+'Иные услуги '!$C$5+'РСТ РСО-А'!$J$7+'РСТ РСО-А'!$G$9</f>
        <v>1320.91</v>
      </c>
      <c r="R189" s="116">
        <f>VLOOKUP($A189+ROUND((COLUMN()-2)/24,5),АТС!$A$41:$F$784,6)+'Иные услуги '!$C$5+'РСТ РСО-А'!$J$7+'РСТ РСО-А'!$G$9</f>
        <v>1317.22</v>
      </c>
      <c r="S189" s="116">
        <f>VLOOKUP($A189+ROUND((COLUMN()-2)/24,5),АТС!$A$41:$F$784,6)+'Иные услуги '!$C$5+'РСТ РСО-А'!$J$7+'РСТ РСО-А'!$G$9</f>
        <v>1405.17</v>
      </c>
      <c r="T189" s="116">
        <f>VLOOKUP($A189+ROUND((COLUMN()-2)/24,5),АТС!$A$41:$F$784,6)+'Иные услуги '!$C$5+'РСТ РСО-А'!$J$7+'РСТ РСО-А'!$G$9</f>
        <v>1379.48</v>
      </c>
      <c r="U189" s="116">
        <f>VLOOKUP($A189+ROUND((COLUMN()-2)/24,5),АТС!$A$41:$F$784,6)+'Иные услуги '!$C$5+'РСТ РСО-А'!$J$7+'РСТ РСО-А'!$G$9</f>
        <v>1348.0900000000001</v>
      </c>
      <c r="V189" s="116">
        <f>VLOOKUP($A189+ROUND((COLUMN()-2)/24,5),АТС!$A$41:$F$784,6)+'Иные услуги '!$C$5+'РСТ РСО-А'!$J$7+'РСТ РСО-А'!$G$9</f>
        <v>1318.1100000000001</v>
      </c>
      <c r="W189" s="116">
        <f>VLOOKUP($A189+ROUND((COLUMN()-2)/24,5),АТС!$A$41:$F$784,6)+'Иные услуги '!$C$5+'РСТ РСО-А'!$J$7+'РСТ РСО-А'!$G$9</f>
        <v>1316.7800000000002</v>
      </c>
      <c r="X189" s="116">
        <f>VLOOKUP($A189+ROUND((COLUMN()-2)/24,5),АТС!$A$41:$F$784,6)+'Иные услуги '!$C$5+'РСТ РСО-А'!$J$7+'РСТ РСО-А'!$G$9</f>
        <v>1461.6200000000001</v>
      </c>
      <c r="Y189" s="116">
        <f>VLOOKUP($A189+ROUND((COLUMN()-2)/24,5),АТС!$A$41:$F$784,6)+'Иные услуги '!$C$5+'РСТ РСО-А'!$J$7+'РСТ РСО-А'!$G$9</f>
        <v>1388.75</v>
      </c>
      <c r="AA189" s="66"/>
    </row>
    <row r="190" spans="1:27" x14ac:dyDescent="0.2">
      <c r="A190" s="65">
        <f t="shared" si="5"/>
        <v>43855</v>
      </c>
      <c r="B190" s="116">
        <f>VLOOKUP($A190+ROUND((COLUMN()-2)/24,5),АТС!$A$41:$F$784,6)+'Иные услуги '!$C$5+'РСТ РСО-А'!$J$7+'РСТ РСО-А'!$G$9</f>
        <v>1269.8300000000002</v>
      </c>
      <c r="C190" s="116">
        <f>VLOOKUP($A190+ROUND((COLUMN()-2)/24,5),АТС!$A$41:$F$784,6)+'Иные услуги '!$C$5+'РСТ РСО-А'!$J$7+'РСТ РСО-А'!$G$9</f>
        <v>1253.3800000000001</v>
      </c>
      <c r="D190" s="116">
        <f>VLOOKUP($A190+ROUND((COLUMN()-2)/24,5),АТС!$A$41:$F$784,6)+'Иные услуги '!$C$5+'РСТ РСО-А'!$J$7+'РСТ РСО-А'!$G$9</f>
        <v>1245.1000000000001</v>
      </c>
      <c r="E190" s="116">
        <f>VLOOKUP($A190+ROUND((COLUMN()-2)/24,5),АТС!$A$41:$F$784,6)+'Иные услуги '!$C$5+'РСТ РСО-А'!$J$7+'РСТ РСО-А'!$G$9</f>
        <v>1245.1300000000001</v>
      </c>
      <c r="F190" s="116">
        <f>VLOOKUP($A190+ROUND((COLUMN()-2)/24,5),АТС!$A$41:$F$784,6)+'Иные услуги '!$C$5+'РСТ РСО-А'!$J$7+'РСТ РСО-А'!$G$9</f>
        <v>1245.1300000000001</v>
      </c>
      <c r="G190" s="116">
        <f>VLOOKUP($A190+ROUND((COLUMN()-2)/24,5),АТС!$A$41:$F$784,6)+'Иные услуги '!$C$5+'РСТ РСО-А'!$J$7+'РСТ РСО-А'!$G$9</f>
        <v>1245.1500000000001</v>
      </c>
      <c r="H190" s="116">
        <f>VLOOKUP($A190+ROUND((COLUMN()-2)/24,5),АТС!$A$41:$F$784,6)+'Иные услуги '!$C$5+'РСТ РСО-А'!$J$7+'РСТ РСО-А'!$G$9</f>
        <v>1250.21</v>
      </c>
      <c r="I190" s="116">
        <f>VLOOKUP($A190+ROUND((COLUMN()-2)/24,5),АТС!$A$41:$F$784,6)+'Иные услуги '!$C$5+'РСТ РСО-А'!$J$7+'РСТ РСО-А'!$G$9</f>
        <v>1380.53</v>
      </c>
      <c r="J190" s="116">
        <f>VLOOKUP($A190+ROUND((COLUMN()-2)/24,5),АТС!$A$41:$F$784,6)+'Иные услуги '!$C$5+'РСТ РСО-А'!$J$7+'РСТ РСО-А'!$G$9</f>
        <v>1244.69</v>
      </c>
      <c r="K190" s="116">
        <f>VLOOKUP($A190+ROUND((COLUMN()-2)/24,5),АТС!$A$41:$F$784,6)+'Иные услуги '!$C$5+'РСТ РСО-А'!$J$7+'РСТ РСО-А'!$G$9</f>
        <v>1244.74</v>
      </c>
      <c r="L190" s="116">
        <f>VLOOKUP($A190+ROUND((COLUMN()-2)/24,5),АТС!$A$41:$F$784,6)+'Иные услуги '!$C$5+'РСТ РСО-А'!$J$7+'РСТ РСО-А'!$G$9</f>
        <v>1268.8800000000001</v>
      </c>
      <c r="M190" s="116">
        <f>VLOOKUP($A190+ROUND((COLUMN()-2)/24,5),АТС!$A$41:$F$784,6)+'Иные услуги '!$C$5+'РСТ РСО-А'!$J$7+'РСТ РСО-А'!$G$9</f>
        <v>1269.1300000000001</v>
      </c>
      <c r="N190" s="116">
        <f>VLOOKUP($A190+ROUND((COLUMN()-2)/24,5),АТС!$A$41:$F$784,6)+'Иные услуги '!$C$5+'РСТ РСО-А'!$J$7+'РСТ РСО-А'!$G$9</f>
        <v>1269.5700000000002</v>
      </c>
      <c r="O190" s="116">
        <f>VLOOKUP($A190+ROUND((COLUMN()-2)/24,5),АТС!$A$41:$F$784,6)+'Иные услуги '!$C$5+'РСТ РСО-А'!$J$7+'РСТ РСО-А'!$G$9</f>
        <v>1269.8000000000002</v>
      </c>
      <c r="P190" s="116">
        <f>VLOOKUP($A190+ROUND((COLUMN()-2)/24,5),АТС!$A$41:$F$784,6)+'Иные услуги '!$C$5+'РСТ РСО-А'!$J$7+'РСТ РСО-А'!$G$9</f>
        <v>1269.73</v>
      </c>
      <c r="Q190" s="116">
        <f>VLOOKUP($A190+ROUND((COLUMN()-2)/24,5),АТС!$A$41:$F$784,6)+'Иные услуги '!$C$5+'РСТ РСО-А'!$J$7+'РСТ РСО-А'!$G$9</f>
        <v>1268.8600000000001</v>
      </c>
      <c r="R190" s="116">
        <f>VLOOKUP($A190+ROUND((COLUMN()-2)/24,5),АТС!$A$41:$F$784,6)+'Иные услуги '!$C$5+'РСТ РСО-А'!$J$7+'РСТ РСО-А'!$G$9</f>
        <v>1292.6500000000001</v>
      </c>
      <c r="S190" s="116">
        <f>VLOOKUP($A190+ROUND((COLUMN()-2)/24,5),АТС!$A$41:$F$784,6)+'Иные услуги '!$C$5+'РСТ РСО-А'!$J$7+'РСТ РСО-А'!$G$9</f>
        <v>1361.76</v>
      </c>
      <c r="T190" s="116">
        <f>VLOOKUP($A190+ROUND((COLUMN()-2)/24,5),АТС!$A$41:$F$784,6)+'Иные услуги '!$C$5+'РСТ РСО-А'!$J$7+'РСТ РСО-А'!$G$9</f>
        <v>1348.15</v>
      </c>
      <c r="U190" s="116">
        <f>VLOOKUP($A190+ROUND((COLUMN()-2)/24,5),АТС!$A$41:$F$784,6)+'Иные услуги '!$C$5+'РСТ РСО-А'!$J$7+'РСТ РСО-А'!$G$9</f>
        <v>1348.96</v>
      </c>
      <c r="V190" s="116">
        <f>VLOOKUP($A190+ROUND((COLUMN()-2)/24,5),АТС!$A$41:$F$784,6)+'Иные услуги '!$C$5+'РСТ РСО-А'!$J$7+'РСТ РСО-А'!$G$9</f>
        <v>1314.15</v>
      </c>
      <c r="W190" s="116">
        <f>VLOOKUP($A190+ROUND((COLUMN()-2)/24,5),АТС!$A$41:$F$784,6)+'Иные услуги '!$C$5+'РСТ РСО-А'!$J$7+'РСТ РСО-А'!$G$9</f>
        <v>1276.2900000000002</v>
      </c>
      <c r="X190" s="116">
        <f>VLOOKUP($A190+ROUND((COLUMN()-2)/24,5),АТС!$A$41:$F$784,6)+'Иные услуги '!$C$5+'РСТ РСО-А'!$J$7+'РСТ РСО-А'!$G$9</f>
        <v>1445.0900000000001</v>
      </c>
      <c r="Y190" s="116">
        <f>VLOOKUP($A190+ROUND((COLUMN()-2)/24,5),АТС!$A$41:$F$784,6)+'Иные услуги '!$C$5+'РСТ РСО-А'!$J$7+'РСТ РСО-А'!$G$9</f>
        <v>1367.17</v>
      </c>
    </row>
    <row r="191" spans="1:27" x14ac:dyDescent="0.2">
      <c r="A191" s="65">
        <f t="shared" si="5"/>
        <v>43856</v>
      </c>
      <c r="B191" s="116">
        <f>VLOOKUP($A191+ROUND((COLUMN()-2)/24,5),АТС!$A$41:$F$784,6)+'Иные услуги '!$C$5+'РСТ РСО-А'!$J$7+'РСТ РСО-А'!$G$9</f>
        <v>1268.8900000000001</v>
      </c>
      <c r="C191" s="116">
        <f>VLOOKUP($A191+ROUND((COLUMN()-2)/24,5),АТС!$A$41:$F$784,6)+'Иные услуги '!$C$5+'РСТ РСО-А'!$J$7+'РСТ РСО-А'!$G$9</f>
        <v>1245.1200000000001</v>
      </c>
      <c r="D191" s="116">
        <f>VLOOKUP($A191+ROUND((COLUMN()-2)/24,5),АТС!$A$41:$F$784,6)+'Иные услуги '!$C$5+'РСТ РСО-А'!$J$7+'РСТ РСО-А'!$G$9</f>
        <v>1245.18</v>
      </c>
      <c r="E191" s="116">
        <f>VLOOKUP($A191+ROUND((COLUMN()-2)/24,5),АТС!$A$41:$F$784,6)+'Иные услуги '!$C$5+'РСТ РСО-А'!$J$7+'РСТ РСО-А'!$G$9</f>
        <v>1245.2</v>
      </c>
      <c r="F191" s="116">
        <f>VLOOKUP($A191+ROUND((COLUMN()-2)/24,5),АТС!$A$41:$F$784,6)+'Иные услуги '!$C$5+'РСТ РСО-А'!$J$7+'РСТ РСО-А'!$G$9</f>
        <v>1245.21</v>
      </c>
      <c r="G191" s="116">
        <f>VLOOKUP($A191+ROUND((COLUMN()-2)/24,5),АТС!$A$41:$F$784,6)+'Иные услуги '!$C$5+'РСТ РСО-А'!$J$7+'РСТ РСО-А'!$G$9</f>
        <v>1245.23</v>
      </c>
      <c r="H191" s="116">
        <f>VLOOKUP($A191+ROUND((COLUMN()-2)/24,5),АТС!$A$41:$F$784,6)+'Иные услуги '!$C$5+'РСТ РСО-А'!$J$7+'РСТ РСО-А'!$G$9</f>
        <v>1244.8700000000001</v>
      </c>
      <c r="I191" s="116">
        <f>VLOOKUP($A191+ROUND((COLUMN()-2)/24,5),АТС!$A$41:$F$784,6)+'Иные услуги '!$C$5+'РСТ РСО-А'!$J$7+'РСТ РСО-А'!$G$9</f>
        <v>1250.5700000000002</v>
      </c>
      <c r="J191" s="116">
        <f>VLOOKUP($A191+ROUND((COLUMN()-2)/24,5),АТС!$A$41:$F$784,6)+'Иные услуги '!$C$5+'РСТ РСО-А'!$J$7+'РСТ РСО-А'!$G$9</f>
        <v>1244.5800000000002</v>
      </c>
      <c r="K191" s="116">
        <f>VLOOKUP($A191+ROUND((COLUMN()-2)/24,5),АТС!$A$41:$F$784,6)+'Иные услуги '!$C$5+'РСТ РСО-А'!$J$7+'РСТ РСО-А'!$G$9</f>
        <v>1244.74</v>
      </c>
      <c r="L191" s="116">
        <f>VLOOKUP($A191+ROUND((COLUMN()-2)/24,5),АТС!$A$41:$F$784,6)+'Иные услуги '!$C$5+'РСТ РСО-А'!$J$7+'РСТ РСО-А'!$G$9</f>
        <v>1244.72</v>
      </c>
      <c r="M191" s="116">
        <f>VLOOKUP($A191+ROUND((COLUMN()-2)/24,5),АТС!$A$41:$F$784,6)+'Иные услуги '!$C$5+'РСТ РСО-А'!$J$7+'РСТ РСО-А'!$G$9</f>
        <v>1244.71</v>
      </c>
      <c r="N191" s="116">
        <f>VLOOKUP($A191+ROUND((COLUMN()-2)/24,5),АТС!$A$41:$F$784,6)+'Иные услуги '!$C$5+'РСТ РСО-А'!$J$7+'РСТ РСО-А'!$G$9</f>
        <v>1244.72</v>
      </c>
      <c r="O191" s="116">
        <f>VLOOKUP($A191+ROUND((COLUMN()-2)/24,5),АТС!$A$41:$F$784,6)+'Иные услуги '!$C$5+'РСТ РСО-А'!$J$7+'РСТ РСО-А'!$G$9</f>
        <v>1244.76</v>
      </c>
      <c r="P191" s="116">
        <f>VLOOKUP($A191+ROUND((COLUMN()-2)/24,5),АТС!$A$41:$F$784,6)+'Иные услуги '!$C$5+'РСТ РСО-А'!$J$7+'РСТ РСО-А'!$G$9</f>
        <v>1244.7700000000002</v>
      </c>
      <c r="Q191" s="116">
        <f>VLOOKUP($A191+ROUND((COLUMN()-2)/24,5),АТС!$A$41:$F$784,6)+'Иные услуги '!$C$5+'РСТ РСО-А'!$J$7+'РСТ РСО-А'!$G$9</f>
        <v>1244.75</v>
      </c>
      <c r="R191" s="116">
        <f>VLOOKUP($A191+ROUND((COLUMN()-2)/24,5),АТС!$A$41:$F$784,6)+'Иные услуги '!$C$5+'РСТ РСО-А'!$J$7+'РСТ РСО-А'!$G$9</f>
        <v>1266.6600000000001</v>
      </c>
      <c r="S191" s="116">
        <f>VLOOKUP($A191+ROUND((COLUMN()-2)/24,5),АТС!$A$41:$F$784,6)+'Иные услуги '!$C$5+'РСТ РСО-А'!$J$7+'РСТ РСО-А'!$G$9</f>
        <v>1361.07</v>
      </c>
      <c r="T191" s="116">
        <f>VLOOKUP($A191+ROUND((COLUMN()-2)/24,5),АТС!$A$41:$F$784,6)+'Иные услуги '!$C$5+'РСТ РСО-А'!$J$7+'РСТ РСО-А'!$G$9</f>
        <v>1347.95</v>
      </c>
      <c r="U191" s="116">
        <f>VLOOKUP($A191+ROUND((COLUMN()-2)/24,5),АТС!$A$41:$F$784,6)+'Иные услуги '!$C$5+'РСТ РСО-А'!$J$7+'РСТ РСО-А'!$G$9</f>
        <v>1348.78</v>
      </c>
      <c r="V191" s="116">
        <f>VLOOKUP($A191+ROUND((COLUMN()-2)/24,5),АТС!$A$41:$F$784,6)+'Иные услуги '!$C$5+'РСТ РСО-А'!$J$7+'РСТ РСО-А'!$G$9</f>
        <v>1313.14</v>
      </c>
      <c r="W191" s="116">
        <f>VLOOKUP($A191+ROUND((COLUMN()-2)/24,5),АТС!$A$41:$F$784,6)+'Иные услуги '!$C$5+'РСТ РСО-А'!$J$7+'РСТ РСО-А'!$G$9</f>
        <v>1244.0200000000002</v>
      </c>
      <c r="X191" s="116">
        <f>VLOOKUP($A191+ROUND((COLUMN()-2)/24,5),АТС!$A$41:$F$784,6)+'Иные услуги '!$C$5+'РСТ РСО-А'!$J$7+'РСТ РСО-А'!$G$9</f>
        <v>1427.38</v>
      </c>
      <c r="Y191" s="116">
        <f>VLOOKUP($A191+ROUND((COLUMN()-2)/24,5),АТС!$A$41:$F$784,6)+'Иные услуги '!$C$5+'РСТ РСО-А'!$J$7+'РСТ РСО-А'!$G$9</f>
        <v>1366.49</v>
      </c>
    </row>
    <row r="192" spans="1:27" x14ac:dyDescent="0.2">
      <c r="A192" s="65">
        <f t="shared" si="5"/>
        <v>43857</v>
      </c>
      <c r="B192" s="116">
        <f>VLOOKUP($A192+ROUND((COLUMN()-2)/24,5),АТС!$A$41:$F$784,6)+'Иные услуги '!$C$5+'РСТ РСО-А'!$J$7+'РСТ РСО-А'!$G$9</f>
        <v>1244.8500000000001</v>
      </c>
      <c r="C192" s="116">
        <f>VLOOKUP($A192+ROUND((COLUMN()-2)/24,5),АТС!$A$41:$F$784,6)+'Иные услуги '!$C$5+'РСТ РСО-А'!$J$7+'РСТ РСО-А'!$G$9</f>
        <v>1245.1600000000001</v>
      </c>
      <c r="D192" s="116">
        <f>VLOOKUP($A192+ROUND((COLUMN()-2)/24,5),АТС!$A$41:$F$784,6)+'Иные услуги '!$C$5+'РСТ РСО-А'!$J$7+'РСТ РСО-А'!$G$9</f>
        <v>1245.22</v>
      </c>
      <c r="E192" s="116">
        <f>VLOOKUP($A192+ROUND((COLUMN()-2)/24,5),АТС!$A$41:$F$784,6)+'Иные услуги '!$C$5+'РСТ РСО-А'!$J$7+'РСТ РСО-А'!$G$9</f>
        <v>1245.25</v>
      </c>
      <c r="F192" s="116">
        <f>VLOOKUP($A192+ROUND((COLUMN()-2)/24,5),АТС!$A$41:$F$784,6)+'Иные услуги '!$C$5+'РСТ РСО-А'!$J$7+'РСТ РСО-А'!$G$9</f>
        <v>1245.23</v>
      </c>
      <c r="G192" s="116">
        <f>VLOOKUP($A192+ROUND((COLUMN()-2)/24,5),АТС!$A$41:$F$784,6)+'Иные услуги '!$C$5+'РСТ РСО-А'!$J$7+'РСТ РСО-А'!$G$9</f>
        <v>1245.24</v>
      </c>
      <c r="H192" s="116">
        <f>VLOOKUP($A192+ROUND((COLUMN()-2)/24,5),АТС!$A$41:$F$784,6)+'Иные услуги '!$C$5+'РСТ РСО-А'!$J$7+'РСТ РСО-А'!$G$9</f>
        <v>1250.1500000000001</v>
      </c>
      <c r="I192" s="116">
        <f>VLOOKUP($A192+ROUND((COLUMN()-2)/24,5),АТС!$A$41:$F$784,6)+'Иные услуги '!$C$5+'РСТ РСО-А'!$J$7+'РСТ РСО-А'!$G$9</f>
        <v>1340.21</v>
      </c>
      <c r="J192" s="116">
        <f>VLOOKUP($A192+ROUND((COLUMN()-2)/24,5),АТС!$A$41:$F$784,6)+'Иные услуги '!$C$5+'РСТ РСО-А'!$J$7+'РСТ РСО-А'!$G$9</f>
        <v>1244.71</v>
      </c>
      <c r="K192" s="116">
        <f>VLOOKUP($A192+ROUND((COLUMN()-2)/24,5),АТС!$A$41:$F$784,6)+'Иные услуги '!$C$5+'РСТ РСО-А'!$J$7+'РСТ РСО-А'!$G$9</f>
        <v>1317.48</v>
      </c>
      <c r="L192" s="116">
        <f>VLOOKUP($A192+ROUND((COLUMN()-2)/24,5),АТС!$A$41:$F$784,6)+'Иные услуги '!$C$5+'РСТ РСО-А'!$J$7+'РСТ РСО-А'!$G$9</f>
        <v>1340.23</v>
      </c>
      <c r="M192" s="116">
        <f>VLOOKUP($A192+ROUND((COLUMN()-2)/24,5),АТС!$A$41:$F$784,6)+'Иные услуги '!$C$5+'РСТ РСО-А'!$J$7+'РСТ РСО-А'!$G$9</f>
        <v>1340.21</v>
      </c>
      <c r="N192" s="116">
        <f>VLOOKUP($A192+ROUND((COLUMN()-2)/24,5),АТС!$A$41:$F$784,6)+'Иные услуги '!$C$5+'РСТ РСО-А'!$J$7+'РСТ РСО-А'!$G$9</f>
        <v>1317.19</v>
      </c>
      <c r="O192" s="116">
        <f>VLOOKUP($A192+ROUND((COLUMN()-2)/24,5),АТС!$A$41:$F$784,6)+'Иные услуги '!$C$5+'РСТ РСО-А'!$J$7+'РСТ РСО-А'!$G$9</f>
        <v>1317.8300000000002</v>
      </c>
      <c r="P192" s="116">
        <f>VLOOKUP($A192+ROUND((COLUMN()-2)/24,5),АТС!$A$41:$F$784,6)+'Иные услуги '!$C$5+'РСТ РСО-А'!$J$7+'РСТ РСО-А'!$G$9</f>
        <v>1317.42</v>
      </c>
      <c r="Q192" s="116">
        <f>VLOOKUP($A192+ROUND((COLUMN()-2)/24,5),АТС!$A$41:$F$784,6)+'Иные услуги '!$C$5+'РСТ РСО-А'!$J$7+'РСТ РСО-А'!$G$9</f>
        <v>1292.67</v>
      </c>
      <c r="R192" s="116">
        <f>VLOOKUP($A192+ROUND((COLUMN()-2)/24,5),АТС!$A$41:$F$784,6)+'Иные услуги '!$C$5+'РСТ РСО-А'!$J$7+'РСТ РСО-А'!$G$9</f>
        <v>1352.16</v>
      </c>
      <c r="S192" s="116">
        <f>VLOOKUP($A192+ROUND((COLUMN()-2)/24,5),АТС!$A$41:$F$784,6)+'Иные услуги '!$C$5+'РСТ РСО-А'!$J$7+'РСТ РСО-А'!$G$9</f>
        <v>1394.06</v>
      </c>
      <c r="T192" s="116">
        <f>VLOOKUP($A192+ROUND((COLUMN()-2)/24,5),АТС!$A$41:$F$784,6)+'Иные услуги '!$C$5+'РСТ РСО-А'!$J$7+'РСТ РСО-А'!$G$9</f>
        <v>1345.99</v>
      </c>
      <c r="U192" s="116">
        <f>VLOOKUP($A192+ROUND((COLUMN()-2)/24,5),АТС!$A$41:$F$784,6)+'Иные услуги '!$C$5+'РСТ РСО-А'!$J$7+'РСТ РСО-А'!$G$9</f>
        <v>1346.13</v>
      </c>
      <c r="V192" s="116">
        <f>VLOOKUP($A192+ROUND((COLUMN()-2)/24,5),АТС!$A$41:$F$784,6)+'Иные услуги '!$C$5+'РСТ РСО-А'!$J$7+'РСТ РСО-А'!$G$9</f>
        <v>1312.19</v>
      </c>
      <c r="W192" s="116">
        <f>VLOOKUP($A192+ROUND((COLUMN()-2)/24,5),АТС!$A$41:$F$784,6)+'Иные услуги '!$C$5+'РСТ РСО-А'!$J$7+'РСТ РСО-А'!$G$9</f>
        <v>1310.8300000000002</v>
      </c>
      <c r="X192" s="116">
        <f>VLOOKUP($A192+ROUND((COLUMN()-2)/24,5),АТС!$A$41:$F$784,6)+'Иные услуги '!$C$5+'РСТ РСО-А'!$J$7+'РСТ РСО-А'!$G$9</f>
        <v>1370.6100000000001</v>
      </c>
      <c r="Y192" s="116">
        <f>VLOOKUP($A192+ROUND((COLUMN()-2)/24,5),АТС!$A$41:$F$784,6)+'Иные услуги '!$C$5+'РСТ РСО-А'!$J$7+'РСТ РСО-А'!$G$9</f>
        <v>1294.96</v>
      </c>
    </row>
    <row r="193" spans="1:25" x14ac:dyDescent="0.2">
      <c r="A193" s="65">
        <f t="shared" si="5"/>
        <v>43858</v>
      </c>
      <c r="B193" s="116">
        <f>VLOOKUP($A193+ROUND((COLUMN()-2)/24,5),АТС!$A$41:$F$784,6)+'Иные услуги '!$C$5+'РСТ РСО-А'!$J$7+'РСТ РСО-А'!$G$9</f>
        <v>1245.1500000000001</v>
      </c>
      <c r="C193" s="116">
        <f>VLOOKUP($A193+ROUND((COLUMN()-2)/24,5),АТС!$A$41:$F$784,6)+'Иные услуги '!$C$5+'РСТ РСО-А'!$J$7+'РСТ РСО-А'!$G$9</f>
        <v>1245.18</v>
      </c>
      <c r="D193" s="116">
        <f>VLOOKUP($A193+ROUND((COLUMN()-2)/24,5),АТС!$A$41:$F$784,6)+'Иные услуги '!$C$5+'РСТ РСО-А'!$J$7+'РСТ РСО-А'!$G$9</f>
        <v>1245.24</v>
      </c>
      <c r="E193" s="116">
        <f>VLOOKUP($A193+ROUND((COLUMN()-2)/24,5),АТС!$A$41:$F$784,6)+'Иные услуги '!$C$5+'РСТ РСО-А'!$J$7+'РСТ РСО-А'!$G$9</f>
        <v>1245.26</v>
      </c>
      <c r="F193" s="116">
        <f>VLOOKUP($A193+ROUND((COLUMN()-2)/24,5),АТС!$A$41:$F$784,6)+'Иные услуги '!$C$5+'РСТ РСО-А'!$J$7+'РСТ РСО-А'!$G$9</f>
        <v>1245.24</v>
      </c>
      <c r="G193" s="116">
        <f>VLOOKUP($A193+ROUND((COLUMN()-2)/24,5),АТС!$A$41:$F$784,6)+'Иные услуги '!$C$5+'РСТ РСО-А'!$J$7+'РСТ РСО-А'!$G$9</f>
        <v>1245.19</v>
      </c>
      <c r="H193" s="116">
        <f>VLOOKUP($A193+ROUND((COLUMN()-2)/24,5),АТС!$A$41:$F$784,6)+'Иные услуги '!$C$5+'РСТ РСО-А'!$J$7+'РСТ РСО-А'!$G$9</f>
        <v>1244.73</v>
      </c>
      <c r="I193" s="116">
        <f>VLOOKUP($A193+ROUND((COLUMN()-2)/24,5),АТС!$A$41:$F$784,6)+'Иные услуги '!$C$5+'РСТ РСО-А'!$J$7+'РСТ РСО-А'!$G$9</f>
        <v>1322.6000000000001</v>
      </c>
      <c r="J193" s="116">
        <f>VLOOKUP($A193+ROUND((COLUMN()-2)/24,5),АТС!$A$41:$F$784,6)+'Иные услуги '!$C$5+'РСТ РСО-А'!$J$7+'РСТ РСО-А'!$G$9</f>
        <v>1244.72</v>
      </c>
      <c r="K193" s="116">
        <f>VLOOKUP($A193+ROUND((COLUMN()-2)/24,5),АТС!$A$41:$F$784,6)+'Иные услуги '!$C$5+'РСТ РСО-А'!$J$7+'РСТ РСО-А'!$G$9</f>
        <v>1294.1000000000001</v>
      </c>
      <c r="L193" s="116">
        <f>VLOOKUP($A193+ROUND((COLUMN()-2)/24,5),АТС!$A$41:$F$784,6)+'Иные услуги '!$C$5+'РСТ РСО-А'!$J$7+'РСТ РСО-А'!$G$9</f>
        <v>1319.2700000000002</v>
      </c>
      <c r="M193" s="116">
        <f>VLOOKUP($A193+ROUND((COLUMN()-2)/24,5),АТС!$A$41:$F$784,6)+'Иные услуги '!$C$5+'РСТ РСО-А'!$J$7+'РСТ РСО-А'!$G$9</f>
        <v>1319.3200000000002</v>
      </c>
      <c r="N193" s="116">
        <f>VLOOKUP($A193+ROUND((COLUMN()-2)/24,5),АТС!$A$41:$F$784,6)+'Иные услуги '!$C$5+'РСТ РСО-А'!$J$7+'РСТ РСО-А'!$G$9</f>
        <v>1268.2900000000002</v>
      </c>
      <c r="O193" s="116">
        <f>VLOOKUP($A193+ROUND((COLUMN()-2)/24,5),АТС!$A$41:$F$784,6)+'Иные услуги '!$C$5+'РСТ РСО-А'!$J$7+'РСТ РСО-А'!$G$9</f>
        <v>1268.3800000000001</v>
      </c>
      <c r="P193" s="116">
        <f>VLOOKUP($A193+ROUND((COLUMN()-2)/24,5),АТС!$A$41:$F$784,6)+'Иные услуги '!$C$5+'РСТ РСО-А'!$J$7+'РСТ РСО-А'!$G$9</f>
        <v>1268.43</v>
      </c>
      <c r="Q193" s="116">
        <f>VLOOKUP($A193+ROUND((COLUMN()-2)/24,5),АТС!$A$41:$F$784,6)+'Иные услуги '!$C$5+'РСТ РСО-А'!$J$7+'РСТ РСО-А'!$G$9</f>
        <v>1267.5800000000002</v>
      </c>
      <c r="R193" s="116">
        <f>VLOOKUP($A193+ROUND((COLUMN()-2)/24,5),АТС!$A$41:$F$784,6)+'Иные услуги '!$C$5+'РСТ РСО-А'!$J$7+'РСТ РСО-А'!$G$9</f>
        <v>1314.5200000000002</v>
      </c>
      <c r="S193" s="116">
        <f>VLOOKUP($A193+ROUND((COLUMN()-2)/24,5),АТС!$A$41:$F$784,6)+'Иные услуги '!$C$5+'РСТ РСО-А'!$J$7+'РСТ РСО-А'!$G$9</f>
        <v>1378.98</v>
      </c>
      <c r="T193" s="116">
        <f>VLOOKUP($A193+ROUND((COLUMN()-2)/24,5),АТС!$A$41:$F$784,6)+'Иные услуги '!$C$5+'РСТ РСО-А'!$J$7+'РСТ РСО-А'!$G$9</f>
        <v>1348.3300000000002</v>
      </c>
      <c r="U193" s="116">
        <f>VLOOKUP($A193+ROUND((COLUMN()-2)/24,5),АТС!$A$41:$F$784,6)+'Иные услуги '!$C$5+'РСТ РСО-А'!$J$7+'РСТ РСО-А'!$G$9</f>
        <v>1347.6200000000001</v>
      </c>
      <c r="V193" s="116">
        <f>VLOOKUP($A193+ROUND((COLUMN()-2)/24,5),АТС!$A$41:$F$784,6)+'Иные услуги '!$C$5+'РСТ РСО-А'!$J$7+'РСТ РСО-А'!$G$9</f>
        <v>1274.3100000000002</v>
      </c>
      <c r="W193" s="116">
        <f>VLOOKUP($A193+ROUND((COLUMN()-2)/24,5),АТС!$A$41:$F$784,6)+'Иные услуги '!$C$5+'РСТ РСО-А'!$J$7+'РСТ РСО-А'!$G$9</f>
        <v>1275.8300000000002</v>
      </c>
      <c r="X193" s="116">
        <f>VLOOKUP($A193+ROUND((COLUMN()-2)/24,5),АТС!$A$41:$F$784,6)+'Иные услуги '!$C$5+'РСТ РСО-А'!$J$7+'РСТ РСО-А'!$G$9</f>
        <v>1444.7</v>
      </c>
      <c r="Y193" s="116">
        <f>VLOOKUP($A193+ROUND((COLUMN()-2)/24,5),АТС!$A$41:$F$784,6)+'Иные услуги '!$C$5+'РСТ РСО-А'!$J$7+'РСТ РСО-А'!$G$9</f>
        <v>1367.13</v>
      </c>
    </row>
    <row r="194" spans="1:25" x14ac:dyDescent="0.2">
      <c r="A194" s="65">
        <f t="shared" si="5"/>
        <v>43859</v>
      </c>
      <c r="B194" s="116">
        <f>VLOOKUP($A194+ROUND((COLUMN()-2)/24,5),АТС!$A$41:$F$784,6)+'Иные услуги '!$C$5+'РСТ РСО-А'!$J$7+'РСТ РСО-А'!$G$9</f>
        <v>1244.8500000000001</v>
      </c>
      <c r="C194" s="116">
        <f>VLOOKUP($A194+ROUND((COLUMN()-2)/24,5),АТС!$A$41:$F$784,6)+'Иные услуги '!$C$5+'РСТ РСО-А'!$J$7+'РСТ РСО-А'!$G$9</f>
        <v>1245.1000000000001</v>
      </c>
      <c r="D194" s="116">
        <f>VLOOKUP($A194+ROUND((COLUMN()-2)/24,5),АТС!$A$41:$F$784,6)+'Иные услуги '!$C$5+'РСТ РСО-А'!$J$7+'РСТ РСО-А'!$G$9</f>
        <v>1245.17</v>
      </c>
      <c r="E194" s="116">
        <f>VLOOKUP($A194+ROUND((COLUMN()-2)/24,5),АТС!$A$41:$F$784,6)+'Иные услуги '!$C$5+'РСТ РСО-А'!$J$7+'РСТ РСО-А'!$G$9</f>
        <v>1245.19</v>
      </c>
      <c r="F194" s="116">
        <f>VLOOKUP($A194+ROUND((COLUMN()-2)/24,5),АТС!$A$41:$F$784,6)+'Иные услуги '!$C$5+'РСТ РСО-А'!$J$7+'РСТ РСО-А'!$G$9</f>
        <v>1245.22</v>
      </c>
      <c r="G194" s="116">
        <f>VLOOKUP($A194+ROUND((COLUMN()-2)/24,5),АТС!$A$41:$F$784,6)+'Иные услуги '!$C$5+'РСТ РСО-А'!$J$7+'РСТ РСО-А'!$G$9</f>
        <v>1245.3600000000001</v>
      </c>
      <c r="H194" s="116">
        <f>VLOOKUP($A194+ROUND((COLUMN()-2)/24,5),АТС!$A$41:$F$784,6)+'Иные услуги '!$C$5+'РСТ РСО-А'!$J$7+'РСТ РСО-А'!$G$9</f>
        <v>1245.01</v>
      </c>
      <c r="I194" s="116">
        <f>VLOOKUP($A194+ROUND((COLUMN()-2)/24,5),АТС!$A$41:$F$784,6)+'Иные услуги '!$C$5+'РСТ РСО-А'!$J$7+'РСТ РСО-А'!$G$9</f>
        <v>1311.4</v>
      </c>
      <c r="J194" s="116">
        <f>VLOOKUP($A194+ROUND((COLUMN()-2)/24,5),АТС!$A$41:$F$784,6)+'Иные услуги '!$C$5+'РСТ РСО-А'!$J$7+'РСТ РСО-А'!$G$9</f>
        <v>1244.7900000000002</v>
      </c>
      <c r="K194" s="116">
        <f>VLOOKUP($A194+ROUND((COLUMN()-2)/24,5),АТС!$A$41:$F$784,6)+'Иные услуги '!$C$5+'РСТ РСО-А'!$J$7+'РСТ РСО-А'!$G$9</f>
        <v>1291.0600000000002</v>
      </c>
      <c r="L194" s="116">
        <f>VLOOKUP($A194+ROUND((COLUMN()-2)/24,5),АТС!$A$41:$F$784,6)+'Иные услуги '!$C$5+'РСТ РСО-А'!$J$7+'РСТ РСО-А'!$G$9</f>
        <v>1314.25</v>
      </c>
      <c r="M194" s="116">
        <f>VLOOKUP($A194+ROUND((COLUMN()-2)/24,5),АТС!$A$41:$F$784,6)+'Иные услуги '!$C$5+'РСТ РСО-А'!$J$7+'РСТ РСО-А'!$G$9</f>
        <v>1312.94</v>
      </c>
      <c r="N194" s="116">
        <f>VLOOKUP($A194+ROUND((COLUMN()-2)/24,5),АТС!$A$41:$F$784,6)+'Иные услуги '!$C$5+'РСТ РСО-А'!$J$7+'РСТ РСО-А'!$G$9</f>
        <v>1266.75</v>
      </c>
      <c r="O194" s="116">
        <f>VLOOKUP($A194+ROUND((COLUMN()-2)/24,5),АТС!$A$41:$F$784,6)+'Иные услуги '!$C$5+'РСТ РСО-А'!$J$7+'РСТ РСО-А'!$G$9</f>
        <v>1266.7800000000002</v>
      </c>
      <c r="P194" s="116">
        <f>VLOOKUP($A194+ROUND((COLUMN()-2)/24,5),АТС!$A$41:$F$784,6)+'Иные услуги '!$C$5+'РСТ РСО-А'!$J$7+'РСТ РСО-А'!$G$9</f>
        <v>1266.0900000000001</v>
      </c>
      <c r="Q194" s="116">
        <f>VLOOKUP($A194+ROUND((COLUMN()-2)/24,5),АТС!$A$41:$F$784,6)+'Иные услуги '!$C$5+'РСТ РСО-А'!$J$7+'РСТ РСО-А'!$G$9</f>
        <v>1265.21</v>
      </c>
      <c r="R194" s="116">
        <f>VLOOKUP($A194+ROUND((COLUMN()-2)/24,5),АТС!$A$41:$F$784,6)+'Иные услуги '!$C$5+'РСТ РСО-А'!$J$7+'РСТ РСО-А'!$G$9</f>
        <v>1304.2</v>
      </c>
      <c r="S194" s="116">
        <f>VLOOKUP($A194+ROUND((COLUMN()-2)/24,5),АТС!$A$41:$F$784,6)+'Иные услуги '!$C$5+'РСТ РСО-А'!$J$7+'РСТ РСО-А'!$G$9</f>
        <v>1376.3300000000002</v>
      </c>
      <c r="T194" s="116">
        <f>VLOOKUP($A194+ROUND((COLUMN()-2)/24,5),АТС!$A$41:$F$784,6)+'Иные услуги '!$C$5+'РСТ РСО-А'!$J$7+'РСТ РСО-А'!$G$9</f>
        <v>1347.4</v>
      </c>
      <c r="U194" s="116">
        <f>VLOOKUP($A194+ROUND((COLUMN()-2)/24,5),АТС!$A$41:$F$784,6)+'Иные услуги '!$C$5+'РСТ РСО-А'!$J$7+'РСТ РСО-А'!$G$9</f>
        <v>1347.89</v>
      </c>
      <c r="V194" s="116">
        <f>VLOOKUP($A194+ROUND((COLUMN()-2)/24,5),АТС!$A$41:$F$784,6)+'Иные услуги '!$C$5+'РСТ РСО-А'!$J$7+'РСТ РСО-А'!$G$9</f>
        <v>1275.96</v>
      </c>
      <c r="W194" s="116">
        <f>VLOOKUP($A194+ROUND((COLUMN()-2)/24,5),АТС!$A$41:$F$784,6)+'Иные услуги '!$C$5+'РСТ РСО-А'!$J$7+'РСТ РСО-А'!$G$9</f>
        <v>1276.98</v>
      </c>
      <c r="X194" s="116">
        <f>VLOOKUP($A194+ROUND((COLUMN()-2)/24,5),АТС!$A$41:$F$784,6)+'Иные услуги '!$C$5+'РСТ РСО-А'!$J$7+'РСТ РСО-А'!$G$9</f>
        <v>1443.66</v>
      </c>
      <c r="Y194" s="116">
        <f>VLOOKUP($A194+ROUND((COLUMN()-2)/24,5),АТС!$A$41:$F$784,6)+'Иные услуги '!$C$5+'РСТ РСО-А'!$J$7+'РСТ РСО-А'!$G$9</f>
        <v>1364.73</v>
      </c>
    </row>
    <row r="195" spans="1:25" x14ac:dyDescent="0.2">
      <c r="A195" s="65">
        <f t="shared" si="5"/>
        <v>43860</v>
      </c>
      <c r="B195" s="116">
        <f>VLOOKUP($A195+ROUND((COLUMN()-2)/24,5),АТС!$A$41:$F$784,6)+'Иные услуги '!$C$5+'РСТ РСО-А'!$J$7+'РСТ РСО-А'!$G$9</f>
        <v>1244.8500000000001</v>
      </c>
      <c r="C195" s="116">
        <f>VLOOKUP($A195+ROUND((COLUMN()-2)/24,5),АТС!$A$41:$F$784,6)+'Иные услуги '!$C$5+'РСТ РСО-А'!$J$7+'РСТ РСО-А'!$G$9</f>
        <v>1244.8300000000002</v>
      </c>
      <c r="D195" s="116">
        <f>VLOOKUP($A195+ROUND((COLUMN()-2)/24,5),АТС!$A$41:$F$784,6)+'Иные услуги '!$C$5+'РСТ РСО-А'!$J$7+'РСТ РСО-А'!$G$9</f>
        <v>1245.1200000000001</v>
      </c>
      <c r="E195" s="116">
        <f>VLOOKUP($A195+ROUND((COLUMN()-2)/24,5),АТС!$A$41:$F$784,6)+'Иные услуги '!$C$5+'РСТ РСО-А'!$J$7+'РСТ РСО-А'!$G$9</f>
        <v>1245.1400000000001</v>
      </c>
      <c r="F195" s="116">
        <f>VLOOKUP($A195+ROUND((COLUMN()-2)/24,5),АТС!$A$41:$F$784,6)+'Иные услуги '!$C$5+'РСТ РСО-А'!$J$7+'РСТ РСО-А'!$G$9</f>
        <v>1245.1300000000001</v>
      </c>
      <c r="G195" s="116">
        <f>VLOOKUP($A195+ROUND((COLUMN()-2)/24,5),АТС!$A$41:$F$784,6)+'Иные услуги '!$C$5+'РСТ РСО-А'!$J$7+'РСТ РСО-А'!$G$9</f>
        <v>1245.1100000000001</v>
      </c>
      <c r="H195" s="116">
        <f>VLOOKUP($A195+ROUND((COLUMN()-2)/24,5),АТС!$A$41:$F$784,6)+'Иные услуги '!$C$5+'РСТ РСО-А'!$J$7+'РСТ РСО-А'!$G$9</f>
        <v>1244.7</v>
      </c>
      <c r="I195" s="116">
        <f>VLOOKUP($A195+ROUND((COLUMN()-2)/24,5),АТС!$A$41:$F$784,6)+'Иные услуги '!$C$5+'РСТ РСО-А'!$J$7+'РСТ РСО-А'!$G$9</f>
        <v>1332.63</v>
      </c>
      <c r="J195" s="116">
        <f>VLOOKUP($A195+ROUND((COLUMN()-2)/24,5),АТС!$A$41:$F$784,6)+'Иные услуги '!$C$5+'РСТ РСО-А'!$J$7+'РСТ РСО-А'!$G$9</f>
        <v>1244.6000000000001</v>
      </c>
      <c r="K195" s="116">
        <f>VLOOKUP($A195+ROUND((COLUMN()-2)/24,5),АТС!$A$41:$F$784,6)+'Иные услуги '!$C$5+'РСТ РСО-А'!$J$7+'РСТ РСО-А'!$G$9</f>
        <v>1244.6200000000001</v>
      </c>
      <c r="L195" s="116">
        <f>VLOOKUP($A195+ROUND((COLUMN()-2)/24,5),АТС!$A$41:$F$784,6)+'Иные услуги '!$C$5+'РСТ РСО-А'!$J$7+'РСТ РСО-А'!$G$9</f>
        <v>1270.42</v>
      </c>
      <c r="M195" s="116">
        <f>VLOOKUP($A195+ROUND((COLUMN()-2)/24,5),АТС!$A$41:$F$784,6)+'Иные услуги '!$C$5+'РСТ РСО-А'!$J$7+'РСТ РСО-А'!$G$9</f>
        <v>1270.47</v>
      </c>
      <c r="N195" s="116">
        <f>VLOOKUP($A195+ROUND((COLUMN()-2)/24,5),АТС!$A$41:$F$784,6)+'Иные услуги '!$C$5+'РСТ РСО-А'!$J$7+'РСТ РСО-А'!$G$9</f>
        <v>1244.6600000000001</v>
      </c>
      <c r="O195" s="116">
        <f>VLOOKUP($A195+ROUND((COLUMN()-2)/24,5),АТС!$A$41:$F$784,6)+'Иные услуги '!$C$5+'РСТ РСО-А'!$J$7+'РСТ РСО-А'!$G$9</f>
        <v>1244.68</v>
      </c>
      <c r="P195" s="116">
        <f>VLOOKUP($A195+ROUND((COLUMN()-2)/24,5),АТС!$A$41:$F$784,6)+'Иные услуги '!$C$5+'РСТ РСО-А'!$J$7+'РСТ РСО-А'!$G$9</f>
        <v>1244.75</v>
      </c>
      <c r="Q195" s="116">
        <f>VLOOKUP($A195+ROUND((COLUMN()-2)/24,5),АТС!$A$41:$F$784,6)+'Иные услуги '!$C$5+'РСТ РСО-А'!$J$7+'РСТ РСО-А'!$G$9</f>
        <v>1244.73</v>
      </c>
      <c r="R195" s="116">
        <f>VLOOKUP($A195+ROUND((COLUMN()-2)/24,5),АТС!$A$41:$F$784,6)+'Иные услуги '!$C$5+'РСТ РСО-А'!$J$7+'РСТ РСО-А'!$G$9</f>
        <v>1244.45</v>
      </c>
      <c r="S195" s="116">
        <f>VLOOKUP($A195+ROUND((COLUMN()-2)/24,5),АТС!$A$41:$F$784,6)+'Иные услуги '!$C$5+'РСТ РСО-А'!$J$7+'РСТ РСО-А'!$G$9</f>
        <v>1321.8700000000001</v>
      </c>
      <c r="T195" s="116">
        <f>VLOOKUP($A195+ROUND((COLUMN()-2)/24,5),АТС!$A$41:$F$784,6)+'Иные услуги '!$C$5+'РСТ РСО-А'!$J$7+'РСТ РСО-А'!$G$9</f>
        <v>1277.5400000000002</v>
      </c>
      <c r="U195" s="116">
        <f>VLOOKUP($A195+ROUND((COLUMN()-2)/24,5),АТС!$A$41:$F$784,6)+'Иные услуги '!$C$5+'РСТ РСО-А'!$J$7+'РСТ РСО-А'!$G$9</f>
        <v>1243.75</v>
      </c>
      <c r="V195" s="116">
        <f>VLOOKUP($A195+ROUND((COLUMN()-2)/24,5),АТС!$A$41:$F$784,6)+'Иные услуги '!$C$5+'РСТ РСО-А'!$J$7+'РСТ РСО-А'!$G$9</f>
        <v>1243.8000000000002</v>
      </c>
      <c r="W195" s="116">
        <f>VLOOKUP($A195+ROUND((COLUMN()-2)/24,5),АТС!$A$41:$F$784,6)+'Иные услуги '!$C$5+'РСТ РСО-А'!$J$7+'РСТ РСО-А'!$G$9</f>
        <v>1243.69</v>
      </c>
      <c r="X195" s="116">
        <f>VLOOKUP($A195+ROUND((COLUMN()-2)/24,5),АТС!$A$41:$F$784,6)+'Иные услуги '!$C$5+'РСТ РСО-А'!$J$7+'РСТ РСО-А'!$G$9</f>
        <v>1388.16</v>
      </c>
      <c r="Y195" s="116">
        <f>VLOOKUP($A195+ROUND((COLUMN()-2)/24,5),АТС!$A$41:$F$784,6)+'Иные услуги '!$C$5+'РСТ РСО-А'!$J$7+'РСТ РСО-А'!$G$9</f>
        <v>1307.5</v>
      </c>
    </row>
    <row r="196" spans="1:25" x14ac:dyDescent="0.2">
      <c r="A196" s="65">
        <f t="shared" si="5"/>
        <v>43861</v>
      </c>
      <c r="B196" s="116">
        <f>VLOOKUP($A196+ROUND((COLUMN()-2)/24,5),АТС!$A$41:$F$784,6)+'Иные услуги '!$C$5+'РСТ РСО-А'!$J$7+'РСТ РСО-А'!$G$9</f>
        <v>1244.8500000000001</v>
      </c>
      <c r="C196" s="116">
        <f>VLOOKUP($A196+ROUND((COLUMN()-2)/24,5),АТС!$A$41:$F$784,6)+'Иные услуги '!$C$5+'РСТ РСО-А'!$J$7+'РСТ РСО-А'!$G$9</f>
        <v>1244.8300000000002</v>
      </c>
      <c r="D196" s="116">
        <f>VLOOKUP($A196+ROUND((COLUMN()-2)/24,5),АТС!$A$41:$F$784,6)+'Иные услуги '!$C$5+'РСТ РСО-А'!$J$7+'РСТ РСО-А'!$G$9</f>
        <v>1245.1400000000001</v>
      </c>
      <c r="E196" s="116">
        <f>VLOOKUP($A196+ROUND((COLUMN()-2)/24,5),АТС!$A$41:$F$784,6)+'Иные услуги '!$C$5+'РСТ РСО-А'!$J$7+'РСТ РСО-А'!$G$9</f>
        <v>1245.1500000000001</v>
      </c>
      <c r="F196" s="116">
        <f>VLOOKUP($A196+ROUND((COLUMN()-2)/24,5),АТС!$A$41:$F$784,6)+'Иные услуги '!$C$5+'РСТ РСО-А'!$J$7+'РСТ РСО-А'!$G$9</f>
        <v>1245.1400000000001</v>
      </c>
      <c r="G196" s="116">
        <f>VLOOKUP($A196+ROUND((COLUMN()-2)/24,5),АТС!$A$41:$F$784,6)+'Иные услуги '!$C$5+'РСТ РСО-А'!$J$7+'РСТ РСО-А'!$G$9</f>
        <v>1245.26</v>
      </c>
      <c r="H196" s="116">
        <f>VLOOKUP($A196+ROUND((COLUMN()-2)/24,5),АТС!$A$41:$F$784,6)+'Иные услуги '!$C$5+'РСТ РСО-А'!$J$7+'РСТ РСО-А'!$G$9</f>
        <v>1244.8200000000002</v>
      </c>
      <c r="I196" s="116">
        <f>VLOOKUP($A196+ROUND((COLUMN()-2)/24,5),АТС!$A$41:$F$784,6)+'Иные услуги '!$C$5+'РСТ РСО-А'!$J$7+'РСТ РСО-А'!$G$9</f>
        <v>1326.5200000000002</v>
      </c>
      <c r="J196" s="116">
        <f>VLOOKUP($A196+ROUND((COLUMN()-2)/24,5),АТС!$A$41:$F$784,6)+'Иные услуги '!$C$5+'РСТ РСО-А'!$J$7+'РСТ РСО-А'!$G$9</f>
        <v>1244.5700000000002</v>
      </c>
      <c r="K196" s="116">
        <f>VLOOKUP($A196+ROUND((COLUMN()-2)/24,5),АТС!$A$41:$F$784,6)+'Иные услуги '!$C$5+'РСТ РСО-А'!$J$7+'РСТ РСО-А'!$G$9</f>
        <v>1244.5800000000002</v>
      </c>
      <c r="L196" s="116">
        <f>VLOOKUP($A196+ROUND((COLUMN()-2)/24,5),АТС!$A$41:$F$784,6)+'Иные услуги '!$C$5+'РСТ РСО-А'!$J$7+'РСТ РСО-А'!$G$9</f>
        <v>1270.92</v>
      </c>
      <c r="M196" s="116">
        <f>VLOOKUP($A196+ROUND((COLUMN()-2)/24,5),АТС!$A$41:$F$784,6)+'Иные услуги '!$C$5+'РСТ РСО-А'!$J$7+'РСТ РСО-А'!$G$9</f>
        <v>1271.5400000000002</v>
      </c>
      <c r="N196" s="116">
        <f>VLOOKUP($A196+ROUND((COLUMN()-2)/24,5),АТС!$A$41:$F$784,6)+'Иные услуги '!$C$5+'РСТ РСО-А'!$J$7+'РСТ РСО-А'!$G$9</f>
        <v>1244.6600000000001</v>
      </c>
      <c r="O196" s="116">
        <f>VLOOKUP($A196+ROUND((COLUMN()-2)/24,5),АТС!$A$41:$F$784,6)+'Иные услуги '!$C$5+'РСТ РСО-А'!$J$7+'РСТ РСО-А'!$G$9</f>
        <v>1244.6400000000001</v>
      </c>
      <c r="P196" s="116">
        <f>VLOOKUP($A196+ROUND((COLUMN()-2)/24,5),АТС!$A$41:$F$784,6)+'Иные услуги '!$C$5+'РСТ РСО-А'!$J$7+'РСТ РСО-А'!$G$9</f>
        <v>1244.7</v>
      </c>
      <c r="Q196" s="116">
        <f>VLOOKUP($A196+ROUND((COLUMN()-2)/24,5),АТС!$A$41:$F$784,6)+'Иные услуги '!$C$5+'РСТ РСО-А'!$J$7+'РСТ РСО-А'!$G$9</f>
        <v>1244.6600000000001</v>
      </c>
      <c r="R196" s="116">
        <f>VLOOKUP($A196+ROUND((COLUMN()-2)/24,5),АТС!$A$41:$F$784,6)+'Иные услуги '!$C$5+'РСТ РСО-А'!$J$7+'РСТ РСО-А'!$G$9</f>
        <v>1244.46</v>
      </c>
      <c r="S196" s="116">
        <f>VLOOKUP($A196+ROUND((COLUMN()-2)/24,5),АТС!$A$41:$F$784,6)+'Иные услуги '!$C$5+'РСТ РСО-А'!$J$7+'РСТ РСО-А'!$G$9</f>
        <v>1315.63</v>
      </c>
      <c r="T196" s="116">
        <f>VLOOKUP($A196+ROUND((COLUMN()-2)/24,5),АТС!$A$41:$F$784,6)+'Иные услуги '!$C$5+'РСТ РСО-А'!$J$7+'РСТ РСО-А'!$G$9</f>
        <v>1275.5600000000002</v>
      </c>
      <c r="U196" s="116">
        <f>VLOOKUP($A196+ROUND((COLUMN()-2)/24,5),АТС!$A$41:$F$784,6)+'Иные услуги '!$C$5+'РСТ РСО-А'!$J$7+'РСТ РСО-А'!$G$9</f>
        <v>1243.5900000000001</v>
      </c>
      <c r="V196" s="116">
        <f>VLOOKUP($A196+ROUND((COLUMN()-2)/24,5),АТС!$A$41:$F$784,6)+'Иные услуги '!$C$5+'РСТ РСО-А'!$J$7+'РСТ РСО-А'!$G$9</f>
        <v>1243.74</v>
      </c>
      <c r="W196" s="116">
        <f>VLOOKUP($A196+ROUND((COLUMN()-2)/24,5),АТС!$A$41:$F$784,6)+'Иные услуги '!$C$5+'РСТ РСО-А'!$J$7+'РСТ РСО-А'!$G$9</f>
        <v>1243.72</v>
      </c>
      <c r="X196" s="116">
        <f>VLOOKUP($A196+ROUND((COLUMN()-2)/24,5),АТС!$A$41:$F$784,6)+'Иные услуги '!$C$5+'РСТ РСО-А'!$J$7+'РСТ РСО-А'!$G$9</f>
        <v>1387.47</v>
      </c>
      <c r="Y196" s="116">
        <f>VLOOKUP($A196+ROUND((COLUMN()-2)/24,5),АТС!$A$41:$F$784,6)+'Иные услуги '!$C$5+'РСТ РСО-А'!$J$7+'РСТ РСО-А'!$G$9</f>
        <v>1300.5900000000001</v>
      </c>
    </row>
    <row r="197" spans="1:25" x14ac:dyDescent="0.2">
      <c r="A197" s="71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</row>
    <row r="198" spans="1:25" x14ac:dyDescent="0.25">
      <c r="A198" s="73" t="s">
        <v>126</v>
      </c>
    </row>
    <row r="199" spans="1:25" ht="12.75" x14ac:dyDescent="0.2">
      <c r="A199" s="143" t="s">
        <v>35</v>
      </c>
      <c r="B199" s="146" t="s">
        <v>97</v>
      </c>
      <c r="C199" s="147"/>
      <c r="D199" s="147"/>
      <c r="E199" s="147"/>
      <c r="F199" s="147"/>
      <c r="G199" s="147"/>
      <c r="H199" s="147"/>
      <c r="I199" s="147"/>
      <c r="J199" s="147"/>
      <c r="K199" s="147"/>
      <c r="L199" s="147"/>
      <c r="M199" s="147"/>
      <c r="N199" s="147"/>
      <c r="O199" s="147"/>
      <c r="P199" s="147"/>
      <c r="Q199" s="147"/>
      <c r="R199" s="147"/>
      <c r="S199" s="147"/>
      <c r="T199" s="147"/>
      <c r="U199" s="147"/>
      <c r="V199" s="147"/>
      <c r="W199" s="147"/>
      <c r="X199" s="147"/>
      <c r="Y199" s="148"/>
    </row>
    <row r="200" spans="1:25" ht="12.75" x14ac:dyDescent="0.2">
      <c r="A200" s="144"/>
      <c r="B200" s="149"/>
      <c r="C200" s="150"/>
      <c r="D200" s="150"/>
      <c r="E200" s="150"/>
      <c r="F200" s="150"/>
      <c r="G200" s="150"/>
      <c r="H200" s="150"/>
      <c r="I200" s="150"/>
      <c r="J200" s="150"/>
      <c r="K200" s="150"/>
      <c r="L200" s="150"/>
      <c r="M200" s="150"/>
      <c r="N200" s="150"/>
      <c r="O200" s="150"/>
      <c r="P200" s="150"/>
      <c r="Q200" s="150"/>
      <c r="R200" s="150"/>
      <c r="S200" s="150"/>
      <c r="T200" s="150"/>
      <c r="U200" s="150"/>
      <c r="V200" s="150"/>
      <c r="W200" s="150"/>
      <c r="X200" s="150"/>
      <c r="Y200" s="151"/>
    </row>
    <row r="201" spans="1:25" ht="12.75" x14ac:dyDescent="0.2">
      <c r="A201" s="144"/>
      <c r="B201" s="152" t="s">
        <v>98</v>
      </c>
      <c r="C201" s="154" t="s">
        <v>99</v>
      </c>
      <c r="D201" s="154" t="s">
        <v>100</v>
      </c>
      <c r="E201" s="154" t="s">
        <v>101</v>
      </c>
      <c r="F201" s="154" t="s">
        <v>102</v>
      </c>
      <c r="G201" s="154" t="s">
        <v>103</v>
      </c>
      <c r="H201" s="154" t="s">
        <v>104</v>
      </c>
      <c r="I201" s="154" t="s">
        <v>105</v>
      </c>
      <c r="J201" s="154" t="s">
        <v>106</v>
      </c>
      <c r="K201" s="154" t="s">
        <v>107</v>
      </c>
      <c r="L201" s="154" t="s">
        <v>108</v>
      </c>
      <c r="M201" s="154" t="s">
        <v>109</v>
      </c>
      <c r="N201" s="156" t="s">
        <v>110</v>
      </c>
      <c r="O201" s="154" t="s">
        <v>111</v>
      </c>
      <c r="P201" s="154" t="s">
        <v>112</v>
      </c>
      <c r="Q201" s="154" t="s">
        <v>113</v>
      </c>
      <c r="R201" s="154" t="s">
        <v>114</v>
      </c>
      <c r="S201" s="154" t="s">
        <v>115</v>
      </c>
      <c r="T201" s="154" t="s">
        <v>116</v>
      </c>
      <c r="U201" s="154" t="s">
        <v>117</v>
      </c>
      <c r="V201" s="154" t="s">
        <v>118</v>
      </c>
      <c r="W201" s="154" t="s">
        <v>119</v>
      </c>
      <c r="X201" s="154" t="s">
        <v>120</v>
      </c>
      <c r="Y201" s="154" t="s">
        <v>121</v>
      </c>
    </row>
    <row r="202" spans="1:25" ht="12.75" x14ac:dyDescent="0.2">
      <c r="A202" s="145"/>
      <c r="B202" s="153"/>
      <c r="C202" s="155"/>
      <c r="D202" s="155"/>
      <c r="E202" s="155"/>
      <c r="F202" s="155"/>
      <c r="G202" s="155"/>
      <c r="H202" s="155"/>
      <c r="I202" s="155"/>
      <c r="J202" s="155"/>
      <c r="K202" s="155"/>
      <c r="L202" s="155"/>
      <c r="M202" s="155"/>
      <c r="N202" s="157"/>
      <c r="O202" s="155"/>
      <c r="P202" s="155"/>
      <c r="Q202" s="155"/>
      <c r="R202" s="155"/>
      <c r="S202" s="155"/>
      <c r="T202" s="155"/>
      <c r="U202" s="155"/>
      <c r="V202" s="155"/>
      <c r="W202" s="155"/>
      <c r="X202" s="155"/>
      <c r="Y202" s="155"/>
    </row>
    <row r="203" spans="1:25" x14ac:dyDescent="0.2">
      <c r="A203" s="65">
        <f t="shared" ref="A203:A231" si="6">A166</f>
        <v>43831</v>
      </c>
      <c r="B203" s="90">
        <f>VLOOKUP($A203+ROUND((COLUMN()-2)/24,5),АТС!$A$41:$F$784,6)+'Иные услуги '!$C$5+'РСТ РСО-А'!$J$7+'РСТ РСО-А'!$H$9</f>
        <v>1303.97</v>
      </c>
      <c r="C203" s="116">
        <f>VLOOKUP($A203+ROUND((COLUMN()-2)/24,5),АТС!$A$41:$F$784,6)+'Иные услуги '!$C$5+'РСТ РСО-А'!$J$7+'РСТ РСО-А'!$H$9</f>
        <v>1252.5</v>
      </c>
      <c r="D203" s="116">
        <f>VLOOKUP($A203+ROUND((COLUMN()-2)/24,5),АТС!$A$41:$F$784,6)+'Иные услуги '!$C$5+'РСТ РСО-А'!$J$7+'РСТ РСО-А'!$H$9</f>
        <v>1177.8400000000001</v>
      </c>
      <c r="E203" s="116">
        <f>VLOOKUP($A203+ROUND((COLUMN()-2)/24,5),АТС!$A$41:$F$784,6)+'Иные услуги '!$C$5+'РСТ РСО-А'!$J$7+'РСТ РСО-А'!$H$9</f>
        <v>1155.51</v>
      </c>
      <c r="F203" s="116">
        <f>VLOOKUP($A203+ROUND((COLUMN()-2)/24,5),АТС!$A$41:$F$784,6)+'Иные услуги '!$C$5+'РСТ РСО-А'!$J$7+'РСТ РСО-А'!$H$9</f>
        <v>1155.56</v>
      </c>
      <c r="G203" s="116">
        <f>VLOOKUP($A203+ROUND((COLUMN()-2)/24,5),АТС!$A$41:$F$784,6)+'Иные услуги '!$C$5+'РСТ РСО-А'!$J$7+'РСТ РСО-А'!$H$9</f>
        <v>1155.52</v>
      </c>
      <c r="H203" s="116">
        <f>VLOOKUP($A203+ROUND((COLUMN()-2)/24,5),АТС!$A$41:$F$784,6)+'Иные услуги '!$C$5+'РСТ РСО-А'!$J$7+'РСТ РСО-А'!$H$9</f>
        <v>1155.07</v>
      </c>
      <c r="I203" s="116">
        <f>VLOOKUP($A203+ROUND((COLUMN()-2)/24,5),АТС!$A$41:$F$784,6)+'Иные услуги '!$C$5+'РСТ РСО-А'!$J$7+'РСТ РСО-А'!$H$9</f>
        <v>1154.8800000000001</v>
      </c>
      <c r="J203" s="116">
        <f>VLOOKUP($A203+ROUND((COLUMN()-2)/24,5),АТС!$A$41:$F$784,6)+'Иные услуги '!$C$5+'РСТ РСО-А'!$J$7+'РСТ РСО-А'!$H$9</f>
        <v>1155.03</v>
      </c>
      <c r="K203" s="116">
        <f>VLOOKUP($A203+ROUND((COLUMN()-2)/24,5),АТС!$A$41:$F$784,6)+'Иные услуги '!$C$5+'РСТ РСО-А'!$J$7+'РСТ РСО-А'!$H$9</f>
        <v>1155.0800000000002</v>
      </c>
      <c r="L203" s="116">
        <f>VLOOKUP($A203+ROUND((COLUMN()-2)/24,5),АТС!$A$41:$F$784,6)+'Иные услуги '!$C$5+'РСТ РСО-А'!$J$7+'РСТ РСО-А'!$H$9</f>
        <v>1154.95</v>
      </c>
      <c r="M203" s="116">
        <f>VLOOKUP($A203+ROUND((COLUMN()-2)/24,5),АТС!$A$41:$F$784,6)+'Иные услуги '!$C$5+'РСТ РСО-А'!$J$7+'РСТ РСО-А'!$H$9</f>
        <v>1154.9000000000001</v>
      </c>
      <c r="N203" s="116">
        <f>VLOOKUP($A203+ROUND((COLUMN()-2)/24,5),АТС!$A$41:$F$784,6)+'Иные услуги '!$C$5+'РСТ РСО-А'!$J$7+'РСТ РСО-А'!$H$9</f>
        <v>1155</v>
      </c>
      <c r="O203" s="116">
        <f>VLOOKUP($A203+ROUND((COLUMN()-2)/24,5),АТС!$A$41:$F$784,6)+'Иные услуги '!$C$5+'РСТ РСО-А'!$J$7+'РСТ РСО-А'!$H$9</f>
        <v>1155.06</v>
      </c>
      <c r="P203" s="116">
        <f>VLOOKUP($A203+ROUND((COLUMN()-2)/24,5),АТС!$A$41:$F$784,6)+'Иные услуги '!$C$5+'РСТ РСО-А'!$J$7+'РСТ РСО-А'!$H$9</f>
        <v>1155.1500000000001</v>
      </c>
      <c r="Q203" s="116">
        <f>VLOOKUP($A203+ROUND((COLUMN()-2)/24,5),АТС!$A$41:$F$784,6)+'Иные услуги '!$C$5+'РСТ РСО-А'!$J$7+'РСТ РСО-А'!$H$9</f>
        <v>1155.0900000000001</v>
      </c>
      <c r="R203" s="116">
        <f>VLOOKUP($A203+ROUND((COLUMN()-2)/24,5),АТС!$A$41:$F$784,6)+'Иные услуги '!$C$5+'РСТ РСО-А'!$J$7+'РСТ РСО-А'!$H$9</f>
        <v>1154.71</v>
      </c>
      <c r="S203" s="116">
        <f>VLOOKUP($A203+ROUND((COLUMN()-2)/24,5),АТС!$A$41:$F$784,6)+'Иные услуги '!$C$5+'РСТ РСО-А'!$J$7+'РСТ РСО-А'!$H$9</f>
        <v>1155.04</v>
      </c>
      <c r="T203" s="116">
        <f>VLOOKUP($A203+ROUND((COLUMN()-2)/24,5),АТС!$A$41:$F$784,6)+'Иные услуги '!$C$5+'РСТ РСО-А'!$J$7+'РСТ РСО-А'!$H$9</f>
        <v>1154.45</v>
      </c>
      <c r="U203" s="116">
        <f>VLOOKUP($A203+ROUND((COLUMN()-2)/24,5),АТС!$A$41:$F$784,6)+'Иные услуги '!$C$5+'РСТ РСО-А'!$J$7+'РСТ РСО-А'!$H$9</f>
        <v>1201.79</v>
      </c>
      <c r="V203" s="116">
        <f>VLOOKUP($A203+ROUND((COLUMN()-2)/24,5),АТС!$A$41:$F$784,6)+'Иные услуги '!$C$5+'РСТ РСО-А'!$J$7+'РСТ РСО-А'!$H$9</f>
        <v>1187</v>
      </c>
      <c r="W203" s="116">
        <f>VLOOKUP($A203+ROUND((COLUMN()-2)/24,5),АТС!$A$41:$F$784,6)+'Иные услуги '!$C$5+'РСТ РСО-А'!$J$7+'РСТ РСО-А'!$H$9</f>
        <v>1154.52</v>
      </c>
      <c r="X203" s="116">
        <f>VLOOKUP($A203+ROUND((COLUMN()-2)/24,5),АТС!$A$41:$F$784,6)+'Иные услуги '!$C$5+'РСТ РСО-А'!$J$7+'РСТ РСО-А'!$H$9</f>
        <v>1373.83</v>
      </c>
      <c r="Y203" s="116">
        <f>VLOOKUP($A203+ROUND((COLUMN()-2)/24,5),АТС!$A$41:$F$784,6)+'Иные услуги '!$C$5+'РСТ РСО-А'!$J$7+'РСТ РСО-А'!$H$9</f>
        <v>1309.6500000000001</v>
      </c>
    </row>
    <row r="204" spans="1:25" x14ac:dyDescent="0.2">
      <c r="A204" s="65">
        <f t="shared" si="6"/>
        <v>43832</v>
      </c>
      <c r="B204" s="116">
        <f>VLOOKUP($A204+ROUND((COLUMN()-2)/24,5),АТС!$A$41:$F$784,6)+'Иные услуги '!$C$5+'РСТ РСО-А'!$J$7+'РСТ РСО-А'!$H$9</f>
        <v>1155.2</v>
      </c>
      <c r="C204" s="116">
        <f>VLOOKUP($A204+ROUND((COLUMN()-2)/24,5),АТС!$A$41:$F$784,6)+'Иные услуги '!$C$5+'РСТ РСО-А'!$J$7+'РСТ РСО-А'!$H$9</f>
        <v>1155.4000000000001</v>
      </c>
      <c r="D204" s="116">
        <f>VLOOKUP($A204+ROUND((COLUMN()-2)/24,5),АТС!$A$41:$F$784,6)+'Иные услуги '!$C$5+'РСТ РСО-А'!$J$7+'РСТ РСО-А'!$H$9</f>
        <v>1155.45</v>
      </c>
      <c r="E204" s="116">
        <f>VLOOKUP($A204+ROUND((COLUMN()-2)/24,5),АТС!$A$41:$F$784,6)+'Иные услуги '!$C$5+'РСТ РСО-А'!$J$7+'РСТ РСО-А'!$H$9</f>
        <v>1155.5</v>
      </c>
      <c r="F204" s="116">
        <f>VLOOKUP($A204+ROUND((COLUMN()-2)/24,5),АТС!$A$41:$F$784,6)+'Иные услуги '!$C$5+'РСТ РСО-А'!$J$7+'РСТ РСО-А'!$H$9</f>
        <v>1155.5</v>
      </c>
      <c r="G204" s="116">
        <f>VLOOKUP($A204+ROUND((COLUMN()-2)/24,5),АТС!$A$41:$F$784,6)+'Иные услуги '!$C$5+'РСТ РСО-А'!$J$7+'РСТ РСО-А'!$H$9</f>
        <v>1155.47</v>
      </c>
      <c r="H204" s="116">
        <f>VLOOKUP($A204+ROUND((COLUMN()-2)/24,5),АТС!$A$41:$F$784,6)+'Иные услуги '!$C$5+'РСТ РСО-А'!$J$7+'РСТ РСО-А'!$H$9</f>
        <v>1154.97</v>
      </c>
      <c r="I204" s="116">
        <f>VLOOKUP($A204+ROUND((COLUMN()-2)/24,5),АТС!$A$41:$F$784,6)+'Иные услуги '!$C$5+'РСТ РСО-А'!$J$7+'РСТ РСО-А'!$H$9</f>
        <v>1154.82</v>
      </c>
      <c r="J204" s="116">
        <f>VLOOKUP($A204+ROUND((COLUMN()-2)/24,5),АТС!$A$41:$F$784,6)+'Иные услуги '!$C$5+'РСТ РСО-А'!$J$7+'РСТ РСО-А'!$H$9</f>
        <v>1154.8900000000001</v>
      </c>
      <c r="K204" s="116">
        <f>VLOOKUP($A204+ROUND((COLUMN()-2)/24,5),АТС!$A$41:$F$784,6)+'Иные услуги '!$C$5+'РСТ РСО-А'!$J$7+'РСТ РСО-А'!$H$9</f>
        <v>1154.78</v>
      </c>
      <c r="L204" s="116">
        <f>VLOOKUP($A204+ROUND((COLUMN()-2)/24,5),АТС!$A$41:$F$784,6)+'Иные услуги '!$C$5+'РСТ РСО-А'!$J$7+'РСТ РСО-А'!$H$9</f>
        <v>1154.3600000000001</v>
      </c>
      <c r="M204" s="116">
        <f>VLOOKUP($A204+ROUND((COLUMN()-2)/24,5),АТС!$A$41:$F$784,6)+'Иные услуги '!$C$5+'РСТ РСО-А'!$J$7+'РСТ РСО-А'!$H$9</f>
        <v>1154.56</v>
      </c>
      <c r="N204" s="116">
        <f>VLOOKUP($A204+ROUND((COLUMN()-2)/24,5),АТС!$A$41:$F$784,6)+'Иные услуги '!$C$5+'РСТ РСО-А'!$J$7+'РСТ РСО-А'!$H$9</f>
        <v>1154.6500000000001</v>
      </c>
      <c r="O204" s="116">
        <f>VLOOKUP($A204+ROUND((COLUMN()-2)/24,5),АТС!$A$41:$F$784,6)+'Иные услуги '!$C$5+'РСТ РСО-А'!$J$7+'РСТ РСО-А'!$H$9</f>
        <v>1154.6100000000001</v>
      </c>
      <c r="P204" s="116">
        <f>VLOOKUP($A204+ROUND((COLUMN()-2)/24,5),АТС!$A$41:$F$784,6)+'Иные услуги '!$C$5+'РСТ РСО-А'!$J$7+'РСТ РСО-А'!$H$9</f>
        <v>1154.6200000000001</v>
      </c>
      <c r="Q204" s="116">
        <f>VLOOKUP($A204+ROUND((COLUMN()-2)/24,5),АТС!$A$41:$F$784,6)+'Иные услуги '!$C$5+'РСТ РСО-А'!$J$7+'РСТ РСО-А'!$H$9</f>
        <v>1155.03</v>
      </c>
      <c r="R204" s="116">
        <f>VLOOKUP($A204+ROUND((COLUMN()-2)/24,5),АТС!$A$41:$F$784,6)+'Иные услуги '!$C$5+'РСТ РСО-А'!$J$7+'РСТ РСО-А'!$H$9</f>
        <v>1154.5900000000001</v>
      </c>
      <c r="S204" s="116">
        <f>VLOOKUP($A204+ROUND((COLUMN()-2)/24,5),АТС!$A$41:$F$784,6)+'Иные услуги '!$C$5+'РСТ РСО-А'!$J$7+'РСТ РСО-А'!$H$9</f>
        <v>1251.94</v>
      </c>
      <c r="T204" s="116">
        <f>VLOOKUP($A204+ROUND((COLUMN()-2)/24,5),АТС!$A$41:$F$784,6)+'Иные услуги '!$C$5+'РСТ РСО-А'!$J$7+'РСТ РСО-А'!$H$9</f>
        <v>1153.43</v>
      </c>
      <c r="U204" s="116">
        <f>VLOOKUP($A204+ROUND((COLUMN()-2)/24,5),АТС!$A$41:$F$784,6)+'Иные услуги '!$C$5+'РСТ РСО-А'!$J$7+'РСТ РСО-А'!$H$9</f>
        <v>1153.49</v>
      </c>
      <c r="V204" s="116">
        <f>VLOOKUP($A204+ROUND((COLUMN()-2)/24,5),АТС!$A$41:$F$784,6)+'Иные услуги '!$C$5+'РСТ РСО-А'!$J$7+'РСТ РСО-А'!$H$9</f>
        <v>1153.49</v>
      </c>
      <c r="W204" s="116">
        <f>VLOOKUP($A204+ROUND((COLUMN()-2)/24,5),АТС!$A$41:$F$784,6)+'Иные услуги '!$C$5+'РСТ РСО-А'!$J$7+'РСТ РСО-А'!$H$9</f>
        <v>1153.54</v>
      </c>
      <c r="X204" s="116">
        <f>VLOOKUP($A204+ROUND((COLUMN()-2)/24,5),АТС!$A$41:$F$784,6)+'Иные услуги '!$C$5+'РСТ РСО-А'!$J$7+'РСТ РСО-А'!$H$9</f>
        <v>1492.45</v>
      </c>
      <c r="Y204" s="116">
        <f>VLOOKUP($A204+ROUND((COLUMN()-2)/24,5),АТС!$A$41:$F$784,6)+'Иные услуги '!$C$5+'РСТ РСО-А'!$J$7+'РСТ РСО-А'!$H$9</f>
        <v>1249.1299999999999</v>
      </c>
    </row>
    <row r="205" spans="1:25" x14ac:dyDescent="0.2">
      <c r="A205" s="65">
        <f t="shared" si="6"/>
        <v>43833</v>
      </c>
      <c r="B205" s="116">
        <f>VLOOKUP($A205+ROUND((COLUMN()-2)/24,5),АТС!$A$41:$F$784,6)+'Иные услуги '!$C$5+'РСТ РСО-А'!$J$7+'РСТ РСО-А'!$H$9</f>
        <v>1165.2</v>
      </c>
      <c r="C205" s="116">
        <f>VLOOKUP($A205+ROUND((COLUMN()-2)/24,5),АТС!$A$41:$F$784,6)+'Иные услуги '!$C$5+'РСТ РСО-А'!$J$7+'РСТ РСО-А'!$H$9</f>
        <v>1155.3800000000001</v>
      </c>
      <c r="D205" s="116">
        <f>VLOOKUP($A205+ROUND((COLUMN()-2)/24,5),АТС!$A$41:$F$784,6)+'Иные услуги '!$C$5+'РСТ РСО-А'!$J$7+'РСТ РСО-А'!$H$9</f>
        <v>1155.53</v>
      </c>
      <c r="E205" s="116">
        <f>VLOOKUP($A205+ROUND((COLUMN()-2)/24,5),АТС!$A$41:$F$784,6)+'Иные услуги '!$C$5+'РСТ РСО-А'!$J$7+'РСТ РСО-А'!$H$9</f>
        <v>1155.55</v>
      </c>
      <c r="F205" s="116">
        <f>VLOOKUP($A205+ROUND((COLUMN()-2)/24,5),АТС!$A$41:$F$784,6)+'Иные услуги '!$C$5+'РСТ РСО-А'!$J$7+'РСТ РСО-А'!$H$9</f>
        <v>1155.54</v>
      </c>
      <c r="G205" s="116">
        <f>VLOOKUP($A205+ROUND((COLUMN()-2)/24,5),АТС!$A$41:$F$784,6)+'Иные услуги '!$C$5+'РСТ РСО-А'!$J$7+'РСТ РСО-А'!$H$9</f>
        <v>1155.52</v>
      </c>
      <c r="H205" s="116">
        <f>VLOOKUP($A205+ROUND((COLUMN()-2)/24,5),АТС!$A$41:$F$784,6)+'Иные услуги '!$C$5+'РСТ РСО-А'!$J$7+'РСТ РСО-А'!$H$9</f>
        <v>1154.98</v>
      </c>
      <c r="I205" s="116">
        <f>VLOOKUP($A205+ROUND((COLUMN()-2)/24,5),АТС!$A$41:$F$784,6)+'Иные услуги '!$C$5+'РСТ РСО-А'!$J$7+'РСТ РСО-А'!$H$9</f>
        <v>1154.8300000000002</v>
      </c>
      <c r="J205" s="116">
        <f>VLOOKUP($A205+ROUND((COLUMN()-2)/24,5),АТС!$A$41:$F$784,6)+'Иные услуги '!$C$5+'РСТ РСО-А'!$J$7+'РСТ РСО-А'!$H$9</f>
        <v>1154.82</v>
      </c>
      <c r="K205" s="116">
        <f>VLOOKUP($A205+ROUND((COLUMN()-2)/24,5),АТС!$A$41:$F$784,6)+'Иные услуги '!$C$5+'РСТ РСО-А'!$J$7+'РСТ РСО-А'!$H$9</f>
        <v>1154.81</v>
      </c>
      <c r="L205" s="116">
        <f>VLOOKUP($A205+ROUND((COLUMN()-2)/24,5),АТС!$A$41:$F$784,6)+'Иные услуги '!$C$5+'РСТ РСО-А'!$J$7+'РСТ РСО-А'!$H$9</f>
        <v>1154.92</v>
      </c>
      <c r="M205" s="116">
        <f>VLOOKUP($A205+ROUND((COLUMN()-2)/24,5),АТС!$A$41:$F$784,6)+'Иные услуги '!$C$5+'РСТ РСО-А'!$J$7+'РСТ РСО-А'!$H$9</f>
        <v>1155.03</v>
      </c>
      <c r="N205" s="116">
        <f>VLOOKUP($A205+ROUND((COLUMN()-2)/24,5),АТС!$A$41:$F$784,6)+'Иные услуги '!$C$5+'РСТ РСО-А'!$J$7+'РСТ РСО-А'!$H$9</f>
        <v>1155.05</v>
      </c>
      <c r="O205" s="116">
        <f>VLOOKUP($A205+ROUND((COLUMN()-2)/24,5),АТС!$A$41:$F$784,6)+'Иные услуги '!$C$5+'РСТ РСО-А'!$J$7+'РСТ РСО-А'!$H$9</f>
        <v>1155.0800000000002</v>
      </c>
      <c r="P205" s="116">
        <f>VLOOKUP($A205+ROUND((COLUMN()-2)/24,5),АТС!$A$41:$F$784,6)+'Иные услуги '!$C$5+'РСТ РСО-А'!$J$7+'РСТ РСО-А'!$H$9</f>
        <v>1155.1500000000001</v>
      </c>
      <c r="Q205" s="116">
        <f>VLOOKUP($A205+ROUND((COLUMN()-2)/24,5),АТС!$A$41:$F$784,6)+'Иные услуги '!$C$5+'РСТ РСО-А'!$J$7+'РСТ РСО-А'!$H$9</f>
        <v>1155.0800000000002</v>
      </c>
      <c r="R205" s="116">
        <f>VLOOKUP($A205+ROUND((COLUMN()-2)/24,5),АТС!$A$41:$F$784,6)+'Иные услуги '!$C$5+'РСТ РСО-А'!$J$7+'РСТ РСО-А'!$H$9</f>
        <v>1180.73</v>
      </c>
      <c r="S205" s="116">
        <f>VLOOKUP($A205+ROUND((COLUMN()-2)/24,5),АТС!$A$41:$F$784,6)+'Иные услуги '!$C$5+'РСТ РСО-А'!$J$7+'РСТ РСО-А'!$H$9</f>
        <v>1244.18</v>
      </c>
      <c r="T205" s="116">
        <f>VLOOKUP($A205+ROUND((COLUMN()-2)/24,5),АТС!$A$41:$F$784,6)+'Иные услуги '!$C$5+'РСТ РСО-А'!$J$7+'РСТ РСО-А'!$H$9</f>
        <v>1154</v>
      </c>
      <c r="U205" s="116">
        <f>VLOOKUP($A205+ROUND((COLUMN()-2)/24,5),АТС!$A$41:$F$784,6)+'Иные услуги '!$C$5+'РСТ РСО-А'!$J$7+'РСТ РСО-А'!$H$9</f>
        <v>1154.1100000000001</v>
      </c>
      <c r="V205" s="116">
        <f>VLOOKUP($A205+ROUND((COLUMN()-2)/24,5),АТС!$A$41:$F$784,6)+'Иные услуги '!$C$5+'РСТ РСО-А'!$J$7+'РСТ РСО-А'!$H$9</f>
        <v>1154.0900000000001</v>
      </c>
      <c r="W205" s="116">
        <f>VLOOKUP($A205+ROUND((COLUMN()-2)/24,5),АТС!$A$41:$F$784,6)+'Иные услуги '!$C$5+'РСТ РСО-А'!$J$7+'РСТ РСО-А'!$H$9</f>
        <v>1154.25</v>
      </c>
      <c r="X205" s="116">
        <f>VLOOKUP($A205+ROUND((COLUMN()-2)/24,5),АТС!$A$41:$F$784,6)+'Иные услуги '!$C$5+'РСТ РСО-А'!$J$7+'РСТ РСО-А'!$H$9</f>
        <v>1326.4</v>
      </c>
      <c r="Y205" s="116">
        <f>VLOOKUP($A205+ROUND((COLUMN()-2)/24,5),АТС!$A$41:$F$784,6)+'Иные услуги '!$C$5+'РСТ РСО-А'!$J$7+'РСТ РСО-А'!$H$9</f>
        <v>1236.28</v>
      </c>
    </row>
    <row r="206" spans="1:25" x14ac:dyDescent="0.2">
      <c r="A206" s="65">
        <f t="shared" si="6"/>
        <v>43834</v>
      </c>
      <c r="B206" s="116">
        <f>VLOOKUP($A206+ROUND((COLUMN()-2)/24,5),АТС!$A$41:$F$784,6)+'Иные услуги '!$C$5+'РСТ РСО-А'!$J$7+'РСТ РСО-А'!$H$9</f>
        <v>1165.3900000000001</v>
      </c>
      <c r="C206" s="116">
        <f>VLOOKUP($A206+ROUND((COLUMN()-2)/24,5),АТС!$A$41:$F$784,6)+'Иные услуги '!$C$5+'РСТ РСО-А'!$J$7+'РСТ РСО-А'!$H$9</f>
        <v>1155.44</v>
      </c>
      <c r="D206" s="116">
        <f>VLOOKUP($A206+ROUND((COLUMN()-2)/24,5),АТС!$A$41:$F$784,6)+'Иные услуги '!$C$5+'РСТ РСО-А'!$J$7+'РСТ РСО-А'!$H$9</f>
        <v>1155.52</v>
      </c>
      <c r="E206" s="116">
        <f>VLOOKUP($A206+ROUND((COLUMN()-2)/24,5),АТС!$A$41:$F$784,6)+'Иные услуги '!$C$5+'РСТ РСО-А'!$J$7+'РСТ РСО-А'!$H$9</f>
        <v>1155.54</v>
      </c>
      <c r="F206" s="116">
        <f>VLOOKUP($A206+ROUND((COLUMN()-2)/24,5),АТС!$A$41:$F$784,6)+'Иные услуги '!$C$5+'РСТ РСО-А'!$J$7+'РСТ РСО-А'!$H$9</f>
        <v>1155.53</v>
      </c>
      <c r="G206" s="116">
        <f>VLOOKUP($A206+ROUND((COLUMN()-2)/24,5),АТС!$A$41:$F$784,6)+'Иные услуги '!$C$5+'РСТ РСО-А'!$J$7+'РСТ РСО-А'!$H$9</f>
        <v>1155.5</v>
      </c>
      <c r="H206" s="116">
        <f>VLOOKUP($A206+ROUND((COLUMN()-2)/24,5),АТС!$A$41:$F$784,6)+'Иные услуги '!$C$5+'РСТ РСО-А'!$J$7+'РСТ РСО-А'!$H$9</f>
        <v>1154.94</v>
      </c>
      <c r="I206" s="116">
        <f>VLOOKUP($A206+ROUND((COLUMN()-2)/24,5),АТС!$A$41:$F$784,6)+'Иные услуги '!$C$5+'РСТ РСО-А'!$J$7+'РСТ РСО-А'!$H$9</f>
        <v>1154.77</v>
      </c>
      <c r="J206" s="116">
        <f>VLOOKUP($A206+ROUND((COLUMN()-2)/24,5),АТС!$A$41:$F$784,6)+'Иные услуги '!$C$5+'РСТ РСО-А'!$J$7+'РСТ РСО-А'!$H$9</f>
        <v>1154.82</v>
      </c>
      <c r="K206" s="116">
        <f>VLOOKUP($A206+ROUND((COLUMN()-2)/24,5),АТС!$A$41:$F$784,6)+'Иные услуги '!$C$5+'РСТ РСО-А'!$J$7+'РСТ РСО-А'!$H$9</f>
        <v>1154.8300000000002</v>
      </c>
      <c r="L206" s="116">
        <f>VLOOKUP($A206+ROUND((COLUMN()-2)/24,5),АТС!$A$41:$F$784,6)+'Иные услуги '!$C$5+'РСТ РСО-А'!$J$7+'РСТ РСО-А'!$H$9</f>
        <v>1154.95</v>
      </c>
      <c r="M206" s="116">
        <f>VLOOKUP($A206+ROUND((COLUMN()-2)/24,5),АТС!$A$41:$F$784,6)+'Иные услуги '!$C$5+'РСТ РСО-А'!$J$7+'РСТ РСО-А'!$H$9</f>
        <v>1155.01</v>
      </c>
      <c r="N206" s="116">
        <f>VLOOKUP($A206+ROUND((COLUMN()-2)/24,5),АТС!$A$41:$F$784,6)+'Иные услуги '!$C$5+'РСТ РСО-А'!$J$7+'РСТ РСО-А'!$H$9</f>
        <v>1155.06</v>
      </c>
      <c r="O206" s="116">
        <f>VLOOKUP($A206+ROUND((COLUMN()-2)/24,5),АТС!$A$41:$F$784,6)+'Иные услуги '!$C$5+'РСТ РСО-А'!$J$7+'РСТ РСО-А'!$H$9</f>
        <v>1155.06</v>
      </c>
      <c r="P206" s="116">
        <f>VLOOKUP($A206+ROUND((COLUMN()-2)/24,5),АТС!$A$41:$F$784,6)+'Иные услуги '!$C$5+'РСТ РСО-А'!$J$7+'РСТ РСО-А'!$H$9</f>
        <v>1155.1200000000001</v>
      </c>
      <c r="Q206" s="116">
        <f>VLOOKUP($A206+ROUND((COLUMN()-2)/24,5),АТС!$A$41:$F$784,6)+'Иные услуги '!$C$5+'РСТ РСО-А'!$J$7+'РСТ РСО-А'!$H$9</f>
        <v>1155.05</v>
      </c>
      <c r="R206" s="116">
        <f>VLOOKUP($A206+ROUND((COLUMN()-2)/24,5),АТС!$A$41:$F$784,6)+'Иные услуги '!$C$5+'РСТ РСО-А'!$J$7+'РСТ РСО-А'!$H$9</f>
        <v>1182.18</v>
      </c>
      <c r="S206" s="116">
        <f>VLOOKUP($A206+ROUND((COLUMN()-2)/24,5),АТС!$A$41:$F$784,6)+'Иные услуги '!$C$5+'РСТ РСО-А'!$J$7+'РСТ РСО-А'!$H$9</f>
        <v>1245.58</v>
      </c>
      <c r="T206" s="116">
        <f>VLOOKUP($A206+ROUND((COLUMN()-2)/24,5),АТС!$A$41:$F$784,6)+'Иные услуги '!$C$5+'РСТ РСО-А'!$J$7+'РСТ РСО-А'!$H$9</f>
        <v>1154.01</v>
      </c>
      <c r="U206" s="116">
        <f>VLOOKUP($A206+ROUND((COLUMN()-2)/24,5),АТС!$A$41:$F$784,6)+'Иные услуги '!$C$5+'РСТ РСО-А'!$J$7+'РСТ РСО-А'!$H$9</f>
        <v>1153.94</v>
      </c>
      <c r="V206" s="116">
        <f>VLOOKUP($A206+ROUND((COLUMN()-2)/24,5),АТС!$A$41:$F$784,6)+'Иные услуги '!$C$5+'РСТ РСО-А'!$J$7+'РСТ РСО-А'!$H$9</f>
        <v>1154.04</v>
      </c>
      <c r="W206" s="116">
        <f>VLOOKUP($A206+ROUND((COLUMN()-2)/24,5),АТС!$A$41:$F$784,6)+'Иные услуги '!$C$5+'РСТ РСО-А'!$J$7+'РСТ РСО-А'!$H$9</f>
        <v>1154.18</v>
      </c>
      <c r="X206" s="116">
        <f>VLOOKUP($A206+ROUND((COLUMN()-2)/24,5),АТС!$A$41:$F$784,6)+'Иные услуги '!$C$5+'РСТ РСО-А'!$J$7+'РСТ РСО-А'!$H$9</f>
        <v>1332.45</v>
      </c>
      <c r="Y206" s="116">
        <f>VLOOKUP($A206+ROUND((COLUMN()-2)/24,5),АТС!$A$41:$F$784,6)+'Иные услуги '!$C$5+'РСТ РСО-А'!$J$7+'РСТ РСО-А'!$H$9</f>
        <v>1238.1200000000001</v>
      </c>
    </row>
    <row r="207" spans="1:25" x14ac:dyDescent="0.2">
      <c r="A207" s="65">
        <f t="shared" si="6"/>
        <v>43835</v>
      </c>
      <c r="B207" s="116">
        <f>VLOOKUP($A207+ROUND((COLUMN()-2)/24,5),АТС!$A$41:$F$784,6)+'Иные услуги '!$C$5+'РСТ РСО-А'!$J$7+'РСТ РСО-А'!$H$9</f>
        <v>1165.26</v>
      </c>
      <c r="C207" s="116">
        <f>VLOOKUP($A207+ROUND((COLUMN()-2)/24,5),АТС!$A$41:$F$784,6)+'Иные услуги '!$C$5+'РСТ РСО-А'!$J$7+'РСТ РСО-А'!$H$9</f>
        <v>1155.43</v>
      </c>
      <c r="D207" s="116">
        <f>VLOOKUP($A207+ROUND((COLUMN()-2)/24,5),АТС!$A$41:$F$784,6)+'Иные услуги '!$C$5+'РСТ РСО-А'!$J$7+'РСТ РСО-А'!$H$9</f>
        <v>1155.53</v>
      </c>
      <c r="E207" s="116">
        <f>VLOOKUP($A207+ROUND((COLUMN()-2)/24,5),АТС!$A$41:$F$784,6)+'Иные услуги '!$C$5+'РСТ РСО-А'!$J$7+'РСТ РСО-А'!$H$9</f>
        <v>1155.54</v>
      </c>
      <c r="F207" s="116">
        <f>VLOOKUP($A207+ROUND((COLUMN()-2)/24,5),АТС!$A$41:$F$784,6)+'Иные услуги '!$C$5+'РСТ РСО-А'!$J$7+'РСТ РСО-А'!$H$9</f>
        <v>1155.54</v>
      </c>
      <c r="G207" s="116">
        <f>VLOOKUP($A207+ROUND((COLUMN()-2)/24,5),АТС!$A$41:$F$784,6)+'Иные услуги '!$C$5+'РСТ РСО-А'!$J$7+'РСТ РСО-А'!$H$9</f>
        <v>1155.51</v>
      </c>
      <c r="H207" s="116">
        <f>VLOOKUP($A207+ROUND((COLUMN()-2)/24,5),АТС!$A$41:$F$784,6)+'Иные услуги '!$C$5+'РСТ РСО-А'!$J$7+'РСТ РСО-А'!$H$9</f>
        <v>1154.95</v>
      </c>
      <c r="I207" s="116">
        <f>VLOOKUP($A207+ROUND((COLUMN()-2)/24,5),АТС!$A$41:$F$784,6)+'Иные услуги '!$C$5+'РСТ РСО-А'!$J$7+'РСТ РСО-А'!$H$9</f>
        <v>1154.78</v>
      </c>
      <c r="J207" s="116">
        <f>VLOOKUP($A207+ROUND((COLUMN()-2)/24,5),АТС!$A$41:$F$784,6)+'Иные услуги '!$C$5+'РСТ РСО-А'!$J$7+'РСТ РСО-А'!$H$9</f>
        <v>1154.8300000000002</v>
      </c>
      <c r="K207" s="116">
        <f>VLOOKUP($A207+ROUND((COLUMN()-2)/24,5),АТС!$A$41:$F$784,6)+'Иные услуги '!$C$5+'РСТ РСО-А'!$J$7+'РСТ РСО-А'!$H$9</f>
        <v>1154.78</v>
      </c>
      <c r="L207" s="116">
        <f>VLOOKUP($A207+ROUND((COLUMN()-2)/24,5),АТС!$A$41:$F$784,6)+'Иные услуги '!$C$5+'РСТ РСО-А'!$J$7+'РСТ РСО-А'!$H$9</f>
        <v>1154.93</v>
      </c>
      <c r="M207" s="116">
        <f>VLOOKUP($A207+ROUND((COLUMN()-2)/24,5),АТС!$A$41:$F$784,6)+'Иные услуги '!$C$5+'РСТ РСО-А'!$J$7+'РСТ РСО-А'!$H$9</f>
        <v>1154.98</v>
      </c>
      <c r="N207" s="116">
        <f>VLOOKUP($A207+ROUND((COLUMN()-2)/24,5),АТС!$A$41:$F$784,6)+'Иные услуги '!$C$5+'РСТ РСО-А'!$J$7+'РСТ РСО-А'!$H$9</f>
        <v>1155.01</v>
      </c>
      <c r="O207" s="116">
        <f>VLOOKUP($A207+ROUND((COLUMN()-2)/24,5),АТС!$A$41:$F$784,6)+'Иные услуги '!$C$5+'РСТ РСО-А'!$J$7+'РСТ РСО-А'!$H$9</f>
        <v>1154.99</v>
      </c>
      <c r="P207" s="116">
        <f>VLOOKUP($A207+ROUND((COLUMN()-2)/24,5),АТС!$A$41:$F$784,6)+'Иные услуги '!$C$5+'РСТ РСО-А'!$J$7+'РСТ РСО-А'!$H$9</f>
        <v>1155.05</v>
      </c>
      <c r="Q207" s="116">
        <f>VLOOKUP($A207+ROUND((COLUMN()-2)/24,5),АТС!$A$41:$F$784,6)+'Иные услуги '!$C$5+'РСТ РСО-А'!$J$7+'РСТ РСО-А'!$H$9</f>
        <v>1154.96</v>
      </c>
      <c r="R207" s="116">
        <f>VLOOKUP($A207+ROUND((COLUMN()-2)/24,5),АТС!$A$41:$F$784,6)+'Иные услуги '!$C$5+'РСТ РСО-А'!$J$7+'РСТ РСО-А'!$H$9</f>
        <v>1179.17</v>
      </c>
      <c r="S207" s="116">
        <f>VLOOKUP($A207+ROUND((COLUMN()-2)/24,5),АТС!$A$41:$F$784,6)+'Иные услуги '!$C$5+'РСТ РСО-А'!$J$7+'РСТ РСО-А'!$H$9</f>
        <v>1245.3799999999999</v>
      </c>
      <c r="T207" s="116">
        <f>VLOOKUP($A207+ROUND((COLUMN()-2)/24,5),АТС!$A$41:$F$784,6)+'Иные услуги '!$C$5+'РСТ РСО-А'!$J$7+'РСТ РСО-А'!$H$9</f>
        <v>1153.8800000000001</v>
      </c>
      <c r="U207" s="116">
        <f>VLOOKUP($A207+ROUND((COLUMN()-2)/24,5),АТС!$A$41:$F$784,6)+'Иные услуги '!$C$5+'РСТ РСО-А'!$J$7+'РСТ РСО-А'!$H$9</f>
        <v>1154</v>
      </c>
      <c r="V207" s="116">
        <f>VLOOKUP($A207+ROUND((COLUMN()-2)/24,5),АТС!$A$41:$F$784,6)+'Иные услуги '!$C$5+'РСТ РСО-А'!$J$7+'РСТ РСО-А'!$H$9</f>
        <v>1153.9100000000001</v>
      </c>
      <c r="W207" s="116">
        <f>VLOOKUP($A207+ROUND((COLUMN()-2)/24,5),АТС!$A$41:$F$784,6)+'Иные услуги '!$C$5+'РСТ РСО-А'!$J$7+'РСТ РСО-А'!$H$9</f>
        <v>1154.06</v>
      </c>
      <c r="X207" s="116">
        <f>VLOOKUP($A207+ROUND((COLUMN()-2)/24,5),АТС!$A$41:$F$784,6)+'Иные услуги '!$C$5+'РСТ РСО-А'!$J$7+'РСТ РСО-А'!$H$9</f>
        <v>1330.54</v>
      </c>
      <c r="Y207" s="116">
        <f>VLOOKUP($A207+ROUND((COLUMN()-2)/24,5),АТС!$A$41:$F$784,6)+'Иные услуги '!$C$5+'РСТ РСО-А'!$J$7+'РСТ РСО-А'!$H$9</f>
        <v>1235.4000000000001</v>
      </c>
    </row>
    <row r="208" spans="1:25" x14ac:dyDescent="0.2">
      <c r="A208" s="65">
        <f t="shared" si="6"/>
        <v>43836</v>
      </c>
      <c r="B208" s="116">
        <f>VLOOKUP($A208+ROUND((COLUMN()-2)/24,5),АТС!$A$41:$F$784,6)+'Иные услуги '!$C$5+'РСТ РСО-А'!$J$7+'РСТ РСО-А'!$H$9</f>
        <v>1164.8500000000001</v>
      </c>
      <c r="C208" s="116">
        <f>VLOOKUP($A208+ROUND((COLUMN()-2)/24,5),АТС!$A$41:$F$784,6)+'Иные услуги '!$C$5+'РСТ РСО-А'!$J$7+'РСТ РСО-А'!$H$9</f>
        <v>1155.45</v>
      </c>
      <c r="D208" s="116">
        <f>VLOOKUP($A208+ROUND((COLUMN()-2)/24,5),АТС!$A$41:$F$784,6)+'Иные услуги '!$C$5+'РСТ РСО-А'!$J$7+'РСТ РСО-А'!$H$9</f>
        <v>1155.53</v>
      </c>
      <c r="E208" s="116">
        <f>VLOOKUP($A208+ROUND((COLUMN()-2)/24,5),АТС!$A$41:$F$784,6)+'Иные услуги '!$C$5+'РСТ РСО-А'!$J$7+'РСТ РСО-А'!$H$9</f>
        <v>1155.54</v>
      </c>
      <c r="F208" s="116">
        <f>VLOOKUP($A208+ROUND((COLUMN()-2)/24,5),АТС!$A$41:$F$784,6)+'Иные услуги '!$C$5+'РСТ РСО-А'!$J$7+'РСТ РСО-А'!$H$9</f>
        <v>1155.54</v>
      </c>
      <c r="G208" s="116">
        <f>VLOOKUP($A208+ROUND((COLUMN()-2)/24,5),АТС!$A$41:$F$784,6)+'Иные услуги '!$C$5+'РСТ РСО-А'!$J$7+'РСТ РСО-А'!$H$9</f>
        <v>1155.53</v>
      </c>
      <c r="H208" s="116">
        <f>VLOOKUP($A208+ROUND((COLUMN()-2)/24,5),АТС!$A$41:$F$784,6)+'Иные услуги '!$C$5+'РСТ РСО-А'!$J$7+'РСТ РСО-А'!$H$9</f>
        <v>1155</v>
      </c>
      <c r="I208" s="116">
        <f>VLOOKUP($A208+ROUND((COLUMN()-2)/24,5),АТС!$A$41:$F$784,6)+'Иные услуги '!$C$5+'РСТ РСО-А'!$J$7+'РСТ РСО-А'!$H$9</f>
        <v>1154.8400000000001</v>
      </c>
      <c r="J208" s="116">
        <f>VLOOKUP($A208+ROUND((COLUMN()-2)/24,5),АТС!$A$41:$F$784,6)+'Иные услуги '!$C$5+'РСТ РСО-А'!$J$7+'РСТ РСО-А'!$H$9</f>
        <v>1154.8500000000001</v>
      </c>
      <c r="K208" s="116">
        <f>VLOOKUP($A208+ROUND((COLUMN()-2)/24,5),АТС!$A$41:$F$784,6)+'Иные услуги '!$C$5+'РСТ РСО-А'!$J$7+'РСТ РСО-А'!$H$9</f>
        <v>1154.8300000000002</v>
      </c>
      <c r="L208" s="116">
        <f>VLOOKUP($A208+ROUND((COLUMN()-2)/24,5),АТС!$A$41:$F$784,6)+'Иные услуги '!$C$5+'РСТ РСО-А'!$J$7+'РСТ РСО-А'!$H$9</f>
        <v>1154.8700000000001</v>
      </c>
      <c r="M208" s="116">
        <f>VLOOKUP($A208+ROUND((COLUMN()-2)/24,5),АТС!$A$41:$F$784,6)+'Иные услуги '!$C$5+'РСТ РСО-А'!$J$7+'РСТ РСО-А'!$H$9</f>
        <v>1154.9100000000001</v>
      </c>
      <c r="N208" s="116">
        <f>VLOOKUP($A208+ROUND((COLUMN()-2)/24,5),АТС!$A$41:$F$784,6)+'Иные услуги '!$C$5+'РСТ РСО-А'!$J$7+'РСТ РСО-А'!$H$9</f>
        <v>1154.93</v>
      </c>
      <c r="O208" s="116">
        <f>VLOOKUP($A208+ROUND((COLUMN()-2)/24,5),АТС!$A$41:$F$784,6)+'Иные услуги '!$C$5+'РСТ РСО-А'!$J$7+'РСТ РСО-А'!$H$9</f>
        <v>1154.96</v>
      </c>
      <c r="P208" s="116">
        <f>VLOOKUP($A208+ROUND((COLUMN()-2)/24,5),АТС!$A$41:$F$784,6)+'Иные услуги '!$C$5+'РСТ РСО-А'!$J$7+'РСТ РСО-А'!$H$9</f>
        <v>1155.04</v>
      </c>
      <c r="Q208" s="116">
        <f>VLOOKUP($A208+ROUND((COLUMN()-2)/24,5),АТС!$A$41:$F$784,6)+'Иные услуги '!$C$5+'РСТ РСО-А'!$J$7+'РСТ РСО-А'!$H$9</f>
        <v>1154.98</v>
      </c>
      <c r="R208" s="116">
        <f>VLOOKUP($A208+ROUND((COLUMN()-2)/24,5),АТС!$A$41:$F$784,6)+'Иные услуги '!$C$5+'РСТ РСО-А'!$J$7+'РСТ РСО-А'!$H$9</f>
        <v>1154.68</v>
      </c>
      <c r="S208" s="116">
        <f>VLOOKUP($A208+ROUND((COLUMN()-2)/24,5),АТС!$A$41:$F$784,6)+'Иные услуги '!$C$5+'РСТ РСО-А'!$J$7+'РСТ РСО-А'!$H$9</f>
        <v>1244.67</v>
      </c>
      <c r="T208" s="116">
        <f>VLOOKUP($A208+ROUND((COLUMN()-2)/24,5),АТС!$A$41:$F$784,6)+'Иные услуги '!$C$5+'РСТ РСО-А'!$J$7+'РСТ РСО-А'!$H$9</f>
        <v>1153.95</v>
      </c>
      <c r="U208" s="116">
        <f>VLOOKUP($A208+ROUND((COLUMN()-2)/24,5),АТС!$A$41:$F$784,6)+'Иные услуги '!$C$5+'РСТ РСО-А'!$J$7+'РСТ РСО-А'!$H$9</f>
        <v>1153.96</v>
      </c>
      <c r="V208" s="116">
        <f>VLOOKUP($A208+ROUND((COLUMN()-2)/24,5),АТС!$A$41:$F$784,6)+'Иные услуги '!$C$5+'РСТ РСО-А'!$J$7+'РСТ РСО-А'!$H$9</f>
        <v>1153.9000000000001</v>
      </c>
      <c r="W208" s="116">
        <f>VLOOKUP($A208+ROUND((COLUMN()-2)/24,5),АТС!$A$41:$F$784,6)+'Иные услуги '!$C$5+'РСТ РСО-А'!$J$7+'РСТ РСО-А'!$H$9</f>
        <v>1154.06</v>
      </c>
      <c r="X208" s="116">
        <f>VLOOKUP($A208+ROUND((COLUMN()-2)/24,5),АТС!$A$41:$F$784,6)+'Иные услуги '!$C$5+'РСТ РСО-А'!$J$7+'РСТ РСО-А'!$H$9</f>
        <v>1332.82</v>
      </c>
      <c r="Y208" s="116">
        <f>VLOOKUP($A208+ROUND((COLUMN()-2)/24,5),АТС!$A$41:$F$784,6)+'Иные услуги '!$C$5+'РСТ РСО-А'!$J$7+'РСТ РСО-А'!$H$9</f>
        <v>1236.3600000000001</v>
      </c>
    </row>
    <row r="209" spans="1:27" x14ac:dyDescent="0.2">
      <c r="A209" s="65">
        <f t="shared" si="6"/>
        <v>43837</v>
      </c>
      <c r="B209" s="116">
        <f>VLOOKUP($A209+ROUND((COLUMN()-2)/24,5),АТС!$A$41:$F$784,6)+'Иные услуги '!$C$5+'РСТ РСО-А'!$J$7+'РСТ РСО-А'!$H$9</f>
        <v>1164.82</v>
      </c>
      <c r="C209" s="116">
        <f>VLOOKUP($A209+ROUND((COLUMN()-2)/24,5),АТС!$A$41:$F$784,6)+'Иные услуги '!$C$5+'РСТ РСО-А'!$J$7+'РСТ РСО-А'!$H$9</f>
        <v>1155.42</v>
      </c>
      <c r="D209" s="116">
        <f>VLOOKUP($A209+ROUND((COLUMN()-2)/24,5),АТС!$A$41:$F$784,6)+'Иные услуги '!$C$5+'РСТ РСО-А'!$J$7+'РСТ РСО-А'!$H$9</f>
        <v>1155.51</v>
      </c>
      <c r="E209" s="116">
        <f>VLOOKUP($A209+ROUND((COLUMN()-2)/24,5),АТС!$A$41:$F$784,6)+'Иные услуги '!$C$5+'РСТ РСО-А'!$J$7+'РСТ РСО-А'!$H$9</f>
        <v>1155.53</v>
      </c>
      <c r="F209" s="116">
        <f>VLOOKUP($A209+ROUND((COLUMN()-2)/24,5),АТС!$A$41:$F$784,6)+'Иные услуги '!$C$5+'РСТ РСО-А'!$J$7+'РСТ РСО-А'!$H$9</f>
        <v>1155.54</v>
      </c>
      <c r="G209" s="116">
        <f>VLOOKUP($A209+ROUND((COLUMN()-2)/24,5),АТС!$A$41:$F$784,6)+'Иные услуги '!$C$5+'РСТ РСО-А'!$J$7+'РСТ РСО-А'!$H$9</f>
        <v>1155.5</v>
      </c>
      <c r="H209" s="116">
        <f>VLOOKUP($A209+ROUND((COLUMN()-2)/24,5),АТС!$A$41:$F$784,6)+'Иные услуги '!$C$5+'РСТ РСО-А'!$J$7+'РСТ РСО-А'!$H$9</f>
        <v>1155.02</v>
      </c>
      <c r="I209" s="116">
        <f>VLOOKUP($A209+ROUND((COLUMN()-2)/24,5),АТС!$A$41:$F$784,6)+'Иные услуги '!$C$5+'РСТ РСО-А'!$J$7+'РСТ РСО-А'!$H$9</f>
        <v>1154.9100000000001</v>
      </c>
      <c r="J209" s="116">
        <f>VLOOKUP($A209+ROUND((COLUMN()-2)/24,5),АТС!$A$41:$F$784,6)+'Иные услуги '!$C$5+'РСТ РСО-А'!$J$7+'РСТ РСО-А'!$H$9</f>
        <v>1154.8800000000001</v>
      </c>
      <c r="K209" s="116">
        <f>VLOOKUP($A209+ROUND((COLUMN()-2)/24,5),АТС!$A$41:$F$784,6)+'Иные услуги '!$C$5+'РСТ РСО-А'!$J$7+'РСТ РСО-А'!$H$9</f>
        <v>1154.92</v>
      </c>
      <c r="L209" s="116">
        <f>VLOOKUP($A209+ROUND((COLUMN()-2)/24,5),АТС!$A$41:$F$784,6)+'Иные услуги '!$C$5+'РСТ РСО-А'!$J$7+'РСТ РСО-А'!$H$9</f>
        <v>1154.98</v>
      </c>
      <c r="M209" s="116">
        <f>VLOOKUP($A209+ROUND((COLUMN()-2)/24,5),АТС!$A$41:$F$784,6)+'Иные услуги '!$C$5+'РСТ РСО-А'!$J$7+'РСТ РСО-А'!$H$9</f>
        <v>1155.01</v>
      </c>
      <c r="N209" s="116">
        <f>VLOOKUP($A209+ROUND((COLUMN()-2)/24,5),АТС!$A$41:$F$784,6)+'Иные услуги '!$C$5+'РСТ РСО-А'!$J$7+'РСТ РСО-А'!$H$9</f>
        <v>1155.03</v>
      </c>
      <c r="O209" s="116">
        <f>VLOOKUP($A209+ROUND((COLUMN()-2)/24,5),АТС!$A$41:$F$784,6)+'Иные услуги '!$C$5+'РСТ РСО-А'!$J$7+'РСТ РСО-А'!$H$9</f>
        <v>1155.05</v>
      </c>
      <c r="P209" s="116">
        <f>VLOOKUP($A209+ROUND((COLUMN()-2)/24,5),АТС!$A$41:$F$784,6)+'Иные услуги '!$C$5+'РСТ РСО-А'!$J$7+'РСТ РСО-А'!$H$9</f>
        <v>1155.1200000000001</v>
      </c>
      <c r="Q209" s="116">
        <f>VLOOKUP($A209+ROUND((COLUMN()-2)/24,5),АТС!$A$41:$F$784,6)+'Иные услуги '!$C$5+'РСТ РСО-А'!$J$7+'РСТ РСО-А'!$H$9</f>
        <v>1155.0900000000001</v>
      </c>
      <c r="R209" s="116">
        <f>VLOOKUP($A209+ROUND((COLUMN()-2)/24,5),АТС!$A$41:$F$784,6)+'Иные услуги '!$C$5+'РСТ РСО-А'!$J$7+'РСТ РСО-А'!$H$9</f>
        <v>1178.74</v>
      </c>
      <c r="S209" s="116">
        <f>VLOOKUP($A209+ROUND((COLUMN()-2)/24,5),АТС!$A$41:$F$784,6)+'Иные услуги '!$C$5+'РСТ РСО-А'!$J$7+'РСТ РСО-А'!$H$9</f>
        <v>1240.6300000000001</v>
      </c>
      <c r="T209" s="116">
        <f>VLOOKUP($A209+ROUND((COLUMN()-2)/24,5),АТС!$A$41:$F$784,6)+'Иные услуги '!$C$5+'РСТ РСО-А'!$J$7+'РСТ РСО-А'!$H$9</f>
        <v>1154.05</v>
      </c>
      <c r="U209" s="116">
        <f>VLOOKUP($A209+ROUND((COLUMN()-2)/24,5),АТС!$A$41:$F$784,6)+'Иные услуги '!$C$5+'РСТ РСО-А'!$J$7+'РСТ РСО-А'!$H$9</f>
        <v>1154.07</v>
      </c>
      <c r="V209" s="116">
        <f>VLOOKUP($A209+ROUND((COLUMN()-2)/24,5),АТС!$A$41:$F$784,6)+'Иные услуги '!$C$5+'РСТ РСО-А'!$J$7+'РСТ РСО-А'!$H$9</f>
        <v>1154</v>
      </c>
      <c r="W209" s="116">
        <f>VLOOKUP($A209+ROUND((COLUMN()-2)/24,5),АТС!$A$41:$F$784,6)+'Иные услуги '!$C$5+'РСТ РСО-А'!$J$7+'РСТ РСО-А'!$H$9</f>
        <v>1154.1300000000001</v>
      </c>
      <c r="X209" s="116">
        <f>VLOOKUP($A209+ROUND((COLUMN()-2)/24,5),АТС!$A$41:$F$784,6)+'Иные услуги '!$C$5+'РСТ РСО-А'!$J$7+'РСТ РСО-А'!$H$9</f>
        <v>1323.34</v>
      </c>
      <c r="Y209" s="116">
        <f>VLOOKUP($A209+ROUND((COLUMN()-2)/24,5),АТС!$A$41:$F$784,6)+'Иные услуги '!$C$5+'РСТ РСО-А'!$J$7+'РСТ РСО-А'!$H$9</f>
        <v>1236.75</v>
      </c>
    </row>
    <row r="210" spans="1:27" x14ac:dyDescent="0.2">
      <c r="A210" s="65">
        <f t="shared" si="6"/>
        <v>43838</v>
      </c>
      <c r="B210" s="116">
        <f>VLOOKUP($A210+ROUND((COLUMN()-2)/24,5),АТС!$A$41:$F$784,6)+'Иные услуги '!$C$5+'РСТ РСО-А'!$J$7+'РСТ РСО-А'!$H$9</f>
        <v>1164.8700000000001</v>
      </c>
      <c r="C210" s="116">
        <f>VLOOKUP($A210+ROUND((COLUMN()-2)/24,5),АТС!$A$41:$F$784,6)+'Иные услуги '!$C$5+'РСТ РСО-А'!$J$7+'РСТ РСО-А'!$H$9</f>
        <v>1155.46</v>
      </c>
      <c r="D210" s="116">
        <f>VLOOKUP($A210+ROUND((COLUMN()-2)/24,5),АТС!$A$41:$F$784,6)+'Иные услуги '!$C$5+'РСТ РСО-А'!$J$7+'РСТ РСО-А'!$H$9</f>
        <v>1155.51</v>
      </c>
      <c r="E210" s="116">
        <f>VLOOKUP($A210+ROUND((COLUMN()-2)/24,5),АТС!$A$41:$F$784,6)+'Иные услуги '!$C$5+'РСТ РСО-А'!$J$7+'РСТ РСО-А'!$H$9</f>
        <v>1155.54</v>
      </c>
      <c r="F210" s="116">
        <f>VLOOKUP($A210+ROUND((COLUMN()-2)/24,5),АТС!$A$41:$F$784,6)+'Иные услуги '!$C$5+'РСТ РСО-А'!$J$7+'РСТ РСО-А'!$H$9</f>
        <v>1155.53</v>
      </c>
      <c r="G210" s="116">
        <f>VLOOKUP($A210+ROUND((COLUMN()-2)/24,5),АТС!$A$41:$F$784,6)+'Иные услуги '!$C$5+'РСТ РСО-А'!$J$7+'РСТ РСО-А'!$H$9</f>
        <v>1155.51</v>
      </c>
      <c r="H210" s="116">
        <f>VLOOKUP($A210+ROUND((COLUMN()-2)/24,5),АТС!$A$41:$F$784,6)+'Иные услуги '!$C$5+'РСТ РСО-А'!$J$7+'РСТ РСО-А'!$H$9</f>
        <v>1154.98</v>
      </c>
      <c r="I210" s="116">
        <f>VLOOKUP($A210+ROUND((COLUMN()-2)/24,5),АТС!$A$41:$F$784,6)+'Иные услуги '!$C$5+'РСТ РСО-А'!$J$7+'РСТ РСО-А'!$H$9</f>
        <v>1154.76</v>
      </c>
      <c r="J210" s="116">
        <f>VLOOKUP($A210+ROUND((COLUMN()-2)/24,5),АТС!$A$41:$F$784,6)+'Иные услуги '!$C$5+'РСТ РСО-А'!$J$7+'РСТ РСО-А'!$H$9</f>
        <v>1154.8</v>
      </c>
      <c r="K210" s="116">
        <f>VLOOKUP($A210+ROUND((COLUMN()-2)/24,5),АТС!$A$41:$F$784,6)+'Иные услуги '!$C$5+'РСТ РСО-А'!$J$7+'РСТ РСО-А'!$H$9</f>
        <v>1154.75</v>
      </c>
      <c r="L210" s="116">
        <f>VLOOKUP($A210+ROUND((COLUMN()-2)/24,5),АТС!$A$41:$F$784,6)+'Иные услуги '!$C$5+'РСТ РСО-А'!$J$7+'РСТ РСО-А'!$H$9</f>
        <v>1154.8300000000002</v>
      </c>
      <c r="M210" s="116">
        <f>VLOOKUP($A210+ROUND((COLUMN()-2)/24,5),АТС!$A$41:$F$784,6)+'Иные услуги '!$C$5+'РСТ РСО-А'!$J$7+'РСТ РСО-А'!$H$9</f>
        <v>1154.9100000000001</v>
      </c>
      <c r="N210" s="116">
        <f>VLOOKUP($A210+ROUND((COLUMN()-2)/24,5),АТС!$A$41:$F$784,6)+'Иные услуги '!$C$5+'РСТ РСО-А'!$J$7+'РСТ РСО-А'!$H$9</f>
        <v>1154.94</v>
      </c>
      <c r="O210" s="116">
        <f>VLOOKUP($A210+ROUND((COLUMN()-2)/24,5),АТС!$A$41:$F$784,6)+'Иные услуги '!$C$5+'РСТ РСО-А'!$J$7+'РСТ РСО-А'!$H$9</f>
        <v>1154.96</v>
      </c>
      <c r="P210" s="116">
        <f>VLOOKUP($A210+ROUND((COLUMN()-2)/24,5),АТС!$A$41:$F$784,6)+'Иные услуги '!$C$5+'РСТ РСО-А'!$J$7+'РСТ РСО-А'!$H$9</f>
        <v>1155.02</v>
      </c>
      <c r="Q210" s="116">
        <f>VLOOKUP($A210+ROUND((COLUMN()-2)/24,5),АТС!$A$41:$F$784,6)+'Иные услуги '!$C$5+'РСТ РСО-А'!$J$7+'РСТ РСО-А'!$H$9</f>
        <v>1154.94</v>
      </c>
      <c r="R210" s="116">
        <f>VLOOKUP($A210+ROUND((COLUMN()-2)/24,5),АТС!$A$41:$F$784,6)+'Иные услуги '!$C$5+'РСТ РСО-А'!$J$7+'РСТ РСО-А'!$H$9</f>
        <v>1179.56</v>
      </c>
      <c r="S210" s="116">
        <f>VLOOKUP($A210+ROUND((COLUMN()-2)/24,5),АТС!$A$41:$F$784,6)+'Иные услуги '!$C$5+'РСТ РСО-А'!$J$7+'РСТ РСО-А'!$H$9</f>
        <v>1246.9000000000001</v>
      </c>
      <c r="T210" s="116">
        <f>VLOOKUP($A210+ROUND((COLUMN()-2)/24,5),АТС!$A$41:$F$784,6)+'Иные услуги '!$C$5+'РСТ РСО-А'!$J$7+'РСТ РСО-А'!$H$9</f>
        <v>1153.78</v>
      </c>
      <c r="U210" s="116">
        <f>VLOOKUP($A210+ROUND((COLUMN()-2)/24,5),АТС!$A$41:$F$784,6)+'Иные услуги '!$C$5+'РСТ РСО-А'!$J$7+'РСТ РСО-А'!$H$9</f>
        <v>1153.81</v>
      </c>
      <c r="V210" s="116">
        <f>VLOOKUP($A210+ROUND((COLUMN()-2)/24,5),АТС!$A$41:$F$784,6)+'Иные услуги '!$C$5+'РСТ РСО-А'!$J$7+'РСТ РСО-А'!$H$9</f>
        <v>1153.9000000000001</v>
      </c>
      <c r="W210" s="116">
        <f>VLOOKUP($A210+ROUND((COLUMN()-2)/24,5),АТС!$A$41:$F$784,6)+'Иные услуги '!$C$5+'РСТ РСО-А'!$J$7+'РСТ РСО-А'!$H$9</f>
        <v>1153.99</v>
      </c>
      <c r="X210" s="116">
        <f>VLOOKUP($A210+ROUND((COLUMN()-2)/24,5),АТС!$A$41:$F$784,6)+'Иные услуги '!$C$5+'РСТ РСО-А'!$J$7+'РСТ РСО-А'!$H$9</f>
        <v>1328.9</v>
      </c>
      <c r="Y210" s="116">
        <f>VLOOKUP($A210+ROUND((COLUMN()-2)/24,5),АТС!$A$41:$F$784,6)+'Иные услуги '!$C$5+'РСТ РСО-А'!$J$7+'РСТ РСО-А'!$H$9</f>
        <v>1236.1100000000001</v>
      </c>
    </row>
    <row r="211" spans="1:27" x14ac:dyDescent="0.2">
      <c r="A211" s="65">
        <f t="shared" si="6"/>
        <v>43839</v>
      </c>
      <c r="B211" s="116">
        <f>VLOOKUP($A211+ROUND((COLUMN()-2)/24,5),АТС!$A$41:$F$784,6)+'Иные услуги '!$C$5+'РСТ РСО-А'!$J$7+'РСТ РСО-А'!$H$9</f>
        <v>1164.8900000000001</v>
      </c>
      <c r="C211" s="116">
        <f>VLOOKUP($A211+ROUND((COLUMN()-2)/24,5),АТС!$A$41:$F$784,6)+'Иные услуги '!$C$5+'РСТ РСО-А'!$J$7+'РСТ РСО-А'!$H$9</f>
        <v>1155.4100000000001</v>
      </c>
      <c r="D211" s="116">
        <f>VLOOKUP($A211+ROUND((COLUMN()-2)/24,5),АТС!$A$41:$F$784,6)+'Иные услуги '!$C$5+'РСТ РСО-А'!$J$7+'РСТ РСО-А'!$H$9</f>
        <v>1155.5</v>
      </c>
      <c r="E211" s="116">
        <f>VLOOKUP($A211+ROUND((COLUMN()-2)/24,5),АТС!$A$41:$F$784,6)+'Иные услуги '!$C$5+'РСТ РСО-А'!$J$7+'РСТ РСО-А'!$H$9</f>
        <v>1155.53</v>
      </c>
      <c r="F211" s="116">
        <f>VLOOKUP($A211+ROUND((COLUMN()-2)/24,5),АТС!$A$41:$F$784,6)+'Иные услуги '!$C$5+'РСТ РСО-А'!$J$7+'РСТ РСО-А'!$H$9</f>
        <v>1155.52</v>
      </c>
      <c r="G211" s="116">
        <f>VLOOKUP($A211+ROUND((COLUMN()-2)/24,5),АТС!$A$41:$F$784,6)+'Иные услуги '!$C$5+'РСТ РСО-А'!$J$7+'РСТ РСО-А'!$H$9</f>
        <v>1155.46</v>
      </c>
      <c r="H211" s="116">
        <f>VLOOKUP($A211+ROUND((COLUMN()-2)/24,5),АТС!$A$41:$F$784,6)+'Иные услуги '!$C$5+'РСТ РСО-А'!$J$7+'РСТ РСО-А'!$H$9</f>
        <v>1154.78</v>
      </c>
      <c r="I211" s="116">
        <f>VLOOKUP($A211+ROUND((COLUMN()-2)/24,5),АТС!$A$41:$F$784,6)+'Иные услуги '!$C$5+'РСТ РСО-А'!$J$7+'РСТ РСО-А'!$H$9</f>
        <v>1169.1100000000001</v>
      </c>
      <c r="J211" s="116">
        <f>VLOOKUP($A211+ROUND((COLUMN()-2)/24,5),АТС!$A$41:$F$784,6)+'Иные услуги '!$C$5+'РСТ РСО-А'!$J$7+'РСТ РСО-А'!$H$9</f>
        <v>1154.8700000000001</v>
      </c>
      <c r="K211" s="116">
        <f>VLOOKUP($A211+ROUND((COLUMN()-2)/24,5),АТС!$A$41:$F$784,6)+'Иные услуги '!$C$5+'РСТ РСО-А'!$J$7+'РСТ РСО-А'!$H$9</f>
        <v>1154.8700000000001</v>
      </c>
      <c r="L211" s="116">
        <f>VLOOKUP($A211+ROUND((COLUMN()-2)/24,5),АТС!$A$41:$F$784,6)+'Иные услуги '!$C$5+'РСТ РСО-А'!$J$7+'РСТ РСО-А'!$H$9</f>
        <v>1169.74</v>
      </c>
      <c r="M211" s="116">
        <f>VLOOKUP($A211+ROUND((COLUMN()-2)/24,5),АТС!$A$41:$F$784,6)+'Иные услуги '!$C$5+'РСТ РСО-А'!$J$7+'РСТ РСО-А'!$H$9</f>
        <v>1182.19</v>
      </c>
      <c r="N211" s="116">
        <f>VLOOKUP($A211+ROUND((COLUMN()-2)/24,5),АТС!$A$41:$F$784,6)+'Иные услуги '!$C$5+'РСТ РСО-А'!$J$7+'РСТ РСО-А'!$H$9</f>
        <v>1182.48</v>
      </c>
      <c r="O211" s="116">
        <f>VLOOKUP($A211+ROUND((COLUMN()-2)/24,5),АТС!$A$41:$F$784,6)+'Иные услуги '!$C$5+'РСТ РСО-А'!$J$7+'РСТ РСО-А'!$H$9</f>
        <v>1154.93</v>
      </c>
      <c r="P211" s="116">
        <f>VLOOKUP($A211+ROUND((COLUMN()-2)/24,5),АТС!$A$41:$F$784,6)+'Иные услуги '!$C$5+'РСТ РСО-А'!$J$7+'РСТ РСО-А'!$H$9</f>
        <v>1154.97</v>
      </c>
      <c r="Q211" s="116">
        <f>VLOOKUP($A211+ROUND((COLUMN()-2)/24,5),АТС!$A$41:$F$784,6)+'Иные услуги '!$C$5+'РСТ РСО-А'!$J$7+'РСТ РСО-А'!$H$9</f>
        <v>1154.93</v>
      </c>
      <c r="R211" s="116">
        <f>VLOOKUP($A211+ROUND((COLUMN()-2)/24,5),АТС!$A$41:$F$784,6)+'Иные услуги '!$C$5+'РСТ РСО-А'!$J$7+'РСТ РСО-А'!$H$9</f>
        <v>1198.8</v>
      </c>
      <c r="S211" s="116">
        <f>VLOOKUP($A211+ROUND((COLUMN()-2)/24,5),АТС!$A$41:$F$784,6)+'Иные услуги '!$C$5+'РСТ РСО-А'!$J$7+'РСТ РСО-А'!$H$9</f>
        <v>1261.48</v>
      </c>
      <c r="T211" s="116">
        <f>VLOOKUP($A211+ROUND((COLUMN()-2)/24,5),АТС!$A$41:$F$784,6)+'Иные услуги '!$C$5+'РСТ РСО-А'!$J$7+'РСТ РСО-А'!$H$9</f>
        <v>1153.79</v>
      </c>
      <c r="U211" s="116">
        <f>VLOOKUP($A211+ROUND((COLUMN()-2)/24,5),АТС!$A$41:$F$784,6)+'Иные услуги '!$C$5+'РСТ РСО-А'!$J$7+'РСТ РСО-А'!$H$9</f>
        <v>1153.81</v>
      </c>
      <c r="V211" s="116">
        <f>VLOOKUP($A211+ROUND((COLUMN()-2)/24,5),АТС!$A$41:$F$784,6)+'Иные услуги '!$C$5+'РСТ РСО-А'!$J$7+'РСТ РСО-А'!$H$9</f>
        <v>1153.71</v>
      </c>
      <c r="W211" s="116">
        <f>VLOOKUP($A211+ROUND((COLUMN()-2)/24,5),АТС!$A$41:$F$784,6)+'Иные услуги '!$C$5+'РСТ РСО-А'!$J$7+'РСТ РСО-А'!$H$9</f>
        <v>1153.72</v>
      </c>
      <c r="X211" s="116">
        <f>VLOOKUP($A211+ROUND((COLUMN()-2)/24,5),АТС!$A$41:$F$784,6)+'Иные услуги '!$C$5+'РСТ РСО-А'!$J$7+'РСТ РСО-А'!$H$9</f>
        <v>1329.51</v>
      </c>
      <c r="Y211" s="116">
        <f>VLOOKUP($A211+ROUND((COLUMN()-2)/24,5),АТС!$A$41:$F$784,6)+'Иные услуги '!$C$5+'РСТ РСО-А'!$J$7+'РСТ РСО-А'!$H$9</f>
        <v>1234.72</v>
      </c>
    </row>
    <row r="212" spans="1:27" x14ac:dyDescent="0.2">
      <c r="A212" s="65">
        <f t="shared" si="6"/>
        <v>43840</v>
      </c>
      <c r="B212" s="116">
        <f>VLOOKUP($A212+ROUND((COLUMN()-2)/24,5),АТС!$A$41:$F$784,6)+'Иные услуги '!$C$5+'РСТ РСО-А'!$J$7+'РСТ РСО-А'!$H$9</f>
        <v>1164.8600000000001</v>
      </c>
      <c r="C212" s="116">
        <f>VLOOKUP($A212+ROUND((COLUMN()-2)/24,5),АТС!$A$41:$F$784,6)+'Иные услуги '!$C$5+'РСТ РСО-А'!$J$7+'РСТ РСО-А'!$H$9</f>
        <v>1155.3500000000001</v>
      </c>
      <c r="D212" s="116">
        <f>VLOOKUP($A212+ROUND((COLUMN()-2)/24,5),АТС!$A$41:$F$784,6)+'Иные услуги '!$C$5+'РСТ РСО-А'!$J$7+'РСТ РСО-А'!$H$9</f>
        <v>1155.46</v>
      </c>
      <c r="E212" s="116">
        <f>VLOOKUP($A212+ROUND((COLUMN()-2)/24,5),АТС!$A$41:$F$784,6)+'Иные услуги '!$C$5+'РСТ РСО-А'!$J$7+'РСТ РСО-А'!$H$9</f>
        <v>1155.5</v>
      </c>
      <c r="F212" s="116">
        <f>VLOOKUP($A212+ROUND((COLUMN()-2)/24,5),АТС!$A$41:$F$784,6)+'Иные услуги '!$C$5+'РСТ РСО-А'!$J$7+'РСТ РСО-А'!$H$9</f>
        <v>1155.48</v>
      </c>
      <c r="G212" s="116">
        <f>VLOOKUP($A212+ROUND((COLUMN()-2)/24,5),АТС!$A$41:$F$784,6)+'Иные услуги '!$C$5+'РСТ РСО-А'!$J$7+'РСТ РСО-А'!$H$9</f>
        <v>1155.3700000000001</v>
      </c>
      <c r="H212" s="116">
        <f>VLOOKUP($A212+ROUND((COLUMN()-2)/24,5),АТС!$A$41:$F$784,6)+'Иные услуги '!$C$5+'РСТ РСО-А'!$J$7+'РСТ РСО-А'!$H$9</f>
        <v>1154.6600000000001</v>
      </c>
      <c r="I212" s="116">
        <f>VLOOKUP($A212+ROUND((COLUMN()-2)/24,5),АТС!$A$41:$F$784,6)+'Иные услуги '!$C$5+'РСТ РСО-А'!$J$7+'РСТ РСО-А'!$H$9</f>
        <v>1169.6400000000001</v>
      </c>
      <c r="J212" s="116">
        <f>VLOOKUP($A212+ROUND((COLUMN()-2)/24,5),АТС!$A$41:$F$784,6)+'Иные услуги '!$C$5+'РСТ РСО-А'!$J$7+'РСТ РСО-А'!$H$9</f>
        <v>1155.01</v>
      </c>
      <c r="K212" s="116">
        <f>VLOOKUP($A212+ROUND((COLUMN()-2)/24,5),АТС!$A$41:$F$784,6)+'Иные услуги '!$C$5+'РСТ РСО-А'!$J$7+'РСТ РСО-А'!$H$9</f>
        <v>1155.02</v>
      </c>
      <c r="L212" s="116">
        <f>VLOOKUP($A212+ROUND((COLUMN()-2)/24,5),АТС!$A$41:$F$784,6)+'Иные услуги '!$C$5+'РСТ РСО-А'!$J$7+'РСТ РСО-А'!$H$9</f>
        <v>1170.17</v>
      </c>
      <c r="M212" s="116">
        <f>VLOOKUP($A212+ROUND((COLUMN()-2)/24,5),АТС!$A$41:$F$784,6)+'Иные услуги '!$C$5+'РСТ РСО-А'!$J$7+'РСТ РСО-А'!$H$9</f>
        <v>1182.8400000000001</v>
      </c>
      <c r="N212" s="116">
        <f>VLOOKUP($A212+ROUND((COLUMN()-2)/24,5),АТС!$A$41:$F$784,6)+'Иные услуги '!$C$5+'РСТ РСО-А'!$J$7+'РСТ РСО-А'!$H$9</f>
        <v>1183.0800000000002</v>
      </c>
      <c r="O212" s="116">
        <f>VLOOKUP($A212+ROUND((COLUMN()-2)/24,5),АТС!$A$41:$F$784,6)+'Иные услуги '!$C$5+'РСТ РСО-А'!$J$7+'РСТ РСО-А'!$H$9</f>
        <v>1154.99</v>
      </c>
      <c r="P212" s="116">
        <f>VLOOKUP($A212+ROUND((COLUMN()-2)/24,5),АТС!$A$41:$F$784,6)+'Иные услуги '!$C$5+'РСТ РСО-А'!$J$7+'РСТ РСО-А'!$H$9</f>
        <v>1155.05</v>
      </c>
      <c r="Q212" s="116">
        <f>VLOOKUP($A212+ROUND((COLUMN()-2)/24,5),АТС!$A$41:$F$784,6)+'Иные услуги '!$C$5+'РСТ РСО-А'!$J$7+'РСТ РСО-А'!$H$9</f>
        <v>1155.01</v>
      </c>
      <c r="R212" s="116">
        <f>VLOOKUP($A212+ROUND((COLUMN()-2)/24,5),АТС!$A$41:$F$784,6)+'Иные услуги '!$C$5+'РСТ РСО-А'!$J$7+'РСТ РСО-А'!$H$9</f>
        <v>1200.0900000000001</v>
      </c>
      <c r="S212" s="116">
        <f>VLOOKUP($A212+ROUND((COLUMN()-2)/24,5),АТС!$A$41:$F$784,6)+'Иные услуги '!$C$5+'РСТ РСО-А'!$J$7+'РСТ РСО-А'!$H$9</f>
        <v>1261.26</v>
      </c>
      <c r="T212" s="116">
        <f>VLOOKUP($A212+ROUND((COLUMN()-2)/24,5),АТС!$A$41:$F$784,6)+'Иные услуги '!$C$5+'РСТ РСО-А'!$J$7+'РСТ РСО-А'!$H$9</f>
        <v>1154</v>
      </c>
      <c r="U212" s="116">
        <f>VLOOKUP($A212+ROUND((COLUMN()-2)/24,5),АТС!$A$41:$F$784,6)+'Иные услуги '!$C$5+'РСТ РСО-А'!$J$7+'РСТ РСО-А'!$H$9</f>
        <v>1153.94</v>
      </c>
      <c r="V212" s="116">
        <f>VLOOKUP($A212+ROUND((COLUMN()-2)/24,5),АТС!$A$41:$F$784,6)+'Иные услуги '!$C$5+'РСТ РСО-А'!$J$7+'РСТ РСО-А'!$H$9</f>
        <v>1153.94</v>
      </c>
      <c r="W212" s="116">
        <f>VLOOKUP($A212+ROUND((COLUMN()-2)/24,5),АТС!$A$41:$F$784,6)+'Иные услуги '!$C$5+'РСТ РСО-А'!$J$7+'РСТ РСО-А'!$H$9</f>
        <v>1154.1600000000001</v>
      </c>
      <c r="X212" s="116">
        <f>VLOOKUP($A212+ROUND((COLUMN()-2)/24,5),АТС!$A$41:$F$784,6)+'Иные услуги '!$C$5+'РСТ РСО-А'!$J$7+'РСТ РСО-А'!$H$9</f>
        <v>1323.79</v>
      </c>
      <c r="Y212" s="116">
        <f>VLOOKUP($A212+ROUND((COLUMN()-2)/24,5),АТС!$A$41:$F$784,6)+'Иные услуги '!$C$5+'РСТ РСО-А'!$J$7+'РСТ РСО-А'!$H$9</f>
        <v>1236.6400000000001</v>
      </c>
    </row>
    <row r="213" spans="1:27" x14ac:dyDescent="0.2">
      <c r="A213" s="65">
        <f t="shared" si="6"/>
        <v>43841</v>
      </c>
      <c r="B213" s="116">
        <f>VLOOKUP($A213+ROUND((COLUMN()-2)/24,5),АТС!$A$41:$F$784,6)+'Иные услуги '!$C$5+'РСТ РСО-А'!$J$7+'РСТ РСО-А'!$H$9</f>
        <v>1155.1100000000001</v>
      </c>
      <c r="C213" s="116">
        <f>VLOOKUP($A213+ROUND((COLUMN()-2)/24,5),АТС!$A$41:$F$784,6)+'Иные услуги '!$C$5+'РСТ РСО-А'!$J$7+'РСТ РСО-А'!$H$9</f>
        <v>1155.1400000000001</v>
      </c>
      <c r="D213" s="116">
        <f>VLOOKUP($A213+ROUND((COLUMN()-2)/24,5),АТС!$A$41:$F$784,6)+'Иные услуги '!$C$5+'РСТ РСО-А'!$J$7+'РСТ РСО-А'!$H$9</f>
        <v>1155.32</v>
      </c>
      <c r="E213" s="116">
        <f>VLOOKUP($A213+ROUND((COLUMN()-2)/24,5),АТС!$A$41:$F$784,6)+'Иные услуги '!$C$5+'РСТ РСО-А'!$J$7+'РСТ РСО-А'!$H$9</f>
        <v>1155.45</v>
      </c>
      <c r="F213" s="116">
        <f>VLOOKUP($A213+ROUND((COLUMN()-2)/24,5),АТС!$A$41:$F$784,6)+'Иные услуги '!$C$5+'РСТ РСО-А'!$J$7+'РСТ РСО-А'!$H$9</f>
        <v>1155.45</v>
      </c>
      <c r="G213" s="116">
        <f>VLOOKUP($A213+ROUND((COLUMN()-2)/24,5),АТС!$A$41:$F$784,6)+'Иные услуги '!$C$5+'РСТ РСО-А'!$J$7+'РСТ РСО-А'!$H$9</f>
        <v>1155.3800000000001</v>
      </c>
      <c r="H213" s="116">
        <f>VLOOKUP($A213+ROUND((COLUMN()-2)/24,5),АТС!$A$41:$F$784,6)+'Иные услуги '!$C$5+'РСТ РСО-А'!$J$7+'РСТ РСО-А'!$H$9</f>
        <v>1154.67</v>
      </c>
      <c r="I213" s="116">
        <f>VLOOKUP($A213+ROUND((COLUMN()-2)/24,5),АТС!$A$41:$F$784,6)+'Иные услуги '!$C$5+'РСТ РСО-А'!$J$7+'РСТ РСО-А'!$H$9</f>
        <v>1154.6000000000001</v>
      </c>
      <c r="J213" s="116">
        <f>VLOOKUP($A213+ROUND((COLUMN()-2)/24,5),АТС!$A$41:$F$784,6)+'Иные услуги '!$C$5+'РСТ РСО-А'!$J$7+'РСТ РСО-А'!$H$9</f>
        <v>1154.8700000000001</v>
      </c>
      <c r="K213" s="116">
        <f>VLOOKUP($A213+ROUND((COLUMN()-2)/24,5),АТС!$A$41:$F$784,6)+'Иные услуги '!$C$5+'РСТ РСО-А'!$J$7+'РСТ РСО-А'!$H$9</f>
        <v>1154.8900000000001</v>
      </c>
      <c r="L213" s="116">
        <f>VLOOKUP($A213+ROUND((COLUMN()-2)/24,5),АТС!$A$41:$F$784,6)+'Иные услуги '!$C$5+'РСТ РСО-А'!$J$7+'РСТ РСО-А'!$H$9</f>
        <v>1154.9000000000001</v>
      </c>
      <c r="M213" s="116">
        <f>VLOOKUP($A213+ROUND((COLUMN()-2)/24,5),АТС!$A$41:$F$784,6)+'Иные услуги '!$C$5+'РСТ РСО-А'!$J$7+'РСТ РСО-А'!$H$9</f>
        <v>1154.8700000000001</v>
      </c>
      <c r="N213" s="116">
        <f>VLOOKUP($A213+ROUND((COLUMN()-2)/24,5),АТС!$A$41:$F$784,6)+'Иные услуги '!$C$5+'РСТ РСО-А'!$J$7+'РСТ РСО-А'!$H$9</f>
        <v>1154.8700000000001</v>
      </c>
      <c r="O213" s="116">
        <f>VLOOKUP($A213+ROUND((COLUMN()-2)/24,5),АТС!$A$41:$F$784,6)+'Иные услуги '!$C$5+'РСТ РСО-А'!$J$7+'РСТ РСО-А'!$H$9</f>
        <v>1154.8900000000001</v>
      </c>
      <c r="P213" s="116">
        <f>VLOOKUP($A213+ROUND((COLUMN()-2)/24,5),АТС!$A$41:$F$784,6)+'Иные услуги '!$C$5+'РСТ РСО-А'!$J$7+'РСТ РСО-А'!$H$9</f>
        <v>1154.98</v>
      </c>
      <c r="Q213" s="116">
        <f>VLOOKUP($A213+ROUND((COLUMN()-2)/24,5),АТС!$A$41:$F$784,6)+'Иные услуги '!$C$5+'РСТ РСО-А'!$J$7+'РСТ РСО-А'!$H$9</f>
        <v>1154.95</v>
      </c>
      <c r="R213" s="116">
        <f>VLOOKUP($A213+ROUND((COLUMN()-2)/24,5),АТС!$A$41:$F$784,6)+'Иные услуги '!$C$5+'РСТ РСО-А'!$J$7+'РСТ РСО-А'!$H$9</f>
        <v>1154.5800000000002</v>
      </c>
      <c r="S213" s="116">
        <f>VLOOKUP($A213+ROUND((COLUMN()-2)/24,5),АТС!$A$41:$F$784,6)+'Иные услуги '!$C$5+'РСТ РСО-А'!$J$7+'РСТ РСО-А'!$H$9</f>
        <v>1238.0800000000002</v>
      </c>
      <c r="T213" s="116">
        <f>VLOOKUP($A213+ROUND((COLUMN()-2)/24,5),АТС!$A$41:$F$784,6)+'Иные услуги '!$C$5+'РСТ РСО-А'!$J$7+'РСТ РСО-А'!$H$9</f>
        <v>1153.92</v>
      </c>
      <c r="U213" s="116">
        <f>VLOOKUP($A213+ROUND((COLUMN()-2)/24,5),АТС!$A$41:$F$784,6)+'Иные услуги '!$C$5+'РСТ РСО-А'!$J$7+'РСТ РСО-А'!$H$9</f>
        <v>1153.8600000000001</v>
      </c>
      <c r="V213" s="116">
        <f>VLOOKUP($A213+ROUND((COLUMN()-2)/24,5),АТС!$A$41:$F$784,6)+'Иные услуги '!$C$5+'РСТ РСО-А'!$J$7+'РСТ РСО-А'!$H$9</f>
        <v>1153.77</v>
      </c>
      <c r="W213" s="116">
        <f>VLOOKUP($A213+ROUND((COLUMN()-2)/24,5),АТС!$A$41:$F$784,6)+'Иные услуги '!$C$5+'РСТ РСО-А'!$J$7+'РСТ РСО-А'!$H$9</f>
        <v>1153.49</v>
      </c>
      <c r="X213" s="116">
        <f>VLOOKUP($A213+ROUND((COLUMN()-2)/24,5),АТС!$A$41:$F$784,6)+'Иные услуги '!$C$5+'РСТ РСО-А'!$J$7+'РСТ РСО-А'!$H$9</f>
        <v>1297.58</v>
      </c>
      <c r="Y213" s="116">
        <f>VLOOKUP($A213+ROUND((COLUMN()-2)/24,5),АТС!$A$41:$F$784,6)+'Иные услуги '!$C$5+'РСТ РСО-А'!$J$7+'РСТ РСО-А'!$H$9</f>
        <v>1190.47</v>
      </c>
    </row>
    <row r="214" spans="1:27" x14ac:dyDescent="0.2">
      <c r="A214" s="65">
        <f t="shared" si="6"/>
        <v>43842</v>
      </c>
      <c r="B214" s="116">
        <f>VLOOKUP($A214+ROUND((COLUMN()-2)/24,5),АТС!$A$41:$F$784,6)+'Иные услуги '!$C$5+'РСТ РСО-А'!$J$7+'РСТ РСО-А'!$H$9</f>
        <v>1155.1600000000001</v>
      </c>
      <c r="C214" s="116">
        <f>VLOOKUP($A214+ROUND((COLUMN()-2)/24,5),АТС!$A$41:$F$784,6)+'Иные услуги '!$C$5+'РСТ РСО-А'!$J$7+'РСТ РСО-А'!$H$9</f>
        <v>1155.1500000000001</v>
      </c>
      <c r="D214" s="116">
        <f>VLOOKUP($A214+ROUND((COLUMN()-2)/24,5),АТС!$A$41:$F$784,6)+'Иные услуги '!$C$5+'РСТ РСО-А'!$J$7+'РСТ РСО-А'!$H$9</f>
        <v>1155.45</v>
      </c>
      <c r="E214" s="116">
        <f>VLOOKUP($A214+ROUND((COLUMN()-2)/24,5),АТС!$A$41:$F$784,6)+'Иные услуги '!$C$5+'РСТ РСО-А'!$J$7+'РСТ РСО-А'!$H$9</f>
        <v>1155.49</v>
      </c>
      <c r="F214" s="116">
        <f>VLOOKUP($A214+ROUND((COLUMN()-2)/24,5),АТС!$A$41:$F$784,6)+'Иные услуги '!$C$5+'РСТ РСО-А'!$J$7+'РСТ РСО-А'!$H$9</f>
        <v>1155.48</v>
      </c>
      <c r="G214" s="116">
        <f>VLOOKUP($A214+ROUND((COLUMN()-2)/24,5),АТС!$A$41:$F$784,6)+'Иные услуги '!$C$5+'РСТ РСО-А'!$J$7+'РСТ РСО-А'!$H$9</f>
        <v>1155.51</v>
      </c>
      <c r="H214" s="116">
        <f>VLOOKUP($A214+ROUND((COLUMN()-2)/24,5),АТС!$A$41:$F$784,6)+'Иные услуги '!$C$5+'РСТ РСО-А'!$J$7+'РСТ РСО-А'!$H$9</f>
        <v>1154.96</v>
      </c>
      <c r="I214" s="116">
        <f>VLOOKUP($A214+ROUND((COLUMN()-2)/24,5),АТС!$A$41:$F$784,6)+'Иные услуги '!$C$5+'РСТ РСО-А'!$J$7+'РСТ РСО-А'!$H$9</f>
        <v>1154.78</v>
      </c>
      <c r="J214" s="116">
        <f>VLOOKUP($A214+ROUND((COLUMN()-2)/24,5),АТС!$A$41:$F$784,6)+'Иные услуги '!$C$5+'РСТ РСО-А'!$J$7+'РСТ РСО-А'!$H$9</f>
        <v>1154.8600000000001</v>
      </c>
      <c r="K214" s="116">
        <f>VLOOKUP($A214+ROUND((COLUMN()-2)/24,5),АТС!$A$41:$F$784,6)+'Иные услуги '!$C$5+'РСТ РСО-А'!$J$7+'РСТ РСО-А'!$H$9</f>
        <v>1154.8500000000001</v>
      </c>
      <c r="L214" s="116">
        <f>VLOOKUP($A214+ROUND((COLUMN()-2)/24,5),АТС!$A$41:$F$784,6)+'Иные услуги '!$C$5+'РСТ РСО-А'!$J$7+'РСТ РСО-А'!$H$9</f>
        <v>1154.8600000000001</v>
      </c>
      <c r="M214" s="116">
        <f>VLOOKUP($A214+ROUND((COLUMN()-2)/24,5),АТС!$A$41:$F$784,6)+'Иные услуги '!$C$5+'РСТ РСО-А'!$J$7+'РСТ РСО-А'!$H$9</f>
        <v>1154.9000000000001</v>
      </c>
      <c r="N214" s="116">
        <f>VLOOKUP($A214+ROUND((COLUMN()-2)/24,5),АТС!$A$41:$F$784,6)+'Иные услуги '!$C$5+'РСТ РСО-А'!$J$7+'РСТ РСО-А'!$H$9</f>
        <v>1154.94</v>
      </c>
      <c r="O214" s="116">
        <f>VLOOKUP($A214+ROUND((COLUMN()-2)/24,5),АТС!$A$41:$F$784,6)+'Иные услуги '!$C$5+'РСТ РСО-А'!$J$7+'РСТ РСО-А'!$H$9</f>
        <v>1154.96</v>
      </c>
      <c r="P214" s="116">
        <f>VLOOKUP($A214+ROUND((COLUMN()-2)/24,5),АТС!$A$41:$F$784,6)+'Иные услуги '!$C$5+'РСТ РСО-А'!$J$7+'РСТ РСО-А'!$H$9</f>
        <v>1154.95</v>
      </c>
      <c r="Q214" s="116">
        <f>VLOOKUP($A214+ROUND((COLUMN()-2)/24,5),АТС!$A$41:$F$784,6)+'Иные услуги '!$C$5+'РСТ РСО-А'!$J$7+'РСТ РСО-А'!$H$9</f>
        <v>1154.98</v>
      </c>
      <c r="R214" s="116">
        <f>VLOOKUP($A214+ROUND((COLUMN()-2)/24,5),АТС!$A$41:$F$784,6)+'Иные услуги '!$C$5+'РСТ РСО-А'!$J$7+'РСТ РСО-А'!$H$9</f>
        <v>1154.48</v>
      </c>
      <c r="S214" s="116">
        <f>VLOOKUP($A214+ROUND((COLUMN()-2)/24,5),АТС!$A$41:$F$784,6)+'Иные услуги '!$C$5+'РСТ РСО-А'!$J$7+'РСТ РСО-А'!$H$9</f>
        <v>1260.83</v>
      </c>
      <c r="T214" s="116">
        <f>VLOOKUP($A214+ROUND((COLUMN()-2)/24,5),АТС!$A$41:$F$784,6)+'Иные услуги '!$C$5+'РСТ РСО-А'!$J$7+'РСТ РСО-А'!$H$9</f>
        <v>1153.8400000000001</v>
      </c>
      <c r="U214" s="116">
        <f>VLOOKUP($A214+ROUND((COLUMN()-2)/24,5),АТС!$A$41:$F$784,6)+'Иные услуги '!$C$5+'РСТ РСО-А'!$J$7+'РСТ РСО-А'!$H$9</f>
        <v>1153.76</v>
      </c>
      <c r="V214" s="116">
        <f>VLOOKUP($A214+ROUND((COLUMN()-2)/24,5),АТС!$A$41:$F$784,6)+'Иные услуги '!$C$5+'РСТ РСО-А'!$J$7+'РСТ РСО-А'!$H$9</f>
        <v>1153.76</v>
      </c>
      <c r="W214" s="116">
        <f>VLOOKUP($A214+ROUND((COLUMN()-2)/24,5),АТС!$A$41:$F$784,6)+'Иные услуги '!$C$5+'РСТ РСО-А'!$J$7+'РСТ РСО-А'!$H$9</f>
        <v>1153.8</v>
      </c>
      <c r="X214" s="116">
        <f>VLOOKUP($A214+ROUND((COLUMN()-2)/24,5),АТС!$A$41:$F$784,6)+'Иные услуги '!$C$5+'РСТ РСО-А'!$J$7+'РСТ РСО-А'!$H$9</f>
        <v>1298.19</v>
      </c>
      <c r="Y214" s="116">
        <f>VLOOKUP($A214+ROUND((COLUMN()-2)/24,5),АТС!$A$41:$F$784,6)+'Иные услуги '!$C$5+'РСТ РСО-А'!$J$7+'РСТ РСО-А'!$H$9</f>
        <v>1199.4000000000001</v>
      </c>
    </row>
    <row r="215" spans="1:27" x14ac:dyDescent="0.2">
      <c r="A215" s="65">
        <f t="shared" si="6"/>
        <v>43843</v>
      </c>
      <c r="B215" s="116">
        <f>VLOOKUP($A215+ROUND((COLUMN()-2)/24,5),АТС!$A$41:$F$784,6)+'Иные услуги '!$C$5+'РСТ РСО-А'!$J$7+'РСТ РСО-А'!$H$9</f>
        <v>1155.18</v>
      </c>
      <c r="C215" s="116">
        <f>VLOOKUP($A215+ROUND((COLUMN()-2)/24,5),АТС!$A$41:$F$784,6)+'Иные услуги '!$C$5+'РСТ РСО-А'!$J$7+'РСТ РСО-А'!$H$9</f>
        <v>1155.17</v>
      </c>
      <c r="D215" s="116">
        <f>VLOOKUP($A215+ROUND((COLUMN()-2)/24,5),АТС!$A$41:$F$784,6)+'Иные услуги '!$C$5+'РСТ РСО-А'!$J$7+'РСТ РСО-А'!$H$9</f>
        <v>1155.48</v>
      </c>
      <c r="E215" s="116">
        <f>VLOOKUP($A215+ROUND((COLUMN()-2)/24,5),АТС!$A$41:$F$784,6)+'Иные услуги '!$C$5+'РСТ РСО-А'!$J$7+'РСТ РСО-А'!$H$9</f>
        <v>1155.47</v>
      </c>
      <c r="F215" s="116">
        <f>VLOOKUP($A215+ROUND((COLUMN()-2)/24,5),АТС!$A$41:$F$784,6)+'Иные услуги '!$C$5+'РСТ РСО-А'!$J$7+'РСТ РСО-А'!$H$9</f>
        <v>1155.47</v>
      </c>
      <c r="G215" s="116">
        <f>VLOOKUP($A215+ROUND((COLUMN()-2)/24,5),АТС!$A$41:$F$784,6)+'Иные услуги '!$C$5+'РСТ РСО-А'!$J$7+'РСТ РСО-А'!$H$9</f>
        <v>1155.29</v>
      </c>
      <c r="H215" s="116">
        <f>VLOOKUP($A215+ROUND((COLUMN()-2)/24,5),АТС!$A$41:$F$784,6)+'Иные услуги '!$C$5+'РСТ РСО-А'!$J$7+'РСТ РСО-А'!$H$9</f>
        <v>1154.6600000000001</v>
      </c>
      <c r="I215" s="116">
        <f>VLOOKUP($A215+ROUND((COLUMN()-2)/24,5),АТС!$A$41:$F$784,6)+'Иные услуги '!$C$5+'РСТ РСО-А'!$J$7+'РСТ РСО-А'!$H$9</f>
        <v>1170.9100000000001</v>
      </c>
      <c r="J215" s="116">
        <f>VLOOKUP($A215+ROUND((COLUMN()-2)/24,5),АТС!$A$41:$F$784,6)+'Иные услуги '!$C$5+'РСТ РСО-А'!$J$7+'РСТ РСО-А'!$H$9</f>
        <v>1154.8400000000001</v>
      </c>
      <c r="K215" s="116">
        <f>VLOOKUP($A215+ROUND((COLUMN()-2)/24,5),АТС!$A$41:$F$784,6)+'Иные услуги '!$C$5+'РСТ РСО-А'!$J$7+'РСТ РСО-А'!$H$9</f>
        <v>1154.8600000000001</v>
      </c>
      <c r="L215" s="116">
        <f>VLOOKUP($A215+ROUND((COLUMN()-2)/24,5),АТС!$A$41:$F$784,6)+'Иные услуги '!$C$5+'РСТ РСО-А'!$J$7+'РСТ РСО-А'!$H$9</f>
        <v>1191.5800000000002</v>
      </c>
      <c r="M215" s="116">
        <f>VLOOKUP($A215+ROUND((COLUMN()-2)/24,5),АТС!$A$41:$F$784,6)+'Иные услуги '!$C$5+'РСТ РСО-А'!$J$7+'РСТ РСО-А'!$H$9</f>
        <v>1191.69</v>
      </c>
      <c r="N215" s="116">
        <f>VLOOKUP($A215+ROUND((COLUMN()-2)/24,5),АТС!$A$41:$F$784,6)+'Иные услуги '!$C$5+'РСТ РСО-А'!$J$7+'РСТ РСО-А'!$H$9</f>
        <v>1180.6400000000001</v>
      </c>
      <c r="O215" s="116">
        <f>VLOOKUP($A215+ROUND((COLUMN()-2)/24,5),АТС!$A$41:$F$784,6)+'Иные услуги '!$C$5+'РСТ РСО-А'!$J$7+'РСТ РСО-А'!$H$9</f>
        <v>1180.9000000000001</v>
      </c>
      <c r="P215" s="116">
        <f>VLOOKUP($A215+ROUND((COLUMN()-2)/24,5),АТС!$A$41:$F$784,6)+'Иные услуги '!$C$5+'РСТ РСО-А'!$J$7+'РСТ РСО-А'!$H$9</f>
        <v>1175.0900000000001</v>
      </c>
      <c r="Q215" s="116">
        <f>VLOOKUP($A215+ROUND((COLUMN()-2)/24,5),АТС!$A$41:$F$784,6)+'Иные услуги '!$C$5+'РСТ РСО-А'!$J$7+'РСТ РСО-А'!$H$9</f>
        <v>1175.1000000000001</v>
      </c>
      <c r="R215" s="116">
        <f>VLOOKUP($A215+ROUND((COLUMN()-2)/24,5),АТС!$A$41:$F$784,6)+'Иные услуги '!$C$5+'РСТ РСО-А'!$J$7+'РСТ РСО-А'!$H$9</f>
        <v>1238.95</v>
      </c>
      <c r="S215" s="116">
        <f>VLOOKUP($A215+ROUND((COLUMN()-2)/24,5),АТС!$A$41:$F$784,6)+'Иные услуги '!$C$5+'РСТ РСО-А'!$J$7+'РСТ РСО-А'!$H$9</f>
        <v>1276.94</v>
      </c>
      <c r="T215" s="116">
        <f>VLOOKUP($A215+ROUND((COLUMN()-2)/24,5),АТС!$A$41:$F$784,6)+'Иные услуги '!$C$5+'РСТ РСО-А'!$J$7+'РСТ РСО-А'!$H$9</f>
        <v>1153.94</v>
      </c>
      <c r="U215" s="116">
        <f>VLOOKUP($A215+ROUND((COLUMN()-2)/24,5),АТС!$A$41:$F$784,6)+'Иные услуги '!$C$5+'РСТ РСО-А'!$J$7+'РСТ РСО-А'!$H$9</f>
        <v>1153.68</v>
      </c>
      <c r="V215" s="116">
        <f>VLOOKUP($A215+ROUND((COLUMN()-2)/24,5),АТС!$A$41:$F$784,6)+'Иные услуги '!$C$5+'РСТ РСО-А'!$J$7+'РСТ РСО-А'!$H$9</f>
        <v>1153.79</v>
      </c>
      <c r="W215" s="116">
        <f>VLOOKUP($A215+ROUND((COLUMN()-2)/24,5),АТС!$A$41:$F$784,6)+'Иные услуги '!$C$5+'РСТ РСО-А'!$J$7+'РСТ РСО-А'!$H$9</f>
        <v>1153.8600000000001</v>
      </c>
      <c r="X215" s="116">
        <f>VLOOKUP($A215+ROUND((COLUMN()-2)/24,5),АТС!$A$41:$F$784,6)+'Иные услуги '!$C$5+'РСТ РСО-А'!$J$7+'РСТ РСО-А'!$H$9</f>
        <v>1327.64</v>
      </c>
      <c r="Y215" s="116">
        <f>VLOOKUP($A215+ROUND((COLUMN()-2)/24,5),АТС!$A$41:$F$784,6)+'Иные услуги '!$C$5+'РСТ РСО-А'!$J$7+'РСТ РСО-А'!$H$9</f>
        <v>1235.76</v>
      </c>
    </row>
    <row r="216" spans="1:27" x14ac:dyDescent="0.2">
      <c r="A216" s="65">
        <f t="shared" si="6"/>
        <v>43844</v>
      </c>
      <c r="B216" s="116">
        <f>VLOOKUP($A216+ROUND((COLUMN()-2)/24,5),АТС!$A$41:$F$784,6)+'Иные услуги '!$C$5+'РСТ РСО-А'!$J$7+'РСТ РСО-А'!$H$9</f>
        <v>1155.2</v>
      </c>
      <c r="C216" s="116">
        <f>VLOOKUP($A216+ROUND((COLUMN()-2)/24,5),АТС!$A$41:$F$784,6)+'Иные услуги '!$C$5+'РСТ РСО-А'!$J$7+'РСТ РСО-А'!$H$9</f>
        <v>1155.17</v>
      </c>
      <c r="D216" s="116">
        <f>VLOOKUP($A216+ROUND((COLUMN()-2)/24,5),АТС!$A$41:$F$784,6)+'Иные услуги '!$C$5+'РСТ РСО-А'!$J$7+'РСТ РСО-А'!$H$9</f>
        <v>1155.42</v>
      </c>
      <c r="E216" s="116">
        <f>VLOOKUP($A216+ROUND((COLUMN()-2)/24,5),АТС!$A$41:$F$784,6)+'Иные услуги '!$C$5+'РСТ РСО-А'!$J$7+'РСТ РСО-А'!$H$9</f>
        <v>1155.49</v>
      </c>
      <c r="F216" s="116">
        <f>VLOOKUP($A216+ROUND((COLUMN()-2)/24,5),АТС!$A$41:$F$784,6)+'Иные услуги '!$C$5+'РСТ РСО-А'!$J$7+'РСТ РСО-А'!$H$9</f>
        <v>1155.48</v>
      </c>
      <c r="G216" s="116">
        <f>VLOOKUP($A216+ROUND((COLUMN()-2)/24,5),АТС!$A$41:$F$784,6)+'Иные услуги '!$C$5+'РСТ РСО-А'!$J$7+'РСТ РСО-А'!$H$9</f>
        <v>1155.31</v>
      </c>
      <c r="H216" s="116">
        <f>VLOOKUP($A216+ROUND((COLUMN()-2)/24,5),АТС!$A$41:$F$784,6)+'Иные услуги '!$C$5+'РСТ РСО-А'!$J$7+'РСТ РСО-А'!$H$9</f>
        <v>1154.6100000000001</v>
      </c>
      <c r="I216" s="116">
        <f>VLOOKUP($A216+ROUND((COLUMN()-2)/24,5),АТС!$A$41:$F$784,6)+'Иные услуги '!$C$5+'РСТ РСО-А'!$J$7+'РСТ РСО-А'!$H$9</f>
        <v>1169.22</v>
      </c>
      <c r="J216" s="116">
        <f>VLOOKUP($A216+ROUND((COLUMN()-2)/24,5),АТС!$A$41:$F$784,6)+'Иные услуги '!$C$5+'РСТ РСО-А'!$J$7+'РСТ РСО-А'!$H$9</f>
        <v>1154.8500000000001</v>
      </c>
      <c r="K216" s="116">
        <f>VLOOKUP($A216+ROUND((COLUMN()-2)/24,5),АТС!$A$41:$F$784,6)+'Иные услуги '!$C$5+'РСТ РСО-А'!$J$7+'РСТ РСО-А'!$H$9</f>
        <v>1154.6400000000001</v>
      </c>
      <c r="L216" s="116">
        <f>VLOOKUP($A216+ROUND((COLUMN()-2)/24,5),АТС!$A$41:$F$784,6)+'Иные услуги '!$C$5+'РСТ РСО-А'!$J$7+'РСТ РСО-А'!$H$9</f>
        <v>1191.4000000000001</v>
      </c>
      <c r="M216" s="116">
        <f>VLOOKUP($A216+ROUND((COLUMN()-2)/24,5),АТС!$A$41:$F$784,6)+'Иные услуги '!$C$5+'РСТ РСО-А'!$J$7+'РСТ РСО-А'!$H$9</f>
        <v>1191.6400000000001</v>
      </c>
      <c r="N216" s="116">
        <f>VLOOKUP($A216+ROUND((COLUMN()-2)/24,5),АТС!$A$41:$F$784,6)+'Иные услуги '!$C$5+'РСТ РСО-А'!$J$7+'РСТ РСО-А'!$H$9</f>
        <v>1180.78</v>
      </c>
      <c r="O216" s="116">
        <f>VLOOKUP($A216+ROUND((COLUMN()-2)/24,5),АТС!$A$41:$F$784,6)+'Иные услуги '!$C$5+'РСТ РСО-А'!$J$7+'РСТ РСО-А'!$H$9</f>
        <v>1179.28</v>
      </c>
      <c r="P216" s="116">
        <f>VLOOKUP($A216+ROUND((COLUMN()-2)/24,5),АТС!$A$41:$F$784,6)+'Иные услуги '!$C$5+'РСТ РСО-А'!$J$7+'РСТ РСО-А'!$H$9</f>
        <v>1174.07</v>
      </c>
      <c r="Q216" s="116">
        <f>VLOOKUP($A216+ROUND((COLUMN()-2)/24,5),АТС!$A$41:$F$784,6)+'Иные услуги '!$C$5+'РСТ РСО-А'!$J$7+'РСТ РСО-А'!$H$9</f>
        <v>1179.0800000000002</v>
      </c>
      <c r="R216" s="116">
        <f>VLOOKUP($A216+ROUND((COLUMN()-2)/24,5),АТС!$A$41:$F$784,6)+'Иные услуги '!$C$5+'РСТ РСО-А'!$J$7+'РСТ РСО-А'!$H$9</f>
        <v>1227.5</v>
      </c>
      <c r="S216" s="116">
        <f>VLOOKUP($A216+ROUND((COLUMN()-2)/24,5),АТС!$A$41:$F$784,6)+'Иные услуги '!$C$5+'РСТ РСО-А'!$J$7+'РСТ РСО-А'!$H$9</f>
        <v>1279.8399999999999</v>
      </c>
      <c r="T216" s="116">
        <f>VLOOKUP($A216+ROUND((COLUMN()-2)/24,5),АТС!$A$41:$F$784,6)+'Иные услуги '!$C$5+'РСТ РСО-А'!$J$7+'РСТ РСО-А'!$H$9</f>
        <v>1166.97</v>
      </c>
      <c r="U216" s="116">
        <f>VLOOKUP($A216+ROUND((COLUMN()-2)/24,5),АТС!$A$41:$F$784,6)+'Иные услуги '!$C$5+'РСТ РСО-А'!$J$7+'РСТ РСО-А'!$H$9</f>
        <v>1153.8700000000001</v>
      </c>
      <c r="V216" s="116">
        <f>VLOOKUP($A216+ROUND((COLUMN()-2)/24,5),АТС!$A$41:$F$784,6)+'Иные услуги '!$C$5+'РСТ РСО-А'!$J$7+'РСТ РСО-А'!$H$9</f>
        <v>1154.06</v>
      </c>
      <c r="W216" s="116">
        <f>VLOOKUP($A216+ROUND((COLUMN()-2)/24,5),АТС!$A$41:$F$784,6)+'Иные услуги '!$C$5+'РСТ РСО-А'!$J$7+'РСТ РСО-А'!$H$9</f>
        <v>1154.04</v>
      </c>
      <c r="X216" s="116">
        <f>VLOOKUP($A216+ROUND((COLUMN()-2)/24,5),АТС!$A$41:$F$784,6)+'Иные услуги '!$C$5+'РСТ РСО-А'!$J$7+'РСТ РСО-А'!$H$9</f>
        <v>1289.98</v>
      </c>
      <c r="Y216" s="116">
        <f>VLOOKUP($A216+ROUND((COLUMN()-2)/24,5),АТС!$A$41:$F$784,6)+'Иные услуги '!$C$5+'РСТ РСО-А'!$J$7+'РСТ РСО-А'!$H$9</f>
        <v>1234.4100000000001</v>
      </c>
    </row>
    <row r="217" spans="1:27" x14ac:dyDescent="0.2">
      <c r="A217" s="65">
        <f t="shared" si="6"/>
        <v>43845</v>
      </c>
      <c r="B217" s="116">
        <f>VLOOKUP($A217+ROUND((COLUMN()-2)/24,5),АТС!$A$41:$F$784,6)+'Иные услуги '!$C$5+'РСТ РСО-А'!$J$7+'РСТ РСО-А'!$H$9</f>
        <v>1155.18</v>
      </c>
      <c r="C217" s="116">
        <f>VLOOKUP($A217+ROUND((COLUMN()-2)/24,5),АТС!$A$41:$F$784,6)+'Иные услуги '!$C$5+'РСТ РСО-А'!$J$7+'РСТ РСО-А'!$H$9</f>
        <v>1155.5</v>
      </c>
      <c r="D217" s="116">
        <f>VLOOKUP($A217+ROUND((COLUMN()-2)/24,5),АТС!$A$41:$F$784,6)+'Иные услуги '!$C$5+'РСТ РСО-А'!$J$7+'РСТ РСО-А'!$H$9</f>
        <v>1155.56</v>
      </c>
      <c r="E217" s="116">
        <f>VLOOKUP($A217+ROUND((COLUMN()-2)/24,5),АТС!$A$41:$F$784,6)+'Иные услуги '!$C$5+'РСТ РСО-А'!$J$7+'РСТ РСО-А'!$H$9</f>
        <v>1155.57</v>
      </c>
      <c r="F217" s="116">
        <f>VLOOKUP($A217+ROUND((COLUMN()-2)/24,5),АТС!$A$41:$F$784,6)+'Иные услуги '!$C$5+'РСТ РСО-А'!$J$7+'РСТ РСО-А'!$H$9</f>
        <v>1155.55</v>
      </c>
      <c r="G217" s="116">
        <f>VLOOKUP($A217+ROUND((COLUMN()-2)/24,5),АТС!$A$41:$F$784,6)+'Иные услуги '!$C$5+'РСТ РСО-А'!$J$7+'РСТ РСО-А'!$H$9</f>
        <v>1155.54</v>
      </c>
      <c r="H217" s="116">
        <f>VLOOKUP($A217+ROUND((COLUMN()-2)/24,5),АТС!$A$41:$F$784,6)+'Иные услуги '!$C$5+'РСТ РСО-А'!$J$7+'РСТ РСО-А'!$H$9</f>
        <v>1154.8700000000001</v>
      </c>
      <c r="I217" s="116">
        <f>VLOOKUP($A217+ROUND((COLUMN()-2)/24,5),АТС!$A$41:$F$784,6)+'Иные услуги '!$C$5+'РСТ РСО-А'!$J$7+'РСТ РСО-А'!$H$9</f>
        <v>1169.5</v>
      </c>
      <c r="J217" s="116">
        <f>VLOOKUP($A217+ROUND((COLUMN()-2)/24,5),АТС!$A$41:$F$784,6)+'Иные услуги '!$C$5+'РСТ РСО-А'!$J$7+'РСТ РСО-А'!$H$9</f>
        <v>1153.92</v>
      </c>
      <c r="K217" s="116">
        <f>VLOOKUP($A217+ROUND((COLUMN()-2)/24,5),АТС!$A$41:$F$784,6)+'Иные услуги '!$C$5+'РСТ РСО-А'!$J$7+'РСТ РСО-А'!$H$9</f>
        <v>1154</v>
      </c>
      <c r="L217" s="116">
        <f>VLOOKUP($A217+ROUND((COLUMN()-2)/24,5),АТС!$A$41:$F$784,6)+'Иные услуги '!$C$5+'РСТ РСО-А'!$J$7+'РСТ РСО-А'!$H$9</f>
        <v>1188.6400000000001</v>
      </c>
      <c r="M217" s="116">
        <f>VLOOKUP($A217+ROUND((COLUMN()-2)/24,5),АТС!$A$41:$F$784,6)+'Иные услуги '!$C$5+'РСТ РСО-А'!$J$7+'РСТ РСО-А'!$H$9</f>
        <v>1189.6500000000001</v>
      </c>
      <c r="N217" s="116">
        <f>VLOOKUP($A217+ROUND((COLUMN()-2)/24,5),АТС!$A$41:$F$784,6)+'Иные услуги '!$C$5+'РСТ РСО-А'!$J$7+'РСТ РСО-А'!$H$9</f>
        <v>1179.79</v>
      </c>
      <c r="O217" s="116">
        <f>VLOOKUP($A217+ROUND((COLUMN()-2)/24,5),АТС!$A$41:$F$784,6)+'Иные услуги '!$C$5+'РСТ РСО-А'!$J$7+'РСТ РСО-А'!$H$9</f>
        <v>1179.76</v>
      </c>
      <c r="P217" s="116">
        <f>VLOOKUP($A217+ROUND((COLUMN()-2)/24,5),АТС!$A$41:$F$784,6)+'Иные услуги '!$C$5+'РСТ РСО-А'!$J$7+'РСТ РСО-А'!$H$9</f>
        <v>1172.6100000000001</v>
      </c>
      <c r="Q217" s="116">
        <f>VLOOKUP($A217+ROUND((COLUMN()-2)/24,5),АТС!$A$41:$F$784,6)+'Иные услуги '!$C$5+'РСТ РСО-А'!$J$7+'РСТ РСО-А'!$H$9</f>
        <v>1178.1300000000001</v>
      </c>
      <c r="R217" s="116">
        <f>VLOOKUP($A217+ROUND((COLUMN()-2)/24,5),АТС!$A$41:$F$784,6)+'Иные услуги '!$C$5+'РСТ РСО-А'!$J$7+'РСТ РСО-А'!$H$9</f>
        <v>1227.28</v>
      </c>
      <c r="S217" s="116">
        <f>VLOOKUP($A217+ROUND((COLUMN()-2)/24,5),АТС!$A$41:$F$784,6)+'Иные услуги '!$C$5+'РСТ РСО-А'!$J$7+'РСТ РСО-А'!$H$9</f>
        <v>1281.8499999999999</v>
      </c>
      <c r="T217" s="116">
        <f>VLOOKUP($A217+ROUND((COLUMN()-2)/24,5),АТС!$A$41:$F$784,6)+'Иные услуги '!$C$5+'РСТ РСО-А'!$J$7+'РСТ РСО-А'!$H$9</f>
        <v>1222.5</v>
      </c>
      <c r="U217" s="116">
        <f>VLOOKUP($A217+ROUND((COLUMN()-2)/24,5),АТС!$A$41:$F$784,6)+'Иные услуги '!$C$5+'РСТ РСО-А'!$J$7+'РСТ РСО-А'!$H$9</f>
        <v>1186.01</v>
      </c>
      <c r="V217" s="116">
        <f>VLOOKUP($A217+ROUND((COLUMN()-2)/24,5),АТС!$A$41:$F$784,6)+'Иные услуги '!$C$5+'РСТ РСО-А'!$J$7+'РСТ РСО-А'!$H$9</f>
        <v>1154.1400000000001</v>
      </c>
      <c r="W217" s="116">
        <f>VLOOKUP($A217+ROUND((COLUMN()-2)/24,5),АТС!$A$41:$F$784,6)+'Иные услуги '!$C$5+'РСТ РСО-А'!$J$7+'РСТ РСО-А'!$H$9</f>
        <v>1154.1000000000001</v>
      </c>
      <c r="X217" s="116">
        <f>VLOOKUP($A217+ROUND((COLUMN()-2)/24,5),АТС!$A$41:$F$784,6)+'Иные услуги '!$C$5+'РСТ РСО-А'!$J$7+'РСТ РСО-А'!$H$9</f>
        <v>1300.33</v>
      </c>
      <c r="Y217" s="116">
        <f>VLOOKUP($A217+ROUND((COLUMN()-2)/24,5),АТС!$A$41:$F$784,6)+'Иные услуги '!$C$5+'РСТ РСО-А'!$J$7+'РСТ РСО-А'!$H$9</f>
        <v>1236.17</v>
      </c>
    </row>
    <row r="218" spans="1:27" s="76" customFormat="1" x14ac:dyDescent="0.25">
      <c r="A218" s="65">
        <f t="shared" si="6"/>
        <v>43846</v>
      </c>
      <c r="B218" s="116">
        <f>VLOOKUP($A218+ROUND((COLUMN()-2)/24,5),АТС!$A$41:$F$784,6)+'Иные услуги '!$C$5+'РСТ РСО-А'!$J$7+'РСТ РСО-А'!$H$9</f>
        <v>1155.1600000000001</v>
      </c>
      <c r="C218" s="116">
        <f>VLOOKUP($A218+ROUND((COLUMN()-2)/24,5),АТС!$A$41:$F$784,6)+'Иные услуги '!$C$5+'РСТ РСО-А'!$J$7+'РСТ РСО-А'!$H$9</f>
        <v>1155.48</v>
      </c>
      <c r="D218" s="116">
        <f>VLOOKUP($A218+ROUND((COLUMN()-2)/24,5),АТС!$A$41:$F$784,6)+'Иные услуги '!$C$5+'РСТ РСО-А'!$J$7+'РСТ РСО-А'!$H$9</f>
        <v>1155.53</v>
      </c>
      <c r="E218" s="116">
        <f>VLOOKUP($A218+ROUND((COLUMN()-2)/24,5),АТС!$A$41:$F$784,6)+'Иные услуги '!$C$5+'РСТ РСО-А'!$J$7+'РСТ РСО-А'!$H$9</f>
        <v>1155.55</v>
      </c>
      <c r="F218" s="116">
        <f>VLOOKUP($A218+ROUND((COLUMN()-2)/24,5),АТС!$A$41:$F$784,6)+'Иные услуги '!$C$5+'РСТ РСО-А'!$J$7+'РСТ РСО-А'!$H$9</f>
        <v>1155.54</v>
      </c>
      <c r="G218" s="116">
        <f>VLOOKUP($A218+ROUND((COLUMN()-2)/24,5),АТС!$A$41:$F$784,6)+'Иные услуги '!$C$5+'РСТ РСО-А'!$J$7+'РСТ РСО-А'!$H$9</f>
        <v>1155.46</v>
      </c>
      <c r="H218" s="116">
        <f>VLOOKUP($A218+ROUND((COLUMN()-2)/24,5),АТС!$A$41:$F$784,6)+'Иные услуги '!$C$5+'РСТ РСО-А'!$J$7+'РСТ РСО-А'!$H$9</f>
        <v>1154.8700000000001</v>
      </c>
      <c r="I218" s="116">
        <f>VLOOKUP($A218+ROUND((COLUMN()-2)/24,5),АТС!$A$41:$F$784,6)+'Иные услуги '!$C$5+'РСТ РСО-А'!$J$7+'РСТ РСО-А'!$H$9</f>
        <v>1248.2</v>
      </c>
      <c r="J218" s="116">
        <f>VLOOKUP($A218+ROUND((COLUMN()-2)/24,5),АТС!$A$41:$F$784,6)+'Иные услуги '!$C$5+'РСТ РСО-А'!$J$7+'РСТ РСО-А'!$H$9</f>
        <v>1155.05</v>
      </c>
      <c r="K218" s="116">
        <f>VLOOKUP($A218+ROUND((COLUMN()-2)/24,5),АТС!$A$41:$F$784,6)+'Иные услуги '!$C$5+'РСТ РСО-А'!$J$7+'РСТ РСО-А'!$H$9</f>
        <v>1168.1000000000001</v>
      </c>
      <c r="L218" s="116">
        <f>VLOOKUP($A218+ROUND((COLUMN()-2)/24,5),АТС!$A$41:$F$784,6)+'Иные услуги '!$C$5+'РСТ РСО-А'!$J$7+'РСТ РСО-А'!$H$9</f>
        <v>1191.22</v>
      </c>
      <c r="M218" s="116">
        <f>VLOOKUP($A218+ROUND((COLUMN()-2)/24,5),АТС!$A$41:$F$784,6)+'Иные услуги '!$C$5+'РСТ РСО-А'!$J$7+'РСТ РСО-А'!$H$9</f>
        <v>1190.0900000000001</v>
      </c>
      <c r="N218" s="116">
        <f>VLOOKUP($A218+ROUND((COLUMN()-2)/24,5),АТС!$A$41:$F$784,6)+'Иные услуги '!$C$5+'РСТ РСО-А'!$J$7+'РСТ РСО-А'!$H$9</f>
        <v>1179.43</v>
      </c>
      <c r="O218" s="116">
        <f>VLOOKUP($A218+ROUND((COLUMN()-2)/24,5),АТС!$A$41:$F$784,6)+'Иные услуги '!$C$5+'РСТ РСО-А'!$J$7+'РСТ РСО-А'!$H$9</f>
        <v>1179.55</v>
      </c>
      <c r="P218" s="116">
        <f>VLOOKUP($A218+ROUND((COLUMN()-2)/24,5),АТС!$A$41:$F$784,6)+'Иные услуги '!$C$5+'РСТ РСО-А'!$J$7+'РСТ РСО-А'!$H$9</f>
        <v>1173.9100000000001</v>
      </c>
      <c r="Q218" s="116">
        <f>VLOOKUP($A218+ROUND((COLUMN()-2)/24,5),АТС!$A$41:$F$784,6)+'Иные услуги '!$C$5+'РСТ РСО-А'!$J$7+'РСТ РСО-А'!$H$9</f>
        <v>1179.72</v>
      </c>
      <c r="R218" s="116">
        <f>VLOOKUP($A218+ROUND((COLUMN()-2)/24,5),АТС!$A$41:$F$784,6)+'Иные услуги '!$C$5+'РСТ РСО-А'!$J$7+'РСТ РСО-А'!$H$9</f>
        <v>1236.9100000000001</v>
      </c>
      <c r="S218" s="116">
        <f>VLOOKUP($A218+ROUND((COLUMN()-2)/24,5),АТС!$A$41:$F$784,6)+'Иные услуги '!$C$5+'РСТ РСО-А'!$J$7+'РСТ РСО-А'!$H$9</f>
        <v>1294.95</v>
      </c>
      <c r="T218" s="116">
        <f>VLOOKUP($A218+ROUND((COLUMN()-2)/24,5),АТС!$A$41:$F$784,6)+'Иные услуги '!$C$5+'РСТ РСО-А'!$J$7+'РСТ РСО-А'!$H$9</f>
        <v>1231.42</v>
      </c>
      <c r="U218" s="116">
        <f>VLOOKUP($A218+ROUND((COLUMN()-2)/24,5),АТС!$A$41:$F$784,6)+'Иные услуги '!$C$5+'РСТ РСО-А'!$J$7+'РСТ РСО-А'!$H$9</f>
        <v>1186.3400000000001</v>
      </c>
      <c r="V218" s="116">
        <f>VLOOKUP($A218+ROUND((COLUMN()-2)/24,5),АТС!$A$41:$F$784,6)+'Иные услуги '!$C$5+'РСТ РСО-А'!$J$7+'РСТ РСО-А'!$H$9</f>
        <v>1154.05</v>
      </c>
      <c r="W218" s="116">
        <f>VLOOKUP($A218+ROUND((COLUMN()-2)/24,5),АТС!$A$41:$F$784,6)+'Иные услуги '!$C$5+'РСТ РСО-А'!$J$7+'РСТ РСО-А'!$H$9</f>
        <v>1153.9100000000001</v>
      </c>
      <c r="X218" s="116">
        <f>VLOOKUP($A218+ROUND((COLUMN()-2)/24,5),АТС!$A$41:$F$784,6)+'Иные услуги '!$C$5+'РСТ РСО-А'!$J$7+'РСТ РСО-А'!$H$9</f>
        <v>1314.87</v>
      </c>
      <c r="Y218" s="116">
        <f>VLOOKUP($A218+ROUND((COLUMN()-2)/24,5),АТС!$A$41:$F$784,6)+'Иные услуги '!$C$5+'РСТ РСО-А'!$J$7+'РСТ РСО-А'!$H$9</f>
        <v>1236.44</v>
      </c>
    </row>
    <row r="219" spans="1:27" x14ac:dyDescent="0.2">
      <c r="A219" s="65">
        <f t="shared" si="6"/>
        <v>43847</v>
      </c>
      <c r="B219" s="116">
        <f>VLOOKUP($A219+ROUND((COLUMN()-2)/24,5),АТС!$A$41:$F$784,6)+'Иные услуги '!$C$5+'РСТ РСО-А'!$J$7+'РСТ РСО-А'!$H$9</f>
        <v>1155.1500000000001</v>
      </c>
      <c r="C219" s="116">
        <f>VLOOKUP($A219+ROUND((COLUMN()-2)/24,5),АТС!$A$41:$F$784,6)+'Иные услуги '!$C$5+'РСТ РСО-А'!$J$7+'РСТ РСО-А'!$H$9</f>
        <v>1155.47</v>
      </c>
      <c r="D219" s="116">
        <f>VLOOKUP($A219+ROUND((COLUMN()-2)/24,5),АТС!$A$41:$F$784,6)+'Иные услуги '!$C$5+'РСТ РСО-А'!$J$7+'РСТ РСО-А'!$H$9</f>
        <v>1155.51</v>
      </c>
      <c r="E219" s="116">
        <f>VLOOKUP($A219+ROUND((COLUMN()-2)/24,5),АТС!$A$41:$F$784,6)+'Иные услуги '!$C$5+'РСТ РСО-А'!$J$7+'РСТ РСО-А'!$H$9</f>
        <v>1155.54</v>
      </c>
      <c r="F219" s="116">
        <f>VLOOKUP($A219+ROUND((COLUMN()-2)/24,5),АТС!$A$41:$F$784,6)+'Иные услуги '!$C$5+'РСТ РСО-А'!$J$7+'РСТ РСО-А'!$H$9</f>
        <v>1155.52</v>
      </c>
      <c r="G219" s="116">
        <f>VLOOKUP($A219+ROUND((COLUMN()-2)/24,5),АТС!$A$41:$F$784,6)+'Иные услуги '!$C$5+'РСТ РСО-А'!$J$7+'РСТ РСО-А'!$H$9</f>
        <v>1155.43</v>
      </c>
      <c r="H219" s="116">
        <f>VLOOKUP($A219+ROUND((COLUMN()-2)/24,5),АТС!$A$41:$F$784,6)+'Иные услуги '!$C$5+'РСТ РСО-А'!$J$7+'РСТ РСО-А'!$H$9</f>
        <v>1154.79</v>
      </c>
      <c r="I219" s="116">
        <f>VLOOKUP($A219+ROUND((COLUMN()-2)/24,5),АТС!$A$41:$F$784,6)+'Иные услуги '!$C$5+'РСТ РСО-А'!$J$7+'РСТ РСО-А'!$H$9</f>
        <v>1246.45</v>
      </c>
      <c r="J219" s="116">
        <f>VLOOKUP($A219+ROUND((COLUMN()-2)/24,5),АТС!$A$41:$F$784,6)+'Иные услуги '!$C$5+'РСТ РСО-А'!$J$7+'РСТ РСО-А'!$H$9</f>
        <v>1154.96</v>
      </c>
      <c r="K219" s="116">
        <f>VLOOKUP($A219+ROUND((COLUMN()-2)/24,5),АТС!$A$41:$F$784,6)+'Иные услуги '!$C$5+'РСТ РСО-А'!$J$7+'РСТ РСО-А'!$H$9</f>
        <v>1167.79</v>
      </c>
      <c r="L219" s="116">
        <f>VLOOKUP($A219+ROUND((COLUMN()-2)/24,5),АТС!$A$41:$F$784,6)+'Иные услуги '!$C$5+'РСТ РСО-А'!$J$7+'РСТ РСО-А'!$H$9</f>
        <v>1207.82</v>
      </c>
      <c r="M219" s="116">
        <f>VLOOKUP($A219+ROUND((COLUMN()-2)/24,5),АТС!$A$41:$F$784,6)+'Иные услуги '!$C$5+'РСТ РСО-А'!$J$7+'РСТ РСО-А'!$H$9</f>
        <v>1234.54</v>
      </c>
      <c r="N219" s="116">
        <f>VLOOKUP($A219+ROUND((COLUMN()-2)/24,5),АТС!$A$41:$F$784,6)+'Иные услуги '!$C$5+'РСТ РСО-А'!$J$7+'РСТ РСО-А'!$H$9</f>
        <v>1208.75</v>
      </c>
      <c r="O219" s="116">
        <f>VLOOKUP($A219+ROUND((COLUMN()-2)/24,5),АТС!$A$41:$F$784,6)+'Иные услуги '!$C$5+'РСТ РСО-А'!$J$7+'РСТ РСО-А'!$H$9</f>
        <v>1208.49</v>
      </c>
      <c r="P219" s="116">
        <f>VLOOKUP($A219+ROUND((COLUMN()-2)/24,5),АТС!$A$41:$F$784,6)+'Иные услуги '!$C$5+'РСТ РСО-А'!$J$7+'РСТ РСО-А'!$H$9</f>
        <v>1207.69</v>
      </c>
      <c r="Q219" s="116">
        <f>VLOOKUP($A219+ROUND((COLUMN()-2)/24,5),АТС!$A$41:$F$784,6)+'Иные услуги '!$C$5+'РСТ РСО-А'!$J$7+'РСТ РСО-А'!$H$9</f>
        <v>1207.48</v>
      </c>
      <c r="R219" s="116">
        <f>VLOOKUP($A219+ROUND((COLUMN()-2)/24,5),АТС!$A$41:$F$784,6)+'Иные услуги '!$C$5+'РСТ РСО-А'!$J$7+'РСТ РСО-А'!$H$9</f>
        <v>1230.4100000000001</v>
      </c>
      <c r="S219" s="116">
        <f>VLOOKUP($A219+ROUND((COLUMN()-2)/24,5),АТС!$A$41:$F$784,6)+'Иные услуги '!$C$5+'РСТ РСО-А'!$J$7+'РСТ РСО-А'!$H$9</f>
        <v>1288.21</v>
      </c>
      <c r="T219" s="116">
        <f>VLOOKUP($A219+ROUND((COLUMN()-2)/24,5),АТС!$A$41:$F$784,6)+'Иные услуги '!$C$5+'РСТ РСО-А'!$J$7+'РСТ РСО-А'!$H$9</f>
        <v>1223.3500000000001</v>
      </c>
      <c r="U219" s="116">
        <f>VLOOKUP($A219+ROUND((COLUMN()-2)/24,5),АТС!$A$41:$F$784,6)+'Иные услуги '!$C$5+'РСТ РСО-А'!$J$7+'РСТ РСО-А'!$H$9</f>
        <v>1184.49</v>
      </c>
      <c r="V219" s="116">
        <f>VLOOKUP($A219+ROUND((COLUMN()-2)/24,5),АТС!$A$41:$F$784,6)+'Иные услуги '!$C$5+'РСТ РСО-А'!$J$7+'РСТ РСО-А'!$H$9</f>
        <v>1154.18</v>
      </c>
      <c r="W219" s="116">
        <f>VLOOKUP($A219+ROUND((COLUMN()-2)/24,5),АТС!$A$41:$F$784,6)+'Иные услуги '!$C$5+'РСТ РСО-А'!$J$7+'РСТ РСО-А'!$H$9</f>
        <v>1154.0900000000001</v>
      </c>
      <c r="X219" s="116">
        <f>VLOOKUP($A219+ROUND((COLUMN()-2)/24,5),АТС!$A$41:$F$784,6)+'Иные услуги '!$C$5+'РСТ РСО-А'!$J$7+'РСТ РСО-А'!$H$9</f>
        <v>1329.28</v>
      </c>
      <c r="Y219" s="116">
        <f>VLOOKUP($A219+ROUND((COLUMN()-2)/24,5),АТС!$A$41:$F$784,6)+'Иные услуги '!$C$5+'РСТ РСО-А'!$J$7+'РСТ РСО-А'!$H$9</f>
        <v>1237.4000000000001</v>
      </c>
    </row>
    <row r="220" spans="1:27" x14ac:dyDescent="0.2">
      <c r="A220" s="65">
        <f t="shared" si="6"/>
        <v>43848</v>
      </c>
      <c r="B220" s="116">
        <f>VLOOKUP($A220+ROUND((COLUMN()-2)/24,5),АТС!$A$41:$F$784,6)+'Иные услуги '!$C$5+'РСТ РСО-А'!$J$7+'РСТ РСО-А'!$H$9</f>
        <v>1155.02</v>
      </c>
      <c r="C220" s="116">
        <f>VLOOKUP($A220+ROUND((COLUMN()-2)/24,5),АТС!$A$41:$F$784,6)+'Иные услуги '!$C$5+'РСТ РСО-А'!$J$7+'РСТ РСО-А'!$H$9</f>
        <v>1155.27</v>
      </c>
      <c r="D220" s="116">
        <f>VLOOKUP($A220+ROUND((COLUMN()-2)/24,5),АТС!$A$41:$F$784,6)+'Иные услуги '!$C$5+'РСТ РСО-А'!$J$7+'РСТ РСО-А'!$H$9</f>
        <v>1155.28</v>
      </c>
      <c r="E220" s="116">
        <f>VLOOKUP($A220+ROUND((COLUMN()-2)/24,5),АТС!$A$41:$F$784,6)+'Иные услуги '!$C$5+'РСТ РСО-А'!$J$7+'РСТ РСО-А'!$H$9</f>
        <v>1155.3</v>
      </c>
      <c r="F220" s="116">
        <f>VLOOKUP($A220+ROUND((COLUMN()-2)/24,5),АТС!$A$41:$F$784,6)+'Иные услуги '!$C$5+'РСТ РСО-А'!$J$7+'РСТ РСО-А'!$H$9</f>
        <v>1155.32</v>
      </c>
      <c r="G220" s="116">
        <f>VLOOKUP($A220+ROUND((COLUMN()-2)/24,5),АТС!$A$41:$F$784,6)+'Иные услуги '!$C$5+'РСТ РСО-А'!$J$7+'РСТ РСО-А'!$H$9</f>
        <v>1155.28</v>
      </c>
      <c r="H220" s="116">
        <f>VLOOKUP($A220+ROUND((COLUMN()-2)/24,5),АТС!$A$41:$F$784,6)+'Иные услуги '!$C$5+'РСТ РСО-А'!$J$7+'РСТ РСО-А'!$H$9</f>
        <v>1154.75</v>
      </c>
      <c r="I220" s="116">
        <f>VLOOKUP($A220+ROUND((COLUMN()-2)/24,5),АТС!$A$41:$F$784,6)+'Иные услуги '!$C$5+'РСТ РСО-А'!$J$7+'РСТ РСО-А'!$H$9</f>
        <v>1154.31</v>
      </c>
      <c r="J220" s="116">
        <f>VLOOKUP($A220+ROUND((COLUMN()-2)/24,5),АТС!$A$41:$F$784,6)+'Иные услуги '!$C$5+'РСТ РСО-А'!$J$7+'РСТ РСО-А'!$H$9</f>
        <v>1154.6300000000001</v>
      </c>
      <c r="K220" s="116">
        <f>VLOOKUP($A220+ROUND((COLUMN()-2)/24,5),АТС!$A$41:$F$784,6)+'Иные услуги '!$C$5+'РСТ РСО-А'!$J$7+'РСТ РСО-А'!$H$9</f>
        <v>1154.74</v>
      </c>
      <c r="L220" s="116">
        <f>VLOOKUP($A220+ROUND((COLUMN()-2)/24,5),АТС!$A$41:$F$784,6)+'Иные услуги '!$C$5+'РСТ РСО-А'!$J$7+'РСТ РСО-А'!$H$9</f>
        <v>1157.02</v>
      </c>
      <c r="M220" s="116">
        <f>VLOOKUP($A220+ROUND((COLUMN()-2)/24,5),АТС!$A$41:$F$784,6)+'Иные услуги '!$C$5+'РСТ РСО-А'!$J$7+'РСТ РСО-А'!$H$9</f>
        <v>1157.1600000000001</v>
      </c>
      <c r="N220" s="116">
        <f>VLOOKUP($A220+ROUND((COLUMN()-2)/24,5),АТС!$A$41:$F$784,6)+'Иные услуги '!$C$5+'РСТ РСО-А'!$J$7+'РСТ РСО-А'!$H$9</f>
        <v>1157.6000000000001</v>
      </c>
      <c r="O220" s="116">
        <f>VLOOKUP($A220+ROUND((COLUMN()-2)/24,5),АТС!$A$41:$F$784,6)+'Иные услуги '!$C$5+'РСТ РСО-А'!$J$7+'РСТ РСО-А'!$H$9</f>
        <v>1157.69</v>
      </c>
      <c r="P220" s="116">
        <f>VLOOKUP($A220+ROUND((COLUMN()-2)/24,5),АТС!$A$41:$F$784,6)+'Иные услуги '!$C$5+'РСТ РСО-А'!$J$7+'РСТ РСО-А'!$H$9</f>
        <v>1158.04</v>
      </c>
      <c r="Q220" s="116">
        <f>VLOOKUP($A220+ROUND((COLUMN()-2)/24,5),АТС!$A$41:$F$784,6)+'Иные услуги '!$C$5+'РСТ РСО-А'!$J$7+'РСТ РСО-А'!$H$9</f>
        <v>1158.1300000000001</v>
      </c>
      <c r="R220" s="116">
        <f>VLOOKUP($A220+ROUND((COLUMN()-2)/24,5),АТС!$A$41:$F$784,6)+'Иные услуги '!$C$5+'РСТ РСО-А'!$J$7+'РСТ РСО-А'!$H$9</f>
        <v>1170.1100000000001</v>
      </c>
      <c r="S220" s="116">
        <f>VLOOKUP($A220+ROUND((COLUMN()-2)/24,5),АТС!$A$41:$F$784,6)+'Иные услуги '!$C$5+'РСТ РСО-А'!$J$7+'РСТ РСО-А'!$H$9</f>
        <v>1280.32</v>
      </c>
      <c r="T220" s="116">
        <f>VLOOKUP($A220+ROUND((COLUMN()-2)/24,5),АТС!$A$41:$F$784,6)+'Иные услуги '!$C$5+'РСТ РСО-А'!$J$7+'РСТ РСО-А'!$H$9</f>
        <v>1191.1000000000001</v>
      </c>
      <c r="U220" s="116">
        <f>VLOOKUP($A220+ROUND((COLUMN()-2)/24,5),АТС!$A$41:$F$784,6)+'Иные услуги '!$C$5+'РСТ РСО-А'!$J$7+'РСТ РСО-А'!$H$9</f>
        <v>1187.46</v>
      </c>
      <c r="V220" s="116">
        <f>VLOOKUP($A220+ROUND((COLUMN()-2)/24,5),АТС!$A$41:$F$784,6)+'Иные услуги '!$C$5+'РСТ РСО-А'!$J$7+'РСТ РСО-А'!$H$9</f>
        <v>1153.78</v>
      </c>
      <c r="W220" s="116">
        <f>VLOOKUP($A220+ROUND((COLUMN()-2)/24,5),АТС!$A$41:$F$784,6)+'Иные услуги '!$C$5+'РСТ РСО-А'!$J$7+'РСТ РСО-А'!$H$9</f>
        <v>1153.53</v>
      </c>
      <c r="X220" s="116">
        <f>VLOOKUP($A220+ROUND((COLUMN()-2)/24,5),АТС!$A$41:$F$784,6)+'Иные услуги '!$C$5+'РСТ РСО-А'!$J$7+'РСТ РСО-А'!$H$9</f>
        <v>1333.49</v>
      </c>
      <c r="Y220" s="116">
        <f>VLOOKUP($A220+ROUND((COLUMN()-2)/24,5),АТС!$A$41:$F$784,6)+'Иные услуги '!$C$5+'РСТ РСО-А'!$J$7+'РСТ РСО-А'!$H$9</f>
        <v>1247.0899999999999</v>
      </c>
    </row>
    <row r="221" spans="1:27" x14ac:dyDescent="0.2">
      <c r="A221" s="65">
        <f t="shared" si="6"/>
        <v>43849</v>
      </c>
      <c r="B221" s="116">
        <f>VLOOKUP($A221+ROUND((COLUMN()-2)/24,5),АТС!$A$41:$F$784,6)+'Иные услуги '!$C$5+'РСТ РСО-А'!$J$7+'РСТ РСО-А'!$H$9</f>
        <v>1155.06</v>
      </c>
      <c r="C221" s="116">
        <f>VLOOKUP($A221+ROUND((COLUMN()-2)/24,5),АТС!$A$41:$F$784,6)+'Иные услуги '!$C$5+'РСТ РСО-А'!$J$7+'РСТ РСО-А'!$H$9</f>
        <v>1155.29</v>
      </c>
      <c r="D221" s="116">
        <f>VLOOKUP($A221+ROUND((COLUMN()-2)/24,5),АТС!$A$41:$F$784,6)+'Иные услуги '!$C$5+'РСТ РСО-А'!$J$7+'РСТ РСО-А'!$H$9</f>
        <v>1155.32</v>
      </c>
      <c r="E221" s="116">
        <f>VLOOKUP($A221+ROUND((COLUMN()-2)/24,5),АТС!$A$41:$F$784,6)+'Иные услуги '!$C$5+'РСТ РСО-А'!$J$7+'РСТ РСО-А'!$H$9</f>
        <v>1155.3600000000001</v>
      </c>
      <c r="F221" s="116">
        <f>VLOOKUP($A221+ROUND((COLUMN()-2)/24,5),АТС!$A$41:$F$784,6)+'Иные услуги '!$C$5+'РСТ РСО-А'!$J$7+'РСТ РСО-А'!$H$9</f>
        <v>1155.3600000000001</v>
      </c>
      <c r="G221" s="116">
        <f>VLOOKUP($A221+ROUND((COLUMN()-2)/24,5),АТС!$A$41:$F$784,6)+'Иные услуги '!$C$5+'РСТ РСО-А'!$J$7+'РСТ РСО-А'!$H$9</f>
        <v>1155.31</v>
      </c>
      <c r="H221" s="116">
        <f>VLOOKUP($A221+ROUND((COLUMN()-2)/24,5),АТС!$A$41:$F$784,6)+'Иные услуги '!$C$5+'РСТ РСО-А'!$J$7+'РСТ РСО-А'!$H$9</f>
        <v>1154.8600000000001</v>
      </c>
      <c r="I221" s="116">
        <f>VLOOKUP($A221+ROUND((COLUMN()-2)/24,5),АТС!$A$41:$F$784,6)+'Иные услуги '!$C$5+'РСТ РСО-А'!$J$7+'РСТ РСО-А'!$H$9</f>
        <v>1204.45</v>
      </c>
      <c r="J221" s="116">
        <f>VLOOKUP($A221+ROUND((COLUMN()-2)/24,5),АТС!$A$41:$F$784,6)+'Иные услуги '!$C$5+'РСТ РСО-А'!$J$7+'РСТ РСО-А'!$H$9</f>
        <v>1154.82</v>
      </c>
      <c r="K221" s="116">
        <f>VLOOKUP($A221+ROUND((COLUMN()-2)/24,5),АТС!$A$41:$F$784,6)+'Иные услуги '!$C$5+'РСТ РСО-А'!$J$7+'РСТ РСО-А'!$H$9</f>
        <v>1154.54</v>
      </c>
      <c r="L221" s="116">
        <f>VLOOKUP($A221+ROUND((COLUMN()-2)/24,5),АТС!$A$41:$F$784,6)+'Иные услуги '!$C$5+'РСТ РСО-А'!$J$7+'РСТ РСО-А'!$H$9</f>
        <v>1154.5900000000001</v>
      </c>
      <c r="M221" s="116">
        <f>VLOOKUP($A221+ROUND((COLUMN()-2)/24,5),АТС!$A$41:$F$784,6)+'Иные услуги '!$C$5+'РСТ РСО-А'!$J$7+'РСТ РСО-А'!$H$9</f>
        <v>1154.6500000000001</v>
      </c>
      <c r="N221" s="116">
        <f>VLOOKUP($A221+ROUND((COLUMN()-2)/24,5),АТС!$A$41:$F$784,6)+'Иные услуги '!$C$5+'РСТ РСО-А'!$J$7+'РСТ РСО-А'!$H$9</f>
        <v>1154.6100000000001</v>
      </c>
      <c r="O221" s="116">
        <f>VLOOKUP($A221+ROUND((COLUMN()-2)/24,5),АТС!$A$41:$F$784,6)+'Иные услуги '!$C$5+'РСТ РСО-А'!$J$7+'РСТ РСО-А'!$H$9</f>
        <v>1154.6500000000001</v>
      </c>
      <c r="P221" s="116">
        <f>VLOOKUP($A221+ROUND((COLUMN()-2)/24,5),АТС!$A$41:$F$784,6)+'Иные услуги '!$C$5+'РСТ РСО-А'!$J$7+'РСТ РСО-А'!$H$9</f>
        <v>1154.6500000000001</v>
      </c>
      <c r="Q221" s="116">
        <f>VLOOKUP($A221+ROUND((COLUMN()-2)/24,5),АТС!$A$41:$F$784,6)+'Иные услуги '!$C$5+'РСТ РСО-А'!$J$7+'РСТ РСО-А'!$H$9</f>
        <v>1154.73</v>
      </c>
      <c r="R221" s="116">
        <f>VLOOKUP($A221+ROUND((COLUMN()-2)/24,5),АТС!$A$41:$F$784,6)+'Иные услуги '!$C$5+'РСТ РСО-А'!$J$7+'РСТ РСО-А'!$H$9</f>
        <v>1169.27</v>
      </c>
      <c r="S221" s="116">
        <f>VLOOKUP($A221+ROUND((COLUMN()-2)/24,5),АТС!$A$41:$F$784,6)+'Иные услуги '!$C$5+'РСТ РСО-А'!$J$7+'РСТ РСО-А'!$H$9</f>
        <v>1262.1099999999999</v>
      </c>
      <c r="T221" s="116">
        <f>VLOOKUP($A221+ROUND((COLUMN()-2)/24,5),АТС!$A$41:$F$784,6)+'Иные услуги '!$C$5+'РСТ РСО-А'!$J$7+'РСТ РСО-А'!$H$9</f>
        <v>1153.3500000000001</v>
      </c>
      <c r="U221" s="116">
        <f>VLOOKUP($A221+ROUND((COLUMN()-2)/24,5),АТС!$A$41:$F$784,6)+'Иные услуги '!$C$5+'РСТ РСО-А'!$J$7+'РСТ РСО-А'!$H$9</f>
        <v>1153.53</v>
      </c>
      <c r="V221" s="116">
        <f>VLOOKUP($A221+ROUND((COLUMN()-2)/24,5),АТС!$A$41:$F$784,6)+'Иные услуги '!$C$5+'РСТ РСО-А'!$J$7+'РСТ РСО-А'!$H$9</f>
        <v>1153.71</v>
      </c>
      <c r="W221" s="116">
        <f>VLOOKUP($A221+ROUND((COLUMN()-2)/24,5),АТС!$A$41:$F$784,6)+'Иные услуги '!$C$5+'РСТ РСО-А'!$J$7+'РСТ РСО-А'!$H$9</f>
        <v>1153.71</v>
      </c>
      <c r="X221" s="116">
        <f>VLOOKUP($A221+ROUND((COLUMN()-2)/24,5),АТС!$A$41:$F$784,6)+'Иные услуги '!$C$5+'РСТ РСО-А'!$J$7+'РСТ РСО-А'!$H$9</f>
        <v>1327.62</v>
      </c>
      <c r="Y221" s="116">
        <f>VLOOKUP($A221+ROUND((COLUMN()-2)/24,5),АТС!$A$41:$F$784,6)+'Иные услуги '!$C$5+'РСТ РСО-А'!$J$7+'РСТ РСО-А'!$H$9</f>
        <v>1236.06</v>
      </c>
    </row>
    <row r="222" spans="1:27" x14ac:dyDescent="0.2">
      <c r="A222" s="65">
        <f t="shared" si="6"/>
        <v>43850</v>
      </c>
      <c r="B222" s="116">
        <f>VLOOKUP($A222+ROUND((COLUMN()-2)/24,5),АТС!$A$41:$F$784,6)+'Иные услуги '!$C$5+'РСТ РСО-А'!$J$7+'РСТ РСО-А'!$H$9</f>
        <v>1155.0800000000002</v>
      </c>
      <c r="C222" s="116">
        <f>VLOOKUP($A222+ROUND((COLUMN()-2)/24,5),АТС!$A$41:$F$784,6)+'Иные услуги '!$C$5+'РСТ РСО-А'!$J$7+'РСТ РСО-А'!$H$9</f>
        <v>1155.3500000000001</v>
      </c>
      <c r="D222" s="116">
        <f>VLOOKUP($A222+ROUND((COLUMN()-2)/24,5),АТС!$A$41:$F$784,6)+'Иные услуги '!$C$5+'РСТ РСО-А'!$J$7+'РСТ РСО-А'!$H$9</f>
        <v>1155.3600000000001</v>
      </c>
      <c r="E222" s="116">
        <f>VLOOKUP($A222+ROUND((COLUMN()-2)/24,5),АТС!$A$41:$F$784,6)+'Иные услуги '!$C$5+'РСТ РСО-А'!$J$7+'РСТ РСО-А'!$H$9</f>
        <v>1155.3600000000001</v>
      </c>
      <c r="F222" s="116">
        <f>VLOOKUP($A222+ROUND((COLUMN()-2)/24,5),АТС!$A$41:$F$784,6)+'Иные услуги '!$C$5+'РСТ РСО-А'!$J$7+'РСТ РСО-А'!$H$9</f>
        <v>1155.3600000000001</v>
      </c>
      <c r="G222" s="116">
        <f>VLOOKUP($A222+ROUND((COLUMN()-2)/24,5),АТС!$A$41:$F$784,6)+'Иные услуги '!$C$5+'РСТ РСО-А'!$J$7+'РСТ РСО-А'!$H$9</f>
        <v>1155.29</v>
      </c>
      <c r="H222" s="116">
        <f>VLOOKUP($A222+ROUND((COLUMN()-2)/24,5),АТС!$A$41:$F$784,6)+'Иные услуги '!$C$5+'РСТ РСО-А'!$J$7+'РСТ РСО-А'!$H$9</f>
        <v>1154.55</v>
      </c>
      <c r="I222" s="116">
        <f>VLOOKUP($A222+ROUND((COLUMN()-2)/24,5),АТС!$A$41:$F$784,6)+'Иные услуги '!$C$5+'РСТ РСО-А'!$J$7+'РСТ РСО-А'!$H$9</f>
        <v>1247.51</v>
      </c>
      <c r="J222" s="116">
        <f>VLOOKUP($A222+ROUND((COLUMN()-2)/24,5),АТС!$A$41:$F$784,6)+'Иные услуги '!$C$5+'РСТ РСО-А'!$J$7+'РСТ РСО-А'!$H$9</f>
        <v>1155.1400000000001</v>
      </c>
      <c r="K222" s="116">
        <f>VLOOKUP($A222+ROUND((COLUMN()-2)/24,5),АТС!$A$41:$F$784,6)+'Иные услуги '!$C$5+'РСТ РСО-А'!$J$7+'РСТ РСО-А'!$H$9</f>
        <v>1168.49</v>
      </c>
      <c r="L222" s="116">
        <f>VLOOKUP($A222+ROUND((COLUMN()-2)/24,5),АТС!$A$41:$F$784,6)+'Иные услуги '!$C$5+'РСТ РСО-А'!$J$7+'РСТ РСО-А'!$H$9</f>
        <v>1205.4100000000001</v>
      </c>
      <c r="M222" s="116">
        <f>VLOOKUP($A222+ROUND((COLUMN()-2)/24,5),АТС!$A$41:$F$784,6)+'Иные услуги '!$C$5+'РСТ РСО-А'!$J$7+'РСТ РСО-А'!$H$9</f>
        <v>1231.8900000000001</v>
      </c>
      <c r="N222" s="116">
        <f>VLOOKUP($A222+ROUND((COLUMN()-2)/24,5),АТС!$A$41:$F$784,6)+'Иные услуги '!$C$5+'РСТ РСО-А'!$J$7+'РСТ РСО-А'!$H$9</f>
        <v>1206.78</v>
      </c>
      <c r="O222" s="116">
        <f>VLOOKUP($A222+ROUND((COLUMN()-2)/24,5),АТС!$A$41:$F$784,6)+'Иные услуги '!$C$5+'РСТ РСО-А'!$J$7+'РСТ РСО-А'!$H$9</f>
        <v>1207.05</v>
      </c>
      <c r="P222" s="116">
        <f>VLOOKUP($A222+ROUND((COLUMN()-2)/24,5),АТС!$A$41:$F$784,6)+'Иные услуги '!$C$5+'РСТ РСО-А'!$J$7+'РСТ РСО-А'!$H$9</f>
        <v>1206.28</v>
      </c>
      <c r="Q222" s="116">
        <f>VLOOKUP($A222+ROUND((COLUMN()-2)/24,5),АТС!$A$41:$F$784,6)+'Иные услуги '!$C$5+'РСТ РСО-А'!$J$7+'РСТ РСО-А'!$H$9</f>
        <v>1209.17</v>
      </c>
      <c r="R222" s="116">
        <f>VLOOKUP($A222+ROUND((COLUMN()-2)/24,5),АТС!$A$41:$F$784,6)+'Иные услуги '!$C$5+'РСТ РСО-А'!$J$7+'РСТ РСО-А'!$H$9</f>
        <v>1228.54</v>
      </c>
      <c r="S222" s="116">
        <f>VLOOKUP($A222+ROUND((COLUMN()-2)/24,5),АТС!$A$41:$F$784,6)+'Иные услуги '!$C$5+'РСТ РСО-А'!$J$7+'РСТ РСО-А'!$H$9</f>
        <v>1292.75</v>
      </c>
      <c r="T222" s="116">
        <f>VLOOKUP($A222+ROUND((COLUMN()-2)/24,5),АТС!$A$41:$F$784,6)+'Иные услуги '!$C$5+'РСТ РСО-А'!$J$7+'РСТ РСО-А'!$H$9</f>
        <v>1224.1300000000001</v>
      </c>
      <c r="U222" s="116">
        <f>VLOOKUP($A222+ROUND((COLUMN()-2)/24,5),АТС!$A$41:$F$784,6)+'Иные услуги '!$C$5+'РСТ РСО-А'!$J$7+'РСТ РСО-А'!$H$9</f>
        <v>1185.3700000000001</v>
      </c>
      <c r="V222" s="116">
        <f>VLOOKUP($A222+ROUND((COLUMN()-2)/24,5),АТС!$A$41:$F$784,6)+'Иные услуги '!$C$5+'РСТ РСО-А'!$J$7+'РСТ РСО-А'!$H$9</f>
        <v>1154.1500000000001</v>
      </c>
      <c r="W222" s="116">
        <f>VLOOKUP($A222+ROUND((COLUMN()-2)/24,5),АТС!$A$41:$F$784,6)+'Иные услуги '!$C$5+'РСТ РСО-А'!$J$7+'РСТ РСО-А'!$H$9</f>
        <v>1154.0800000000002</v>
      </c>
      <c r="X222" s="116">
        <f>VLOOKUP($A222+ROUND((COLUMN()-2)/24,5),АТС!$A$41:$F$784,6)+'Иные услуги '!$C$5+'РСТ РСО-А'!$J$7+'РСТ РСО-А'!$H$9</f>
        <v>1313.06</v>
      </c>
      <c r="Y222" s="116">
        <f>VLOOKUP($A222+ROUND((COLUMN()-2)/24,5),АТС!$A$41:$F$784,6)+'Иные услуги '!$C$5+'РСТ РСО-А'!$J$7+'РСТ РСО-А'!$H$9</f>
        <v>1234.78</v>
      </c>
    </row>
    <row r="223" spans="1:27" x14ac:dyDescent="0.2">
      <c r="A223" s="65">
        <f t="shared" si="6"/>
        <v>43851</v>
      </c>
      <c r="B223" s="116">
        <f>VLOOKUP($A223+ROUND((COLUMN()-2)/24,5),АТС!$A$41:$F$784,6)+'Иные услуги '!$C$5+'РСТ РСО-А'!$J$7+'РСТ РСО-А'!$H$9</f>
        <v>1155.1400000000001</v>
      </c>
      <c r="C223" s="116">
        <f>VLOOKUP($A223+ROUND((COLUMN()-2)/24,5),АТС!$A$41:$F$784,6)+'Иные услуги '!$C$5+'РСТ РСО-А'!$J$7+'РСТ РСО-А'!$H$9</f>
        <v>1155.47</v>
      </c>
      <c r="D223" s="116">
        <f>VLOOKUP($A223+ROUND((COLUMN()-2)/24,5),АТС!$A$41:$F$784,6)+'Иные услуги '!$C$5+'РСТ РСО-А'!$J$7+'РСТ РСО-А'!$H$9</f>
        <v>1155.54</v>
      </c>
      <c r="E223" s="116">
        <f>VLOOKUP($A223+ROUND((COLUMN()-2)/24,5),АТС!$A$41:$F$784,6)+'Иные услуги '!$C$5+'РСТ РСО-А'!$J$7+'РСТ РСО-А'!$H$9</f>
        <v>1155.49</v>
      </c>
      <c r="F223" s="116">
        <f>VLOOKUP($A223+ROUND((COLUMN()-2)/24,5),АТС!$A$41:$F$784,6)+'Иные услуги '!$C$5+'РСТ РСО-А'!$J$7+'РСТ РСО-А'!$H$9</f>
        <v>1155.49</v>
      </c>
      <c r="G223" s="116">
        <f>VLOOKUP($A223+ROUND((COLUMN()-2)/24,5),АТС!$A$41:$F$784,6)+'Иные услуги '!$C$5+'РСТ РСО-А'!$J$7+'РСТ РСО-А'!$H$9</f>
        <v>1155.3400000000001</v>
      </c>
      <c r="H223" s="116">
        <f>VLOOKUP($A223+ROUND((COLUMN()-2)/24,5),АТС!$A$41:$F$784,6)+'Иные услуги '!$C$5+'РСТ РСО-А'!$J$7+'РСТ РСО-А'!$H$9</f>
        <v>1154.69</v>
      </c>
      <c r="I223" s="116">
        <f>VLOOKUP($A223+ROUND((COLUMN()-2)/24,5),АТС!$A$41:$F$784,6)+'Иные услуги '!$C$5+'РСТ РСО-А'!$J$7+'РСТ РСО-А'!$H$9</f>
        <v>1246.3699999999999</v>
      </c>
      <c r="J223" s="116">
        <f>VLOOKUP($A223+ROUND((COLUMN()-2)/24,5),АТС!$A$41:$F$784,6)+'Иные услуги '!$C$5+'РСТ РСО-А'!$J$7+'РСТ РСО-А'!$H$9</f>
        <v>1155.01</v>
      </c>
      <c r="K223" s="116">
        <f>VLOOKUP($A223+ROUND((COLUMN()-2)/24,5),АТС!$A$41:$F$784,6)+'Иные услуги '!$C$5+'РСТ РСО-А'!$J$7+'РСТ РСО-А'!$H$9</f>
        <v>1167.98</v>
      </c>
      <c r="L223" s="116">
        <f>VLOOKUP($A223+ROUND((COLUMN()-2)/24,5),АТС!$A$41:$F$784,6)+'Иные услуги '!$C$5+'РСТ РСО-А'!$J$7+'РСТ РСО-А'!$H$9</f>
        <v>1207.3500000000001</v>
      </c>
      <c r="M223" s="116">
        <f>VLOOKUP($A223+ROUND((COLUMN()-2)/24,5),АТС!$A$41:$F$784,6)+'Иные услуги '!$C$5+'РСТ РСО-А'!$J$7+'РСТ РСО-А'!$H$9</f>
        <v>1235.55</v>
      </c>
      <c r="N223" s="116">
        <f>VLOOKUP($A223+ROUND((COLUMN()-2)/24,5),АТС!$A$41:$F$784,6)+'Иные услуги '!$C$5+'РСТ РСО-А'!$J$7+'РСТ РСО-А'!$H$9</f>
        <v>1209.5800000000002</v>
      </c>
      <c r="O223" s="116">
        <f>VLOOKUP($A223+ROUND((COLUMN()-2)/24,5),АТС!$A$41:$F$784,6)+'Иные услуги '!$C$5+'РСТ РСО-А'!$J$7+'РСТ РСО-А'!$H$9</f>
        <v>1209.79</v>
      </c>
      <c r="P223" s="116">
        <f>VLOOKUP($A223+ROUND((COLUMN()-2)/24,5),АТС!$A$41:$F$784,6)+'Иные услуги '!$C$5+'РСТ РСО-А'!$J$7+'РСТ РСО-А'!$H$9</f>
        <v>1209.1600000000001</v>
      </c>
      <c r="Q223" s="116">
        <f>VLOOKUP($A223+ROUND((COLUMN()-2)/24,5),АТС!$A$41:$F$784,6)+'Иные услуги '!$C$5+'РСТ РСО-А'!$J$7+'РСТ РСО-А'!$H$9</f>
        <v>1207.46</v>
      </c>
      <c r="R223" s="116">
        <f>VLOOKUP($A223+ROUND((COLUMN()-2)/24,5),АТС!$A$41:$F$784,6)+'Иные услуги '!$C$5+'РСТ РСО-А'!$J$7+'РСТ РСО-А'!$H$9</f>
        <v>1227.9000000000001</v>
      </c>
      <c r="S223" s="116">
        <f>VLOOKUP($A223+ROUND((COLUMN()-2)/24,5),АТС!$A$41:$F$784,6)+'Иные услуги '!$C$5+'РСТ РСО-А'!$J$7+'РСТ РСО-А'!$H$9</f>
        <v>1292.9100000000001</v>
      </c>
      <c r="T223" s="116">
        <f>VLOOKUP($A223+ROUND((COLUMN()-2)/24,5),АТС!$A$41:$F$784,6)+'Иные услуги '!$C$5+'РСТ РСО-А'!$J$7+'РСТ РСО-А'!$H$9</f>
        <v>1225.74</v>
      </c>
      <c r="U223" s="116">
        <f>VLOOKUP($A223+ROUND((COLUMN()-2)/24,5),АТС!$A$41:$F$784,6)+'Иные услуги '!$C$5+'РСТ РСО-А'!$J$7+'РСТ РСО-А'!$H$9</f>
        <v>1183.42</v>
      </c>
      <c r="V223" s="116">
        <f>VLOOKUP($A223+ROUND((COLUMN()-2)/24,5),АТС!$A$41:$F$784,6)+'Иные услуги '!$C$5+'РСТ РСО-А'!$J$7+'РСТ РСО-А'!$H$9</f>
        <v>1154.1000000000001</v>
      </c>
      <c r="W223" s="116">
        <f>VLOOKUP($A223+ROUND((COLUMN()-2)/24,5),АТС!$A$41:$F$784,6)+'Иные услуги '!$C$5+'РСТ РСО-А'!$J$7+'РСТ РСО-А'!$H$9</f>
        <v>1154.04</v>
      </c>
      <c r="X223" s="116">
        <f>VLOOKUP($A223+ROUND((COLUMN()-2)/24,5),АТС!$A$41:$F$784,6)+'Иные услуги '!$C$5+'РСТ РСО-А'!$J$7+'РСТ РСО-А'!$H$9</f>
        <v>1312.57</v>
      </c>
      <c r="Y223" s="116">
        <f>VLOOKUP($A223+ROUND((COLUMN()-2)/24,5),АТС!$A$41:$F$784,6)+'Иные услуги '!$C$5+'РСТ РСО-А'!$J$7+'РСТ РСО-А'!$H$9</f>
        <v>1234.3300000000002</v>
      </c>
    </row>
    <row r="224" spans="1:27" x14ac:dyDescent="0.2">
      <c r="A224" s="65">
        <f t="shared" si="6"/>
        <v>43852</v>
      </c>
      <c r="B224" s="116">
        <f>VLOOKUP($A224+ROUND((COLUMN()-2)/24,5),АТС!$A$41:$F$784,6)+'Иные услуги '!$C$5+'РСТ РСО-А'!$J$7+'РСТ РСО-А'!$H$9</f>
        <v>1155.1300000000001</v>
      </c>
      <c r="C224" s="116">
        <f>VLOOKUP($A224+ROUND((COLUMN()-2)/24,5),АТС!$A$41:$F$784,6)+'Иные услуги '!$C$5+'РСТ РСО-А'!$J$7+'РСТ РСО-А'!$H$9</f>
        <v>1155.3300000000002</v>
      </c>
      <c r="D224" s="116">
        <f>VLOOKUP($A224+ROUND((COLUMN()-2)/24,5),АТС!$A$41:$F$784,6)+'Иные услуги '!$C$5+'РСТ РСО-А'!$J$7+'РСТ РСО-А'!$H$9</f>
        <v>1155.3800000000001</v>
      </c>
      <c r="E224" s="116">
        <f>VLOOKUP($A224+ROUND((COLUMN()-2)/24,5),АТС!$A$41:$F$784,6)+'Иные услуги '!$C$5+'РСТ РСО-А'!$J$7+'РСТ РСО-А'!$H$9</f>
        <v>1155.4100000000001</v>
      </c>
      <c r="F224" s="116">
        <f>VLOOKUP($A224+ROUND((COLUMN()-2)/24,5),АТС!$A$41:$F$784,6)+'Иные услуги '!$C$5+'РСТ РСО-А'!$J$7+'РСТ РСО-А'!$H$9</f>
        <v>1155.4000000000001</v>
      </c>
      <c r="G224" s="116">
        <f>VLOOKUP($A224+ROUND((COLUMN()-2)/24,5),АТС!$A$41:$F$784,6)+'Иные услуги '!$C$5+'РСТ РСО-А'!$J$7+'РСТ РСО-А'!$H$9</f>
        <v>1155.3300000000002</v>
      </c>
      <c r="H224" s="116">
        <f>VLOOKUP($A224+ROUND((COLUMN()-2)/24,5),АТС!$A$41:$F$784,6)+'Иные услуги '!$C$5+'РСТ РСО-А'!$J$7+'РСТ РСО-А'!$H$9</f>
        <v>1154.6400000000001</v>
      </c>
      <c r="I224" s="116">
        <f>VLOOKUP($A224+ROUND((COLUMN()-2)/24,5),АТС!$A$41:$F$784,6)+'Иные услуги '!$C$5+'РСТ РСО-А'!$J$7+'РСТ РСО-А'!$H$9</f>
        <v>1267.74</v>
      </c>
      <c r="J224" s="116">
        <f>VLOOKUP($A224+ROUND((COLUMN()-2)/24,5),АТС!$A$41:$F$784,6)+'Иные услуги '!$C$5+'РСТ РСО-А'!$J$7+'РСТ РСО-А'!$H$9</f>
        <v>1155.25</v>
      </c>
      <c r="K224" s="116">
        <f>VLOOKUP($A224+ROUND((COLUMN()-2)/24,5),АТС!$A$41:$F$784,6)+'Иные услуги '!$C$5+'РСТ РСО-А'!$J$7+'РСТ РСО-А'!$H$9</f>
        <v>1210.57</v>
      </c>
      <c r="L224" s="116">
        <f>VLOOKUP($A224+ROUND((COLUMN()-2)/24,5),АТС!$A$41:$F$784,6)+'Иные услуги '!$C$5+'РСТ РСО-А'!$J$7+'РСТ РСО-А'!$H$9</f>
        <v>1249.92</v>
      </c>
      <c r="M224" s="116">
        <f>VLOOKUP($A224+ROUND((COLUMN()-2)/24,5),АТС!$A$41:$F$784,6)+'Иные услуги '!$C$5+'РСТ РСО-А'!$J$7+'РСТ РСО-А'!$H$9</f>
        <v>1236.1100000000001</v>
      </c>
      <c r="N224" s="116">
        <f>VLOOKUP($A224+ROUND((COLUMN()-2)/24,5),АТС!$A$41:$F$784,6)+'Иные услуги '!$C$5+'РСТ РСО-А'!$J$7+'РСТ РСО-А'!$H$9</f>
        <v>1210.6200000000001</v>
      </c>
      <c r="O224" s="116">
        <f>VLOOKUP($A224+ROUND((COLUMN()-2)/24,5),АТС!$A$41:$F$784,6)+'Иные услуги '!$C$5+'РСТ РСО-А'!$J$7+'РСТ РСО-А'!$H$9</f>
        <v>1210.1000000000001</v>
      </c>
      <c r="P224" s="116">
        <f>VLOOKUP($A224+ROUND((COLUMN()-2)/24,5),АТС!$A$41:$F$784,6)+'Иные услуги '!$C$5+'РСТ РСО-А'!$J$7+'РСТ РСО-А'!$H$9</f>
        <v>1207.45</v>
      </c>
      <c r="Q224" s="116">
        <f>VLOOKUP($A224+ROUND((COLUMN()-2)/24,5),АТС!$A$41:$F$784,6)+'Иные услуги '!$C$5+'РСТ РСО-А'!$J$7+'РСТ РСО-А'!$H$9</f>
        <v>1209.94</v>
      </c>
      <c r="R224" s="116">
        <f>VLOOKUP($A224+ROUND((COLUMN()-2)/24,5),АТС!$A$41:$F$784,6)+'Иные услуги '!$C$5+'РСТ РСО-А'!$J$7+'РСТ РСО-А'!$H$9</f>
        <v>1231.45</v>
      </c>
      <c r="S224" s="116">
        <f>VLOOKUP($A224+ROUND((COLUMN()-2)/24,5),АТС!$A$41:$F$784,6)+'Иные услуги '!$C$5+'РСТ РСО-А'!$J$7+'РСТ РСО-А'!$H$9</f>
        <v>1293.27</v>
      </c>
      <c r="T224" s="116">
        <f>VLOOKUP($A224+ROUND((COLUMN()-2)/24,5),АТС!$A$41:$F$784,6)+'Иные услуги '!$C$5+'РСТ РСО-А'!$J$7+'РСТ РСО-А'!$H$9</f>
        <v>1223.05</v>
      </c>
      <c r="U224" s="116">
        <f>VLOOKUP($A224+ROUND((COLUMN()-2)/24,5),АТС!$A$41:$F$784,6)+'Иные услуги '!$C$5+'РСТ РСО-А'!$J$7+'РСТ РСО-А'!$H$9</f>
        <v>1227.3300000000002</v>
      </c>
      <c r="V224" s="116">
        <f>VLOOKUP($A224+ROUND((COLUMN()-2)/24,5),АТС!$A$41:$F$784,6)+'Иные услуги '!$C$5+'РСТ РСО-А'!$J$7+'РСТ РСО-А'!$H$9</f>
        <v>1187.1000000000001</v>
      </c>
      <c r="W224" s="116">
        <f>VLOOKUP($A224+ROUND((COLUMN()-2)/24,5),АТС!$A$41:$F$784,6)+'Иные услуги '!$C$5+'РСТ РСО-А'!$J$7+'РСТ РСО-А'!$H$9</f>
        <v>1169.21</v>
      </c>
      <c r="X224" s="116">
        <f>VLOOKUP($A224+ROUND((COLUMN()-2)/24,5),АТС!$A$41:$F$784,6)+'Иные услуги '!$C$5+'РСТ РСО-А'!$J$7+'РСТ РСО-А'!$H$9</f>
        <v>1356.97</v>
      </c>
      <c r="Y224" s="116">
        <f>VLOOKUP($A224+ROUND((COLUMN()-2)/24,5),АТС!$A$41:$F$784,6)+'Иные услуги '!$C$5+'РСТ РСО-А'!$J$7+'РСТ РСО-А'!$H$9</f>
        <v>1282.74</v>
      </c>
      <c r="AA224" s="66"/>
    </row>
    <row r="225" spans="1:27" x14ac:dyDescent="0.2">
      <c r="A225" s="65">
        <f t="shared" si="6"/>
        <v>43853</v>
      </c>
      <c r="B225" s="116">
        <f>VLOOKUP($A225+ROUND((COLUMN()-2)/24,5),АТС!$A$41:$F$784,6)+'Иные услуги '!$C$5+'РСТ РСО-А'!$J$7+'РСТ РСО-А'!$H$9</f>
        <v>1155.2</v>
      </c>
      <c r="C225" s="116">
        <f>VLOOKUP($A225+ROUND((COLUMN()-2)/24,5),АТС!$A$41:$F$784,6)+'Иные услуги '!$C$5+'РСТ РСО-А'!$J$7+'РСТ РСО-А'!$H$9</f>
        <v>1155.3</v>
      </c>
      <c r="D225" s="116">
        <f>VLOOKUP($A225+ROUND((COLUMN()-2)/24,5),АТС!$A$41:$F$784,6)+'Иные услуги '!$C$5+'РСТ РСО-А'!$J$7+'РСТ РСО-А'!$H$9</f>
        <v>1155.3500000000001</v>
      </c>
      <c r="E225" s="116">
        <f>VLOOKUP($A225+ROUND((COLUMN()-2)/24,5),АТС!$A$41:$F$784,6)+'Иные услуги '!$C$5+'РСТ РСО-А'!$J$7+'РСТ РСО-А'!$H$9</f>
        <v>1155.3900000000001</v>
      </c>
      <c r="F225" s="116">
        <f>VLOOKUP($A225+ROUND((COLUMN()-2)/24,5),АТС!$A$41:$F$784,6)+'Иные услуги '!$C$5+'РСТ РСО-А'!$J$7+'РСТ РСО-А'!$H$9</f>
        <v>1155.3800000000001</v>
      </c>
      <c r="G225" s="116">
        <f>VLOOKUP($A225+ROUND((COLUMN()-2)/24,5),АТС!$A$41:$F$784,6)+'Иные услуги '!$C$5+'РСТ РСО-А'!$J$7+'РСТ РСО-А'!$H$9</f>
        <v>1155.29</v>
      </c>
      <c r="H225" s="116">
        <f>VLOOKUP($A225+ROUND((COLUMN()-2)/24,5),АТС!$A$41:$F$784,6)+'Иные услуги '!$C$5+'РСТ РСО-А'!$J$7+'РСТ РСО-А'!$H$9</f>
        <v>1170.6200000000001</v>
      </c>
      <c r="I225" s="116">
        <f>VLOOKUP($A225+ROUND((COLUMN()-2)/24,5),АТС!$A$41:$F$784,6)+'Иные услуги '!$C$5+'РСТ РСО-А'!$J$7+'РСТ РСО-А'!$H$9</f>
        <v>1286.98</v>
      </c>
      <c r="J225" s="116">
        <f>VLOOKUP($A225+ROUND((COLUMN()-2)/24,5),АТС!$A$41:$F$784,6)+'Иные услуги '!$C$5+'РСТ РСО-А'!$J$7+'РСТ РСО-А'!$H$9</f>
        <v>1154.98</v>
      </c>
      <c r="K225" s="116">
        <f>VLOOKUP($A225+ROUND((COLUMN()-2)/24,5),АТС!$A$41:$F$784,6)+'Иные услуги '!$C$5+'РСТ РСО-А'!$J$7+'РСТ РСО-А'!$H$9</f>
        <v>1238.29</v>
      </c>
      <c r="L225" s="116">
        <f>VLOOKUP($A225+ROUND((COLUMN()-2)/24,5),АТС!$A$41:$F$784,6)+'Иные услуги '!$C$5+'РСТ РСО-А'!$J$7+'РСТ РСО-А'!$H$9</f>
        <v>1265.68</v>
      </c>
      <c r="M225" s="116">
        <f>VLOOKUP($A225+ROUND((COLUMN()-2)/24,5),АТС!$A$41:$F$784,6)+'Иные услуги '!$C$5+'РСТ РСО-А'!$J$7+'РСТ РСО-А'!$H$9</f>
        <v>1264.44</v>
      </c>
      <c r="N225" s="116">
        <f>VLOOKUP($A225+ROUND((COLUMN()-2)/24,5),АТС!$A$41:$F$784,6)+'Иные услуги '!$C$5+'РСТ РСО-А'!$J$7+'РСТ РСО-А'!$H$9</f>
        <v>1239.1100000000001</v>
      </c>
      <c r="O225" s="116">
        <f>VLOOKUP($A225+ROUND((COLUMN()-2)/24,5),АТС!$A$41:$F$784,6)+'Иные услуги '!$C$5+'РСТ РСО-А'!$J$7+'РСТ РСО-А'!$H$9</f>
        <v>1240.02</v>
      </c>
      <c r="P225" s="116">
        <f>VLOOKUP($A225+ROUND((COLUMN()-2)/24,5),АТС!$A$41:$F$784,6)+'Иные услуги '!$C$5+'РСТ РСО-А'!$J$7+'РСТ РСО-А'!$H$9</f>
        <v>1238.73</v>
      </c>
      <c r="Q225" s="116">
        <f>VLOOKUP($A225+ROUND((COLUMN()-2)/24,5),АТС!$A$41:$F$784,6)+'Иные услуги '!$C$5+'РСТ РСО-А'!$J$7+'РСТ РСО-А'!$H$9</f>
        <v>1210.28</v>
      </c>
      <c r="R225" s="116">
        <f>VLOOKUP($A225+ROUND((COLUMN()-2)/24,5),АТС!$A$41:$F$784,6)+'Иные услуги '!$C$5+'РСТ РСО-А'!$J$7+'РСТ РСО-А'!$H$9</f>
        <v>1231.01</v>
      </c>
      <c r="S225" s="116">
        <f>VLOOKUP($A225+ROUND((COLUMN()-2)/24,5),АТС!$A$41:$F$784,6)+'Иные услуги '!$C$5+'РСТ РСО-А'!$J$7+'РСТ РСО-А'!$H$9</f>
        <v>1317.91</v>
      </c>
      <c r="T225" s="116">
        <f>VLOOKUP($A225+ROUND((COLUMN()-2)/24,5),АТС!$A$41:$F$784,6)+'Иные услуги '!$C$5+'РСТ РСО-А'!$J$7+'РСТ РСО-А'!$H$9</f>
        <v>1264.8</v>
      </c>
      <c r="U225" s="116">
        <f>VLOOKUP($A225+ROUND((COLUMN()-2)/24,5),АТС!$A$41:$F$784,6)+'Иные услуги '!$C$5+'РСТ РСО-А'!$J$7+'РСТ РСО-А'!$H$9</f>
        <v>1259.27</v>
      </c>
      <c r="V225" s="116">
        <f>VLOOKUP($A225+ROUND((COLUMN()-2)/24,5),АТС!$A$41:$F$784,6)+'Иные услуги '!$C$5+'РСТ РСО-А'!$J$7+'РСТ РСО-А'!$H$9</f>
        <v>1229.75</v>
      </c>
      <c r="W225" s="116">
        <f>VLOOKUP($A225+ROUND((COLUMN()-2)/24,5),АТС!$A$41:$F$784,6)+'Иные услуги '!$C$5+'РСТ РСО-А'!$J$7+'РСТ РСО-А'!$H$9</f>
        <v>1228.6600000000001</v>
      </c>
      <c r="X225" s="116">
        <f>VLOOKUP($A225+ROUND((COLUMN()-2)/24,5),АТС!$A$41:$F$784,6)+'Иные услуги '!$C$5+'РСТ РСО-А'!$J$7+'РСТ РСО-А'!$H$9</f>
        <v>1372.87</v>
      </c>
      <c r="Y225" s="116">
        <f>VLOOKUP($A225+ROUND((COLUMN()-2)/24,5),АТС!$A$41:$F$784,6)+'Иные услуги '!$C$5+'РСТ РСО-А'!$J$7+'РСТ РСО-А'!$H$9</f>
        <v>1296.54</v>
      </c>
    </row>
    <row r="226" spans="1:27" x14ac:dyDescent="0.2">
      <c r="A226" s="65">
        <f t="shared" si="6"/>
        <v>43854</v>
      </c>
      <c r="B226" s="116">
        <f>VLOOKUP($A226+ROUND((COLUMN()-2)/24,5),АТС!$A$41:$F$784,6)+'Иные услуги '!$C$5+'РСТ РСО-А'!$J$7+'РСТ РСО-А'!$H$9</f>
        <v>1179.75</v>
      </c>
      <c r="C226" s="116">
        <f>VLOOKUP($A226+ROUND((COLUMN()-2)/24,5),АТС!$A$41:$F$784,6)+'Иные услуги '!$C$5+'РСТ РСО-А'!$J$7+'РСТ РСО-А'!$H$9</f>
        <v>1163.17</v>
      </c>
      <c r="D226" s="116">
        <f>VLOOKUP($A226+ROUND((COLUMN()-2)/24,5),АТС!$A$41:$F$784,6)+'Иные услуги '!$C$5+'РСТ РСО-А'!$J$7+'РСТ РСО-А'!$H$9</f>
        <v>1155.4100000000001</v>
      </c>
      <c r="E226" s="116">
        <f>VLOOKUP($A226+ROUND((COLUMN()-2)/24,5),АТС!$A$41:$F$784,6)+'Иные услуги '!$C$5+'РСТ РСО-А'!$J$7+'РСТ РСО-А'!$H$9</f>
        <v>1155.43</v>
      </c>
      <c r="F226" s="116">
        <f>VLOOKUP($A226+ROUND((COLUMN()-2)/24,5),АТС!$A$41:$F$784,6)+'Иные услуги '!$C$5+'РСТ РСО-А'!$J$7+'РСТ РСО-А'!$H$9</f>
        <v>1155.42</v>
      </c>
      <c r="G226" s="116">
        <f>VLOOKUP($A226+ROUND((COLUMN()-2)/24,5),АТС!$A$41:$F$784,6)+'Иные услуги '!$C$5+'РСТ РСО-А'!$J$7+'РСТ РСО-А'!$H$9</f>
        <v>1155.3</v>
      </c>
      <c r="H226" s="116">
        <f>VLOOKUP($A226+ROUND((COLUMN()-2)/24,5),АТС!$A$41:$F$784,6)+'Иные услуги '!$C$5+'РСТ РСО-А'!$J$7+'РСТ РСО-А'!$H$9</f>
        <v>1170.03</v>
      </c>
      <c r="I226" s="116">
        <f>VLOOKUP($A226+ROUND((COLUMN()-2)/24,5),АТС!$A$41:$F$784,6)+'Иные услуги '!$C$5+'РСТ РСО-А'!$J$7+'РСТ РСО-А'!$H$9</f>
        <v>1298.03</v>
      </c>
      <c r="J226" s="116">
        <f>VLOOKUP($A226+ROUND((COLUMN()-2)/24,5),АТС!$A$41:$F$784,6)+'Иные услуги '!$C$5+'РСТ РСО-А'!$J$7+'РСТ РСО-А'!$H$9</f>
        <v>1155.01</v>
      </c>
      <c r="K226" s="116">
        <f>VLOOKUP($A226+ROUND((COLUMN()-2)/24,5),АТС!$A$41:$F$784,6)+'Иные услуги '!$C$5+'РСТ РСО-А'!$J$7+'РСТ РСО-А'!$H$9</f>
        <v>1259.5899999999999</v>
      </c>
      <c r="L226" s="116">
        <f>VLOOKUP($A226+ROUND((COLUMN()-2)/24,5),АТС!$A$41:$F$784,6)+'Иные услуги '!$C$5+'РСТ РСО-А'!$J$7+'РСТ РСО-А'!$H$9</f>
        <v>1284.27</v>
      </c>
      <c r="M226" s="116">
        <f>VLOOKUP($A226+ROUND((COLUMN()-2)/24,5),АТС!$A$41:$F$784,6)+'Иные услуги '!$C$5+'РСТ РСО-А'!$J$7+'РСТ РСО-А'!$H$9</f>
        <v>1261.18</v>
      </c>
      <c r="N226" s="116">
        <f>VLOOKUP($A226+ROUND((COLUMN()-2)/24,5),АТС!$A$41:$F$784,6)+'Иные услуги '!$C$5+'РСТ РСО-А'!$J$7+'РСТ РСО-А'!$H$9</f>
        <v>1237.22</v>
      </c>
      <c r="O226" s="116">
        <f>VLOOKUP($A226+ROUND((COLUMN()-2)/24,5),АТС!$A$41:$F$784,6)+'Иные услуги '!$C$5+'РСТ РСО-А'!$J$7+'РСТ РСО-А'!$H$9</f>
        <v>1232.46</v>
      </c>
      <c r="P226" s="116">
        <f>VLOOKUP($A226+ROUND((COLUMN()-2)/24,5),АТС!$A$41:$F$784,6)+'Иные услуги '!$C$5+'РСТ РСО-А'!$J$7+'РСТ РСО-А'!$H$9</f>
        <v>1231.93</v>
      </c>
      <c r="Q226" s="116">
        <f>VLOOKUP($A226+ROUND((COLUMN()-2)/24,5),АТС!$A$41:$F$784,6)+'Иные услуги '!$C$5+'РСТ РСО-А'!$J$7+'РСТ РСО-А'!$H$9</f>
        <v>1231.22</v>
      </c>
      <c r="R226" s="116">
        <f>VLOOKUP($A226+ROUND((COLUMN()-2)/24,5),АТС!$A$41:$F$784,6)+'Иные услуги '!$C$5+'РСТ РСО-А'!$J$7+'РСТ РСО-А'!$H$9</f>
        <v>1227.53</v>
      </c>
      <c r="S226" s="116">
        <f>VLOOKUP($A226+ROUND((COLUMN()-2)/24,5),АТС!$A$41:$F$784,6)+'Иные услуги '!$C$5+'РСТ РСО-А'!$J$7+'РСТ РСО-А'!$H$9</f>
        <v>1315.48</v>
      </c>
      <c r="T226" s="116">
        <f>VLOOKUP($A226+ROUND((COLUMN()-2)/24,5),АТС!$A$41:$F$784,6)+'Иные услуги '!$C$5+'РСТ РСО-А'!$J$7+'РСТ РСО-А'!$H$9</f>
        <v>1289.79</v>
      </c>
      <c r="U226" s="116">
        <f>VLOOKUP($A226+ROUND((COLUMN()-2)/24,5),АТС!$A$41:$F$784,6)+'Иные услуги '!$C$5+'РСТ РСО-А'!$J$7+'РСТ РСО-А'!$H$9</f>
        <v>1258.4000000000001</v>
      </c>
      <c r="V226" s="116">
        <f>VLOOKUP($A226+ROUND((COLUMN()-2)/24,5),АТС!$A$41:$F$784,6)+'Иные услуги '!$C$5+'РСТ РСО-А'!$J$7+'РСТ РСО-А'!$H$9</f>
        <v>1228.42</v>
      </c>
      <c r="W226" s="116">
        <f>VLOOKUP($A226+ROUND((COLUMN()-2)/24,5),АТС!$A$41:$F$784,6)+'Иные услуги '!$C$5+'РСТ РСО-А'!$J$7+'РСТ РСО-А'!$H$9</f>
        <v>1227.0900000000001</v>
      </c>
      <c r="X226" s="116">
        <f>VLOOKUP($A226+ROUND((COLUMN()-2)/24,5),АТС!$A$41:$F$784,6)+'Иные услуги '!$C$5+'РСТ РСО-А'!$J$7+'РСТ РСО-А'!$H$9</f>
        <v>1371.93</v>
      </c>
      <c r="Y226" s="116">
        <f>VLOOKUP($A226+ROUND((COLUMN()-2)/24,5),АТС!$A$41:$F$784,6)+'Иные услуги '!$C$5+'РСТ РСО-А'!$J$7+'РСТ РСО-А'!$H$9</f>
        <v>1299.06</v>
      </c>
    </row>
    <row r="227" spans="1:27" x14ac:dyDescent="0.2">
      <c r="A227" s="65">
        <f t="shared" si="6"/>
        <v>43855</v>
      </c>
      <c r="B227" s="116">
        <f>VLOOKUP($A227+ROUND((COLUMN()-2)/24,5),АТС!$A$41:$F$784,6)+'Иные услуги '!$C$5+'РСТ РСО-А'!$J$7+'РСТ РСО-А'!$H$9</f>
        <v>1180.1400000000001</v>
      </c>
      <c r="C227" s="116">
        <f>VLOOKUP($A227+ROUND((COLUMN()-2)/24,5),АТС!$A$41:$F$784,6)+'Иные услуги '!$C$5+'РСТ РСО-А'!$J$7+'РСТ РСО-А'!$H$9</f>
        <v>1163.69</v>
      </c>
      <c r="D227" s="116">
        <f>VLOOKUP($A227+ROUND((COLUMN()-2)/24,5),АТС!$A$41:$F$784,6)+'Иные услуги '!$C$5+'РСТ РСО-А'!$J$7+'РСТ РСО-А'!$H$9</f>
        <v>1155.4100000000001</v>
      </c>
      <c r="E227" s="116">
        <f>VLOOKUP($A227+ROUND((COLUMN()-2)/24,5),АТС!$A$41:$F$784,6)+'Иные услуги '!$C$5+'РСТ РСО-А'!$J$7+'РСТ РСО-А'!$H$9</f>
        <v>1155.44</v>
      </c>
      <c r="F227" s="116">
        <f>VLOOKUP($A227+ROUND((COLUMN()-2)/24,5),АТС!$A$41:$F$784,6)+'Иные услуги '!$C$5+'РСТ РСО-А'!$J$7+'РСТ РСО-А'!$H$9</f>
        <v>1155.44</v>
      </c>
      <c r="G227" s="116">
        <f>VLOOKUP($A227+ROUND((COLUMN()-2)/24,5),АТС!$A$41:$F$784,6)+'Иные услуги '!$C$5+'РСТ РСО-А'!$J$7+'РСТ РСО-А'!$H$9</f>
        <v>1155.46</v>
      </c>
      <c r="H227" s="116">
        <f>VLOOKUP($A227+ROUND((COLUMN()-2)/24,5),АТС!$A$41:$F$784,6)+'Иные услуги '!$C$5+'РСТ РСО-А'!$J$7+'РСТ РСО-А'!$H$9</f>
        <v>1160.52</v>
      </c>
      <c r="I227" s="116">
        <f>VLOOKUP($A227+ROUND((COLUMN()-2)/24,5),АТС!$A$41:$F$784,6)+'Иные услуги '!$C$5+'РСТ РСО-А'!$J$7+'РСТ РСО-А'!$H$9</f>
        <v>1290.8399999999999</v>
      </c>
      <c r="J227" s="116">
        <f>VLOOKUP($A227+ROUND((COLUMN()-2)/24,5),АТС!$A$41:$F$784,6)+'Иные услуги '!$C$5+'РСТ РСО-А'!$J$7+'РСТ РСО-А'!$H$9</f>
        <v>1155</v>
      </c>
      <c r="K227" s="116">
        <f>VLOOKUP($A227+ROUND((COLUMN()-2)/24,5),АТС!$A$41:$F$784,6)+'Иные услуги '!$C$5+'РСТ РСО-А'!$J$7+'РСТ РСО-А'!$H$9</f>
        <v>1155.05</v>
      </c>
      <c r="L227" s="116">
        <f>VLOOKUP($A227+ROUND((COLUMN()-2)/24,5),АТС!$A$41:$F$784,6)+'Иные услуги '!$C$5+'РСТ РСО-А'!$J$7+'РСТ РСО-А'!$H$9</f>
        <v>1179.19</v>
      </c>
      <c r="M227" s="116">
        <f>VLOOKUP($A227+ROUND((COLUMN()-2)/24,5),АТС!$A$41:$F$784,6)+'Иные услуги '!$C$5+'РСТ РСО-А'!$J$7+'РСТ РСО-А'!$H$9</f>
        <v>1179.44</v>
      </c>
      <c r="N227" s="116">
        <f>VLOOKUP($A227+ROUND((COLUMN()-2)/24,5),АТС!$A$41:$F$784,6)+'Иные услуги '!$C$5+'РСТ РСО-А'!$J$7+'РСТ РСО-А'!$H$9</f>
        <v>1179.8800000000001</v>
      </c>
      <c r="O227" s="116">
        <f>VLOOKUP($A227+ROUND((COLUMN()-2)/24,5),АТС!$A$41:$F$784,6)+'Иные услуги '!$C$5+'РСТ РСО-А'!$J$7+'РСТ РСО-А'!$H$9</f>
        <v>1180.1100000000001</v>
      </c>
      <c r="P227" s="116">
        <f>VLOOKUP($A227+ROUND((COLUMN()-2)/24,5),АТС!$A$41:$F$784,6)+'Иные услуги '!$C$5+'РСТ РСО-А'!$J$7+'РСТ РСО-А'!$H$9</f>
        <v>1180.04</v>
      </c>
      <c r="Q227" s="116">
        <f>VLOOKUP($A227+ROUND((COLUMN()-2)/24,5),АТС!$A$41:$F$784,6)+'Иные услуги '!$C$5+'РСТ РСО-А'!$J$7+'РСТ РСО-А'!$H$9</f>
        <v>1179.17</v>
      </c>
      <c r="R227" s="116">
        <f>VLOOKUP($A227+ROUND((COLUMN()-2)/24,5),АТС!$A$41:$F$784,6)+'Иные услуги '!$C$5+'РСТ РСО-А'!$J$7+'РСТ РСО-А'!$H$9</f>
        <v>1202.96</v>
      </c>
      <c r="S227" s="116">
        <f>VLOOKUP($A227+ROUND((COLUMN()-2)/24,5),АТС!$A$41:$F$784,6)+'Иные услуги '!$C$5+'РСТ РСО-А'!$J$7+'РСТ РСО-А'!$H$9</f>
        <v>1272.07</v>
      </c>
      <c r="T227" s="116">
        <f>VLOOKUP($A227+ROUND((COLUMN()-2)/24,5),АТС!$A$41:$F$784,6)+'Иные услуги '!$C$5+'РСТ РСО-А'!$J$7+'РСТ РСО-А'!$H$9</f>
        <v>1258.46</v>
      </c>
      <c r="U227" s="116">
        <f>VLOOKUP($A227+ROUND((COLUMN()-2)/24,5),АТС!$A$41:$F$784,6)+'Иные услуги '!$C$5+'РСТ РСО-А'!$J$7+'РСТ РСО-А'!$H$9</f>
        <v>1259.27</v>
      </c>
      <c r="V227" s="116">
        <f>VLOOKUP($A227+ROUND((COLUMN()-2)/24,5),АТС!$A$41:$F$784,6)+'Иные услуги '!$C$5+'РСТ РСО-А'!$J$7+'РСТ РСО-А'!$H$9</f>
        <v>1224.46</v>
      </c>
      <c r="W227" s="116">
        <f>VLOOKUP($A227+ROUND((COLUMN()-2)/24,5),АТС!$A$41:$F$784,6)+'Иные услуги '!$C$5+'РСТ РСО-А'!$J$7+'РСТ РСО-А'!$H$9</f>
        <v>1186.6000000000001</v>
      </c>
      <c r="X227" s="116">
        <f>VLOOKUP($A227+ROUND((COLUMN()-2)/24,5),АТС!$A$41:$F$784,6)+'Иные услуги '!$C$5+'РСТ РСО-А'!$J$7+'РСТ РСО-А'!$H$9</f>
        <v>1355.4</v>
      </c>
      <c r="Y227" s="116">
        <f>VLOOKUP($A227+ROUND((COLUMN()-2)/24,5),АТС!$A$41:$F$784,6)+'Иные услуги '!$C$5+'РСТ РСО-А'!$J$7+'РСТ РСО-А'!$H$9</f>
        <v>1277.48</v>
      </c>
    </row>
    <row r="228" spans="1:27" x14ac:dyDescent="0.2">
      <c r="A228" s="65">
        <f t="shared" si="6"/>
        <v>43856</v>
      </c>
      <c r="B228" s="116">
        <f>VLOOKUP($A228+ROUND((COLUMN()-2)/24,5),АТС!$A$41:$F$784,6)+'Иные услуги '!$C$5+'РСТ РСО-А'!$J$7+'РСТ РСО-А'!$H$9</f>
        <v>1179.2</v>
      </c>
      <c r="C228" s="116">
        <f>VLOOKUP($A228+ROUND((COLUMN()-2)/24,5),АТС!$A$41:$F$784,6)+'Иные услуги '!$C$5+'РСТ РСО-А'!$J$7+'РСТ РСО-А'!$H$9</f>
        <v>1155.43</v>
      </c>
      <c r="D228" s="116">
        <f>VLOOKUP($A228+ROUND((COLUMN()-2)/24,5),АТС!$A$41:$F$784,6)+'Иные услуги '!$C$5+'РСТ РСО-А'!$J$7+'РСТ РСО-А'!$H$9</f>
        <v>1155.49</v>
      </c>
      <c r="E228" s="116">
        <f>VLOOKUP($A228+ROUND((COLUMN()-2)/24,5),АТС!$A$41:$F$784,6)+'Иные услуги '!$C$5+'РСТ РСО-А'!$J$7+'РСТ РСО-А'!$H$9</f>
        <v>1155.51</v>
      </c>
      <c r="F228" s="116">
        <f>VLOOKUP($A228+ROUND((COLUMN()-2)/24,5),АТС!$A$41:$F$784,6)+'Иные услуги '!$C$5+'РСТ РСО-А'!$J$7+'РСТ РСО-А'!$H$9</f>
        <v>1155.52</v>
      </c>
      <c r="G228" s="116">
        <f>VLOOKUP($A228+ROUND((COLUMN()-2)/24,5),АТС!$A$41:$F$784,6)+'Иные услуги '!$C$5+'РСТ РСО-А'!$J$7+'РСТ РСО-А'!$H$9</f>
        <v>1155.54</v>
      </c>
      <c r="H228" s="116">
        <f>VLOOKUP($A228+ROUND((COLUMN()-2)/24,5),АТС!$A$41:$F$784,6)+'Иные услуги '!$C$5+'РСТ РСО-А'!$J$7+'РСТ РСО-А'!$H$9</f>
        <v>1155.18</v>
      </c>
      <c r="I228" s="116">
        <f>VLOOKUP($A228+ROUND((COLUMN()-2)/24,5),АТС!$A$41:$F$784,6)+'Иные услуги '!$C$5+'РСТ РСО-А'!$J$7+'РСТ РСО-А'!$H$9</f>
        <v>1160.8800000000001</v>
      </c>
      <c r="J228" s="116">
        <f>VLOOKUP($A228+ROUND((COLUMN()-2)/24,5),АТС!$A$41:$F$784,6)+'Иные услуги '!$C$5+'РСТ РСО-А'!$J$7+'РСТ РСО-А'!$H$9</f>
        <v>1154.8900000000001</v>
      </c>
      <c r="K228" s="116">
        <f>VLOOKUP($A228+ROUND((COLUMN()-2)/24,5),АТС!$A$41:$F$784,6)+'Иные услуги '!$C$5+'РСТ РСО-А'!$J$7+'РСТ РСО-А'!$H$9</f>
        <v>1155.05</v>
      </c>
      <c r="L228" s="116">
        <f>VLOOKUP($A228+ROUND((COLUMN()-2)/24,5),АТС!$A$41:$F$784,6)+'Иные услуги '!$C$5+'РСТ РСО-А'!$J$7+'РСТ РСО-А'!$H$9</f>
        <v>1155.03</v>
      </c>
      <c r="M228" s="116">
        <f>VLOOKUP($A228+ROUND((COLUMN()-2)/24,5),АТС!$A$41:$F$784,6)+'Иные услуги '!$C$5+'РСТ РСО-А'!$J$7+'РСТ РСО-А'!$H$9</f>
        <v>1155.02</v>
      </c>
      <c r="N228" s="116">
        <f>VLOOKUP($A228+ROUND((COLUMN()-2)/24,5),АТС!$A$41:$F$784,6)+'Иные услуги '!$C$5+'РСТ РСО-А'!$J$7+'РСТ РСО-А'!$H$9</f>
        <v>1155.03</v>
      </c>
      <c r="O228" s="116">
        <f>VLOOKUP($A228+ROUND((COLUMN()-2)/24,5),АТС!$A$41:$F$784,6)+'Иные услуги '!$C$5+'РСТ РСО-А'!$J$7+'РСТ РСО-А'!$H$9</f>
        <v>1155.07</v>
      </c>
      <c r="P228" s="116">
        <f>VLOOKUP($A228+ROUND((COLUMN()-2)/24,5),АТС!$A$41:$F$784,6)+'Иные услуги '!$C$5+'РСТ РСО-А'!$J$7+'РСТ РСО-А'!$H$9</f>
        <v>1155.0800000000002</v>
      </c>
      <c r="Q228" s="116">
        <f>VLOOKUP($A228+ROUND((COLUMN()-2)/24,5),АТС!$A$41:$F$784,6)+'Иные услуги '!$C$5+'РСТ РСО-А'!$J$7+'РСТ РСО-А'!$H$9</f>
        <v>1155.06</v>
      </c>
      <c r="R228" s="116">
        <f>VLOOKUP($A228+ROUND((COLUMN()-2)/24,5),АТС!$A$41:$F$784,6)+'Иные услуги '!$C$5+'РСТ РСО-А'!$J$7+'РСТ РСО-А'!$H$9</f>
        <v>1176.97</v>
      </c>
      <c r="S228" s="116">
        <f>VLOOKUP($A228+ROUND((COLUMN()-2)/24,5),АТС!$A$41:$F$784,6)+'Иные услуги '!$C$5+'РСТ РСО-А'!$J$7+'РСТ РСО-А'!$H$9</f>
        <v>1271.3799999999999</v>
      </c>
      <c r="T228" s="116">
        <f>VLOOKUP($A228+ROUND((COLUMN()-2)/24,5),АТС!$A$41:$F$784,6)+'Иные услуги '!$C$5+'РСТ РСО-А'!$J$7+'РСТ РСО-А'!$H$9</f>
        <v>1258.26</v>
      </c>
      <c r="U228" s="116">
        <f>VLOOKUP($A228+ROUND((COLUMN()-2)/24,5),АТС!$A$41:$F$784,6)+'Иные услуги '!$C$5+'РСТ РСО-А'!$J$7+'РСТ РСО-А'!$H$9</f>
        <v>1259.0899999999999</v>
      </c>
      <c r="V228" s="116">
        <f>VLOOKUP($A228+ROUND((COLUMN()-2)/24,5),АТС!$A$41:$F$784,6)+'Иные услуги '!$C$5+'РСТ РСО-А'!$J$7+'РСТ РСО-А'!$H$9</f>
        <v>1223.45</v>
      </c>
      <c r="W228" s="116">
        <f>VLOOKUP($A228+ROUND((COLUMN()-2)/24,5),АТС!$A$41:$F$784,6)+'Иные услуги '!$C$5+'РСТ РСО-А'!$J$7+'РСТ РСО-А'!$H$9</f>
        <v>1154.3300000000002</v>
      </c>
      <c r="X228" s="116">
        <f>VLOOKUP($A228+ROUND((COLUMN()-2)/24,5),АТС!$A$41:$F$784,6)+'Иные услуги '!$C$5+'РСТ РСО-А'!$J$7+'РСТ РСО-А'!$H$9</f>
        <v>1337.69</v>
      </c>
      <c r="Y228" s="116">
        <f>VLOOKUP($A228+ROUND((COLUMN()-2)/24,5),АТС!$A$41:$F$784,6)+'Иные услуги '!$C$5+'РСТ РСО-А'!$J$7+'РСТ РСО-А'!$H$9</f>
        <v>1276.8</v>
      </c>
    </row>
    <row r="229" spans="1:27" x14ac:dyDescent="0.2">
      <c r="A229" s="65">
        <f t="shared" si="6"/>
        <v>43857</v>
      </c>
      <c r="B229" s="116">
        <f>VLOOKUP($A229+ROUND((COLUMN()-2)/24,5),АТС!$A$41:$F$784,6)+'Иные услуги '!$C$5+'РСТ РСО-А'!$J$7+'РСТ РСО-А'!$H$9</f>
        <v>1155.1600000000001</v>
      </c>
      <c r="C229" s="116">
        <f>VLOOKUP($A229+ROUND((COLUMN()-2)/24,5),АТС!$A$41:$F$784,6)+'Иные услуги '!$C$5+'РСТ РСО-А'!$J$7+'РСТ РСО-А'!$H$9</f>
        <v>1155.47</v>
      </c>
      <c r="D229" s="116">
        <f>VLOOKUP($A229+ROUND((COLUMN()-2)/24,5),АТС!$A$41:$F$784,6)+'Иные услуги '!$C$5+'РСТ РСО-А'!$J$7+'РСТ РСО-А'!$H$9</f>
        <v>1155.53</v>
      </c>
      <c r="E229" s="116">
        <f>VLOOKUP($A229+ROUND((COLUMN()-2)/24,5),АТС!$A$41:$F$784,6)+'Иные услуги '!$C$5+'РСТ РСО-А'!$J$7+'РСТ РСО-А'!$H$9</f>
        <v>1155.56</v>
      </c>
      <c r="F229" s="116">
        <f>VLOOKUP($A229+ROUND((COLUMN()-2)/24,5),АТС!$A$41:$F$784,6)+'Иные услуги '!$C$5+'РСТ РСО-А'!$J$7+'РСТ РСО-А'!$H$9</f>
        <v>1155.54</v>
      </c>
      <c r="G229" s="116">
        <f>VLOOKUP($A229+ROUND((COLUMN()-2)/24,5),АТС!$A$41:$F$784,6)+'Иные услуги '!$C$5+'РСТ РСО-А'!$J$7+'РСТ РСО-А'!$H$9</f>
        <v>1155.55</v>
      </c>
      <c r="H229" s="116">
        <f>VLOOKUP($A229+ROUND((COLUMN()-2)/24,5),АТС!$A$41:$F$784,6)+'Иные услуги '!$C$5+'РСТ РСО-А'!$J$7+'РСТ РСО-А'!$H$9</f>
        <v>1160.46</v>
      </c>
      <c r="I229" s="116">
        <f>VLOOKUP($A229+ROUND((COLUMN()-2)/24,5),АТС!$A$41:$F$784,6)+'Иные услуги '!$C$5+'РСТ РСО-А'!$J$7+'РСТ РСО-А'!$H$9</f>
        <v>1250.52</v>
      </c>
      <c r="J229" s="116">
        <f>VLOOKUP($A229+ROUND((COLUMN()-2)/24,5),АТС!$A$41:$F$784,6)+'Иные услуги '!$C$5+'РСТ РСО-А'!$J$7+'РСТ РСО-А'!$H$9</f>
        <v>1155.02</v>
      </c>
      <c r="K229" s="116">
        <f>VLOOKUP($A229+ROUND((COLUMN()-2)/24,5),АТС!$A$41:$F$784,6)+'Иные услуги '!$C$5+'РСТ РСО-А'!$J$7+'РСТ РСО-А'!$H$9</f>
        <v>1227.79</v>
      </c>
      <c r="L229" s="116">
        <f>VLOOKUP($A229+ROUND((COLUMN()-2)/24,5),АТС!$A$41:$F$784,6)+'Иные услуги '!$C$5+'РСТ РСО-А'!$J$7+'РСТ РСО-А'!$H$9</f>
        <v>1250.54</v>
      </c>
      <c r="M229" s="116">
        <f>VLOOKUP($A229+ROUND((COLUMN()-2)/24,5),АТС!$A$41:$F$784,6)+'Иные услуги '!$C$5+'РСТ РСО-А'!$J$7+'РСТ РСО-А'!$H$9</f>
        <v>1250.52</v>
      </c>
      <c r="N229" s="116">
        <f>VLOOKUP($A229+ROUND((COLUMN()-2)/24,5),АТС!$A$41:$F$784,6)+'Иные услуги '!$C$5+'РСТ РСО-А'!$J$7+'РСТ РСО-А'!$H$9</f>
        <v>1227.5</v>
      </c>
      <c r="O229" s="116">
        <f>VLOOKUP($A229+ROUND((COLUMN()-2)/24,5),АТС!$A$41:$F$784,6)+'Иные услуги '!$C$5+'РСТ РСО-А'!$J$7+'РСТ РСО-А'!$H$9</f>
        <v>1228.1400000000001</v>
      </c>
      <c r="P229" s="116">
        <f>VLOOKUP($A229+ROUND((COLUMN()-2)/24,5),АТС!$A$41:$F$784,6)+'Иные услуги '!$C$5+'РСТ РСО-А'!$J$7+'РСТ РСО-А'!$H$9</f>
        <v>1227.73</v>
      </c>
      <c r="Q229" s="116">
        <f>VLOOKUP($A229+ROUND((COLUMN()-2)/24,5),АТС!$A$41:$F$784,6)+'Иные услуги '!$C$5+'РСТ РСО-А'!$J$7+'РСТ РСО-А'!$H$9</f>
        <v>1202.98</v>
      </c>
      <c r="R229" s="116">
        <f>VLOOKUP($A229+ROUND((COLUMN()-2)/24,5),АТС!$A$41:$F$784,6)+'Иные услуги '!$C$5+'РСТ РСО-А'!$J$7+'РСТ РСО-А'!$H$9</f>
        <v>1262.47</v>
      </c>
      <c r="S229" s="116">
        <f>VLOOKUP($A229+ROUND((COLUMN()-2)/24,5),АТС!$A$41:$F$784,6)+'Иные услуги '!$C$5+'РСТ РСО-А'!$J$7+'РСТ РСО-А'!$H$9</f>
        <v>1304.3699999999999</v>
      </c>
      <c r="T229" s="116">
        <f>VLOOKUP($A229+ROUND((COLUMN()-2)/24,5),АТС!$A$41:$F$784,6)+'Иные услуги '!$C$5+'РСТ РСО-А'!$J$7+'РСТ РСО-А'!$H$9</f>
        <v>1256.3</v>
      </c>
      <c r="U229" s="116">
        <f>VLOOKUP($A229+ROUND((COLUMN()-2)/24,5),АТС!$A$41:$F$784,6)+'Иные услуги '!$C$5+'РСТ РСО-А'!$J$7+'РСТ РСО-А'!$H$9</f>
        <v>1256.44</v>
      </c>
      <c r="V229" s="116">
        <f>VLOOKUP($A229+ROUND((COLUMN()-2)/24,5),АТС!$A$41:$F$784,6)+'Иные услуги '!$C$5+'РСТ РСО-А'!$J$7+'РСТ РСО-А'!$H$9</f>
        <v>1222.5</v>
      </c>
      <c r="W229" s="116">
        <f>VLOOKUP($A229+ROUND((COLUMN()-2)/24,5),АТС!$A$41:$F$784,6)+'Иные услуги '!$C$5+'РСТ РСО-А'!$J$7+'РСТ РСО-А'!$H$9</f>
        <v>1221.1400000000001</v>
      </c>
      <c r="X229" s="116">
        <f>VLOOKUP($A229+ROUND((COLUMN()-2)/24,5),АТС!$A$41:$F$784,6)+'Иные услуги '!$C$5+'РСТ РСО-А'!$J$7+'РСТ РСО-А'!$H$9</f>
        <v>1280.92</v>
      </c>
      <c r="Y229" s="116">
        <f>VLOOKUP($A229+ROUND((COLUMN()-2)/24,5),АТС!$A$41:$F$784,6)+'Иные услуги '!$C$5+'РСТ РСО-А'!$J$7+'РСТ РСО-А'!$H$9</f>
        <v>1205.27</v>
      </c>
    </row>
    <row r="230" spans="1:27" x14ac:dyDescent="0.2">
      <c r="A230" s="65">
        <f t="shared" si="6"/>
        <v>43858</v>
      </c>
      <c r="B230" s="116">
        <f>VLOOKUP($A230+ROUND((COLUMN()-2)/24,5),АТС!$A$41:$F$784,6)+'Иные услуги '!$C$5+'РСТ РСО-А'!$J$7+'РСТ РСО-А'!$H$9</f>
        <v>1155.46</v>
      </c>
      <c r="C230" s="116">
        <f>VLOOKUP($A230+ROUND((COLUMN()-2)/24,5),АТС!$A$41:$F$784,6)+'Иные услуги '!$C$5+'РСТ РСО-А'!$J$7+'РСТ РСО-А'!$H$9</f>
        <v>1155.49</v>
      </c>
      <c r="D230" s="116">
        <f>VLOOKUP($A230+ROUND((COLUMN()-2)/24,5),АТС!$A$41:$F$784,6)+'Иные услуги '!$C$5+'РСТ РСО-А'!$J$7+'РСТ РСО-А'!$H$9</f>
        <v>1155.55</v>
      </c>
      <c r="E230" s="116">
        <f>VLOOKUP($A230+ROUND((COLUMN()-2)/24,5),АТС!$A$41:$F$784,6)+'Иные услуги '!$C$5+'РСТ РСО-А'!$J$7+'РСТ РСО-А'!$H$9</f>
        <v>1155.57</v>
      </c>
      <c r="F230" s="116">
        <f>VLOOKUP($A230+ROUND((COLUMN()-2)/24,5),АТС!$A$41:$F$784,6)+'Иные услуги '!$C$5+'РСТ РСО-А'!$J$7+'РСТ РСО-А'!$H$9</f>
        <v>1155.55</v>
      </c>
      <c r="G230" s="116">
        <f>VLOOKUP($A230+ROUND((COLUMN()-2)/24,5),АТС!$A$41:$F$784,6)+'Иные услуги '!$C$5+'РСТ РСО-А'!$J$7+'РСТ РСО-А'!$H$9</f>
        <v>1155.5</v>
      </c>
      <c r="H230" s="116">
        <f>VLOOKUP($A230+ROUND((COLUMN()-2)/24,5),АТС!$A$41:$F$784,6)+'Иные услуги '!$C$5+'РСТ РСО-А'!$J$7+'РСТ РСО-А'!$H$9</f>
        <v>1155.04</v>
      </c>
      <c r="I230" s="116">
        <f>VLOOKUP($A230+ROUND((COLUMN()-2)/24,5),АТС!$A$41:$F$784,6)+'Иные услуги '!$C$5+'РСТ РСО-А'!$J$7+'РСТ РСО-А'!$H$9</f>
        <v>1232.9100000000001</v>
      </c>
      <c r="J230" s="116">
        <f>VLOOKUP($A230+ROUND((COLUMN()-2)/24,5),АТС!$A$41:$F$784,6)+'Иные услуги '!$C$5+'РСТ РСО-А'!$J$7+'РСТ РСО-А'!$H$9</f>
        <v>1155.03</v>
      </c>
      <c r="K230" s="116">
        <f>VLOOKUP($A230+ROUND((COLUMN()-2)/24,5),АТС!$A$41:$F$784,6)+'Иные услуги '!$C$5+'РСТ РСО-А'!$J$7+'РСТ РСО-А'!$H$9</f>
        <v>1204.4100000000001</v>
      </c>
      <c r="L230" s="116">
        <f>VLOOKUP($A230+ROUND((COLUMN()-2)/24,5),АТС!$A$41:$F$784,6)+'Иные услуги '!$C$5+'РСТ РСО-А'!$J$7+'РСТ РСО-А'!$H$9</f>
        <v>1229.5800000000002</v>
      </c>
      <c r="M230" s="116">
        <f>VLOOKUP($A230+ROUND((COLUMN()-2)/24,5),АТС!$A$41:$F$784,6)+'Иные услуги '!$C$5+'РСТ РСО-А'!$J$7+'РСТ РСО-А'!$H$9</f>
        <v>1229.6300000000001</v>
      </c>
      <c r="N230" s="116">
        <f>VLOOKUP($A230+ROUND((COLUMN()-2)/24,5),АТС!$A$41:$F$784,6)+'Иные услуги '!$C$5+'РСТ РСО-А'!$J$7+'РСТ РСО-А'!$H$9</f>
        <v>1178.6000000000001</v>
      </c>
      <c r="O230" s="116">
        <f>VLOOKUP($A230+ROUND((COLUMN()-2)/24,5),АТС!$A$41:$F$784,6)+'Иные услуги '!$C$5+'РСТ РСО-А'!$J$7+'РСТ РСО-А'!$H$9</f>
        <v>1178.69</v>
      </c>
      <c r="P230" s="116">
        <f>VLOOKUP($A230+ROUND((COLUMN()-2)/24,5),АТС!$A$41:$F$784,6)+'Иные услуги '!$C$5+'РСТ РСО-А'!$J$7+'РСТ РСО-А'!$H$9</f>
        <v>1178.74</v>
      </c>
      <c r="Q230" s="116">
        <f>VLOOKUP($A230+ROUND((COLUMN()-2)/24,5),АТС!$A$41:$F$784,6)+'Иные услуги '!$C$5+'РСТ РСО-А'!$J$7+'РСТ РСО-А'!$H$9</f>
        <v>1177.8900000000001</v>
      </c>
      <c r="R230" s="116">
        <f>VLOOKUP($A230+ROUND((COLUMN()-2)/24,5),АТС!$A$41:$F$784,6)+'Иные услуги '!$C$5+'РСТ РСО-А'!$J$7+'РСТ РСО-А'!$H$9</f>
        <v>1224.8300000000002</v>
      </c>
      <c r="S230" s="116">
        <f>VLOOKUP($A230+ROUND((COLUMN()-2)/24,5),АТС!$A$41:$F$784,6)+'Иные услуги '!$C$5+'РСТ РСО-А'!$J$7+'РСТ РСО-А'!$H$9</f>
        <v>1289.29</v>
      </c>
      <c r="T230" s="116">
        <f>VLOOKUP($A230+ROUND((COLUMN()-2)/24,5),АТС!$A$41:$F$784,6)+'Иные услуги '!$C$5+'РСТ РСО-А'!$J$7+'РСТ РСО-А'!$H$9</f>
        <v>1258.6400000000001</v>
      </c>
      <c r="U230" s="116">
        <f>VLOOKUP($A230+ROUND((COLUMN()-2)/24,5),АТС!$A$41:$F$784,6)+'Иные услуги '!$C$5+'РСТ РСО-А'!$J$7+'РСТ РСО-А'!$H$9</f>
        <v>1257.93</v>
      </c>
      <c r="V230" s="116">
        <f>VLOOKUP($A230+ROUND((COLUMN()-2)/24,5),АТС!$A$41:$F$784,6)+'Иные услуги '!$C$5+'РСТ РСО-А'!$J$7+'РСТ РСО-А'!$H$9</f>
        <v>1184.6200000000001</v>
      </c>
      <c r="W230" s="116">
        <f>VLOOKUP($A230+ROUND((COLUMN()-2)/24,5),АТС!$A$41:$F$784,6)+'Иные услуги '!$C$5+'РСТ РСО-А'!$J$7+'РСТ РСО-А'!$H$9</f>
        <v>1186.1400000000001</v>
      </c>
      <c r="X230" s="116">
        <f>VLOOKUP($A230+ROUND((COLUMN()-2)/24,5),АТС!$A$41:$F$784,6)+'Иные услуги '!$C$5+'РСТ РСО-А'!$J$7+'РСТ РСО-А'!$H$9</f>
        <v>1355.01</v>
      </c>
      <c r="Y230" s="116">
        <f>VLOOKUP($A230+ROUND((COLUMN()-2)/24,5),АТС!$A$41:$F$784,6)+'Иные услуги '!$C$5+'РСТ РСО-А'!$J$7+'РСТ РСО-А'!$H$9</f>
        <v>1277.44</v>
      </c>
    </row>
    <row r="231" spans="1:27" x14ac:dyDescent="0.2">
      <c r="A231" s="65">
        <f t="shared" si="6"/>
        <v>43859</v>
      </c>
      <c r="B231" s="116">
        <f>VLOOKUP($A231+ROUND((COLUMN()-2)/24,5),АТС!$A$41:$F$784,6)+'Иные услуги '!$C$5+'РСТ РСО-А'!$J$7+'РСТ РСО-А'!$H$9</f>
        <v>1155.1600000000001</v>
      </c>
      <c r="C231" s="116">
        <f>VLOOKUP($A231+ROUND((COLUMN()-2)/24,5),АТС!$A$41:$F$784,6)+'Иные услуги '!$C$5+'РСТ РСО-А'!$J$7+'РСТ РСО-А'!$H$9</f>
        <v>1155.4100000000001</v>
      </c>
      <c r="D231" s="116">
        <f>VLOOKUP($A231+ROUND((COLUMN()-2)/24,5),АТС!$A$41:$F$784,6)+'Иные услуги '!$C$5+'РСТ РСО-А'!$J$7+'РСТ РСО-А'!$H$9</f>
        <v>1155.48</v>
      </c>
      <c r="E231" s="116">
        <f>VLOOKUP($A231+ROUND((COLUMN()-2)/24,5),АТС!$A$41:$F$784,6)+'Иные услуги '!$C$5+'РСТ РСО-А'!$J$7+'РСТ РСО-А'!$H$9</f>
        <v>1155.5</v>
      </c>
      <c r="F231" s="116">
        <f>VLOOKUP($A231+ROUND((COLUMN()-2)/24,5),АТС!$A$41:$F$784,6)+'Иные услуги '!$C$5+'РСТ РСО-А'!$J$7+'РСТ РСО-А'!$H$9</f>
        <v>1155.53</v>
      </c>
      <c r="G231" s="116">
        <f>VLOOKUP($A231+ROUND((COLUMN()-2)/24,5),АТС!$A$41:$F$784,6)+'Иные услуги '!$C$5+'РСТ РСО-А'!$J$7+'РСТ РСО-А'!$H$9</f>
        <v>1155.67</v>
      </c>
      <c r="H231" s="116">
        <f>VLOOKUP($A231+ROUND((COLUMN()-2)/24,5),АТС!$A$41:$F$784,6)+'Иные услуги '!$C$5+'РСТ РСО-А'!$J$7+'РСТ РСО-А'!$H$9</f>
        <v>1155.32</v>
      </c>
      <c r="I231" s="116">
        <f>VLOOKUP($A231+ROUND((COLUMN()-2)/24,5),АТС!$A$41:$F$784,6)+'Иные услуги '!$C$5+'РСТ РСО-А'!$J$7+'РСТ РСО-А'!$H$9</f>
        <v>1221.71</v>
      </c>
      <c r="J231" s="116">
        <f>VLOOKUP($A231+ROUND((COLUMN()-2)/24,5),АТС!$A$41:$F$784,6)+'Иные услуги '!$C$5+'РСТ РСО-А'!$J$7+'РСТ РСО-А'!$H$9</f>
        <v>1155.1000000000001</v>
      </c>
      <c r="K231" s="116">
        <f>VLOOKUP($A231+ROUND((COLUMN()-2)/24,5),АТС!$A$41:$F$784,6)+'Иные услуги '!$C$5+'РСТ РСО-А'!$J$7+'РСТ РСО-А'!$H$9</f>
        <v>1201.3700000000001</v>
      </c>
      <c r="L231" s="116">
        <f>VLOOKUP($A231+ROUND((COLUMN()-2)/24,5),АТС!$A$41:$F$784,6)+'Иные услуги '!$C$5+'РСТ РСО-А'!$J$7+'РСТ РСО-А'!$H$9</f>
        <v>1224.56</v>
      </c>
      <c r="M231" s="116">
        <f>VLOOKUP($A231+ROUND((COLUMN()-2)/24,5),АТС!$A$41:$F$784,6)+'Иные услуги '!$C$5+'РСТ РСО-А'!$J$7+'РСТ РСО-А'!$H$9</f>
        <v>1223.25</v>
      </c>
      <c r="N231" s="116">
        <f>VLOOKUP($A231+ROUND((COLUMN()-2)/24,5),АТС!$A$41:$F$784,6)+'Иные услуги '!$C$5+'РСТ РСО-А'!$J$7+'РСТ РСО-А'!$H$9</f>
        <v>1177.06</v>
      </c>
      <c r="O231" s="116">
        <f>VLOOKUP($A231+ROUND((COLUMN()-2)/24,5),АТС!$A$41:$F$784,6)+'Иные услуги '!$C$5+'РСТ РСО-А'!$J$7+'РСТ РСО-А'!$H$9</f>
        <v>1177.0900000000001</v>
      </c>
      <c r="P231" s="116">
        <f>VLOOKUP($A231+ROUND((COLUMN()-2)/24,5),АТС!$A$41:$F$784,6)+'Иные услуги '!$C$5+'РСТ РСО-А'!$J$7+'РСТ РСО-А'!$H$9</f>
        <v>1176.4000000000001</v>
      </c>
      <c r="Q231" s="116">
        <f>VLOOKUP($A231+ROUND((COLUMN()-2)/24,5),АТС!$A$41:$F$784,6)+'Иные услуги '!$C$5+'РСТ РСО-А'!$J$7+'РСТ РСО-А'!$H$9</f>
        <v>1175.52</v>
      </c>
      <c r="R231" s="116">
        <f>VLOOKUP($A231+ROUND((COLUMN()-2)/24,5),АТС!$A$41:$F$784,6)+'Иные услуги '!$C$5+'РСТ РСО-А'!$J$7+'РСТ РСО-А'!$H$9</f>
        <v>1214.51</v>
      </c>
      <c r="S231" s="116">
        <f>VLOOKUP($A231+ROUND((COLUMN()-2)/24,5),АТС!$A$41:$F$784,6)+'Иные услуги '!$C$5+'РСТ РСО-А'!$J$7+'РСТ РСО-А'!$H$9</f>
        <v>1286.6400000000001</v>
      </c>
      <c r="T231" s="116">
        <f>VLOOKUP($A231+ROUND((COLUMN()-2)/24,5),АТС!$A$41:$F$784,6)+'Иные услуги '!$C$5+'РСТ РСО-А'!$J$7+'РСТ РСО-А'!$H$9</f>
        <v>1257.71</v>
      </c>
      <c r="U231" s="116">
        <f>VLOOKUP($A231+ROUND((COLUMN()-2)/24,5),АТС!$A$41:$F$784,6)+'Иные услуги '!$C$5+'РСТ РСО-А'!$J$7+'РСТ РСО-А'!$H$9</f>
        <v>1258.2</v>
      </c>
      <c r="V231" s="116">
        <f>VLOOKUP($A231+ROUND((COLUMN()-2)/24,5),АТС!$A$41:$F$784,6)+'Иные услуги '!$C$5+'РСТ РСО-А'!$J$7+'РСТ РСО-А'!$H$9</f>
        <v>1186.27</v>
      </c>
      <c r="W231" s="116">
        <f>VLOOKUP($A231+ROUND((COLUMN()-2)/24,5),АТС!$A$41:$F$784,6)+'Иные услуги '!$C$5+'РСТ РСО-А'!$J$7+'РСТ РСО-А'!$H$9</f>
        <v>1187.29</v>
      </c>
      <c r="X231" s="116">
        <f>VLOOKUP($A231+ROUND((COLUMN()-2)/24,5),АТС!$A$41:$F$784,6)+'Иные услуги '!$C$5+'РСТ РСО-А'!$J$7+'РСТ РСО-А'!$H$9</f>
        <v>1353.97</v>
      </c>
      <c r="Y231" s="116">
        <f>VLOOKUP($A231+ROUND((COLUMN()-2)/24,5),АТС!$A$41:$F$784,6)+'Иные услуги '!$C$5+'РСТ РСО-А'!$J$7+'РСТ РСО-А'!$H$9</f>
        <v>1275.04</v>
      </c>
    </row>
    <row r="232" spans="1:27" x14ac:dyDescent="0.2">
      <c r="A232" s="65">
        <f t="shared" ref="A232:A233" si="7">A195</f>
        <v>43860</v>
      </c>
      <c r="B232" s="116">
        <f>VLOOKUP($A232+ROUND((COLUMN()-2)/24,5),АТС!$A$41:$F$784,6)+'Иные услуги '!$C$5+'РСТ РСО-А'!$J$7+'РСТ РСО-А'!$H$9</f>
        <v>1155.1600000000001</v>
      </c>
      <c r="C232" s="116">
        <f>VLOOKUP($A232+ROUND((COLUMN()-2)/24,5),АТС!$A$41:$F$784,6)+'Иные услуги '!$C$5+'РСТ РСО-А'!$J$7+'РСТ РСО-А'!$H$9</f>
        <v>1155.1400000000001</v>
      </c>
      <c r="D232" s="116">
        <f>VLOOKUP($A232+ROUND((COLUMN()-2)/24,5),АТС!$A$41:$F$784,6)+'Иные услуги '!$C$5+'РСТ РСО-А'!$J$7+'РСТ РСО-А'!$H$9</f>
        <v>1155.43</v>
      </c>
      <c r="E232" s="116">
        <f>VLOOKUP($A232+ROUND((COLUMN()-2)/24,5),АТС!$A$41:$F$784,6)+'Иные услуги '!$C$5+'РСТ РСО-А'!$J$7+'РСТ РСО-А'!$H$9</f>
        <v>1155.45</v>
      </c>
      <c r="F232" s="116">
        <f>VLOOKUP($A232+ROUND((COLUMN()-2)/24,5),АТС!$A$41:$F$784,6)+'Иные услуги '!$C$5+'РСТ РСО-А'!$J$7+'РСТ РСО-А'!$H$9</f>
        <v>1155.44</v>
      </c>
      <c r="G232" s="116">
        <f>VLOOKUP($A232+ROUND((COLUMN()-2)/24,5),АТС!$A$41:$F$784,6)+'Иные услуги '!$C$5+'РСТ РСО-А'!$J$7+'РСТ РСО-А'!$H$9</f>
        <v>1155.42</v>
      </c>
      <c r="H232" s="116">
        <f>VLOOKUP($A232+ROUND((COLUMN()-2)/24,5),АТС!$A$41:$F$784,6)+'Иные услуги '!$C$5+'РСТ РСО-А'!$J$7+'РСТ РСО-А'!$H$9</f>
        <v>1155.01</v>
      </c>
      <c r="I232" s="116">
        <f>VLOOKUP($A232+ROUND((COLUMN()-2)/24,5),АТС!$A$41:$F$784,6)+'Иные услуги '!$C$5+'РСТ РСО-А'!$J$7+'РСТ РСО-А'!$H$9</f>
        <v>1242.94</v>
      </c>
      <c r="J232" s="116">
        <f>VLOOKUP($A232+ROUND((COLUMN()-2)/24,5),АТС!$A$41:$F$784,6)+'Иные услуги '!$C$5+'РСТ РСО-А'!$J$7+'РСТ РСО-А'!$H$9</f>
        <v>1154.9100000000001</v>
      </c>
      <c r="K232" s="116">
        <f>VLOOKUP($A232+ROUND((COLUMN()-2)/24,5),АТС!$A$41:$F$784,6)+'Иные услуги '!$C$5+'РСТ РСО-А'!$J$7+'РСТ РСО-А'!$H$9</f>
        <v>1154.93</v>
      </c>
      <c r="L232" s="116">
        <f>VLOOKUP($A232+ROUND((COLUMN()-2)/24,5),АТС!$A$41:$F$784,6)+'Иные услуги '!$C$5+'РСТ РСО-А'!$J$7+'РСТ РСО-А'!$H$9</f>
        <v>1180.73</v>
      </c>
      <c r="M232" s="116">
        <f>VLOOKUP($A232+ROUND((COLUMN()-2)/24,5),АТС!$A$41:$F$784,6)+'Иные услуги '!$C$5+'РСТ РСО-А'!$J$7+'РСТ РСО-А'!$H$9</f>
        <v>1180.78</v>
      </c>
      <c r="N232" s="116">
        <f>VLOOKUP($A232+ROUND((COLUMN()-2)/24,5),АТС!$A$41:$F$784,6)+'Иные услуги '!$C$5+'РСТ РСО-А'!$J$7+'РСТ РСО-А'!$H$9</f>
        <v>1154.97</v>
      </c>
      <c r="O232" s="116">
        <f>VLOOKUP($A232+ROUND((COLUMN()-2)/24,5),АТС!$A$41:$F$784,6)+'Иные услуги '!$C$5+'РСТ РСО-А'!$J$7+'РСТ РСО-А'!$H$9</f>
        <v>1154.99</v>
      </c>
      <c r="P232" s="116">
        <f>VLOOKUP($A232+ROUND((COLUMN()-2)/24,5),АТС!$A$41:$F$784,6)+'Иные услуги '!$C$5+'РСТ РСО-А'!$J$7+'РСТ РСО-А'!$H$9</f>
        <v>1155.06</v>
      </c>
      <c r="Q232" s="116">
        <f>VLOOKUP($A232+ROUND((COLUMN()-2)/24,5),АТС!$A$41:$F$784,6)+'Иные услуги '!$C$5+'РСТ РСО-А'!$J$7+'РСТ РСО-А'!$H$9</f>
        <v>1155.04</v>
      </c>
      <c r="R232" s="116">
        <f>VLOOKUP($A232+ROUND((COLUMN()-2)/24,5),АТС!$A$41:$F$784,6)+'Иные услуги '!$C$5+'РСТ РСО-А'!$J$7+'РСТ РСО-А'!$H$9</f>
        <v>1154.76</v>
      </c>
      <c r="S232" s="116">
        <f>VLOOKUP($A232+ROUND((COLUMN()-2)/24,5),АТС!$A$41:$F$784,6)+'Иные услуги '!$C$5+'РСТ РСО-А'!$J$7+'РСТ РСО-А'!$H$9</f>
        <v>1232.18</v>
      </c>
      <c r="T232" s="116">
        <f>VLOOKUP($A232+ROUND((COLUMN()-2)/24,5),АТС!$A$41:$F$784,6)+'Иные услуги '!$C$5+'РСТ РСО-А'!$J$7+'РСТ РСО-А'!$H$9</f>
        <v>1187.8500000000001</v>
      </c>
      <c r="U232" s="116">
        <f>VLOOKUP($A232+ROUND((COLUMN()-2)/24,5),АТС!$A$41:$F$784,6)+'Иные услуги '!$C$5+'РСТ РСО-А'!$J$7+'РСТ РСО-А'!$H$9</f>
        <v>1154.06</v>
      </c>
      <c r="V232" s="116">
        <f>VLOOKUP($A232+ROUND((COLUMN()-2)/24,5),АТС!$A$41:$F$784,6)+'Иные услуги '!$C$5+'РСТ РСО-А'!$J$7+'РСТ РСО-А'!$H$9</f>
        <v>1154.1100000000001</v>
      </c>
      <c r="W232" s="116">
        <f>VLOOKUP($A232+ROUND((COLUMN()-2)/24,5),АТС!$A$41:$F$784,6)+'Иные услуги '!$C$5+'РСТ РСО-А'!$J$7+'РСТ РСО-А'!$H$9</f>
        <v>1154</v>
      </c>
      <c r="X232" s="116">
        <f>VLOOKUP($A232+ROUND((COLUMN()-2)/24,5),АТС!$A$41:$F$784,6)+'Иные услуги '!$C$5+'РСТ РСО-А'!$J$7+'РСТ РСО-А'!$H$9</f>
        <v>1298.47</v>
      </c>
      <c r="Y232" s="116">
        <f>VLOOKUP($A232+ROUND((COLUMN()-2)/24,5),АТС!$A$41:$F$784,6)+'Иные услуги '!$C$5+'РСТ РСО-А'!$J$7+'РСТ РСО-А'!$H$9</f>
        <v>1217.81</v>
      </c>
    </row>
    <row r="233" spans="1:27" x14ac:dyDescent="0.2">
      <c r="A233" s="65">
        <f t="shared" si="7"/>
        <v>43861</v>
      </c>
      <c r="B233" s="116">
        <f>VLOOKUP($A233+ROUND((COLUMN()-2)/24,5),АТС!$A$41:$F$784,6)+'Иные услуги '!$C$5+'РСТ РСО-А'!$J$7+'РСТ РСО-А'!$H$9</f>
        <v>1155.1600000000001</v>
      </c>
      <c r="C233" s="116">
        <f>VLOOKUP($A233+ROUND((COLUMN()-2)/24,5),АТС!$A$41:$F$784,6)+'Иные услуги '!$C$5+'РСТ РСО-А'!$J$7+'РСТ РСО-А'!$H$9</f>
        <v>1155.1400000000001</v>
      </c>
      <c r="D233" s="116">
        <f>VLOOKUP($A233+ROUND((COLUMN()-2)/24,5),АТС!$A$41:$F$784,6)+'Иные услуги '!$C$5+'РСТ РСО-А'!$J$7+'РСТ РСО-А'!$H$9</f>
        <v>1155.45</v>
      </c>
      <c r="E233" s="116">
        <f>VLOOKUP($A233+ROUND((COLUMN()-2)/24,5),АТС!$A$41:$F$784,6)+'Иные услуги '!$C$5+'РСТ РСО-А'!$J$7+'РСТ РСО-А'!$H$9</f>
        <v>1155.46</v>
      </c>
      <c r="F233" s="116">
        <f>VLOOKUP($A233+ROUND((COLUMN()-2)/24,5),АТС!$A$41:$F$784,6)+'Иные услуги '!$C$5+'РСТ РСО-А'!$J$7+'РСТ РСО-А'!$H$9</f>
        <v>1155.45</v>
      </c>
      <c r="G233" s="116">
        <f>VLOOKUP($A233+ROUND((COLUMN()-2)/24,5),АТС!$A$41:$F$784,6)+'Иные услуги '!$C$5+'РСТ РСО-А'!$J$7+'РСТ РСО-А'!$H$9</f>
        <v>1155.57</v>
      </c>
      <c r="H233" s="116">
        <f>VLOOKUP($A233+ROUND((COLUMN()-2)/24,5),АТС!$A$41:$F$784,6)+'Иные услуги '!$C$5+'РСТ РСО-А'!$J$7+'РСТ РСО-А'!$H$9</f>
        <v>1155.1300000000001</v>
      </c>
      <c r="I233" s="116">
        <f>VLOOKUP($A233+ROUND((COLUMN()-2)/24,5),АТС!$A$41:$F$784,6)+'Иные услуги '!$C$5+'РСТ РСО-А'!$J$7+'РСТ РСО-А'!$H$9</f>
        <v>1236.8300000000002</v>
      </c>
      <c r="J233" s="116">
        <f>VLOOKUP($A233+ROUND((COLUMN()-2)/24,5),АТС!$A$41:$F$784,6)+'Иные услуги '!$C$5+'РСТ РСО-А'!$J$7+'РСТ РСО-А'!$H$9</f>
        <v>1154.8800000000001</v>
      </c>
      <c r="K233" s="116">
        <f>VLOOKUP($A233+ROUND((COLUMN()-2)/24,5),АТС!$A$41:$F$784,6)+'Иные услуги '!$C$5+'РСТ РСО-А'!$J$7+'РСТ РСО-А'!$H$9</f>
        <v>1154.8900000000001</v>
      </c>
      <c r="L233" s="116">
        <f>VLOOKUP($A233+ROUND((COLUMN()-2)/24,5),АТС!$A$41:$F$784,6)+'Иные услуги '!$C$5+'РСТ РСО-А'!$J$7+'РСТ РСО-А'!$H$9</f>
        <v>1181.23</v>
      </c>
      <c r="M233" s="116">
        <f>VLOOKUP($A233+ROUND((COLUMN()-2)/24,5),АТС!$A$41:$F$784,6)+'Иные услуги '!$C$5+'РСТ РСО-А'!$J$7+'РСТ РСО-А'!$H$9</f>
        <v>1181.8500000000001</v>
      </c>
      <c r="N233" s="116">
        <f>VLOOKUP($A233+ROUND((COLUMN()-2)/24,5),АТС!$A$41:$F$784,6)+'Иные услуги '!$C$5+'РСТ РСО-А'!$J$7+'РСТ РСО-А'!$H$9</f>
        <v>1154.97</v>
      </c>
      <c r="O233" s="116">
        <f>VLOOKUP($A233+ROUND((COLUMN()-2)/24,5),АТС!$A$41:$F$784,6)+'Иные услуги '!$C$5+'РСТ РСО-А'!$J$7+'РСТ РСО-А'!$H$9</f>
        <v>1154.95</v>
      </c>
      <c r="P233" s="116">
        <f>VLOOKUP($A233+ROUND((COLUMN()-2)/24,5),АТС!$A$41:$F$784,6)+'Иные услуги '!$C$5+'РСТ РСО-А'!$J$7+'РСТ РСО-А'!$H$9</f>
        <v>1155.01</v>
      </c>
      <c r="Q233" s="116">
        <f>VLOOKUP($A233+ROUND((COLUMN()-2)/24,5),АТС!$A$41:$F$784,6)+'Иные услуги '!$C$5+'РСТ РСО-А'!$J$7+'РСТ РСО-А'!$H$9</f>
        <v>1154.97</v>
      </c>
      <c r="R233" s="116">
        <f>VLOOKUP($A233+ROUND((COLUMN()-2)/24,5),АТС!$A$41:$F$784,6)+'Иные услуги '!$C$5+'РСТ РСО-А'!$J$7+'РСТ РСО-А'!$H$9</f>
        <v>1154.77</v>
      </c>
      <c r="S233" s="116">
        <f>VLOOKUP($A233+ROUND((COLUMN()-2)/24,5),АТС!$A$41:$F$784,6)+'Иные услуги '!$C$5+'РСТ РСО-А'!$J$7+'РСТ РСО-А'!$H$9</f>
        <v>1225.94</v>
      </c>
      <c r="T233" s="116">
        <f>VLOOKUP($A233+ROUND((COLUMN()-2)/24,5),АТС!$A$41:$F$784,6)+'Иные услуги '!$C$5+'РСТ РСО-А'!$J$7+'РСТ РСО-А'!$H$9</f>
        <v>1185.8700000000001</v>
      </c>
      <c r="U233" s="116">
        <f>VLOOKUP($A233+ROUND((COLUMN()-2)/24,5),АТС!$A$41:$F$784,6)+'Иные услуги '!$C$5+'РСТ РСО-А'!$J$7+'РСТ РСО-А'!$H$9</f>
        <v>1153.9000000000001</v>
      </c>
      <c r="V233" s="116">
        <f>VLOOKUP($A233+ROUND((COLUMN()-2)/24,5),АТС!$A$41:$F$784,6)+'Иные услуги '!$C$5+'РСТ РСО-А'!$J$7+'РСТ РСО-А'!$H$9</f>
        <v>1154.05</v>
      </c>
      <c r="W233" s="116">
        <f>VLOOKUP($A233+ROUND((COLUMN()-2)/24,5),АТС!$A$41:$F$784,6)+'Иные услуги '!$C$5+'РСТ РСО-А'!$J$7+'РСТ РСО-А'!$H$9</f>
        <v>1154.03</v>
      </c>
      <c r="X233" s="116">
        <f>VLOOKUP($A233+ROUND((COLUMN()-2)/24,5),АТС!$A$41:$F$784,6)+'Иные услуги '!$C$5+'РСТ РСО-А'!$J$7+'РСТ РСО-А'!$H$9</f>
        <v>1297.78</v>
      </c>
      <c r="Y233" s="116">
        <f>VLOOKUP($A233+ROUND((COLUMN()-2)/24,5),АТС!$A$41:$F$784,6)+'Иные услуги '!$C$5+'РСТ РСО-А'!$J$7+'РСТ РСО-А'!$H$9</f>
        <v>1210.9000000000001</v>
      </c>
    </row>
    <row r="235" spans="1:27" x14ac:dyDescent="0.2">
      <c r="A235" s="74" t="s">
        <v>123</v>
      </c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</row>
    <row r="236" spans="1:27" ht="15.75" customHeight="1" x14ac:dyDescent="0.25">
      <c r="A236" s="73" t="s">
        <v>157</v>
      </c>
      <c r="B236" s="64"/>
      <c r="C236" s="64"/>
      <c r="D236" s="64"/>
      <c r="AA236" s="66"/>
    </row>
    <row r="237" spans="1:27" ht="12.75" x14ac:dyDescent="0.2">
      <c r="A237" s="143" t="s">
        <v>35</v>
      </c>
      <c r="B237" s="146" t="s">
        <v>97</v>
      </c>
      <c r="C237" s="147"/>
      <c r="D237" s="147"/>
      <c r="E237" s="147"/>
      <c r="F237" s="147"/>
      <c r="G237" s="147"/>
      <c r="H237" s="147"/>
      <c r="I237" s="147"/>
      <c r="J237" s="147"/>
      <c r="K237" s="147"/>
      <c r="L237" s="147"/>
      <c r="M237" s="147"/>
      <c r="N237" s="147"/>
      <c r="O237" s="147"/>
      <c r="P237" s="147"/>
      <c r="Q237" s="147"/>
      <c r="R237" s="147"/>
      <c r="S237" s="147"/>
      <c r="T237" s="147"/>
      <c r="U237" s="147"/>
      <c r="V237" s="147"/>
      <c r="W237" s="147"/>
      <c r="X237" s="147"/>
      <c r="Y237" s="148"/>
    </row>
    <row r="238" spans="1:27" ht="12.75" x14ac:dyDescent="0.2">
      <c r="A238" s="144"/>
      <c r="B238" s="149"/>
      <c r="C238" s="150"/>
      <c r="D238" s="150"/>
      <c r="E238" s="150"/>
      <c r="F238" s="150"/>
      <c r="G238" s="150"/>
      <c r="H238" s="150"/>
      <c r="I238" s="150"/>
      <c r="J238" s="150"/>
      <c r="K238" s="150"/>
      <c r="L238" s="150"/>
      <c r="M238" s="150"/>
      <c r="N238" s="150"/>
      <c r="O238" s="150"/>
      <c r="P238" s="150"/>
      <c r="Q238" s="150"/>
      <c r="R238" s="150"/>
      <c r="S238" s="150"/>
      <c r="T238" s="150"/>
      <c r="U238" s="150"/>
      <c r="V238" s="150"/>
      <c r="W238" s="150"/>
      <c r="X238" s="150"/>
      <c r="Y238" s="151"/>
    </row>
    <row r="239" spans="1:27" ht="12.75" x14ac:dyDescent="0.2">
      <c r="A239" s="144"/>
      <c r="B239" s="152" t="s">
        <v>98</v>
      </c>
      <c r="C239" s="154" t="s">
        <v>99</v>
      </c>
      <c r="D239" s="154" t="s">
        <v>100</v>
      </c>
      <c r="E239" s="154" t="s">
        <v>101</v>
      </c>
      <c r="F239" s="154" t="s">
        <v>102</v>
      </c>
      <c r="G239" s="154" t="s">
        <v>103</v>
      </c>
      <c r="H239" s="154" t="s">
        <v>104</v>
      </c>
      <c r="I239" s="154" t="s">
        <v>105</v>
      </c>
      <c r="J239" s="154" t="s">
        <v>106</v>
      </c>
      <c r="K239" s="154" t="s">
        <v>107</v>
      </c>
      <c r="L239" s="154" t="s">
        <v>108</v>
      </c>
      <c r="M239" s="154" t="s">
        <v>109</v>
      </c>
      <c r="N239" s="156" t="s">
        <v>110</v>
      </c>
      <c r="O239" s="154" t="s">
        <v>111</v>
      </c>
      <c r="P239" s="154" t="s">
        <v>112</v>
      </c>
      <c r="Q239" s="154" t="s">
        <v>113</v>
      </c>
      <c r="R239" s="154" t="s">
        <v>114</v>
      </c>
      <c r="S239" s="154" t="s">
        <v>115</v>
      </c>
      <c r="T239" s="154" t="s">
        <v>116</v>
      </c>
      <c r="U239" s="154" t="s">
        <v>117</v>
      </c>
      <c r="V239" s="154" t="s">
        <v>118</v>
      </c>
      <c r="W239" s="154" t="s">
        <v>119</v>
      </c>
      <c r="X239" s="154" t="s">
        <v>120</v>
      </c>
      <c r="Y239" s="154" t="s">
        <v>121</v>
      </c>
    </row>
    <row r="240" spans="1:27" ht="12.75" x14ac:dyDescent="0.2">
      <c r="A240" s="145"/>
      <c r="B240" s="153"/>
      <c r="C240" s="155"/>
      <c r="D240" s="155"/>
      <c r="E240" s="155"/>
      <c r="F240" s="155"/>
      <c r="G240" s="155"/>
      <c r="H240" s="155"/>
      <c r="I240" s="155"/>
      <c r="J240" s="155"/>
      <c r="K240" s="155"/>
      <c r="L240" s="155"/>
      <c r="M240" s="155"/>
      <c r="N240" s="157"/>
      <c r="O240" s="155"/>
      <c r="P240" s="155"/>
      <c r="Q240" s="155"/>
      <c r="R240" s="155"/>
      <c r="S240" s="155"/>
      <c r="T240" s="155"/>
      <c r="U240" s="155"/>
      <c r="V240" s="155"/>
      <c r="W240" s="155"/>
      <c r="X240" s="155"/>
      <c r="Y240" s="155"/>
    </row>
    <row r="241" spans="1:25" x14ac:dyDescent="0.2">
      <c r="A241" s="65">
        <f>A203</f>
        <v>43831</v>
      </c>
      <c r="B241" s="90">
        <f>VLOOKUP($A241+ROUND((COLUMN()-2)/24,5),АТС!$A$41:$F$784,6)+'Иные услуги '!$C$5+'РСТ РСО-А'!$K$7+'РСТ РСО-А'!$F$9</f>
        <v>1685.31</v>
      </c>
      <c r="C241" s="116">
        <f>VLOOKUP($A241+ROUND((COLUMN()-2)/24,5),АТС!$A$41:$F$784,6)+'Иные услуги '!$C$5+'РСТ РСО-А'!$K$7+'РСТ РСО-А'!$F$9</f>
        <v>1633.84</v>
      </c>
      <c r="D241" s="116">
        <f>VLOOKUP($A241+ROUND((COLUMN()-2)/24,5),АТС!$A$41:$F$784,6)+'Иные услуги '!$C$5+'РСТ РСО-А'!$K$7+'РСТ РСО-А'!$F$9</f>
        <v>1559.18</v>
      </c>
      <c r="E241" s="116">
        <f>VLOOKUP($A241+ROUND((COLUMN()-2)/24,5),АТС!$A$41:$F$784,6)+'Иные услуги '!$C$5+'РСТ РСО-А'!$K$7+'РСТ РСО-А'!$F$9</f>
        <v>1536.85</v>
      </c>
      <c r="F241" s="116">
        <f>VLOOKUP($A241+ROUND((COLUMN()-2)/24,5),АТС!$A$41:$F$784,6)+'Иные услуги '!$C$5+'РСТ РСО-А'!$K$7+'РСТ РСО-А'!$F$9</f>
        <v>1536.8999999999999</v>
      </c>
      <c r="G241" s="116">
        <f>VLOOKUP($A241+ROUND((COLUMN()-2)/24,5),АТС!$A$41:$F$784,6)+'Иные услуги '!$C$5+'РСТ РСО-А'!$K$7+'РСТ РСО-А'!$F$9</f>
        <v>1536.86</v>
      </c>
      <c r="H241" s="116">
        <f>VLOOKUP($A241+ROUND((COLUMN()-2)/24,5),АТС!$A$41:$F$784,6)+'Иные услуги '!$C$5+'РСТ РСО-А'!$K$7+'РСТ РСО-А'!$F$9</f>
        <v>1536.4099999999999</v>
      </c>
      <c r="I241" s="116">
        <f>VLOOKUP($A241+ROUND((COLUMN()-2)/24,5),АТС!$A$41:$F$784,6)+'Иные услуги '!$C$5+'РСТ РСО-А'!$K$7+'РСТ РСО-А'!$F$9</f>
        <v>1536.22</v>
      </c>
      <c r="J241" s="116">
        <f>VLOOKUP($A241+ROUND((COLUMN()-2)/24,5),АТС!$A$41:$F$784,6)+'Иные услуги '!$C$5+'РСТ РСО-А'!$K$7+'РСТ РСО-А'!$F$9</f>
        <v>1536.37</v>
      </c>
      <c r="K241" s="116">
        <f>VLOOKUP($A241+ROUND((COLUMN()-2)/24,5),АТС!$A$41:$F$784,6)+'Иные услуги '!$C$5+'РСТ РСО-А'!$K$7+'РСТ РСО-А'!$F$9</f>
        <v>1536.42</v>
      </c>
      <c r="L241" s="116">
        <f>VLOOKUP($A241+ROUND((COLUMN()-2)/24,5),АТС!$A$41:$F$784,6)+'Иные услуги '!$C$5+'РСТ РСО-А'!$K$7+'РСТ РСО-А'!$F$9</f>
        <v>1536.29</v>
      </c>
      <c r="M241" s="116">
        <f>VLOOKUP($A241+ROUND((COLUMN()-2)/24,5),АТС!$A$41:$F$784,6)+'Иные услуги '!$C$5+'РСТ РСО-А'!$K$7+'РСТ РСО-А'!$F$9</f>
        <v>1536.24</v>
      </c>
      <c r="N241" s="116">
        <f>VLOOKUP($A241+ROUND((COLUMN()-2)/24,5),АТС!$A$41:$F$784,6)+'Иные услуги '!$C$5+'РСТ РСО-А'!$K$7+'РСТ РСО-А'!$F$9</f>
        <v>1536.34</v>
      </c>
      <c r="O241" s="116">
        <f>VLOOKUP($A241+ROUND((COLUMN()-2)/24,5),АТС!$A$41:$F$784,6)+'Иные услуги '!$C$5+'РСТ РСО-А'!$K$7+'РСТ РСО-А'!$F$9</f>
        <v>1536.3999999999999</v>
      </c>
      <c r="P241" s="116">
        <f>VLOOKUP($A241+ROUND((COLUMN()-2)/24,5),АТС!$A$41:$F$784,6)+'Иные услуги '!$C$5+'РСТ РСО-А'!$K$7+'РСТ РСО-А'!$F$9</f>
        <v>1536.49</v>
      </c>
      <c r="Q241" s="116">
        <f>VLOOKUP($A241+ROUND((COLUMN()-2)/24,5),АТС!$A$41:$F$784,6)+'Иные услуги '!$C$5+'РСТ РСО-А'!$K$7+'РСТ РСО-А'!$F$9</f>
        <v>1536.43</v>
      </c>
      <c r="R241" s="116">
        <f>VLOOKUP($A241+ROUND((COLUMN()-2)/24,5),АТС!$A$41:$F$784,6)+'Иные услуги '!$C$5+'РСТ РСО-А'!$K$7+'РСТ РСО-А'!$F$9</f>
        <v>1536.05</v>
      </c>
      <c r="S241" s="116">
        <f>VLOOKUP($A241+ROUND((COLUMN()-2)/24,5),АТС!$A$41:$F$784,6)+'Иные услуги '!$C$5+'РСТ РСО-А'!$K$7+'РСТ РСО-А'!$F$9</f>
        <v>1536.3799999999999</v>
      </c>
      <c r="T241" s="116">
        <f>VLOOKUP($A241+ROUND((COLUMN()-2)/24,5),АТС!$A$41:$F$784,6)+'Иные услуги '!$C$5+'РСТ РСО-А'!$K$7+'РСТ РСО-А'!$F$9</f>
        <v>1535.79</v>
      </c>
      <c r="U241" s="116">
        <f>VLOOKUP($A241+ROUND((COLUMN()-2)/24,5),АТС!$A$41:$F$784,6)+'Иные услуги '!$C$5+'РСТ РСО-А'!$K$7+'РСТ РСО-А'!$F$9</f>
        <v>1583.1299999999999</v>
      </c>
      <c r="V241" s="116">
        <f>VLOOKUP($A241+ROUND((COLUMN()-2)/24,5),АТС!$A$41:$F$784,6)+'Иные услуги '!$C$5+'РСТ РСО-А'!$K$7+'РСТ РСО-А'!$F$9</f>
        <v>1568.34</v>
      </c>
      <c r="W241" s="116">
        <f>VLOOKUP($A241+ROUND((COLUMN()-2)/24,5),АТС!$A$41:$F$784,6)+'Иные услуги '!$C$5+'РСТ РСО-А'!$K$7+'РСТ РСО-А'!$F$9</f>
        <v>1535.86</v>
      </c>
      <c r="X241" s="116">
        <f>VLOOKUP($A241+ROUND((COLUMN()-2)/24,5),АТС!$A$41:$F$784,6)+'Иные услуги '!$C$5+'РСТ РСО-А'!$K$7+'РСТ РСО-А'!$F$9</f>
        <v>1755.1699999999998</v>
      </c>
      <c r="Y241" s="116">
        <f>VLOOKUP($A241+ROUND((COLUMN()-2)/24,5),АТС!$A$41:$F$784,6)+'Иные услуги '!$C$5+'РСТ РСО-А'!$K$7+'РСТ РСО-А'!$F$9</f>
        <v>1690.99</v>
      </c>
    </row>
    <row r="242" spans="1:25" x14ac:dyDescent="0.2">
      <c r="A242" s="65">
        <f>A241+1</f>
        <v>43832</v>
      </c>
      <c r="B242" s="116">
        <f>VLOOKUP($A242+ROUND((COLUMN()-2)/24,5),АТС!$A$41:$F$784,6)+'Иные услуги '!$C$5+'РСТ РСО-А'!$K$7+'РСТ РСО-А'!$F$9</f>
        <v>1536.54</v>
      </c>
      <c r="C242" s="116">
        <f>VLOOKUP($A242+ROUND((COLUMN()-2)/24,5),АТС!$A$41:$F$784,6)+'Иные услуги '!$C$5+'РСТ РСО-А'!$K$7+'РСТ РСО-А'!$F$9</f>
        <v>1536.74</v>
      </c>
      <c r="D242" s="116">
        <f>VLOOKUP($A242+ROUND((COLUMN()-2)/24,5),АТС!$A$41:$F$784,6)+'Иные услуги '!$C$5+'РСТ РСО-А'!$K$7+'РСТ РСО-А'!$F$9</f>
        <v>1536.79</v>
      </c>
      <c r="E242" s="116">
        <f>VLOOKUP($A242+ROUND((COLUMN()-2)/24,5),АТС!$A$41:$F$784,6)+'Иные услуги '!$C$5+'РСТ РСО-А'!$K$7+'РСТ РСО-А'!$F$9</f>
        <v>1536.84</v>
      </c>
      <c r="F242" s="116">
        <f>VLOOKUP($A242+ROUND((COLUMN()-2)/24,5),АТС!$A$41:$F$784,6)+'Иные услуги '!$C$5+'РСТ РСО-А'!$K$7+'РСТ РСО-А'!$F$9</f>
        <v>1536.84</v>
      </c>
      <c r="G242" s="116">
        <f>VLOOKUP($A242+ROUND((COLUMN()-2)/24,5),АТС!$A$41:$F$784,6)+'Иные услуги '!$C$5+'РСТ РСО-А'!$K$7+'РСТ РСО-А'!$F$9</f>
        <v>1536.81</v>
      </c>
      <c r="H242" s="116">
        <f>VLOOKUP($A242+ROUND((COLUMN()-2)/24,5),АТС!$A$41:$F$784,6)+'Иные услуги '!$C$5+'РСТ РСО-А'!$K$7+'РСТ РСО-А'!$F$9</f>
        <v>1536.31</v>
      </c>
      <c r="I242" s="116">
        <f>VLOOKUP($A242+ROUND((COLUMN()-2)/24,5),АТС!$A$41:$F$784,6)+'Иные услуги '!$C$5+'РСТ РСО-А'!$K$7+'РСТ РСО-А'!$F$9</f>
        <v>1536.1599999999999</v>
      </c>
      <c r="J242" s="116">
        <f>VLOOKUP($A242+ROUND((COLUMN()-2)/24,5),АТС!$A$41:$F$784,6)+'Иные услуги '!$C$5+'РСТ РСО-А'!$K$7+'РСТ РСО-А'!$F$9</f>
        <v>1536.23</v>
      </c>
      <c r="K242" s="116">
        <f>VLOOKUP($A242+ROUND((COLUMN()-2)/24,5),АТС!$A$41:$F$784,6)+'Иные услуги '!$C$5+'РСТ РСО-А'!$K$7+'РСТ РСО-А'!$F$9</f>
        <v>1536.12</v>
      </c>
      <c r="L242" s="116">
        <f>VLOOKUP($A242+ROUND((COLUMN()-2)/24,5),АТС!$A$41:$F$784,6)+'Иные услуги '!$C$5+'РСТ РСО-А'!$K$7+'РСТ РСО-А'!$F$9</f>
        <v>1535.7</v>
      </c>
      <c r="M242" s="116">
        <f>VLOOKUP($A242+ROUND((COLUMN()-2)/24,5),АТС!$A$41:$F$784,6)+'Иные услуги '!$C$5+'РСТ РСО-А'!$K$7+'РСТ РСО-А'!$F$9</f>
        <v>1535.8999999999999</v>
      </c>
      <c r="N242" s="116">
        <f>VLOOKUP($A242+ROUND((COLUMN()-2)/24,5),АТС!$A$41:$F$784,6)+'Иные услуги '!$C$5+'РСТ РСО-А'!$K$7+'РСТ РСО-А'!$F$9</f>
        <v>1535.99</v>
      </c>
      <c r="O242" s="116">
        <f>VLOOKUP($A242+ROUND((COLUMN()-2)/24,5),АТС!$A$41:$F$784,6)+'Иные услуги '!$C$5+'РСТ РСО-А'!$K$7+'РСТ РСО-А'!$F$9</f>
        <v>1535.95</v>
      </c>
      <c r="P242" s="116">
        <f>VLOOKUP($A242+ROUND((COLUMN()-2)/24,5),АТС!$A$41:$F$784,6)+'Иные услуги '!$C$5+'РСТ РСО-А'!$K$7+'РСТ РСО-А'!$F$9</f>
        <v>1535.96</v>
      </c>
      <c r="Q242" s="116">
        <f>VLOOKUP($A242+ROUND((COLUMN()-2)/24,5),АТС!$A$41:$F$784,6)+'Иные услуги '!$C$5+'РСТ РСО-А'!$K$7+'РСТ РСО-А'!$F$9</f>
        <v>1536.37</v>
      </c>
      <c r="R242" s="116">
        <f>VLOOKUP($A242+ROUND((COLUMN()-2)/24,5),АТС!$A$41:$F$784,6)+'Иные услуги '!$C$5+'РСТ РСО-А'!$K$7+'РСТ РСО-А'!$F$9</f>
        <v>1535.93</v>
      </c>
      <c r="S242" s="116">
        <f>VLOOKUP($A242+ROUND((COLUMN()-2)/24,5),АТС!$A$41:$F$784,6)+'Иные услуги '!$C$5+'РСТ РСО-А'!$K$7+'РСТ РСО-А'!$F$9</f>
        <v>1633.28</v>
      </c>
      <c r="T242" s="116">
        <f>VLOOKUP($A242+ROUND((COLUMN()-2)/24,5),АТС!$A$41:$F$784,6)+'Иные услуги '!$C$5+'РСТ РСО-А'!$K$7+'РСТ РСО-А'!$F$9</f>
        <v>1534.77</v>
      </c>
      <c r="U242" s="116">
        <f>VLOOKUP($A242+ROUND((COLUMN()-2)/24,5),АТС!$A$41:$F$784,6)+'Иные услуги '!$C$5+'РСТ РСО-А'!$K$7+'РСТ РСО-А'!$F$9</f>
        <v>1534.83</v>
      </c>
      <c r="V242" s="116">
        <f>VLOOKUP($A242+ROUND((COLUMN()-2)/24,5),АТС!$A$41:$F$784,6)+'Иные услуги '!$C$5+'РСТ РСО-А'!$K$7+'РСТ РСО-А'!$F$9</f>
        <v>1534.83</v>
      </c>
      <c r="W242" s="116">
        <f>VLOOKUP($A242+ROUND((COLUMN()-2)/24,5),АТС!$A$41:$F$784,6)+'Иные услуги '!$C$5+'РСТ РСО-А'!$K$7+'РСТ РСО-А'!$F$9</f>
        <v>1534.8799999999999</v>
      </c>
      <c r="X242" s="116">
        <f>VLOOKUP($A242+ROUND((COLUMN()-2)/24,5),АТС!$A$41:$F$784,6)+'Иные услуги '!$C$5+'РСТ РСО-А'!$K$7+'РСТ РСО-А'!$F$9</f>
        <v>1873.79</v>
      </c>
      <c r="Y242" s="116">
        <f>VLOOKUP($A242+ROUND((COLUMN()-2)/24,5),АТС!$A$41:$F$784,6)+'Иные услуги '!$C$5+'РСТ РСО-А'!$K$7+'РСТ РСО-А'!$F$9</f>
        <v>1630.4699999999998</v>
      </c>
    </row>
    <row r="243" spans="1:25" x14ac:dyDescent="0.2">
      <c r="A243" s="65">
        <f t="shared" ref="A243:A271" si="8">A242+1</f>
        <v>43833</v>
      </c>
      <c r="B243" s="116">
        <f>VLOOKUP($A243+ROUND((COLUMN()-2)/24,5),АТС!$A$41:$F$784,6)+'Иные услуги '!$C$5+'РСТ РСО-А'!$K$7+'РСТ РСО-А'!$F$9</f>
        <v>1546.54</v>
      </c>
      <c r="C243" s="116">
        <f>VLOOKUP($A243+ROUND((COLUMN()-2)/24,5),АТС!$A$41:$F$784,6)+'Иные услуги '!$C$5+'РСТ РСО-А'!$K$7+'РСТ РСО-А'!$F$9</f>
        <v>1536.72</v>
      </c>
      <c r="D243" s="116">
        <f>VLOOKUP($A243+ROUND((COLUMN()-2)/24,5),АТС!$A$41:$F$784,6)+'Иные услуги '!$C$5+'РСТ РСО-А'!$K$7+'РСТ РСО-А'!$F$9</f>
        <v>1536.87</v>
      </c>
      <c r="E243" s="116">
        <f>VLOOKUP($A243+ROUND((COLUMN()-2)/24,5),АТС!$A$41:$F$784,6)+'Иные услуги '!$C$5+'РСТ РСО-А'!$K$7+'РСТ РСО-А'!$F$9</f>
        <v>1536.8899999999999</v>
      </c>
      <c r="F243" s="116">
        <f>VLOOKUP($A243+ROUND((COLUMN()-2)/24,5),АТС!$A$41:$F$784,6)+'Иные услуги '!$C$5+'РСТ РСО-А'!$K$7+'РСТ РСО-А'!$F$9</f>
        <v>1536.8799999999999</v>
      </c>
      <c r="G243" s="116">
        <f>VLOOKUP($A243+ROUND((COLUMN()-2)/24,5),АТС!$A$41:$F$784,6)+'Иные услуги '!$C$5+'РСТ РСО-А'!$K$7+'РСТ РСО-А'!$F$9</f>
        <v>1536.86</v>
      </c>
      <c r="H243" s="116">
        <f>VLOOKUP($A243+ROUND((COLUMN()-2)/24,5),АТС!$A$41:$F$784,6)+'Иные услуги '!$C$5+'РСТ РСО-А'!$K$7+'РСТ РСО-А'!$F$9</f>
        <v>1536.32</v>
      </c>
      <c r="I243" s="116">
        <f>VLOOKUP($A243+ROUND((COLUMN()-2)/24,5),АТС!$A$41:$F$784,6)+'Иные услуги '!$C$5+'РСТ РСО-А'!$K$7+'РСТ РСО-А'!$F$9</f>
        <v>1536.17</v>
      </c>
      <c r="J243" s="116">
        <f>VLOOKUP($A243+ROUND((COLUMN()-2)/24,5),АТС!$A$41:$F$784,6)+'Иные услуги '!$C$5+'РСТ РСО-А'!$K$7+'РСТ РСО-А'!$F$9</f>
        <v>1536.1599999999999</v>
      </c>
      <c r="K243" s="116">
        <f>VLOOKUP($A243+ROUND((COLUMN()-2)/24,5),АТС!$A$41:$F$784,6)+'Иные услуги '!$C$5+'РСТ РСО-А'!$K$7+'РСТ РСО-А'!$F$9</f>
        <v>1536.1499999999999</v>
      </c>
      <c r="L243" s="116">
        <f>VLOOKUP($A243+ROUND((COLUMN()-2)/24,5),АТС!$A$41:$F$784,6)+'Иные услуги '!$C$5+'РСТ РСО-А'!$K$7+'РСТ РСО-А'!$F$9</f>
        <v>1536.26</v>
      </c>
      <c r="M243" s="116">
        <f>VLOOKUP($A243+ROUND((COLUMN()-2)/24,5),АТС!$A$41:$F$784,6)+'Иные услуги '!$C$5+'РСТ РСО-А'!$K$7+'РСТ РСО-А'!$F$9</f>
        <v>1536.37</v>
      </c>
      <c r="N243" s="116">
        <f>VLOOKUP($A243+ROUND((COLUMN()-2)/24,5),АТС!$A$41:$F$784,6)+'Иные услуги '!$C$5+'РСТ РСО-А'!$K$7+'РСТ РСО-А'!$F$9</f>
        <v>1536.3899999999999</v>
      </c>
      <c r="O243" s="116">
        <f>VLOOKUP($A243+ROUND((COLUMN()-2)/24,5),АТС!$A$41:$F$784,6)+'Иные услуги '!$C$5+'РСТ РСО-А'!$K$7+'РСТ РСО-А'!$F$9</f>
        <v>1536.42</v>
      </c>
      <c r="P243" s="116">
        <f>VLOOKUP($A243+ROUND((COLUMN()-2)/24,5),АТС!$A$41:$F$784,6)+'Иные услуги '!$C$5+'РСТ РСО-А'!$K$7+'РСТ РСО-А'!$F$9</f>
        <v>1536.49</v>
      </c>
      <c r="Q243" s="116">
        <f>VLOOKUP($A243+ROUND((COLUMN()-2)/24,5),АТС!$A$41:$F$784,6)+'Иные услуги '!$C$5+'РСТ РСО-А'!$K$7+'РСТ РСО-А'!$F$9</f>
        <v>1536.42</v>
      </c>
      <c r="R243" s="116">
        <f>VLOOKUP($A243+ROUND((COLUMN()-2)/24,5),АТС!$A$41:$F$784,6)+'Иные услуги '!$C$5+'РСТ РСО-А'!$K$7+'РСТ РСО-А'!$F$9</f>
        <v>1562.07</v>
      </c>
      <c r="S243" s="116">
        <f>VLOOKUP($A243+ROUND((COLUMN()-2)/24,5),АТС!$A$41:$F$784,6)+'Иные услуги '!$C$5+'РСТ РСО-А'!$K$7+'РСТ РСО-А'!$F$9</f>
        <v>1625.52</v>
      </c>
      <c r="T243" s="116">
        <f>VLOOKUP($A243+ROUND((COLUMN()-2)/24,5),АТС!$A$41:$F$784,6)+'Иные услуги '!$C$5+'РСТ РСО-А'!$K$7+'РСТ РСО-А'!$F$9</f>
        <v>1535.34</v>
      </c>
      <c r="U243" s="116">
        <f>VLOOKUP($A243+ROUND((COLUMN()-2)/24,5),АТС!$A$41:$F$784,6)+'Иные услуги '!$C$5+'РСТ РСО-А'!$K$7+'РСТ РСО-А'!$F$9</f>
        <v>1535.45</v>
      </c>
      <c r="V243" s="116">
        <f>VLOOKUP($A243+ROUND((COLUMN()-2)/24,5),АТС!$A$41:$F$784,6)+'Иные услуги '!$C$5+'РСТ РСО-А'!$K$7+'РСТ РСО-А'!$F$9</f>
        <v>1535.43</v>
      </c>
      <c r="W243" s="116">
        <f>VLOOKUP($A243+ROUND((COLUMN()-2)/24,5),АТС!$A$41:$F$784,6)+'Иные услуги '!$C$5+'РСТ РСО-А'!$K$7+'РСТ РСО-А'!$F$9</f>
        <v>1535.59</v>
      </c>
      <c r="X243" s="116">
        <f>VLOOKUP($A243+ROUND((COLUMN()-2)/24,5),АТС!$A$41:$F$784,6)+'Иные услуги '!$C$5+'РСТ РСО-А'!$K$7+'РСТ РСО-А'!$F$9</f>
        <v>1707.74</v>
      </c>
      <c r="Y243" s="116">
        <f>VLOOKUP($A243+ROUND((COLUMN()-2)/24,5),АТС!$A$41:$F$784,6)+'Иные услуги '!$C$5+'РСТ РСО-А'!$K$7+'РСТ РСО-А'!$F$9</f>
        <v>1617.62</v>
      </c>
    </row>
    <row r="244" spans="1:25" x14ac:dyDescent="0.2">
      <c r="A244" s="65">
        <f t="shared" si="8"/>
        <v>43834</v>
      </c>
      <c r="B244" s="116">
        <f>VLOOKUP($A244+ROUND((COLUMN()-2)/24,5),АТС!$A$41:$F$784,6)+'Иные услуги '!$C$5+'РСТ РСО-А'!$K$7+'РСТ РСО-А'!$F$9</f>
        <v>1546.73</v>
      </c>
      <c r="C244" s="116">
        <f>VLOOKUP($A244+ROUND((COLUMN()-2)/24,5),АТС!$A$41:$F$784,6)+'Иные услуги '!$C$5+'РСТ РСО-А'!$K$7+'РСТ РСО-А'!$F$9</f>
        <v>1536.78</v>
      </c>
      <c r="D244" s="116">
        <f>VLOOKUP($A244+ROUND((COLUMN()-2)/24,5),АТС!$A$41:$F$784,6)+'Иные услуги '!$C$5+'РСТ РСО-А'!$K$7+'РСТ РСО-А'!$F$9</f>
        <v>1536.86</v>
      </c>
      <c r="E244" s="116">
        <f>VLOOKUP($A244+ROUND((COLUMN()-2)/24,5),АТС!$A$41:$F$784,6)+'Иные услуги '!$C$5+'РСТ РСО-А'!$K$7+'РСТ РСО-А'!$F$9</f>
        <v>1536.8799999999999</v>
      </c>
      <c r="F244" s="116">
        <f>VLOOKUP($A244+ROUND((COLUMN()-2)/24,5),АТС!$A$41:$F$784,6)+'Иные услуги '!$C$5+'РСТ РСО-А'!$K$7+'РСТ РСО-А'!$F$9</f>
        <v>1536.87</v>
      </c>
      <c r="G244" s="116">
        <f>VLOOKUP($A244+ROUND((COLUMN()-2)/24,5),АТС!$A$41:$F$784,6)+'Иные услуги '!$C$5+'РСТ РСО-А'!$K$7+'РСТ РСО-А'!$F$9</f>
        <v>1536.84</v>
      </c>
      <c r="H244" s="116">
        <f>VLOOKUP($A244+ROUND((COLUMN()-2)/24,5),АТС!$A$41:$F$784,6)+'Иные услуги '!$C$5+'РСТ РСО-А'!$K$7+'РСТ РСО-А'!$F$9</f>
        <v>1536.28</v>
      </c>
      <c r="I244" s="116">
        <f>VLOOKUP($A244+ROUND((COLUMN()-2)/24,5),АТС!$A$41:$F$784,6)+'Иные услуги '!$C$5+'РСТ РСО-А'!$K$7+'РСТ РСО-А'!$F$9</f>
        <v>1536.11</v>
      </c>
      <c r="J244" s="116">
        <f>VLOOKUP($A244+ROUND((COLUMN()-2)/24,5),АТС!$A$41:$F$784,6)+'Иные услуги '!$C$5+'РСТ РСО-А'!$K$7+'РСТ РСО-А'!$F$9</f>
        <v>1536.1599999999999</v>
      </c>
      <c r="K244" s="116">
        <f>VLOOKUP($A244+ROUND((COLUMN()-2)/24,5),АТС!$A$41:$F$784,6)+'Иные услуги '!$C$5+'РСТ РСО-А'!$K$7+'РСТ РСО-А'!$F$9</f>
        <v>1536.17</v>
      </c>
      <c r="L244" s="116">
        <f>VLOOKUP($A244+ROUND((COLUMN()-2)/24,5),АТС!$A$41:$F$784,6)+'Иные услуги '!$C$5+'РСТ РСО-А'!$K$7+'РСТ РСО-А'!$F$9</f>
        <v>1536.29</v>
      </c>
      <c r="M244" s="116">
        <f>VLOOKUP($A244+ROUND((COLUMN()-2)/24,5),АТС!$A$41:$F$784,6)+'Иные услуги '!$C$5+'РСТ РСО-А'!$K$7+'РСТ РСО-А'!$F$9</f>
        <v>1536.35</v>
      </c>
      <c r="N244" s="116">
        <f>VLOOKUP($A244+ROUND((COLUMN()-2)/24,5),АТС!$A$41:$F$784,6)+'Иные услуги '!$C$5+'РСТ РСО-А'!$K$7+'РСТ РСО-А'!$F$9</f>
        <v>1536.3999999999999</v>
      </c>
      <c r="O244" s="116">
        <f>VLOOKUP($A244+ROUND((COLUMN()-2)/24,5),АТС!$A$41:$F$784,6)+'Иные услуги '!$C$5+'РСТ РСО-А'!$K$7+'РСТ РСО-А'!$F$9</f>
        <v>1536.3999999999999</v>
      </c>
      <c r="P244" s="116">
        <f>VLOOKUP($A244+ROUND((COLUMN()-2)/24,5),АТС!$A$41:$F$784,6)+'Иные услуги '!$C$5+'РСТ РСО-А'!$K$7+'РСТ РСО-А'!$F$9</f>
        <v>1536.46</v>
      </c>
      <c r="Q244" s="116">
        <f>VLOOKUP($A244+ROUND((COLUMN()-2)/24,5),АТС!$A$41:$F$784,6)+'Иные услуги '!$C$5+'РСТ РСО-А'!$K$7+'РСТ РСО-А'!$F$9</f>
        <v>1536.3899999999999</v>
      </c>
      <c r="R244" s="116">
        <f>VLOOKUP($A244+ROUND((COLUMN()-2)/24,5),АТС!$A$41:$F$784,6)+'Иные услуги '!$C$5+'РСТ РСО-А'!$K$7+'РСТ РСО-А'!$F$9</f>
        <v>1563.52</v>
      </c>
      <c r="S244" s="116">
        <f>VLOOKUP($A244+ROUND((COLUMN()-2)/24,5),АТС!$A$41:$F$784,6)+'Иные услуги '!$C$5+'РСТ РСО-А'!$K$7+'РСТ РСО-А'!$F$9</f>
        <v>1626.9199999999998</v>
      </c>
      <c r="T244" s="116">
        <f>VLOOKUP($A244+ROUND((COLUMN()-2)/24,5),АТС!$A$41:$F$784,6)+'Иные услуги '!$C$5+'РСТ РСО-А'!$K$7+'РСТ РСО-А'!$F$9</f>
        <v>1535.35</v>
      </c>
      <c r="U244" s="116">
        <f>VLOOKUP($A244+ROUND((COLUMN()-2)/24,5),АТС!$A$41:$F$784,6)+'Иные услуги '!$C$5+'РСТ РСО-А'!$K$7+'РСТ РСО-А'!$F$9</f>
        <v>1535.28</v>
      </c>
      <c r="V244" s="116">
        <f>VLOOKUP($A244+ROUND((COLUMN()-2)/24,5),АТС!$A$41:$F$784,6)+'Иные услуги '!$C$5+'РСТ РСО-А'!$K$7+'РСТ РСО-А'!$F$9</f>
        <v>1535.3799999999999</v>
      </c>
      <c r="W244" s="116">
        <f>VLOOKUP($A244+ROUND((COLUMN()-2)/24,5),АТС!$A$41:$F$784,6)+'Иные услуги '!$C$5+'РСТ РСО-А'!$K$7+'РСТ РСО-А'!$F$9</f>
        <v>1535.52</v>
      </c>
      <c r="X244" s="116">
        <f>VLOOKUP($A244+ROUND((COLUMN()-2)/24,5),АТС!$A$41:$F$784,6)+'Иные услуги '!$C$5+'РСТ РСО-А'!$K$7+'РСТ РСО-А'!$F$9</f>
        <v>1713.79</v>
      </c>
      <c r="Y244" s="116">
        <f>VLOOKUP($A244+ROUND((COLUMN()-2)/24,5),АТС!$A$41:$F$784,6)+'Иные услуги '!$C$5+'РСТ РСО-А'!$K$7+'РСТ РСО-А'!$F$9</f>
        <v>1619.46</v>
      </c>
    </row>
    <row r="245" spans="1:25" x14ac:dyDescent="0.2">
      <c r="A245" s="65">
        <f t="shared" si="8"/>
        <v>43835</v>
      </c>
      <c r="B245" s="116">
        <f>VLOOKUP($A245+ROUND((COLUMN()-2)/24,5),АТС!$A$41:$F$784,6)+'Иные услуги '!$C$5+'РСТ РСО-А'!$K$7+'РСТ РСО-А'!$F$9</f>
        <v>1546.6</v>
      </c>
      <c r="C245" s="116">
        <f>VLOOKUP($A245+ROUND((COLUMN()-2)/24,5),АТС!$A$41:$F$784,6)+'Иные услуги '!$C$5+'РСТ РСО-А'!$K$7+'РСТ РСО-А'!$F$9</f>
        <v>1536.77</v>
      </c>
      <c r="D245" s="116">
        <f>VLOOKUP($A245+ROUND((COLUMN()-2)/24,5),АТС!$A$41:$F$784,6)+'Иные услуги '!$C$5+'РСТ РСО-А'!$K$7+'РСТ РСО-А'!$F$9</f>
        <v>1536.87</v>
      </c>
      <c r="E245" s="116">
        <f>VLOOKUP($A245+ROUND((COLUMN()-2)/24,5),АТС!$A$41:$F$784,6)+'Иные услуги '!$C$5+'РСТ РСО-А'!$K$7+'РСТ РСО-А'!$F$9</f>
        <v>1536.8799999999999</v>
      </c>
      <c r="F245" s="116">
        <f>VLOOKUP($A245+ROUND((COLUMN()-2)/24,5),АТС!$A$41:$F$784,6)+'Иные услуги '!$C$5+'РСТ РСО-А'!$K$7+'РСТ РСО-А'!$F$9</f>
        <v>1536.8799999999999</v>
      </c>
      <c r="G245" s="116">
        <f>VLOOKUP($A245+ROUND((COLUMN()-2)/24,5),АТС!$A$41:$F$784,6)+'Иные услуги '!$C$5+'РСТ РСО-А'!$K$7+'РСТ РСО-А'!$F$9</f>
        <v>1536.85</v>
      </c>
      <c r="H245" s="116">
        <f>VLOOKUP($A245+ROUND((COLUMN()-2)/24,5),АТС!$A$41:$F$784,6)+'Иные услуги '!$C$5+'РСТ РСО-А'!$K$7+'РСТ РСО-А'!$F$9</f>
        <v>1536.29</v>
      </c>
      <c r="I245" s="116">
        <f>VLOOKUP($A245+ROUND((COLUMN()-2)/24,5),АТС!$A$41:$F$784,6)+'Иные услуги '!$C$5+'РСТ РСО-А'!$K$7+'РСТ РСО-А'!$F$9</f>
        <v>1536.12</v>
      </c>
      <c r="J245" s="116">
        <f>VLOOKUP($A245+ROUND((COLUMN()-2)/24,5),АТС!$A$41:$F$784,6)+'Иные услуги '!$C$5+'РСТ РСО-А'!$K$7+'РСТ РСО-А'!$F$9</f>
        <v>1536.17</v>
      </c>
      <c r="K245" s="116">
        <f>VLOOKUP($A245+ROUND((COLUMN()-2)/24,5),АТС!$A$41:$F$784,6)+'Иные услуги '!$C$5+'РСТ РСО-А'!$K$7+'РСТ РСО-А'!$F$9</f>
        <v>1536.12</v>
      </c>
      <c r="L245" s="116">
        <f>VLOOKUP($A245+ROUND((COLUMN()-2)/24,5),АТС!$A$41:$F$784,6)+'Иные услуги '!$C$5+'РСТ РСО-А'!$K$7+'РСТ РСО-А'!$F$9</f>
        <v>1536.27</v>
      </c>
      <c r="M245" s="116">
        <f>VLOOKUP($A245+ROUND((COLUMN()-2)/24,5),АТС!$A$41:$F$784,6)+'Иные услуги '!$C$5+'РСТ РСО-А'!$K$7+'РСТ РСО-А'!$F$9</f>
        <v>1536.32</v>
      </c>
      <c r="N245" s="116">
        <f>VLOOKUP($A245+ROUND((COLUMN()-2)/24,5),АТС!$A$41:$F$784,6)+'Иные услуги '!$C$5+'РСТ РСО-А'!$K$7+'РСТ РСО-А'!$F$9</f>
        <v>1536.35</v>
      </c>
      <c r="O245" s="116">
        <f>VLOOKUP($A245+ROUND((COLUMN()-2)/24,5),АТС!$A$41:$F$784,6)+'Иные услуги '!$C$5+'РСТ РСО-А'!$K$7+'РСТ РСО-А'!$F$9</f>
        <v>1536.33</v>
      </c>
      <c r="P245" s="116">
        <f>VLOOKUP($A245+ROUND((COLUMN()-2)/24,5),АТС!$A$41:$F$784,6)+'Иные услуги '!$C$5+'РСТ РСО-А'!$K$7+'РСТ РСО-А'!$F$9</f>
        <v>1536.3899999999999</v>
      </c>
      <c r="Q245" s="116">
        <f>VLOOKUP($A245+ROUND((COLUMN()-2)/24,5),АТС!$A$41:$F$784,6)+'Иные услуги '!$C$5+'РСТ РСО-А'!$K$7+'РСТ РСО-А'!$F$9</f>
        <v>1536.3</v>
      </c>
      <c r="R245" s="116">
        <f>VLOOKUP($A245+ROUND((COLUMN()-2)/24,5),АТС!$A$41:$F$784,6)+'Иные услуги '!$C$5+'РСТ РСО-А'!$K$7+'РСТ РСО-А'!$F$9</f>
        <v>1560.51</v>
      </c>
      <c r="S245" s="116">
        <f>VLOOKUP($A245+ROUND((COLUMN()-2)/24,5),АТС!$A$41:$F$784,6)+'Иные услуги '!$C$5+'РСТ РСО-А'!$K$7+'РСТ РСО-А'!$F$9</f>
        <v>1626.7199999999998</v>
      </c>
      <c r="T245" s="116">
        <f>VLOOKUP($A245+ROUND((COLUMN()-2)/24,5),АТС!$A$41:$F$784,6)+'Иные услуги '!$C$5+'РСТ РСО-А'!$K$7+'РСТ РСО-А'!$F$9</f>
        <v>1535.22</v>
      </c>
      <c r="U245" s="116">
        <f>VLOOKUP($A245+ROUND((COLUMN()-2)/24,5),АТС!$A$41:$F$784,6)+'Иные услуги '!$C$5+'РСТ РСО-А'!$K$7+'РСТ РСО-А'!$F$9</f>
        <v>1535.34</v>
      </c>
      <c r="V245" s="116">
        <f>VLOOKUP($A245+ROUND((COLUMN()-2)/24,5),АТС!$A$41:$F$784,6)+'Иные услуги '!$C$5+'РСТ РСО-А'!$K$7+'РСТ РСО-А'!$F$9</f>
        <v>1535.25</v>
      </c>
      <c r="W245" s="116">
        <f>VLOOKUP($A245+ROUND((COLUMN()-2)/24,5),АТС!$A$41:$F$784,6)+'Иные услуги '!$C$5+'РСТ РСО-А'!$K$7+'РСТ РСО-А'!$F$9</f>
        <v>1535.3999999999999</v>
      </c>
      <c r="X245" s="116">
        <f>VLOOKUP($A245+ROUND((COLUMN()-2)/24,5),АТС!$A$41:$F$784,6)+'Иные услуги '!$C$5+'РСТ РСО-А'!$K$7+'РСТ РСО-А'!$F$9</f>
        <v>1711.8799999999999</v>
      </c>
      <c r="Y245" s="116">
        <f>VLOOKUP($A245+ROUND((COLUMN()-2)/24,5),АТС!$A$41:$F$784,6)+'Иные услуги '!$C$5+'РСТ РСО-А'!$K$7+'РСТ РСО-А'!$F$9</f>
        <v>1616.74</v>
      </c>
    </row>
    <row r="246" spans="1:25" x14ac:dyDescent="0.2">
      <c r="A246" s="65">
        <f t="shared" si="8"/>
        <v>43836</v>
      </c>
      <c r="B246" s="116">
        <f>VLOOKUP($A246+ROUND((COLUMN()-2)/24,5),АТС!$A$41:$F$784,6)+'Иные услуги '!$C$5+'РСТ РСО-А'!$K$7+'РСТ РСО-А'!$F$9</f>
        <v>1546.19</v>
      </c>
      <c r="C246" s="116">
        <f>VLOOKUP($A246+ROUND((COLUMN()-2)/24,5),АТС!$A$41:$F$784,6)+'Иные услуги '!$C$5+'РСТ РСО-А'!$K$7+'РСТ РСО-А'!$F$9</f>
        <v>1536.79</v>
      </c>
      <c r="D246" s="116">
        <f>VLOOKUP($A246+ROUND((COLUMN()-2)/24,5),АТС!$A$41:$F$784,6)+'Иные услуги '!$C$5+'РСТ РСО-А'!$K$7+'РСТ РСО-А'!$F$9</f>
        <v>1536.87</v>
      </c>
      <c r="E246" s="116">
        <f>VLOOKUP($A246+ROUND((COLUMN()-2)/24,5),АТС!$A$41:$F$784,6)+'Иные услуги '!$C$5+'РСТ РСО-А'!$K$7+'РСТ РСО-А'!$F$9</f>
        <v>1536.8799999999999</v>
      </c>
      <c r="F246" s="116">
        <f>VLOOKUP($A246+ROUND((COLUMN()-2)/24,5),АТС!$A$41:$F$784,6)+'Иные услуги '!$C$5+'РСТ РСО-А'!$K$7+'РСТ РСО-А'!$F$9</f>
        <v>1536.8799999999999</v>
      </c>
      <c r="G246" s="116">
        <f>VLOOKUP($A246+ROUND((COLUMN()-2)/24,5),АТС!$A$41:$F$784,6)+'Иные услуги '!$C$5+'РСТ РСО-А'!$K$7+'РСТ РСО-А'!$F$9</f>
        <v>1536.87</v>
      </c>
      <c r="H246" s="116">
        <f>VLOOKUP($A246+ROUND((COLUMN()-2)/24,5),АТС!$A$41:$F$784,6)+'Иные услуги '!$C$5+'РСТ РСО-А'!$K$7+'РСТ РСО-А'!$F$9</f>
        <v>1536.34</v>
      </c>
      <c r="I246" s="116">
        <f>VLOOKUP($A246+ROUND((COLUMN()-2)/24,5),АТС!$A$41:$F$784,6)+'Иные услуги '!$C$5+'РСТ РСО-А'!$K$7+'РСТ РСО-А'!$F$9</f>
        <v>1536.18</v>
      </c>
      <c r="J246" s="116">
        <f>VLOOKUP($A246+ROUND((COLUMN()-2)/24,5),АТС!$A$41:$F$784,6)+'Иные услуги '!$C$5+'РСТ РСО-А'!$K$7+'РСТ РСО-А'!$F$9</f>
        <v>1536.19</v>
      </c>
      <c r="K246" s="116">
        <f>VLOOKUP($A246+ROUND((COLUMN()-2)/24,5),АТС!$A$41:$F$784,6)+'Иные услуги '!$C$5+'РСТ РСО-А'!$K$7+'РСТ РСО-А'!$F$9</f>
        <v>1536.17</v>
      </c>
      <c r="L246" s="116">
        <f>VLOOKUP($A246+ROUND((COLUMN()-2)/24,5),АТС!$A$41:$F$784,6)+'Иные услуги '!$C$5+'РСТ РСО-А'!$K$7+'РСТ РСО-А'!$F$9</f>
        <v>1536.21</v>
      </c>
      <c r="M246" s="116">
        <f>VLOOKUP($A246+ROUND((COLUMN()-2)/24,5),АТС!$A$41:$F$784,6)+'Иные услуги '!$C$5+'РСТ РСО-А'!$K$7+'РСТ РСО-А'!$F$9</f>
        <v>1536.25</v>
      </c>
      <c r="N246" s="116">
        <f>VLOOKUP($A246+ROUND((COLUMN()-2)/24,5),АТС!$A$41:$F$784,6)+'Иные услуги '!$C$5+'РСТ РСО-А'!$K$7+'РСТ РСО-А'!$F$9</f>
        <v>1536.27</v>
      </c>
      <c r="O246" s="116">
        <f>VLOOKUP($A246+ROUND((COLUMN()-2)/24,5),АТС!$A$41:$F$784,6)+'Иные услуги '!$C$5+'РСТ РСО-А'!$K$7+'РСТ РСО-А'!$F$9</f>
        <v>1536.3</v>
      </c>
      <c r="P246" s="116">
        <f>VLOOKUP($A246+ROUND((COLUMN()-2)/24,5),АТС!$A$41:$F$784,6)+'Иные услуги '!$C$5+'РСТ РСО-А'!$K$7+'РСТ РСО-А'!$F$9</f>
        <v>1536.3799999999999</v>
      </c>
      <c r="Q246" s="116">
        <f>VLOOKUP($A246+ROUND((COLUMN()-2)/24,5),АТС!$A$41:$F$784,6)+'Иные услуги '!$C$5+'РСТ РСО-А'!$K$7+'РСТ РСО-А'!$F$9</f>
        <v>1536.32</v>
      </c>
      <c r="R246" s="116">
        <f>VLOOKUP($A246+ROUND((COLUMN()-2)/24,5),АТС!$A$41:$F$784,6)+'Иные услуги '!$C$5+'РСТ РСО-А'!$K$7+'РСТ РСО-А'!$F$9</f>
        <v>1536.02</v>
      </c>
      <c r="S246" s="116">
        <f>VLOOKUP($A246+ROUND((COLUMN()-2)/24,5),АТС!$A$41:$F$784,6)+'Иные услуги '!$C$5+'РСТ РСО-А'!$K$7+'РСТ РСО-А'!$F$9</f>
        <v>1626.01</v>
      </c>
      <c r="T246" s="116">
        <f>VLOOKUP($A246+ROUND((COLUMN()-2)/24,5),АТС!$A$41:$F$784,6)+'Иные услуги '!$C$5+'РСТ РСО-А'!$K$7+'РСТ РСО-А'!$F$9</f>
        <v>1535.29</v>
      </c>
      <c r="U246" s="116">
        <f>VLOOKUP($A246+ROUND((COLUMN()-2)/24,5),АТС!$A$41:$F$784,6)+'Иные услуги '!$C$5+'РСТ РСО-А'!$K$7+'РСТ РСО-А'!$F$9</f>
        <v>1535.3</v>
      </c>
      <c r="V246" s="116">
        <f>VLOOKUP($A246+ROUND((COLUMN()-2)/24,5),АТС!$A$41:$F$784,6)+'Иные услуги '!$C$5+'РСТ РСО-А'!$K$7+'РСТ РСО-А'!$F$9</f>
        <v>1535.24</v>
      </c>
      <c r="W246" s="116">
        <f>VLOOKUP($A246+ROUND((COLUMN()-2)/24,5),АТС!$A$41:$F$784,6)+'Иные услуги '!$C$5+'РСТ РСО-А'!$K$7+'РСТ РСО-А'!$F$9</f>
        <v>1535.3999999999999</v>
      </c>
      <c r="X246" s="116">
        <f>VLOOKUP($A246+ROUND((COLUMN()-2)/24,5),АТС!$A$41:$F$784,6)+'Иные услуги '!$C$5+'РСТ РСО-А'!$K$7+'РСТ РСО-А'!$F$9</f>
        <v>1714.1599999999999</v>
      </c>
      <c r="Y246" s="116">
        <f>VLOOKUP($A246+ROUND((COLUMN()-2)/24,5),АТС!$A$41:$F$784,6)+'Иные услуги '!$C$5+'РСТ РСО-А'!$K$7+'РСТ РСО-А'!$F$9</f>
        <v>1617.7</v>
      </c>
    </row>
    <row r="247" spans="1:25" x14ac:dyDescent="0.2">
      <c r="A247" s="65">
        <f t="shared" si="8"/>
        <v>43837</v>
      </c>
      <c r="B247" s="116">
        <f>VLOOKUP($A247+ROUND((COLUMN()-2)/24,5),АТС!$A$41:$F$784,6)+'Иные услуги '!$C$5+'РСТ РСО-А'!$K$7+'РСТ РСО-А'!$F$9</f>
        <v>1546.1599999999999</v>
      </c>
      <c r="C247" s="116">
        <f>VLOOKUP($A247+ROUND((COLUMN()-2)/24,5),АТС!$A$41:$F$784,6)+'Иные услуги '!$C$5+'РСТ РСО-А'!$K$7+'РСТ РСО-А'!$F$9</f>
        <v>1536.76</v>
      </c>
      <c r="D247" s="116">
        <f>VLOOKUP($A247+ROUND((COLUMN()-2)/24,5),АТС!$A$41:$F$784,6)+'Иные услуги '!$C$5+'РСТ РСО-А'!$K$7+'РСТ РСО-А'!$F$9</f>
        <v>1536.85</v>
      </c>
      <c r="E247" s="116">
        <f>VLOOKUP($A247+ROUND((COLUMN()-2)/24,5),АТС!$A$41:$F$784,6)+'Иные услуги '!$C$5+'РСТ РСО-А'!$K$7+'РСТ РСО-А'!$F$9</f>
        <v>1536.87</v>
      </c>
      <c r="F247" s="116">
        <f>VLOOKUP($A247+ROUND((COLUMN()-2)/24,5),АТС!$A$41:$F$784,6)+'Иные услуги '!$C$5+'РСТ РСО-А'!$K$7+'РСТ РСО-А'!$F$9</f>
        <v>1536.8799999999999</v>
      </c>
      <c r="G247" s="116">
        <f>VLOOKUP($A247+ROUND((COLUMN()-2)/24,5),АТС!$A$41:$F$784,6)+'Иные услуги '!$C$5+'РСТ РСО-А'!$K$7+'РСТ РСО-А'!$F$9</f>
        <v>1536.84</v>
      </c>
      <c r="H247" s="116">
        <f>VLOOKUP($A247+ROUND((COLUMN()-2)/24,5),АТС!$A$41:$F$784,6)+'Иные услуги '!$C$5+'РСТ РСО-А'!$K$7+'РСТ РСО-А'!$F$9</f>
        <v>1536.36</v>
      </c>
      <c r="I247" s="116">
        <f>VLOOKUP($A247+ROUND((COLUMN()-2)/24,5),АТС!$A$41:$F$784,6)+'Иные услуги '!$C$5+'РСТ РСО-А'!$K$7+'РСТ РСО-А'!$F$9</f>
        <v>1536.25</v>
      </c>
      <c r="J247" s="116">
        <f>VLOOKUP($A247+ROUND((COLUMN()-2)/24,5),АТС!$A$41:$F$784,6)+'Иные услуги '!$C$5+'РСТ РСО-А'!$K$7+'РСТ РСО-А'!$F$9</f>
        <v>1536.22</v>
      </c>
      <c r="K247" s="116">
        <f>VLOOKUP($A247+ROUND((COLUMN()-2)/24,5),АТС!$A$41:$F$784,6)+'Иные услуги '!$C$5+'РСТ РСО-А'!$K$7+'РСТ РСО-А'!$F$9</f>
        <v>1536.26</v>
      </c>
      <c r="L247" s="116">
        <f>VLOOKUP($A247+ROUND((COLUMN()-2)/24,5),АТС!$A$41:$F$784,6)+'Иные услуги '!$C$5+'РСТ РСО-А'!$K$7+'РСТ РСО-А'!$F$9</f>
        <v>1536.32</v>
      </c>
      <c r="M247" s="116">
        <f>VLOOKUP($A247+ROUND((COLUMN()-2)/24,5),АТС!$A$41:$F$784,6)+'Иные услуги '!$C$5+'РСТ РСО-А'!$K$7+'РСТ РСО-А'!$F$9</f>
        <v>1536.35</v>
      </c>
      <c r="N247" s="116">
        <f>VLOOKUP($A247+ROUND((COLUMN()-2)/24,5),АТС!$A$41:$F$784,6)+'Иные услуги '!$C$5+'РСТ РСО-А'!$K$7+'РСТ РСО-А'!$F$9</f>
        <v>1536.37</v>
      </c>
      <c r="O247" s="116">
        <f>VLOOKUP($A247+ROUND((COLUMN()-2)/24,5),АТС!$A$41:$F$784,6)+'Иные услуги '!$C$5+'РСТ РСО-А'!$K$7+'РСТ РСО-А'!$F$9</f>
        <v>1536.3899999999999</v>
      </c>
      <c r="P247" s="116">
        <f>VLOOKUP($A247+ROUND((COLUMN()-2)/24,5),АТС!$A$41:$F$784,6)+'Иные услуги '!$C$5+'РСТ РСО-А'!$K$7+'РСТ РСО-А'!$F$9</f>
        <v>1536.46</v>
      </c>
      <c r="Q247" s="116">
        <f>VLOOKUP($A247+ROUND((COLUMN()-2)/24,5),АТС!$A$41:$F$784,6)+'Иные услуги '!$C$5+'РСТ РСО-А'!$K$7+'РСТ РСО-А'!$F$9</f>
        <v>1536.43</v>
      </c>
      <c r="R247" s="116">
        <f>VLOOKUP($A247+ROUND((COLUMN()-2)/24,5),АТС!$A$41:$F$784,6)+'Иные услуги '!$C$5+'РСТ РСО-А'!$K$7+'РСТ РСО-А'!$F$9</f>
        <v>1560.08</v>
      </c>
      <c r="S247" s="116">
        <f>VLOOKUP($A247+ROUND((COLUMN()-2)/24,5),АТС!$A$41:$F$784,6)+'Иные услуги '!$C$5+'РСТ РСО-А'!$K$7+'РСТ РСО-А'!$F$9</f>
        <v>1621.97</v>
      </c>
      <c r="T247" s="116">
        <f>VLOOKUP($A247+ROUND((COLUMN()-2)/24,5),АТС!$A$41:$F$784,6)+'Иные услуги '!$C$5+'РСТ РСО-А'!$K$7+'РСТ РСО-А'!$F$9</f>
        <v>1535.3899999999999</v>
      </c>
      <c r="U247" s="116">
        <f>VLOOKUP($A247+ROUND((COLUMN()-2)/24,5),АТС!$A$41:$F$784,6)+'Иные услуги '!$C$5+'РСТ РСО-А'!$K$7+'РСТ РСО-А'!$F$9</f>
        <v>1535.4099999999999</v>
      </c>
      <c r="V247" s="116">
        <f>VLOOKUP($A247+ROUND((COLUMN()-2)/24,5),АТС!$A$41:$F$784,6)+'Иные услуги '!$C$5+'РСТ РСО-А'!$K$7+'РСТ РСО-А'!$F$9</f>
        <v>1535.34</v>
      </c>
      <c r="W247" s="116">
        <f>VLOOKUP($A247+ROUND((COLUMN()-2)/24,5),АТС!$A$41:$F$784,6)+'Иные услуги '!$C$5+'РСТ РСО-А'!$K$7+'РСТ РСО-А'!$F$9</f>
        <v>1535.47</v>
      </c>
      <c r="X247" s="116">
        <f>VLOOKUP($A247+ROUND((COLUMN()-2)/24,5),АТС!$A$41:$F$784,6)+'Иные услуги '!$C$5+'РСТ РСО-А'!$K$7+'РСТ РСО-А'!$F$9</f>
        <v>1704.6799999999998</v>
      </c>
      <c r="Y247" s="116">
        <f>VLOOKUP($A247+ROUND((COLUMN()-2)/24,5),АТС!$A$41:$F$784,6)+'Иные услуги '!$C$5+'РСТ РСО-А'!$K$7+'РСТ РСО-А'!$F$9</f>
        <v>1618.09</v>
      </c>
    </row>
    <row r="248" spans="1:25" x14ac:dyDescent="0.2">
      <c r="A248" s="65">
        <f t="shared" si="8"/>
        <v>43838</v>
      </c>
      <c r="B248" s="116">
        <f>VLOOKUP($A248+ROUND((COLUMN()-2)/24,5),АТС!$A$41:$F$784,6)+'Иные услуги '!$C$5+'РСТ РСО-А'!$K$7+'РСТ РСО-А'!$F$9</f>
        <v>1546.21</v>
      </c>
      <c r="C248" s="116">
        <f>VLOOKUP($A248+ROUND((COLUMN()-2)/24,5),АТС!$A$41:$F$784,6)+'Иные услуги '!$C$5+'РСТ РСО-А'!$K$7+'РСТ РСО-А'!$F$9</f>
        <v>1536.8</v>
      </c>
      <c r="D248" s="116">
        <f>VLOOKUP($A248+ROUND((COLUMN()-2)/24,5),АТС!$A$41:$F$784,6)+'Иные услуги '!$C$5+'РСТ РСО-А'!$K$7+'РСТ РСО-А'!$F$9</f>
        <v>1536.85</v>
      </c>
      <c r="E248" s="116">
        <f>VLOOKUP($A248+ROUND((COLUMN()-2)/24,5),АТС!$A$41:$F$784,6)+'Иные услуги '!$C$5+'РСТ РСО-А'!$K$7+'РСТ РСО-А'!$F$9</f>
        <v>1536.8799999999999</v>
      </c>
      <c r="F248" s="116">
        <f>VLOOKUP($A248+ROUND((COLUMN()-2)/24,5),АТС!$A$41:$F$784,6)+'Иные услуги '!$C$5+'РСТ РСО-А'!$K$7+'РСТ РСО-А'!$F$9</f>
        <v>1536.87</v>
      </c>
      <c r="G248" s="116">
        <f>VLOOKUP($A248+ROUND((COLUMN()-2)/24,5),АТС!$A$41:$F$784,6)+'Иные услуги '!$C$5+'РСТ РСО-А'!$K$7+'РСТ РСО-А'!$F$9</f>
        <v>1536.85</v>
      </c>
      <c r="H248" s="116">
        <f>VLOOKUP($A248+ROUND((COLUMN()-2)/24,5),АТС!$A$41:$F$784,6)+'Иные услуги '!$C$5+'РСТ РСО-А'!$K$7+'РСТ РСО-А'!$F$9</f>
        <v>1536.32</v>
      </c>
      <c r="I248" s="116">
        <f>VLOOKUP($A248+ROUND((COLUMN()-2)/24,5),АТС!$A$41:$F$784,6)+'Иные услуги '!$C$5+'РСТ РСО-А'!$K$7+'РСТ РСО-А'!$F$9</f>
        <v>1536.1</v>
      </c>
      <c r="J248" s="116">
        <f>VLOOKUP($A248+ROUND((COLUMN()-2)/24,5),АТС!$A$41:$F$784,6)+'Иные услуги '!$C$5+'РСТ РСО-А'!$K$7+'РСТ РСО-А'!$F$9</f>
        <v>1536.1399999999999</v>
      </c>
      <c r="K248" s="116">
        <f>VLOOKUP($A248+ROUND((COLUMN()-2)/24,5),АТС!$A$41:$F$784,6)+'Иные услуги '!$C$5+'РСТ РСО-А'!$K$7+'РСТ РСО-А'!$F$9</f>
        <v>1536.09</v>
      </c>
      <c r="L248" s="116">
        <f>VLOOKUP($A248+ROUND((COLUMN()-2)/24,5),АТС!$A$41:$F$784,6)+'Иные услуги '!$C$5+'РСТ РСО-А'!$K$7+'РСТ РСО-А'!$F$9</f>
        <v>1536.17</v>
      </c>
      <c r="M248" s="116">
        <f>VLOOKUP($A248+ROUND((COLUMN()-2)/24,5),АТС!$A$41:$F$784,6)+'Иные услуги '!$C$5+'РСТ РСО-А'!$K$7+'РСТ РСО-А'!$F$9</f>
        <v>1536.25</v>
      </c>
      <c r="N248" s="116">
        <f>VLOOKUP($A248+ROUND((COLUMN()-2)/24,5),АТС!$A$41:$F$784,6)+'Иные услуги '!$C$5+'РСТ РСО-А'!$K$7+'РСТ РСО-А'!$F$9</f>
        <v>1536.28</v>
      </c>
      <c r="O248" s="116">
        <f>VLOOKUP($A248+ROUND((COLUMN()-2)/24,5),АТС!$A$41:$F$784,6)+'Иные услуги '!$C$5+'РСТ РСО-А'!$K$7+'РСТ РСО-А'!$F$9</f>
        <v>1536.3</v>
      </c>
      <c r="P248" s="116">
        <f>VLOOKUP($A248+ROUND((COLUMN()-2)/24,5),АТС!$A$41:$F$784,6)+'Иные услуги '!$C$5+'РСТ РСО-А'!$K$7+'РСТ РСО-А'!$F$9</f>
        <v>1536.36</v>
      </c>
      <c r="Q248" s="116">
        <f>VLOOKUP($A248+ROUND((COLUMN()-2)/24,5),АТС!$A$41:$F$784,6)+'Иные услуги '!$C$5+'РСТ РСО-А'!$K$7+'РСТ РСО-А'!$F$9</f>
        <v>1536.28</v>
      </c>
      <c r="R248" s="116">
        <f>VLOOKUP($A248+ROUND((COLUMN()-2)/24,5),АТС!$A$41:$F$784,6)+'Иные услуги '!$C$5+'РСТ РСО-А'!$K$7+'РСТ РСО-А'!$F$9</f>
        <v>1560.8999999999999</v>
      </c>
      <c r="S248" s="116">
        <f>VLOOKUP($A248+ROUND((COLUMN()-2)/24,5),АТС!$A$41:$F$784,6)+'Иные услуги '!$C$5+'РСТ РСО-А'!$K$7+'РСТ РСО-А'!$F$9</f>
        <v>1628.24</v>
      </c>
      <c r="T248" s="116">
        <f>VLOOKUP($A248+ROUND((COLUMN()-2)/24,5),АТС!$A$41:$F$784,6)+'Иные услуги '!$C$5+'РСТ РСО-А'!$K$7+'РСТ РСО-А'!$F$9</f>
        <v>1535.12</v>
      </c>
      <c r="U248" s="116">
        <f>VLOOKUP($A248+ROUND((COLUMN()-2)/24,5),АТС!$A$41:$F$784,6)+'Иные услуги '!$C$5+'РСТ РСО-А'!$K$7+'РСТ РСО-А'!$F$9</f>
        <v>1535.1499999999999</v>
      </c>
      <c r="V248" s="116">
        <f>VLOOKUP($A248+ROUND((COLUMN()-2)/24,5),АТС!$A$41:$F$784,6)+'Иные услуги '!$C$5+'РСТ РСО-А'!$K$7+'РСТ РСО-А'!$F$9</f>
        <v>1535.24</v>
      </c>
      <c r="W248" s="116">
        <f>VLOOKUP($A248+ROUND((COLUMN()-2)/24,5),АТС!$A$41:$F$784,6)+'Иные услуги '!$C$5+'РСТ РСО-А'!$K$7+'РСТ РСО-А'!$F$9</f>
        <v>1535.33</v>
      </c>
      <c r="X248" s="116">
        <f>VLOOKUP($A248+ROUND((COLUMN()-2)/24,5),АТС!$A$41:$F$784,6)+'Иные услуги '!$C$5+'РСТ РСО-А'!$K$7+'РСТ РСО-А'!$F$9</f>
        <v>1710.24</v>
      </c>
      <c r="Y248" s="116">
        <f>VLOOKUP($A248+ROUND((COLUMN()-2)/24,5),АТС!$A$41:$F$784,6)+'Иные услуги '!$C$5+'РСТ РСО-А'!$K$7+'РСТ РСО-А'!$F$9</f>
        <v>1617.45</v>
      </c>
    </row>
    <row r="249" spans="1:25" x14ac:dyDescent="0.2">
      <c r="A249" s="65">
        <f t="shared" si="8"/>
        <v>43839</v>
      </c>
      <c r="B249" s="116">
        <f>VLOOKUP($A249+ROUND((COLUMN()-2)/24,5),АТС!$A$41:$F$784,6)+'Иные услуги '!$C$5+'РСТ РСО-А'!$K$7+'РСТ РСО-А'!$F$9</f>
        <v>1546.23</v>
      </c>
      <c r="C249" s="116">
        <f>VLOOKUP($A249+ROUND((COLUMN()-2)/24,5),АТС!$A$41:$F$784,6)+'Иные услуги '!$C$5+'РСТ РСО-А'!$K$7+'РСТ РСО-А'!$F$9</f>
        <v>1536.75</v>
      </c>
      <c r="D249" s="116">
        <f>VLOOKUP($A249+ROUND((COLUMN()-2)/24,5),АТС!$A$41:$F$784,6)+'Иные услуги '!$C$5+'РСТ РСО-А'!$K$7+'РСТ РСО-А'!$F$9</f>
        <v>1536.84</v>
      </c>
      <c r="E249" s="116">
        <f>VLOOKUP($A249+ROUND((COLUMN()-2)/24,5),АТС!$A$41:$F$784,6)+'Иные услуги '!$C$5+'РСТ РСО-А'!$K$7+'РСТ РСО-А'!$F$9</f>
        <v>1536.87</v>
      </c>
      <c r="F249" s="116">
        <f>VLOOKUP($A249+ROUND((COLUMN()-2)/24,5),АТС!$A$41:$F$784,6)+'Иные услуги '!$C$5+'РСТ РСО-А'!$K$7+'РСТ РСО-А'!$F$9</f>
        <v>1536.86</v>
      </c>
      <c r="G249" s="116">
        <f>VLOOKUP($A249+ROUND((COLUMN()-2)/24,5),АТС!$A$41:$F$784,6)+'Иные услуги '!$C$5+'РСТ РСО-А'!$K$7+'РСТ РСО-А'!$F$9</f>
        <v>1536.8</v>
      </c>
      <c r="H249" s="116">
        <f>VLOOKUP($A249+ROUND((COLUMN()-2)/24,5),АТС!$A$41:$F$784,6)+'Иные услуги '!$C$5+'РСТ РСО-А'!$K$7+'РСТ РСО-А'!$F$9</f>
        <v>1536.12</v>
      </c>
      <c r="I249" s="116">
        <f>VLOOKUP($A249+ROUND((COLUMN()-2)/24,5),АТС!$A$41:$F$784,6)+'Иные услуги '!$C$5+'РСТ РСО-А'!$K$7+'РСТ РСО-А'!$F$9</f>
        <v>1550.45</v>
      </c>
      <c r="J249" s="116">
        <f>VLOOKUP($A249+ROUND((COLUMN()-2)/24,5),АТС!$A$41:$F$784,6)+'Иные услуги '!$C$5+'РСТ РСО-А'!$K$7+'РСТ РСО-А'!$F$9</f>
        <v>1536.21</v>
      </c>
      <c r="K249" s="116">
        <f>VLOOKUP($A249+ROUND((COLUMN()-2)/24,5),АТС!$A$41:$F$784,6)+'Иные услуги '!$C$5+'РСТ РСО-А'!$K$7+'РСТ РСО-А'!$F$9</f>
        <v>1536.21</v>
      </c>
      <c r="L249" s="116">
        <f>VLOOKUP($A249+ROUND((COLUMN()-2)/24,5),АТС!$A$41:$F$784,6)+'Иные услуги '!$C$5+'РСТ РСО-А'!$K$7+'РСТ РСО-А'!$F$9</f>
        <v>1551.08</v>
      </c>
      <c r="M249" s="116">
        <f>VLOOKUP($A249+ROUND((COLUMN()-2)/24,5),АТС!$A$41:$F$784,6)+'Иные услуги '!$C$5+'РСТ РСО-А'!$K$7+'РСТ РСО-А'!$F$9</f>
        <v>1563.53</v>
      </c>
      <c r="N249" s="116">
        <f>VLOOKUP($A249+ROUND((COLUMN()-2)/24,5),АТС!$A$41:$F$784,6)+'Иные услуги '!$C$5+'РСТ РСО-А'!$K$7+'РСТ РСО-А'!$F$9</f>
        <v>1563.82</v>
      </c>
      <c r="O249" s="116">
        <f>VLOOKUP($A249+ROUND((COLUMN()-2)/24,5),АТС!$A$41:$F$784,6)+'Иные услуги '!$C$5+'РСТ РСО-А'!$K$7+'РСТ РСО-А'!$F$9</f>
        <v>1536.27</v>
      </c>
      <c r="P249" s="116">
        <f>VLOOKUP($A249+ROUND((COLUMN()-2)/24,5),АТС!$A$41:$F$784,6)+'Иные услуги '!$C$5+'РСТ РСО-А'!$K$7+'РСТ РСО-А'!$F$9</f>
        <v>1536.31</v>
      </c>
      <c r="Q249" s="116">
        <f>VLOOKUP($A249+ROUND((COLUMN()-2)/24,5),АТС!$A$41:$F$784,6)+'Иные услуги '!$C$5+'РСТ РСО-А'!$K$7+'РСТ РСО-А'!$F$9</f>
        <v>1536.27</v>
      </c>
      <c r="R249" s="116">
        <f>VLOOKUP($A249+ROUND((COLUMN()-2)/24,5),АТС!$A$41:$F$784,6)+'Иные услуги '!$C$5+'РСТ РСО-А'!$K$7+'РСТ РСО-А'!$F$9</f>
        <v>1580.1399999999999</v>
      </c>
      <c r="S249" s="116">
        <f>VLOOKUP($A249+ROUND((COLUMN()-2)/24,5),АТС!$A$41:$F$784,6)+'Иные услуги '!$C$5+'РСТ РСО-А'!$K$7+'РСТ РСО-А'!$F$9</f>
        <v>1642.82</v>
      </c>
      <c r="T249" s="116">
        <f>VLOOKUP($A249+ROUND((COLUMN()-2)/24,5),АТС!$A$41:$F$784,6)+'Иные услуги '!$C$5+'РСТ РСО-А'!$K$7+'РСТ РСО-А'!$F$9</f>
        <v>1535.1299999999999</v>
      </c>
      <c r="U249" s="116">
        <f>VLOOKUP($A249+ROUND((COLUMN()-2)/24,5),АТС!$A$41:$F$784,6)+'Иные услуги '!$C$5+'РСТ РСО-А'!$K$7+'РСТ РСО-А'!$F$9</f>
        <v>1535.1499999999999</v>
      </c>
      <c r="V249" s="116">
        <f>VLOOKUP($A249+ROUND((COLUMN()-2)/24,5),АТС!$A$41:$F$784,6)+'Иные услуги '!$C$5+'РСТ РСО-А'!$K$7+'РСТ РСО-А'!$F$9</f>
        <v>1535.05</v>
      </c>
      <c r="W249" s="116">
        <f>VLOOKUP($A249+ROUND((COLUMN()-2)/24,5),АТС!$A$41:$F$784,6)+'Иные услуги '!$C$5+'РСТ РСО-А'!$K$7+'РСТ РСО-А'!$F$9</f>
        <v>1535.06</v>
      </c>
      <c r="X249" s="116">
        <f>VLOOKUP($A249+ROUND((COLUMN()-2)/24,5),АТС!$A$41:$F$784,6)+'Иные услуги '!$C$5+'РСТ РСО-А'!$K$7+'РСТ РСО-А'!$F$9</f>
        <v>1710.85</v>
      </c>
      <c r="Y249" s="116">
        <f>VLOOKUP($A249+ROUND((COLUMN()-2)/24,5),АТС!$A$41:$F$784,6)+'Иные услуги '!$C$5+'РСТ РСО-А'!$K$7+'РСТ РСО-А'!$F$9</f>
        <v>1616.06</v>
      </c>
    </row>
    <row r="250" spans="1:25" x14ac:dyDescent="0.2">
      <c r="A250" s="65">
        <f t="shared" si="8"/>
        <v>43840</v>
      </c>
      <c r="B250" s="116">
        <f>VLOOKUP($A250+ROUND((COLUMN()-2)/24,5),АТС!$A$41:$F$784,6)+'Иные услуги '!$C$5+'РСТ РСО-А'!$K$7+'РСТ РСО-А'!$F$9</f>
        <v>1546.2</v>
      </c>
      <c r="C250" s="116">
        <f>VLOOKUP($A250+ROUND((COLUMN()-2)/24,5),АТС!$A$41:$F$784,6)+'Иные услуги '!$C$5+'РСТ РСО-А'!$K$7+'РСТ РСО-А'!$F$9</f>
        <v>1536.69</v>
      </c>
      <c r="D250" s="116">
        <f>VLOOKUP($A250+ROUND((COLUMN()-2)/24,5),АТС!$A$41:$F$784,6)+'Иные услуги '!$C$5+'РСТ РСО-А'!$K$7+'РСТ РСО-А'!$F$9</f>
        <v>1536.8</v>
      </c>
      <c r="E250" s="116">
        <f>VLOOKUP($A250+ROUND((COLUMN()-2)/24,5),АТС!$A$41:$F$784,6)+'Иные услуги '!$C$5+'РСТ РСО-А'!$K$7+'РСТ РСО-А'!$F$9</f>
        <v>1536.84</v>
      </c>
      <c r="F250" s="116">
        <f>VLOOKUP($A250+ROUND((COLUMN()-2)/24,5),АТС!$A$41:$F$784,6)+'Иные услуги '!$C$5+'РСТ РСО-А'!$K$7+'РСТ РСО-А'!$F$9</f>
        <v>1536.82</v>
      </c>
      <c r="G250" s="116">
        <f>VLOOKUP($A250+ROUND((COLUMN()-2)/24,5),АТС!$A$41:$F$784,6)+'Иные услуги '!$C$5+'РСТ РСО-А'!$K$7+'РСТ РСО-А'!$F$9</f>
        <v>1536.71</v>
      </c>
      <c r="H250" s="116">
        <f>VLOOKUP($A250+ROUND((COLUMN()-2)/24,5),АТС!$A$41:$F$784,6)+'Иные услуги '!$C$5+'РСТ РСО-А'!$K$7+'РСТ РСО-А'!$F$9</f>
        <v>1536</v>
      </c>
      <c r="I250" s="116">
        <f>VLOOKUP($A250+ROUND((COLUMN()-2)/24,5),АТС!$A$41:$F$784,6)+'Иные услуги '!$C$5+'РСТ РСО-А'!$K$7+'РСТ РСО-А'!$F$9</f>
        <v>1550.98</v>
      </c>
      <c r="J250" s="116">
        <f>VLOOKUP($A250+ROUND((COLUMN()-2)/24,5),АТС!$A$41:$F$784,6)+'Иные услуги '!$C$5+'РСТ РСО-А'!$K$7+'РСТ РСО-А'!$F$9</f>
        <v>1536.35</v>
      </c>
      <c r="K250" s="116">
        <f>VLOOKUP($A250+ROUND((COLUMN()-2)/24,5),АТС!$A$41:$F$784,6)+'Иные услуги '!$C$5+'РСТ РСО-А'!$K$7+'РСТ РСО-А'!$F$9</f>
        <v>1536.36</v>
      </c>
      <c r="L250" s="116">
        <f>VLOOKUP($A250+ROUND((COLUMN()-2)/24,5),АТС!$A$41:$F$784,6)+'Иные услуги '!$C$5+'РСТ РСО-А'!$K$7+'РСТ РСО-А'!$F$9</f>
        <v>1551.51</v>
      </c>
      <c r="M250" s="116">
        <f>VLOOKUP($A250+ROUND((COLUMN()-2)/24,5),АТС!$A$41:$F$784,6)+'Иные услуги '!$C$5+'РСТ РСО-А'!$K$7+'РСТ РСО-А'!$F$9</f>
        <v>1564.18</v>
      </c>
      <c r="N250" s="116">
        <f>VLOOKUP($A250+ROUND((COLUMN()-2)/24,5),АТС!$A$41:$F$784,6)+'Иные услуги '!$C$5+'РСТ РСО-А'!$K$7+'РСТ РСО-А'!$F$9</f>
        <v>1564.42</v>
      </c>
      <c r="O250" s="116">
        <f>VLOOKUP($A250+ROUND((COLUMN()-2)/24,5),АТС!$A$41:$F$784,6)+'Иные услуги '!$C$5+'РСТ РСО-А'!$K$7+'РСТ РСО-А'!$F$9</f>
        <v>1536.33</v>
      </c>
      <c r="P250" s="116">
        <f>VLOOKUP($A250+ROUND((COLUMN()-2)/24,5),АТС!$A$41:$F$784,6)+'Иные услуги '!$C$5+'РСТ РСО-А'!$K$7+'РСТ РСО-А'!$F$9</f>
        <v>1536.3899999999999</v>
      </c>
      <c r="Q250" s="116">
        <f>VLOOKUP($A250+ROUND((COLUMN()-2)/24,5),АТС!$A$41:$F$784,6)+'Иные услуги '!$C$5+'РСТ РСО-А'!$K$7+'РСТ РСО-А'!$F$9</f>
        <v>1536.35</v>
      </c>
      <c r="R250" s="116">
        <f>VLOOKUP($A250+ROUND((COLUMN()-2)/24,5),АТС!$A$41:$F$784,6)+'Иные услуги '!$C$5+'РСТ РСО-А'!$K$7+'РСТ РСО-А'!$F$9</f>
        <v>1581.43</v>
      </c>
      <c r="S250" s="116">
        <f>VLOOKUP($A250+ROUND((COLUMN()-2)/24,5),АТС!$A$41:$F$784,6)+'Иные услуги '!$C$5+'РСТ РСО-А'!$K$7+'РСТ РСО-А'!$F$9</f>
        <v>1642.6</v>
      </c>
      <c r="T250" s="116">
        <f>VLOOKUP($A250+ROUND((COLUMN()-2)/24,5),АТС!$A$41:$F$784,6)+'Иные услуги '!$C$5+'РСТ РСО-А'!$K$7+'РСТ РСО-А'!$F$9</f>
        <v>1535.34</v>
      </c>
      <c r="U250" s="116">
        <f>VLOOKUP($A250+ROUND((COLUMN()-2)/24,5),АТС!$A$41:$F$784,6)+'Иные услуги '!$C$5+'РСТ РСО-А'!$K$7+'РСТ РСО-А'!$F$9</f>
        <v>1535.28</v>
      </c>
      <c r="V250" s="116">
        <f>VLOOKUP($A250+ROUND((COLUMN()-2)/24,5),АТС!$A$41:$F$784,6)+'Иные услуги '!$C$5+'РСТ РСО-А'!$K$7+'РСТ РСО-А'!$F$9</f>
        <v>1535.28</v>
      </c>
      <c r="W250" s="116">
        <f>VLOOKUP($A250+ROUND((COLUMN()-2)/24,5),АТС!$A$41:$F$784,6)+'Иные услуги '!$C$5+'РСТ РСО-А'!$K$7+'РСТ РСО-А'!$F$9</f>
        <v>1535.5</v>
      </c>
      <c r="X250" s="116">
        <f>VLOOKUP($A250+ROUND((COLUMN()-2)/24,5),АТС!$A$41:$F$784,6)+'Иные услуги '!$C$5+'РСТ РСО-А'!$K$7+'РСТ РСО-А'!$F$9</f>
        <v>1705.1299999999999</v>
      </c>
      <c r="Y250" s="116">
        <f>VLOOKUP($A250+ROUND((COLUMN()-2)/24,5),АТС!$A$41:$F$784,6)+'Иные услуги '!$C$5+'РСТ РСО-А'!$K$7+'РСТ РСО-А'!$F$9</f>
        <v>1617.98</v>
      </c>
    </row>
    <row r="251" spans="1:25" x14ac:dyDescent="0.2">
      <c r="A251" s="65">
        <f t="shared" si="8"/>
        <v>43841</v>
      </c>
      <c r="B251" s="116">
        <f>VLOOKUP($A251+ROUND((COLUMN()-2)/24,5),АТС!$A$41:$F$784,6)+'Иные услуги '!$C$5+'РСТ РСО-А'!$K$7+'РСТ РСО-А'!$F$9</f>
        <v>1536.45</v>
      </c>
      <c r="C251" s="116">
        <f>VLOOKUP($A251+ROUND((COLUMN()-2)/24,5),АТС!$A$41:$F$784,6)+'Иные услуги '!$C$5+'РСТ РСО-А'!$K$7+'РСТ РСО-А'!$F$9</f>
        <v>1536.48</v>
      </c>
      <c r="D251" s="116">
        <f>VLOOKUP($A251+ROUND((COLUMN()-2)/24,5),АТС!$A$41:$F$784,6)+'Иные услуги '!$C$5+'РСТ РСО-А'!$K$7+'РСТ РСО-А'!$F$9</f>
        <v>1536.6599999999999</v>
      </c>
      <c r="E251" s="116">
        <f>VLOOKUP($A251+ROUND((COLUMN()-2)/24,5),АТС!$A$41:$F$784,6)+'Иные услуги '!$C$5+'РСТ РСО-А'!$K$7+'РСТ РСО-А'!$F$9</f>
        <v>1536.79</v>
      </c>
      <c r="F251" s="116">
        <f>VLOOKUP($A251+ROUND((COLUMN()-2)/24,5),АТС!$A$41:$F$784,6)+'Иные услуги '!$C$5+'РСТ РСО-А'!$K$7+'РСТ РСО-А'!$F$9</f>
        <v>1536.79</v>
      </c>
      <c r="G251" s="116">
        <f>VLOOKUP($A251+ROUND((COLUMN()-2)/24,5),АТС!$A$41:$F$784,6)+'Иные услуги '!$C$5+'РСТ РСО-А'!$K$7+'РСТ РСО-А'!$F$9</f>
        <v>1536.72</v>
      </c>
      <c r="H251" s="116">
        <f>VLOOKUP($A251+ROUND((COLUMN()-2)/24,5),АТС!$A$41:$F$784,6)+'Иные услуги '!$C$5+'РСТ РСО-А'!$K$7+'РСТ РСО-А'!$F$9</f>
        <v>1536.01</v>
      </c>
      <c r="I251" s="116">
        <f>VLOOKUP($A251+ROUND((COLUMN()-2)/24,5),АТС!$A$41:$F$784,6)+'Иные услуги '!$C$5+'РСТ РСО-А'!$K$7+'РСТ РСО-А'!$F$9</f>
        <v>1535.94</v>
      </c>
      <c r="J251" s="116">
        <f>VLOOKUP($A251+ROUND((COLUMN()-2)/24,5),АТС!$A$41:$F$784,6)+'Иные услуги '!$C$5+'РСТ РСО-А'!$K$7+'РСТ РСО-А'!$F$9</f>
        <v>1536.21</v>
      </c>
      <c r="K251" s="116">
        <f>VLOOKUP($A251+ROUND((COLUMN()-2)/24,5),АТС!$A$41:$F$784,6)+'Иные услуги '!$C$5+'РСТ РСО-А'!$K$7+'РСТ РСО-А'!$F$9</f>
        <v>1536.23</v>
      </c>
      <c r="L251" s="116">
        <f>VLOOKUP($A251+ROUND((COLUMN()-2)/24,5),АТС!$A$41:$F$784,6)+'Иные услуги '!$C$5+'РСТ РСО-А'!$K$7+'РСТ РСО-А'!$F$9</f>
        <v>1536.24</v>
      </c>
      <c r="M251" s="116">
        <f>VLOOKUP($A251+ROUND((COLUMN()-2)/24,5),АТС!$A$41:$F$784,6)+'Иные услуги '!$C$5+'РСТ РСО-А'!$K$7+'РСТ РСО-А'!$F$9</f>
        <v>1536.21</v>
      </c>
      <c r="N251" s="116">
        <f>VLOOKUP($A251+ROUND((COLUMN()-2)/24,5),АТС!$A$41:$F$784,6)+'Иные услуги '!$C$5+'РСТ РСО-А'!$K$7+'РСТ РСО-А'!$F$9</f>
        <v>1536.21</v>
      </c>
      <c r="O251" s="116">
        <f>VLOOKUP($A251+ROUND((COLUMN()-2)/24,5),АТС!$A$41:$F$784,6)+'Иные услуги '!$C$5+'РСТ РСО-А'!$K$7+'РСТ РСО-А'!$F$9</f>
        <v>1536.23</v>
      </c>
      <c r="P251" s="116">
        <f>VLOOKUP($A251+ROUND((COLUMN()-2)/24,5),АТС!$A$41:$F$784,6)+'Иные услуги '!$C$5+'РСТ РСО-А'!$K$7+'РСТ РСО-А'!$F$9</f>
        <v>1536.32</v>
      </c>
      <c r="Q251" s="116">
        <f>VLOOKUP($A251+ROUND((COLUMN()-2)/24,5),АТС!$A$41:$F$784,6)+'Иные услуги '!$C$5+'РСТ РСО-А'!$K$7+'РСТ РСО-А'!$F$9</f>
        <v>1536.29</v>
      </c>
      <c r="R251" s="116">
        <f>VLOOKUP($A251+ROUND((COLUMN()-2)/24,5),АТС!$A$41:$F$784,6)+'Иные услуги '!$C$5+'РСТ РСО-А'!$K$7+'РСТ РСО-А'!$F$9</f>
        <v>1535.92</v>
      </c>
      <c r="S251" s="116">
        <f>VLOOKUP($A251+ROUND((COLUMN()-2)/24,5),АТС!$A$41:$F$784,6)+'Иные услуги '!$C$5+'РСТ РСО-А'!$K$7+'РСТ РСО-А'!$F$9</f>
        <v>1619.42</v>
      </c>
      <c r="T251" s="116">
        <f>VLOOKUP($A251+ROUND((COLUMN()-2)/24,5),АТС!$A$41:$F$784,6)+'Иные услуги '!$C$5+'РСТ РСО-А'!$K$7+'РСТ РСО-А'!$F$9</f>
        <v>1535.26</v>
      </c>
      <c r="U251" s="116">
        <f>VLOOKUP($A251+ROUND((COLUMN()-2)/24,5),АТС!$A$41:$F$784,6)+'Иные услуги '!$C$5+'РСТ РСО-А'!$K$7+'РСТ РСО-А'!$F$9</f>
        <v>1535.2</v>
      </c>
      <c r="V251" s="116">
        <f>VLOOKUP($A251+ROUND((COLUMN()-2)/24,5),АТС!$A$41:$F$784,6)+'Иные услуги '!$C$5+'РСТ РСО-А'!$K$7+'РСТ РСО-А'!$F$9</f>
        <v>1535.11</v>
      </c>
      <c r="W251" s="116">
        <f>VLOOKUP($A251+ROUND((COLUMN()-2)/24,5),АТС!$A$41:$F$784,6)+'Иные услуги '!$C$5+'РСТ РСО-А'!$K$7+'РСТ РСО-А'!$F$9</f>
        <v>1534.83</v>
      </c>
      <c r="X251" s="116">
        <f>VLOOKUP($A251+ROUND((COLUMN()-2)/24,5),АТС!$A$41:$F$784,6)+'Иные услуги '!$C$5+'РСТ РСО-А'!$K$7+'РСТ РСО-А'!$F$9</f>
        <v>1678.9199999999998</v>
      </c>
      <c r="Y251" s="116">
        <f>VLOOKUP($A251+ROUND((COLUMN()-2)/24,5),АТС!$A$41:$F$784,6)+'Иные услуги '!$C$5+'РСТ РСО-А'!$K$7+'РСТ РСО-А'!$F$9</f>
        <v>1571.81</v>
      </c>
    </row>
    <row r="252" spans="1:25" x14ac:dyDescent="0.2">
      <c r="A252" s="65">
        <f t="shared" si="8"/>
        <v>43842</v>
      </c>
      <c r="B252" s="116">
        <f>VLOOKUP($A252+ROUND((COLUMN()-2)/24,5),АТС!$A$41:$F$784,6)+'Иные услуги '!$C$5+'РСТ РСО-А'!$K$7+'РСТ РСО-А'!$F$9</f>
        <v>1536.5</v>
      </c>
      <c r="C252" s="116">
        <f>VLOOKUP($A252+ROUND((COLUMN()-2)/24,5),АТС!$A$41:$F$784,6)+'Иные услуги '!$C$5+'РСТ РСО-А'!$K$7+'РСТ РСО-А'!$F$9</f>
        <v>1536.49</v>
      </c>
      <c r="D252" s="116">
        <f>VLOOKUP($A252+ROUND((COLUMN()-2)/24,5),АТС!$A$41:$F$784,6)+'Иные услуги '!$C$5+'РСТ РСО-А'!$K$7+'РСТ РСО-А'!$F$9</f>
        <v>1536.79</v>
      </c>
      <c r="E252" s="116">
        <f>VLOOKUP($A252+ROUND((COLUMN()-2)/24,5),АТС!$A$41:$F$784,6)+'Иные услуги '!$C$5+'РСТ РСО-А'!$K$7+'РСТ РСО-А'!$F$9</f>
        <v>1536.83</v>
      </c>
      <c r="F252" s="116">
        <f>VLOOKUP($A252+ROUND((COLUMN()-2)/24,5),АТС!$A$41:$F$784,6)+'Иные услуги '!$C$5+'РСТ РСО-А'!$K$7+'РСТ РСО-А'!$F$9</f>
        <v>1536.82</v>
      </c>
      <c r="G252" s="116">
        <f>VLOOKUP($A252+ROUND((COLUMN()-2)/24,5),АТС!$A$41:$F$784,6)+'Иные услуги '!$C$5+'РСТ РСО-А'!$K$7+'РСТ РСО-А'!$F$9</f>
        <v>1536.85</v>
      </c>
      <c r="H252" s="116">
        <f>VLOOKUP($A252+ROUND((COLUMN()-2)/24,5),АТС!$A$41:$F$784,6)+'Иные услуги '!$C$5+'РСТ РСО-А'!$K$7+'РСТ РСО-А'!$F$9</f>
        <v>1536.3</v>
      </c>
      <c r="I252" s="116">
        <f>VLOOKUP($A252+ROUND((COLUMN()-2)/24,5),АТС!$A$41:$F$784,6)+'Иные услуги '!$C$5+'РСТ РСО-А'!$K$7+'РСТ РСО-А'!$F$9</f>
        <v>1536.12</v>
      </c>
      <c r="J252" s="116">
        <f>VLOOKUP($A252+ROUND((COLUMN()-2)/24,5),АТС!$A$41:$F$784,6)+'Иные услуги '!$C$5+'РСТ РСО-А'!$K$7+'РСТ РСО-А'!$F$9</f>
        <v>1536.2</v>
      </c>
      <c r="K252" s="116">
        <f>VLOOKUP($A252+ROUND((COLUMN()-2)/24,5),АТС!$A$41:$F$784,6)+'Иные услуги '!$C$5+'РСТ РСО-А'!$K$7+'РСТ РСО-А'!$F$9</f>
        <v>1536.19</v>
      </c>
      <c r="L252" s="116">
        <f>VLOOKUP($A252+ROUND((COLUMN()-2)/24,5),АТС!$A$41:$F$784,6)+'Иные услуги '!$C$5+'РСТ РСО-А'!$K$7+'РСТ РСО-А'!$F$9</f>
        <v>1536.2</v>
      </c>
      <c r="M252" s="116">
        <f>VLOOKUP($A252+ROUND((COLUMN()-2)/24,5),АТС!$A$41:$F$784,6)+'Иные услуги '!$C$5+'РСТ РСО-А'!$K$7+'РСТ РСО-А'!$F$9</f>
        <v>1536.24</v>
      </c>
      <c r="N252" s="116">
        <f>VLOOKUP($A252+ROUND((COLUMN()-2)/24,5),АТС!$A$41:$F$784,6)+'Иные услуги '!$C$5+'РСТ РСО-А'!$K$7+'РСТ РСО-А'!$F$9</f>
        <v>1536.28</v>
      </c>
      <c r="O252" s="116">
        <f>VLOOKUP($A252+ROUND((COLUMN()-2)/24,5),АТС!$A$41:$F$784,6)+'Иные услуги '!$C$5+'РСТ РСО-А'!$K$7+'РСТ РСО-А'!$F$9</f>
        <v>1536.3</v>
      </c>
      <c r="P252" s="116">
        <f>VLOOKUP($A252+ROUND((COLUMN()-2)/24,5),АТС!$A$41:$F$784,6)+'Иные услуги '!$C$5+'РСТ РСО-А'!$K$7+'РСТ РСО-А'!$F$9</f>
        <v>1536.29</v>
      </c>
      <c r="Q252" s="116">
        <f>VLOOKUP($A252+ROUND((COLUMN()-2)/24,5),АТС!$A$41:$F$784,6)+'Иные услуги '!$C$5+'РСТ РСО-А'!$K$7+'РСТ РСО-А'!$F$9</f>
        <v>1536.32</v>
      </c>
      <c r="R252" s="116">
        <f>VLOOKUP($A252+ROUND((COLUMN()-2)/24,5),АТС!$A$41:$F$784,6)+'Иные услуги '!$C$5+'РСТ РСО-А'!$K$7+'РСТ РСО-А'!$F$9</f>
        <v>1535.82</v>
      </c>
      <c r="S252" s="116">
        <f>VLOOKUP($A252+ROUND((COLUMN()-2)/24,5),АТС!$A$41:$F$784,6)+'Иные услуги '!$C$5+'РСТ РСО-А'!$K$7+'РСТ РСО-А'!$F$9</f>
        <v>1642.1699999999998</v>
      </c>
      <c r="T252" s="116">
        <f>VLOOKUP($A252+ROUND((COLUMN()-2)/24,5),АТС!$A$41:$F$784,6)+'Иные услуги '!$C$5+'РСТ РСО-А'!$K$7+'РСТ РСО-А'!$F$9</f>
        <v>1535.18</v>
      </c>
      <c r="U252" s="116">
        <f>VLOOKUP($A252+ROUND((COLUMN()-2)/24,5),АТС!$A$41:$F$784,6)+'Иные услуги '!$C$5+'РСТ РСО-А'!$K$7+'РСТ РСО-А'!$F$9</f>
        <v>1535.1</v>
      </c>
      <c r="V252" s="116">
        <f>VLOOKUP($A252+ROUND((COLUMN()-2)/24,5),АТС!$A$41:$F$784,6)+'Иные услуги '!$C$5+'РСТ РСО-А'!$K$7+'РСТ РСО-А'!$F$9</f>
        <v>1535.1</v>
      </c>
      <c r="W252" s="116">
        <f>VLOOKUP($A252+ROUND((COLUMN()-2)/24,5),АТС!$A$41:$F$784,6)+'Иные услуги '!$C$5+'РСТ РСО-А'!$K$7+'РСТ РСО-А'!$F$9</f>
        <v>1535.1399999999999</v>
      </c>
      <c r="X252" s="116">
        <f>VLOOKUP($A252+ROUND((COLUMN()-2)/24,5),АТС!$A$41:$F$784,6)+'Иные услуги '!$C$5+'РСТ РСО-А'!$K$7+'РСТ РСО-А'!$F$9</f>
        <v>1679.53</v>
      </c>
      <c r="Y252" s="116">
        <f>VLOOKUP($A252+ROUND((COLUMN()-2)/24,5),АТС!$A$41:$F$784,6)+'Иные услуги '!$C$5+'РСТ РСО-А'!$K$7+'РСТ РСО-А'!$F$9</f>
        <v>1580.74</v>
      </c>
    </row>
    <row r="253" spans="1:25" x14ac:dyDescent="0.2">
      <c r="A253" s="65">
        <f t="shared" si="8"/>
        <v>43843</v>
      </c>
      <c r="B253" s="116">
        <f>VLOOKUP($A253+ROUND((COLUMN()-2)/24,5),АТС!$A$41:$F$784,6)+'Иные услуги '!$C$5+'РСТ РСО-А'!$K$7+'РСТ РСО-А'!$F$9</f>
        <v>1536.52</v>
      </c>
      <c r="C253" s="116">
        <f>VLOOKUP($A253+ROUND((COLUMN()-2)/24,5),АТС!$A$41:$F$784,6)+'Иные услуги '!$C$5+'РСТ РСО-А'!$K$7+'РСТ РСО-А'!$F$9</f>
        <v>1536.51</v>
      </c>
      <c r="D253" s="116">
        <f>VLOOKUP($A253+ROUND((COLUMN()-2)/24,5),АТС!$A$41:$F$784,6)+'Иные услуги '!$C$5+'РСТ РСО-А'!$K$7+'РСТ РСО-А'!$F$9</f>
        <v>1536.82</v>
      </c>
      <c r="E253" s="116">
        <f>VLOOKUP($A253+ROUND((COLUMN()-2)/24,5),АТС!$A$41:$F$784,6)+'Иные услуги '!$C$5+'РСТ РСО-А'!$K$7+'РСТ РСО-А'!$F$9</f>
        <v>1536.81</v>
      </c>
      <c r="F253" s="116">
        <f>VLOOKUP($A253+ROUND((COLUMN()-2)/24,5),АТС!$A$41:$F$784,6)+'Иные услуги '!$C$5+'РСТ РСО-А'!$K$7+'РСТ РСО-А'!$F$9</f>
        <v>1536.81</v>
      </c>
      <c r="G253" s="116">
        <f>VLOOKUP($A253+ROUND((COLUMN()-2)/24,5),АТС!$A$41:$F$784,6)+'Иные услуги '!$C$5+'РСТ РСО-А'!$K$7+'РСТ РСО-А'!$F$9</f>
        <v>1536.6299999999999</v>
      </c>
      <c r="H253" s="116">
        <f>VLOOKUP($A253+ROUND((COLUMN()-2)/24,5),АТС!$A$41:$F$784,6)+'Иные услуги '!$C$5+'РСТ РСО-А'!$K$7+'РСТ РСО-А'!$F$9</f>
        <v>1536</v>
      </c>
      <c r="I253" s="116">
        <f>VLOOKUP($A253+ROUND((COLUMN()-2)/24,5),АТС!$A$41:$F$784,6)+'Иные услуги '!$C$5+'РСТ РСО-А'!$K$7+'РСТ РСО-А'!$F$9</f>
        <v>1552.25</v>
      </c>
      <c r="J253" s="116">
        <f>VLOOKUP($A253+ROUND((COLUMN()-2)/24,5),АТС!$A$41:$F$784,6)+'Иные услуги '!$C$5+'РСТ РСО-А'!$K$7+'РСТ РСО-А'!$F$9</f>
        <v>1536.18</v>
      </c>
      <c r="K253" s="116">
        <f>VLOOKUP($A253+ROUND((COLUMN()-2)/24,5),АТС!$A$41:$F$784,6)+'Иные услуги '!$C$5+'РСТ РСО-А'!$K$7+'РСТ РСО-А'!$F$9</f>
        <v>1536.2</v>
      </c>
      <c r="L253" s="116">
        <f>VLOOKUP($A253+ROUND((COLUMN()-2)/24,5),АТС!$A$41:$F$784,6)+'Иные услуги '!$C$5+'РСТ РСО-А'!$K$7+'РСТ РСО-А'!$F$9</f>
        <v>1572.92</v>
      </c>
      <c r="M253" s="116">
        <f>VLOOKUP($A253+ROUND((COLUMN()-2)/24,5),АТС!$A$41:$F$784,6)+'Иные услуги '!$C$5+'РСТ РСО-А'!$K$7+'РСТ РСО-А'!$F$9</f>
        <v>1573.03</v>
      </c>
      <c r="N253" s="116">
        <f>VLOOKUP($A253+ROUND((COLUMN()-2)/24,5),АТС!$A$41:$F$784,6)+'Иные услуги '!$C$5+'РСТ РСО-А'!$K$7+'РСТ РСО-А'!$F$9</f>
        <v>1561.98</v>
      </c>
      <c r="O253" s="116">
        <f>VLOOKUP($A253+ROUND((COLUMN()-2)/24,5),АТС!$A$41:$F$784,6)+'Иные услуги '!$C$5+'РСТ РСО-А'!$K$7+'РСТ РСО-А'!$F$9</f>
        <v>1562.24</v>
      </c>
      <c r="P253" s="116">
        <f>VLOOKUP($A253+ROUND((COLUMN()-2)/24,5),АТС!$A$41:$F$784,6)+'Иные услуги '!$C$5+'РСТ РСО-А'!$K$7+'РСТ РСО-А'!$F$9</f>
        <v>1556.43</v>
      </c>
      <c r="Q253" s="116">
        <f>VLOOKUP($A253+ROUND((COLUMN()-2)/24,5),АТС!$A$41:$F$784,6)+'Иные услуги '!$C$5+'РСТ РСО-А'!$K$7+'РСТ РСО-А'!$F$9</f>
        <v>1556.44</v>
      </c>
      <c r="R253" s="116">
        <f>VLOOKUP($A253+ROUND((COLUMN()-2)/24,5),АТС!$A$41:$F$784,6)+'Иные услуги '!$C$5+'РСТ РСО-А'!$K$7+'РСТ РСО-А'!$F$9</f>
        <v>1620.29</v>
      </c>
      <c r="S253" s="116">
        <f>VLOOKUP($A253+ROUND((COLUMN()-2)/24,5),АТС!$A$41:$F$784,6)+'Иные услуги '!$C$5+'РСТ РСО-А'!$K$7+'РСТ РСО-А'!$F$9</f>
        <v>1658.28</v>
      </c>
      <c r="T253" s="116">
        <f>VLOOKUP($A253+ROUND((COLUMN()-2)/24,5),АТС!$A$41:$F$784,6)+'Иные услуги '!$C$5+'РСТ РСО-А'!$K$7+'РСТ РСО-А'!$F$9</f>
        <v>1535.28</v>
      </c>
      <c r="U253" s="116">
        <f>VLOOKUP($A253+ROUND((COLUMN()-2)/24,5),АТС!$A$41:$F$784,6)+'Иные услуги '!$C$5+'РСТ РСО-А'!$K$7+'РСТ РСО-А'!$F$9</f>
        <v>1535.02</v>
      </c>
      <c r="V253" s="116">
        <f>VLOOKUP($A253+ROUND((COLUMN()-2)/24,5),АТС!$A$41:$F$784,6)+'Иные услуги '!$C$5+'РСТ РСО-А'!$K$7+'РСТ РСО-А'!$F$9</f>
        <v>1535.1299999999999</v>
      </c>
      <c r="W253" s="116">
        <f>VLOOKUP($A253+ROUND((COLUMN()-2)/24,5),АТС!$A$41:$F$784,6)+'Иные услуги '!$C$5+'РСТ РСО-А'!$K$7+'РСТ РСО-А'!$F$9</f>
        <v>1535.2</v>
      </c>
      <c r="X253" s="116">
        <f>VLOOKUP($A253+ROUND((COLUMN()-2)/24,5),АТС!$A$41:$F$784,6)+'Иные услуги '!$C$5+'РСТ РСО-А'!$K$7+'РСТ РСО-А'!$F$9</f>
        <v>1708.98</v>
      </c>
      <c r="Y253" s="116">
        <f>VLOOKUP($A253+ROUND((COLUMN()-2)/24,5),АТС!$A$41:$F$784,6)+'Иные услуги '!$C$5+'РСТ РСО-А'!$K$7+'РСТ РСО-А'!$F$9</f>
        <v>1617.1</v>
      </c>
    </row>
    <row r="254" spans="1:25" x14ac:dyDescent="0.2">
      <c r="A254" s="65">
        <f t="shared" si="8"/>
        <v>43844</v>
      </c>
      <c r="B254" s="116">
        <f>VLOOKUP($A254+ROUND((COLUMN()-2)/24,5),АТС!$A$41:$F$784,6)+'Иные услуги '!$C$5+'РСТ РСО-А'!$K$7+'РСТ РСО-А'!$F$9</f>
        <v>1536.54</v>
      </c>
      <c r="C254" s="116">
        <f>VLOOKUP($A254+ROUND((COLUMN()-2)/24,5),АТС!$A$41:$F$784,6)+'Иные услуги '!$C$5+'РСТ РСО-А'!$K$7+'РСТ РСО-А'!$F$9</f>
        <v>1536.51</v>
      </c>
      <c r="D254" s="116">
        <f>VLOOKUP($A254+ROUND((COLUMN()-2)/24,5),АТС!$A$41:$F$784,6)+'Иные услуги '!$C$5+'РСТ РСО-А'!$K$7+'РСТ РСО-А'!$F$9</f>
        <v>1536.76</v>
      </c>
      <c r="E254" s="116">
        <f>VLOOKUP($A254+ROUND((COLUMN()-2)/24,5),АТС!$A$41:$F$784,6)+'Иные услуги '!$C$5+'РСТ РСО-А'!$K$7+'РСТ РСО-А'!$F$9</f>
        <v>1536.83</v>
      </c>
      <c r="F254" s="116">
        <f>VLOOKUP($A254+ROUND((COLUMN()-2)/24,5),АТС!$A$41:$F$784,6)+'Иные услуги '!$C$5+'РСТ РСО-А'!$K$7+'РСТ РСО-А'!$F$9</f>
        <v>1536.82</v>
      </c>
      <c r="G254" s="116">
        <f>VLOOKUP($A254+ROUND((COLUMN()-2)/24,5),АТС!$A$41:$F$784,6)+'Иные услуги '!$C$5+'РСТ РСО-А'!$K$7+'РСТ РСО-А'!$F$9</f>
        <v>1536.6499999999999</v>
      </c>
      <c r="H254" s="116">
        <f>VLOOKUP($A254+ROUND((COLUMN()-2)/24,5),АТС!$A$41:$F$784,6)+'Иные услуги '!$C$5+'РСТ РСО-А'!$K$7+'РСТ РСО-А'!$F$9</f>
        <v>1535.95</v>
      </c>
      <c r="I254" s="116">
        <f>VLOOKUP($A254+ROUND((COLUMN()-2)/24,5),АТС!$A$41:$F$784,6)+'Иные услуги '!$C$5+'РСТ РСО-А'!$K$7+'РСТ РСО-А'!$F$9</f>
        <v>1550.56</v>
      </c>
      <c r="J254" s="116">
        <f>VLOOKUP($A254+ROUND((COLUMN()-2)/24,5),АТС!$A$41:$F$784,6)+'Иные услуги '!$C$5+'РСТ РСО-А'!$K$7+'РСТ РСО-А'!$F$9</f>
        <v>1536.19</v>
      </c>
      <c r="K254" s="116">
        <f>VLOOKUP($A254+ROUND((COLUMN()-2)/24,5),АТС!$A$41:$F$784,6)+'Иные услуги '!$C$5+'РСТ РСО-А'!$K$7+'РСТ РСО-А'!$F$9</f>
        <v>1535.98</v>
      </c>
      <c r="L254" s="116">
        <f>VLOOKUP($A254+ROUND((COLUMN()-2)/24,5),АТС!$A$41:$F$784,6)+'Иные услуги '!$C$5+'РСТ РСО-А'!$K$7+'РСТ РСО-А'!$F$9</f>
        <v>1572.74</v>
      </c>
      <c r="M254" s="116">
        <f>VLOOKUP($A254+ROUND((COLUMN()-2)/24,5),АТС!$A$41:$F$784,6)+'Иные услуги '!$C$5+'РСТ РСО-А'!$K$7+'РСТ РСО-А'!$F$9</f>
        <v>1572.98</v>
      </c>
      <c r="N254" s="116">
        <f>VLOOKUP($A254+ROUND((COLUMN()-2)/24,5),АТС!$A$41:$F$784,6)+'Иные услуги '!$C$5+'РСТ РСО-А'!$K$7+'РСТ РСО-А'!$F$9</f>
        <v>1562.12</v>
      </c>
      <c r="O254" s="116">
        <f>VLOOKUP($A254+ROUND((COLUMN()-2)/24,5),АТС!$A$41:$F$784,6)+'Иные услуги '!$C$5+'РСТ РСО-А'!$K$7+'РСТ РСО-А'!$F$9</f>
        <v>1560.62</v>
      </c>
      <c r="P254" s="116">
        <f>VLOOKUP($A254+ROUND((COLUMN()-2)/24,5),АТС!$A$41:$F$784,6)+'Иные услуги '!$C$5+'РСТ РСО-А'!$K$7+'РСТ РСО-А'!$F$9</f>
        <v>1555.4099999999999</v>
      </c>
      <c r="Q254" s="116">
        <f>VLOOKUP($A254+ROUND((COLUMN()-2)/24,5),АТС!$A$41:$F$784,6)+'Иные услуги '!$C$5+'РСТ РСО-А'!$K$7+'РСТ РСО-А'!$F$9</f>
        <v>1560.42</v>
      </c>
      <c r="R254" s="116">
        <f>VLOOKUP($A254+ROUND((COLUMN()-2)/24,5),АТС!$A$41:$F$784,6)+'Иные услуги '!$C$5+'РСТ РСО-А'!$K$7+'РСТ РСО-А'!$F$9</f>
        <v>1608.84</v>
      </c>
      <c r="S254" s="116">
        <f>VLOOKUP($A254+ROUND((COLUMN()-2)/24,5),АТС!$A$41:$F$784,6)+'Иные услуги '!$C$5+'РСТ РСО-А'!$K$7+'РСТ РСО-А'!$F$9</f>
        <v>1661.1799999999998</v>
      </c>
      <c r="T254" s="116">
        <f>VLOOKUP($A254+ROUND((COLUMN()-2)/24,5),АТС!$A$41:$F$784,6)+'Иные услуги '!$C$5+'РСТ РСО-А'!$K$7+'РСТ РСО-А'!$F$9</f>
        <v>1548.31</v>
      </c>
      <c r="U254" s="116">
        <f>VLOOKUP($A254+ROUND((COLUMN()-2)/24,5),АТС!$A$41:$F$784,6)+'Иные услуги '!$C$5+'РСТ РСО-А'!$K$7+'РСТ РСО-А'!$F$9</f>
        <v>1535.21</v>
      </c>
      <c r="V254" s="116">
        <f>VLOOKUP($A254+ROUND((COLUMN()-2)/24,5),АТС!$A$41:$F$784,6)+'Иные услуги '!$C$5+'РСТ РСО-А'!$K$7+'РСТ РСО-А'!$F$9</f>
        <v>1535.3999999999999</v>
      </c>
      <c r="W254" s="116">
        <f>VLOOKUP($A254+ROUND((COLUMN()-2)/24,5),АТС!$A$41:$F$784,6)+'Иные услуги '!$C$5+'РСТ РСО-А'!$K$7+'РСТ РСО-А'!$F$9</f>
        <v>1535.3799999999999</v>
      </c>
      <c r="X254" s="116">
        <f>VLOOKUP($A254+ROUND((COLUMN()-2)/24,5),АТС!$A$41:$F$784,6)+'Иные услуги '!$C$5+'РСТ РСО-А'!$K$7+'РСТ РСО-А'!$F$9</f>
        <v>1671.32</v>
      </c>
      <c r="Y254" s="116">
        <f>VLOOKUP($A254+ROUND((COLUMN()-2)/24,5),АТС!$A$41:$F$784,6)+'Иные услуги '!$C$5+'РСТ РСО-А'!$K$7+'РСТ РСО-А'!$F$9</f>
        <v>1615.75</v>
      </c>
    </row>
    <row r="255" spans="1:25" x14ac:dyDescent="0.2">
      <c r="A255" s="65">
        <f t="shared" si="8"/>
        <v>43845</v>
      </c>
      <c r="B255" s="116">
        <f>VLOOKUP($A255+ROUND((COLUMN()-2)/24,5),АТС!$A$41:$F$784,6)+'Иные услуги '!$C$5+'РСТ РСО-А'!$K$7+'РСТ РСО-А'!$F$9</f>
        <v>1536.52</v>
      </c>
      <c r="C255" s="116">
        <f>VLOOKUP($A255+ROUND((COLUMN()-2)/24,5),АТС!$A$41:$F$784,6)+'Иные услуги '!$C$5+'РСТ РСО-А'!$K$7+'РСТ РСО-А'!$F$9</f>
        <v>1536.84</v>
      </c>
      <c r="D255" s="116">
        <f>VLOOKUP($A255+ROUND((COLUMN()-2)/24,5),АТС!$A$41:$F$784,6)+'Иные услуги '!$C$5+'РСТ РСО-А'!$K$7+'РСТ РСО-А'!$F$9</f>
        <v>1536.8999999999999</v>
      </c>
      <c r="E255" s="116">
        <f>VLOOKUP($A255+ROUND((COLUMN()-2)/24,5),АТС!$A$41:$F$784,6)+'Иные услуги '!$C$5+'РСТ РСО-А'!$K$7+'РСТ РСО-А'!$F$9</f>
        <v>1536.9099999999999</v>
      </c>
      <c r="F255" s="116">
        <f>VLOOKUP($A255+ROUND((COLUMN()-2)/24,5),АТС!$A$41:$F$784,6)+'Иные услуги '!$C$5+'РСТ РСО-А'!$K$7+'РСТ РСО-А'!$F$9</f>
        <v>1536.8899999999999</v>
      </c>
      <c r="G255" s="116">
        <f>VLOOKUP($A255+ROUND((COLUMN()-2)/24,5),АТС!$A$41:$F$784,6)+'Иные услуги '!$C$5+'РСТ РСО-А'!$K$7+'РСТ РСО-А'!$F$9</f>
        <v>1536.8799999999999</v>
      </c>
      <c r="H255" s="116">
        <f>VLOOKUP($A255+ROUND((COLUMN()-2)/24,5),АТС!$A$41:$F$784,6)+'Иные услуги '!$C$5+'РСТ РСО-А'!$K$7+'РСТ РСО-А'!$F$9</f>
        <v>1536.21</v>
      </c>
      <c r="I255" s="116">
        <f>VLOOKUP($A255+ROUND((COLUMN()-2)/24,5),АТС!$A$41:$F$784,6)+'Иные услуги '!$C$5+'РСТ РСО-А'!$K$7+'РСТ РСО-А'!$F$9</f>
        <v>1550.84</v>
      </c>
      <c r="J255" s="116">
        <f>VLOOKUP($A255+ROUND((COLUMN()-2)/24,5),АТС!$A$41:$F$784,6)+'Иные услуги '!$C$5+'РСТ РСО-А'!$K$7+'РСТ РСО-А'!$F$9</f>
        <v>1535.26</v>
      </c>
      <c r="K255" s="116">
        <f>VLOOKUP($A255+ROUND((COLUMN()-2)/24,5),АТС!$A$41:$F$784,6)+'Иные услуги '!$C$5+'РСТ РСО-А'!$K$7+'РСТ РСО-А'!$F$9</f>
        <v>1535.34</v>
      </c>
      <c r="L255" s="116">
        <f>VLOOKUP($A255+ROUND((COLUMN()-2)/24,5),АТС!$A$41:$F$784,6)+'Иные услуги '!$C$5+'РСТ РСО-А'!$K$7+'РСТ РСО-А'!$F$9</f>
        <v>1569.98</v>
      </c>
      <c r="M255" s="116">
        <f>VLOOKUP($A255+ROUND((COLUMN()-2)/24,5),АТС!$A$41:$F$784,6)+'Иные услуги '!$C$5+'РСТ РСО-А'!$K$7+'РСТ РСО-А'!$F$9</f>
        <v>1570.99</v>
      </c>
      <c r="N255" s="116">
        <f>VLOOKUP($A255+ROUND((COLUMN()-2)/24,5),АТС!$A$41:$F$784,6)+'Иные услуги '!$C$5+'РСТ РСО-А'!$K$7+'РСТ РСО-А'!$F$9</f>
        <v>1561.1299999999999</v>
      </c>
      <c r="O255" s="116">
        <f>VLOOKUP($A255+ROUND((COLUMN()-2)/24,5),АТС!$A$41:$F$784,6)+'Иные услуги '!$C$5+'РСТ РСО-А'!$K$7+'РСТ РСО-А'!$F$9</f>
        <v>1561.1</v>
      </c>
      <c r="P255" s="116">
        <f>VLOOKUP($A255+ROUND((COLUMN()-2)/24,5),АТС!$A$41:$F$784,6)+'Иные услуги '!$C$5+'РСТ РСО-А'!$K$7+'РСТ РСО-А'!$F$9</f>
        <v>1553.95</v>
      </c>
      <c r="Q255" s="116">
        <f>VLOOKUP($A255+ROUND((COLUMN()-2)/24,5),АТС!$A$41:$F$784,6)+'Иные услуги '!$C$5+'РСТ РСО-А'!$K$7+'РСТ РСО-А'!$F$9</f>
        <v>1559.47</v>
      </c>
      <c r="R255" s="116">
        <f>VLOOKUP($A255+ROUND((COLUMN()-2)/24,5),АТС!$A$41:$F$784,6)+'Иные услуги '!$C$5+'РСТ РСО-А'!$K$7+'РСТ РСО-А'!$F$9</f>
        <v>1608.62</v>
      </c>
      <c r="S255" s="116">
        <f>VLOOKUP($A255+ROUND((COLUMN()-2)/24,5),АТС!$A$41:$F$784,6)+'Иные услуги '!$C$5+'РСТ РСО-А'!$K$7+'РСТ РСО-А'!$F$9</f>
        <v>1663.1899999999998</v>
      </c>
      <c r="T255" s="116">
        <f>VLOOKUP($A255+ROUND((COLUMN()-2)/24,5),АТС!$A$41:$F$784,6)+'Иные услуги '!$C$5+'РСТ РСО-А'!$K$7+'РСТ РСО-А'!$F$9</f>
        <v>1603.84</v>
      </c>
      <c r="U255" s="116">
        <f>VLOOKUP($A255+ROUND((COLUMN()-2)/24,5),АТС!$A$41:$F$784,6)+'Иные услуги '!$C$5+'РСТ РСО-А'!$K$7+'РСТ РСО-А'!$F$9</f>
        <v>1567.35</v>
      </c>
      <c r="V255" s="116">
        <f>VLOOKUP($A255+ROUND((COLUMN()-2)/24,5),АТС!$A$41:$F$784,6)+'Иные услуги '!$C$5+'РСТ РСО-А'!$K$7+'РСТ РСО-А'!$F$9</f>
        <v>1535.48</v>
      </c>
      <c r="W255" s="116">
        <f>VLOOKUP($A255+ROUND((COLUMN()-2)/24,5),АТС!$A$41:$F$784,6)+'Иные услуги '!$C$5+'РСТ РСО-А'!$K$7+'РСТ РСО-А'!$F$9</f>
        <v>1535.44</v>
      </c>
      <c r="X255" s="116">
        <f>VLOOKUP($A255+ROUND((COLUMN()-2)/24,5),АТС!$A$41:$F$784,6)+'Иные услуги '!$C$5+'РСТ РСО-А'!$K$7+'РСТ РСО-А'!$F$9</f>
        <v>1681.6699999999998</v>
      </c>
      <c r="Y255" s="116">
        <f>VLOOKUP($A255+ROUND((COLUMN()-2)/24,5),АТС!$A$41:$F$784,6)+'Иные услуги '!$C$5+'РСТ РСО-А'!$K$7+'РСТ РСО-А'!$F$9</f>
        <v>1617.51</v>
      </c>
    </row>
    <row r="256" spans="1:25" x14ac:dyDescent="0.2">
      <c r="A256" s="65">
        <f t="shared" si="8"/>
        <v>43846</v>
      </c>
      <c r="B256" s="116">
        <f>VLOOKUP($A256+ROUND((COLUMN()-2)/24,5),АТС!$A$41:$F$784,6)+'Иные услуги '!$C$5+'РСТ РСО-А'!$K$7+'РСТ РСО-А'!$F$9</f>
        <v>1536.5</v>
      </c>
      <c r="C256" s="116">
        <f>VLOOKUP($A256+ROUND((COLUMN()-2)/24,5),АТС!$A$41:$F$784,6)+'Иные услуги '!$C$5+'РСТ РСО-А'!$K$7+'РСТ РСО-А'!$F$9</f>
        <v>1536.82</v>
      </c>
      <c r="D256" s="116">
        <f>VLOOKUP($A256+ROUND((COLUMN()-2)/24,5),АТС!$A$41:$F$784,6)+'Иные услуги '!$C$5+'РСТ РСО-А'!$K$7+'РСТ РСО-А'!$F$9</f>
        <v>1536.87</v>
      </c>
      <c r="E256" s="116">
        <f>VLOOKUP($A256+ROUND((COLUMN()-2)/24,5),АТС!$A$41:$F$784,6)+'Иные услуги '!$C$5+'РСТ РСО-А'!$K$7+'РСТ РСО-А'!$F$9</f>
        <v>1536.8899999999999</v>
      </c>
      <c r="F256" s="116">
        <f>VLOOKUP($A256+ROUND((COLUMN()-2)/24,5),АТС!$A$41:$F$784,6)+'Иные услуги '!$C$5+'РСТ РСО-А'!$K$7+'РСТ РСО-А'!$F$9</f>
        <v>1536.8799999999999</v>
      </c>
      <c r="G256" s="116">
        <f>VLOOKUP($A256+ROUND((COLUMN()-2)/24,5),АТС!$A$41:$F$784,6)+'Иные услуги '!$C$5+'РСТ РСО-А'!$K$7+'РСТ РСО-А'!$F$9</f>
        <v>1536.8</v>
      </c>
      <c r="H256" s="116">
        <f>VLOOKUP($A256+ROUND((COLUMN()-2)/24,5),АТС!$A$41:$F$784,6)+'Иные услуги '!$C$5+'РСТ РСО-А'!$K$7+'РСТ РСО-А'!$F$9</f>
        <v>1536.21</v>
      </c>
      <c r="I256" s="116">
        <f>VLOOKUP($A256+ROUND((COLUMN()-2)/24,5),АТС!$A$41:$F$784,6)+'Иные услуги '!$C$5+'РСТ РСО-А'!$K$7+'РСТ РСО-А'!$F$9</f>
        <v>1629.54</v>
      </c>
      <c r="J256" s="116">
        <f>VLOOKUP($A256+ROUND((COLUMN()-2)/24,5),АТС!$A$41:$F$784,6)+'Иные услуги '!$C$5+'РСТ РСО-А'!$K$7+'РСТ РСО-А'!$F$9</f>
        <v>1536.3899999999999</v>
      </c>
      <c r="K256" s="116">
        <f>VLOOKUP($A256+ROUND((COLUMN()-2)/24,5),АТС!$A$41:$F$784,6)+'Иные услуги '!$C$5+'РСТ РСО-А'!$K$7+'РСТ РСО-А'!$F$9</f>
        <v>1549.44</v>
      </c>
      <c r="L256" s="116">
        <f>VLOOKUP($A256+ROUND((COLUMN()-2)/24,5),АТС!$A$41:$F$784,6)+'Иные услуги '!$C$5+'РСТ РСО-А'!$K$7+'РСТ РСО-А'!$F$9</f>
        <v>1572.56</v>
      </c>
      <c r="M256" s="116">
        <f>VLOOKUP($A256+ROUND((COLUMN()-2)/24,5),АТС!$A$41:$F$784,6)+'Иные услуги '!$C$5+'РСТ РСО-А'!$K$7+'РСТ РСО-А'!$F$9</f>
        <v>1571.43</v>
      </c>
      <c r="N256" s="116">
        <f>VLOOKUP($A256+ROUND((COLUMN()-2)/24,5),АТС!$A$41:$F$784,6)+'Иные услуги '!$C$5+'РСТ РСО-А'!$K$7+'РСТ РСО-А'!$F$9</f>
        <v>1560.77</v>
      </c>
      <c r="O256" s="116">
        <f>VLOOKUP($A256+ROUND((COLUMN()-2)/24,5),АТС!$A$41:$F$784,6)+'Иные услуги '!$C$5+'РСТ РСО-А'!$K$7+'РСТ РСО-А'!$F$9</f>
        <v>1560.8899999999999</v>
      </c>
      <c r="P256" s="116">
        <f>VLOOKUP($A256+ROUND((COLUMN()-2)/24,5),АТС!$A$41:$F$784,6)+'Иные услуги '!$C$5+'РСТ РСО-А'!$K$7+'РСТ РСО-А'!$F$9</f>
        <v>1555.25</v>
      </c>
      <c r="Q256" s="116">
        <f>VLOOKUP($A256+ROUND((COLUMN()-2)/24,5),АТС!$A$41:$F$784,6)+'Иные услуги '!$C$5+'РСТ РСО-А'!$K$7+'РСТ РСО-А'!$F$9</f>
        <v>1561.06</v>
      </c>
      <c r="R256" s="116">
        <f>VLOOKUP($A256+ROUND((COLUMN()-2)/24,5),АТС!$A$41:$F$784,6)+'Иные услуги '!$C$5+'РСТ РСО-А'!$K$7+'РСТ РСО-А'!$F$9</f>
        <v>1618.25</v>
      </c>
      <c r="S256" s="116">
        <f>VLOOKUP($A256+ROUND((COLUMN()-2)/24,5),АТС!$A$41:$F$784,6)+'Иные услуги '!$C$5+'РСТ РСО-А'!$K$7+'РСТ РСО-А'!$F$9</f>
        <v>1676.29</v>
      </c>
      <c r="T256" s="116">
        <f>VLOOKUP($A256+ROUND((COLUMN()-2)/24,5),АТС!$A$41:$F$784,6)+'Иные услуги '!$C$5+'РСТ РСО-А'!$K$7+'РСТ РСО-А'!$F$9</f>
        <v>1612.76</v>
      </c>
      <c r="U256" s="116">
        <f>VLOOKUP($A256+ROUND((COLUMN()-2)/24,5),АТС!$A$41:$F$784,6)+'Иные услуги '!$C$5+'РСТ РСО-А'!$K$7+'РСТ РСО-А'!$F$9</f>
        <v>1567.68</v>
      </c>
      <c r="V256" s="116">
        <f>VLOOKUP($A256+ROUND((COLUMN()-2)/24,5),АТС!$A$41:$F$784,6)+'Иные услуги '!$C$5+'РСТ РСО-А'!$K$7+'РСТ РСО-А'!$F$9</f>
        <v>1535.3899999999999</v>
      </c>
      <c r="W256" s="116">
        <f>VLOOKUP($A256+ROUND((COLUMN()-2)/24,5),АТС!$A$41:$F$784,6)+'Иные услуги '!$C$5+'РСТ РСО-А'!$K$7+'РСТ РСО-А'!$F$9</f>
        <v>1535.25</v>
      </c>
      <c r="X256" s="116">
        <f>VLOOKUP($A256+ROUND((COLUMN()-2)/24,5),АТС!$A$41:$F$784,6)+'Иные услуги '!$C$5+'РСТ РСО-А'!$K$7+'РСТ РСО-А'!$F$9</f>
        <v>1696.2099999999998</v>
      </c>
      <c r="Y256" s="116">
        <f>VLOOKUP($A256+ROUND((COLUMN()-2)/24,5),АТС!$A$41:$F$784,6)+'Иные услуги '!$C$5+'РСТ РСО-А'!$K$7+'РСТ РСО-А'!$F$9</f>
        <v>1617.78</v>
      </c>
    </row>
    <row r="257" spans="1:25" x14ac:dyDescent="0.2">
      <c r="A257" s="65">
        <f t="shared" si="8"/>
        <v>43847</v>
      </c>
      <c r="B257" s="116">
        <f>VLOOKUP($A257+ROUND((COLUMN()-2)/24,5),АТС!$A$41:$F$784,6)+'Иные услуги '!$C$5+'РСТ РСО-А'!$K$7+'РСТ РСО-А'!$F$9</f>
        <v>1536.49</v>
      </c>
      <c r="C257" s="116">
        <f>VLOOKUP($A257+ROUND((COLUMN()-2)/24,5),АТС!$A$41:$F$784,6)+'Иные услуги '!$C$5+'РСТ РСО-А'!$K$7+'РСТ РСО-А'!$F$9</f>
        <v>1536.81</v>
      </c>
      <c r="D257" s="116">
        <f>VLOOKUP($A257+ROUND((COLUMN()-2)/24,5),АТС!$A$41:$F$784,6)+'Иные услуги '!$C$5+'РСТ РСО-А'!$K$7+'РСТ РСО-А'!$F$9</f>
        <v>1536.85</v>
      </c>
      <c r="E257" s="116">
        <f>VLOOKUP($A257+ROUND((COLUMN()-2)/24,5),АТС!$A$41:$F$784,6)+'Иные услуги '!$C$5+'РСТ РСО-А'!$K$7+'РСТ РСО-А'!$F$9</f>
        <v>1536.8799999999999</v>
      </c>
      <c r="F257" s="116">
        <f>VLOOKUP($A257+ROUND((COLUMN()-2)/24,5),АТС!$A$41:$F$784,6)+'Иные услуги '!$C$5+'РСТ РСО-А'!$K$7+'РСТ РСО-А'!$F$9</f>
        <v>1536.86</v>
      </c>
      <c r="G257" s="116">
        <f>VLOOKUP($A257+ROUND((COLUMN()-2)/24,5),АТС!$A$41:$F$784,6)+'Иные услуги '!$C$5+'РСТ РСО-А'!$K$7+'РСТ РСО-А'!$F$9</f>
        <v>1536.77</v>
      </c>
      <c r="H257" s="116">
        <f>VLOOKUP($A257+ROUND((COLUMN()-2)/24,5),АТС!$A$41:$F$784,6)+'Иные услуги '!$C$5+'РСТ РСО-А'!$K$7+'РСТ РСО-А'!$F$9</f>
        <v>1536.1299999999999</v>
      </c>
      <c r="I257" s="116">
        <f>VLOOKUP($A257+ROUND((COLUMN()-2)/24,5),АТС!$A$41:$F$784,6)+'Иные услуги '!$C$5+'РСТ РСО-А'!$K$7+'РСТ РСО-А'!$F$9</f>
        <v>1627.79</v>
      </c>
      <c r="J257" s="116">
        <f>VLOOKUP($A257+ROUND((COLUMN()-2)/24,5),АТС!$A$41:$F$784,6)+'Иные услуги '!$C$5+'РСТ РСО-А'!$K$7+'РСТ РСО-А'!$F$9</f>
        <v>1536.3</v>
      </c>
      <c r="K257" s="116">
        <f>VLOOKUP($A257+ROUND((COLUMN()-2)/24,5),АТС!$A$41:$F$784,6)+'Иные услуги '!$C$5+'РСТ РСО-А'!$K$7+'РСТ РСО-А'!$F$9</f>
        <v>1549.1299999999999</v>
      </c>
      <c r="L257" s="116">
        <f>VLOOKUP($A257+ROUND((COLUMN()-2)/24,5),АТС!$A$41:$F$784,6)+'Иные услуги '!$C$5+'РСТ РСО-А'!$K$7+'РСТ РСО-А'!$F$9</f>
        <v>1589.1599999999999</v>
      </c>
      <c r="M257" s="116">
        <f>VLOOKUP($A257+ROUND((COLUMN()-2)/24,5),АТС!$A$41:$F$784,6)+'Иные услуги '!$C$5+'РСТ РСО-А'!$K$7+'РСТ РСО-А'!$F$9</f>
        <v>1615.8799999999999</v>
      </c>
      <c r="N257" s="116">
        <f>VLOOKUP($A257+ROUND((COLUMN()-2)/24,5),АТС!$A$41:$F$784,6)+'Иные услуги '!$C$5+'РСТ РСО-А'!$K$7+'РСТ РСО-А'!$F$9</f>
        <v>1590.09</v>
      </c>
      <c r="O257" s="116">
        <f>VLOOKUP($A257+ROUND((COLUMN()-2)/24,5),АТС!$A$41:$F$784,6)+'Иные услуги '!$C$5+'РСТ РСО-А'!$K$7+'РСТ РСО-А'!$F$9</f>
        <v>1589.83</v>
      </c>
      <c r="P257" s="116">
        <f>VLOOKUP($A257+ROUND((COLUMN()-2)/24,5),АТС!$A$41:$F$784,6)+'Иные услуги '!$C$5+'РСТ РСО-А'!$K$7+'РСТ РСО-А'!$F$9</f>
        <v>1589.03</v>
      </c>
      <c r="Q257" s="116">
        <f>VLOOKUP($A257+ROUND((COLUMN()-2)/24,5),АТС!$A$41:$F$784,6)+'Иные услуги '!$C$5+'РСТ РСО-А'!$K$7+'РСТ РСО-А'!$F$9</f>
        <v>1588.82</v>
      </c>
      <c r="R257" s="116">
        <f>VLOOKUP($A257+ROUND((COLUMN()-2)/24,5),АТС!$A$41:$F$784,6)+'Иные услуги '!$C$5+'РСТ РСО-А'!$K$7+'РСТ РСО-А'!$F$9</f>
        <v>1611.75</v>
      </c>
      <c r="S257" s="116">
        <f>VLOOKUP($A257+ROUND((COLUMN()-2)/24,5),АТС!$A$41:$F$784,6)+'Иные услуги '!$C$5+'РСТ РСО-А'!$K$7+'РСТ РСО-А'!$F$9</f>
        <v>1669.55</v>
      </c>
      <c r="T257" s="116">
        <f>VLOOKUP($A257+ROUND((COLUMN()-2)/24,5),АТС!$A$41:$F$784,6)+'Иные услуги '!$C$5+'РСТ РСО-А'!$K$7+'РСТ РСО-А'!$F$9</f>
        <v>1604.69</v>
      </c>
      <c r="U257" s="116">
        <f>VLOOKUP($A257+ROUND((COLUMN()-2)/24,5),АТС!$A$41:$F$784,6)+'Иные услуги '!$C$5+'РСТ РСО-А'!$K$7+'РСТ РСО-А'!$F$9</f>
        <v>1565.83</v>
      </c>
      <c r="V257" s="116">
        <f>VLOOKUP($A257+ROUND((COLUMN()-2)/24,5),АТС!$A$41:$F$784,6)+'Иные услуги '!$C$5+'РСТ РСО-А'!$K$7+'РСТ РСО-А'!$F$9</f>
        <v>1535.52</v>
      </c>
      <c r="W257" s="116">
        <f>VLOOKUP($A257+ROUND((COLUMN()-2)/24,5),АТС!$A$41:$F$784,6)+'Иные услуги '!$C$5+'РСТ РСО-А'!$K$7+'РСТ РСО-А'!$F$9</f>
        <v>1535.43</v>
      </c>
      <c r="X257" s="116">
        <f>VLOOKUP($A257+ROUND((COLUMN()-2)/24,5),АТС!$A$41:$F$784,6)+'Иные услуги '!$C$5+'РСТ РСО-А'!$K$7+'РСТ РСО-А'!$F$9</f>
        <v>1710.62</v>
      </c>
      <c r="Y257" s="116">
        <f>VLOOKUP($A257+ROUND((COLUMN()-2)/24,5),АТС!$A$41:$F$784,6)+'Иные услуги '!$C$5+'РСТ РСО-А'!$K$7+'РСТ РСО-А'!$F$9</f>
        <v>1618.74</v>
      </c>
    </row>
    <row r="258" spans="1:25" x14ac:dyDescent="0.2">
      <c r="A258" s="65">
        <f t="shared" si="8"/>
        <v>43848</v>
      </c>
      <c r="B258" s="116">
        <f>VLOOKUP($A258+ROUND((COLUMN()-2)/24,5),АТС!$A$41:$F$784,6)+'Иные услуги '!$C$5+'РСТ РСО-А'!$K$7+'РСТ РСО-А'!$F$9</f>
        <v>1536.36</v>
      </c>
      <c r="C258" s="116">
        <f>VLOOKUP($A258+ROUND((COLUMN()-2)/24,5),АТС!$A$41:$F$784,6)+'Иные услуги '!$C$5+'РСТ РСО-А'!$K$7+'РСТ РСО-А'!$F$9</f>
        <v>1536.61</v>
      </c>
      <c r="D258" s="116">
        <f>VLOOKUP($A258+ROUND((COLUMN()-2)/24,5),АТС!$A$41:$F$784,6)+'Иные услуги '!$C$5+'РСТ РСО-А'!$K$7+'РСТ РСО-А'!$F$9</f>
        <v>1536.62</v>
      </c>
      <c r="E258" s="116">
        <f>VLOOKUP($A258+ROUND((COLUMN()-2)/24,5),АТС!$A$41:$F$784,6)+'Иные услуги '!$C$5+'РСТ РСО-А'!$K$7+'РСТ РСО-А'!$F$9</f>
        <v>1536.6399999999999</v>
      </c>
      <c r="F258" s="116">
        <f>VLOOKUP($A258+ROUND((COLUMN()-2)/24,5),АТС!$A$41:$F$784,6)+'Иные услуги '!$C$5+'РСТ РСО-А'!$K$7+'РСТ РСО-А'!$F$9</f>
        <v>1536.6599999999999</v>
      </c>
      <c r="G258" s="116">
        <f>VLOOKUP($A258+ROUND((COLUMN()-2)/24,5),АТС!$A$41:$F$784,6)+'Иные услуги '!$C$5+'РСТ РСО-А'!$K$7+'РСТ РСО-А'!$F$9</f>
        <v>1536.62</v>
      </c>
      <c r="H258" s="116">
        <f>VLOOKUP($A258+ROUND((COLUMN()-2)/24,5),АТС!$A$41:$F$784,6)+'Иные услуги '!$C$5+'РСТ РСО-А'!$K$7+'РСТ РСО-А'!$F$9</f>
        <v>1536.09</v>
      </c>
      <c r="I258" s="116">
        <f>VLOOKUP($A258+ROUND((COLUMN()-2)/24,5),АТС!$A$41:$F$784,6)+'Иные услуги '!$C$5+'РСТ РСО-А'!$K$7+'РСТ РСО-А'!$F$9</f>
        <v>1535.6499999999999</v>
      </c>
      <c r="J258" s="116">
        <f>VLOOKUP($A258+ROUND((COLUMN()-2)/24,5),АТС!$A$41:$F$784,6)+'Иные услуги '!$C$5+'РСТ РСО-А'!$K$7+'РСТ РСО-А'!$F$9</f>
        <v>1535.97</v>
      </c>
      <c r="K258" s="116">
        <f>VLOOKUP($A258+ROUND((COLUMN()-2)/24,5),АТС!$A$41:$F$784,6)+'Иные услуги '!$C$5+'РСТ РСО-А'!$K$7+'РСТ РСО-А'!$F$9</f>
        <v>1536.08</v>
      </c>
      <c r="L258" s="116">
        <f>VLOOKUP($A258+ROUND((COLUMN()-2)/24,5),АТС!$A$41:$F$784,6)+'Иные услуги '!$C$5+'РСТ РСО-А'!$K$7+'РСТ РСО-А'!$F$9</f>
        <v>1538.36</v>
      </c>
      <c r="M258" s="116">
        <f>VLOOKUP($A258+ROUND((COLUMN()-2)/24,5),АТС!$A$41:$F$784,6)+'Иные услуги '!$C$5+'РСТ РСО-А'!$K$7+'РСТ РСО-А'!$F$9</f>
        <v>1538.5</v>
      </c>
      <c r="N258" s="116">
        <f>VLOOKUP($A258+ROUND((COLUMN()-2)/24,5),АТС!$A$41:$F$784,6)+'Иные услуги '!$C$5+'РСТ РСО-А'!$K$7+'РСТ РСО-А'!$F$9</f>
        <v>1538.94</v>
      </c>
      <c r="O258" s="116">
        <f>VLOOKUP($A258+ROUND((COLUMN()-2)/24,5),АТС!$A$41:$F$784,6)+'Иные услуги '!$C$5+'РСТ РСО-А'!$K$7+'РСТ РСО-А'!$F$9</f>
        <v>1539.03</v>
      </c>
      <c r="P258" s="116">
        <f>VLOOKUP($A258+ROUND((COLUMN()-2)/24,5),АТС!$A$41:$F$784,6)+'Иные услуги '!$C$5+'РСТ РСО-А'!$K$7+'РСТ РСО-А'!$F$9</f>
        <v>1539.3799999999999</v>
      </c>
      <c r="Q258" s="116">
        <f>VLOOKUP($A258+ROUND((COLUMN()-2)/24,5),АТС!$A$41:$F$784,6)+'Иные услуги '!$C$5+'РСТ РСО-А'!$K$7+'РСТ РСО-А'!$F$9</f>
        <v>1539.47</v>
      </c>
      <c r="R258" s="116">
        <f>VLOOKUP($A258+ROUND((COLUMN()-2)/24,5),АТС!$A$41:$F$784,6)+'Иные услуги '!$C$5+'РСТ РСО-А'!$K$7+'РСТ РСО-А'!$F$9</f>
        <v>1551.45</v>
      </c>
      <c r="S258" s="116">
        <f>VLOOKUP($A258+ROUND((COLUMN()-2)/24,5),АТС!$A$41:$F$784,6)+'Иные услуги '!$C$5+'РСТ РСО-А'!$K$7+'РСТ РСО-А'!$F$9</f>
        <v>1661.6599999999999</v>
      </c>
      <c r="T258" s="116">
        <f>VLOOKUP($A258+ROUND((COLUMN()-2)/24,5),АТС!$A$41:$F$784,6)+'Иные услуги '!$C$5+'РСТ РСО-А'!$K$7+'РСТ РСО-А'!$F$9</f>
        <v>1572.44</v>
      </c>
      <c r="U258" s="116">
        <f>VLOOKUP($A258+ROUND((COLUMN()-2)/24,5),АТС!$A$41:$F$784,6)+'Иные услуги '!$C$5+'РСТ РСО-А'!$K$7+'РСТ РСО-А'!$F$9</f>
        <v>1568.8</v>
      </c>
      <c r="V258" s="116">
        <f>VLOOKUP($A258+ROUND((COLUMN()-2)/24,5),АТС!$A$41:$F$784,6)+'Иные услуги '!$C$5+'РСТ РСО-А'!$K$7+'РСТ РСО-А'!$F$9</f>
        <v>1535.12</v>
      </c>
      <c r="W258" s="116">
        <f>VLOOKUP($A258+ROUND((COLUMN()-2)/24,5),АТС!$A$41:$F$784,6)+'Иные услуги '!$C$5+'РСТ РСО-А'!$K$7+'РСТ РСО-А'!$F$9</f>
        <v>1534.87</v>
      </c>
      <c r="X258" s="116">
        <f>VLOOKUP($A258+ROUND((COLUMN()-2)/24,5),АТС!$A$41:$F$784,6)+'Иные услуги '!$C$5+'РСТ РСО-А'!$K$7+'РСТ РСО-А'!$F$9</f>
        <v>1714.83</v>
      </c>
      <c r="Y258" s="116">
        <f>VLOOKUP($A258+ROUND((COLUMN()-2)/24,5),АТС!$A$41:$F$784,6)+'Иные услуги '!$C$5+'РСТ РСО-А'!$K$7+'РСТ РСО-А'!$F$9</f>
        <v>1628.4299999999998</v>
      </c>
    </row>
    <row r="259" spans="1:25" x14ac:dyDescent="0.2">
      <c r="A259" s="65">
        <f t="shared" si="8"/>
        <v>43849</v>
      </c>
      <c r="B259" s="116">
        <f>VLOOKUP($A259+ROUND((COLUMN()-2)/24,5),АТС!$A$41:$F$784,6)+'Иные услуги '!$C$5+'РСТ РСО-А'!$K$7+'РСТ РСО-А'!$F$9</f>
        <v>1536.3999999999999</v>
      </c>
      <c r="C259" s="116">
        <f>VLOOKUP($A259+ROUND((COLUMN()-2)/24,5),АТС!$A$41:$F$784,6)+'Иные услуги '!$C$5+'РСТ РСО-А'!$K$7+'РСТ РСО-А'!$F$9</f>
        <v>1536.6299999999999</v>
      </c>
      <c r="D259" s="116">
        <f>VLOOKUP($A259+ROUND((COLUMN()-2)/24,5),АТС!$A$41:$F$784,6)+'Иные услуги '!$C$5+'РСТ РСО-А'!$K$7+'РСТ РСО-А'!$F$9</f>
        <v>1536.6599999999999</v>
      </c>
      <c r="E259" s="116">
        <f>VLOOKUP($A259+ROUND((COLUMN()-2)/24,5),АТС!$A$41:$F$784,6)+'Иные услуги '!$C$5+'РСТ РСО-А'!$K$7+'РСТ РСО-А'!$F$9</f>
        <v>1536.7</v>
      </c>
      <c r="F259" s="116">
        <f>VLOOKUP($A259+ROUND((COLUMN()-2)/24,5),АТС!$A$41:$F$784,6)+'Иные услуги '!$C$5+'РСТ РСО-А'!$K$7+'РСТ РСО-А'!$F$9</f>
        <v>1536.7</v>
      </c>
      <c r="G259" s="116">
        <f>VLOOKUP($A259+ROUND((COLUMN()-2)/24,5),АТС!$A$41:$F$784,6)+'Иные услуги '!$C$5+'РСТ РСО-А'!$K$7+'РСТ РСО-А'!$F$9</f>
        <v>1536.6499999999999</v>
      </c>
      <c r="H259" s="116">
        <f>VLOOKUP($A259+ROUND((COLUMN()-2)/24,5),АТС!$A$41:$F$784,6)+'Иные услуги '!$C$5+'РСТ РСО-А'!$K$7+'РСТ РСО-А'!$F$9</f>
        <v>1536.2</v>
      </c>
      <c r="I259" s="116">
        <f>VLOOKUP($A259+ROUND((COLUMN()-2)/24,5),АТС!$A$41:$F$784,6)+'Иные услуги '!$C$5+'РСТ РСО-А'!$K$7+'РСТ РСО-А'!$F$9</f>
        <v>1585.79</v>
      </c>
      <c r="J259" s="116">
        <f>VLOOKUP($A259+ROUND((COLUMN()-2)/24,5),АТС!$A$41:$F$784,6)+'Иные услуги '!$C$5+'РСТ РСО-А'!$K$7+'РСТ РСО-А'!$F$9</f>
        <v>1536.1599999999999</v>
      </c>
      <c r="K259" s="116">
        <f>VLOOKUP($A259+ROUND((COLUMN()-2)/24,5),АТС!$A$41:$F$784,6)+'Иные услуги '!$C$5+'РСТ РСО-А'!$K$7+'РСТ РСО-А'!$F$9</f>
        <v>1535.8799999999999</v>
      </c>
      <c r="L259" s="116">
        <f>VLOOKUP($A259+ROUND((COLUMN()-2)/24,5),АТС!$A$41:$F$784,6)+'Иные услуги '!$C$5+'РСТ РСО-А'!$K$7+'РСТ РСО-А'!$F$9</f>
        <v>1535.93</v>
      </c>
      <c r="M259" s="116">
        <f>VLOOKUP($A259+ROUND((COLUMN()-2)/24,5),АТС!$A$41:$F$784,6)+'Иные услуги '!$C$5+'РСТ РСО-А'!$K$7+'РСТ РСО-А'!$F$9</f>
        <v>1535.99</v>
      </c>
      <c r="N259" s="116">
        <f>VLOOKUP($A259+ROUND((COLUMN()-2)/24,5),АТС!$A$41:$F$784,6)+'Иные услуги '!$C$5+'РСТ РСО-А'!$K$7+'РСТ РСО-А'!$F$9</f>
        <v>1535.95</v>
      </c>
      <c r="O259" s="116">
        <f>VLOOKUP($A259+ROUND((COLUMN()-2)/24,5),АТС!$A$41:$F$784,6)+'Иные услуги '!$C$5+'РСТ РСО-А'!$K$7+'РСТ РСО-А'!$F$9</f>
        <v>1535.99</v>
      </c>
      <c r="P259" s="116">
        <f>VLOOKUP($A259+ROUND((COLUMN()-2)/24,5),АТС!$A$41:$F$784,6)+'Иные услуги '!$C$5+'РСТ РСО-А'!$K$7+'РСТ РСО-А'!$F$9</f>
        <v>1535.99</v>
      </c>
      <c r="Q259" s="116">
        <f>VLOOKUP($A259+ROUND((COLUMN()-2)/24,5),АТС!$A$41:$F$784,6)+'Иные услуги '!$C$5+'РСТ РСО-А'!$K$7+'РСТ РСО-А'!$F$9</f>
        <v>1536.07</v>
      </c>
      <c r="R259" s="116">
        <f>VLOOKUP($A259+ROUND((COLUMN()-2)/24,5),АТС!$A$41:$F$784,6)+'Иные услуги '!$C$5+'РСТ РСО-А'!$K$7+'РСТ РСО-А'!$F$9</f>
        <v>1550.61</v>
      </c>
      <c r="S259" s="116">
        <f>VLOOKUP($A259+ROUND((COLUMN()-2)/24,5),АТС!$A$41:$F$784,6)+'Иные услуги '!$C$5+'РСТ РСО-А'!$K$7+'РСТ РСО-А'!$F$9</f>
        <v>1643.4499999999998</v>
      </c>
      <c r="T259" s="116">
        <f>VLOOKUP($A259+ROUND((COLUMN()-2)/24,5),АТС!$A$41:$F$784,6)+'Иные услуги '!$C$5+'РСТ РСО-А'!$K$7+'РСТ РСО-А'!$F$9</f>
        <v>1534.69</v>
      </c>
      <c r="U259" s="116">
        <f>VLOOKUP($A259+ROUND((COLUMN()-2)/24,5),АТС!$A$41:$F$784,6)+'Иные услуги '!$C$5+'РСТ РСО-А'!$K$7+'РСТ РСО-А'!$F$9</f>
        <v>1534.87</v>
      </c>
      <c r="V259" s="116">
        <f>VLOOKUP($A259+ROUND((COLUMN()-2)/24,5),АТС!$A$41:$F$784,6)+'Иные услуги '!$C$5+'РСТ РСО-А'!$K$7+'РСТ РСО-А'!$F$9</f>
        <v>1535.05</v>
      </c>
      <c r="W259" s="116">
        <f>VLOOKUP($A259+ROUND((COLUMN()-2)/24,5),АТС!$A$41:$F$784,6)+'Иные услуги '!$C$5+'РСТ РСО-А'!$K$7+'РСТ РСО-А'!$F$9</f>
        <v>1535.05</v>
      </c>
      <c r="X259" s="116">
        <f>VLOOKUP($A259+ROUND((COLUMN()-2)/24,5),АТС!$A$41:$F$784,6)+'Иные услуги '!$C$5+'РСТ РСО-А'!$K$7+'РСТ РСО-А'!$F$9</f>
        <v>1708.9599999999998</v>
      </c>
      <c r="Y259" s="116">
        <f>VLOOKUP($A259+ROUND((COLUMN()-2)/24,5),АТС!$A$41:$F$784,6)+'Иные услуги '!$C$5+'РСТ РСО-А'!$K$7+'РСТ РСО-А'!$F$9</f>
        <v>1617.3999999999999</v>
      </c>
    </row>
    <row r="260" spans="1:25" x14ac:dyDescent="0.2">
      <c r="A260" s="65">
        <f t="shared" si="8"/>
        <v>43850</v>
      </c>
      <c r="B260" s="116">
        <f>VLOOKUP($A260+ROUND((COLUMN()-2)/24,5),АТС!$A$41:$F$784,6)+'Иные услуги '!$C$5+'РСТ РСО-А'!$K$7+'РСТ РСО-А'!$F$9</f>
        <v>1536.42</v>
      </c>
      <c r="C260" s="116">
        <f>VLOOKUP($A260+ROUND((COLUMN()-2)/24,5),АТС!$A$41:$F$784,6)+'Иные услуги '!$C$5+'РСТ РСО-А'!$K$7+'РСТ РСО-А'!$F$9</f>
        <v>1536.69</v>
      </c>
      <c r="D260" s="116">
        <f>VLOOKUP($A260+ROUND((COLUMN()-2)/24,5),АТС!$A$41:$F$784,6)+'Иные услуги '!$C$5+'РСТ РСО-А'!$K$7+'РСТ РСО-А'!$F$9</f>
        <v>1536.7</v>
      </c>
      <c r="E260" s="116">
        <f>VLOOKUP($A260+ROUND((COLUMN()-2)/24,5),АТС!$A$41:$F$784,6)+'Иные услуги '!$C$5+'РСТ РСО-А'!$K$7+'РСТ РСО-А'!$F$9</f>
        <v>1536.7</v>
      </c>
      <c r="F260" s="116">
        <f>VLOOKUP($A260+ROUND((COLUMN()-2)/24,5),АТС!$A$41:$F$784,6)+'Иные услуги '!$C$5+'РСТ РСО-А'!$K$7+'РСТ РСО-А'!$F$9</f>
        <v>1536.7</v>
      </c>
      <c r="G260" s="116">
        <f>VLOOKUP($A260+ROUND((COLUMN()-2)/24,5),АТС!$A$41:$F$784,6)+'Иные услуги '!$C$5+'РСТ РСО-А'!$K$7+'РСТ РСО-А'!$F$9</f>
        <v>1536.6299999999999</v>
      </c>
      <c r="H260" s="116">
        <f>VLOOKUP($A260+ROUND((COLUMN()-2)/24,5),АТС!$A$41:$F$784,6)+'Иные услуги '!$C$5+'РСТ РСО-А'!$K$7+'РСТ РСО-А'!$F$9</f>
        <v>1535.8899999999999</v>
      </c>
      <c r="I260" s="116">
        <f>VLOOKUP($A260+ROUND((COLUMN()-2)/24,5),АТС!$A$41:$F$784,6)+'Иные услуги '!$C$5+'РСТ РСО-А'!$K$7+'РСТ РСО-А'!$F$9</f>
        <v>1628.85</v>
      </c>
      <c r="J260" s="116">
        <f>VLOOKUP($A260+ROUND((COLUMN()-2)/24,5),АТС!$A$41:$F$784,6)+'Иные услуги '!$C$5+'РСТ РСО-А'!$K$7+'РСТ РСО-А'!$F$9</f>
        <v>1536.48</v>
      </c>
      <c r="K260" s="116">
        <f>VLOOKUP($A260+ROUND((COLUMN()-2)/24,5),АТС!$A$41:$F$784,6)+'Иные услуги '!$C$5+'РСТ РСО-А'!$K$7+'РСТ РСО-А'!$F$9</f>
        <v>1549.83</v>
      </c>
      <c r="L260" s="116">
        <f>VLOOKUP($A260+ROUND((COLUMN()-2)/24,5),АТС!$A$41:$F$784,6)+'Иные услуги '!$C$5+'РСТ РСО-А'!$K$7+'РСТ РСО-А'!$F$9</f>
        <v>1586.75</v>
      </c>
      <c r="M260" s="116">
        <f>VLOOKUP($A260+ROUND((COLUMN()-2)/24,5),АТС!$A$41:$F$784,6)+'Иные услуги '!$C$5+'РСТ РСО-А'!$K$7+'РСТ РСО-А'!$F$9</f>
        <v>1613.23</v>
      </c>
      <c r="N260" s="116">
        <f>VLOOKUP($A260+ROUND((COLUMN()-2)/24,5),АТС!$A$41:$F$784,6)+'Иные услуги '!$C$5+'РСТ РСО-А'!$K$7+'РСТ РСО-А'!$F$9</f>
        <v>1588.12</v>
      </c>
      <c r="O260" s="116">
        <f>VLOOKUP($A260+ROUND((COLUMN()-2)/24,5),АТС!$A$41:$F$784,6)+'Иные услуги '!$C$5+'РСТ РСО-А'!$K$7+'РСТ РСО-А'!$F$9</f>
        <v>1588.3899999999999</v>
      </c>
      <c r="P260" s="116">
        <f>VLOOKUP($A260+ROUND((COLUMN()-2)/24,5),АТС!$A$41:$F$784,6)+'Иные услуги '!$C$5+'РСТ РСО-А'!$K$7+'РСТ РСО-А'!$F$9</f>
        <v>1587.62</v>
      </c>
      <c r="Q260" s="116">
        <f>VLOOKUP($A260+ROUND((COLUMN()-2)/24,5),АТС!$A$41:$F$784,6)+'Иные услуги '!$C$5+'РСТ РСО-А'!$K$7+'РСТ РСО-А'!$F$9</f>
        <v>1590.51</v>
      </c>
      <c r="R260" s="116">
        <f>VLOOKUP($A260+ROUND((COLUMN()-2)/24,5),АТС!$A$41:$F$784,6)+'Иные услуги '!$C$5+'РСТ РСО-А'!$K$7+'РСТ РСО-А'!$F$9</f>
        <v>1609.8799999999999</v>
      </c>
      <c r="S260" s="116">
        <f>VLOOKUP($A260+ROUND((COLUMN()-2)/24,5),АТС!$A$41:$F$784,6)+'Иные услуги '!$C$5+'РСТ РСО-А'!$K$7+'РСТ РСО-А'!$F$9</f>
        <v>1674.09</v>
      </c>
      <c r="T260" s="116">
        <f>VLOOKUP($A260+ROUND((COLUMN()-2)/24,5),АТС!$A$41:$F$784,6)+'Иные услуги '!$C$5+'РСТ РСО-А'!$K$7+'РСТ РСО-А'!$F$9</f>
        <v>1605.47</v>
      </c>
      <c r="U260" s="116">
        <f>VLOOKUP($A260+ROUND((COLUMN()-2)/24,5),АТС!$A$41:$F$784,6)+'Иные услуги '!$C$5+'РСТ РСО-А'!$K$7+'РСТ РСО-А'!$F$9</f>
        <v>1566.71</v>
      </c>
      <c r="V260" s="116">
        <f>VLOOKUP($A260+ROUND((COLUMN()-2)/24,5),АТС!$A$41:$F$784,6)+'Иные услуги '!$C$5+'РСТ РСО-А'!$K$7+'РСТ РСО-А'!$F$9</f>
        <v>1535.49</v>
      </c>
      <c r="W260" s="116">
        <f>VLOOKUP($A260+ROUND((COLUMN()-2)/24,5),АТС!$A$41:$F$784,6)+'Иные услуги '!$C$5+'РСТ РСО-А'!$K$7+'РСТ РСО-А'!$F$9</f>
        <v>1535.42</v>
      </c>
      <c r="X260" s="116">
        <f>VLOOKUP($A260+ROUND((COLUMN()-2)/24,5),АТС!$A$41:$F$784,6)+'Иные услуги '!$C$5+'РСТ РСО-А'!$K$7+'РСТ РСО-А'!$F$9</f>
        <v>1694.3999999999999</v>
      </c>
      <c r="Y260" s="116">
        <f>VLOOKUP($A260+ROUND((COLUMN()-2)/24,5),АТС!$A$41:$F$784,6)+'Иные услуги '!$C$5+'РСТ РСО-А'!$K$7+'РСТ РСО-А'!$F$9</f>
        <v>1616.12</v>
      </c>
    </row>
    <row r="261" spans="1:25" x14ac:dyDescent="0.2">
      <c r="A261" s="65">
        <f t="shared" si="8"/>
        <v>43851</v>
      </c>
      <c r="B261" s="116">
        <f>VLOOKUP($A261+ROUND((COLUMN()-2)/24,5),АТС!$A$41:$F$784,6)+'Иные услуги '!$C$5+'РСТ РСО-А'!$K$7+'РСТ РСО-А'!$F$9</f>
        <v>1536.48</v>
      </c>
      <c r="C261" s="116">
        <f>VLOOKUP($A261+ROUND((COLUMN()-2)/24,5),АТС!$A$41:$F$784,6)+'Иные услуги '!$C$5+'РСТ РСО-А'!$K$7+'РСТ РСО-А'!$F$9</f>
        <v>1536.81</v>
      </c>
      <c r="D261" s="116">
        <f>VLOOKUP($A261+ROUND((COLUMN()-2)/24,5),АТС!$A$41:$F$784,6)+'Иные услуги '!$C$5+'РСТ РСО-А'!$K$7+'РСТ РСО-А'!$F$9</f>
        <v>1536.8799999999999</v>
      </c>
      <c r="E261" s="116">
        <f>VLOOKUP($A261+ROUND((COLUMN()-2)/24,5),АТС!$A$41:$F$784,6)+'Иные услуги '!$C$5+'РСТ РСО-А'!$K$7+'РСТ РСО-А'!$F$9</f>
        <v>1536.83</v>
      </c>
      <c r="F261" s="116">
        <f>VLOOKUP($A261+ROUND((COLUMN()-2)/24,5),АТС!$A$41:$F$784,6)+'Иные услуги '!$C$5+'РСТ РСО-А'!$K$7+'РСТ РСО-А'!$F$9</f>
        <v>1536.83</v>
      </c>
      <c r="G261" s="116">
        <f>VLOOKUP($A261+ROUND((COLUMN()-2)/24,5),АТС!$A$41:$F$784,6)+'Иные услуги '!$C$5+'РСТ РСО-А'!$K$7+'РСТ РСО-А'!$F$9</f>
        <v>1536.68</v>
      </c>
      <c r="H261" s="116">
        <f>VLOOKUP($A261+ROUND((COLUMN()-2)/24,5),АТС!$A$41:$F$784,6)+'Иные услуги '!$C$5+'РСТ РСО-А'!$K$7+'РСТ РСО-А'!$F$9</f>
        <v>1536.03</v>
      </c>
      <c r="I261" s="116">
        <f>VLOOKUP($A261+ROUND((COLUMN()-2)/24,5),АТС!$A$41:$F$784,6)+'Иные услуги '!$C$5+'РСТ РСО-А'!$K$7+'РСТ РСО-А'!$F$9</f>
        <v>1627.7099999999998</v>
      </c>
      <c r="J261" s="116">
        <f>VLOOKUP($A261+ROUND((COLUMN()-2)/24,5),АТС!$A$41:$F$784,6)+'Иные услуги '!$C$5+'РСТ РСО-А'!$K$7+'РСТ РСО-А'!$F$9</f>
        <v>1536.35</v>
      </c>
      <c r="K261" s="116">
        <f>VLOOKUP($A261+ROUND((COLUMN()-2)/24,5),АТС!$A$41:$F$784,6)+'Иные услуги '!$C$5+'РСТ РСО-А'!$K$7+'РСТ РСО-А'!$F$9</f>
        <v>1549.32</v>
      </c>
      <c r="L261" s="116">
        <f>VLOOKUP($A261+ROUND((COLUMN()-2)/24,5),АТС!$A$41:$F$784,6)+'Иные услуги '!$C$5+'РСТ РСО-А'!$K$7+'РСТ РСО-А'!$F$9</f>
        <v>1588.69</v>
      </c>
      <c r="M261" s="116">
        <f>VLOOKUP($A261+ROUND((COLUMN()-2)/24,5),АТС!$A$41:$F$784,6)+'Иные услуги '!$C$5+'РСТ РСО-А'!$K$7+'РСТ РСО-А'!$F$9</f>
        <v>1616.8899999999999</v>
      </c>
      <c r="N261" s="116">
        <f>VLOOKUP($A261+ROUND((COLUMN()-2)/24,5),АТС!$A$41:$F$784,6)+'Иные услуги '!$C$5+'РСТ РСО-А'!$K$7+'РСТ РСО-А'!$F$9</f>
        <v>1590.92</v>
      </c>
      <c r="O261" s="116">
        <f>VLOOKUP($A261+ROUND((COLUMN()-2)/24,5),АТС!$A$41:$F$784,6)+'Иные услуги '!$C$5+'РСТ РСО-А'!$K$7+'РСТ РСО-А'!$F$9</f>
        <v>1591.1299999999999</v>
      </c>
      <c r="P261" s="116">
        <f>VLOOKUP($A261+ROUND((COLUMN()-2)/24,5),АТС!$A$41:$F$784,6)+'Иные услуги '!$C$5+'РСТ РСО-А'!$K$7+'РСТ РСО-А'!$F$9</f>
        <v>1590.5</v>
      </c>
      <c r="Q261" s="116">
        <f>VLOOKUP($A261+ROUND((COLUMN()-2)/24,5),АТС!$A$41:$F$784,6)+'Иные услуги '!$C$5+'РСТ РСО-А'!$K$7+'РСТ РСО-А'!$F$9</f>
        <v>1588.8</v>
      </c>
      <c r="R261" s="116">
        <f>VLOOKUP($A261+ROUND((COLUMN()-2)/24,5),АТС!$A$41:$F$784,6)+'Иные услуги '!$C$5+'РСТ РСО-А'!$K$7+'РСТ РСО-А'!$F$9</f>
        <v>1609.24</v>
      </c>
      <c r="S261" s="116">
        <f>VLOOKUP($A261+ROUND((COLUMN()-2)/24,5),АТС!$A$41:$F$784,6)+'Иные услуги '!$C$5+'РСТ РСО-А'!$K$7+'РСТ РСО-А'!$F$9</f>
        <v>1674.25</v>
      </c>
      <c r="T261" s="116">
        <f>VLOOKUP($A261+ROUND((COLUMN()-2)/24,5),АТС!$A$41:$F$784,6)+'Иные услуги '!$C$5+'РСТ РСО-А'!$K$7+'РСТ РСО-А'!$F$9</f>
        <v>1607.08</v>
      </c>
      <c r="U261" s="116">
        <f>VLOOKUP($A261+ROUND((COLUMN()-2)/24,5),АТС!$A$41:$F$784,6)+'Иные услуги '!$C$5+'РСТ РСО-А'!$K$7+'РСТ РСО-А'!$F$9</f>
        <v>1564.76</v>
      </c>
      <c r="V261" s="116">
        <f>VLOOKUP($A261+ROUND((COLUMN()-2)/24,5),АТС!$A$41:$F$784,6)+'Иные услуги '!$C$5+'РСТ РСО-А'!$K$7+'РСТ РСО-А'!$F$9</f>
        <v>1535.44</v>
      </c>
      <c r="W261" s="116">
        <f>VLOOKUP($A261+ROUND((COLUMN()-2)/24,5),АТС!$A$41:$F$784,6)+'Иные услуги '!$C$5+'РСТ РСО-А'!$K$7+'РСТ РСО-А'!$F$9</f>
        <v>1535.3799999999999</v>
      </c>
      <c r="X261" s="116">
        <f>VLOOKUP($A261+ROUND((COLUMN()-2)/24,5),АТС!$A$41:$F$784,6)+'Иные услуги '!$C$5+'РСТ РСО-А'!$K$7+'РСТ РСО-А'!$F$9</f>
        <v>1693.9099999999999</v>
      </c>
      <c r="Y261" s="116">
        <f>VLOOKUP($A261+ROUND((COLUMN()-2)/24,5),АТС!$A$41:$F$784,6)+'Иные услуги '!$C$5+'РСТ РСО-А'!$K$7+'РСТ РСО-А'!$F$9</f>
        <v>1615.67</v>
      </c>
    </row>
    <row r="262" spans="1:25" x14ac:dyDescent="0.2">
      <c r="A262" s="65">
        <f t="shared" si="8"/>
        <v>43852</v>
      </c>
      <c r="B262" s="116">
        <f>VLOOKUP($A262+ROUND((COLUMN()-2)/24,5),АТС!$A$41:$F$784,6)+'Иные услуги '!$C$5+'РСТ РСО-А'!$K$7+'РСТ РСО-А'!$F$9</f>
        <v>1536.47</v>
      </c>
      <c r="C262" s="116">
        <f>VLOOKUP($A262+ROUND((COLUMN()-2)/24,5),АТС!$A$41:$F$784,6)+'Иные услуги '!$C$5+'РСТ РСО-А'!$K$7+'РСТ РСО-А'!$F$9</f>
        <v>1536.67</v>
      </c>
      <c r="D262" s="116">
        <f>VLOOKUP($A262+ROUND((COLUMN()-2)/24,5),АТС!$A$41:$F$784,6)+'Иные услуги '!$C$5+'РСТ РСО-А'!$K$7+'РСТ РСО-А'!$F$9</f>
        <v>1536.72</v>
      </c>
      <c r="E262" s="116">
        <f>VLOOKUP($A262+ROUND((COLUMN()-2)/24,5),АТС!$A$41:$F$784,6)+'Иные услуги '!$C$5+'РСТ РСО-А'!$K$7+'РСТ РСО-А'!$F$9</f>
        <v>1536.75</v>
      </c>
      <c r="F262" s="116">
        <f>VLOOKUP($A262+ROUND((COLUMN()-2)/24,5),АТС!$A$41:$F$784,6)+'Иные услуги '!$C$5+'РСТ РСО-А'!$K$7+'РСТ РСО-А'!$F$9</f>
        <v>1536.74</v>
      </c>
      <c r="G262" s="116">
        <f>VLOOKUP($A262+ROUND((COLUMN()-2)/24,5),АТС!$A$41:$F$784,6)+'Иные услуги '!$C$5+'РСТ РСО-А'!$K$7+'РСТ РСО-А'!$F$9</f>
        <v>1536.67</v>
      </c>
      <c r="H262" s="116">
        <f>VLOOKUP($A262+ROUND((COLUMN()-2)/24,5),АТС!$A$41:$F$784,6)+'Иные услуги '!$C$5+'РСТ РСО-А'!$K$7+'РСТ РСО-А'!$F$9</f>
        <v>1535.98</v>
      </c>
      <c r="I262" s="116">
        <f>VLOOKUP($A262+ROUND((COLUMN()-2)/24,5),АТС!$A$41:$F$784,6)+'Иные услуги '!$C$5+'РСТ РСО-А'!$K$7+'РСТ РСО-А'!$F$9</f>
        <v>1649.08</v>
      </c>
      <c r="J262" s="116">
        <f>VLOOKUP($A262+ROUND((COLUMN()-2)/24,5),АТС!$A$41:$F$784,6)+'Иные услуги '!$C$5+'РСТ РСО-А'!$K$7+'РСТ РСО-А'!$F$9</f>
        <v>1536.59</v>
      </c>
      <c r="K262" s="116">
        <f>VLOOKUP($A262+ROUND((COLUMN()-2)/24,5),АТС!$A$41:$F$784,6)+'Иные услуги '!$C$5+'РСТ РСО-А'!$K$7+'РСТ РСО-А'!$F$9</f>
        <v>1591.9099999999999</v>
      </c>
      <c r="L262" s="116">
        <f>VLOOKUP($A262+ROUND((COLUMN()-2)/24,5),АТС!$A$41:$F$784,6)+'Иные услуги '!$C$5+'РСТ РСО-А'!$K$7+'РСТ РСО-А'!$F$9</f>
        <v>1631.26</v>
      </c>
      <c r="M262" s="116">
        <f>VLOOKUP($A262+ROUND((COLUMN()-2)/24,5),АТС!$A$41:$F$784,6)+'Иные услуги '!$C$5+'РСТ РСО-А'!$K$7+'РСТ РСО-А'!$F$9</f>
        <v>1617.45</v>
      </c>
      <c r="N262" s="116">
        <f>VLOOKUP($A262+ROUND((COLUMN()-2)/24,5),АТС!$A$41:$F$784,6)+'Иные услуги '!$C$5+'РСТ РСО-А'!$K$7+'РСТ РСО-А'!$F$9</f>
        <v>1591.96</v>
      </c>
      <c r="O262" s="116">
        <f>VLOOKUP($A262+ROUND((COLUMN()-2)/24,5),АТС!$A$41:$F$784,6)+'Иные услуги '!$C$5+'РСТ РСО-А'!$K$7+'РСТ РСО-А'!$F$9</f>
        <v>1591.44</v>
      </c>
      <c r="P262" s="116">
        <f>VLOOKUP($A262+ROUND((COLUMN()-2)/24,5),АТС!$A$41:$F$784,6)+'Иные услуги '!$C$5+'РСТ РСО-А'!$K$7+'РСТ РСО-А'!$F$9</f>
        <v>1588.79</v>
      </c>
      <c r="Q262" s="116">
        <f>VLOOKUP($A262+ROUND((COLUMN()-2)/24,5),АТС!$A$41:$F$784,6)+'Иные услуги '!$C$5+'РСТ РСО-А'!$K$7+'РСТ РСО-А'!$F$9</f>
        <v>1591.28</v>
      </c>
      <c r="R262" s="116">
        <f>VLOOKUP($A262+ROUND((COLUMN()-2)/24,5),АТС!$A$41:$F$784,6)+'Иные услуги '!$C$5+'РСТ РСО-А'!$K$7+'РСТ РСО-А'!$F$9</f>
        <v>1612.79</v>
      </c>
      <c r="S262" s="116">
        <f>VLOOKUP($A262+ROUND((COLUMN()-2)/24,5),АТС!$A$41:$F$784,6)+'Иные услуги '!$C$5+'РСТ РСО-А'!$K$7+'РСТ РСО-А'!$F$9</f>
        <v>1674.61</v>
      </c>
      <c r="T262" s="116">
        <f>VLOOKUP($A262+ROUND((COLUMN()-2)/24,5),АТС!$A$41:$F$784,6)+'Иные услуги '!$C$5+'РСТ РСО-А'!$K$7+'РСТ РСО-А'!$F$9</f>
        <v>1604.3899999999999</v>
      </c>
      <c r="U262" s="116">
        <f>VLOOKUP($A262+ROUND((COLUMN()-2)/24,5),АТС!$A$41:$F$784,6)+'Иные услуги '!$C$5+'РСТ РСО-А'!$K$7+'РСТ РСО-А'!$F$9</f>
        <v>1608.67</v>
      </c>
      <c r="V262" s="116">
        <f>VLOOKUP($A262+ROUND((COLUMN()-2)/24,5),АТС!$A$41:$F$784,6)+'Иные услуги '!$C$5+'РСТ РСО-А'!$K$7+'РСТ РСО-А'!$F$9</f>
        <v>1568.44</v>
      </c>
      <c r="W262" s="116">
        <f>VLOOKUP($A262+ROUND((COLUMN()-2)/24,5),АТС!$A$41:$F$784,6)+'Иные услуги '!$C$5+'РСТ РСО-А'!$K$7+'РСТ РСО-А'!$F$9</f>
        <v>1550.55</v>
      </c>
      <c r="X262" s="116">
        <f>VLOOKUP($A262+ROUND((COLUMN()-2)/24,5),АТС!$A$41:$F$784,6)+'Иные услуги '!$C$5+'РСТ РСО-А'!$K$7+'РСТ РСО-А'!$F$9</f>
        <v>1738.31</v>
      </c>
      <c r="Y262" s="116">
        <f>VLOOKUP($A262+ROUND((COLUMN()-2)/24,5),АТС!$A$41:$F$784,6)+'Иные услуги '!$C$5+'РСТ РСО-А'!$K$7+'РСТ РСО-А'!$F$9</f>
        <v>1664.08</v>
      </c>
    </row>
    <row r="263" spans="1:25" x14ac:dyDescent="0.2">
      <c r="A263" s="65">
        <f t="shared" si="8"/>
        <v>43853</v>
      </c>
      <c r="B263" s="116">
        <f>VLOOKUP($A263+ROUND((COLUMN()-2)/24,5),АТС!$A$41:$F$784,6)+'Иные услуги '!$C$5+'РСТ РСО-А'!$K$7+'РСТ РСО-А'!$F$9</f>
        <v>1536.54</v>
      </c>
      <c r="C263" s="116">
        <f>VLOOKUP($A263+ROUND((COLUMN()-2)/24,5),АТС!$A$41:$F$784,6)+'Иные услуги '!$C$5+'РСТ РСО-А'!$K$7+'РСТ РСО-А'!$F$9</f>
        <v>1536.6399999999999</v>
      </c>
      <c r="D263" s="116">
        <f>VLOOKUP($A263+ROUND((COLUMN()-2)/24,5),АТС!$A$41:$F$784,6)+'Иные услуги '!$C$5+'РСТ РСО-А'!$K$7+'РСТ РСО-А'!$F$9</f>
        <v>1536.69</v>
      </c>
      <c r="E263" s="116">
        <f>VLOOKUP($A263+ROUND((COLUMN()-2)/24,5),АТС!$A$41:$F$784,6)+'Иные услуги '!$C$5+'РСТ РСО-А'!$K$7+'РСТ РСО-А'!$F$9</f>
        <v>1536.73</v>
      </c>
      <c r="F263" s="116">
        <f>VLOOKUP($A263+ROUND((COLUMN()-2)/24,5),АТС!$A$41:$F$784,6)+'Иные услуги '!$C$5+'РСТ РСО-А'!$K$7+'РСТ РСО-А'!$F$9</f>
        <v>1536.72</v>
      </c>
      <c r="G263" s="116">
        <f>VLOOKUP($A263+ROUND((COLUMN()-2)/24,5),АТС!$A$41:$F$784,6)+'Иные услуги '!$C$5+'РСТ РСО-А'!$K$7+'РСТ РСО-А'!$F$9</f>
        <v>1536.6299999999999</v>
      </c>
      <c r="H263" s="116">
        <f>VLOOKUP($A263+ROUND((COLUMN()-2)/24,5),АТС!$A$41:$F$784,6)+'Иные услуги '!$C$5+'РСТ РСО-А'!$K$7+'РСТ РСО-А'!$F$9</f>
        <v>1551.96</v>
      </c>
      <c r="I263" s="116">
        <f>VLOOKUP($A263+ROUND((COLUMN()-2)/24,5),АТС!$A$41:$F$784,6)+'Иные услуги '!$C$5+'РСТ РСО-А'!$K$7+'РСТ РСО-А'!$F$9</f>
        <v>1668.32</v>
      </c>
      <c r="J263" s="116">
        <f>VLOOKUP($A263+ROUND((COLUMN()-2)/24,5),АТС!$A$41:$F$784,6)+'Иные услуги '!$C$5+'РСТ РСО-А'!$K$7+'РСТ РСО-А'!$F$9</f>
        <v>1536.32</v>
      </c>
      <c r="K263" s="116">
        <f>VLOOKUP($A263+ROUND((COLUMN()-2)/24,5),АТС!$A$41:$F$784,6)+'Иные услуги '!$C$5+'РСТ РСО-А'!$K$7+'РСТ РСО-А'!$F$9</f>
        <v>1619.6299999999999</v>
      </c>
      <c r="L263" s="116">
        <f>VLOOKUP($A263+ROUND((COLUMN()-2)/24,5),АТС!$A$41:$F$784,6)+'Иные услуги '!$C$5+'РСТ РСО-А'!$K$7+'РСТ РСО-А'!$F$9</f>
        <v>1647.02</v>
      </c>
      <c r="M263" s="116">
        <f>VLOOKUP($A263+ROUND((COLUMN()-2)/24,5),АТС!$A$41:$F$784,6)+'Иные услуги '!$C$5+'РСТ РСО-А'!$K$7+'РСТ РСО-А'!$F$9</f>
        <v>1645.78</v>
      </c>
      <c r="N263" s="116">
        <f>VLOOKUP($A263+ROUND((COLUMN()-2)/24,5),АТС!$A$41:$F$784,6)+'Иные услуги '!$C$5+'РСТ РСО-А'!$K$7+'РСТ РСО-А'!$F$9</f>
        <v>1620.45</v>
      </c>
      <c r="O263" s="116">
        <f>VLOOKUP($A263+ROUND((COLUMN()-2)/24,5),АТС!$A$41:$F$784,6)+'Иные услуги '!$C$5+'РСТ РСО-А'!$K$7+'РСТ РСО-А'!$F$9</f>
        <v>1621.36</v>
      </c>
      <c r="P263" s="116">
        <f>VLOOKUP($A263+ROUND((COLUMN()-2)/24,5),АТС!$A$41:$F$784,6)+'Иные услуги '!$C$5+'РСТ РСО-А'!$K$7+'РСТ РСО-А'!$F$9</f>
        <v>1620.07</v>
      </c>
      <c r="Q263" s="116">
        <f>VLOOKUP($A263+ROUND((COLUMN()-2)/24,5),АТС!$A$41:$F$784,6)+'Иные услуги '!$C$5+'РСТ РСО-А'!$K$7+'РСТ РСО-А'!$F$9</f>
        <v>1591.62</v>
      </c>
      <c r="R263" s="116">
        <f>VLOOKUP($A263+ROUND((COLUMN()-2)/24,5),АТС!$A$41:$F$784,6)+'Иные услуги '!$C$5+'РСТ РСО-А'!$K$7+'РСТ РСО-А'!$F$9</f>
        <v>1612.35</v>
      </c>
      <c r="S263" s="116">
        <f>VLOOKUP($A263+ROUND((COLUMN()-2)/24,5),АТС!$A$41:$F$784,6)+'Иные услуги '!$C$5+'РСТ РСО-А'!$K$7+'РСТ РСО-А'!$F$9</f>
        <v>1699.25</v>
      </c>
      <c r="T263" s="116">
        <f>VLOOKUP($A263+ROUND((COLUMN()-2)/24,5),АТС!$A$41:$F$784,6)+'Иные услуги '!$C$5+'РСТ РСО-А'!$K$7+'РСТ РСО-А'!$F$9</f>
        <v>1646.1399999999999</v>
      </c>
      <c r="U263" s="116">
        <f>VLOOKUP($A263+ROUND((COLUMN()-2)/24,5),АТС!$A$41:$F$784,6)+'Иные услуги '!$C$5+'РСТ РСО-А'!$K$7+'РСТ РСО-А'!$F$9</f>
        <v>1640.61</v>
      </c>
      <c r="V263" s="116">
        <f>VLOOKUP($A263+ROUND((COLUMN()-2)/24,5),АТС!$A$41:$F$784,6)+'Иные услуги '!$C$5+'РСТ РСО-А'!$K$7+'РСТ РСО-А'!$F$9</f>
        <v>1611.09</v>
      </c>
      <c r="W263" s="116">
        <f>VLOOKUP($A263+ROUND((COLUMN()-2)/24,5),АТС!$A$41:$F$784,6)+'Иные услуги '!$C$5+'РСТ РСО-А'!$K$7+'РСТ РСО-А'!$F$9</f>
        <v>1610</v>
      </c>
      <c r="X263" s="116">
        <f>VLOOKUP($A263+ROUND((COLUMN()-2)/24,5),АТС!$A$41:$F$784,6)+'Иные услуги '!$C$5+'РСТ РСО-А'!$K$7+'РСТ РСО-А'!$F$9</f>
        <v>1754.2099999999998</v>
      </c>
      <c r="Y263" s="116">
        <f>VLOOKUP($A263+ROUND((COLUMN()-2)/24,5),АТС!$A$41:$F$784,6)+'Иные услуги '!$C$5+'РСТ РСО-А'!$K$7+'РСТ РСО-А'!$F$9</f>
        <v>1677.8799999999999</v>
      </c>
    </row>
    <row r="264" spans="1:25" x14ac:dyDescent="0.2">
      <c r="A264" s="65">
        <f t="shared" si="8"/>
        <v>43854</v>
      </c>
      <c r="B264" s="116">
        <f>VLOOKUP($A264+ROUND((COLUMN()-2)/24,5),АТС!$A$41:$F$784,6)+'Иные услуги '!$C$5+'РСТ РСО-А'!$K$7+'РСТ РСО-А'!$F$9</f>
        <v>1561.09</v>
      </c>
      <c r="C264" s="116">
        <f>VLOOKUP($A264+ROUND((COLUMN()-2)/24,5),АТС!$A$41:$F$784,6)+'Иные услуги '!$C$5+'РСТ РСО-А'!$K$7+'РСТ РСО-А'!$F$9</f>
        <v>1544.51</v>
      </c>
      <c r="D264" s="116">
        <f>VLOOKUP($A264+ROUND((COLUMN()-2)/24,5),АТС!$A$41:$F$784,6)+'Иные услуги '!$C$5+'РСТ РСО-А'!$K$7+'РСТ РСО-А'!$F$9</f>
        <v>1536.75</v>
      </c>
      <c r="E264" s="116">
        <f>VLOOKUP($A264+ROUND((COLUMN()-2)/24,5),АТС!$A$41:$F$784,6)+'Иные услуги '!$C$5+'РСТ РСО-А'!$K$7+'РСТ РСО-А'!$F$9</f>
        <v>1536.77</v>
      </c>
      <c r="F264" s="116">
        <f>VLOOKUP($A264+ROUND((COLUMN()-2)/24,5),АТС!$A$41:$F$784,6)+'Иные услуги '!$C$5+'РСТ РСО-А'!$K$7+'РСТ РСО-А'!$F$9</f>
        <v>1536.76</v>
      </c>
      <c r="G264" s="116">
        <f>VLOOKUP($A264+ROUND((COLUMN()-2)/24,5),АТС!$A$41:$F$784,6)+'Иные услуги '!$C$5+'РСТ РСО-А'!$K$7+'РСТ РСО-А'!$F$9</f>
        <v>1536.6399999999999</v>
      </c>
      <c r="H264" s="116">
        <f>VLOOKUP($A264+ROUND((COLUMN()-2)/24,5),АТС!$A$41:$F$784,6)+'Иные услуги '!$C$5+'РСТ РСО-А'!$K$7+'РСТ РСО-А'!$F$9</f>
        <v>1551.37</v>
      </c>
      <c r="I264" s="116">
        <f>VLOOKUP($A264+ROUND((COLUMN()-2)/24,5),АТС!$A$41:$F$784,6)+'Иные услуги '!$C$5+'РСТ РСО-А'!$K$7+'РСТ РСО-А'!$F$9</f>
        <v>1679.37</v>
      </c>
      <c r="J264" s="116">
        <f>VLOOKUP($A264+ROUND((COLUMN()-2)/24,5),АТС!$A$41:$F$784,6)+'Иные услуги '!$C$5+'РСТ РСО-А'!$K$7+'РСТ РСО-А'!$F$9</f>
        <v>1536.35</v>
      </c>
      <c r="K264" s="116">
        <f>VLOOKUP($A264+ROUND((COLUMN()-2)/24,5),АТС!$A$41:$F$784,6)+'Иные услуги '!$C$5+'РСТ РСО-А'!$K$7+'РСТ РСО-А'!$F$9</f>
        <v>1640.9299999999998</v>
      </c>
      <c r="L264" s="116">
        <f>VLOOKUP($A264+ROUND((COLUMN()-2)/24,5),АТС!$A$41:$F$784,6)+'Иные услуги '!$C$5+'РСТ РСО-А'!$K$7+'РСТ РСО-А'!$F$9</f>
        <v>1665.61</v>
      </c>
      <c r="M264" s="116">
        <f>VLOOKUP($A264+ROUND((COLUMN()-2)/24,5),АТС!$A$41:$F$784,6)+'Иные услуги '!$C$5+'РСТ РСО-А'!$K$7+'РСТ РСО-А'!$F$9</f>
        <v>1642.52</v>
      </c>
      <c r="N264" s="116">
        <f>VLOOKUP($A264+ROUND((COLUMN()-2)/24,5),АТС!$A$41:$F$784,6)+'Иные услуги '!$C$5+'РСТ РСО-А'!$K$7+'РСТ РСО-А'!$F$9</f>
        <v>1618.56</v>
      </c>
      <c r="O264" s="116">
        <f>VLOOKUP($A264+ROUND((COLUMN()-2)/24,5),АТС!$A$41:$F$784,6)+'Иные услуги '!$C$5+'РСТ РСО-А'!$K$7+'РСТ РСО-А'!$F$9</f>
        <v>1613.8</v>
      </c>
      <c r="P264" s="116">
        <f>VLOOKUP($A264+ROUND((COLUMN()-2)/24,5),АТС!$A$41:$F$784,6)+'Иные услуги '!$C$5+'РСТ РСО-А'!$K$7+'РСТ РСО-А'!$F$9</f>
        <v>1613.27</v>
      </c>
      <c r="Q264" s="116">
        <f>VLOOKUP($A264+ROUND((COLUMN()-2)/24,5),АТС!$A$41:$F$784,6)+'Иные услуги '!$C$5+'РСТ РСО-А'!$K$7+'РСТ РСО-А'!$F$9</f>
        <v>1612.56</v>
      </c>
      <c r="R264" s="116">
        <f>VLOOKUP($A264+ROUND((COLUMN()-2)/24,5),АТС!$A$41:$F$784,6)+'Иные услуги '!$C$5+'РСТ РСО-А'!$K$7+'РСТ РСО-А'!$F$9</f>
        <v>1608.87</v>
      </c>
      <c r="S264" s="116">
        <f>VLOOKUP($A264+ROUND((COLUMN()-2)/24,5),АТС!$A$41:$F$784,6)+'Иные услуги '!$C$5+'РСТ РСО-А'!$K$7+'РСТ РСО-А'!$F$9</f>
        <v>1696.82</v>
      </c>
      <c r="T264" s="116">
        <f>VLOOKUP($A264+ROUND((COLUMN()-2)/24,5),АТС!$A$41:$F$784,6)+'Иные услуги '!$C$5+'РСТ РСО-А'!$K$7+'РСТ РСО-А'!$F$9</f>
        <v>1671.1299999999999</v>
      </c>
      <c r="U264" s="116">
        <f>VLOOKUP($A264+ROUND((COLUMN()-2)/24,5),АТС!$A$41:$F$784,6)+'Иные услуги '!$C$5+'РСТ РСО-А'!$K$7+'РСТ РСО-А'!$F$9</f>
        <v>1639.74</v>
      </c>
      <c r="V264" s="116">
        <f>VLOOKUP($A264+ROUND((COLUMN()-2)/24,5),АТС!$A$41:$F$784,6)+'Иные услуги '!$C$5+'РСТ РСО-А'!$K$7+'РСТ РСО-А'!$F$9</f>
        <v>1609.76</v>
      </c>
      <c r="W264" s="116">
        <f>VLOOKUP($A264+ROUND((COLUMN()-2)/24,5),АТС!$A$41:$F$784,6)+'Иные услуги '!$C$5+'РСТ РСО-А'!$K$7+'РСТ РСО-А'!$F$9</f>
        <v>1608.43</v>
      </c>
      <c r="X264" s="116">
        <f>VLOOKUP($A264+ROUND((COLUMN()-2)/24,5),АТС!$A$41:$F$784,6)+'Иные услуги '!$C$5+'РСТ РСО-А'!$K$7+'РСТ РСО-А'!$F$9</f>
        <v>1753.27</v>
      </c>
      <c r="Y264" s="116">
        <f>VLOOKUP($A264+ROUND((COLUMN()-2)/24,5),АТС!$A$41:$F$784,6)+'Иные услуги '!$C$5+'РСТ РСО-А'!$K$7+'РСТ РСО-А'!$F$9</f>
        <v>1680.3999999999999</v>
      </c>
    </row>
    <row r="265" spans="1:25" x14ac:dyDescent="0.2">
      <c r="A265" s="65">
        <f t="shared" si="8"/>
        <v>43855</v>
      </c>
      <c r="B265" s="116">
        <f>VLOOKUP($A265+ROUND((COLUMN()-2)/24,5),АТС!$A$41:$F$784,6)+'Иные услуги '!$C$5+'РСТ РСО-А'!$K$7+'РСТ РСО-А'!$F$9</f>
        <v>1561.48</v>
      </c>
      <c r="C265" s="116">
        <f>VLOOKUP($A265+ROUND((COLUMN()-2)/24,5),АТС!$A$41:$F$784,6)+'Иные услуги '!$C$5+'РСТ РСО-А'!$K$7+'РСТ РСО-А'!$F$9</f>
        <v>1545.03</v>
      </c>
      <c r="D265" s="116">
        <f>VLOOKUP($A265+ROUND((COLUMN()-2)/24,5),АТС!$A$41:$F$784,6)+'Иные услуги '!$C$5+'РСТ РСО-А'!$K$7+'РСТ РСО-А'!$F$9</f>
        <v>1536.75</v>
      </c>
      <c r="E265" s="116">
        <f>VLOOKUP($A265+ROUND((COLUMN()-2)/24,5),АТС!$A$41:$F$784,6)+'Иные услуги '!$C$5+'РСТ РСО-А'!$K$7+'РСТ РСО-А'!$F$9</f>
        <v>1536.78</v>
      </c>
      <c r="F265" s="116">
        <f>VLOOKUP($A265+ROUND((COLUMN()-2)/24,5),АТС!$A$41:$F$784,6)+'Иные услуги '!$C$5+'РСТ РСО-А'!$K$7+'РСТ РСО-А'!$F$9</f>
        <v>1536.78</v>
      </c>
      <c r="G265" s="116">
        <f>VLOOKUP($A265+ROUND((COLUMN()-2)/24,5),АТС!$A$41:$F$784,6)+'Иные услуги '!$C$5+'РСТ РСО-А'!$K$7+'РСТ РСО-А'!$F$9</f>
        <v>1536.8</v>
      </c>
      <c r="H265" s="116">
        <f>VLOOKUP($A265+ROUND((COLUMN()-2)/24,5),АТС!$A$41:$F$784,6)+'Иные услуги '!$C$5+'РСТ РСО-А'!$K$7+'РСТ РСО-А'!$F$9</f>
        <v>1541.86</v>
      </c>
      <c r="I265" s="116">
        <f>VLOOKUP($A265+ROUND((COLUMN()-2)/24,5),АТС!$A$41:$F$784,6)+'Иные услуги '!$C$5+'РСТ РСО-А'!$K$7+'РСТ РСО-А'!$F$9</f>
        <v>1672.1799999999998</v>
      </c>
      <c r="J265" s="116">
        <f>VLOOKUP($A265+ROUND((COLUMN()-2)/24,5),АТС!$A$41:$F$784,6)+'Иные услуги '!$C$5+'РСТ РСО-А'!$K$7+'РСТ РСО-А'!$F$9</f>
        <v>1536.34</v>
      </c>
      <c r="K265" s="116">
        <f>VLOOKUP($A265+ROUND((COLUMN()-2)/24,5),АТС!$A$41:$F$784,6)+'Иные услуги '!$C$5+'РСТ РСО-А'!$K$7+'РСТ РСО-А'!$F$9</f>
        <v>1536.3899999999999</v>
      </c>
      <c r="L265" s="116">
        <f>VLOOKUP($A265+ROUND((COLUMN()-2)/24,5),АТС!$A$41:$F$784,6)+'Иные услуги '!$C$5+'РСТ РСО-А'!$K$7+'РСТ РСО-А'!$F$9</f>
        <v>1560.53</v>
      </c>
      <c r="M265" s="116">
        <f>VLOOKUP($A265+ROUND((COLUMN()-2)/24,5),АТС!$A$41:$F$784,6)+'Иные услуги '!$C$5+'РСТ РСО-А'!$K$7+'РСТ РСО-А'!$F$9</f>
        <v>1560.78</v>
      </c>
      <c r="N265" s="116">
        <f>VLOOKUP($A265+ROUND((COLUMN()-2)/24,5),АТС!$A$41:$F$784,6)+'Иные услуги '!$C$5+'РСТ РСО-А'!$K$7+'РСТ РСО-А'!$F$9</f>
        <v>1561.22</v>
      </c>
      <c r="O265" s="116">
        <f>VLOOKUP($A265+ROUND((COLUMN()-2)/24,5),АТС!$A$41:$F$784,6)+'Иные услуги '!$C$5+'РСТ РСО-А'!$K$7+'РСТ РСО-А'!$F$9</f>
        <v>1561.45</v>
      </c>
      <c r="P265" s="116">
        <f>VLOOKUP($A265+ROUND((COLUMN()-2)/24,5),АТС!$A$41:$F$784,6)+'Иные услуги '!$C$5+'РСТ РСО-А'!$K$7+'РСТ РСО-А'!$F$9</f>
        <v>1561.3799999999999</v>
      </c>
      <c r="Q265" s="116">
        <f>VLOOKUP($A265+ROUND((COLUMN()-2)/24,5),АТС!$A$41:$F$784,6)+'Иные услуги '!$C$5+'РСТ РСО-А'!$K$7+'РСТ РСО-А'!$F$9</f>
        <v>1560.51</v>
      </c>
      <c r="R265" s="116">
        <f>VLOOKUP($A265+ROUND((COLUMN()-2)/24,5),АТС!$A$41:$F$784,6)+'Иные услуги '!$C$5+'РСТ РСО-А'!$K$7+'РСТ РСО-А'!$F$9</f>
        <v>1584.3</v>
      </c>
      <c r="S265" s="116">
        <f>VLOOKUP($A265+ROUND((COLUMN()-2)/24,5),АТС!$A$41:$F$784,6)+'Иные услуги '!$C$5+'РСТ РСО-А'!$K$7+'РСТ РСО-А'!$F$9</f>
        <v>1653.4099999999999</v>
      </c>
      <c r="T265" s="116">
        <f>VLOOKUP($A265+ROUND((COLUMN()-2)/24,5),АТС!$A$41:$F$784,6)+'Иные услуги '!$C$5+'РСТ РСО-А'!$K$7+'РСТ РСО-А'!$F$9</f>
        <v>1639.8</v>
      </c>
      <c r="U265" s="116">
        <f>VLOOKUP($A265+ROUND((COLUMN()-2)/24,5),АТС!$A$41:$F$784,6)+'Иные услуги '!$C$5+'РСТ РСО-А'!$K$7+'РСТ РСО-А'!$F$9</f>
        <v>1640.61</v>
      </c>
      <c r="V265" s="116">
        <f>VLOOKUP($A265+ROUND((COLUMN()-2)/24,5),АТС!$A$41:$F$784,6)+'Иные услуги '!$C$5+'РСТ РСО-А'!$K$7+'РСТ РСО-А'!$F$9</f>
        <v>1605.8</v>
      </c>
      <c r="W265" s="116">
        <f>VLOOKUP($A265+ROUND((COLUMN()-2)/24,5),АТС!$A$41:$F$784,6)+'Иные услуги '!$C$5+'РСТ РСО-А'!$K$7+'РСТ РСО-А'!$F$9</f>
        <v>1567.94</v>
      </c>
      <c r="X265" s="116">
        <f>VLOOKUP($A265+ROUND((COLUMN()-2)/24,5),АТС!$A$41:$F$784,6)+'Иные услуги '!$C$5+'РСТ РСО-А'!$K$7+'РСТ РСО-А'!$F$9</f>
        <v>1736.74</v>
      </c>
      <c r="Y265" s="116">
        <f>VLOOKUP($A265+ROUND((COLUMN()-2)/24,5),АТС!$A$41:$F$784,6)+'Иные услуги '!$C$5+'РСТ РСО-А'!$K$7+'РСТ РСО-А'!$F$9</f>
        <v>1658.82</v>
      </c>
    </row>
    <row r="266" spans="1:25" x14ac:dyDescent="0.2">
      <c r="A266" s="65">
        <f t="shared" si="8"/>
        <v>43856</v>
      </c>
      <c r="B266" s="116">
        <f>VLOOKUP($A266+ROUND((COLUMN()-2)/24,5),АТС!$A$41:$F$784,6)+'Иные услуги '!$C$5+'РСТ РСО-А'!$K$7+'РСТ РСО-А'!$F$9</f>
        <v>1560.54</v>
      </c>
      <c r="C266" s="116">
        <f>VLOOKUP($A266+ROUND((COLUMN()-2)/24,5),АТС!$A$41:$F$784,6)+'Иные услуги '!$C$5+'РСТ РСО-А'!$K$7+'РСТ РСО-А'!$F$9</f>
        <v>1536.77</v>
      </c>
      <c r="D266" s="116">
        <f>VLOOKUP($A266+ROUND((COLUMN()-2)/24,5),АТС!$A$41:$F$784,6)+'Иные услуги '!$C$5+'РСТ РСО-А'!$K$7+'РСТ РСО-А'!$F$9</f>
        <v>1536.83</v>
      </c>
      <c r="E266" s="116">
        <f>VLOOKUP($A266+ROUND((COLUMN()-2)/24,5),АТС!$A$41:$F$784,6)+'Иные услуги '!$C$5+'РСТ РСО-А'!$K$7+'РСТ РСО-А'!$F$9</f>
        <v>1536.85</v>
      </c>
      <c r="F266" s="116">
        <f>VLOOKUP($A266+ROUND((COLUMN()-2)/24,5),АТС!$A$41:$F$784,6)+'Иные услуги '!$C$5+'РСТ РСО-А'!$K$7+'РСТ РСО-А'!$F$9</f>
        <v>1536.86</v>
      </c>
      <c r="G266" s="116">
        <f>VLOOKUP($A266+ROUND((COLUMN()-2)/24,5),АТС!$A$41:$F$784,6)+'Иные услуги '!$C$5+'РСТ РСО-А'!$K$7+'РСТ РСО-А'!$F$9</f>
        <v>1536.8799999999999</v>
      </c>
      <c r="H266" s="116">
        <f>VLOOKUP($A266+ROUND((COLUMN()-2)/24,5),АТС!$A$41:$F$784,6)+'Иные услуги '!$C$5+'РСТ РСО-А'!$K$7+'РСТ РСО-А'!$F$9</f>
        <v>1536.52</v>
      </c>
      <c r="I266" s="116">
        <f>VLOOKUP($A266+ROUND((COLUMN()-2)/24,5),АТС!$A$41:$F$784,6)+'Иные услуги '!$C$5+'РСТ РСО-А'!$K$7+'РСТ РСО-А'!$F$9</f>
        <v>1542.22</v>
      </c>
      <c r="J266" s="116">
        <f>VLOOKUP($A266+ROUND((COLUMN()-2)/24,5),АТС!$A$41:$F$784,6)+'Иные услуги '!$C$5+'РСТ РСО-А'!$K$7+'РСТ РСО-А'!$F$9</f>
        <v>1536.23</v>
      </c>
      <c r="K266" s="116">
        <f>VLOOKUP($A266+ROUND((COLUMN()-2)/24,5),АТС!$A$41:$F$784,6)+'Иные услуги '!$C$5+'РСТ РСО-А'!$K$7+'РСТ РСО-А'!$F$9</f>
        <v>1536.3899999999999</v>
      </c>
      <c r="L266" s="116">
        <f>VLOOKUP($A266+ROUND((COLUMN()-2)/24,5),АТС!$A$41:$F$784,6)+'Иные услуги '!$C$5+'РСТ РСО-А'!$K$7+'РСТ РСО-А'!$F$9</f>
        <v>1536.37</v>
      </c>
      <c r="M266" s="116">
        <f>VLOOKUP($A266+ROUND((COLUMN()-2)/24,5),АТС!$A$41:$F$784,6)+'Иные услуги '!$C$5+'РСТ РСО-А'!$K$7+'РСТ РСО-А'!$F$9</f>
        <v>1536.36</v>
      </c>
      <c r="N266" s="116">
        <f>VLOOKUP($A266+ROUND((COLUMN()-2)/24,5),АТС!$A$41:$F$784,6)+'Иные услуги '!$C$5+'РСТ РСО-А'!$K$7+'РСТ РСО-А'!$F$9</f>
        <v>1536.37</v>
      </c>
      <c r="O266" s="116">
        <f>VLOOKUP($A266+ROUND((COLUMN()-2)/24,5),АТС!$A$41:$F$784,6)+'Иные услуги '!$C$5+'РСТ РСО-А'!$K$7+'РСТ РСО-А'!$F$9</f>
        <v>1536.4099999999999</v>
      </c>
      <c r="P266" s="116">
        <f>VLOOKUP($A266+ROUND((COLUMN()-2)/24,5),АТС!$A$41:$F$784,6)+'Иные услуги '!$C$5+'РСТ РСО-А'!$K$7+'РСТ РСО-А'!$F$9</f>
        <v>1536.42</v>
      </c>
      <c r="Q266" s="116">
        <f>VLOOKUP($A266+ROUND((COLUMN()-2)/24,5),АТС!$A$41:$F$784,6)+'Иные услуги '!$C$5+'РСТ РСО-А'!$K$7+'РСТ РСО-А'!$F$9</f>
        <v>1536.3999999999999</v>
      </c>
      <c r="R266" s="116">
        <f>VLOOKUP($A266+ROUND((COLUMN()-2)/24,5),АТС!$A$41:$F$784,6)+'Иные услуги '!$C$5+'РСТ РСО-А'!$K$7+'РСТ РСО-А'!$F$9</f>
        <v>1558.31</v>
      </c>
      <c r="S266" s="116">
        <f>VLOOKUP($A266+ROUND((COLUMN()-2)/24,5),АТС!$A$41:$F$784,6)+'Иные услуги '!$C$5+'РСТ РСО-А'!$K$7+'РСТ РСО-А'!$F$9</f>
        <v>1652.7199999999998</v>
      </c>
      <c r="T266" s="116">
        <f>VLOOKUP($A266+ROUND((COLUMN()-2)/24,5),АТС!$A$41:$F$784,6)+'Иные услуги '!$C$5+'РСТ РСО-А'!$K$7+'РСТ РСО-А'!$F$9</f>
        <v>1639.6</v>
      </c>
      <c r="U266" s="116">
        <f>VLOOKUP($A266+ROUND((COLUMN()-2)/24,5),АТС!$A$41:$F$784,6)+'Иные услуги '!$C$5+'РСТ РСО-А'!$K$7+'РСТ РСО-А'!$F$9</f>
        <v>1640.4299999999998</v>
      </c>
      <c r="V266" s="116">
        <f>VLOOKUP($A266+ROUND((COLUMN()-2)/24,5),АТС!$A$41:$F$784,6)+'Иные услуги '!$C$5+'РСТ РСО-А'!$K$7+'РСТ РСО-А'!$F$9</f>
        <v>1604.79</v>
      </c>
      <c r="W266" s="116">
        <f>VLOOKUP($A266+ROUND((COLUMN()-2)/24,5),АТС!$A$41:$F$784,6)+'Иные услуги '!$C$5+'РСТ РСО-А'!$K$7+'РСТ РСО-А'!$F$9</f>
        <v>1535.67</v>
      </c>
      <c r="X266" s="116">
        <f>VLOOKUP($A266+ROUND((COLUMN()-2)/24,5),АТС!$A$41:$F$784,6)+'Иные услуги '!$C$5+'РСТ РСО-А'!$K$7+'РСТ РСО-А'!$F$9</f>
        <v>1719.03</v>
      </c>
      <c r="Y266" s="116">
        <f>VLOOKUP($A266+ROUND((COLUMN()-2)/24,5),АТС!$A$41:$F$784,6)+'Иные услуги '!$C$5+'РСТ РСО-А'!$K$7+'РСТ РСО-А'!$F$9</f>
        <v>1658.1399999999999</v>
      </c>
    </row>
    <row r="267" spans="1:25" x14ac:dyDescent="0.2">
      <c r="A267" s="65">
        <f t="shared" si="8"/>
        <v>43857</v>
      </c>
      <c r="B267" s="116">
        <f>VLOOKUP($A267+ROUND((COLUMN()-2)/24,5),АТС!$A$41:$F$784,6)+'Иные услуги '!$C$5+'РСТ РСО-А'!$K$7+'РСТ РСО-А'!$F$9</f>
        <v>1536.5</v>
      </c>
      <c r="C267" s="116">
        <f>VLOOKUP($A267+ROUND((COLUMN()-2)/24,5),АТС!$A$41:$F$784,6)+'Иные услуги '!$C$5+'РСТ РСО-А'!$K$7+'РСТ РСО-А'!$F$9</f>
        <v>1536.81</v>
      </c>
      <c r="D267" s="116">
        <f>VLOOKUP($A267+ROUND((COLUMN()-2)/24,5),АТС!$A$41:$F$784,6)+'Иные услуги '!$C$5+'РСТ РСО-А'!$K$7+'РСТ РСО-А'!$F$9</f>
        <v>1536.87</v>
      </c>
      <c r="E267" s="116">
        <f>VLOOKUP($A267+ROUND((COLUMN()-2)/24,5),АТС!$A$41:$F$784,6)+'Иные услуги '!$C$5+'РСТ РСО-А'!$K$7+'РСТ РСО-А'!$F$9</f>
        <v>1536.8999999999999</v>
      </c>
      <c r="F267" s="116">
        <f>VLOOKUP($A267+ROUND((COLUMN()-2)/24,5),АТС!$A$41:$F$784,6)+'Иные услуги '!$C$5+'РСТ РСО-А'!$K$7+'РСТ РСО-А'!$F$9</f>
        <v>1536.8799999999999</v>
      </c>
      <c r="G267" s="116">
        <f>VLOOKUP($A267+ROUND((COLUMN()-2)/24,5),АТС!$A$41:$F$784,6)+'Иные услуги '!$C$5+'РСТ РСО-А'!$K$7+'РСТ РСО-А'!$F$9</f>
        <v>1536.8899999999999</v>
      </c>
      <c r="H267" s="116">
        <f>VLOOKUP($A267+ROUND((COLUMN()-2)/24,5),АТС!$A$41:$F$784,6)+'Иные услуги '!$C$5+'РСТ РСО-А'!$K$7+'РСТ РСО-А'!$F$9</f>
        <v>1541.8</v>
      </c>
      <c r="I267" s="116">
        <f>VLOOKUP($A267+ROUND((COLUMN()-2)/24,5),АТС!$A$41:$F$784,6)+'Иные услуги '!$C$5+'РСТ РСО-А'!$K$7+'РСТ РСО-А'!$F$9</f>
        <v>1631.86</v>
      </c>
      <c r="J267" s="116">
        <f>VLOOKUP($A267+ROUND((COLUMN()-2)/24,5),АТС!$A$41:$F$784,6)+'Иные услуги '!$C$5+'РСТ РСО-А'!$K$7+'РСТ РСО-А'!$F$9</f>
        <v>1536.36</v>
      </c>
      <c r="K267" s="116">
        <f>VLOOKUP($A267+ROUND((COLUMN()-2)/24,5),АТС!$A$41:$F$784,6)+'Иные услуги '!$C$5+'РСТ РСО-А'!$K$7+'РСТ РСО-А'!$F$9</f>
        <v>1609.1299999999999</v>
      </c>
      <c r="L267" s="116">
        <f>VLOOKUP($A267+ROUND((COLUMN()-2)/24,5),АТС!$A$41:$F$784,6)+'Иные услуги '!$C$5+'РСТ РСО-А'!$K$7+'РСТ РСО-А'!$F$9</f>
        <v>1631.8799999999999</v>
      </c>
      <c r="M267" s="116">
        <f>VLOOKUP($A267+ROUND((COLUMN()-2)/24,5),АТС!$A$41:$F$784,6)+'Иные услуги '!$C$5+'РСТ РСО-А'!$K$7+'РСТ РСО-А'!$F$9</f>
        <v>1631.86</v>
      </c>
      <c r="N267" s="116">
        <f>VLOOKUP($A267+ROUND((COLUMN()-2)/24,5),АТС!$A$41:$F$784,6)+'Иные услуги '!$C$5+'РСТ РСО-А'!$K$7+'РСТ РСО-А'!$F$9</f>
        <v>1608.84</v>
      </c>
      <c r="O267" s="116">
        <f>VLOOKUP($A267+ROUND((COLUMN()-2)/24,5),АТС!$A$41:$F$784,6)+'Иные услуги '!$C$5+'РСТ РСО-А'!$K$7+'РСТ РСО-А'!$F$9</f>
        <v>1609.48</v>
      </c>
      <c r="P267" s="116">
        <f>VLOOKUP($A267+ROUND((COLUMN()-2)/24,5),АТС!$A$41:$F$784,6)+'Иные услуги '!$C$5+'РСТ РСО-А'!$K$7+'РСТ РСО-А'!$F$9</f>
        <v>1609.07</v>
      </c>
      <c r="Q267" s="116">
        <f>VLOOKUP($A267+ROUND((COLUMN()-2)/24,5),АТС!$A$41:$F$784,6)+'Иные услуги '!$C$5+'РСТ РСО-А'!$K$7+'РСТ РСО-А'!$F$9</f>
        <v>1584.32</v>
      </c>
      <c r="R267" s="116">
        <f>VLOOKUP($A267+ROUND((COLUMN()-2)/24,5),АТС!$A$41:$F$784,6)+'Иные услуги '!$C$5+'РСТ РСО-А'!$K$7+'РСТ РСО-А'!$F$9</f>
        <v>1643.81</v>
      </c>
      <c r="S267" s="116">
        <f>VLOOKUP($A267+ROUND((COLUMN()-2)/24,5),АТС!$A$41:$F$784,6)+'Иные услуги '!$C$5+'РСТ РСО-А'!$K$7+'РСТ РСО-А'!$F$9</f>
        <v>1685.7099999999998</v>
      </c>
      <c r="T267" s="116">
        <f>VLOOKUP($A267+ROUND((COLUMN()-2)/24,5),АТС!$A$41:$F$784,6)+'Иные услуги '!$C$5+'РСТ РСО-А'!$K$7+'РСТ РСО-А'!$F$9</f>
        <v>1637.6399999999999</v>
      </c>
      <c r="U267" s="116">
        <f>VLOOKUP($A267+ROUND((COLUMN()-2)/24,5),АТС!$A$41:$F$784,6)+'Иные услуги '!$C$5+'РСТ РСО-А'!$K$7+'РСТ РСО-А'!$F$9</f>
        <v>1637.78</v>
      </c>
      <c r="V267" s="116">
        <f>VLOOKUP($A267+ROUND((COLUMN()-2)/24,5),АТС!$A$41:$F$784,6)+'Иные услуги '!$C$5+'РСТ РСО-А'!$K$7+'РСТ РСО-А'!$F$9</f>
        <v>1603.84</v>
      </c>
      <c r="W267" s="116">
        <f>VLOOKUP($A267+ROUND((COLUMN()-2)/24,5),АТС!$A$41:$F$784,6)+'Иные услуги '!$C$5+'РСТ РСО-А'!$K$7+'РСТ РСО-А'!$F$9</f>
        <v>1602.48</v>
      </c>
      <c r="X267" s="116">
        <f>VLOOKUP($A267+ROUND((COLUMN()-2)/24,5),АТС!$A$41:$F$784,6)+'Иные услуги '!$C$5+'РСТ РСО-А'!$K$7+'РСТ РСО-А'!$F$9</f>
        <v>1662.26</v>
      </c>
      <c r="Y267" s="116">
        <f>VLOOKUP($A267+ROUND((COLUMN()-2)/24,5),АТС!$A$41:$F$784,6)+'Иные услуги '!$C$5+'РСТ РСО-А'!$K$7+'РСТ РСО-А'!$F$9</f>
        <v>1586.61</v>
      </c>
    </row>
    <row r="268" spans="1:25" x14ac:dyDescent="0.2">
      <c r="A268" s="65">
        <f t="shared" si="8"/>
        <v>43858</v>
      </c>
      <c r="B268" s="116">
        <f>VLOOKUP($A268+ROUND((COLUMN()-2)/24,5),АТС!$A$41:$F$784,6)+'Иные услуги '!$C$5+'РСТ РСО-А'!$K$7+'РСТ РСО-А'!$F$9</f>
        <v>1536.8</v>
      </c>
      <c r="C268" s="116">
        <f>VLOOKUP($A268+ROUND((COLUMN()-2)/24,5),АТС!$A$41:$F$784,6)+'Иные услуги '!$C$5+'РСТ РСО-А'!$K$7+'РСТ РСО-А'!$F$9</f>
        <v>1536.83</v>
      </c>
      <c r="D268" s="116">
        <f>VLOOKUP($A268+ROUND((COLUMN()-2)/24,5),АТС!$A$41:$F$784,6)+'Иные услуги '!$C$5+'РСТ РСО-А'!$K$7+'РСТ РСО-А'!$F$9</f>
        <v>1536.8899999999999</v>
      </c>
      <c r="E268" s="116">
        <f>VLOOKUP($A268+ROUND((COLUMN()-2)/24,5),АТС!$A$41:$F$784,6)+'Иные услуги '!$C$5+'РСТ РСО-А'!$K$7+'РСТ РСО-А'!$F$9</f>
        <v>1536.9099999999999</v>
      </c>
      <c r="F268" s="116">
        <f>VLOOKUP($A268+ROUND((COLUMN()-2)/24,5),АТС!$A$41:$F$784,6)+'Иные услуги '!$C$5+'РСТ РСО-А'!$K$7+'РСТ РСО-А'!$F$9</f>
        <v>1536.8899999999999</v>
      </c>
      <c r="G268" s="116">
        <f>VLOOKUP($A268+ROUND((COLUMN()-2)/24,5),АТС!$A$41:$F$784,6)+'Иные услуги '!$C$5+'РСТ РСО-А'!$K$7+'РСТ РСО-А'!$F$9</f>
        <v>1536.84</v>
      </c>
      <c r="H268" s="116">
        <f>VLOOKUP($A268+ROUND((COLUMN()-2)/24,5),АТС!$A$41:$F$784,6)+'Иные услуги '!$C$5+'РСТ РСО-А'!$K$7+'РСТ РСО-А'!$F$9</f>
        <v>1536.3799999999999</v>
      </c>
      <c r="I268" s="116">
        <f>VLOOKUP($A268+ROUND((COLUMN()-2)/24,5),АТС!$A$41:$F$784,6)+'Иные услуги '!$C$5+'РСТ РСО-А'!$K$7+'РСТ РСО-А'!$F$9</f>
        <v>1614.25</v>
      </c>
      <c r="J268" s="116">
        <f>VLOOKUP($A268+ROUND((COLUMN()-2)/24,5),АТС!$A$41:$F$784,6)+'Иные услуги '!$C$5+'РСТ РСО-А'!$K$7+'РСТ РСО-А'!$F$9</f>
        <v>1536.37</v>
      </c>
      <c r="K268" s="116">
        <f>VLOOKUP($A268+ROUND((COLUMN()-2)/24,5),АТС!$A$41:$F$784,6)+'Иные услуги '!$C$5+'РСТ РСО-А'!$K$7+'РСТ РСО-А'!$F$9</f>
        <v>1585.75</v>
      </c>
      <c r="L268" s="116">
        <f>VLOOKUP($A268+ROUND((COLUMN()-2)/24,5),АТС!$A$41:$F$784,6)+'Иные услуги '!$C$5+'РСТ РСО-А'!$K$7+'РСТ РСО-А'!$F$9</f>
        <v>1610.92</v>
      </c>
      <c r="M268" s="116">
        <f>VLOOKUP($A268+ROUND((COLUMN()-2)/24,5),АТС!$A$41:$F$784,6)+'Иные услуги '!$C$5+'РСТ РСО-А'!$K$7+'РСТ РСО-А'!$F$9</f>
        <v>1610.97</v>
      </c>
      <c r="N268" s="116">
        <f>VLOOKUP($A268+ROUND((COLUMN()-2)/24,5),АТС!$A$41:$F$784,6)+'Иные услуги '!$C$5+'РСТ РСО-А'!$K$7+'РСТ РСО-А'!$F$9</f>
        <v>1559.94</v>
      </c>
      <c r="O268" s="116">
        <f>VLOOKUP($A268+ROUND((COLUMN()-2)/24,5),АТС!$A$41:$F$784,6)+'Иные услуги '!$C$5+'РСТ РСО-А'!$K$7+'РСТ РСО-А'!$F$9</f>
        <v>1560.03</v>
      </c>
      <c r="P268" s="116">
        <f>VLOOKUP($A268+ROUND((COLUMN()-2)/24,5),АТС!$A$41:$F$784,6)+'Иные услуги '!$C$5+'РСТ РСО-А'!$K$7+'РСТ РСО-А'!$F$9</f>
        <v>1560.08</v>
      </c>
      <c r="Q268" s="116">
        <f>VLOOKUP($A268+ROUND((COLUMN()-2)/24,5),АТС!$A$41:$F$784,6)+'Иные услуги '!$C$5+'РСТ РСО-А'!$K$7+'РСТ РСО-А'!$F$9</f>
        <v>1559.23</v>
      </c>
      <c r="R268" s="116">
        <f>VLOOKUP($A268+ROUND((COLUMN()-2)/24,5),АТС!$A$41:$F$784,6)+'Иные услуги '!$C$5+'РСТ РСО-А'!$K$7+'РСТ РСО-А'!$F$9</f>
        <v>1606.17</v>
      </c>
      <c r="S268" s="116">
        <f>VLOOKUP($A268+ROUND((COLUMN()-2)/24,5),АТС!$A$41:$F$784,6)+'Иные услуги '!$C$5+'РСТ РСО-А'!$K$7+'РСТ РСО-А'!$F$9</f>
        <v>1670.6299999999999</v>
      </c>
      <c r="T268" s="116">
        <f>VLOOKUP($A268+ROUND((COLUMN()-2)/24,5),АТС!$A$41:$F$784,6)+'Иные услуги '!$C$5+'РСТ РСО-А'!$K$7+'РСТ РСО-А'!$F$9</f>
        <v>1639.98</v>
      </c>
      <c r="U268" s="116">
        <f>VLOOKUP($A268+ROUND((COLUMN()-2)/24,5),АТС!$A$41:$F$784,6)+'Иные услуги '!$C$5+'РСТ РСО-А'!$K$7+'РСТ РСО-А'!$F$9</f>
        <v>1639.27</v>
      </c>
      <c r="V268" s="116">
        <f>VLOOKUP($A268+ROUND((COLUMN()-2)/24,5),АТС!$A$41:$F$784,6)+'Иные услуги '!$C$5+'РСТ РСО-А'!$K$7+'РСТ РСО-А'!$F$9</f>
        <v>1565.96</v>
      </c>
      <c r="W268" s="116">
        <f>VLOOKUP($A268+ROUND((COLUMN()-2)/24,5),АТС!$A$41:$F$784,6)+'Иные услуги '!$C$5+'РСТ РСО-А'!$K$7+'РСТ РСО-А'!$F$9</f>
        <v>1567.48</v>
      </c>
      <c r="X268" s="116">
        <f>VLOOKUP($A268+ROUND((COLUMN()-2)/24,5),АТС!$A$41:$F$784,6)+'Иные услуги '!$C$5+'РСТ РСО-А'!$K$7+'РСТ РСО-А'!$F$9</f>
        <v>1736.35</v>
      </c>
      <c r="Y268" s="116">
        <f>VLOOKUP($A268+ROUND((COLUMN()-2)/24,5),АТС!$A$41:$F$784,6)+'Иные услуги '!$C$5+'РСТ РСО-А'!$K$7+'РСТ РСО-А'!$F$9</f>
        <v>1658.78</v>
      </c>
    </row>
    <row r="269" spans="1:25" x14ac:dyDescent="0.2">
      <c r="A269" s="65">
        <f t="shared" si="8"/>
        <v>43859</v>
      </c>
      <c r="B269" s="116">
        <f>VLOOKUP($A269+ROUND((COLUMN()-2)/24,5),АТС!$A$41:$F$784,6)+'Иные услуги '!$C$5+'РСТ РСО-А'!$K$7+'РСТ РСО-А'!$F$9</f>
        <v>1536.5</v>
      </c>
      <c r="C269" s="116">
        <f>VLOOKUP($A269+ROUND((COLUMN()-2)/24,5),АТС!$A$41:$F$784,6)+'Иные услуги '!$C$5+'РСТ РСО-А'!$K$7+'РСТ РСО-А'!$F$9</f>
        <v>1536.75</v>
      </c>
      <c r="D269" s="116">
        <f>VLOOKUP($A269+ROUND((COLUMN()-2)/24,5),АТС!$A$41:$F$784,6)+'Иные услуги '!$C$5+'РСТ РСО-А'!$K$7+'РСТ РСО-А'!$F$9</f>
        <v>1536.82</v>
      </c>
      <c r="E269" s="116">
        <f>VLOOKUP($A269+ROUND((COLUMN()-2)/24,5),АТС!$A$41:$F$784,6)+'Иные услуги '!$C$5+'РСТ РСО-А'!$K$7+'РСТ РСО-А'!$F$9</f>
        <v>1536.84</v>
      </c>
      <c r="F269" s="116">
        <f>VLOOKUP($A269+ROUND((COLUMN()-2)/24,5),АТС!$A$41:$F$784,6)+'Иные услуги '!$C$5+'РСТ РСО-А'!$K$7+'РСТ РСО-А'!$F$9</f>
        <v>1536.87</v>
      </c>
      <c r="G269" s="116">
        <f>VLOOKUP($A269+ROUND((COLUMN()-2)/24,5),АТС!$A$41:$F$784,6)+'Иные услуги '!$C$5+'РСТ РСО-А'!$K$7+'РСТ РСО-А'!$F$9</f>
        <v>1537.01</v>
      </c>
      <c r="H269" s="116">
        <f>VLOOKUP($A269+ROUND((COLUMN()-2)/24,5),АТС!$A$41:$F$784,6)+'Иные услуги '!$C$5+'РСТ РСО-А'!$K$7+'РСТ РСО-А'!$F$9</f>
        <v>1536.6599999999999</v>
      </c>
      <c r="I269" s="116">
        <f>VLOOKUP($A269+ROUND((COLUMN()-2)/24,5),АТС!$A$41:$F$784,6)+'Иные услуги '!$C$5+'РСТ РСО-А'!$K$7+'РСТ РСО-А'!$F$9</f>
        <v>1603.05</v>
      </c>
      <c r="J269" s="116">
        <f>VLOOKUP($A269+ROUND((COLUMN()-2)/24,5),АТС!$A$41:$F$784,6)+'Иные услуги '!$C$5+'РСТ РСО-А'!$K$7+'РСТ РСО-А'!$F$9</f>
        <v>1536.44</v>
      </c>
      <c r="K269" s="116">
        <f>VLOOKUP($A269+ROUND((COLUMN()-2)/24,5),АТС!$A$41:$F$784,6)+'Иные услуги '!$C$5+'РСТ РСО-А'!$K$7+'РСТ РСО-А'!$F$9</f>
        <v>1582.71</v>
      </c>
      <c r="L269" s="116">
        <f>VLOOKUP($A269+ROUND((COLUMN()-2)/24,5),АТС!$A$41:$F$784,6)+'Иные услуги '!$C$5+'РСТ РСО-А'!$K$7+'РСТ РСО-А'!$F$9</f>
        <v>1605.8999999999999</v>
      </c>
      <c r="M269" s="116">
        <f>VLOOKUP($A269+ROUND((COLUMN()-2)/24,5),АТС!$A$41:$F$784,6)+'Иные услуги '!$C$5+'РСТ РСО-А'!$K$7+'РСТ РСО-А'!$F$9</f>
        <v>1604.59</v>
      </c>
      <c r="N269" s="116">
        <f>VLOOKUP($A269+ROUND((COLUMN()-2)/24,5),АТС!$A$41:$F$784,6)+'Иные услуги '!$C$5+'РСТ РСО-А'!$K$7+'РСТ РСО-А'!$F$9</f>
        <v>1558.3999999999999</v>
      </c>
      <c r="O269" s="116">
        <f>VLOOKUP($A269+ROUND((COLUMN()-2)/24,5),АТС!$A$41:$F$784,6)+'Иные услуги '!$C$5+'РСТ РСО-А'!$K$7+'РСТ РСО-А'!$F$9</f>
        <v>1558.43</v>
      </c>
      <c r="P269" s="116">
        <f>VLOOKUP($A269+ROUND((COLUMN()-2)/24,5),АТС!$A$41:$F$784,6)+'Иные услуги '!$C$5+'РСТ РСО-А'!$K$7+'РСТ РСО-А'!$F$9</f>
        <v>1557.74</v>
      </c>
      <c r="Q269" s="116">
        <f>VLOOKUP($A269+ROUND((COLUMN()-2)/24,5),АТС!$A$41:$F$784,6)+'Иные услуги '!$C$5+'РСТ РСО-А'!$K$7+'РСТ РСО-А'!$F$9</f>
        <v>1556.86</v>
      </c>
      <c r="R269" s="116">
        <f>VLOOKUP($A269+ROUND((COLUMN()-2)/24,5),АТС!$A$41:$F$784,6)+'Иные услуги '!$C$5+'РСТ РСО-А'!$K$7+'РСТ РСО-А'!$F$9</f>
        <v>1595.85</v>
      </c>
      <c r="S269" s="116">
        <f>VLOOKUP($A269+ROUND((COLUMN()-2)/24,5),АТС!$A$41:$F$784,6)+'Иные услуги '!$C$5+'РСТ РСО-А'!$K$7+'РСТ РСО-А'!$F$9</f>
        <v>1667.98</v>
      </c>
      <c r="T269" s="116">
        <f>VLOOKUP($A269+ROUND((COLUMN()-2)/24,5),АТС!$A$41:$F$784,6)+'Иные услуги '!$C$5+'РСТ РСО-А'!$K$7+'РСТ РСО-А'!$F$9</f>
        <v>1639.05</v>
      </c>
      <c r="U269" s="116">
        <f>VLOOKUP($A269+ROUND((COLUMN()-2)/24,5),АТС!$A$41:$F$784,6)+'Иные услуги '!$C$5+'РСТ РСО-А'!$K$7+'РСТ РСО-А'!$F$9</f>
        <v>1639.54</v>
      </c>
      <c r="V269" s="116">
        <f>VLOOKUP($A269+ROUND((COLUMN()-2)/24,5),АТС!$A$41:$F$784,6)+'Иные услуги '!$C$5+'РСТ РСО-А'!$K$7+'РСТ РСО-А'!$F$9</f>
        <v>1567.61</v>
      </c>
      <c r="W269" s="116">
        <f>VLOOKUP($A269+ROUND((COLUMN()-2)/24,5),АТС!$A$41:$F$784,6)+'Иные услуги '!$C$5+'РСТ РСО-А'!$K$7+'РСТ РСО-А'!$F$9</f>
        <v>1568.6299999999999</v>
      </c>
      <c r="X269" s="116">
        <f>VLOOKUP($A269+ROUND((COLUMN()-2)/24,5),АТС!$A$41:$F$784,6)+'Иные услуги '!$C$5+'РСТ РСО-А'!$K$7+'РСТ РСО-А'!$F$9</f>
        <v>1735.31</v>
      </c>
      <c r="Y269" s="116">
        <f>VLOOKUP($A269+ROUND((COLUMN()-2)/24,5),АТС!$A$41:$F$784,6)+'Иные услуги '!$C$5+'РСТ РСО-А'!$K$7+'РСТ РСО-А'!$F$9</f>
        <v>1656.3799999999999</v>
      </c>
    </row>
    <row r="270" spans="1:25" x14ac:dyDescent="0.2">
      <c r="A270" s="65">
        <f t="shared" si="8"/>
        <v>43860</v>
      </c>
      <c r="B270" s="116">
        <f>VLOOKUP($A270+ROUND((COLUMN()-2)/24,5),АТС!$A$41:$F$784,6)+'Иные услуги '!$C$5+'РСТ РСО-А'!$K$7+'РСТ РСО-А'!$F$9</f>
        <v>1536.5</v>
      </c>
      <c r="C270" s="116">
        <f>VLOOKUP($A270+ROUND((COLUMN()-2)/24,5),АТС!$A$41:$F$784,6)+'Иные услуги '!$C$5+'РСТ РСО-А'!$K$7+'РСТ РСО-А'!$F$9</f>
        <v>1536.48</v>
      </c>
      <c r="D270" s="116">
        <f>VLOOKUP($A270+ROUND((COLUMN()-2)/24,5),АТС!$A$41:$F$784,6)+'Иные услуги '!$C$5+'РСТ РСО-А'!$K$7+'РСТ РСО-А'!$F$9</f>
        <v>1536.77</v>
      </c>
      <c r="E270" s="116">
        <f>VLOOKUP($A270+ROUND((COLUMN()-2)/24,5),АТС!$A$41:$F$784,6)+'Иные услуги '!$C$5+'РСТ РСО-А'!$K$7+'РСТ РСО-А'!$F$9</f>
        <v>1536.79</v>
      </c>
      <c r="F270" s="116">
        <f>VLOOKUP($A270+ROUND((COLUMN()-2)/24,5),АТС!$A$41:$F$784,6)+'Иные услуги '!$C$5+'РСТ РСО-А'!$K$7+'РСТ РСО-А'!$F$9</f>
        <v>1536.78</v>
      </c>
      <c r="G270" s="116">
        <f>VLOOKUP($A270+ROUND((COLUMN()-2)/24,5),АТС!$A$41:$F$784,6)+'Иные услуги '!$C$5+'РСТ РСО-А'!$K$7+'РСТ РСО-А'!$F$9</f>
        <v>1536.76</v>
      </c>
      <c r="H270" s="116">
        <f>VLOOKUP($A270+ROUND((COLUMN()-2)/24,5),АТС!$A$41:$F$784,6)+'Иные услуги '!$C$5+'РСТ РСО-А'!$K$7+'РСТ РСО-А'!$F$9</f>
        <v>1536.35</v>
      </c>
      <c r="I270" s="116">
        <f>VLOOKUP($A270+ROUND((COLUMN()-2)/24,5),АТС!$A$41:$F$784,6)+'Иные услуги '!$C$5+'РСТ РСО-А'!$K$7+'РСТ РСО-А'!$F$9</f>
        <v>1624.28</v>
      </c>
      <c r="J270" s="116">
        <f>VLOOKUP($A270+ROUND((COLUMN()-2)/24,5),АТС!$A$41:$F$784,6)+'Иные услуги '!$C$5+'РСТ РСО-А'!$K$7+'РСТ РСО-А'!$F$9</f>
        <v>1536.25</v>
      </c>
      <c r="K270" s="116">
        <f>VLOOKUP($A270+ROUND((COLUMN()-2)/24,5),АТС!$A$41:$F$784,6)+'Иные услуги '!$C$5+'РСТ РСО-А'!$K$7+'РСТ РСО-А'!$F$9</f>
        <v>1536.27</v>
      </c>
      <c r="L270" s="116">
        <f>VLOOKUP($A270+ROUND((COLUMN()-2)/24,5),АТС!$A$41:$F$784,6)+'Иные услуги '!$C$5+'РСТ РСО-А'!$K$7+'РСТ РСО-А'!$F$9</f>
        <v>1562.07</v>
      </c>
      <c r="M270" s="116">
        <f>VLOOKUP($A270+ROUND((COLUMN()-2)/24,5),АТС!$A$41:$F$784,6)+'Иные услуги '!$C$5+'РСТ РСО-А'!$K$7+'РСТ РСО-А'!$F$9</f>
        <v>1562.12</v>
      </c>
      <c r="N270" s="116">
        <f>VLOOKUP($A270+ROUND((COLUMN()-2)/24,5),АТС!$A$41:$F$784,6)+'Иные услуги '!$C$5+'РСТ РСО-А'!$K$7+'РСТ РСО-А'!$F$9</f>
        <v>1536.31</v>
      </c>
      <c r="O270" s="116">
        <f>VLOOKUP($A270+ROUND((COLUMN()-2)/24,5),АТС!$A$41:$F$784,6)+'Иные услуги '!$C$5+'РСТ РСО-А'!$K$7+'РСТ РСО-А'!$F$9</f>
        <v>1536.33</v>
      </c>
      <c r="P270" s="116">
        <f>VLOOKUP($A270+ROUND((COLUMN()-2)/24,5),АТС!$A$41:$F$784,6)+'Иные услуги '!$C$5+'РСТ РСО-А'!$K$7+'РСТ РСО-А'!$F$9</f>
        <v>1536.3999999999999</v>
      </c>
      <c r="Q270" s="116">
        <f>VLOOKUP($A270+ROUND((COLUMN()-2)/24,5),АТС!$A$41:$F$784,6)+'Иные услуги '!$C$5+'РСТ РСО-А'!$K$7+'РСТ РСО-А'!$F$9</f>
        <v>1536.3799999999999</v>
      </c>
      <c r="R270" s="116">
        <f>VLOOKUP($A270+ROUND((COLUMN()-2)/24,5),АТС!$A$41:$F$784,6)+'Иные услуги '!$C$5+'РСТ РСО-А'!$K$7+'РСТ РСО-А'!$F$9</f>
        <v>1536.1</v>
      </c>
      <c r="S270" s="116">
        <f>VLOOKUP($A270+ROUND((COLUMN()-2)/24,5),АТС!$A$41:$F$784,6)+'Иные услуги '!$C$5+'РСТ РСО-А'!$K$7+'РСТ РСО-А'!$F$9</f>
        <v>1613.52</v>
      </c>
      <c r="T270" s="116">
        <f>VLOOKUP($A270+ROUND((COLUMN()-2)/24,5),АТС!$A$41:$F$784,6)+'Иные услуги '!$C$5+'РСТ РСО-А'!$K$7+'РСТ РСО-А'!$F$9</f>
        <v>1569.19</v>
      </c>
      <c r="U270" s="116">
        <f>VLOOKUP($A270+ROUND((COLUMN()-2)/24,5),АТС!$A$41:$F$784,6)+'Иные услуги '!$C$5+'РСТ РСО-А'!$K$7+'РСТ РСО-А'!$F$9</f>
        <v>1535.3999999999999</v>
      </c>
      <c r="V270" s="116">
        <f>VLOOKUP($A270+ROUND((COLUMN()-2)/24,5),АТС!$A$41:$F$784,6)+'Иные услуги '!$C$5+'РСТ РСО-А'!$K$7+'РСТ РСО-А'!$F$9</f>
        <v>1535.45</v>
      </c>
      <c r="W270" s="116">
        <f>VLOOKUP($A270+ROUND((COLUMN()-2)/24,5),АТС!$A$41:$F$784,6)+'Иные услуги '!$C$5+'РСТ РСО-А'!$K$7+'РСТ РСО-А'!$F$9</f>
        <v>1535.34</v>
      </c>
      <c r="X270" s="116">
        <f>VLOOKUP($A270+ROUND((COLUMN()-2)/24,5),АТС!$A$41:$F$784,6)+'Иные услуги '!$C$5+'РСТ РСО-А'!$K$7+'РСТ РСО-А'!$F$9</f>
        <v>1679.81</v>
      </c>
      <c r="Y270" s="116">
        <f>VLOOKUP($A270+ROUND((COLUMN()-2)/24,5),АТС!$A$41:$F$784,6)+'Иные услуги '!$C$5+'РСТ РСО-А'!$K$7+'РСТ РСО-А'!$F$9</f>
        <v>1599.1499999999999</v>
      </c>
    </row>
    <row r="271" spans="1:25" x14ac:dyDescent="0.2">
      <c r="A271" s="65">
        <f t="shared" si="8"/>
        <v>43861</v>
      </c>
      <c r="B271" s="116">
        <f>VLOOKUP($A271+ROUND((COLUMN()-2)/24,5),АТС!$A$41:$F$784,6)+'Иные услуги '!$C$5+'РСТ РСО-А'!$K$7+'РСТ РСО-А'!$F$9</f>
        <v>1536.5</v>
      </c>
      <c r="C271" s="116">
        <f>VLOOKUP($A271+ROUND((COLUMN()-2)/24,5),АТС!$A$41:$F$784,6)+'Иные услуги '!$C$5+'РСТ РСО-А'!$K$7+'РСТ РСО-А'!$F$9</f>
        <v>1536.48</v>
      </c>
      <c r="D271" s="116">
        <f>VLOOKUP($A271+ROUND((COLUMN()-2)/24,5),АТС!$A$41:$F$784,6)+'Иные услуги '!$C$5+'РСТ РСО-А'!$K$7+'РСТ РСО-А'!$F$9</f>
        <v>1536.79</v>
      </c>
      <c r="E271" s="116">
        <f>VLOOKUP($A271+ROUND((COLUMN()-2)/24,5),АТС!$A$41:$F$784,6)+'Иные услуги '!$C$5+'РСТ РСО-А'!$K$7+'РСТ РСО-А'!$F$9</f>
        <v>1536.8</v>
      </c>
      <c r="F271" s="116">
        <f>VLOOKUP($A271+ROUND((COLUMN()-2)/24,5),АТС!$A$41:$F$784,6)+'Иные услуги '!$C$5+'РСТ РСО-А'!$K$7+'РСТ РСО-А'!$F$9</f>
        <v>1536.79</v>
      </c>
      <c r="G271" s="116">
        <f>VLOOKUP($A271+ROUND((COLUMN()-2)/24,5),АТС!$A$41:$F$784,6)+'Иные услуги '!$C$5+'РСТ РСО-А'!$K$7+'РСТ РСО-А'!$F$9</f>
        <v>1536.9099999999999</v>
      </c>
      <c r="H271" s="116">
        <f>VLOOKUP($A271+ROUND((COLUMN()-2)/24,5),АТС!$A$41:$F$784,6)+'Иные услуги '!$C$5+'РСТ РСО-А'!$K$7+'РСТ РСО-А'!$F$9</f>
        <v>1536.47</v>
      </c>
      <c r="I271" s="116">
        <f>VLOOKUP($A271+ROUND((COLUMN()-2)/24,5),АТС!$A$41:$F$784,6)+'Иные услуги '!$C$5+'РСТ РСО-А'!$K$7+'РСТ РСО-А'!$F$9</f>
        <v>1618.17</v>
      </c>
      <c r="J271" s="116">
        <f>VLOOKUP($A271+ROUND((COLUMN()-2)/24,5),АТС!$A$41:$F$784,6)+'Иные услуги '!$C$5+'РСТ РСО-А'!$K$7+'РСТ РСО-А'!$F$9</f>
        <v>1536.22</v>
      </c>
      <c r="K271" s="116">
        <f>VLOOKUP($A271+ROUND((COLUMN()-2)/24,5),АТС!$A$41:$F$784,6)+'Иные услуги '!$C$5+'РСТ РСО-А'!$K$7+'РСТ РСО-А'!$F$9</f>
        <v>1536.23</v>
      </c>
      <c r="L271" s="116">
        <f>VLOOKUP($A271+ROUND((COLUMN()-2)/24,5),АТС!$A$41:$F$784,6)+'Иные услуги '!$C$5+'РСТ РСО-А'!$K$7+'РСТ РСО-А'!$F$9</f>
        <v>1562.57</v>
      </c>
      <c r="M271" s="116">
        <f>VLOOKUP($A271+ROUND((COLUMN()-2)/24,5),АТС!$A$41:$F$784,6)+'Иные услуги '!$C$5+'РСТ РСО-А'!$K$7+'РСТ РСО-А'!$F$9</f>
        <v>1563.19</v>
      </c>
      <c r="N271" s="116">
        <f>VLOOKUP($A271+ROUND((COLUMN()-2)/24,5),АТС!$A$41:$F$784,6)+'Иные услуги '!$C$5+'РСТ РСО-А'!$K$7+'РСТ РСО-А'!$F$9</f>
        <v>1536.31</v>
      </c>
      <c r="O271" s="116">
        <f>VLOOKUP($A271+ROUND((COLUMN()-2)/24,5),АТС!$A$41:$F$784,6)+'Иные услуги '!$C$5+'РСТ РСО-А'!$K$7+'РСТ РСО-А'!$F$9</f>
        <v>1536.29</v>
      </c>
      <c r="P271" s="116">
        <f>VLOOKUP($A271+ROUND((COLUMN()-2)/24,5),АТС!$A$41:$F$784,6)+'Иные услуги '!$C$5+'РСТ РСО-А'!$K$7+'РСТ РСО-А'!$F$9</f>
        <v>1536.35</v>
      </c>
      <c r="Q271" s="116">
        <f>VLOOKUP($A271+ROUND((COLUMN()-2)/24,5),АТС!$A$41:$F$784,6)+'Иные услуги '!$C$5+'РСТ РСО-А'!$K$7+'РСТ РСО-А'!$F$9</f>
        <v>1536.31</v>
      </c>
      <c r="R271" s="116">
        <f>VLOOKUP($A271+ROUND((COLUMN()-2)/24,5),АТС!$A$41:$F$784,6)+'Иные услуги '!$C$5+'РСТ РСО-А'!$K$7+'РСТ РСО-А'!$F$9</f>
        <v>1536.11</v>
      </c>
      <c r="S271" s="116">
        <f>VLOOKUP($A271+ROUND((COLUMN()-2)/24,5),АТС!$A$41:$F$784,6)+'Иные услуги '!$C$5+'РСТ РСО-А'!$K$7+'РСТ РСО-А'!$F$9</f>
        <v>1607.28</v>
      </c>
      <c r="T271" s="116">
        <f>VLOOKUP($A271+ROUND((COLUMN()-2)/24,5),АТС!$A$41:$F$784,6)+'Иные услуги '!$C$5+'РСТ РСО-А'!$K$7+'РСТ РСО-А'!$F$9</f>
        <v>1567.21</v>
      </c>
      <c r="U271" s="116">
        <f>VLOOKUP($A271+ROUND((COLUMN()-2)/24,5),АТС!$A$41:$F$784,6)+'Иные услуги '!$C$5+'РСТ РСО-А'!$K$7+'РСТ РСО-А'!$F$9</f>
        <v>1535.24</v>
      </c>
      <c r="V271" s="116">
        <f>VLOOKUP($A271+ROUND((COLUMN()-2)/24,5),АТС!$A$41:$F$784,6)+'Иные услуги '!$C$5+'РСТ РСО-А'!$K$7+'РСТ РСО-А'!$F$9</f>
        <v>1535.3899999999999</v>
      </c>
      <c r="W271" s="116">
        <f>VLOOKUP($A271+ROUND((COLUMN()-2)/24,5),АТС!$A$41:$F$784,6)+'Иные услуги '!$C$5+'РСТ РСО-А'!$K$7+'РСТ РСО-А'!$F$9</f>
        <v>1535.37</v>
      </c>
      <c r="X271" s="116">
        <f>VLOOKUP($A271+ROUND((COLUMN()-2)/24,5),АТС!$A$41:$F$784,6)+'Иные услуги '!$C$5+'РСТ РСО-А'!$K$7+'РСТ РСО-А'!$F$9</f>
        <v>1679.12</v>
      </c>
      <c r="Y271" s="116">
        <f>VLOOKUP($A271+ROUND((COLUMN()-2)/24,5),АТС!$A$41:$F$784,6)+'Иные услуги '!$C$5+'РСТ РСО-А'!$K$7+'РСТ РСО-А'!$F$9</f>
        <v>1592.24</v>
      </c>
    </row>
    <row r="273" spans="1:25" x14ac:dyDescent="0.2">
      <c r="A273" s="71"/>
      <c r="B273" s="72"/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</row>
    <row r="274" spans="1:25" x14ac:dyDescent="0.25">
      <c r="A274" s="73" t="s">
        <v>125</v>
      </c>
    </row>
    <row r="275" spans="1:25" ht="12.75" x14ac:dyDescent="0.2">
      <c r="A275" s="143" t="s">
        <v>35</v>
      </c>
      <c r="B275" s="146" t="s">
        <v>97</v>
      </c>
      <c r="C275" s="147"/>
      <c r="D275" s="147"/>
      <c r="E275" s="147"/>
      <c r="F275" s="147"/>
      <c r="G275" s="147"/>
      <c r="H275" s="147"/>
      <c r="I275" s="147"/>
      <c r="J275" s="147"/>
      <c r="K275" s="147"/>
      <c r="L275" s="147"/>
      <c r="M275" s="147"/>
      <c r="N275" s="147"/>
      <c r="O275" s="147"/>
      <c r="P275" s="147"/>
      <c r="Q275" s="147"/>
      <c r="R275" s="147"/>
      <c r="S275" s="147"/>
      <c r="T275" s="147"/>
      <c r="U275" s="147"/>
      <c r="V275" s="147"/>
      <c r="W275" s="147"/>
      <c r="X275" s="147"/>
      <c r="Y275" s="148"/>
    </row>
    <row r="276" spans="1:25" ht="12.75" x14ac:dyDescent="0.2">
      <c r="A276" s="144"/>
      <c r="B276" s="149"/>
      <c r="C276" s="150"/>
      <c r="D276" s="150"/>
      <c r="E276" s="150"/>
      <c r="F276" s="150"/>
      <c r="G276" s="150"/>
      <c r="H276" s="150"/>
      <c r="I276" s="150"/>
      <c r="J276" s="150"/>
      <c r="K276" s="150"/>
      <c r="L276" s="150"/>
      <c r="M276" s="150"/>
      <c r="N276" s="150"/>
      <c r="O276" s="150"/>
      <c r="P276" s="150"/>
      <c r="Q276" s="150"/>
      <c r="R276" s="150"/>
      <c r="S276" s="150"/>
      <c r="T276" s="150"/>
      <c r="U276" s="150"/>
      <c r="V276" s="150"/>
      <c r="W276" s="150"/>
      <c r="X276" s="150"/>
      <c r="Y276" s="151"/>
    </row>
    <row r="277" spans="1:25" ht="12.75" x14ac:dyDescent="0.2">
      <c r="A277" s="144"/>
      <c r="B277" s="152" t="s">
        <v>98</v>
      </c>
      <c r="C277" s="154" t="s">
        <v>99</v>
      </c>
      <c r="D277" s="154" t="s">
        <v>100</v>
      </c>
      <c r="E277" s="154" t="s">
        <v>101</v>
      </c>
      <c r="F277" s="154" t="s">
        <v>102</v>
      </c>
      <c r="G277" s="154" t="s">
        <v>103</v>
      </c>
      <c r="H277" s="154" t="s">
        <v>104</v>
      </c>
      <c r="I277" s="154" t="s">
        <v>105</v>
      </c>
      <c r="J277" s="154" t="s">
        <v>106</v>
      </c>
      <c r="K277" s="154" t="s">
        <v>107</v>
      </c>
      <c r="L277" s="154" t="s">
        <v>108</v>
      </c>
      <c r="M277" s="154" t="s">
        <v>109</v>
      </c>
      <c r="N277" s="156" t="s">
        <v>110</v>
      </c>
      <c r="O277" s="154" t="s">
        <v>111</v>
      </c>
      <c r="P277" s="154" t="s">
        <v>112</v>
      </c>
      <c r="Q277" s="154" t="s">
        <v>113</v>
      </c>
      <c r="R277" s="154" t="s">
        <v>114</v>
      </c>
      <c r="S277" s="154" t="s">
        <v>115</v>
      </c>
      <c r="T277" s="154" t="s">
        <v>116</v>
      </c>
      <c r="U277" s="154" t="s">
        <v>117</v>
      </c>
      <c r="V277" s="154" t="s">
        <v>118</v>
      </c>
      <c r="W277" s="154" t="s">
        <v>119</v>
      </c>
      <c r="X277" s="154" t="s">
        <v>120</v>
      </c>
      <c r="Y277" s="154" t="s">
        <v>121</v>
      </c>
    </row>
    <row r="278" spans="1:25" ht="12.75" x14ac:dyDescent="0.2">
      <c r="A278" s="145"/>
      <c r="B278" s="153"/>
      <c r="C278" s="155"/>
      <c r="D278" s="155"/>
      <c r="E278" s="155"/>
      <c r="F278" s="155"/>
      <c r="G278" s="155"/>
      <c r="H278" s="155"/>
      <c r="I278" s="155"/>
      <c r="J278" s="155"/>
      <c r="K278" s="155"/>
      <c r="L278" s="155"/>
      <c r="M278" s="155"/>
      <c r="N278" s="157"/>
      <c r="O278" s="155"/>
      <c r="P278" s="155"/>
      <c r="Q278" s="155"/>
      <c r="R278" s="155"/>
      <c r="S278" s="155"/>
      <c r="T278" s="155"/>
      <c r="U278" s="155"/>
      <c r="V278" s="155"/>
      <c r="W278" s="155"/>
      <c r="X278" s="155"/>
      <c r="Y278" s="155"/>
    </row>
    <row r="279" spans="1:25" x14ac:dyDescent="0.2">
      <c r="A279" s="65">
        <f t="shared" ref="A279:A309" si="9">A241</f>
        <v>43831</v>
      </c>
      <c r="B279" s="90">
        <f>VLOOKUP($A279+ROUND((COLUMN()-2)/24,5),АТС!$A$41:$F$784,6)+'Иные услуги '!$C$5+'РСТ РСО-А'!$K$7+'РСТ РСО-А'!$G$9</f>
        <v>1575.67</v>
      </c>
      <c r="C279" s="116">
        <f>VLOOKUP($A279+ROUND((COLUMN()-2)/24,5),АТС!$A$41:$F$784,6)+'Иные услуги '!$C$5+'РСТ РСО-А'!$K$7+'РСТ РСО-А'!$G$9</f>
        <v>1524.2</v>
      </c>
      <c r="D279" s="116">
        <f>VLOOKUP($A279+ROUND((COLUMN()-2)/24,5),АТС!$A$41:$F$784,6)+'Иные услуги '!$C$5+'РСТ РСО-А'!$K$7+'РСТ РСО-А'!$G$9</f>
        <v>1449.5400000000002</v>
      </c>
      <c r="E279" s="116">
        <f>VLOOKUP($A279+ROUND((COLUMN()-2)/24,5),АТС!$A$41:$F$784,6)+'Иные услуги '!$C$5+'РСТ РСО-А'!$K$7+'РСТ РСО-А'!$G$9</f>
        <v>1427.21</v>
      </c>
      <c r="F279" s="116">
        <f>VLOOKUP($A279+ROUND((COLUMN()-2)/24,5),АТС!$A$41:$F$784,6)+'Иные услуги '!$C$5+'РСТ РСО-А'!$K$7+'РСТ РСО-А'!$G$9</f>
        <v>1427.26</v>
      </c>
      <c r="G279" s="116">
        <f>VLOOKUP($A279+ROUND((COLUMN()-2)/24,5),АТС!$A$41:$F$784,6)+'Иные услуги '!$C$5+'РСТ РСО-А'!$K$7+'РСТ РСО-А'!$G$9</f>
        <v>1427.22</v>
      </c>
      <c r="H279" s="116">
        <f>VLOOKUP($A279+ROUND((COLUMN()-2)/24,5),АТС!$A$41:$F$784,6)+'Иные услуги '!$C$5+'РСТ РСО-А'!$K$7+'РСТ РСО-А'!$G$9</f>
        <v>1426.77</v>
      </c>
      <c r="I279" s="116">
        <f>VLOOKUP($A279+ROUND((COLUMN()-2)/24,5),АТС!$A$41:$F$784,6)+'Иные услуги '!$C$5+'РСТ РСО-А'!$K$7+'РСТ РСО-А'!$G$9</f>
        <v>1426.5800000000002</v>
      </c>
      <c r="J279" s="116">
        <f>VLOOKUP($A279+ROUND((COLUMN()-2)/24,5),АТС!$A$41:$F$784,6)+'Иные услуги '!$C$5+'РСТ РСО-А'!$K$7+'РСТ РСО-А'!$G$9</f>
        <v>1426.73</v>
      </c>
      <c r="K279" s="116">
        <f>VLOOKUP($A279+ROUND((COLUMN()-2)/24,5),АТС!$A$41:$F$784,6)+'Иные услуги '!$C$5+'РСТ РСО-А'!$K$7+'РСТ РСО-А'!$G$9</f>
        <v>1426.7800000000002</v>
      </c>
      <c r="L279" s="116">
        <f>VLOOKUP($A279+ROUND((COLUMN()-2)/24,5),АТС!$A$41:$F$784,6)+'Иные услуги '!$C$5+'РСТ РСО-А'!$K$7+'РСТ РСО-А'!$G$9</f>
        <v>1426.65</v>
      </c>
      <c r="M279" s="116">
        <f>VLOOKUP($A279+ROUND((COLUMN()-2)/24,5),АТС!$A$41:$F$784,6)+'Иные услуги '!$C$5+'РСТ РСО-А'!$K$7+'РСТ РСО-А'!$G$9</f>
        <v>1426.6000000000001</v>
      </c>
      <c r="N279" s="116">
        <f>VLOOKUP($A279+ROUND((COLUMN()-2)/24,5),АТС!$A$41:$F$784,6)+'Иные услуги '!$C$5+'РСТ РСО-А'!$K$7+'РСТ РСО-А'!$G$9</f>
        <v>1426.7</v>
      </c>
      <c r="O279" s="116">
        <f>VLOOKUP($A279+ROUND((COLUMN()-2)/24,5),АТС!$A$41:$F$784,6)+'Иные услуги '!$C$5+'РСТ РСО-А'!$K$7+'РСТ РСО-А'!$G$9</f>
        <v>1426.76</v>
      </c>
      <c r="P279" s="116">
        <f>VLOOKUP($A279+ROUND((COLUMN()-2)/24,5),АТС!$A$41:$F$784,6)+'Иные услуги '!$C$5+'РСТ РСО-А'!$K$7+'РСТ РСО-А'!$G$9</f>
        <v>1426.8500000000001</v>
      </c>
      <c r="Q279" s="116">
        <f>VLOOKUP($A279+ROUND((COLUMN()-2)/24,5),АТС!$A$41:$F$784,6)+'Иные услуги '!$C$5+'РСТ РСО-А'!$K$7+'РСТ РСО-А'!$G$9</f>
        <v>1426.7900000000002</v>
      </c>
      <c r="R279" s="116">
        <f>VLOOKUP($A279+ROUND((COLUMN()-2)/24,5),АТС!$A$41:$F$784,6)+'Иные услуги '!$C$5+'РСТ РСО-А'!$K$7+'РСТ РСО-А'!$G$9</f>
        <v>1426.41</v>
      </c>
      <c r="S279" s="116">
        <f>VLOOKUP($A279+ROUND((COLUMN()-2)/24,5),АТС!$A$41:$F$784,6)+'Иные услуги '!$C$5+'РСТ РСО-А'!$K$7+'РСТ РСО-А'!$G$9</f>
        <v>1426.74</v>
      </c>
      <c r="T279" s="116">
        <f>VLOOKUP($A279+ROUND((COLUMN()-2)/24,5),АТС!$A$41:$F$784,6)+'Иные услуги '!$C$5+'РСТ РСО-А'!$K$7+'РСТ РСО-А'!$G$9</f>
        <v>1426.15</v>
      </c>
      <c r="U279" s="116">
        <f>VLOOKUP($A279+ROUND((COLUMN()-2)/24,5),АТС!$A$41:$F$784,6)+'Иные услуги '!$C$5+'РСТ РСО-А'!$K$7+'РСТ РСО-А'!$G$9</f>
        <v>1473.49</v>
      </c>
      <c r="V279" s="116">
        <f>VLOOKUP($A279+ROUND((COLUMN()-2)/24,5),АТС!$A$41:$F$784,6)+'Иные услуги '!$C$5+'РСТ РСО-А'!$K$7+'РСТ РСО-А'!$G$9</f>
        <v>1458.7</v>
      </c>
      <c r="W279" s="116">
        <f>VLOOKUP($A279+ROUND((COLUMN()-2)/24,5),АТС!$A$41:$F$784,6)+'Иные услуги '!$C$5+'РСТ РСО-А'!$K$7+'РСТ РСО-А'!$G$9</f>
        <v>1426.22</v>
      </c>
      <c r="X279" s="116">
        <f>VLOOKUP($A279+ROUND((COLUMN()-2)/24,5),АТС!$A$41:$F$784,6)+'Иные услуги '!$C$5+'РСТ РСО-А'!$K$7+'РСТ РСО-А'!$G$9</f>
        <v>1645.53</v>
      </c>
      <c r="Y279" s="116">
        <f>VLOOKUP($A279+ROUND((COLUMN()-2)/24,5),АТС!$A$41:$F$784,6)+'Иные услуги '!$C$5+'РСТ РСО-А'!$K$7+'РСТ РСО-А'!$G$9</f>
        <v>1581.3500000000001</v>
      </c>
    </row>
    <row r="280" spans="1:25" x14ac:dyDescent="0.2">
      <c r="A280" s="65">
        <f t="shared" si="9"/>
        <v>43832</v>
      </c>
      <c r="B280" s="116">
        <f>VLOOKUP($A280+ROUND((COLUMN()-2)/24,5),АТС!$A$41:$F$784,6)+'Иные услуги '!$C$5+'РСТ РСО-А'!$K$7+'РСТ РСО-А'!$G$9</f>
        <v>1426.9</v>
      </c>
      <c r="C280" s="116">
        <f>VLOOKUP($A280+ROUND((COLUMN()-2)/24,5),АТС!$A$41:$F$784,6)+'Иные услуги '!$C$5+'РСТ РСО-А'!$K$7+'РСТ РСО-А'!$G$9</f>
        <v>1427.1000000000001</v>
      </c>
      <c r="D280" s="116">
        <f>VLOOKUP($A280+ROUND((COLUMN()-2)/24,5),АТС!$A$41:$F$784,6)+'Иные услуги '!$C$5+'РСТ РСО-А'!$K$7+'РСТ РСО-А'!$G$9</f>
        <v>1427.15</v>
      </c>
      <c r="E280" s="116">
        <f>VLOOKUP($A280+ROUND((COLUMN()-2)/24,5),АТС!$A$41:$F$784,6)+'Иные услуги '!$C$5+'РСТ РСО-А'!$K$7+'РСТ РСО-А'!$G$9</f>
        <v>1427.2</v>
      </c>
      <c r="F280" s="116">
        <f>VLOOKUP($A280+ROUND((COLUMN()-2)/24,5),АТС!$A$41:$F$784,6)+'Иные услуги '!$C$5+'РСТ РСО-А'!$K$7+'РСТ РСО-А'!$G$9</f>
        <v>1427.2</v>
      </c>
      <c r="G280" s="116">
        <f>VLOOKUP($A280+ROUND((COLUMN()-2)/24,5),АТС!$A$41:$F$784,6)+'Иные услуги '!$C$5+'РСТ РСО-А'!$K$7+'РСТ РСО-А'!$G$9</f>
        <v>1427.17</v>
      </c>
      <c r="H280" s="116">
        <f>VLOOKUP($A280+ROUND((COLUMN()-2)/24,5),АТС!$A$41:$F$784,6)+'Иные услуги '!$C$5+'РСТ РСО-А'!$K$7+'РСТ РСО-А'!$G$9</f>
        <v>1426.67</v>
      </c>
      <c r="I280" s="116">
        <f>VLOOKUP($A280+ROUND((COLUMN()-2)/24,5),АТС!$A$41:$F$784,6)+'Иные услуги '!$C$5+'РСТ РСО-А'!$K$7+'РСТ РСО-А'!$G$9</f>
        <v>1426.52</v>
      </c>
      <c r="J280" s="116">
        <f>VLOOKUP($A280+ROUND((COLUMN()-2)/24,5),АТС!$A$41:$F$784,6)+'Иные услуги '!$C$5+'РСТ РСО-А'!$K$7+'РСТ РСО-А'!$G$9</f>
        <v>1426.5900000000001</v>
      </c>
      <c r="K280" s="116">
        <f>VLOOKUP($A280+ROUND((COLUMN()-2)/24,5),АТС!$A$41:$F$784,6)+'Иные услуги '!$C$5+'РСТ РСО-А'!$K$7+'РСТ РСО-А'!$G$9</f>
        <v>1426.48</v>
      </c>
      <c r="L280" s="116">
        <f>VLOOKUP($A280+ROUND((COLUMN()-2)/24,5),АТС!$A$41:$F$784,6)+'Иные услуги '!$C$5+'РСТ РСО-А'!$K$7+'РСТ РСО-А'!$G$9</f>
        <v>1426.0600000000002</v>
      </c>
      <c r="M280" s="116">
        <f>VLOOKUP($A280+ROUND((COLUMN()-2)/24,5),АТС!$A$41:$F$784,6)+'Иные услуги '!$C$5+'РСТ РСО-А'!$K$7+'РСТ РСО-А'!$G$9</f>
        <v>1426.26</v>
      </c>
      <c r="N280" s="116">
        <f>VLOOKUP($A280+ROUND((COLUMN()-2)/24,5),АТС!$A$41:$F$784,6)+'Иные услуги '!$C$5+'РСТ РСО-А'!$K$7+'РСТ РСО-А'!$G$9</f>
        <v>1426.3500000000001</v>
      </c>
      <c r="O280" s="116">
        <f>VLOOKUP($A280+ROUND((COLUMN()-2)/24,5),АТС!$A$41:$F$784,6)+'Иные услуги '!$C$5+'РСТ РСО-А'!$K$7+'РСТ РСО-А'!$G$9</f>
        <v>1426.3100000000002</v>
      </c>
      <c r="P280" s="116">
        <f>VLOOKUP($A280+ROUND((COLUMN()-2)/24,5),АТС!$A$41:$F$784,6)+'Иные услуги '!$C$5+'РСТ РСО-А'!$K$7+'РСТ РСО-А'!$G$9</f>
        <v>1426.3200000000002</v>
      </c>
      <c r="Q280" s="116">
        <f>VLOOKUP($A280+ROUND((COLUMN()-2)/24,5),АТС!$A$41:$F$784,6)+'Иные услуги '!$C$5+'РСТ РСО-А'!$K$7+'РСТ РСО-А'!$G$9</f>
        <v>1426.73</v>
      </c>
      <c r="R280" s="116">
        <f>VLOOKUP($A280+ROUND((COLUMN()-2)/24,5),АТС!$A$41:$F$784,6)+'Иные услуги '!$C$5+'РСТ РСО-А'!$K$7+'РСТ РСО-А'!$G$9</f>
        <v>1426.2900000000002</v>
      </c>
      <c r="S280" s="116">
        <f>VLOOKUP($A280+ROUND((COLUMN()-2)/24,5),АТС!$A$41:$F$784,6)+'Иные услуги '!$C$5+'РСТ РСО-А'!$K$7+'РСТ РСО-А'!$G$9</f>
        <v>1523.64</v>
      </c>
      <c r="T280" s="116">
        <f>VLOOKUP($A280+ROUND((COLUMN()-2)/24,5),АТС!$A$41:$F$784,6)+'Иные услуги '!$C$5+'РСТ РСО-А'!$K$7+'РСТ РСО-А'!$G$9</f>
        <v>1425.13</v>
      </c>
      <c r="U280" s="116">
        <f>VLOOKUP($A280+ROUND((COLUMN()-2)/24,5),АТС!$A$41:$F$784,6)+'Иные услуги '!$C$5+'РСТ РСО-А'!$K$7+'РСТ РСО-А'!$G$9</f>
        <v>1425.19</v>
      </c>
      <c r="V280" s="116">
        <f>VLOOKUP($A280+ROUND((COLUMN()-2)/24,5),АТС!$A$41:$F$784,6)+'Иные услуги '!$C$5+'РСТ РСО-А'!$K$7+'РСТ РСО-А'!$G$9</f>
        <v>1425.19</v>
      </c>
      <c r="W280" s="116">
        <f>VLOOKUP($A280+ROUND((COLUMN()-2)/24,5),АТС!$A$41:$F$784,6)+'Иные услуги '!$C$5+'РСТ РСО-А'!$K$7+'РСТ РСО-А'!$G$9</f>
        <v>1425.24</v>
      </c>
      <c r="X280" s="116">
        <f>VLOOKUP($A280+ROUND((COLUMN()-2)/24,5),АТС!$A$41:$F$784,6)+'Иные услуги '!$C$5+'РСТ РСО-А'!$K$7+'РСТ РСО-А'!$G$9</f>
        <v>1764.15</v>
      </c>
      <c r="Y280" s="116">
        <f>VLOOKUP($A280+ROUND((COLUMN()-2)/24,5),АТС!$A$41:$F$784,6)+'Иные услуги '!$C$5+'РСТ РСО-А'!$K$7+'РСТ РСО-А'!$G$9</f>
        <v>1520.83</v>
      </c>
    </row>
    <row r="281" spans="1:25" x14ac:dyDescent="0.2">
      <c r="A281" s="65">
        <f t="shared" si="9"/>
        <v>43833</v>
      </c>
      <c r="B281" s="116">
        <f>VLOOKUP($A281+ROUND((COLUMN()-2)/24,5),АТС!$A$41:$F$784,6)+'Иные услуги '!$C$5+'РСТ РСО-А'!$K$7+'РСТ РСО-А'!$G$9</f>
        <v>1436.9</v>
      </c>
      <c r="C281" s="116">
        <f>VLOOKUP($A281+ROUND((COLUMN()-2)/24,5),АТС!$A$41:$F$784,6)+'Иные услуги '!$C$5+'РСТ РСО-А'!$K$7+'РСТ РСО-А'!$G$9</f>
        <v>1427.0800000000002</v>
      </c>
      <c r="D281" s="116">
        <f>VLOOKUP($A281+ROUND((COLUMN()-2)/24,5),АТС!$A$41:$F$784,6)+'Иные услуги '!$C$5+'РСТ РСО-А'!$K$7+'РСТ РСО-А'!$G$9</f>
        <v>1427.23</v>
      </c>
      <c r="E281" s="116">
        <f>VLOOKUP($A281+ROUND((COLUMN()-2)/24,5),АТС!$A$41:$F$784,6)+'Иные услуги '!$C$5+'РСТ РСО-А'!$K$7+'РСТ РСО-А'!$G$9</f>
        <v>1427.25</v>
      </c>
      <c r="F281" s="116">
        <f>VLOOKUP($A281+ROUND((COLUMN()-2)/24,5),АТС!$A$41:$F$784,6)+'Иные услуги '!$C$5+'РСТ РСО-А'!$K$7+'РСТ РСО-А'!$G$9</f>
        <v>1427.24</v>
      </c>
      <c r="G281" s="116">
        <f>VLOOKUP($A281+ROUND((COLUMN()-2)/24,5),АТС!$A$41:$F$784,6)+'Иные услуги '!$C$5+'РСТ РСО-А'!$K$7+'РСТ РСО-А'!$G$9</f>
        <v>1427.22</v>
      </c>
      <c r="H281" s="116">
        <f>VLOOKUP($A281+ROUND((COLUMN()-2)/24,5),АТС!$A$41:$F$784,6)+'Иные услуги '!$C$5+'РСТ РСО-А'!$K$7+'РСТ РСО-А'!$G$9</f>
        <v>1426.68</v>
      </c>
      <c r="I281" s="116">
        <f>VLOOKUP($A281+ROUND((COLUMN()-2)/24,5),АТС!$A$41:$F$784,6)+'Иные услуги '!$C$5+'РСТ РСО-А'!$K$7+'РСТ РСО-А'!$G$9</f>
        <v>1426.5300000000002</v>
      </c>
      <c r="J281" s="116">
        <f>VLOOKUP($A281+ROUND((COLUMN()-2)/24,5),АТС!$A$41:$F$784,6)+'Иные услуги '!$C$5+'РСТ РСО-А'!$K$7+'РСТ РСО-А'!$G$9</f>
        <v>1426.52</v>
      </c>
      <c r="K281" s="116">
        <f>VLOOKUP($A281+ROUND((COLUMN()-2)/24,5),АТС!$A$41:$F$784,6)+'Иные услуги '!$C$5+'РСТ РСО-А'!$K$7+'РСТ РСО-А'!$G$9</f>
        <v>1426.51</v>
      </c>
      <c r="L281" s="116">
        <f>VLOOKUP($A281+ROUND((COLUMN()-2)/24,5),АТС!$A$41:$F$784,6)+'Иные услуги '!$C$5+'РСТ РСО-А'!$K$7+'РСТ РСО-А'!$G$9</f>
        <v>1426.6200000000001</v>
      </c>
      <c r="M281" s="116">
        <f>VLOOKUP($A281+ROUND((COLUMN()-2)/24,5),АТС!$A$41:$F$784,6)+'Иные услуги '!$C$5+'РСТ РСО-А'!$K$7+'РСТ РСО-А'!$G$9</f>
        <v>1426.73</v>
      </c>
      <c r="N281" s="116">
        <f>VLOOKUP($A281+ROUND((COLUMN()-2)/24,5),АТС!$A$41:$F$784,6)+'Иные услуги '!$C$5+'РСТ РСО-А'!$K$7+'РСТ РСО-А'!$G$9</f>
        <v>1426.75</v>
      </c>
      <c r="O281" s="116">
        <f>VLOOKUP($A281+ROUND((COLUMN()-2)/24,5),АТС!$A$41:$F$784,6)+'Иные услуги '!$C$5+'РСТ РСО-А'!$K$7+'РСТ РСО-А'!$G$9</f>
        <v>1426.7800000000002</v>
      </c>
      <c r="P281" s="116">
        <f>VLOOKUP($A281+ROUND((COLUMN()-2)/24,5),АТС!$A$41:$F$784,6)+'Иные услуги '!$C$5+'РСТ РСО-А'!$K$7+'РСТ РСО-А'!$G$9</f>
        <v>1426.8500000000001</v>
      </c>
      <c r="Q281" s="116">
        <f>VLOOKUP($A281+ROUND((COLUMN()-2)/24,5),АТС!$A$41:$F$784,6)+'Иные услуги '!$C$5+'РСТ РСО-А'!$K$7+'РСТ РСО-А'!$G$9</f>
        <v>1426.7800000000002</v>
      </c>
      <c r="R281" s="116">
        <f>VLOOKUP($A281+ROUND((COLUMN()-2)/24,5),АТС!$A$41:$F$784,6)+'Иные услуги '!$C$5+'РСТ РСО-А'!$K$7+'РСТ РСО-А'!$G$9</f>
        <v>1452.43</v>
      </c>
      <c r="S281" s="116">
        <f>VLOOKUP($A281+ROUND((COLUMN()-2)/24,5),АТС!$A$41:$F$784,6)+'Иные услуги '!$C$5+'РСТ РСО-А'!$K$7+'РСТ РСО-А'!$G$9</f>
        <v>1515.88</v>
      </c>
      <c r="T281" s="116">
        <f>VLOOKUP($A281+ROUND((COLUMN()-2)/24,5),АТС!$A$41:$F$784,6)+'Иные услуги '!$C$5+'РСТ РСО-А'!$K$7+'РСТ РСО-А'!$G$9</f>
        <v>1425.7</v>
      </c>
      <c r="U281" s="116">
        <f>VLOOKUP($A281+ROUND((COLUMN()-2)/24,5),АТС!$A$41:$F$784,6)+'Иные услуги '!$C$5+'РСТ РСО-А'!$K$7+'РСТ РСО-А'!$G$9</f>
        <v>1425.8100000000002</v>
      </c>
      <c r="V281" s="116">
        <f>VLOOKUP($A281+ROUND((COLUMN()-2)/24,5),АТС!$A$41:$F$784,6)+'Иные услуги '!$C$5+'РСТ РСО-А'!$K$7+'РСТ РСО-А'!$G$9</f>
        <v>1425.7900000000002</v>
      </c>
      <c r="W281" s="116">
        <f>VLOOKUP($A281+ROUND((COLUMN()-2)/24,5),АТС!$A$41:$F$784,6)+'Иные услуги '!$C$5+'РСТ РСО-А'!$K$7+'РСТ РСО-А'!$G$9</f>
        <v>1425.95</v>
      </c>
      <c r="X281" s="116">
        <f>VLOOKUP($A281+ROUND((COLUMN()-2)/24,5),АТС!$A$41:$F$784,6)+'Иные услуги '!$C$5+'РСТ РСО-А'!$K$7+'РСТ РСО-А'!$G$9</f>
        <v>1598.1000000000001</v>
      </c>
      <c r="Y281" s="116">
        <f>VLOOKUP($A281+ROUND((COLUMN()-2)/24,5),АТС!$A$41:$F$784,6)+'Иные услуги '!$C$5+'РСТ РСО-А'!$K$7+'РСТ РСО-А'!$G$9</f>
        <v>1507.98</v>
      </c>
    </row>
    <row r="282" spans="1:25" x14ac:dyDescent="0.2">
      <c r="A282" s="65">
        <f t="shared" si="9"/>
        <v>43834</v>
      </c>
      <c r="B282" s="116">
        <f>VLOOKUP($A282+ROUND((COLUMN()-2)/24,5),АТС!$A$41:$F$784,6)+'Иные услуги '!$C$5+'РСТ РСО-А'!$K$7+'РСТ РСО-А'!$G$9</f>
        <v>1437.0900000000001</v>
      </c>
      <c r="C282" s="116">
        <f>VLOOKUP($A282+ROUND((COLUMN()-2)/24,5),АТС!$A$41:$F$784,6)+'Иные услуги '!$C$5+'РСТ РСО-А'!$K$7+'РСТ РСО-А'!$G$9</f>
        <v>1427.14</v>
      </c>
      <c r="D282" s="116">
        <f>VLOOKUP($A282+ROUND((COLUMN()-2)/24,5),АТС!$A$41:$F$784,6)+'Иные услуги '!$C$5+'РСТ РСО-А'!$K$7+'РСТ РСО-А'!$G$9</f>
        <v>1427.22</v>
      </c>
      <c r="E282" s="116">
        <f>VLOOKUP($A282+ROUND((COLUMN()-2)/24,5),АТС!$A$41:$F$784,6)+'Иные услуги '!$C$5+'РСТ РСО-А'!$K$7+'РСТ РСО-А'!$G$9</f>
        <v>1427.24</v>
      </c>
      <c r="F282" s="116">
        <f>VLOOKUP($A282+ROUND((COLUMN()-2)/24,5),АТС!$A$41:$F$784,6)+'Иные услуги '!$C$5+'РСТ РСО-А'!$K$7+'РСТ РСО-А'!$G$9</f>
        <v>1427.23</v>
      </c>
      <c r="G282" s="116">
        <f>VLOOKUP($A282+ROUND((COLUMN()-2)/24,5),АТС!$A$41:$F$784,6)+'Иные услуги '!$C$5+'РСТ РСО-А'!$K$7+'РСТ РСО-А'!$G$9</f>
        <v>1427.2</v>
      </c>
      <c r="H282" s="116">
        <f>VLOOKUP($A282+ROUND((COLUMN()-2)/24,5),АТС!$A$41:$F$784,6)+'Иные услуги '!$C$5+'РСТ РСО-А'!$K$7+'РСТ РСО-А'!$G$9</f>
        <v>1426.64</v>
      </c>
      <c r="I282" s="116">
        <f>VLOOKUP($A282+ROUND((COLUMN()-2)/24,5),АТС!$A$41:$F$784,6)+'Иные услуги '!$C$5+'РСТ РСО-А'!$K$7+'РСТ РСО-А'!$G$9</f>
        <v>1426.47</v>
      </c>
      <c r="J282" s="116">
        <f>VLOOKUP($A282+ROUND((COLUMN()-2)/24,5),АТС!$A$41:$F$784,6)+'Иные услуги '!$C$5+'РСТ РСО-А'!$K$7+'РСТ РСО-А'!$G$9</f>
        <v>1426.52</v>
      </c>
      <c r="K282" s="116">
        <f>VLOOKUP($A282+ROUND((COLUMN()-2)/24,5),АТС!$A$41:$F$784,6)+'Иные услуги '!$C$5+'РСТ РСО-А'!$K$7+'РСТ РСО-А'!$G$9</f>
        <v>1426.5300000000002</v>
      </c>
      <c r="L282" s="116">
        <f>VLOOKUP($A282+ROUND((COLUMN()-2)/24,5),АТС!$A$41:$F$784,6)+'Иные услуги '!$C$5+'РСТ РСО-А'!$K$7+'РСТ РСО-А'!$G$9</f>
        <v>1426.65</v>
      </c>
      <c r="M282" s="116">
        <f>VLOOKUP($A282+ROUND((COLUMN()-2)/24,5),АТС!$A$41:$F$784,6)+'Иные услуги '!$C$5+'РСТ РСО-А'!$K$7+'РСТ РСО-А'!$G$9</f>
        <v>1426.71</v>
      </c>
      <c r="N282" s="116">
        <f>VLOOKUP($A282+ROUND((COLUMN()-2)/24,5),АТС!$A$41:$F$784,6)+'Иные услуги '!$C$5+'РСТ РСО-А'!$K$7+'РСТ РСО-А'!$G$9</f>
        <v>1426.76</v>
      </c>
      <c r="O282" s="116">
        <f>VLOOKUP($A282+ROUND((COLUMN()-2)/24,5),АТС!$A$41:$F$784,6)+'Иные услуги '!$C$5+'РСТ РСО-А'!$K$7+'РСТ РСО-А'!$G$9</f>
        <v>1426.76</v>
      </c>
      <c r="P282" s="116">
        <f>VLOOKUP($A282+ROUND((COLUMN()-2)/24,5),АТС!$A$41:$F$784,6)+'Иные услуги '!$C$5+'РСТ РСО-А'!$K$7+'РСТ РСО-А'!$G$9</f>
        <v>1426.8200000000002</v>
      </c>
      <c r="Q282" s="116">
        <f>VLOOKUP($A282+ROUND((COLUMN()-2)/24,5),АТС!$A$41:$F$784,6)+'Иные услуги '!$C$5+'РСТ РСО-А'!$K$7+'РСТ РСО-А'!$G$9</f>
        <v>1426.75</v>
      </c>
      <c r="R282" s="116">
        <f>VLOOKUP($A282+ROUND((COLUMN()-2)/24,5),АТС!$A$41:$F$784,6)+'Иные услуги '!$C$5+'РСТ РСО-А'!$K$7+'РСТ РСО-А'!$G$9</f>
        <v>1453.88</v>
      </c>
      <c r="S282" s="116">
        <f>VLOOKUP($A282+ROUND((COLUMN()-2)/24,5),АТС!$A$41:$F$784,6)+'Иные услуги '!$C$5+'РСТ РСО-А'!$K$7+'РСТ РСО-А'!$G$9</f>
        <v>1517.28</v>
      </c>
      <c r="T282" s="116">
        <f>VLOOKUP($A282+ROUND((COLUMN()-2)/24,5),АТС!$A$41:$F$784,6)+'Иные услуги '!$C$5+'РСТ РСО-А'!$K$7+'РСТ РСО-А'!$G$9</f>
        <v>1425.71</v>
      </c>
      <c r="U282" s="116">
        <f>VLOOKUP($A282+ROUND((COLUMN()-2)/24,5),АТС!$A$41:$F$784,6)+'Иные услуги '!$C$5+'РСТ РСО-А'!$K$7+'РСТ РСО-А'!$G$9</f>
        <v>1425.64</v>
      </c>
      <c r="V282" s="116">
        <f>VLOOKUP($A282+ROUND((COLUMN()-2)/24,5),АТС!$A$41:$F$784,6)+'Иные услуги '!$C$5+'РСТ РСО-А'!$K$7+'РСТ РСО-А'!$G$9</f>
        <v>1425.74</v>
      </c>
      <c r="W282" s="116">
        <f>VLOOKUP($A282+ROUND((COLUMN()-2)/24,5),АТС!$A$41:$F$784,6)+'Иные услуги '!$C$5+'РСТ РСО-А'!$K$7+'РСТ РСО-А'!$G$9</f>
        <v>1425.88</v>
      </c>
      <c r="X282" s="116">
        <f>VLOOKUP($A282+ROUND((COLUMN()-2)/24,5),АТС!$A$41:$F$784,6)+'Иные услуги '!$C$5+'РСТ РСО-А'!$K$7+'РСТ РСО-А'!$G$9</f>
        <v>1604.15</v>
      </c>
      <c r="Y282" s="116">
        <f>VLOOKUP($A282+ROUND((COLUMN()-2)/24,5),АТС!$A$41:$F$784,6)+'Иные услуги '!$C$5+'РСТ РСО-А'!$K$7+'РСТ РСО-А'!$G$9</f>
        <v>1509.8200000000002</v>
      </c>
    </row>
    <row r="283" spans="1:25" x14ac:dyDescent="0.2">
      <c r="A283" s="65">
        <f t="shared" si="9"/>
        <v>43835</v>
      </c>
      <c r="B283" s="116">
        <f>VLOOKUP($A283+ROUND((COLUMN()-2)/24,5),АТС!$A$41:$F$784,6)+'Иные услуги '!$C$5+'РСТ РСО-А'!$K$7+'РСТ РСО-А'!$G$9</f>
        <v>1436.96</v>
      </c>
      <c r="C283" s="116">
        <f>VLOOKUP($A283+ROUND((COLUMN()-2)/24,5),АТС!$A$41:$F$784,6)+'Иные услуги '!$C$5+'РСТ РСО-А'!$K$7+'РСТ РСО-А'!$G$9</f>
        <v>1427.13</v>
      </c>
      <c r="D283" s="116">
        <f>VLOOKUP($A283+ROUND((COLUMN()-2)/24,5),АТС!$A$41:$F$784,6)+'Иные услуги '!$C$5+'РСТ РСО-А'!$K$7+'РСТ РСО-А'!$G$9</f>
        <v>1427.23</v>
      </c>
      <c r="E283" s="116">
        <f>VLOOKUP($A283+ROUND((COLUMN()-2)/24,5),АТС!$A$41:$F$784,6)+'Иные услуги '!$C$5+'РСТ РСО-А'!$K$7+'РСТ РСО-А'!$G$9</f>
        <v>1427.24</v>
      </c>
      <c r="F283" s="116">
        <f>VLOOKUP($A283+ROUND((COLUMN()-2)/24,5),АТС!$A$41:$F$784,6)+'Иные услуги '!$C$5+'РСТ РСО-А'!$K$7+'РСТ РСО-А'!$G$9</f>
        <v>1427.24</v>
      </c>
      <c r="G283" s="116">
        <f>VLOOKUP($A283+ROUND((COLUMN()-2)/24,5),АТС!$A$41:$F$784,6)+'Иные услуги '!$C$5+'РСТ РСО-А'!$K$7+'РСТ РСО-А'!$G$9</f>
        <v>1427.21</v>
      </c>
      <c r="H283" s="116">
        <f>VLOOKUP($A283+ROUND((COLUMN()-2)/24,5),АТС!$A$41:$F$784,6)+'Иные услуги '!$C$5+'РСТ РСО-А'!$K$7+'РСТ РСО-А'!$G$9</f>
        <v>1426.65</v>
      </c>
      <c r="I283" s="116">
        <f>VLOOKUP($A283+ROUND((COLUMN()-2)/24,5),АТС!$A$41:$F$784,6)+'Иные услуги '!$C$5+'РСТ РСО-А'!$K$7+'РСТ РСО-А'!$G$9</f>
        <v>1426.48</v>
      </c>
      <c r="J283" s="116">
        <f>VLOOKUP($A283+ROUND((COLUMN()-2)/24,5),АТС!$A$41:$F$784,6)+'Иные услуги '!$C$5+'РСТ РСО-А'!$K$7+'РСТ РСО-А'!$G$9</f>
        <v>1426.5300000000002</v>
      </c>
      <c r="K283" s="116">
        <f>VLOOKUP($A283+ROUND((COLUMN()-2)/24,5),АТС!$A$41:$F$784,6)+'Иные услуги '!$C$5+'РСТ РСО-А'!$K$7+'РСТ РСО-А'!$G$9</f>
        <v>1426.48</v>
      </c>
      <c r="L283" s="116">
        <f>VLOOKUP($A283+ROUND((COLUMN()-2)/24,5),АТС!$A$41:$F$784,6)+'Иные услуги '!$C$5+'РСТ РСО-А'!$K$7+'РСТ РСО-А'!$G$9</f>
        <v>1426.63</v>
      </c>
      <c r="M283" s="116">
        <f>VLOOKUP($A283+ROUND((COLUMN()-2)/24,5),АТС!$A$41:$F$784,6)+'Иные услуги '!$C$5+'РСТ РСО-А'!$K$7+'РСТ РСО-А'!$G$9</f>
        <v>1426.68</v>
      </c>
      <c r="N283" s="116">
        <f>VLOOKUP($A283+ROUND((COLUMN()-2)/24,5),АТС!$A$41:$F$784,6)+'Иные услуги '!$C$5+'РСТ РСО-А'!$K$7+'РСТ РСО-А'!$G$9</f>
        <v>1426.71</v>
      </c>
      <c r="O283" s="116">
        <f>VLOOKUP($A283+ROUND((COLUMN()-2)/24,5),АТС!$A$41:$F$784,6)+'Иные услуги '!$C$5+'РСТ РСО-А'!$K$7+'РСТ РСО-А'!$G$9</f>
        <v>1426.69</v>
      </c>
      <c r="P283" s="116">
        <f>VLOOKUP($A283+ROUND((COLUMN()-2)/24,5),АТС!$A$41:$F$784,6)+'Иные услуги '!$C$5+'РСТ РСО-А'!$K$7+'РСТ РСО-А'!$G$9</f>
        <v>1426.75</v>
      </c>
      <c r="Q283" s="116">
        <f>VLOOKUP($A283+ROUND((COLUMN()-2)/24,5),АТС!$A$41:$F$784,6)+'Иные услуги '!$C$5+'РСТ РСО-А'!$K$7+'РСТ РСО-А'!$G$9</f>
        <v>1426.66</v>
      </c>
      <c r="R283" s="116">
        <f>VLOOKUP($A283+ROUND((COLUMN()-2)/24,5),АТС!$A$41:$F$784,6)+'Иные услуги '!$C$5+'РСТ РСО-А'!$K$7+'РСТ РСО-А'!$G$9</f>
        <v>1450.8700000000001</v>
      </c>
      <c r="S283" s="116">
        <f>VLOOKUP($A283+ROUND((COLUMN()-2)/24,5),АТС!$A$41:$F$784,6)+'Иные услуги '!$C$5+'РСТ РСО-А'!$K$7+'РСТ РСО-А'!$G$9</f>
        <v>1517.08</v>
      </c>
      <c r="T283" s="116">
        <f>VLOOKUP($A283+ROUND((COLUMN()-2)/24,5),АТС!$A$41:$F$784,6)+'Иные услуги '!$C$5+'РСТ РСО-А'!$K$7+'РСТ РСО-А'!$G$9</f>
        <v>1425.5800000000002</v>
      </c>
      <c r="U283" s="116">
        <f>VLOOKUP($A283+ROUND((COLUMN()-2)/24,5),АТС!$A$41:$F$784,6)+'Иные услуги '!$C$5+'РСТ РСО-А'!$K$7+'РСТ РСО-А'!$G$9</f>
        <v>1425.7</v>
      </c>
      <c r="V283" s="116">
        <f>VLOOKUP($A283+ROUND((COLUMN()-2)/24,5),АТС!$A$41:$F$784,6)+'Иные услуги '!$C$5+'РСТ РСО-А'!$K$7+'РСТ РСО-А'!$G$9</f>
        <v>1425.6100000000001</v>
      </c>
      <c r="W283" s="116">
        <f>VLOOKUP($A283+ROUND((COLUMN()-2)/24,5),АТС!$A$41:$F$784,6)+'Иные услуги '!$C$5+'РСТ РСО-А'!$K$7+'РСТ РСО-А'!$G$9</f>
        <v>1425.76</v>
      </c>
      <c r="X283" s="116">
        <f>VLOOKUP($A283+ROUND((COLUMN()-2)/24,5),АТС!$A$41:$F$784,6)+'Иные услуги '!$C$5+'РСТ РСО-А'!$K$7+'РСТ РСО-А'!$G$9</f>
        <v>1602.24</v>
      </c>
      <c r="Y283" s="116">
        <f>VLOOKUP($A283+ROUND((COLUMN()-2)/24,5),АТС!$A$41:$F$784,6)+'Иные услуги '!$C$5+'РСТ РСО-А'!$K$7+'РСТ РСО-А'!$G$9</f>
        <v>1507.1000000000001</v>
      </c>
    </row>
    <row r="284" spans="1:25" x14ac:dyDescent="0.2">
      <c r="A284" s="65">
        <f t="shared" si="9"/>
        <v>43836</v>
      </c>
      <c r="B284" s="116">
        <f>VLOOKUP($A284+ROUND((COLUMN()-2)/24,5),АТС!$A$41:$F$784,6)+'Иные услуги '!$C$5+'РСТ РСО-А'!$K$7+'РСТ РСО-А'!$G$9</f>
        <v>1436.5500000000002</v>
      </c>
      <c r="C284" s="116">
        <f>VLOOKUP($A284+ROUND((COLUMN()-2)/24,5),АТС!$A$41:$F$784,6)+'Иные услуги '!$C$5+'РСТ РСО-А'!$K$7+'РСТ РСО-А'!$G$9</f>
        <v>1427.15</v>
      </c>
      <c r="D284" s="116">
        <f>VLOOKUP($A284+ROUND((COLUMN()-2)/24,5),АТС!$A$41:$F$784,6)+'Иные услуги '!$C$5+'РСТ РСО-А'!$K$7+'РСТ РСО-А'!$G$9</f>
        <v>1427.23</v>
      </c>
      <c r="E284" s="116">
        <f>VLOOKUP($A284+ROUND((COLUMN()-2)/24,5),АТС!$A$41:$F$784,6)+'Иные услуги '!$C$5+'РСТ РСО-А'!$K$7+'РСТ РСО-А'!$G$9</f>
        <v>1427.24</v>
      </c>
      <c r="F284" s="116">
        <f>VLOOKUP($A284+ROUND((COLUMN()-2)/24,5),АТС!$A$41:$F$784,6)+'Иные услуги '!$C$5+'РСТ РСО-А'!$K$7+'РСТ РСО-А'!$G$9</f>
        <v>1427.24</v>
      </c>
      <c r="G284" s="116">
        <f>VLOOKUP($A284+ROUND((COLUMN()-2)/24,5),АТС!$A$41:$F$784,6)+'Иные услуги '!$C$5+'РСТ РСО-А'!$K$7+'РСТ РСО-А'!$G$9</f>
        <v>1427.23</v>
      </c>
      <c r="H284" s="116">
        <f>VLOOKUP($A284+ROUND((COLUMN()-2)/24,5),АТС!$A$41:$F$784,6)+'Иные услуги '!$C$5+'РСТ РСО-А'!$K$7+'РСТ РСО-А'!$G$9</f>
        <v>1426.7</v>
      </c>
      <c r="I284" s="116">
        <f>VLOOKUP($A284+ROUND((COLUMN()-2)/24,5),АТС!$A$41:$F$784,6)+'Иные услуги '!$C$5+'РСТ РСО-А'!$K$7+'РСТ РСО-А'!$G$9</f>
        <v>1426.5400000000002</v>
      </c>
      <c r="J284" s="116">
        <f>VLOOKUP($A284+ROUND((COLUMN()-2)/24,5),АТС!$A$41:$F$784,6)+'Иные услуги '!$C$5+'РСТ РСО-А'!$K$7+'РСТ РСО-А'!$G$9</f>
        <v>1426.5500000000002</v>
      </c>
      <c r="K284" s="116">
        <f>VLOOKUP($A284+ROUND((COLUMN()-2)/24,5),АТС!$A$41:$F$784,6)+'Иные услуги '!$C$5+'РСТ РСО-А'!$K$7+'РСТ РСО-А'!$G$9</f>
        <v>1426.5300000000002</v>
      </c>
      <c r="L284" s="116">
        <f>VLOOKUP($A284+ROUND((COLUMN()-2)/24,5),АТС!$A$41:$F$784,6)+'Иные услуги '!$C$5+'РСТ РСО-А'!$K$7+'РСТ РСО-А'!$G$9</f>
        <v>1426.5700000000002</v>
      </c>
      <c r="M284" s="116">
        <f>VLOOKUP($A284+ROUND((COLUMN()-2)/24,5),АТС!$A$41:$F$784,6)+'Иные услуги '!$C$5+'РСТ РСО-А'!$K$7+'РСТ РСО-А'!$G$9</f>
        <v>1426.6100000000001</v>
      </c>
      <c r="N284" s="116">
        <f>VLOOKUP($A284+ROUND((COLUMN()-2)/24,5),АТС!$A$41:$F$784,6)+'Иные услуги '!$C$5+'РСТ РСО-А'!$K$7+'РСТ РСО-А'!$G$9</f>
        <v>1426.63</v>
      </c>
      <c r="O284" s="116">
        <f>VLOOKUP($A284+ROUND((COLUMN()-2)/24,5),АТС!$A$41:$F$784,6)+'Иные услуги '!$C$5+'РСТ РСО-А'!$K$7+'РСТ РСО-А'!$G$9</f>
        <v>1426.66</v>
      </c>
      <c r="P284" s="116">
        <f>VLOOKUP($A284+ROUND((COLUMN()-2)/24,5),АТС!$A$41:$F$784,6)+'Иные услуги '!$C$5+'РСТ РСО-А'!$K$7+'РСТ РСО-А'!$G$9</f>
        <v>1426.74</v>
      </c>
      <c r="Q284" s="116">
        <f>VLOOKUP($A284+ROUND((COLUMN()-2)/24,5),АТС!$A$41:$F$784,6)+'Иные услуги '!$C$5+'РСТ РСО-А'!$K$7+'РСТ РСО-А'!$G$9</f>
        <v>1426.68</v>
      </c>
      <c r="R284" s="116">
        <f>VLOOKUP($A284+ROUND((COLUMN()-2)/24,5),АТС!$A$41:$F$784,6)+'Иные услуги '!$C$5+'РСТ РСО-А'!$K$7+'РСТ РСО-А'!$G$9</f>
        <v>1426.38</v>
      </c>
      <c r="S284" s="116">
        <f>VLOOKUP($A284+ROUND((COLUMN()-2)/24,5),АТС!$A$41:$F$784,6)+'Иные услуги '!$C$5+'РСТ РСО-А'!$K$7+'РСТ РСО-А'!$G$9</f>
        <v>1516.3700000000001</v>
      </c>
      <c r="T284" s="116">
        <f>VLOOKUP($A284+ROUND((COLUMN()-2)/24,5),АТС!$A$41:$F$784,6)+'Иные услуги '!$C$5+'РСТ РСО-А'!$K$7+'РСТ РСО-А'!$G$9</f>
        <v>1425.65</v>
      </c>
      <c r="U284" s="116">
        <f>VLOOKUP($A284+ROUND((COLUMN()-2)/24,5),АТС!$A$41:$F$784,6)+'Иные услуги '!$C$5+'РСТ РСО-А'!$K$7+'РСТ РСО-А'!$G$9</f>
        <v>1425.66</v>
      </c>
      <c r="V284" s="116">
        <f>VLOOKUP($A284+ROUND((COLUMN()-2)/24,5),АТС!$A$41:$F$784,6)+'Иные услуги '!$C$5+'РСТ РСО-А'!$K$7+'РСТ РСО-А'!$G$9</f>
        <v>1425.6000000000001</v>
      </c>
      <c r="W284" s="116">
        <f>VLOOKUP($A284+ROUND((COLUMN()-2)/24,5),АТС!$A$41:$F$784,6)+'Иные услуги '!$C$5+'РСТ РСО-А'!$K$7+'РСТ РСО-А'!$G$9</f>
        <v>1425.76</v>
      </c>
      <c r="X284" s="116">
        <f>VLOOKUP($A284+ROUND((COLUMN()-2)/24,5),АТС!$A$41:$F$784,6)+'Иные услуги '!$C$5+'РСТ РСО-А'!$K$7+'РСТ РСО-А'!$G$9</f>
        <v>1604.52</v>
      </c>
      <c r="Y284" s="116">
        <f>VLOOKUP($A284+ROUND((COLUMN()-2)/24,5),АТС!$A$41:$F$784,6)+'Иные услуги '!$C$5+'РСТ РСО-А'!$K$7+'РСТ РСО-А'!$G$9</f>
        <v>1508.0600000000002</v>
      </c>
    </row>
    <row r="285" spans="1:25" x14ac:dyDescent="0.2">
      <c r="A285" s="65">
        <f t="shared" si="9"/>
        <v>43837</v>
      </c>
      <c r="B285" s="116">
        <f>VLOOKUP($A285+ROUND((COLUMN()-2)/24,5),АТС!$A$41:$F$784,6)+'Иные услуги '!$C$5+'РСТ РСО-А'!$K$7+'РСТ РСО-А'!$G$9</f>
        <v>1436.52</v>
      </c>
      <c r="C285" s="116">
        <f>VLOOKUP($A285+ROUND((COLUMN()-2)/24,5),АТС!$A$41:$F$784,6)+'Иные услуги '!$C$5+'РСТ РСО-А'!$K$7+'РСТ РСО-А'!$G$9</f>
        <v>1427.1200000000001</v>
      </c>
      <c r="D285" s="116">
        <f>VLOOKUP($A285+ROUND((COLUMN()-2)/24,5),АТС!$A$41:$F$784,6)+'Иные услуги '!$C$5+'РСТ РСО-А'!$K$7+'РСТ РСО-А'!$G$9</f>
        <v>1427.21</v>
      </c>
      <c r="E285" s="116">
        <f>VLOOKUP($A285+ROUND((COLUMN()-2)/24,5),АТС!$A$41:$F$784,6)+'Иные услуги '!$C$5+'РСТ РСО-А'!$K$7+'РСТ РСО-А'!$G$9</f>
        <v>1427.23</v>
      </c>
      <c r="F285" s="116">
        <f>VLOOKUP($A285+ROUND((COLUMN()-2)/24,5),АТС!$A$41:$F$784,6)+'Иные услуги '!$C$5+'РСТ РСО-А'!$K$7+'РСТ РСО-А'!$G$9</f>
        <v>1427.24</v>
      </c>
      <c r="G285" s="116">
        <f>VLOOKUP($A285+ROUND((COLUMN()-2)/24,5),АТС!$A$41:$F$784,6)+'Иные услуги '!$C$5+'РСТ РСО-А'!$K$7+'РСТ РСО-А'!$G$9</f>
        <v>1427.2</v>
      </c>
      <c r="H285" s="116">
        <f>VLOOKUP($A285+ROUND((COLUMN()-2)/24,5),АТС!$A$41:$F$784,6)+'Иные услуги '!$C$5+'РСТ РСО-А'!$K$7+'РСТ РСО-А'!$G$9</f>
        <v>1426.72</v>
      </c>
      <c r="I285" s="116">
        <f>VLOOKUP($A285+ROUND((COLUMN()-2)/24,5),АТС!$A$41:$F$784,6)+'Иные услуги '!$C$5+'РСТ РСО-А'!$K$7+'РСТ РСО-А'!$G$9</f>
        <v>1426.6100000000001</v>
      </c>
      <c r="J285" s="116">
        <f>VLOOKUP($A285+ROUND((COLUMN()-2)/24,5),АТС!$A$41:$F$784,6)+'Иные услуги '!$C$5+'РСТ РСО-А'!$K$7+'РСТ РСО-А'!$G$9</f>
        <v>1426.5800000000002</v>
      </c>
      <c r="K285" s="116">
        <f>VLOOKUP($A285+ROUND((COLUMN()-2)/24,5),АТС!$A$41:$F$784,6)+'Иные услуги '!$C$5+'РСТ РСО-А'!$K$7+'РСТ РСО-А'!$G$9</f>
        <v>1426.6200000000001</v>
      </c>
      <c r="L285" s="116">
        <f>VLOOKUP($A285+ROUND((COLUMN()-2)/24,5),АТС!$A$41:$F$784,6)+'Иные услуги '!$C$5+'РСТ РСО-А'!$K$7+'РСТ РСО-А'!$G$9</f>
        <v>1426.68</v>
      </c>
      <c r="M285" s="116">
        <f>VLOOKUP($A285+ROUND((COLUMN()-2)/24,5),АТС!$A$41:$F$784,6)+'Иные услуги '!$C$5+'РСТ РСО-А'!$K$7+'РСТ РСО-А'!$G$9</f>
        <v>1426.71</v>
      </c>
      <c r="N285" s="116">
        <f>VLOOKUP($A285+ROUND((COLUMN()-2)/24,5),АТС!$A$41:$F$784,6)+'Иные услуги '!$C$5+'РСТ РСО-А'!$K$7+'РСТ РСО-А'!$G$9</f>
        <v>1426.73</v>
      </c>
      <c r="O285" s="116">
        <f>VLOOKUP($A285+ROUND((COLUMN()-2)/24,5),АТС!$A$41:$F$784,6)+'Иные услуги '!$C$5+'РСТ РСО-А'!$K$7+'РСТ РСО-А'!$G$9</f>
        <v>1426.75</v>
      </c>
      <c r="P285" s="116">
        <f>VLOOKUP($A285+ROUND((COLUMN()-2)/24,5),АТС!$A$41:$F$784,6)+'Иные услуги '!$C$5+'РСТ РСО-А'!$K$7+'РСТ РСО-А'!$G$9</f>
        <v>1426.8200000000002</v>
      </c>
      <c r="Q285" s="116">
        <f>VLOOKUP($A285+ROUND((COLUMN()-2)/24,5),АТС!$A$41:$F$784,6)+'Иные услуги '!$C$5+'РСТ РСО-А'!$K$7+'РСТ РСО-А'!$G$9</f>
        <v>1426.7900000000002</v>
      </c>
      <c r="R285" s="116">
        <f>VLOOKUP($A285+ROUND((COLUMN()-2)/24,5),АТС!$A$41:$F$784,6)+'Иные услуги '!$C$5+'РСТ РСО-А'!$K$7+'РСТ РСО-А'!$G$9</f>
        <v>1450.44</v>
      </c>
      <c r="S285" s="116">
        <f>VLOOKUP($A285+ROUND((COLUMN()-2)/24,5),АТС!$A$41:$F$784,6)+'Иные услуги '!$C$5+'РСТ РСО-А'!$K$7+'РСТ РСО-А'!$G$9</f>
        <v>1512.3300000000002</v>
      </c>
      <c r="T285" s="116">
        <f>VLOOKUP($A285+ROUND((COLUMN()-2)/24,5),АТС!$A$41:$F$784,6)+'Иные услуги '!$C$5+'РСТ РСО-А'!$K$7+'РСТ РСО-А'!$G$9</f>
        <v>1425.75</v>
      </c>
      <c r="U285" s="116">
        <f>VLOOKUP($A285+ROUND((COLUMN()-2)/24,5),АТС!$A$41:$F$784,6)+'Иные услуги '!$C$5+'РСТ РСО-А'!$K$7+'РСТ РСО-А'!$G$9</f>
        <v>1425.77</v>
      </c>
      <c r="V285" s="116">
        <f>VLOOKUP($A285+ROUND((COLUMN()-2)/24,5),АТС!$A$41:$F$784,6)+'Иные услуги '!$C$5+'РСТ РСО-А'!$K$7+'РСТ РСО-А'!$G$9</f>
        <v>1425.7</v>
      </c>
      <c r="W285" s="116">
        <f>VLOOKUP($A285+ROUND((COLUMN()-2)/24,5),АТС!$A$41:$F$784,6)+'Иные услуги '!$C$5+'РСТ РСО-А'!$K$7+'РСТ РСО-А'!$G$9</f>
        <v>1425.8300000000002</v>
      </c>
      <c r="X285" s="116">
        <f>VLOOKUP($A285+ROUND((COLUMN()-2)/24,5),АТС!$A$41:$F$784,6)+'Иные услуги '!$C$5+'РСТ РСО-А'!$K$7+'РСТ РСО-А'!$G$9</f>
        <v>1595.04</v>
      </c>
      <c r="Y285" s="116">
        <f>VLOOKUP($A285+ROUND((COLUMN()-2)/24,5),АТС!$A$41:$F$784,6)+'Иные услуги '!$C$5+'РСТ РСО-А'!$K$7+'РСТ РСО-А'!$G$9</f>
        <v>1508.45</v>
      </c>
    </row>
    <row r="286" spans="1:25" x14ac:dyDescent="0.2">
      <c r="A286" s="65">
        <f t="shared" si="9"/>
        <v>43838</v>
      </c>
      <c r="B286" s="116">
        <f>VLOOKUP($A286+ROUND((COLUMN()-2)/24,5),АТС!$A$41:$F$784,6)+'Иные услуги '!$C$5+'РСТ РСО-А'!$K$7+'РСТ РСО-А'!$G$9</f>
        <v>1436.5700000000002</v>
      </c>
      <c r="C286" s="116">
        <f>VLOOKUP($A286+ROUND((COLUMN()-2)/24,5),АТС!$A$41:$F$784,6)+'Иные услуги '!$C$5+'РСТ РСО-А'!$K$7+'РСТ РСО-А'!$G$9</f>
        <v>1427.16</v>
      </c>
      <c r="D286" s="116">
        <f>VLOOKUP($A286+ROUND((COLUMN()-2)/24,5),АТС!$A$41:$F$784,6)+'Иные услуги '!$C$5+'РСТ РСО-А'!$K$7+'РСТ РСО-А'!$G$9</f>
        <v>1427.21</v>
      </c>
      <c r="E286" s="116">
        <f>VLOOKUP($A286+ROUND((COLUMN()-2)/24,5),АТС!$A$41:$F$784,6)+'Иные услуги '!$C$5+'РСТ РСО-А'!$K$7+'РСТ РСО-А'!$G$9</f>
        <v>1427.24</v>
      </c>
      <c r="F286" s="116">
        <f>VLOOKUP($A286+ROUND((COLUMN()-2)/24,5),АТС!$A$41:$F$784,6)+'Иные услуги '!$C$5+'РСТ РСО-А'!$K$7+'РСТ РСО-А'!$G$9</f>
        <v>1427.23</v>
      </c>
      <c r="G286" s="116">
        <f>VLOOKUP($A286+ROUND((COLUMN()-2)/24,5),АТС!$A$41:$F$784,6)+'Иные услуги '!$C$5+'РСТ РСО-А'!$K$7+'РСТ РСО-А'!$G$9</f>
        <v>1427.21</v>
      </c>
      <c r="H286" s="116">
        <f>VLOOKUP($A286+ROUND((COLUMN()-2)/24,5),АТС!$A$41:$F$784,6)+'Иные услуги '!$C$5+'РСТ РСО-А'!$K$7+'РСТ РСО-А'!$G$9</f>
        <v>1426.68</v>
      </c>
      <c r="I286" s="116">
        <f>VLOOKUP($A286+ROUND((COLUMN()-2)/24,5),АТС!$A$41:$F$784,6)+'Иные услуги '!$C$5+'РСТ РСО-А'!$K$7+'РСТ РСО-А'!$G$9</f>
        <v>1426.46</v>
      </c>
      <c r="J286" s="116">
        <f>VLOOKUP($A286+ROUND((COLUMN()-2)/24,5),АТС!$A$41:$F$784,6)+'Иные услуги '!$C$5+'РСТ РСО-А'!$K$7+'РСТ РСО-А'!$G$9</f>
        <v>1426.5</v>
      </c>
      <c r="K286" s="116">
        <f>VLOOKUP($A286+ROUND((COLUMN()-2)/24,5),АТС!$A$41:$F$784,6)+'Иные услуги '!$C$5+'РСТ РСО-А'!$K$7+'РСТ РСО-А'!$G$9</f>
        <v>1426.45</v>
      </c>
      <c r="L286" s="116">
        <f>VLOOKUP($A286+ROUND((COLUMN()-2)/24,5),АТС!$A$41:$F$784,6)+'Иные услуги '!$C$5+'РСТ РСО-А'!$K$7+'РСТ РСО-А'!$G$9</f>
        <v>1426.5300000000002</v>
      </c>
      <c r="M286" s="116">
        <f>VLOOKUP($A286+ROUND((COLUMN()-2)/24,5),АТС!$A$41:$F$784,6)+'Иные услуги '!$C$5+'РСТ РСО-А'!$K$7+'РСТ РСО-А'!$G$9</f>
        <v>1426.6100000000001</v>
      </c>
      <c r="N286" s="116">
        <f>VLOOKUP($A286+ROUND((COLUMN()-2)/24,5),АТС!$A$41:$F$784,6)+'Иные услуги '!$C$5+'РСТ РСО-А'!$K$7+'РСТ РСО-А'!$G$9</f>
        <v>1426.64</v>
      </c>
      <c r="O286" s="116">
        <f>VLOOKUP($A286+ROUND((COLUMN()-2)/24,5),АТС!$A$41:$F$784,6)+'Иные услуги '!$C$5+'РСТ РСО-А'!$K$7+'РСТ РСО-А'!$G$9</f>
        <v>1426.66</v>
      </c>
      <c r="P286" s="116">
        <f>VLOOKUP($A286+ROUND((COLUMN()-2)/24,5),АТС!$A$41:$F$784,6)+'Иные услуги '!$C$5+'РСТ РСО-А'!$K$7+'РСТ РСО-А'!$G$9</f>
        <v>1426.72</v>
      </c>
      <c r="Q286" s="116">
        <f>VLOOKUP($A286+ROUND((COLUMN()-2)/24,5),АТС!$A$41:$F$784,6)+'Иные услуги '!$C$5+'РСТ РСО-А'!$K$7+'РСТ РСО-А'!$G$9</f>
        <v>1426.64</v>
      </c>
      <c r="R286" s="116">
        <f>VLOOKUP($A286+ROUND((COLUMN()-2)/24,5),АТС!$A$41:$F$784,6)+'Иные услуги '!$C$5+'РСТ РСО-А'!$K$7+'РСТ РСО-А'!$G$9</f>
        <v>1451.26</v>
      </c>
      <c r="S286" s="116">
        <f>VLOOKUP($A286+ROUND((COLUMN()-2)/24,5),АТС!$A$41:$F$784,6)+'Иные услуги '!$C$5+'РСТ РСО-А'!$K$7+'РСТ РСО-А'!$G$9</f>
        <v>1518.6000000000001</v>
      </c>
      <c r="T286" s="116">
        <f>VLOOKUP($A286+ROUND((COLUMN()-2)/24,5),АТС!$A$41:$F$784,6)+'Иные услуги '!$C$5+'РСТ РСО-А'!$K$7+'РСТ РСО-А'!$G$9</f>
        <v>1425.48</v>
      </c>
      <c r="U286" s="116">
        <f>VLOOKUP($A286+ROUND((COLUMN()-2)/24,5),АТС!$A$41:$F$784,6)+'Иные услуги '!$C$5+'РСТ РСО-А'!$K$7+'РСТ РСО-А'!$G$9</f>
        <v>1425.51</v>
      </c>
      <c r="V286" s="116">
        <f>VLOOKUP($A286+ROUND((COLUMN()-2)/24,5),АТС!$A$41:$F$784,6)+'Иные услуги '!$C$5+'РСТ РСО-А'!$K$7+'РСТ РСО-А'!$G$9</f>
        <v>1425.6000000000001</v>
      </c>
      <c r="W286" s="116">
        <f>VLOOKUP($A286+ROUND((COLUMN()-2)/24,5),АТС!$A$41:$F$784,6)+'Иные услуги '!$C$5+'РСТ РСО-А'!$K$7+'РСТ РСО-А'!$G$9</f>
        <v>1425.69</v>
      </c>
      <c r="X286" s="116">
        <f>VLOOKUP($A286+ROUND((COLUMN()-2)/24,5),АТС!$A$41:$F$784,6)+'Иные услуги '!$C$5+'РСТ РСО-А'!$K$7+'РСТ РСО-А'!$G$9</f>
        <v>1600.6000000000001</v>
      </c>
      <c r="Y286" s="116">
        <f>VLOOKUP($A286+ROUND((COLUMN()-2)/24,5),АТС!$A$41:$F$784,6)+'Иные услуги '!$C$5+'РСТ РСО-А'!$K$7+'РСТ РСО-А'!$G$9</f>
        <v>1507.8100000000002</v>
      </c>
    </row>
    <row r="287" spans="1:25" x14ac:dyDescent="0.2">
      <c r="A287" s="65">
        <f t="shared" si="9"/>
        <v>43839</v>
      </c>
      <c r="B287" s="116">
        <f>VLOOKUP($A287+ROUND((COLUMN()-2)/24,5),АТС!$A$41:$F$784,6)+'Иные услуги '!$C$5+'РСТ РСО-А'!$K$7+'РСТ РСО-А'!$G$9</f>
        <v>1436.5900000000001</v>
      </c>
      <c r="C287" s="116">
        <f>VLOOKUP($A287+ROUND((COLUMN()-2)/24,5),АТС!$A$41:$F$784,6)+'Иные услуги '!$C$5+'РСТ РСО-А'!$K$7+'РСТ РСО-А'!$G$9</f>
        <v>1427.1100000000001</v>
      </c>
      <c r="D287" s="116">
        <f>VLOOKUP($A287+ROUND((COLUMN()-2)/24,5),АТС!$A$41:$F$784,6)+'Иные услуги '!$C$5+'РСТ РСО-А'!$K$7+'РСТ РСО-А'!$G$9</f>
        <v>1427.2</v>
      </c>
      <c r="E287" s="116">
        <f>VLOOKUP($A287+ROUND((COLUMN()-2)/24,5),АТС!$A$41:$F$784,6)+'Иные услуги '!$C$5+'РСТ РСО-А'!$K$7+'РСТ РСО-А'!$G$9</f>
        <v>1427.23</v>
      </c>
      <c r="F287" s="116">
        <f>VLOOKUP($A287+ROUND((COLUMN()-2)/24,5),АТС!$A$41:$F$784,6)+'Иные услуги '!$C$5+'РСТ РСО-А'!$K$7+'РСТ РСО-А'!$G$9</f>
        <v>1427.22</v>
      </c>
      <c r="G287" s="116">
        <f>VLOOKUP($A287+ROUND((COLUMN()-2)/24,5),АТС!$A$41:$F$784,6)+'Иные услуги '!$C$5+'РСТ РСО-А'!$K$7+'РСТ РСО-А'!$G$9</f>
        <v>1427.16</v>
      </c>
      <c r="H287" s="116">
        <f>VLOOKUP($A287+ROUND((COLUMN()-2)/24,5),АТС!$A$41:$F$784,6)+'Иные услуги '!$C$5+'РСТ РСО-А'!$K$7+'РСТ РСО-А'!$G$9</f>
        <v>1426.48</v>
      </c>
      <c r="I287" s="116">
        <f>VLOOKUP($A287+ROUND((COLUMN()-2)/24,5),АТС!$A$41:$F$784,6)+'Иные услуги '!$C$5+'РСТ РСО-А'!$K$7+'РСТ РСО-А'!$G$9</f>
        <v>1440.8100000000002</v>
      </c>
      <c r="J287" s="116">
        <f>VLOOKUP($A287+ROUND((COLUMN()-2)/24,5),АТС!$A$41:$F$784,6)+'Иные услуги '!$C$5+'РСТ РСО-А'!$K$7+'РСТ РСО-А'!$G$9</f>
        <v>1426.5700000000002</v>
      </c>
      <c r="K287" s="116">
        <f>VLOOKUP($A287+ROUND((COLUMN()-2)/24,5),АТС!$A$41:$F$784,6)+'Иные услуги '!$C$5+'РСТ РСО-А'!$K$7+'РСТ РСО-А'!$G$9</f>
        <v>1426.5700000000002</v>
      </c>
      <c r="L287" s="116">
        <f>VLOOKUP($A287+ROUND((COLUMN()-2)/24,5),АТС!$A$41:$F$784,6)+'Иные услуги '!$C$5+'РСТ РСО-А'!$K$7+'РСТ РСО-А'!$G$9</f>
        <v>1441.44</v>
      </c>
      <c r="M287" s="116">
        <f>VLOOKUP($A287+ROUND((COLUMN()-2)/24,5),АТС!$A$41:$F$784,6)+'Иные услуги '!$C$5+'РСТ РСО-А'!$K$7+'РСТ РСО-А'!$G$9</f>
        <v>1453.89</v>
      </c>
      <c r="N287" s="116">
        <f>VLOOKUP($A287+ROUND((COLUMN()-2)/24,5),АТС!$A$41:$F$784,6)+'Иные услуги '!$C$5+'РСТ РСО-А'!$K$7+'РСТ РСО-А'!$G$9</f>
        <v>1454.18</v>
      </c>
      <c r="O287" s="116">
        <f>VLOOKUP($A287+ROUND((COLUMN()-2)/24,5),АТС!$A$41:$F$784,6)+'Иные услуги '!$C$5+'РСТ РСО-А'!$K$7+'РСТ РСО-А'!$G$9</f>
        <v>1426.63</v>
      </c>
      <c r="P287" s="116">
        <f>VLOOKUP($A287+ROUND((COLUMN()-2)/24,5),АТС!$A$41:$F$784,6)+'Иные услуги '!$C$5+'РСТ РСО-А'!$K$7+'РСТ РСО-А'!$G$9</f>
        <v>1426.67</v>
      </c>
      <c r="Q287" s="116">
        <f>VLOOKUP($A287+ROUND((COLUMN()-2)/24,5),АТС!$A$41:$F$784,6)+'Иные услуги '!$C$5+'РСТ РСО-А'!$K$7+'РСТ РСО-А'!$G$9</f>
        <v>1426.63</v>
      </c>
      <c r="R287" s="116">
        <f>VLOOKUP($A287+ROUND((COLUMN()-2)/24,5),АТС!$A$41:$F$784,6)+'Иные услуги '!$C$5+'РСТ РСО-А'!$K$7+'РСТ РСО-А'!$G$9</f>
        <v>1470.5</v>
      </c>
      <c r="S287" s="116">
        <f>VLOOKUP($A287+ROUND((COLUMN()-2)/24,5),АТС!$A$41:$F$784,6)+'Иные услуги '!$C$5+'РСТ РСО-А'!$K$7+'РСТ РСО-А'!$G$9</f>
        <v>1533.18</v>
      </c>
      <c r="T287" s="116">
        <f>VLOOKUP($A287+ROUND((COLUMN()-2)/24,5),АТС!$A$41:$F$784,6)+'Иные услуги '!$C$5+'РСТ РСО-А'!$K$7+'РСТ РСО-А'!$G$9</f>
        <v>1425.49</v>
      </c>
      <c r="U287" s="116">
        <f>VLOOKUP($A287+ROUND((COLUMN()-2)/24,5),АТС!$A$41:$F$784,6)+'Иные услуги '!$C$5+'РСТ РСО-А'!$K$7+'РСТ РСО-А'!$G$9</f>
        <v>1425.51</v>
      </c>
      <c r="V287" s="116">
        <f>VLOOKUP($A287+ROUND((COLUMN()-2)/24,5),АТС!$A$41:$F$784,6)+'Иные услуги '!$C$5+'РСТ РСО-А'!$K$7+'РСТ РСО-А'!$G$9</f>
        <v>1425.41</v>
      </c>
      <c r="W287" s="116">
        <f>VLOOKUP($A287+ROUND((COLUMN()-2)/24,5),АТС!$A$41:$F$784,6)+'Иные услуги '!$C$5+'РСТ РСО-А'!$K$7+'РСТ РСО-А'!$G$9</f>
        <v>1425.42</v>
      </c>
      <c r="X287" s="116">
        <f>VLOOKUP($A287+ROUND((COLUMN()-2)/24,5),АТС!$A$41:$F$784,6)+'Иные услуги '!$C$5+'РСТ РСО-А'!$K$7+'РСТ РСО-А'!$G$9</f>
        <v>1601.21</v>
      </c>
      <c r="Y287" s="116">
        <f>VLOOKUP($A287+ROUND((COLUMN()-2)/24,5),АТС!$A$41:$F$784,6)+'Иные услуги '!$C$5+'РСТ РСО-А'!$K$7+'РСТ РСО-А'!$G$9</f>
        <v>1506.42</v>
      </c>
    </row>
    <row r="288" spans="1:25" x14ac:dyDescent="0.2">
      <c r="A288" s="65">
        <f t="shared" si="9"/>
        <v>43840</v>
      </c>
      <c r="B288" s="116">
        <f>VLOOKUP($A288+ROUND((COLUMN()-2)/24,5),АТС!$A$41:$F$784,6)+'Иные услуги '!$C$5+'РСТ РСО-А'!$K$7+'РСТ РСО-А'!$G$9</f>
        <v>1436.5600000000002</v>
      </c>
      <c r="C288" s="116">
        <f>VLOOKUP($A288+ROUND((COLUMN()-2)/24,5),АТС!$A$41:$F$784,6)+'Иные услуги '!$C$5+'РСТ РСО-А'!$K$7+'РСТ РСО-А'!$G$9</f>
        <v>1427.0500000000002</v>
      </c>
      <c r="D288" s="116">
        <f>VLOOKUP($A288+ROUND((COLUMN()-2)/24,5),АТС!$A$41:$F$784,6)+'Иные услуги '!$C$5+'РСТ РСО-А'!$K$7+'РСТ РСО-А'!$G$9</f>
        <v>1427.16</v>
      </c>
      <c r="E288" s="116">
        <f>VLOOKUP($A288+ROUND((COLUMN()-2)/24,5),АТС!$A$41:$F$784,6)+'Иные услуги '!$C$5+'РСТ РСО-А'!$K$7+'РСТ РСО-А'!$G$9</f>
        <v>1427.2</v>
      </c>
      <c r="F288" s="116">
        <f>VLOOKUP($A288+ROUND((COLUMN()-2)/24,5),АТС!$A$41:$F$784,6)+'Иные услуги '!$C$5+'РСТ РСО-А'!$K$7+'РСТ РСО-А'!$G$9</f>
        <v>1427.18</v>
      </c>
      <c r="G288" s="116">
        <f>VLOOKUP($A288+ROUND((COLUMN()-2)/24,5),АТС!$A$41:$F$784,6)+'Иные услуги '!$C$5+'РСТ РСО-А'!$K$7+'РСТ РСО-А'!$G$9</f>
        <v>1427.0700000000002</v>
      </c>
      <c r="H288" s="116">
        <f>VLOOKUP($A288+ROUND((COLUMN()-2)/24,5),АТС!$A$41:$F$784,6)+'Иные услуги '!$C$5+'РСТ РСО-А'!$K$7+'РСТ РСО-А'!$G$9</f>
        <v>1426.3600000000001</v>
      </c>
      <c r="I288" s="116">
        <f>VLOOKUP($A288+ROUND((COLUMN()-2)/24,5),АТС!$A$41:$F$784,6)+'Иные услуги '!$C$5+'РСТ РСО-А'!$K$7+'РСТ РСО-А'!$G$9</f>
        <v>1441.3400000000001</v>
      </c>
      <c r="J288" s="116">
        <f>VLOOKUP($A288+ROUND((COLUMN()-2)/24,5),АТС!$A$41:$F$784,6)+'Иные услуги '!$C$5+'РСТ РСО-А'!$K$7+'РСТ РСО-А'!$G$9</f>
        <v>1426.71</v>
      </c>
      <c r="K288" s="116">
        <f>VLOOKUP($A288+ROUND((COLUMN()-2)/24,5),АТС!$A$41:$F$784,6)+'Иные услуги '!$C$5+'РСТ РСО-А'!$K$7+'РСТ РСО-А'!$G$9</f>
        <v>1426.72</v>
      </c>
      <c r="L288" s="116">
        <f>VLOOKUP($A288+ROUND((COLUMN()-2)/24,5),АТС!$A$41:$F$784,6)+'Иные услуги '!$C$5+'РСТ РСО-А'!$K$7+'РСТ РСО-А'!$G$9</f>
        <v>1441.8700000000001</v>
      </c>
      <c r="M288" s="116">
        <f>VLOOKUP($A288+ROUND((COLUMN()-2)/24,5),АТС!$A$41:$F$784,6)+'Иные услуги '!$C$5+'РСТ РСО-А'!$K$7+'РСТ РСО-А'!$G$9</f>
        <v>1454.5400000000002</v>
      </c>
      <c r="N288" s="116">
        <f>VLOOKUP($A288+ROUND((COLUMN()-2)/24,5),АТС!$A$41:$F$784,6)+'Иные услуги '!$C$5+'РСТ РСО-А'!$K$7+'РСТ РСО-А'!$G$9</f>
        <v>1454.7800000000002</v>
      </c>
      <c r="O288" s="116">
        <f>VLOOKUP($A288+ROUND((COLUMN()-2)/24,5),АТС!$A$41:$F$784,6)+'Иные услуги '!$C$5+'РСТ РСО-А'!$K$7+'РСТ РСО-А'!$G$9</f>
        <v>1426.69</v>
      </c>
      <c r="P288" s="116">
        <f>VLOOKUP($A288+ROUND((COLUMN()-2)/24,5),АТС!$A$41:$F$784,6)+'Иные услуги '!$C$5+'РСТ РСО-А'!$K$7+'РСТ РСО-А'!$G$9</f>
        <v>1426.75</v>
      </c>
      <c r="Q288" s="116">
        <f>VLOOKUP($A288+ROUND((COLUMN()-2)/24,5),АТС!$A$41:$F$784,6)+'Иные услуги '!$C$5+'РСТ РСО-А'!$K$7+'РСТ РСО-А'!$G$9</f>
        <v>1426.71</v>
      </c>
      <c r="R288" s="116">
        <f>VLOOKUP($A288+ROUND((COLUMN()-2)/24,5),АТС!$A$41:$F$784,6)+'Иные услуги '!$C$5+'РСТ РСО-А'!$K$7+'РСТ РСО-А'!$G$9</f>
        <v>1471.7900000000002</v>
      </c>
      <c r="S288" s="116">
        <f>VLOOKUP($A288+ROUND((COLUMN()-2)/24,5),АТС!$A$41:$F$784,6)+'Иные услуги '!$C$5+'РСТ РСО-А'!$K$7+'РСТ РСО-А'!$G$9</f>
        <v>1532.96</v>
      </c>
      <c r="T288" s="116">
        <f>VLOOKUP($A288+ROUND((COLUMN()-2)/24,5),АТС!$A$41:$F$784,6)+'Иные услуги '!$C$5+'РСТ РСО-А'!$K$7+'РСТ РСО-А'!$G$9</f>
        <v>1425.7</v>
      </c>
      <c r="U288" s="116">
        <f>VLOOKUP($A288+ROUND((COLUMN()-2)/24,5),АТС!$A$41:$F$784,6)+'Иные услуги '!$C$5+'РСТ РСО-А'!$K$7+'РСТ РСО-А'!$G$9</f>
        <v>1425.64</v>
      </c>
      <c r="V288" s="116">
        <f>VLOOKUP($A288+ROUND((COLUMN()-2)/24,5),АТС!$A$41:$F$784,6)+'Иные услуги '!$C$5+'РСТ РСО-А'!$K$7+'РСТ РСО-А'!$G$9</f>
        <v>1425.64</v>
      </c>
      <c r="W288" s="116">
        <f>VLOOKUP($A288+ROUND((COLUMN()-2)/24,5),АТС!$A$41:$F$784,6)+'Иные услуги '!$C$5+'РСТ РСО-А'!$K$7+'РСТ РСО-А'!$G$9</f>
        <v>1425.8600000000001</v>
      </c>
      <c r="X288" s="116">
        <f>VLOOKUP($A288+ROUND((COLUMN()-2)/24,5),АТС!$A$41:$F$784,6)+'Иные услуги '!$C$5+'РСТ РСО-А'!$K$7+'РСТ РСО-А'!$G$9</f>
        <v>1595.49</v>
      </c>
      <c r="Y288" s="116">
        <f>VLOOKUP($A288+ROUND((COLUMN()-2)/24,5),АТС!$A$41:$F$784,6)+'Иные услуги '!$C$5+'РСТ РСО-А'!$K$7+'РСТ РСО-А'!$G$9</f>
        <v>1508.3400000000001</v>
      </c>
    </row>
    <row r="289" spans="1:27" x14ac:dyDescent="0.2">
      <c r="A289" s="65">
        <f t="shared" si="9"/>
        <v>43841</v>
      </c>
      <c r="B289" s="116">
        <f>VLOOKUP($A289+ROUND((COLUMN()-2)/24,5),АТС!$A$41:$F$784,6)+'Иные услуги '!$C$5+'РСТ РСО-А'!$K$7+'РСТ РСО-А'!$G$9</f>
        <v>1426.8100000000002</v>
      </c>
      <c r="C289" s="116">
        <f>VLOOKUP($A289+ROUND((COLUMN()-2)/24,5),АТС!$A$41:$F$784,6)+'Иные услуги '!$C$5+'РСТ РСО-А'!$K$7+'РСТ РСО-А'!$G$9</f>
        <v>1426.8400000000001</v>
      </c>
      <c r="D289" s="116">
        <f>VLOOKUP($A289+ROUND((COLUMN()-2)/24,5),АТС!$A$41:$F$784,6)+'Иные услуги '!$C$5+'РСТ РСО-А'!$K$7+'РСТ РСО-А'!$G$9</f>
        <v>1427.02</v>
      </c>
      <c r="E289" s="116">
        <f>VLOOKUP($A289+ROUND((COLUMN()-2)/24,5),АТС!$A$41:$F$784,6)+'Иные услуги '!$C$5+'РСТ РСО-А'!$K$7+'РСТ РСО-А'!$G$9</f>
        <v>1427.15</v>
      </c>
      <c r="F289" s="116">
        <f>VLOOKUP($A289+ROUND((COLUMN()-2)/24,5),АТС!$A$41:$F$784,6)+'Иные услуги '!$C$5+'РСТ РСО-А'!$K$7+'РСТ РСО-А'!$G$9</f>
        <v>1427.15</v>
      </c>
      <c r="G289" s="116">
        <f>VLOOKUP($A289+ROUND((COLUMN()-2)/24,5),АТС!$A$41:$F$784,6)+'Иные услуги '!$C$5+'РСТ РСО-А'!$K$7+'РСТ РСО-А'!$G$9</f>
        <v>1427.0800000000002</v>
      </c>
      <c r="H289" s="116">
        <f>VLOOKUP($A289+ROUND((COLUMN()-2)/24,5),АТС!$A$41:$F$784,6)+'Иные услуги '!$C$5+'РСТ РСО-А'!$K$7+'РСТ РСО-А'!$G$9</f>
        <v>1426.3700000000001</v>
      </c>
      <c r="I289" s="116">
        <f>VLOOKUP($A289+ROUND((COLUMN()-2)/24,5),АТС!$A$41:$F$784,6)+'Иные услуги '!$C$5+'РСТ РСО-А'!$K$7+'РСТ РСО-А'!$G$9</f>
        <v>1426.3000000000002</v>
      </c>
      <c r="J289" s="116">
        <f>VLOOKUP($A289+ROUND((COLUMN()-2)/24,5),АТС!$A$41:$F$784,6)+'Иные услуги '!$C$5+'РСТ РСО-А'!$K$7+'РСТ РСО-А'!$G$9</f>
        <v>1426.5700000000002</v>
      </c>
      <c r="K289" s="116">
        <f>VLOOKUP($A289+ROUND((COLUMN()-2)/24,5),АТС!$A$41:$F$784,6)+'Иные услуги '!$C$5+'РСТ РСО-А'!$K$7+'РСТ РСО-А'!$G$9</f>
        <v>1426.5900000000001</v>
      </c>
      <c r="L289" s="116">
        <f>VLOOKUP($A289+ROUND((COLUMN()-2)/24,5),АТС!$A$41:$F$784,6)+'Иные услуги '!$C$5+'РСТ РСО-А'!$K$7+'РСТ РСО-А'!$G$9</f>
        <v>1426.6000000000001</v>
      </c>
      <c r="M289" s="116">
        <f>VLOOKUP($A289+ROUND((COLUMN()-2)/24,5),АТС!$A$41:$F$784,6)+'Иные услуги '!$C$5+'РСТ РСО-А'!$K$7+'РСТ РСО-А'!$G$9</f>
        <v>1426.5700000000002</v>
      </c>
      <c r="N289" s="116">
        <f>VLOOKUP($A289+ROUND((COLUMN()-2)/24,5),АТС!$A$41:$F$784,6)+'Иные услуги '!$C$5+'РСТ РСО-А'!$K$7+'РСТ РСО-А'!$G$9</f>
        <v>1426.5700000000002</v>
      </c>
      <c r="O289" s="116">
        <f>VLOOKUP($A289+ROUND((COLUMN()-2)/24,5),АТС!$A$41:$F$784,6)+'Иные услуги '!$C$5+'РСТ РСО-А'!$K$7+'РСТ РСО-А'!$G$9</f>
        <v>1426.5900000000001</v>
      </c>
      <c r="P289" s="116">
        <f>VLOOKUP($A289+ROUND((COLUMN()-2)/24,5),АТС!$A$41:$F$784,6)+'Иные услуги '!$C$5+'РСТ РСО-А'!$K$7+'РСТ РСО-А'!$G$9</f>
        <v>1426.68</v>
      </c>
      <c r="Q289" s="116">
        <f>VLOOKUP($A289+ROUND((COLUMN()-2)/24,5),АТС!$A$41:$F$784,6)+'Иные услуги '!$C$5+'РСТ РСО-А'!$K$7+'РСТ РСО-А'!$G$9</f>
        <v>1426.65</v>
      </c>
      <c r="R289" s="116">
        <f>VLOOKUP($A289+ROUND((COLUMN()-2)/24,5),АТС!$A$41:$F$784,6)+'Иные услуги '!$C$5+'РСТ РСО-А'!$K$7+'РСТ РСО-А'!$G$9</f>
        <v>1426.2800000000002</v>
      </c>
      <c r="S289" s="116">
        <f>VLOOKUP($A289+ROUND((COLUMN()-2)/24,5),АТС!$A$41:$F$784,6)+'Иные услуги '!$C$5+'РСТ РСО-А'!$K$7+'РСТ РСО-А'!$G$9</f>
        <v>1509.7800000000002</v>
      </c>
      <c r="T289" s="116">
        <f>VLOOKUP($A289+ROUND((COLUMN()-2)/24,5),АТС!$A$41:$F$784,6)+'Иные услуги '!$C$5+'РСТ РСО-А'!$K$7+'РСТ РСО-А'!$G$9</f>
        <v>1425.6200000000001</v>
      </c>
      <c r="U289" s="116">
        <f>VLOOKUP($A289+ROUND((COLUMN()-2)/24,5),АТС!$A$41:$F$784,6)+'Иные услуги '!$C$5+'РСТ РСО-А'!$K$7+'РСТ РСО-А'!$G$9</f>
        <v>1425.5600000000002</v>
      </c>
      <c r="V289" s="116">
        <f>VLOOKUP($A289+ROUND((COLUMN()-2)/24,5),АТС!$A$41:$F$784,6)+'Иные услуги '!$C$5+'РСТ РСО-А'!$K$7+'РСТ РСО-А'!$G$9</f>
        <v>1425.47</v>
      </c>
      <c r="W289" s="116">
        <f>VLOOKUP($A289+ROUND((COLUMN()-2)/24,5),АТС!$A$41:$F$784,6)+'Иные услуги '!$C$5+'РСТ РСО-А'!$K$7+'РСТ РСО-А'!$G$9</f>
        <v>1425.19</v>
      </c>
      <c r="X289" s="116">
        <f>VLOOKUP($A289+ROUND((COLUMN()-2)/24,5),АТС!$A$41:$F$784,6)+'Иные услуги '!$C$5+'РСТ РСО-А'!$K$7+'РСТ РСО-А'!$G$9</f>
        <v>1569.28</v>
      </c>
      <c r="Y289" s="116">
        <f>VLOOKUP($A289+ROUND((COLUMN()-2)/24,5),АТС!$A$41:$F$784,6)+'Иные услуги '!$C$5+'РСТ РСО-А'!$K$7+'РСТ РСО-А'!$G$9</f>
        <v>1462.17</v>
      </c>
    </row>
    <row r="290" spans="1:27" x14ac:dyDescent="0.2">
      <c r="A290" s="65">
        <f t="shared" si="9"/>
        <v>43842</v>
      </c>
      <c r="B290" s="116">
        <f>VLOOKUP($A290+ROUND((COLUMN()-2)/24,5),АТС!$A$41:$F$784,6)+'Иные услуги '!$C$5+'РСТ РСО-А'!$K$7+'РСТ РСО-А'!$G$9</f>
        <v>1426.8600000000001</v>
      </c>
      <c r="C290" s="116">
        <f>VLOOKUP($A290+ROUND((COLUMN()-2)/24,5),АТС!$A$41:$F$784,6)+'Иные услуги '!$C$5+'РСТ РСО-А'!$K$7+'РСТ РСО-А'!$G$9</f>
        <v>1426.8500000000001</v>
      </c>
      <c r="D290" s="116">
        <f>VLOOKUP($A290+ROUND((COLUMN()-2)/24,5),АТС!$A$41:$F$784,6)+'Иные услуги '!$C$5+'РСТ РСО-А'!$K$7+'РСТ РСО-А'!$G$9</f>
        <v>1427.15</v>
      </c>
      <c r="E290" s="116">
        <f>VLOOKUP($A290+ROUND((COLUMN()-2)/24,5),АТС!$A$41:$F$784,6)+'Иные услуги '!$C$5+'РСТ РСО-А'!$K$7+'РСТ РСО-А'!$G$9</f>
        <v>1427.19</v>
      </c>
      <c r="F290" s="116">
        <f>VLOOKUP($A290+ROUND((COLUMN()-2)/24,5),АТС!$A$41:$F$784,6)+'Иные услуги '!$C$5+'РСТ РСО-А'!$K$7+'РСТ РСО-А'!$G$9</f>
        <v>1427.18</v>
      </c>
      <c r="G290" s="116">
        <f>VLOOKUP($A290+ROUND((COLUMN()-2)/24,5),АТС!$A$41:$F$784,6)+'Иные услуги '!$C$5+'РСТ РСО-А'!$K$7+'РСТ РСО-А'!$G$9</f>
        <v>1427.21</v>
      </c>
      <c r="H290" s="116">
        <f>VLOOKUP($A290+ROUND((COLUMN()-2)/24,5),АТС!$A$41:$F$784,6)+'Иные услуги '!$C$5+'РСТ РСО-А'!$K$7+'РСТ РСО-А'!$G$9</f>
        <v>1426.66</v>
      </c>
      <c r="I290" s="116">
        <f>VLOOKUP($A290+ROUND((COLUMN()-2)/24,5),АТС!$A$41:$F$784,6)+'Иные услуги '!$C$5+'РСТ РСО-А'!$K$7+'РСТ РСО-А'!$G$9</f>
        <v>1426.48</v>
      </c>
      <c r="J290" s="116">
        <f>VLOOKUP($A290+ROUND((COLUMN()-2)/24,5),АТС!$A$41:$F$784,6)+'Иные услуги '!$C$5+'РСТ РСО-А'!$K$7+'РСТ РСО-А'!$G$9</f>
        <v>1426.5600000000002</v>
      </c>
      <c r="K290" s="116">
        <f>VLOOKUP($A290+ROUND((COLUMN()-2)/24,5),АТС!$A$41:$F$784,6)+'Иные услуги '!$C$5+'РСТ РСО-А'!$K$7+'РСТ РСО-А'!$G$9</f>
        <v>1426.5500000000002</v>
      </c>
      <c r="L290" s="116">
        <f>VLOOKUP($A290+ROUND((COLUMN()-2)/24,5),АТС!$A$41:$F$784,6)+'Иные услуги '!$C$5+'РСТ РСО-А'!$K$7+'РСТ РСО-А'!$G$9</f>
        <v>1426.5600000000002</v>
      </c>
      <c r="M290" s="116">
        <f>VLOOKUP($A290+ROUND((COLUMN()-2)/24,5),АТС!$A$41:$F$784,6)+'Иные услуги '!$C$5+'РСТ РСО-А'!$K$7+'РСТ РСО-А'!$G$9</f>
        <v>1426.6000000000001</v>
      </c>
      <c r="N290" s="116">
        <f>VLOOKUP($A290+ROUND((COLUMN()-2)/24,5),АТС!$A$41:$F$784,6)+'Иные услуги '!$C$5+'РСТ РСО-А'!$K$7+'РСТ РСО-А'!$G$9</f>
        <v>1426.64</v>
      </c>
      <c r="O290" s="116">
        <f>VLOOKUP($A290+ROUND((COLUMN()-2)/24,5),АТС!$A$41:$F$784,6)+'Иные услуги '!$C$5+'РСТ РСО-А'!$K$7+'РСТ РСО-А'!$G$9</f>
        <v>1426.66</v>
      </c>
      <c r="P290" s="116">
        <f>VLOOKUP($A290+ROUND((COLUMN()-2)/24,5),АТС!$A$41:$F$784,6)+'Иные услуги '!$C$5+'РСТ РСО-А'!$K$7+'РСТ РСО-А'!$G$9</f>
        <v>1426.65</v>
      </c>
      <c r="Q290" s="116">
        <f>VLOOKUP($A290+ROUND((COLUMN()-2)/24,5),АТС!$A$41:$F$784,6)+'Иные услуги '!$C$5+'РСТ РСО-А'!$K$7+'РСТ РСО-А'!$G$9</f>
        <v>1426.68</v>
      </c>
      <c r="R290" s="116">
        <f>VLOOKUP($A290+ROUND((COLUMN()-2)/24,5),АТС!$A$41:$F$784,6)+'Иные услуги '!$C$5+'РСТ РСО-А'!$K$7+'РСТ РСО-А'!$G$9</f>
        <v>1426.18</v>
      </c>
      <c r="S290" s="116">
        <f>VLOOKUP($A290+ROUND((COLUMN()-2)/24,5),АТС!$A$41:$F$784,6)+'Иные услуги '!$C$5+'РСТ РСО-А'!$K$7+'РСТ РСО-А'!$G$9</f>
        <v>1532.53</v>
      </c>
      <c r="T290" s="116">
        <f>VLOOKUP($A290+ROUND((COLUMN()-2)/24,5),АТС!$A$41:$F$784,6)+'Иные услуги '!$C$5+'РСТ РСО-А'!$K$7+'РСТ РСО-А'!$G$9</f>
        <v>1425.5400000000002</v>
      </c>
      <c r="U290" s="116">
        <f>VLOOKUP($A290+ROUND((COLUMN()-2)/24,5),АТС!$A$41:$F$784,6)+'Иные услуги '!$C$5+'РСТ РСО-А'!$K$7+'РСТ РСО-А'!$G$9</f>
        <v>1425.46</v>
      </c>
      <c r="V290" s="116">
        <f>VLOOKUP($A290+ROUND((COLUMN()-2)/24,5),АТС!$A$41:$F$784,6)+'Иные услуги '!$C$5+'РСТ РСО-А'!$K$7+'РСТ РСО-А'!$G$9</f>
        <v>1425.46</v>
      </c>
      <c r="W290" s="116">
        <f>VLOOKUP($A290+ROUND((COLUMN()-2)/24,5),АТС!$A$41:$F$784,6)+'Иные услуги '!$C$5+'РСТ РСО-А'!$K$7+'РСТ РСО-А'!$G$9</f>
        <v>1425.5</v>
      </c>
      <c r="X290" s="116">
        <f>VLOOKUP($A290+ROUND((COLUMN()-2)/24,5),АТС!$A$41:$F$784,6)+'Иные услуги '!$C$5+'РСТ РСО-А'!$K$7+'РСТ РСО-А'!$G$9</f>
        <v>1569.89</v>
      </c>
      <c r="Y290" s="116">
        <f>VLOOKUP($A290+ROUND((COLUMN()-2)/24,5),АТС!$A$41:$F$784,6)+'Иные услуги '!$C$5+'РСТ РСО-А'!$K$7+'РСТ РСО-А'!$G$9</f>
        <v>1471.1000000000001</v>
      </c>
    </row>
    <row r="291" spans="1:27" x14ac:dyDescent="0.2">
      <c r="A291" s="65">
        <f t="shared" si="9"/>
        <v>43843</v>
      </c>
      <c r="B291" s="116">
        <f>VLOOKUP($A291+ROUND((COLUMN()-2)/24,5),АТС!$A$41:$F$784,6)+'Иные услуги '!$C$5+'РСТ РСО-А'!$K$7+'РСТ РСО-А'!$G$9</f>
        <v>1426.88</v>
      </c>
      <c r="C291" s="116">
        <f>VLOOKUP($A291+ROUND((COLUMN()-2)/24,5),АТС!$A$41:$F$784,6)+'Иные услуги '!$C$5+'РСТ РСО-А'!$K$7+'РСТ РСО-А'!$G$9</f>
        <v>1426.8700000000001</v>
      </c>
      <c r="D291" s="116">
        <f>VLOOKUP($A291+ROUND((COLUMN()-2)/24,5),АТС!$A$41:$F$784,6)+'Иные услуги '!$C$5+'РСТ РСО-А'!$K$7+'РСТ РСО-А'!$G$9</f>
        <v>1427.18</v>
      </c>
      <c r="E291" s="116">
        <f>VLOOKUP($A291+ROUND((COLUMN()-2)/24,5),АТС!$A$41:$F$784,6)+'Иные услуги '!$C$5+'РСТ РСО-А'!$K$7+'РСТ РСО-А'!$G$9</f>
        <v>1427.17</v>
      </c>
      <c r="F291" s="116">
        <f>VLOOKUP($A291+ROUND((COLUMN()-2)/24,5),АТС!$A$41:$F$784,6)+'Иные услуги '!$C$5+'РСТ РСО-А'!$K$7+'РСТ РСО-А'!$G$9</f>
        <v>1427.17</v>
      </c>
      <c r="G291" s="116">
        <f>VLOOKUP($A291+ROUND((COLUMN()-2)/24,5),АТС!$A$41:$F$784,6)+'Иные услуги '!$C$5+'РСТ РСО-А'!$K$7+'РСТ РСО-А'!$G$9</f>
        <v>1426.99</v>
      </c>
      <c r="H291" s="116">
        <f>VLOOKUP($A291+ROUND((COLUMN()-2)/24,5),АТС!$A$41:$F$784,6)+'Иные услуги '!$C$5+'РСТ РСО-А'!$K$7+'РСТ РСО-А'!$G$9</f>
        <v>1426.3600000000001</v>
      </c>
      <c r="I291" s="116">
        <f>VLOOKUP($A291+ROUND((COLUMN()-2)/24,5),АТС!$A$41:$F$784,6)+'Иные услуги '!$C$5+'РСТ РСО-А'!$K$7+'РСТ РСО-А'!$G$9</f>
        <v>1442.6100000000001</v>
      </c>
      <c r="J291" s="116">
        <f>VLOOKUP($A291+ROUND((COLUMN()-2)/24,5),АТС!$A$41:$F$784,6)+'Иные услуги '!$C$5+'РСТ РСО-А'!$K$7+'РСТ РСО-А'!$G$9</f>
        <v>1426.5400000000002</v>
      </c>
      <c r="K291" s="116">
        <f>VLOOKUP($A291+ROUND((COLUMN()-2)/24,5),АТС!$A$41:$F$784,6)+'Иные услуги '!$C$5+'РСТ РСО-А'!$K$7+'РСТ РСО-А'!$G$9</f>
        <v>1426.5600000000002</v>
      </c>
      <c r="L291" s="116">
        <f>VLOOKUP($A291+ROUND((COLUMN()-2)/24,5),АТС!$A$41:$F$784,6)+'Иные услуги '!$C$5+'РСТ РСО-А'!$K$7+'РСТ РСО-А'!$G$9</f>
        <v>1463.2800000000002</v>
      </c>
      <c r="M291" s="116">
        <f>VLOOKUP($A291+ROUND((COLUMN()-2)/24,5),АТС!$A$41:$F$784,6)+'Иные услуги '!$C$5+'РСТ РСО-А'!$K$7+'РСТ РСО-А'!$G$9</f>
        <v>1463.39</v>
      </c>
      <c r="N291" s="116">
        <f>VLOOKUP($A291+ROUND((COLUMN()-2)/24,5),АТС!$A$41:$F$784,6)+'Иные услуги '!$C$5+'РСТ РСО-А'!$K$7+'РСТ РСО-А'!$G$9</f>
        <v>1452.3400000000001</v>
      </c>
      <c r="O291" s="116">
        <f>VLOOKUP($A291+ROUND((COLUMN()-2)/24,5),АТС!$A$41:$F$784,6)+'Иные услуги '!$C$5+'РСТ РСО-А'!$K$7+'РСТ РСО-А'!$G$9</f>
        <v>1452.6000000000001</v>
      </c>
      <c r="P291" s="116">
        <f>VLOOKUP($A291+ROUND((COLUMN()-2)/24,5),АТС!$A$41:$F$784,6)+'Иные услуги '!$C$5+'РСТ РСО-А'!$K$7+'РСТ РСО-А'!$G$9</f>
        <v>1446.7900000000002</v>
      </c>
      <c r="Q291" s="116">
        <f>VLOOKUP($A291+ROUND((COLUMN()-2)/24,5),АТС!$A$41:$F$784,6)+'Иные услуги '!$C$5+'РСТ РСО-А'!$K$7+'РСТ РСО-А'!$G$9</f>
        <v>1446.8000000000002</v>
      </c>
      <c r="R291" s="116">
        <f>VLOOKUP($A291+ROUND((COLUMN()-2)/24,5),АТС!$A$41:$F$784,6)+'Иные услуги '!$C$5+'РСТ РСО-А'!$K$7+'РСТ РСО-А'!$G$9</f>
        <v>1510.65</v>
      </c>
      <c r="S291" s="116">
        <f>VLOOKUP($A291+ROUND((COLUMN()-2)/24,5),АТС!$A$41:$F$784,6)+'Иные услуги '!$C$5+'РСТ РСО-А'!$K$7+'РСТ РСО-А'!$G$9</f>
        <v>1548.64</v>
      </c>
      <c r="T291" s="116">
        <f>VLOOKUP($A291+ROUND((COLUMN()-2)/24,5),АТС!$A$41:$F$784,6)+'Иные услуги '!$C$5+'РСТ РСО-А'!$K$7+'РСТ РСО-А'!$G$9</f>
        <v>1425.64</v>
      </c>
      <c r="U291" s="116">
        <f>VLOOKUP($A291+ROUND((COLUMN()-2)/24,5),АТС!$A$41:$F$784,6)+'Иные услуги '!$C$5+'РСТ РСО-А'!$K$7+'РСТ РСО-А'!$G$9</f>
        <v>1425.38</v>
      </c>
      <c r="V291" s="116">
        <f>VLOOKUP($A291+ROUND((COLUMN()-2)/24,5),АТС!$A$41:$F$784,6)+'Иные услуги '!$C$5+'РСТ РСО-А'!$K$7+'РСТ РСО-А'!$G$9</f>
        <v>1425.49</v>
      </c>
      <c r="W291" s="116">
        <f>VLOOKUP($A291+ROUND((COLUMN()-2)/24,5),АТС!$A$41:$F$784,6)+'Иные услуги '!$C$5+'РСТ РСО-А'!$K$7+'РСТ РСО-А'!$G$9</f>
        <v>1425.5600000000002</v>
      </c>
      <c r="X291" s="116">
        <f>VLOOKUP($A291+ROUND((COLUMN()-2)/24,5),АТС!$A$41:$F$784,6)+'Иные услуги '!$C$5+'РСТ РСО-А'!$K$7+'РСТ РСО-А'!$G$9</f>
        <v>1599.3400000000001</v>
      </c>
      <c r="Y291" s="116">
        <f>VLOOKUP($A291+ROUND((COLUMN()-2)/24,5),АТС!$A$41:$F$784,6)+'Иные услуги '!$C$5+'РСТ РСО-А'!$K$7+'РСТ РСО-А'!$G$9</f>
        <v>1507.46</v>
      </c>
    </row>
    <row r="292" spans="1:27" x14ac:dyDescent="0.2">
      <c r="A292" s="65">
        <f t="shared" si="9"/>
        <v>43844</v>
      </c>
      <c r="B292" s="116">
        <f>VLOOKUP($A292+ROUND((COLUMN()-2)/24,5),АТС!$A$41:$F$784,6)+'Иные услуги '!$C$5+'РСТ РСО-А'!$K$7+'РСТ РСО-А'!$G$9</f>
        <v>1426.9</v>
      </c>
      <c r="C292" s="116">
        <f>VLOOKUP($A292+ROUND((COLUMN()-2)/24,5),АТС!$A$41:$F$784,6)+'Иные услуги '!$C$5+'РСТ РСО-А'!$K$7+'РСТ РСО-А'!$G$9</f>
        <v>1426.8700000000001</v>
      </c>
      <c r="D292" s="116">
        <f>VLOOKUP($A292+ROUND((COLUMN()-2)/24,5),АТС!$A$41:$F$784,6)+'Иные услуги '!$C$5+'РСТ РСО-А'!$K$7+'РСТ РСО-А'!$G$9</f>
        <v>1427.1200000000001</v>
      </c>
      <c r="E292" s="116">
        <f>VLOOKUP($A292+ROUND((COLUMN()-2)/24,5),АТС!$A$41:$F$784,6)+'Иные услуги '!$C$5+'РСТ РСО-А'!$K$7+'РСТ РСО-А'!$G$9</f>
        <v>1427.19</v>
      </c>
      <c r="F292" s="116">
        <f>VLOOKUP($A292+ROUND((COLUMN()-2)/24,5),АТС!$A$41:$F$784,6)+'Иные услуги '!$C$5+'РСТ РСО-А'!$K$7+'РСТ РСО-А'!$G$9</f>
        <v>1427.18</v>
      </c>
      <c r="G292" s="116">
        <f>VLOOKUP($A292+ROUND((COLUMN()-2)/24,5),АТС!$A$41:$F$784,6)+'Иные услуги '!$C$5+'РСТ РСО-А'!$K$7+'РСТ РСО-А'!$G$9</f>
        <v>1427.01</v>
      </c>
      <c r="H292" s="116">
        <f>VLOOKUP($A292+ROUND((COLUMN()-2)/24,5),АТС!$A$41:$F$784,6)+'Иные услуги '!$C$5+'РСТ РСО-А'!$K$7+'РСТ РСО-А'!$G$9</f>
        <v>1426.3100000000002</v>
      </c>
      <c r="I292" s="116">
        <f>VLOOKUP($A292+ROUND((COLUMN()-2)/24,5),АТС!$A$41:$F$784,6)+'Иные услуги '!$C$5+'РСТ РСО-А'!$K$7+'РСТ РСО-А'!$G$9</f>
        <v>1440.92</v>
      </c>
      <c r="J292" s="116">
        <f>VLOOKUP($A292+ROUND((COLUMN()-2)/24,5),АТС!$A$41:$F$784,6)+'Иные услуги '!$C$5+'РСТ РСО-А'!$K$7+'РСТ РСО-А'!$G$9</f>
        <v>1426.5500000000002</v>
      </c>
      <c r="K292" s="116">
        <f>VLOOKUP($A292+ROUND((COLUMN()-2)/24,5),АТС!$A$41:$F$784,6)+'Иные услуги '!$C$5+'РСТ РСО-А'!$K$7+'РСТ РСО-А'!$G$9</f>
        <v>1426.3400000000001</v>
      </c>
      <c r="L292" s="116">
        <f>VLOOKUP($A292+ROUND((COLUMN()-2)/24,5),АТС!$A$41:$F$784,6)+'Иные услуги '!$C$5+'РСТ РСО-А'!$K$7+'РСТ РСО-А'!$G$9</f>
        <v>1463.1000000000001</v>
      </c>
      <c r="M292" s="116">
        <f>VLOOKUP($A292+ROUND((COLUMN()-2)/24,5),АТС!$A$41:$F$784,6)+'Иные услуги '!$C$5+'РСТ РСО-А'!$K$7+'РСТ РСО-А'!$G$9</f>
        <v>1463.3400000000001</v>
      </c>
      <c r="N292" s="116">
        <f>VLOOKUP($A292+ROUND((COLUMN()-2)/24,5),АТС!$A$41:$F$784,6)+'Иные услуги '!$C$5+'РСТ РСО-А'!$K$7+'РСТ РСО-А'!$G$9</f>
        <v>1452.48</v>
      </c>
      <c r="O292" s="116">
        <f>VLOOKUP($A292+ROUND((COLUMN()-2)/24,5),АТС!$A$41:$F$784,6)+'Иные услуги '!$C$5+'РСТ РСО-А'!$K$7+'РСТ РСО-А'!$G$9</f>
        <v>1450.98</v>
      </c>
      <c r="P292" s="116">
        <f>VLOOKUP($A292+ROUND((COLUMN()-2)/24,5),АТС!$A$41:$F$784,6)+'Иные услуги '!$C$5+'РСТ РСО-А'!$K$7+'РСТ РСО-А'!$G$9</f>
        <v>1445.77</v>
      </c>
      <c r="Q292" s="116">
        <f>VLOOKUP($A292+ROUND((COLUMN()-2)/24,5),АТС!$A$41:$F$784,6)+'Иные услуги '!$C$5+'РСТ РСО-А'!$K$7+'РСТ РСО-А'!$G$9</f>
        <v>1450.7800000000002</v>
      </c>
      <c r="R292" s="116">
        <f>VLOOKUP($A292+ROUND((COLUMN()-2)/24,5),АТС!$A$41:$F$784,6)+'Иные услуги '!$C$5+'РСТ РСО-А'!$K$7+'РСТ РСО-А'!$G$9</f>
        <v>1499.2</v>
      </c>
      <c r="S292" s="116">
        <f>VLOOKUP($A292+ROUND((COLUMN()-2)/24,5),АТС!$A$41:$F$784,6)+'Иные услуги '!$C$5+'РСТ РСО-А'!$K$7+'РСТ РСО-А'!$G$9</f>
        <v>1551.54</v>
      </c>
      <c r="T292" s="116">
        <f>VLOOKUP($A292+ROUND((COLUMN()-2)/24,5),АТС!$A$41:$F$784,6)+'Иные услуги '!$C$5+'РСТ РСО-А'!$K$7+'РСТ РСО-А'!$G$9</f>
        <v>1438.67</v>
      </c>
      <c r="U292" s="116">
        <f>VLOOKUP($A292+ROUND((COLUMN()-2)/24,5),АТС!$A$41:$F$784,6)+'Иные услуги '!$C$5+'РСТ РСО-А'!$K$7+'РСТ РСО-А'!$G$9</f>
        <v>1425.5700000000002</v>
      </c>
      <c r="V292" s="116">
        <f>VLOOKUP($A292+ROUND((COLUMN()-2)/24,5),АТС!$A$41:$F$784,6)+'Иные услуги '!$C$5+'РСТ РСО-А'!$K$7+'РСТ РСО-А'!$G$9</f>
        <v>1425.76</v>
      </c>
      <c r="W292" s="116">
        <f>VLOOKUP($A292+ROUND((COLUMN()-2)/24,5),АТС!$A$41:$F$784,6)+'Иные услуги '!$C$5+'РСТ РСО-А'!$K$7+'РСТ РСО-А'!$G$9</f>
        <v>1425.74</v>
      </c>
      <c r="X292" s="116">
        <f>VLOOKUP($A292+ROUND((COLUMN()-2)/24,5),АТС!$A$41:$F$784,6)+'Иные услуги '!$C$5+'РСТ РСО-А'!$K$7+'РСТ РСО-А'!$G$9</f>
        <v>1561.68</v>
      </c>
      <c r="Y292" s="116">
        <f>VLOOKUP($A292+ROUND((COLUMN()-2)/24,5),АТС!$A$41:$F$784,6)+'Иные услуги '!$C$5+'РСТ РСО-А'!$K$7+'РСТ РСО-А'!$G$9</f>
        <v>1506.1100000000001</v>
      </c>
    </row>
    <row r="293" spans="1:27" x14ac:dyDescent="0.2">
      <c r="A293" s="65">
        <f t="shared" si="9"/>
        <v>43845</v>
      </c>
      <c r="B293" s="116">
        <f>VLOOKUP($A293+ROUND((COLUMN()-2)/24,5),АТС!$A$41:$F$784,6)+'Иные услуги '!$C$5+'РСТ РСО-А'!$K$7+'РСТ РСО-А'!$G$9</f>
        <v>1426.88</v>
      </c>
      <c r="C293" s="116">
        <f>VLOOKUP($A293+ROUND((COLUMN()-2)/24,5),АТС!$A$41:$F$784,6)+'Иные услуги '!$C$5+'РСТ РСО-А'!$K$7+'РСТ РСО-А'!$G$9</f>
        <v>1427.2</v>
      </c>
      <c r="D293" s="116">
        <f>VLOOKUP($A293+ROUND((COLUMN()-2)/24,5),АТС!$A$41:$F$784,6)+'Иные услуги '!$C$5+'РСТ РСО-А'!$K$7+'РСТ РСО-А'!$G$9</f>
        <v>1427.26</v>
      </c>
      <c r="E293" s="116">
        <f>VLOOKUP($A293+ROUND((COLUMN()-2)/24,5),АТС!$A$41:$F$784,6)+'Иные услуги '!$C$5+'РСТ РСО-А'!$K$7+'РСТ РСО-А'!$G$9</f>
        <v>1427.27</v>
      </c>
      <c r="F293" s="116">
        <f>VLOOKUP($A293+ROUND((COLUMN()-2)/24,5),АТС!$A$41:$F$784,6)+'Иные услуги '!$C$5+'РСТ РСО-А'!$K$7+'РСТ РСО-А'!$G$9</f>
        <v>1427.25</v>
      </c>
      <c r="G293" s="116">
        <f>VLOOKUP($A293+ROUND((COLUMN()-2)/24,5),АТС!$A$41:$F$784,6)+'Иные услуги '!$C$5+'РСТ РСО-А'!$K$7+'РСТ РСО-А'!$G$9</f>
        <v>1427.24</v>
      </c>
      <c r="H293" s="116">
        <f>VLOOKUP($A293+ROUND((COLUMN()-2)/24,5),АТС!$A$41:$F$784,6)+'Иные услуги '!$C$5+'РСТ РСО-А'!$K$7+'РСТ РСО-А'!$G$9</f>
        <v>1426.5700000000002</v>
      </c>
      <c r="I293" s="116">
        <f>VLOOKUP($A293+ROUND((COLUMN()-2)/24,5),АТС!$A$41:$F$784,6)+'Иные услуги '!$C$5+'РСТ РСО-А'!$K$7+'РСТ РСО-А'!$G$9</f>
        <v>1441.2</v>
      </c>
      <c r="J293" s="116">
        <f>VLOOKUP($A293+ROUND((COLUMN()-2)/24,5),АТС!$A$41:$F$784,6)+'Иные услуги '!$C$5+'РСТ РСО-А'!$K$7+'РСТ РСО-А'!$G$9</f>
        <v>1425.6200000000001</v>
      </c>
      <c r="K293" s="116">
        <f>VLOOKUP($A293+ROUND((COLUMN()-2)/24,5),АТС!$A$41:$F$784,6)+'Иные услуги '!$C$5+'РСТ РСО-А'!$K$7+'РСТ РСО-А'!$G$9</f>
        <v>1425.7</v>
      </c>
      <c r="L293" s="116">
        <f>VLOOKUP($A293+ROUND((COLUMN()-2)/24,5),АТС!$A$41:$F$784,6)+'Иные услуги '!$C$5+'РСТ РСО-А'!$K$7+'РСТ РСО-А'!$G$9</f>
        <v>1460.3400000000001</v>
      </c>
      <c r="M293" s="116">
        <f>VLOOKUP($A293+ROUND((COLUMN()-2)/24,5),АТС!$A$41:$F$784,6)+'Иные услуги '!$C$5+'РСТ РСО-А'!$K$7+'РСТ РСО-А'!$G$9</f>
        <v>1461.3500000000001</v>
      </c>
      <c r="N293" s="116">
        <f>VLOOKUP($A293+ROUND((COLUMN()-2)/24,5),АТС!$A$41:$F$784,6)+'Иные услуги '!$C$5+'РСТ РСО-А'!$K$7+'РСТ РСО-А'!$G$9</f>
        <v>1451.49</v>
      </c>
      <c r="O293" s="116">
        <f>VLOOKUP($A293+ROUND((COLUMN()-2)/24,5),АТС!$A$41:$F$784,6)+'Иные услуги '!$C$5+'РСТ РСО-А'!$K$7+'РСТ РСО-А'!$G$9</f>
        <v>1451.46</v>
      </c>
      <c r="P293" s="116">
        <f>VLOOKUP($A293+ROUND((COLUMN()-2)/24,5),АТС!$A$41:$F$784,6)+'Иные услуги '!$C$5+'РСТ РСО-А'!$K$7+'РСТ РСО-А'!$G$9</f>
        <v>1444.3100000000002</v>
      </c>
      <c r="Q293" s="116">
        <f>VLOOKUP($A293+ROUND((COLUMN()-2)/24,5),АТС!$A$41:$F$784,6)+'Иные услуги '!$C$5+'РСТ РСО-А'!$K$7+'РСТ РСО-А'!$G$9</f>
        <v>1449.8300000000002</v>
      </c>
      <c r="R293" s="116">
        <f>VLOOKUP($A293+ROUND((COLUMN()-2)/24,5),АТС!$A$41:$F$784,6)+'Иные услуги '!$C$5+'РСТ РСО-А'!$K$7+'РСТ РСО-А'!$G$9</f>
        <v>1498.98</v>
      </c>
      <c r="S293" s="116">
        <f>VLOOKUP($A293+ROUND((COLUMN()-2)/24,5),АТС!$A$41:$F$784,6)+'Иные услуги '!$C$5+'РСТ РСО-А'!$K$7+'РСТ РСО-А'!$G$9</f>
        <v>1553.55</v>
      </c>
      <c r="T293" s="116">
        <f>VLOOKUP($A293+ROUND((COLUMN()-2)/24,5),АТС!$A$41:$F$784,6)+'Иные услуги '!$C$5+'РСТ РСО-А'!$K$7+'РСТ РСО-А'!$G$9</f>
        <v>1494.2</v>
      </c>
      <c r="U293" s="116">
        <f>VLOOKUP($A293+ROUND((COLUMN()-2)/24,5),АТС!$A$41:$F$784,6)+'Иные услуги '!$C$5+'РСТ РСО-А'!$K$7+'РСТ РСО-А'!$G$9</f>
        <v>1457.71</v>
      </c>
      <c r="V293" s="116">
        <f>VLOOKUP($A293+ROUND((COLUMN()-2)/24,5),АТС!$A$41:$F$784,6)+'Иные услуги '!$C$5+'РСТ РСО-А'!$K$7+'РСТ РСО-А'!$G$9</f>
        <v>1425.8400000000001</v>
      </c>
      <c r="W293" s="116">
        <f>VLOOKUP($A293+ROUND((COLUMN()-2)/24,5),АТС!$A$41:$F$784,6)+'Иные услуги '!$C$5+'РСТ РСО-А'!$K$7+'РСТ РСО-А'!$G$9</f>
        <v>1425.8000000000002</v>
      </c>
      <c r="X293" s="116">
        <f>VLOOKUP($A293+ROUND((COLUMN()-2)/24,5),АТС!$A$41:$F$784,6)+'Иные услуги '!$C$5+'РСТ РСО-А'!$K$7+'РСТ РСО-А'!$G$9</f>
        <v>1572.03</v>
      </c>
      <c r="Y293" s="116">
        <f>VLOOKUP($A293+ROUND((COLUMN()-2)/24,5),АТС!$A$41:$F$784,6)+'Иные услуги '!$C$5+'РСТ РСО-А'!$K$7+'РСТ РСО-А'!$G$9</f>
        <v>1507.8700000000001</v>
      </c>
    </row>
    <row r="294" spans="1:27" x14ac:dyDescent="0.2">
      <c r="A294" s="65">
        <f t="shared" si="9"/>
        <v>43846</v>
      </c>
      <c r="B294" s="116">
        <f>VLOOKUP($A294+ROUND((COLUMN()-2)/24,5),АТС!$A$41:$F$784,6)+'Иные услуги '!$C$5+'РСТ РСО-А'!$K$7+'РСТ РСО-А'!$G$9</f>
        <v>1426.8600000000001</v>
      </c>
      <c r="C294" s="116">
        <f>VLOOKUP($A294+ROUND((COLUMN()-2)/24,5),АТС!$A$41:$F$784,6)+'Иные услуги '!$C$5+'РСТ РСО-А'!$K$7+'РСТ РСО-А'!$G$9</f>
        <v>1427.18</v>
      </c>
      <c r="D294" s="116">
        <f>VLOOKUP($A294+ROUND((COLUMN()-2)/24,5),АТС!$A$41:$F$784,6)+'Иные услуги '!$C$5+'РСТ РСО-А'!$K$7+'РСТ РСО-А'!$G$9</f>
        <v>1427.23</v>
      </c>
      <c r="E294" s="116">
        <f>VLOOKUP($A294+ROUND((COLUMN()-2)/24,5),АТС!$A$41:$F$784,6)+'Иные услуги '!$C$5+'РСТ РСО-А'!$K$7+'РСТ РСО-А'!$G$9</f>
        <v>1427.25</v>
      </c>
      <c r="F294" s="116">
        <f>VLOOKUP($A294+ROUND((COLUMN()-2)/24,5),АТС!$A$41:$F$784,6)+'Иные услуги '!$C$5+'РСТ РСО-А'!$K$7+'РСТ РСО-А'!$G$9</f>
        <v>1427.24</v>
      </c>
      <c r="G294" s="116">
        <f>VLOOKUP($A294+ROUND((COLUMN()-2)/24,5),АТС!$A$41:$F$784,6)+'Иные услуги '!$C$5+'РСТ РСО-А'!$K$7+'РСТ РСО-А'!$G$9</f>
        <v>1427.16</v>
      </c>
      <c r="H294" s="116">
        <f>VLOOKUP($A294+ROUND((COLUMN()-2)/24,5),АТС!$A$41:$F$784,6)+'Иные услуги '!$C$5+'РСТ РСО-А'!$K$7+'РСТ РСО-А'!$G$9</f>
        <v>1426.5700000000002</v>
      </c>
      <c r="I294" s="116">
        <f>VLOOKUP($A294+ROUND((COLUMN()-2)/24,5),АТС!$A$41:$F$784,6)+'Иные услуги '!$C$5+'РСТ РСО-А'!$K$7+'РСТ РСО-А'!$G$9</f>
        <v>1519.9</v>
      </c>
      <c r="J294" s="116">
        <f>VLOOKUP($A294+ROUND((COLUMN()-2)/24,5),АТС!$A$41:$F$784,6)+'Иные услуги '!$C$5+'РСТ РСО-А'!$K$7+'РСТ РСО-А'!$G$9</f>
        <v>1426.75</v>
      </c>
      <c r="K294" s="116">
        <f>VLOOKUP($A294+ROUND((COLUMN()-2)/24,5),АТС!$A$41:$F$784,6)+'Иные услуги '!$C$5+'РСТ РСО-А'!$K$7+'РСТ РСО-А'!$G$9</f>
        <v>1439.8000000000002</v>
      </c>
      <c r="L294" s="116">
        <f>VLOOKUP($A294+ROUND((COLUMN()-2)/24,5),АТС!$A$41:$F$784,6)+'Иные услуги '!$C$5+'РСТ РСО-А'!$K$7+'РСТ РСО-А'!$G$9</f>
        <v>1462.92</v>
      </c>
      <c r="M294" s="116">
        <f>VLOOKUP($A294+ROUND((COLUMN()-2)/24,5),АТС!$A$41:$F$784,6)+'Иные услуги '!$C$5+'РСТ РСО-А'!$K$7+'РСТ РСО-А'!$G$9</f>
        <v>1461.7900000000002</v>
      </c>
      <c r="N294" s="116">
        <f>VLOOKUP($A294+ROUND((COLUMN()-2)/24,5),АТС!$A$41:$F$784,6)+'Иные услуги '!$C$5+'РСТ РСО-А'!$K$7+'РСТ РСО-А'!$G$9</f>
        <v>1451.13</v>
      </c>
      <c r="O294" s="116">
        <f>VLOOKUP($A294+ROUND((COLUMN()-2)/24,5),АТС!$A$41:$F$784,6)+'Иные услуги '!$C$5+'РСТ РСО-А'!$K$7+'РСТ РСО-А'!$G$9</f>
        <v>1451.25</v>
      </c>
      <c r="P294" s="116">
        <f>VLOOKUP($A294+ROUND((COLUMN()-2)/24,5),АТС!$A$41:$F$784,6)+'Иные услуги '!$C$5+'РСТ РСО-А'!$K$7+'РСТ РСО-А'!$G$9</f>
        <v>1445.6100000000001</v>
      </c>
      <c r="Q294" s="116">
        <f>VLOOKUP($A294+ROUND((COLUMN()-2)/24,5),АТС!$A$41:$F$784,6)+'Иные услуги '!$C$5+'РСТ РСО-А'!$K$7+'РСТ РСО-А'!$G$9</f>
        <v>1451.42</v>
      </c>
      <c r="R294" s="116">
        <f>VLOOKUP($A294+ROUND((COLUMN()-2)/24,5),АТС!$A$41:$F$784,6)+'Иные услуги '!$C$5+'РСТ РСО-А'!$K$7+'РСТ РСО-А'!$G$9</f>
        <v>1508.6100000000001</v>
      </c>
      <c r="S294" s="116">
        <f>VLOOKUP($A294+ROUND((COLUMN()-2)/24,5),АТС!$A$41:$F$784,6)+'Иные услуги '!$C$5+'РСТ РСО-А'!$K$7+'РСТ РСО-А'!$G$9</f>
        <v>1566.65</v>
      </c>
      <c r="T294" s="116">
        <f>VLOOKUP($A294+ROUND((COLUMN()-2)/24,5),АТС!$A$41:$F$784,6)+'Иные услуги '!$C$5+'РСТ РСО-А'!$K$7+'РСТ РСО-А'!$G$9</f>
        <v>1503.1200000000001</v>
      </c>
      <c r="U294" s="116">
        <f>VLOOKUP($A294+ROUND((COLUMN()-2)/24,5),АТС!$A$41:$F$784,6)+'Иные услуги '!$C$5+'РСТ РСО-А'!$K$7+'РСТ РСО-А'!$G$9</f>
        <v>1458.0400000000002</v>
      </c>
      <c r="V294" s="116">
        <f>VLOOKUP($A294+ROUND((COLUMN()-2)/24,5),АТС!$A$41:$F$784,6)+'Иные услуги '!$C$5+'РСТ РСО-А'!$K$7+'РСТ РСО-А'!$G$9</f>
        <v>1425.75</v>
      </c>
      <c r="W294" s="116">
        <f>VLOOKUP($A294+ROUND((COLUMN()-2)/24,5),АТС!$A$41:$F$784,6)+'Иные услуги '!$C$5+'РСТ РСО-А'!$K$7+'РСТ РСО-А'!$G$9</f>
        <v>1425.6100000000001</v>
      </c>
      <c r="X294" s="116">
        <f>VLOOKUP($A294+ROUND((COLUMN()-2)/24,5),АТС!$A$41:$F$784,6)+'Иные услуги '!$C$5+'РСТ РСО-А'!$K$7+'РСТ РСО-А'!$G$9</f>
        <v>1586.57</v>
      </c>
      <c r="Y294" s="116">
        <f>VLOOKUP($A294+ROUND((COLUMN()-2)/24,5),АТС!$A$41:$F$784,6)+'Иные услуги '!$C$5+'РСТ РСО-А'!$K$7+'РСТ РСО-А'!$G$9</f>
        <v>1508.14</v>
      </c>
    </row>
    <row r="295" spans="1:27" x14ac:dyDescent="0.2">
      <c r="A295" s="65">
        <f t="shared" si="9"/>
        <v>43847</v>
      </c>
      <c r="B295" s="116">
        <f>VLOOKUP($A295+ROUND((COLUMN()-2)/24,5),АТС!$A$41:$F$784,6)+'Иные услуги '!$C$5+'РСТ РСО-А'!$K$7+'РСТ РСО-А'!$G$9</f>
        <v>1426.8500000000001</v>
      </c>
      <c r="C295" s="116">
        <f>VLOOKUP($A295+ROUND((COLUMN()-2)/24,5),АТС!$A$41:$F$784,6)+'Иные услуги '!$C$5+'РСТ РСО-А'!$K$7+'РСТ РСО-А'!$G$9</f>
        <v>1427.17</v>
      </c>
      <c r="D295" s="116">
        <f>VLOOKUP($A295+ROUND((COLUMN()-2)/24,5),АТС!$A$41:$F$784,6)+'Иные услуги '!$C$5+'РСТ РСО-А'!$K$7+'РСТ РСО-А'!$G$9</f>
        <v>1427.21</v>
      </c>
      <c r="E295" s="116">
        <f>VLOOKUP($A295+ROUND((COLUMN()-2)/24,5),АТС!$A$41:$F$784,6)+'Иные услуги '!$C$5+'РСТ РСО-А'!$K$7+'РСТ РСО-А'!$G$9</f>
        <v>1427.24</v>
      </c>
      <c r="F295" s="116">
        <f>VLOOKUP($A295+ROUND((COLUMN()-2)/24,5),АТС!$A$41:$F$784,6)+'Иные услуги '!$C$5+'РСТ РСО-А'!$K$7+'РСТ РСО-А'!$G$9</f>
        <v>1427.22</v>
      </c>
      <c r="G295" s="116">
        <f>VLOOKUP($A295+ROUND((COLUMN()-2)/24,5),АТС!$A$41:$F$784,6)+'Иные услуги '!$C$5+'РСТ РСО-А'!$K$7+'РСТ РСО-А'!$G$9</f>
        <v>1427.13</v>
      </c>
      <c r="H295" s="116">
        <f>VLOOKUP($A295+ROUND((COLUMN()-2)/24,5),АТС!$A$41:$F$784,6)+'Иные услуги '!$C$5+'РСТ РСО-А'!$K$7+'РСТ РСО-А'!$G$9</f>
        <v>1426.49</v>
      </c>
      <c r="I295" s="116">
        <f>VLOOKUP($A295+ROUND((COLUMN()-2)/24,5),АТС!$A$41:$F$784,6)+'Иные услуги '!$C$5+'РСТ РСО-А'!$K$7+'РСТ РСО-А'!$G$9</f>
        <v>1518.15</v>
      </c>
      <c r="J295" s="116">
        <f>VLOOKUP($A295+ROUND((COLUMN()-2)/24,5),АТС!$A$41:$F$784,6)+'Иные услуги '!$C$5+'РСТ РСО-А'!$K$7+'РСТ РСО-А'!$G$9</f>
        <v>1426.66</v>
      </c>
      <c r="K295" s="116">
        <f>VLOOKUP($A295+ROUND((COLUMN()-2)/24,5),АТС!$A$41:$F$784,6)+'Иные услуги '!$C$5+'РСТ РСО-А'!$K$7+'РСТ РСО-А'!$G$9</f>
        <v>1439.49</v>
      </c>
      <c r="L295" s="116">
        <f>VLOOKUP($A295+ROUND((COLUMN()-2)/24,5),АТС!$A$41:$F$784,6)+'Иные услуги '!$C$5+'РСТ РСО-А'!$K$7+'РСТ РСО-А'!$G$9</f>
        <v>1479.52</v>
      </c>
      <c r="M295" s="116">
        <f>VLOOKUP($A295+ROUND((COLUMN()-2)/24,5),АТС!$A$41:$F$784,6)+'Иные услуги '!$C$5+'РСТ РСО-А'!$K$7+'РСТ РСО-А'!$G$9</f>
        <v>1506.24</v>
      </c>
      <c r="N295" s="116">
        <f>VLOOKUP($A295+ROUND((COLUMN()-2)/24,5),АТС!$A$41:$F$784,6)+'Иные услуги '!$C$5+'РСТ РСО-А'!$K$7+'РСТ РСО-А'!$G$9</f>
        <v>1480.45</v>
      </c>
      <c r="O295" s="116">
        <f>VLOOKUP($A295+ROUND((COLUMN()-2)/24,5),АТС!$A$41:$F$784,6)+'Иные услуги '!$C$5+'РСТ РСО-А'!$K$7+'РСТ РСО-А'!$G$9</f>
        <v>1480.19</v>
      </c>
      <c r="P295" s="116">
        <f>VLOOKUP($A295+ROUND((COLUMN()-2)/24,5),АТС!$A$41:$F$784,6)+'Иные услуги '!$C$5+'РСТ РСО-А'!$K$7+'РСТ РСО-А'!$G$9</f>
        <v>1479.39</v>
      </c>
      <c r="Q295" s="116">
        <f>VLOOKUP($A295+ROUND((COLUMN()-2)/24,5),АТС!$A$41:$F$784,6)+'Иные услуги '!$C$5+'РСТ РСО-А'!$K$7+'РСТ РСО-А'!$G$9</f>
        <v>1479.18</v>
      </c>
      <c r="R295" s="116">
        <f>VLOOKUP($A295+ROUND((COLUMN()-2)/24,5),АТС!$A$41:$F$784,6)+'Иные услуги '!$C$5+'РСТ РСО-А'!$K$7+'РСТ РСО-А'!$G$9</f>
        <v>1502.1100000000001</v>
      </c>
      <c r="S295" s="116">
        <f>VLOOKUP($A295+ROUND((COLUMN()-2)/24,5),АТС!$A$41:$F$784,6)+'Иные услуги '!$C$5+'РСТ РСО-А'!$K$7+'РСТ РСО-А'!$G$9</f>
        <v>1559.91</v>
      </c>
      <c r="T295" s="116">
        <f>VLOOKUP($A295+ROUND((COLUMN()-2)/24,5),АТС!$A$41:$F$784,6)+'Иные услуги '!$C$5+'РСТ РСО-А'!$K$7+'РСТ РСО-А'!$G$9</f>
        <v>1495.0500000000002</v>
      </c>
      <c r="U295" s="116">
        <f>VLOOKUP($A295+ROUND((COLUMN()-2)/24,5),АТС!$A$41:$F$784,6)+'Иные услуги '!$C$5+'РСТ РСО-А'!$K$7+'РСТ РСО-А'!$G$9</f>
        <v>1456.19</v>
      </c>
      <c r="V295" s="116">
        <f>VLOOKUP($A295+ROUND((COLUMN()-2)/24,5),АТС!$A$41:$F$784,6)+'Иные услуги '!$C$5+'РСТ РСО-А'!$K$7+'РСТ РСО-А'!$G$9</f>
        <v>1425.88</v>
      </c>
      <c r="W295" s="116">
        <f>VLOOKUP($A295+ROUND((COLUMN()-2)/24,5),АТС!$A$41:$F$784,6)+'Иные услуги '!$C$5+'РСТ РСО-А'!$K$7+'РСТ РСО-А'!$G$9</f>
        <v>1425.7900000000002</v>
      </c>
      <c r="X295" s="116">
        <f>VLOOKUP($A295+ROUND((COLUMN()-2)/24,5),АТС!$A$41:$F$784,6)+'Иные услуги '!$C$5+'РСТ РСО-А'!$K$7+'РСТ РСО-А'!$G$9</f>
        <v>1600.98</v>
      </c>
      <c r="Y295" s="116">
        <f>VLOOKUP($A295+ROUND((COLUMN()-2)/24,5),АТС!$A$41:$F$784,6)+'Иные услуги '!$C$5+'РСТ РСО-А'!$K$7+'РСТ РСО-А'!$G$9</f>
        <v>1509.1000000000001</v>
      </c>
    </row>
    <row r="296" spans="1:27" x14ac:dyDescent="0.2">
      <c r="A296" s="65">
        <f t="shared" si="9"/>
        <v>43848</v>
      </c>
      <c r="B296" s="116">
        <f>VLOOKUP($A296+ROUND((COLUMN()-2)/24,5),АТС!$A$41:$F$784,6)+'Иные услуги '!$C$5+'РСТ РСО-А'!$K$7+'РСТ РСО-А'!$G$9</f>
        <v>1426.72</v>
      </c>
      <c r="C296" s="116">
        <f>VLOOKUP($A296+ROUND((COLUMN()-2)/24,5),АТС!$A$41:$F$784,6)+'Иные услуги '!$C$5+'РСТ РСО-А'!$K$7+'РСТ РСО-А'!$G$9</f>
        <v>1426.97</v>
      </c>
      <c r="D296" s="116">
        <f>VLOOKUP($A296+ROUND((COLUMN()-2)/24,5),АТС!$A$41:$F$784,6)+'Иные услуги '!$C$5+'РСТ РСО-А'!$K$7+'РСТ РСО-А'!$G$9</f>
        <v>1426.98</v>
      </c>
      <c r="E296" s="116">
        <f>VLOOKUP($A296+ROUND((COLUMN()-2)/24,5),АТС!$A$41:$F$784,6)+'Иные услуги '!$C$5+'РСТ РСО-А'!$K$7+'РСТ РСО-А'!$G$9</f>
        <v>1427</v>
      </c>
      <c r="F296" s="116">
        <f>VLOOKUP($A296+ROUND((COLUMN()-2)/24,5),АТС!$A$41:$F$784,6)+'Иные услуги '!$C$5+'РСТ РСО-А'!$K$7+'РСТ РСО-А'!$G$9</f>
        <v>1427.02</v>
      </c>
      <c r="G296" s="116">
        <f>VLOOKUP($A296+ROUND((COLUMN()-2)/24,5),АТС!$A$41:$F$784,6)+'Иные услуги '!$C$5+'РСТ РСО-А'!$K$7+'РСТ РСО-А'!$G$9</f>
        <v>1426.98</v>
      </c>
      <c r="H296" s="116">
        <f>VLOOKUP($A296+ROUND((COLUMN()-2)/24,5),АТС!$A$41:$F$784,6)+'Иные услуги '!$C$5+'РСТ РСО-А'!$K$7+'РСТ РСО-А'!$G$9</f>
        <v>1426.45</v>
      </c>
      <c r="I296" s="116">
        <f>VLOOKUP($A296+ROUND((COLUMN()-2)/24,5),АТС!$A$41:$F$784,6)+'Иные услуги '!$C$5+'РСТ РСО-А'!$K$7+'РСТ РСО-А'!$G$9</f>
        <v>1426.01</v>
      </c>
      <c r="J296" s="116">
        <f>VLOOKUP($A296+ROUND((COLUMN()-2)/24,5),АТС!$A$41:$F$784,6)+'Иные услуги '!$C$5+'РСТ РСО-А'!$K$7+'РСТ РСО-А'!$G$9</f>
        <v>1426.3300000000002</v>
      </c>
      <c r="K296" s="116">
        <f>VLOOKUP($A296+ROUND((COLUMN()-2)/24,5),АТС!$A$41:$F$784,6)+'Иные услуги '!$C$5+'РСТ РСО-А'!$K$7+'РСТ РСО-А'!$G$9</f>
        <v>1426.44</v>
      </c>
      <c r="L296" s="116">
        <f>VLOOKUP($A296+ROUND((COLUMN()-2)/24,5),АТС!$A$41:$F$784,6)+'Иные услуги '!$C$5+'РСТ РСО-А'!$K$7+'РСТ РСО-А'!$G$9</f>
        <v>1428.72</v>
      </c>
      <c r="M296" s="116">
        <f>VLOOKUP($A296+ROUND((COLUMN()-2)/24,5),АТС!$A$41:$F$784,6)+'Иные услуги '!$C$5+'РСТ РСО-А'!$K$7+'РСТ РСО-А'!$G$9</f>
        <v>1428.8600000000001</v>
      </c>
      <c r="N296" s="116">
        <f>VLOOKUP($A296+ROUND((COLUMN()-2)/24,5),АТС!$A$41:$F$784,6)+'Иные услуги '!$C$5+'РСТ РСО-А'!$K$7+'РСТ РСО-А'!$G$9</f>
        <v>1429.3000000000002</v>
      </c>
      <c r="O296" s="116">
        <f>VLOOKUP($A296+ROUND((COLUMN()-2)/24,5),АТС!$A$41:$F$784,6)+'Иные услуги '!$C$5+'РСТ РСО-А'!$K$7+'РСТ РСО-А'!$G$9</f>
        <v>1429.39</v>
      </c>
      <c r="P296" s="116">
        <f>VLOOKUP($A296+ROUND((COLUMN()-2)/24,5),АТС!$A$41:$F$784,6)+'Иные услуги '!$C$5+'РСТ РСО-А'!$K$7+'РСТ РСО-А'!$G$9</f>
        <v>1429.74</v>
      </c>
      <c r="Q296" s="116">
        <f>VLOOKUP($A296+ROUND((COLUMN()-2)/24,5),АТС!$A$41:$F$784,6)+'Иные услуги '!$C$5+'РСТ РСО-А'!$K$7+'РСТ РСО-А'!$G$9</f>
        <v>1429.8300000000002</v>
      </c>
      <c r="R296" s="116">
        <f>VLOOKUP($A296+ROUND((COLUMN()-2)/24,5),АТС!$A$41:$F$784,6)+'Иные услуги '!$C$5+'РСТ РСО-А'!$K$7+'РСТ РСО-А'!$G$9</f>
        <v>1441.8100000000002</v>
      </c>
      <c r="S296" s="116">
        <f>VLOOKUP($A296+ROUND((COLUMN()-2)/24,5),АТС!$A$41:$F$784,6)+'Иные услуги '!$C$5+'РСТ РСО-А'!$K$7+'РСТ РСО-А'!$G$9</f>
        <v>1552.02</v>
      </c>
      <c r="T296" s="116">
        <f>VLOOKUP($A296+ROUND((COLUMN()-2)/24,5),АТС!$A$41:$F$784,6)+'Иные услуги '!$C$5+'РСТ РСО-А'!$K$7+'РСТ РСО-А'!$G$9</f>
        <v>1462.8000000000002</v>
      </c>
      <c r="U296" s="116">
        <f>VLOOKUP($A296+ROUND((COLUMN()-2)/24,5),АТС!$A$41:$F$784,6)+'Иные услуги '!$C$5+'РСТ РСО-А'!$K$7+'РСТ РСО-А'!$G$9</f>
        <v>1459.16</v>
      </c>
      <c r="V296" s="116">
        <f>VLOOKUP($A296+ROUND((COLUMN()-2)/24,5),АТС!$A$41:$F$784,6)+'Иные услуги '!$C$5+'РСТ РСО-А'!$K$7+'РСТ РСО-А'!$G$9</f>
        <v>1425.48</v>
      </c>
      <c r="W296" s="116">
        <f>VLOOKUP($A296+ROUND((COLUMN()-2)/24,5),АТС!$A$41:$F$784,6)+'Иные услуги '!$C$5+'РСТ РСО-А'!$K$7+'РСТ РСО-А'!$G$9</f>
        <v>1425.23</v>
      </c>
      <c r="X296" s="116">
        <f>VLOOKUP($A296+ROUND((COLUMN()-2)/24,5),АТС!$A$41:$F$784,6)+'Иные услуги '!$C$5+'РСТ РСО-А'!$K$7+'РСТ РСО-А'!$G$9</f>
        <v>1605.19</v>
      </c>
      <c r="Y296" s="116">
        <f>VLOOKUP($A296+ROUND((COLUMN()-2)/24,5),АТС!$A$41:$F$784,6)+'Иные услуги '!$C$5+'РСТ РСО-А'!$K$7+'РСТ РСО-А'!$G$9</f>
        <v>1518.79</v>
      </c>
    </row>
    <row r="297" spans="1:27" x14ac:dyDescent="0.2">
      <c r="A297" s="65">
        <f t="shared" si="9"/>
        <v>43849</v>
      </c>
      <c r="B297" s="116">
        <f>VLOOKUP($A297+ROUND((COLUMN()-2)/24,5),АТС!$A$41:$F$784,6)+'Иные услуги '!$C$5+'РСТ РСО-А'!$K$7+'РСТ РСО-А'!$G$9</f>
        <v>1426.76</v>
      </c>
      <c r="C297" s="116">
        <f>VLOOKUP($A297+ROUND((COLUMN()-2)/24,5),АТС!$A$41:$F$784,6)+'Иные услуги '!$C$5+'РСТ РСО-А'!$K$7+'РСТ РСО-А'!$G$9</f>
        <v>1426.99</v>
      </c>
      <c r="D297" s="116">
        <f>VLOOKUP($A297+ROUND((COLUMN()-2)/24,5),АТС!$A$41:$F$784,6)+'Иные услуги '!$C$5+'РСТ РСО-А'!$K$7+'РСТ РСО-А'!$G$9</f>
        <v>1427.02</v>
      </c>
      <c r="E297" s="116">
        <f>VLOOKUP($A297+ROUND((COLUMN()-2)/24,5),АТС!$A$41:$F$784,6)+'Иные услуги '!$C$5+'РСТ РСО-А'!$K$7+'РСТ РСО-А'!$G$9</f>
        <v>1427.0600000000002</v>
      </c>
      <c r="F297" s="116">
        <f>VLOOKUP($A297+ROUND((COLUMN()-2)/24,5),АТС!$A$41:$F$784,6)+'Иные услуги '!$C$5+'РСТ РСО-А'!$K$7+'РСТ РСО-А'!$G$9</f>
        <v>1427.0600000000002</v>
      </c>
      <c r="G297" s="116">
        <f>VLOOKUP($A297+ROUND((COLUMN()-2)/24,5),АТС!$A$41:$F$784,6)+'Иные услуги '!$C$5+'РСТ РСО-А'!$K$7+'РСТ РСО-А'!$G$9</f>
        <v>1427.01</v>
      </c>
      <c r="H297" s="116">
        <f>VLOOKUP($A297+ROUND((COLUMN()-2)/24,5),АТС!$A$41:$F$784,6)+'Иные услуги '!$C$5+'РСТ РСО-А'!$K$7+'РСТ РСО-А'!$G$9</f>
        <v>1426.5600000000002</v>
      </c>
      <c r="I297" s="116">
        <f>VLOOKUP($A297+ROUND((COLUMN()-2)/24,5),АТС!$A$41:$F$784,6)+'Иные услуги '!$C$5+'РСТ РСО-А'!$K$7+'РСТ РСО-А'!$G$9</f>
        <v>1476.15</v>
      </c>
      <c r="J297" s="116">
        <f>VLOOKUP($A297+ROUND((COLUMN()-2)/24,5),АТС!$A$41:$F$784,6)+'Иные услуги '!$C$5+'РСТ РСО-А'!$K$7+'РСТ РСО-А'!$G$9</f>
        <v>1426.52</v>
      </c>
      <c r="K297" s="116">
        <f>VLOOKUP($A297+ROUND((COLUMN()-2)/24,5),АТС!$A$41:$F$784,6)+'Иные услуги '!$C$5+'РСТ РСО-А'!$K$7+'РСТ РСО-А'!$G$9</f>
        <v>1426.24</v>
      </c>
      <c r="L297" s="116">
        <f>VLOOKUP($A297+ROUND((COLUMN()-2)/24,5),АТС!$A$41:$F$784,6)+'Иные услуги '!$C$5+'РСТ РСО-А'!$K$7+'РСТ РСО-А'!$G$9</f>
        <v>1426.2900000000002</v>
      </c>
      <c r="M297" s="116">
        <f>VLOOKUP($A297+ROUND((COLUMN()-2)/24,5),АТС!$A$41:$F$784,6)+'Иные услуги '!$C$5+'РСТ РСО-А'!$K$7+'РСТ РСО-А'!$G$9</f>
        <v>1426.3500000000001</v>
      </c>
      <c r="N297" s="116">
        <f>VLOOKUP($A297+ROUND((COLUMN()-2)/24,5),АТС!$A$41:$F$784,6)+'Иные услуги '!$C$5+'РСТ РСО-А'!$K$7+'РСТ РСО-А'!$G$9</f>
        <v>1426.3100000000002</v>
      </c>
      <c r="O297" s="116">
        <f>VLOOKUP($A297+ROUND((COLUMN()-2)/24,5),АТС!$A$41:$F$784,6)+'Иные услуги '!$C$5+'РСТ РСО-А'!$K$7+'РСТ РСО-А'!$G$9</f>
        <v>1426.3500000000001</v>
      </c>
      <c r="P297" s="116">
        <f>VLOOKUP($A297+ROUND((COLUMN()-2)/24,5),АТС!$A$41:$F$784,6)+'Иные услуги '!$C$5+'РСТ РСО-А'!$K$7+'РСТ РСО-А'!$G$9</f>
        <v>1426.3500000000001</v>
      </c>
      <c r="Q297" s="116">
        <f>VLOOKUP($A297+ROUND((COLUMN()-2)/24,5),АТС!$A$41:$F$784,6)+'Иные услуги '!$C$5+'РСТ РСО-А'!$K$7+'РСТ РСО-А'!$G$9</f>
        <v>1426.43</v>
      </c>
      <c r="R297" s="116">
        <f>VLOOKUP($A297+ROUND((COLUMN()-2)/24,5),АТС!$A$41:$F$784,6)+'Иные услуги '!$C$5+'РСТ РСО-А'!$K$7+'РСТ РСО-А'!$G$9</f>
        <v>1440.97</v>
      </c>
      <c r="S297" s="116">
        <f>VLOOKUP($A297+ROUND((COLUMN()-2)/24,5),АТС!$A$41:$F$784,6)+'Иные услуги '!$C$5+'РСТ РСО-А'!$K$7+'РСТ РСО-А'!$G$9</f>
        <v>1533.81</v>
      </c>
      <c r="T297" s="116">
        <f>VLOOKUP($A297+ROUND((COLUMN()-2)/24,5),АТС!$A$41:$F$784,6)+'Иные услуги '!$C$5+'РСТ РСО-А'!$K$7+'РСТ РСО-А'!$G$9</f>
        <v>1425.0500000000002</v>
      </c>
      <c r="U297" s="116">
        <f>VLOOKUP($A297+ROUND((COLUMN()-2)/24,5),АТС!$A$41:$F$784,6)+'Иные услуги '!$C$5+'РСТ РСО-А'!$K$7+'РСТ РСО-А'!$G$9</f>
        <v>1425.23</v>
      </c>
      <c r="V297" s="116">
        <f>VLOOKUP($A297+ROUND((COLUMN()-2)/24,5),АТС!$A$41:$F$784,6)+'Иные услуги '!$C$5+'РСТ РСО-А'!$K$7+'РСТ РСО-А'!$G$9</f>
        <v>1425.41</v>
      </c>
      <c r="W297" s="116">
        <f>VLOOKUP($A297+ROUND((COLUMN()-2)/24,5),АТС!$A$41:$F$784,6)+'Иные услуги '!$C$5+'РСТ РСО-А'!$K$7+'РСТ РСО-А'!$G$9</f>
        <v>1425.41</v>
      </c>
      <c r="X297" s="116">
        <f>VLOOKUP($A297+ROUND((COLUMN()-2)/24,5),АТС!$A$41:$F$784,6)+'Иные услуги '!$C$5+'РСТ РСО-А'!$K$7+'РСТ РСО-А'!$G$9</f>
        <v>1599.32</v>
      </c>
      <c r="Y297" s="116">
        <f>VLOOKUP($A297+ROUND((COLUMN()-2)/24,5),АТС!$A$41:$F$784,6)+'Иные услуги '!$C$5+'РСТ РСО-А'!$K$7+'РСТ РСО-А'!$G$9</f>
        <v>1507.76</v>
      </c>
    </row>
    <row r="298" spans="1:27" x14ac:dyDescent="0.2">
      <c r="A298" s="65">
        <f t="shared" si="9"/>
        <v>43850</v>
      </c>
      <c r="B298" s="116">
        <f>VLOOKUP($A298+ROUND((COLUMN()-2)/24,5),АТС!$A$41:$F$784,6)+'Иные услуги '!$C$5+'РСТ РСО-А'!$K$7+'РСТ РСО-А'!$G$9</f>
        <v>1426.7800000000002</v>
      </c>
      <c r="C298" s="116">
        <f>VLOOKUP($A298+ROUND((COLUMN()-2)/24,5),АТС!$A$41:$F$784,6)+'Иные услуги '!$C$5+'РСТ РСО-А'!$K$7+'РСТ РСО-А'!$G$9</f>
        <v>1427.0500000000002</v>
      </c>
      <c r="D298" s="116">
        <f>VLOOKUP($A298+ROUND((COLUMN()-2)/24,5),АТС!$A$41:$F$784,6)+'Иные услуги '!$C$5+'РСТ РСО-А'!$K$7+'РСТ РСО-А'!$G$9</f>
        <v>1427.0600000000002</v>
      </c>
      <c r="E298" s="116">
        <f>VLOOKUP($A298+ROUND((COLUMN()-2)/24,5),АТС!$A$41:$F$784,6)+'Иные услуги '!$C$5+'РСТ РСО-А'!$K$7+'РСТ РСО-А'!$G$9</f>
        <v>1427.0600000000002</v>
      </c>
      <c r="F298" s="116">
        <f>VLOOKUP($A298+ROUND((COLUMN()-2)/24,5),АТС!$A$41:$F$784,6)+'Иные услуги '!$C$5+'РСТ РСО-А'!$K$7+'РСТ РСО-А'!$G$9</f>
        <v>1427.0600000000002</v>
      </c>
      <c r="G298" s="116">
        <f>VLOOKUP($A298+ROUND((COLUMN()-2)/24,5),АТС!$A$41:$F$784,6)+'Иные услуги '!$C$5+'РСТ РСО-А'!$K$7+'РСТ РСО-А'!$G$9</f>
        <v>1426.99</v>
      </c>
      <c r="H298" s="116">
        <f>VLOOKUP($A298+ROUND((COLUMN()-2)/24,5),АТС!$A$41:$F$784,6)+'Иные услуги '!$C$5+'РСТ РСО-А'!$K$7+'РСТ РСО-А'!$G$9</f>
        <v>1426.25</v>
      </c>
      <c r="I298" s="116">
        <f>VLOOKUP($A298+ROUND((COLUMN()-2)/24,5),АТС!$A$41:$F$784,6)+'Иные услуги '!$C$5+'РСТ РСО-А'!$K$7+'РСТ РСО-А'!$G$9</f>
        <v>1519.21</v>
      </c>
      <c r="J298" s="116">
        <f>VLOOKUP($A298+ROUND((COLUMN()-2)/24,5),АТС!$A$41:$F$784,6)+'Иные услуги '!$C$5+'РСТ РСО-А'!$K$7+'РСТ РСО-А'!$G$9</f>
        <v>1426.8400000000001</v>
      </c>
      <c r="K298" s="116">
        <f>VLOOKUP($A298+ROUND((COLUMN()-2)/24,5),АТС!$A$41:$F$784,6)+'Иные услуги '!$C$5+'РСТ РСО-А'!$K$7+'РСТ РСО-А'!$G$9</f>
        <v>1440.19</v>
      </c>
      <c r="L298" s="116">
        <f>VLOOKUP($A298+ROUND((COLUMN()-2)/24,5),АТС!$A$41:$F$784,6)+'Иные услуги '!$C$5+'РСТ РСО-А'!$K$7+'РСТ РСО-А'!$G$9</f>
        <v>1477.1100000000001</v>
      </c>
      <c r="M298" s="116">
        <f>VLOOKUP($A298+ROUND((COLUMN()-2)/24,5),АТС!$A$41:$F$784,6)+'Иные услуги '!$C$5+'РСТ РСО-А'!$K$7+'РСТ РСО-А'!$G$9</f>
        <v>1503.5900000000001</v>
      </c>
      <c r="N298" s="116">
        <f>VLOOKUP($A298+ROUND((COLUMN()-2)/24,5),АТС!$A$41:$F$784,6)+'Иные услуги '!$C$5+'РСТ РСО-А'!$K$7+'РСТ РСО-А'!$G$9</f>
        <v>1478.48</v>
      </c>
      <c r="O298" s="116">
        <f>VLOOKUP($A298+ROUND((COLUMN()-2)/24,5),АТС!$A$41:$F$784,6)+'Иные услуги '!$C$5+'РСТ РСО-А'!$K$7+'РСТ РСО-А'!$G$9</f>
        <v>1478.75</v>
      </c>
      <c r="P298" s="116">
        <f>VLOOKUP($A298+ROUND((COLUMN()-2)/24,5),АТС!$A$41:$F$784,6)+'Иные услуги '!$C$5+'РСТ РСО-А'!$K$7+'РСТ РСО-А'!$G$9</f>
        <v>1477.98</v>
      </c>
      <c r="Q298" s="116">
        <f>VLOOKUP($A298+ROUND((COLUMN()-2)/24,5),АТС!$A$41:$F$784,6)+'Иные услуги '!$C$5+'РСТ РСО-А'!$K$7+'РСТ РСО-А'!$G$9</f>
        <v>1480.8700000000001</v>
      </c>
      <c r="R298" s="116">
        <f>VLOOKUP($A298+ROUND((COLUMN()-2)/24,5),АТС!$A$41:$F$784,6)+'Иные услуги '!$C$5+'РСТ РСО-А'!$K$7+'РСТ РСО-А'!$G$9</f>
        <v>1500.24</v>
      </c>
      <c r="S298" s="116">
        <f>VLOOKUP($A298+ROUND((COLUMN()-2)/24,5),АТС!$A$41:$F$784,6)+'Иные услуги '!$C$5+'РСТ РСО-А'!$K$7+'РСТ РСО-А'!$G$9</f>
        <v>1564.45</v>
      </c>
      <c r="T298" s="116">
        <f>VLOOKUP($A298+ROUND((COLUMN()-2)/24,5),АТС!$A$41:$F$784,6)+'Иные услуги '!$C$5+'РСТ РСО-А'!$K$7+'РСТ РСО-А'!$G$9</f>
        <v>1495.8300000000002</v>
      </c>
      <c r="U298" s="116">
        <f>VLOOKUP($A298+ROUND((COLUMN()-2)/24,5),АТС!$A$41:$F$784,6)+'Иные услуги '!$C$5+'РСТ РСО-А'!$K$7+'РСТ РСО-А'!$G$9</f>
        <v>1457.0700000000002</v>
      </c>
      <c r="V298" s="116">
        <f>VLOOKUP($A298+ROUND((COLUMN()-2)/24,5),АТС!$A$41:$F$784,6)+'Иные услуги '!$C$5+'РСТ РСО-А'!$K$7+'РСТ РСО-А'!$G$9</f>
        <v>1425.8500000000001</v>
      </c>
      <c r="W298" s="116">
        <f>VLOOKUP($A298+ROUND((COLUMN()-2)/24,5),АТС!$A$41:$F$784,6)+'Иные услуги '!$C$5+'РСТ РСО-А'!$K$7+'РСТ РСО-А'!$G$9</f>
        <v>1425.7800000000002</v>
      </c>
      <c r="X298" s="116">
        <f>VLOOKUP($A298+ROUND((COLUMN()-2)/24,5),АТС!$A$41:$F$784,6)+'Иные услуги '!$C$5+'РСТ РСО-А'!$K$7+'РСТ РСО-А'!$G$9</f>
        <v>1584.76</v>
      </c>
      <c r="Y298" s="116">
        <f>VLOOKUP($A298+ROUND((COLUMN()-2)/24,5),АТС!$A$41:$F$784,6)+'Иные услуги '!$C$5+'РСТ РСО-А'!$K$7+'РСТ РСО-А'!$G$9</f>
        <v>1506.48</v>
      </c>
    </row>
    <row r="299" spans="1:27" x14ac:dyDescent="0.2">
      <c r="A299" s="65">
        <f t="shared" si="9"/>
        <v>43851</v>
      </c>
      <c r="B299" s="116">
        <f>VLOOKUP($A299+ROUND((COLUMN()-2)/24,5),АТС!$A$41:$F$784,6)+'Иные услуги '!$C$5+'РСТ РСО-А'!$K$7+'РСТ РСО-А'!$G$9</f>
        <v>1426.8400000000001</v>
      </c>
      <c r="C299" s="116">
        <f>VLOOKUP($A299+ROUND((COLUMN()-2)/24,5),АТС!$A$41:$F$784,6)+'Иные услуги '!$C$5+'РСТ РСО-А'!$K$7+'РСТ РСО-А'!$G$9</f>
        <v>1427.17</v>
      </c>
      <c r="D299" s="116">
        <f>VLOOKUP($A299+ROUND((COLUMN()-2)/24,5),АТС!$A$41:$F$784,6)+'Иные услуги '!$C$5+'РСТ РСО-А'!$K$7+'РСТ РСО-А'!$G$9</f>
        <v>1427.24</v>
      </c>
      <c r="E299" s="116">
        <f>VLOOKUP($A299+ROUND((COLUMN()-2)/24,5),АТС!$A$41:$F$784,6)+'Иные услуги '!$C$5+'РСТ РСО-А'!$K$7+'РСТ РСО-А'!$G$9</f>
        <v>1427.19</v>
      </c>
      <c r="F299" s="116">
        <f>VLOOKUP($A299+ROUND((COLUMN()-2)/24,5),АТС!$A$41:$F$784,6)+'Иные услуги '!$C$5+'РСТ РСО-А'!$K$7+'РСТ РСО-А'!$G$9</f>
        <v>1427.19</v>
      </c>
      <c r="G299" s="116">
        <f>VLOOKUP($A299+ROUND((COLUMN()-2)/24,5),АТС!$A$41:$F$784,6)+'Иные услуги '!$C$5+'РСТ РСО-А'!$K$7+'РСТ РСО-А'!$G$9</f>
        <v>1427.0400000000002</v>
      </c>
      <c r="H299" s="116">
        <f>VLOOKUP($A299+ROUND((COLUMN()-2)/24,5),АТС!$A$41:$F$784,6)+'Иные услуги '!$C$5+'РСТ РСО-А'!$K$7+'РСТ РСО-А'!$G$9</f>
        <v>1426.39</v>
      </c>
      <c r="I299" s="116">
        <f>VLOOKUP($A299+ROUND((COLUMN()-2)/24,5),АТС!$A$41:$F$784,6)+'Иные услуги '!$C$5+'РСТ РСО-А'!$K$7+'РСТ РСО-А'!$G$9</f>
        <v>1518.07</v>
      </c>
      <c r="J299" s="116">
        <f>VLOOKUP($A299+ROUND((COLUMN()-2)/24,5),АТС!$A$41:$F$784,6)+'Иные услуги '!$C$5+'РСТ РСО-А'!$K$7+'РСТ РСО-А'!$G$9</f>
        <v>1426.71</v>
      </c>
      <c r="K299" s="116">
        <f>VLOOKUP($A299+ROUND((COLUMN()-2)/24,5),АТС!$A$41:$F$784,6)+'Иные услуги '!$C$5+'РСТ РСО-А'!$K$7+'РСТ РСО-А'!$G$9</f>
        <v>1439.68</v>
      </c>
      <c r="L299" s="116">
        <f>VLOOKUP($A299+ROUND((COLUMN()-2)/24,5),АТС!$A$41:$F$784,6)+'Иные услуги '!$C$5+'РСТ РСО-А'!$K$7+'РСТ РСО-А'!$G$9</f>
        <v>1479.0500000000002</v>
      </c>
      <c r="M299" s="116">
        <f>VLOOKUP($A299+ROUND((COLUMN()-2)/24,5),АТС!$A$41:$F$784,6)+'Иные услуги '!$C$5+'РСТ РСО-А'!$K$7+'РСТ РСО-А'!$G$9</f>
        <v>1507.25</v>
      </c>
      <c r="N299" s="116">
        <f>VLOOKUP($A299+ROUND((COLUMN()-2)/24,5),АТС!$A$41:$F$784,6)+'Иные услуги '!$C$5+'РСТ РСО-А'!$K$7+'РСТ РСО-А'!$G$9</f>
        <v>1481.2800000000002</v>
      </c>
      <c r="O299" s="116">
        <f>VLOOKUP($A299+ROUND((COLUMN()-2)/24,5),АТС!$A$41:$F$784,6)+'Иные услуги '!$C$5+'РСТ РСО-А'!$K$7+'РСТ РСО-А'!$G$9</f>
        <v>1481.49</v>
      </c>
      <c r="P299" s="116">
        <f>VLOOKUP($A299+ROUND((COLUMN()-2)/24,5),АТС!$A$41:$F$784,6)+'Иные услуги '!$C$5+'РСТ РСО-А'!$K$7+'РСТ РСО-А'!$G$9</f>
        <v>1480.8600000000001</v>
      </c>
      <c r="Q299" s="116">
        <f>VLOOKUP($A299+ROUND((COLUMN()-2)/24,5),АТС!$A$41:$F$784,6)+'Иные услуги '!$C$5+'РСТ РСО-А'!$K$7+'РСТ РСО-А'!$G$9</f>
        <v>1479.16</v>
      </c>
      <c r="R299" s="116">
        <f>VLOOKUP($A299+ROUND((COLUMN()-2)/24,5),АТС!$A$41:$F$784,6)+'Иные услуги '!$C$5+'РСТ РСО-А'!$K$7+'РСТ РСО-А'!$G$9</f>
        <v>1499.6000000000001</v>
      </c>
      <c r="S299" s="116">
        <f>VLOOKUP($A299+ROUND((COLUMN()-2)/24,5),АТС!$A$41:$F$784,6)+'Иные услуги '!$C$5+'РСТ РСО-А'!$K$7+'РСТ РСО-А'!$G$9</f>
        <v>1564.6100000000001</v>
      </c>
      <c r="T299" s="116">
        <f>VLOOKUP($A299+ROUND((COLUMN()-2)/24,5),АТС!$A$41:$F$784,6)+'Иные услуги '!$C$5+'РСТ РСО-А'!$K$7+'РСТ РСО-А'!$G$9</f>
        <v>1497.44</v>
      </c>
      <c r="U299" s="116">
        <f>VLOOKUP($A299+ROUND((COLUMN()-2)/24,5),АТС!$A$41:$F$784,6)+'Иные услуги '!$C$5+'РСТ РСО-А'!$K$7+'РСТ РСО-А'!$G$9</f>
        <v>1455.1200000000001</v>
      </c>
      <c r="V299" s="116">
        <f>VLOOKUP($A299+ROUND((COLUMN()-2)/24,5),АТС!$A$41:$F$784,6)+'Иные услуги '!$C$5+'РСТ РСО-А'!$K$7+'РСТ РСО-А'!$G$9</f>
        <v>1425.8000000000002</v>
      </c>
      <c r="W299" s="116">
        <f>VLOOKUP($A299+ROUND((COLUMN()-2)/24,5),АТС!$A$41:$F$784,6)+'Иные услуги '!$C$5+'РСТ РСО-А'!$K$7+'РСТ РСО-А'!$G$9</f>
        <v>1425.74</v>
      </c>
      <c r="X299" s="116">
        <f>VLOOKUP($A299+ROUND((COLUMN()-2)/24,5),АТС!$A$41:$F$784,6)+'Иные услуги '!$C$5+'РСТ РСО-А'!$K$7+'РСТ РСО-А'!$G$9</f>
        <v>1584.27</v>
      </c>
      <c r="Y299" s="116">
        <f>VLOOKUP($A299+ROUND((COLUMN()-2)/24,5),АТС!$A$41:$F$784,6)+'Иные услуги '!$C$5+'РСТ РСО-А'!$K$7+'РСТ РСО-А'!$G$9</f>
        <v>1506.0300000000002</v>
      </c>
    </row>
    <row r="300" spans="1:27" x14ac:dyDescent="0.2">
      <c r="A300" s="65">
        <f t="shared" si="9"/>
        <v>43852</v>
      </c>
      <c r="B300" s="116">
        <f>VLOOKUP($A300+ROUND((COLUMN()-2)/24,5),АТС!$A$41:$F$784,6)+'Иные услуги '!$C$5+'РСТ РСО-А'!$K$7+'РСТ РСО-А'!$G$9</f>
        <v>1426.8300000000002</v>
      </c>
      <c r="C300" s="116">
        <f>VLOOKUP($A300+ROUND((COLUMN()-2)/24,5),АТС!$A$41:$F$784,6)+'Иные услуги '!$C$5+'РСТ РСО-А'!$K$7+'РСТ РСО-А'!$G$9</f>
        <v>1427.0300000000002</v>
      </c>
      <c r="D300" s="116">
        <f>VLOOKUP($A300+ROUND((COLUMN()-2)/24,5),АТС!$A$41:$F$784,6)+'Иные услуги '!$C$5+'РСТ РСО-А'!$K$7+'РСТ РСО-А'!$G$9</f>
        <v>1427.0800000000002</v>
      </c>
      <c r="E300" s="116">
        <f>VLOOKUP($A300+ROUND((COLUMN()-2)/24,5),АТС!$A$41:$F$784,6)+'Иные услуги '!$C$5+'РСТ РСО-А'!$K$7+'РСТ РСО-А'!$G$9</f>
        <v>1427.1100000000001</v>
      </c>
      <c r="F300" s="116">
        <f>VLOOKUP($A300+ROUND((COLUMN()-2)/24,5),АТС!$A$41:$F$784,6)+'Иные услуги '!$C$5+'РСТ РСО-А'!$K$7+'РСТ РСО-А'!$G$9</f>
        <v>1427.1000000000001</v>
      </c>
      <c r="G300" s="116">
        <f>VLOOKUP($A300+ROUND((COLUMN()-2)/24,5),АТС!$A$41:$F$784,6)+'Иные услуги '!$C$5+'РСТ РСО-А'!$K$7+'РСТ РСО-А'!$G$9</f>
        <v>1427.0300000000002</v>
      </c>
      <c r="H300" s="116">
        <f>VLOOKUP($A300+ROUND((COLUMN()-2)/24,5),АТС!$A$41:$F$784,6)+'Иные услуги '!$C$5+'РСТ РСО-А'!$K$7+'РСТ РСО-А'!$G$9</f>
        <v>1426.3400000000001</v>
      </c>
      <c r="I300" s="116">
        <f>VLOOKUP($A300+ROUND((COLUMN()-2)/24,5),АТС!$A$41:$F$784,6)+'Иные услуги '!$C$5+'РСТ РСО-А'!$K$7+'РСТ РСО-А'!$G$9</f>
        <v>1539.44</v>
      </c>
      <c r="J300" s="116">
        <f>VLOOKUP($A300+ROUND((COLUMN()-2)/24,5),АТС!$A$41:$F$784,6)+'Иные услуги '!$C$5+'РСТ РСО-А'!$K$7+'РСТ РСО-А'!$G$9</f>
        <v>1426.95</v>
      </c>
      <c r="K300" s="116">
        <f>VLOOKUP($A300+ROUND((COLUMN()-2)/24,5),АТС!$A$41:$F$784,6)+'Иные услуги '!$C$5+'РСТ РСО-А'!$K$7+'РСТ РСО-А'!$G$9</f>
        <v>1482.27</v>
      </c>
      <c r="L300" s="116">
        <f>VLOOKUP($A300+ROUND((COLUMN()-2)/24,5),АТС!$A$41:$F$784,6)+'Иные услуги '!$C$5+'РСТ РСО-А'!$K$7+'РСТ РСО-А'!$G$9</f>
        <v>1521.6200000000001</v>
      </c>
      <c r="M300" s="116">
        <f>VLOOKUP($A300+ROUND((COLUMN()-2)/24,5),АТС!$A$41:$F$784,6)+'Иные услуги '!$C$5+'РСТ РСО-А'!$K$7+'РСТ РСО-А'!$G$9</f>
        <v>1507.8100000000002</v>
      </c>
      <c r="N300" s="116">
        <f>VLOOKUP($A300+ROUND((COLUMN()-2)/24,5),АТС!$A$41:$F$784,6)+'Иные услуги '!$C$5+'РСТ РСО-А'!$K$7+'РСТ РСО-А'!$G$9</f>
        <v>1482.3200000000002</v>
      </c>
      <c r="O300" s="116">
        <f>VLOOKUP($A300+ROUND((COLUMN()-2)/24,5),АТС!$A$41:$F$784,6)+'Иные услуги '!$C$5+'РСТ РСО-А'!$K$7+'РСТ РСО-А'!$G$9</f>
        <v>1481.8000000000002</v>
      </c>
      <c r="P300" s="116">
        <f>VLOOKUP($A300+ROUND((COLUMN()-2)/24,5),АТС!$A$41:$F$784,6)+'Иные услуги '!$C$5+'РСТ РСО-А'!$K$7+'РСТ РСО-А'!$G$9</f>
        <v>1479.15</v>
      </c>
      <c r="Q300" s="116">
        <f>VLOOKUP($A300+ROUND((COLUMN()-2)/24,5),АТС!$A$41:$F$784,6)+'Иные услуги '!$C$5+'РСТ РСО-А'!$K$7+'РСТ РСО-А'!$G$9</f>
        <v>1481.64</v>
      </c>
      <c r="R300" s="116">
        <f>VLOOKUP($A300+ROUND((COLUMN()-2)/24,5),АТС!$A$41:$F$784,6)+'Иные услуги '!$C$5+'РСТ РСО-А'!$K$7+'РСТ РСО-А'!$G$9</f>
        <v>1503.15</v>
      </c>
      <c r="S300" s="116">
        <f>VLOOKUP($A300+ROUND((COLUMN()-2)/24,5),АТС!$A$41:$F$784,6)+'Иные услуги '!$C$5+'РСТ РСО-А'!$K$7+'РСТ РСО-А'!$G$9</f>
        <v>1564.97</v>
      </c>
      <c r="T300" s="116">
        <f>VLOOKUP($A300+ROUND((COLUMN()-2)/24,5),АТС!$A$41:$F$784,6)+'Иные услуги '!$C$5+'РСТ РСО-А'!$K$7+'РСТ РСО-А'!$G$9</f>
        <v>1494.75</v>
      </c>
      <c r="U300" s="116">
        <f>VLOOKUP($A300+ROUND((COLUMN()-2)/24,5),АТС!$A$41:$F$784,6)+'Иные услуги '!$C$5+'РСТ РСО-А'!$K$7+'РСТ РСО-А'!$G$9</f>
        <v>1499.0300000000002</v>
      </c>
      <c r="V300" s="116">
        <f>VLOOKUP($A300+ROUND((COLUMN()-2)/24,5),АТС!$A$41:$F$784,6)+'Иные услуги '!$C$5+'РСТ РСО-А'!$K$7+'РСТ РСО-А'!$G$9</f>
        <v>1458.8000000000002</v>
      </c>
      <c r="W300" s="116">
        <f>VLOOKUP($A300+ROUND((COLUMN()-2)/24,5),АТС!$A$41:$F$784,6)+'Иные услуги '!$C$5+'РСТ РСО-А'!$K$7+'РСТ РСО-А'!$G$9</f>
        <v>1440.91</v>
      </c>
      <c r="X300" s="116">
        <f>VLOOKUP($A300+ROUND((COLUMN()-2)/24,5),АТС!$A$41:$F$784,6)+'Иные услуги '!$C$5+'РСТ РСО-А'!$K$7+'РСТ РСО-А'!$G$9</f>
        <v>1628.67</v>
      </c>
      <c r="Y300" s="116">
        <f>VLOOKUP($A300+ROUND((COLUMN()-2)/24,5),АТС!$A$41:$F$784,6)+'Иные услуги '!$C$5+'РСТ РСО-А'!$K$7+'РСТ РСО-А'!$G$9</f>
        <v>1554.44</v>
      </c>
    </row>
    <row r="301" spans="1:27" x14ac:dyDescent="0.2">
      <c r="A301" s="65">
        <f t="shared" si="9"/>
        <v>43853</v>
      </c>
      <c r="B301" s="116">
        <f>VLOOKUP($A301+ROUND((COLUMN()-2)/24,5),АТС!$A$41:$F$784,6)+'Иные услуги '!$C$5+'РСТ РСО-А'!$K$7+'РСТ РСО-А'!$G$9</f>
        <v>1426.9</v>
      </c>
      <c r="C301" s="116">
        <f>VLOOKUP($A301+ROUND((COLUMN()-2)/24,5),АТС!$A$41:$F$784,6)+'Иные услуги '!$C$5+'РСТ РСО-А'!$K$7+'РСТ РСО-А'!$G$9</f>
        <v>1427</v>
      </c>
      <c r="D301" s="116">
        <f>VLOOKUP($A301+ROUND((COLUMN()-2)/24,5),АТС!$A$41:$F$784,6)+'Иные услуги '!$C$5+'РСТ РСО-А'!$K$7+'РСТ РСО-А'!$G$9</f>
        <v>1427.0500000000002</v>
      </c>
      <c r="E301" s="116">
        <f>VLOOKUP($A301+ROUND((COLUMN()-2)/24,5),АТС!$A$41:$F$784,6)+'Иные услуги '!$C$5+'РСТ РСО-А'!$K$7+'РСТ РСО-А'!$G$9</f>
        <v>1427.0900000000001</v>
      </c>
      <c r="F301" s="116">
        <f>VLOOKUP($A301+ROUND((COLUMN()-2)/24,5),АТС!$A$41:$F$784,6)+'Иные услуги '!$C$5+'РСТ РСО-А'!$K$7+'РСТ РСО-А'!$G$9</f>
        <v>1427.0800000000002</v>
      </c>
      <c r="G301" s="116">
        <f>VLOOKUP($A301+ROUND((COLUMN()-2)/24,5),АТС!$A$41:$F$784,6)+'Иные услуги '!$C$5+'РСТ РСО-А'!$K$7+'РСТ РСО-А'!$G$9</f>
        <v>1426.99</v>
      </c>
      <c r="H301" s="116">
        <f>VLOOKUP($A301+ROUND((COLUMN()-2)/24,5),АТС!$A$41:$F$784,6)+'Иные услуги '!$C$5+'РСТ РСО-А'!$K$7+'РСТ РСО-А'!$G$9</f>
        <v>1442.3200000000002</v>
      </c>
      <c r="I301" s="116">
        <f>VLOOKUP($A301+ROUND((COLUMN()-2)/24,5),АТС!$A$41:$F$784,6)+'Иные услуги '!$C$5+'РСТ РСО-А'!$K$7+'РСТ РСО-А'!$G$9</f>
        <v>1558.68</v>
      </c>
      <c r="J301" s="116">
        <f>VLOOKUP($A301+ROUND((COLUMN()-2)/24,5),АТС!$A$41:$F$784,6)+'Иные услуги '!$C$5+'РСТ РСО-А'!$K$7+'РСТ РСО-А'!$G$9</f>
        <v>1426.68</v>
      </c>
      <c r="K301" s="116">
        <f>VLOOKUP($A301+ROUND((COLUMN()-2)/24,5),АТС!$A$41:$F$784,6)+'Иные услуги '!$C$5+'РСТ РСО-А'!$K$7+'РСТ РСО-А'!$G$9</f>
        <v>1509.99</v>
      </c>
      <c r="L301" s="116">
        <f>VLOOKUP($A301+ROUND((COLUMN()-2)/24,5),АТС!$A$41:$F$784,6)+'Иные услуги '!$C$5+'РСТ РСО-А'!$K$7+'РСТ РСО-А'!$G$9</f>
        <v>1537.38</v>
      </c>
      <c r="M301" s="116">
        <f>VLOOKUP($A301+ROUND((COLUMN()-2)/24,5),АТС!$A$41:$F$784,6)+'Иные услуги '!$C$5+'РСТ РСО-А'!$K$7+'РСТ РСО-А'!$G$9</f>
        <v>1536.14</v>
      </c>
      <c r="N301" s="116">
        <f>VLOOKUP($A301+ROUND((COLUMN()-2)/24,5),АТС!$A$41:$F$784,6)+'Иные услуги '!$C$5+'РСТ РСО-А'!$K$7+'РСТ РСО-А'!$G$9</f>
        <v>1510.8100000000002</v>
      </c>
      <c r="O301" s="116">
        <f>VLOOKUP($A301+ROUND((COLUMN()-2)/24,5),АТС!$A$41:$F$784,6)+'Иные услуги '!$C$5+'РСТ РСО-А'!$K$7+'РСТ РСО-А'!$G$9</f>
        <v>1511.72</v>
      </c>
      <c r="P301" s="116">
        <f>VLOOKUP($A301+ROUND((COLUMN()-2)/24,5),АТС!$A$41:$F$784,6)+'Иные услуги '!$C$5+'РСТ РСО-А'!$K$7+'РСТ РСО-А'!$G$9</f>
        <v>1510.43</v>
      </c>
      <c r="Q301" s="116">
        <f>VLOOKUP($A301+ROUND((COLUMN()-2)/24,5),АТС!$A$41:$F$784,6)+'Иные услуги '!$C$5+'РСТ РСО-А'!$K$7+'РСТ РСО-А'!$G$9</f>
        <v>1481.98</v>
      </c>
      <c r="R301" s="116">
        <f>VLOOKUP($A301+ROUND((COLUMN()-2)/24,5),АТС!$A$41:$F$784,6)+'Иные услуги '!$C$5+'РСТ РСО-А'!$K$7+'РСТ РСО-А'!$G$9</f>
        <v>1502.71</v>
      </c>
      <c r="S301" s="116">
        <f>VLOOKUP($A301+ROUND((COLUMN()-2)/24,5),АТС!$A$41:$F$784,6)+'Иные услуги '!$C$5+'РСТ РСО-А'!$K$7+'РСТ РСО-А'!$G$9</f>
        <v>1589.6100000000001</v>
      </c>
      <c r="T301" s="116">
        <f>VLOOKUP($A301+ROUND((COLUMN()-2)/24,5),АТС!$A$41:$F$784,6)+'Иные услуги '!$C$5+'РСТ РСО-А'!$K$7+'РСТ РСО-А'!$G$9</f>
        <v>1536.5</v>
      </c>
      <c r="U301" s="116">
        <f>VLOOKUP($A301+ROUND((COLUMN()-2)/24,5),АТС!$A$41:$F$784,6)+'Иные услуги '!$C$5+'РСТ РСО-А'!$K$7+'РСТ РСО-А'!$G$9</f>
        <v>1530.97</v>
      </c>
      <c r="V301" s="116">
        <f>VLOOKUP($A301+ROUND((COLUMN()-2)/24,5),АТС!$A$41:$F$784,6)+'Иные услуги '!$C$5+'РСТ РСО-А'!$K$7+'РСТ РСО-А'!$G$9</f>
        <v>1501.45</v>
      </c>
      <c r="W301" s="116">
        <f>VLOOKUP($A301+ROUND((COLUMN()-2)/24,5),АТС!$A$41:$F$784,6)+'Иные услуги '!$C$5+'РСТ РСО-А'!$K$7+'РСТ РСО-А'!$G$9</f>
        <v>1500.3600000000001</v>
      </c>
      <c r="X301" s="116">
        <f>VLOOKUP($A301+ROUND((COLUMN()-2)/24,5),АТС!$A$41:$F$784,6)+'Иные услуги '!$C$5+'РСТ РСО-А'!$K$7+'РСТ РСО-А'!$G$9</f>
        <v>1644.57</v>
      </c>
      <c r="Y301" s="116">
        <f>VLOOKUP($A301+ROUND((COLUMN()-2)/24,5),АТС!$A$41:$F$784,6)+'Иные услуги '!$C$5+'РСТ РСО-А'!$K$7+'РСТ РСО-А'!$G$9</f>
        <v>1568.24</v>
      </c>
    </row>
    <row r="302" spans="1:27" x14ac:dyDescent="0.2">
      <c r="A302" s="65">
        <f t="shared" si="9"/>
        <v>43854</v>
      </c>
      <c r="B302" s="116">
        <f>VLOOKUP($A302+ROUND((COLUMN()-2)/24,5),АТС!$A$41:$F$784,6)+'Иные услуги '!$C$5+'РСТ РСО-А'!$K$7+'РСТ РСО-А'!$G$9</f>
        <v>1451.45</v>
      </c>
      <c r="C302" s="116">
        <f>VLOOKUP($A302+ROUND((COLUMN()-2)/24,5),АТС!$A$41:$F$784,6)+'Иные услуги '!$C$5+'РСТ РСО-А'!$K$7+'РСТ РСО-А'!$G$9</f>
        <v>1434.8700000000001</v>
      </c>
      <c r="D302" s="116">
        <f>VLOOKUP($A302+ROUND((COLUMN()-2)/24,5),АТС!$A$41:$F$784,6)+'Иные услуги '!$C$5+'РСТ РСО-А'!$K$7+'РСТ РСО-А'!$G$9</f>
        <v>1427.1100000000001</v>
      </c>
      <c r="E302" s="116">
        <f>VLOOKUP($A302+ROUND((COLUMN()-2)/24,5),АТС!$A$41:$F$784,6)+'Иные услуги '!$C$5+'РСТ РСО-А'!$K$7+'РСТ РСО-А'!$G$9</f>
        <v>1427.13</v>
      </c>
      <c r="F302" s="116">
        <f>VLOOKUP($A302+ROUND((COLUMN()-2)/24,5),АТС!$A$41:$F$784,6)+'Иные услуги '!$C$5+'РСТ РСО-А'!$K$7+'РСТ РСО-А'!$G$9</f>
        <v>1427.1200000000001</v>
      </c>
      <c r="G302" s="116">
        <f>VLOOKUP($A302+ROUND((COLUMN()-2)/24,5),АТС!$A$41:$F$784,6)+'Иные услуги '!$C$5+'РСТ РСО-А'!$K$7+'РСТ РСО-А'!$G$9</f>
        <v>1427</v>
      </c>
      <c r="H302" s="116">
        <f>VLOOKUP($A302+ROUND((COLUMN()-2)/24,5),АТС!$A$41:$F$784,6)+'Иные услуги '!$C$5+'РСТ РСО-А'!$K$7+'РСТ РСО-А'!$G$9</f>
        <v>1441.73</v>
      </c>
      <c r="I302" s="116">
        <f>VLOOKUP($A302+ROUND((COLUMN()-2)/24,5),АТС!$A$41:$F$784,6)+'Иные услуги '!$C$5+'РСТ РСО-А'!$K$7+'РСТ РСО-А'!$G$9</f>
        <v>1569.73</v>
      </c>
      <c r="J302" s="116">
        <f>VLOOKUP($A302+ROUND((COLUMN()-2)/24,5),АТС!$A$41:$F$784,6)+'Иные услуги '!$C$5+'РСТ РСО-А'!$K$7+'РСТ РСО-А'!$G$9</f>
        <v>1426.71</v>
      </c>
      <c r="K302" s="116">
        <f>VLOOKUP($A302+ROUND((COLUMN()-2)/24,5),АТС!$A$41:$F$784,6)+'Иные услуги '!$C$5+'РСТ РСО-А'!$K$7+'РСТ РСО-А'!$G$9</f>
        <v>1531.29</v>
      </c>
      <c r="L302" s="116">
        <f>VLOOKUP($A302+ROUND((COLUMN()-2)/24,5),АТС!$A$41:$F$784,6)+'Иные услуги '!$C$5+'РСТ РСО-А'!$K$7+'РСТ РСО-А'!$G$9</f>
        <v>1555.97</v>
      </c>
      <c r="M302" s="116">
        <f>VLOOKUP($A302+ROUND((COLUMN()-2)/24,5),АТС!$A$41:$F$784,6)+'Иные услуги '!$C$5+'РСТ РСО-А'!$K$7+'РСТ РСО-А'!$G$9</f>
        <v>1532.88</v>
      </c>
      <c r="N302" s="116">
        <f>VLOOKUP($A302+ROUND((COLUMN()-2)/24,5),АТС!$A$41:$F$784,6)+'Иные услуги '!$C$5+'РСТ РСО-А'!$K$7+'РСТ РСО-А'!$G$9</f>
        <v>1508.92</v>
      </c>
      <c r="O302" s="116">
        <f>VLOOKUP($A302+ROUND((COLUMN()-2)/24,5),АТС!$A$41:$F$784,6)+'Иные услуги '!$C$5+'РСТ РСО-А'!$K$7+'РСТ РСО-А'!$G$9</f>
        <v>1504.16</v>
      </c>
      <c r="P302" s="116">
        <f>VLOOKUP($A302+ROUND((COLUMN()-2)/24,5),АТС!$A$41:$F$784,6)+'Иные услуги '!$C$5+'РСТ РСО-А'!$K$7+'РСТ РСО-А'!$G$9</f>
        <v>1503.63</v>
      </c>
      <c r="Q302" s="116">
        <f>VLOOKUP($A302+ROUND((COLUMN()-2)/24,5),АТС!$A$41:$F$784,6)+'Иные услуги '!$C$5+'РСТ РСО-А'!$K$7+'РСТ РСО-А'!$G$9</f>
        <v>1502.92</v>
      </c>
      <c r="R302" s="116">
        <f>VLOOKUP($A302+ROUND((COLUMN()-2)/24,5),АТС!$A$41:$F$784,6)+'Иные услуги '!$C$5+'РСТ РСО-А'!$K$7+'РСТ РСО-А'!$G$9</f>
        <v>1499.23</v>
      </c>
      <c r="S302" s="116">
        <f>VLOOKUP($A302+ROUND((COLUMN()-2)/24,5),АТС!$A$41:$F$784,6)+'Иные услуги '!$C$5+'РСТ РСО-А'!$K$7+'РСТ РСО-А'!$G$9</f>
        <v>1587.18</v>
      </c>
      <c r="T302" s="116">
        <f>VLOOKUP($A302+ROUND((COLUMN()-2)/24,5),АТС!$A$41:$F$784,6)+'Иные услуги '!$C$5+'РСТ РСО-А'!$K$7+'РСТ РСО-А'!$G$9</f>
        <v>1561.49</v>
      </c>
      <c r="U302" s="116">
        <f>VLOOKUP($A302+ROUND((COLUMN()-2)/24,5),АТС!$A$41:$F$784,6)+'Иные услуги '!$C$5+'РСТ РСО-А'!$K$7+'РСТ РСО-А'!$G$9</f>
        <v>1530.1000000000001</v>
      </c>
      <c r="V302" s="116">
        <f>VLOOKUP($A302+ROUND((COLUMN()-2)/24,5),АТС!$A$41:$F$784,6)+'Иные услуги '!$C$5+'РСТ РСО-А'!$K$7+'РСТ РСО-А'!$G$9</f>
        <v>1500.1200000000001</v>
      </c>
      <c r="W302" s="116">
        <f>VLOOKUP($A302+ROUND((COLUMN()-2)/24,5),АТС!$A$41:$F$784,6)+'Иные услуги '!$C$5+'РСТ РСО-А'!$K$7+'РСТ РСО-А'!$G$9</f>
        <v>1498.7900000000002</v>
      </c>
      <c r="X302" s="116">
        <f>VLOOKUP($A302+ROUND((COLUMN()-2)/24,5),АТС!$A$41:$F$784,6)+'Иные услуги '!$C$5+'РСТ РСО-А'!$K$7+'РСТ РСО-А'!$G$9</f>
        <v>1643.63</v>
      </c>
      <c r="Y302" s="116">
        <f>VLOOKUP($A302+ROUND((COLUMN()-2)/24,5),АТС!$A$41:$F$784,6)+'Иные услуги '!$C$5+'РСТ РСО-А'!$K$7+'РСТ РСО-А'!$G$9</f>
        <v>1570.76</v>
      </c>
      <c r="AA302" s="66"/>
    </row>
    <row r="303" spans="1:27" x14ac:dyDescent="0.2">
      <c r="A303" s="65">
        <f t="shared" si="9"/>
        <v>43855</v>
      </c>
      <c r="B303" s="116">
        <f>VLOOKUP($A303+ROUND((COLUMN()-2)/24,5),АТС!$A$41:$F$784,6)+'Иные услуги '!$C$5+'РСТ РСО-А'!$K$7+'РСТ РСО-А'!$G$9</f>
        <v>1451.8400000000001</v>
      </c>
      <c r="C303" s="116">
        <f>VLOOKUP($A303+ROUND((COLUMN()-2)/24,5),АТС!$A$41:$F$784,6)+'Иные услуги '!$C$5+'РСТ РСО-А'!$K$7+'РСТ РСО-А'!$G$9</f>
        <v>1435.39</v>
      </c>
      <c r="D303" s="116">
        <f>VLOOKUP($A303+ROUND((COLUMN()-2)/24,5),АТС!$A$41:$F$784,6)+'Иные услуги '!$C$5+'РСТ РСО-А'!$K$7+'РСТ РСО-А'!$G$9</f>
        <v>1427.1100000000001</v>
      </c>
      <c r="E303" s="116">
        <f>VLOOKUP($A303+ROUND((COLUMN()-2)/24,5),АТС!$A$41:$F$784,6)+'Иные услуги '!$C$5+'РСТ РСО-А'!$K$7+'РСТ РСО-А'!$G$9</f>
        <v>1427.14</v>
      </c>
      <c r="F303" s="116">
        <f>VLOOKUP($A303+ROUND((COLUMN()-2)/24,5),АТС!$A$41:$F$784,6)+'Иные услуги '!$C$5+'РСТ РСО-А'!$K$7+'РСТ РСО-А'!$G$9</f>
        <v>1427.14</v>
      </c>
      <c r="G303" s="116">
        <f>VLOOKUP($A303+ROUND((COLUMN()-2)/24,5),АТС!$A$41:$F$784,6)+'Иные услуги '!$C$5+'РСТ РСО-А'!$K$7+'РСТ РСО-А'!$G$9</f>
        <v>1427.16</v>
      </c>
      <c r="H303" s="116">
        <f>VLOOKUP($A303+ROUND((COLUMN()-2)/24,5),АТС!$A$41:$F$784,6)+'Иные услуги '!$C$5+'РСТ РСО-А'!$K$7+'РСТ РСО-А'!$G$9</f>
        <v>1432.22</v>
      </c>
      <c r="I303" s="116">
        <f>VLOOKUP($A303+ROUND((COLUMN()-2)/24,5),АТС!$A$41:$F$784,6)+'Иные услуги '!$C$5+'РСТ РСО-А'!$K$7+'РСТ РСО-А'!$G$9</f>
        <v>1562.54</v>
      </c>
      <c r="J303" s="116">
        <f>VLOOKUP($A303+ROUND((COLUMN()-2)/24,5),АТС!$A$41:$F$784,6)+'Иные услуги '!$C$5+'РСТ РСО-А'!$K$7+'РСТ РСО-А'!$G$9</f>
        <v>1426.7</v>
      </c>
      <c r="K303" s="116">
        <f>VLOOKUP($A303+ROUND((COLUMN()-2)/24,5),АТС!$A$41:$F$784,6)+'Иные услуги '!$C$5+'РСТ РСО-А'!$K$7+'РСТ РСО-А'!$G$9</f>
        <v>1426.75</v>
      </c>
      <c r="L303" s="116">
        <f>VLOOKUP($A303+ROUND((COLUMN()-2)/24,5),АТС!$A$41:$F$784,6)+'Иные услуги '!$C$5+'РСТ РСО-А'!$K$7+'РСТ РСО-А'!$G$9</f>
        <v>1450.89</v>
      </c>
      <c r="M303" s="116">
        <f>VLOOKUP($A303+ROUND((COLUMN()-2)/24,5),АТС!$A$41:$F$784,6)+'Иные услуги '!$C$5+'РСТ РСО-А'!$K$7+'РСТ РСО-А'!$G$9</f>
        <v>1451.14</v>
      </c>
      <c r="N303" s="116">
        <f>VLOOKUP($A303+ROUND((COLUMN()-2)/24,5),АТС!$A$41:$F$784,6)+'Иные услуги '!$C$5+'РСТ РСО-А'!$K$7+'РСТ РСО-А'!$G$9</f>
        <v>1451.5800000000002</v>
      </c>
      <c r="O303" s="116">
        <f>VLOOKUP($A303+ROUND((COLUMN()-2)/24,5),АТС!$A$41:$F$784,6)+'Иные услуги '!$C$5+'РСТ РСО-А'!$K$7+'РСТ РСО-А'!$G$9</f>
        <v>1451.8100000000002</v>
      </c>
      <c r="P303" s="116">
        <f>VLOOKUP($A303+ROUND((COLUMN()-2)/24,5),АТС!$A$41:$F$784,6)+'Иные услуги '!$C$5+'РСТ РСО-А'!$K$7+'РСТ РСО-А'!$G$9</f>
        <v>1451.74</v>
      </c>
      <c r="Q303" s="116">
        <f>VLOOKUP($A303+ROUND((COLUMN()-2)/24,5),АТС!$A$41:$F$784,6)+'Иные услуги '!$C$5+'РСТ РСО-А'!$K$7+'РСТ РСО-А'!$G$9</f>
        <v>1450.8700000000001</v>
      </c>
      <c r="R303" s="116">
        <f>VLOOKUP($A303+ROUND((COLUMN()-2)/24,5),АТС!$A$41:$F$784,6)+'Иные услуги '!$C$5+'РСТ РСО-А'!$K$7+'РСТ РСО-А'!$G$9</f>
        <v>1474.66</v>
      </c>
      <c r="S303" s="116">
        <f>VLOOKUP($A303+ROUND((COLUMN()-2)/24,5),АТС!$A$41:$F$784,6)+'Иные услуги '!$C$5+'РСТ РСО-А'!$K$7+'РСТ РСО-А'!$G$9</f>
        <v>1543.77</v>
      </c>
      <c r="T303" s="116">
        <f>VLOOKUP($A303+ROUND((COLUMN()-2)/24,5),АТС!$A$41:$F$784,6)+'Иные услуги '!$C$5+'РСТ РСО-А'!$K$7+'РСТ РСО-А'!$G$9</f>
        <v>1530.16</v>
      </c>
      <c r="U303" s="116">
        <f>VLOOKUP($A303+ROUND((COLUMN()-2)/24,5),АТС!$A$41:$F$784,6)+'Иные услуги '!$C$5+'РСТ РСО-А'!$K$7+'РСТ РСО-А'!$G$9</f>
        <v>1530.97</v>
      </c>
      <c r="V303" s="116">
        <f>VLOOKUP($A303+ROUND((COLUMN()-2)/24,5),АТС!$A$41:$F$784,6)+'Иные услуги '!$C$5+'РСТ РСО-А'!$K$7+'РСТ РСО-А'!$G$9</f>
        <v>1496.16</v>
      </c>
      <c r="W303" s="116">
        <f>VLOOKUP($A303+ROUND((COLUMN()-2)/24,5),АТС!$A$41:$F$784,6)+'Иные услуги '!$C$5+'РСТ РСО-А'!$K$7+'РСТ РСО-А'!$G$9</f>
        <v>1458.3000000000002</v>
      </c>
      <c r="X303" s="116">
        <f>VLOOKUP($A303+ROUND((COLUMN()-2)/24,5),АТС!$A$41:$F$784,6)+'Иные услуги '!$C$5+'РСТ РСО-А'!$K$7+'РСТ РСО-А'!$G$9</f>
        <v>1627.1000000000001</v>
      </c>
      <c r="Y303" s="116">
        <f>VLOOKUP($A303+ROUND((COLUMN()-2)/24,5),АТС!$A$41:$F$784,6)+'Иные услуги '!$C$5+'РСТ РСО-А'!$K$7+'РСТ РСО-А'!$G$9</f>
        <v>1549.18</v>
      </c>
    </row>
    <row r="304" spans="1:27" x14ac:dyDescent="0.2">
      <c r="A304" s="65">
        <f t="shared" si="9"/>
        <v>43856</v>
      </c>
      <c r="B304" s="116">
        <f>VLOOKUP($A304+ROUND((COLUMN()-2)/24,5),АТС!$A$41:$F$784,6)+'Иные услуги '!$C$5+'РСТ РСО-А'!$K$7+'РСТ РСО-А'!$G$9</f>
        <v>1450.9</v>
      </c>
      <c r="C304" s="116">
        <f>VLOOKUP($A304+ROUND((COLUMN()-2)/24,5),АТС!$A$41:$F$784,6)+'Иные услуги '!$C$5+'РСТ РСО-А'!$K$7+'РСТ РСО-А'!$G$9</f>
        <v>1427.13</v>
      </c>
      <c r="D304" s="116">
        <f>VLOOKUP($A304+ROUND((COLUMN()-2)/24,5),АТС!$A$41:$F$784,6)+'Иные услуги '!$C$5+'РСТ РСО-А'!$K$7+'РСТ РСО-А'!$G$9</f>
        <v>1427.19</v>
      </c>
      <c r="E304" s="116">
        <f>VLOOKUP($A304+ROUND((COLUMN()-2)/24,5),АТС!$A$41:$F$784,6)+'Иные услуги '!$C$5+'РСТ РСО-А'!$K$7+'РСТ РСО-А'!$G$9</f>
        <v>1427.21</v>
      </c>
      <c r="F304" s="116">
        <f>VLOOKUP($A304+ROUND((COLUMN()-2)/24,5),АТС!$A$41:$F$784,6)+'Иные услуги '!$C$5+'РСТ РСО-А'!$K$7+'РСТ РСО-А'!$G$9</f>
        <v>1427.22</v>
      </c>
      <c r="G304" s="116">
        <f>VLOOKUP($A304+ROUND((COLUMN()-2)/24,5),АТС!$A$41:$F$784,6)+'Иные услуги '!$C$5+'РСТ РСО-А'!$K$7+'РСТ РСО-А'!$G$9</f>
        <v>1427.24</v>
      </c>
      <c r="H304" s="116">
        <f>VLOOKUP($A304+ROUND((COLUMN()-2)/24,5),АТС!$A$41:$F$784,6)+'Иные услуги '!$C$5+'РСТ РСО-А'!$K$7+'РСТ РСО-А'!$G$9</f>
        <v>1426.88</v>
      </c>
      <c r="I304" s="116">
        <f>VLOOKUP($A304+ROUND((COLUMN()-2)/24,5),АТС!$A$41:$F$784,6)+'Иные услуги '!$C$5+'РСТ РСО-А'!$K$7+'РСТ РСО-А'!$G$9</f>
        <v>1432.5800000000002</v>
      </c>
      <c r="J304" s="116">
        <f>VLOOKUP($A304+ROUND((COLUMN()-2)/24,5),АТС!$A$41:$F$784,6)+'Иные услуги '!$C$5+'РСТ РСО-А'!$K$7+'РСТ РСО-А'!$G$9</f>
        <v>1426.5900000000001</v>
      </c>
      <c r="K304" s="116">
        <f>VLOOKUP($A304+ROUND((COLUMN()-2)/24,5),АТС!$A$41:$F$784,6)+'Иные услуги '!$C$5+'РСТ РСО-А'!$K$7+'РСТ РСО-А'!$G$9</f>
        <v>1426.75</v>
      </c>
      <c r="L304" s="116">
        <f>VLOOKUP($A304+ROUND((COLUMN()-2)/24,5),АТС!$A$41:$F$784,6)+'Иные услуги '!$C$5+'РСТ РСО-А'!$K$7+'РСТ РСО-А'!$G$9</f>
        <v>1426.73</v>
      </c>
      <c r="M304" s="116">
        <f>VLOOKUP($A304+ROUND((COLUMN()-2)/24,5),АТС!$A$41:$F$784,6)+'Иные услуги '!$C$5+'РСТ РСО-А'!$K$7+'РСТ РСО-А'!$G$9</f>
        <v>1426.72</v>
      </c>
      <c r="N304" s="116">
        <f>VLOOKUP($A304+ROUND((COLUMN()-2)/24,5),АТС!$A$41:$F$784,6)+'Иные услуги '!$C$5+'РСТ РСО-А'!$K$7+'РСТ РСО-А'!$G$9</f>
        <v>1426.73</v>
      </c>
      <c r="O304" s="116">
        <f>VLOOKUP($A304+ROUND((COLUMN()-2)/24,5),АТС!$A$41:$F$784,6)+'Иные услуги '!$C$5+'РСТ РСО-А'!$K$7+'РСТ РСО-А'!$G$9</f>
        <v>1426.77</v>
      </c>
      <c r="P304" s="116">
        <f>VLOOKUP($A304+ROUND((COLUMN()-2)/24,5),АТС!$A$41:$F$784,6)+'Иные услуги '!$C$5+'РСТ РСО-А'!$K$7+'РСТ РСО-А'!$G$9</f>
        <v>1426.7800000000002</v>
      </c>
      <c r="Q304" s="116">
        <f>VLOOKUP($A304+ROUND((COLUMN()-2)/24,5),АТС!$A$41:$F$784,6)+'Иные услуги '!$C$5+'РСТ РСО-А'!$K$7+'РСТ РСО-А'!$G$9</f>
        <v>1426.76</v>
      </c>
      <c r="R304" s="116">
        <f>VLOOKUP($A304+ROUND((COLUMN()-2)/24,5),АТС!$A$41:$F$784,6)+'Иные услуги '!$C$5+'РСТ РСО-А'!$K$7+'РСТ РСО-А'!$G$9</f>
        <v>1448.67</v>
      </c>
      <c r="S304" s="116">
        <f>VLOOKUP($A304+ROUND((COLUMN()-2)/24,5),АТС!$A$41:$F$784,6)+'Иные услуги '!$C$5+'РСТ РСО-А'!$K$7+'РСТ РСО-А'!$G$9</f>
        <v>1543.08</v>
      </c>
      <c r="T304" s="116">
        <f>VLOOKUP($A304+ROUND((COLUMN()-2)/24,5),АТС!$A$41:$F$784,6)+'Иные услуги '!$C$5+'РСТ РСО-А'!$K$7+'РСТ РСО-А'!$G$9</f>
        <v>1529.96</v>
      </c>
      <c r="U304" s="116">
        <f>VLOOKUP($A304+ROUND((COLUMN()-2)/24,5),АТС!$A$41:$F$784,6)+'Иные услуги '!$C$5+'РСТ РСО-А'!$K$7+'РСТ РСО-А'!$G$9</f>
        <v>1530.79</v>
      </c>
      <c r="V304" s="116">
        <f>VLOOKUP($A304+ROUND((COLUMN()-2)/24,5),АТС!$A$41:$F$784,6)+'Иные услуги '!$C$5+'РСТ РСО-А'!$K$7+'РСТ РСО-А'!$G$9</f>
        <v>1495.15</v>
      </c>
      <c r="W304" s="116">
        <f>VLOOKUP($A304+ROUND((COLUMN()-2)/24,5),АТС!$A$41:$F$784,6)+'Иные услуги '!$C$5+'РСТ РСО-А'!$K$7+'РСТ РСО-А'!$G$9</f>
        <v>1426.0300000000002</v>
      </c>
      <c r="X304" s="116">
        <f>VLOOKUP($A304+ROUND((COLUMN()-2)/24,5),АТС!$A$41:$F$784,6)+'Иные услуги '!$C$5+'РСТ РСО-А'!$K$7+'РСТ РСО-А'!$G$9</f>
        <v>1609.39</v>
      </c>
      <c r="Y304" s="116">
        <f>VLOOKUP($A304+ROUND((COLUMN()-2)/24,5),АТС!$A$41:$F$784,6)+'Иные услуги '!$C$5+'РСТ РСО-А'!$K$7+'РСТ РСО-А'!$G$9</f>
        <v>1548.5</v>
      </c>
    </row>
    <row r="305" spans="1:25" x14ac:dyDescent="0.2">
      <c r="A305" s="65">
        <f t="shared" si="9"/>
        <v>43857</v>
      </c>
      <c r="B305" s="116">
        <f>VLOOKUP($A305+ROUND((COLUMN()-2)/24,5),АТС!$A$41:$F$784,6)+'Иные услуги '!$C$5+'РСТ РСО-А'!$K$7+'РСТ РСО-А'!$G$9</f>
        <v>1426.8600000000001</v>
      </c>
      <c r="C305" s="116">
        <f>VLOOKUP($A305+ROUND((COLUMN()-2)/24,5),АТС!$A$41:$F$784,6)+'Иные услуги '!$C$5+'РСТ РСО-А'!$K$7+'РСТ РСО-А'!$G$9</f>
        <v>1427.17</v>
      </c>
      <c r="D305" s="116">
        <f>VLOOKUP($A305+ROUND((COLUMN()-2)/24,5),АТС!$A$41:$F$784,6)+'Иные услуги '!$C$5+'РСТ РСО-А'!$K$7+'РСТ РСО-А'!$G$9</f>
        <v>1427.23</v>
      </c>
      <c r="E305" s="116">
        <f>VLOOKUP($A305+ROUND((COLUMN()-2)/24,5),АТС!$A$41:$F$784,6)+'Иные услуги '!$C$5+'РСТ РСО-А'!$K$7+'РСТ РСО-А'!$G$9</f>
        <v>1427.26</v>
      </c>
      <c r="F305" s="116">
        <f>VLOOKUP($A305+ROUND((COLUMN()-2)/24,5),АТС!$A$41:$F$784,6)+'Иные услуги '!$C$5+'РСТ РСО-А'!$K$7+'РСТ РСО-А'!$G$9</f>
        <v>1427.24</v>
      </c>
      <c r="G305" s="116">
        <f>VLOOKUP($A305+ROUND((COLUMN()-2)/24,5),АТС!$A$41:$F$784,6)+'Иные услуги '!$C$5+'РСТ РСО-А'!$K$7+'РСТ РСО-А'!$G$9</f>
        <v>1427.25</v>
      </c>
      <c r="H305" s="116">
        <f>VLOOKUP($A305+ROUND((COLUMN()-2)/24,5),АТС!$A$41:$F$784,6)+'Иные услуги '!$C$5+'РСТ РСО-А'!$K$7+'РСТ РСО-А'!$G$9</f>
        <v>1432.16</v>
      </c>
      <c r="I305" s="116">
        <f>VLOOKUP($A305+ROUND((COLUMN()-2)/24,5),АТС!$A$41:$F$784,6)+'Иные услуги '!$C$5+'РСТ РСО-А'!$K$7+'РСТ РСО-А'!$G$9</f>
        <v>1522.22</v>
      </c>
      <c r="J305" s="116">
        <f>VLOOKUP($A305+ROUND((COLUMN()-2)/24,5),АТС!$A$41:$F$784,6)+'Иные услуги '!$C$5+'РСТ РСО-А'!$K$7+'РСТ РСО-А'!$G$9</f>
        <v>1426.72</v>
      </c>
      <c r="K305" s="116">
        <f>VLOOKUP($A305+ROUND((COLUMN()-2)/24,5),АТС!$A$41:$F$784,6)+'Иные услуги '!$C$5+'РСТ РСО-А'!$K$7+'РСТ РСО-А'!$G$9</f>
        <v>1499.49</v>
      </c>
      <c r="L305" s="116">
        <f>VLOOKUP($A305+ROUND((COLUMN()-2)/24,5),АТС!$A$41:$F$784,6)+'Иные услуги '!$C$5+'РСТ РСО-А'!$K$7+'РСТ РСО-А'!$G$9</f>
        <v>1522.24</v>
      </c>
      <c r="M305" s="116">
        <f>VLOOKUP($A305+ROUND((COLUMN()-2)/24,5),АТС!$A$41:$F$784,6)+'Иные услуги '!$C$5+'РСТ РСО-А'!$K$7+'РСТ РСО-А'!$G$9</f>
        <v>1522.22</v>
      </c>
      <c r="N305" s="116">
        <f>VLOOKUP($A305+ROUND((COLUMN()-2)/24,5),АТС!$A$41:$F$784,6)+'Иные услуги '!$C$5+'РСТ РСО-А'!$K$7+'РСТ РСО-А'!$G$9</f>
        <v>1499.2</v>
      </c>
      <c r="O305" s="116">
        <f>VLOOKUP($A305+ROUND((COLUMN()-2)/24,5),АТС!$A$41:$F$784,6)+'Иные услуги '!$C$5+'РСТ РСО-А'!$K$7+'РСТ РСО-А'!$G$9</f>
        <v>1499.8400000000001</v>
      </c>
      <c r="P305" s="116">
        <f>VLOOKUP($A305+ROUND((COLUMN()-2)/24,5),АТС!$A$41:$F$784,6)+'Иные услуги '!$C$5+'РСТ РСО-А'!$K$7+'РСТ РСО-А'!$G$9</f>
        <v>1499.43</v>
      </c>
      <c r="Q305" s="116">
        <f>VLOOKUP($A305+ROUND((COLUMN()-2)/24,5),АТС!$A$41:$F$784,6)+'Иные услуги '!$C$5+'РСТ РСО-А'!$K$7+'РСТ РСО-А'!$G$9</f>
        <v>1474.68</v>
      </c>
      <c r="R305" s="116">
        <f>VLOOKUP($A305+ROUND((COLUMN()-2)/24,5),АТС!$A$41:$F$784,6)+'Иные услуги '!$C$5+'РСТ РСО-А'!$K$7+'РСТ РСО-А'!$G$9</f>
        <v>1534.17</v>
      </c>
      <c r="S305" s="116">
        <f>VLOOKUP($A305+ROUND((COLUMN()-2)/24,5),АТС!$A$41:$F$784,6)+'Иные услуги '!$C$5+'РСТ РСО-А'!$K$7+'РСТ РСО-А'!$G$9</f>
        <v>1576.07</v>
      </c>
      <c r="T305" s="116">
        <f>VLOOKUP($A305+ROUND((COLUMN()-2)/24,5),АТС!$A$41:$F$784,6)+'Иные услуги '!$C$5+'РСТ РСО-А'!$K$7+'РСТ РСО-А'!$G$9</f>
        <v>1528</v>
      </c>
      <c r="U305" s="116">
        <f>VLOOKUP($A305+ROUND((COLUMN()-2)/24,5),АТС!$A$41:$F$784,6)+'Иные услуги '!$C$5+'РСТ РСО-А'!$K$7+'РСТ РСО-А'!$G$9</f>
        <v>1528.14</v>
      </c>
      <c r="V305" s="116">
        <f>VLOOKUP($A305+ROUND((COLUMN()-2)/24,5),АТС!$A$41:$F$784,6)+'Иные услуги '!$C$5+'РСТ РСО-А'!$K$7+'РСТ РСО-А'!$G$9</f>
        <v>1494.2</v>
      </c>
      <c r="W305" s="116">
        <f>VLOOKUP($A305+ROUND((COLUMN()-2)/24,5),АТС!$A$41:$F$784,6)+'Иные услуги '!$C$5+'РСТ РСО-А'!$K$7+'РСТ РСО-А'!$G$9</f>
        <v>1492.8400000000001</v>
      </c>
      <c r="X305" s="116">
        <f>VLOOKUP($A305+ROUND((COLUMN()-2)/24,5),АТС!$A$41:$F$784,6)+'Иные услуги '!$C$5+'РСТ РСО-А'!$K$7+'РСТ РСО-А'!$G$9</f>
        <v>1552.6200000000001</v>
      </c>
      <c r="Y305" s="116">
        <f>VLOOKUP($A305+ROUND((COLUMN()-2)/24,5),АТС!$A$41:$F$784,6)+'Иные услуги '!$C$5+'РСТ РСО-А'!$K$7+'РСТ РСО-А'!$G$9</f>
        <v>1476.97</v>
      </c>
    </row>
    <row r="306" spans="1:25" x14ac:dyDescent="0.2">
      <c r="A306" s="65">
        <f t="shared" si="9"/>
        <v>43858</v>
      </c>
      <c r="B306" s="116">
        <f>VLOOKUP($A306+ROUND((COLUMN()-2)/24,5),АТС!$A$41:$F$784,6)+'Иные услуги '!$C$5+'РСТ РСО-А'!$K$7+'РСТ РСО-А'!$G$9</f>
        <v>1427.16</v>
      </c>
      <c r="C306" s="116">
        <f>VLOOKUP($A306+ROUND((COLUMN()-2)/24,5),АТС!$A$41:$F$784,6)+'Иные услуги '!$C$5+'РСТ РСО-А'!$K$7+'РСТ РСО-А'!$G$9</f>
        <v>1427.19</v>
      </c>
      <c r="D306" s="116">
        <f>VLOOKUP($A306+ROUND((COLUMN()-2)/24,5),АТС!$A$41:$F$784,6)+'Иные услуги '!$C$5+'РСТ РСО-А'!$K$7+'РСТ РСО-А'!$G$9</f>
        <v>1427.25</v>
      </c>
      <c r="E306" s="116">
        <f>VLOOKUP($A306+ROUND((COLUMN()-2)/24,5),АТС!$A$41:$F$784,6)+'Иные услуги '!$C$5+'РСТ РСО-А'!$K$7+'РСТ РСО-А'!$G$9</f>
        <v>1427.27</v>
      </c>
      <c r="F306" s="116">
        <f>VLOOKUP($A306+ROUND((COLUMN()-2)/24,5),АТС!$A$41:$F$784,6)+'Иные услуги '!$C$5+'РСТ РСО-А'!$K$7+'РСТ РСО-А'!$G$9</f>
        <v>1427.25</v>
      </c>
      <c r="G306" s="116">
        <f>VLOOKUP($A306+ROUND((COLUMN()-2)/24,5),АТС!$A$41:$F$784,6)+'Иные услуги '!$C$5+'РСТ РСО-А'!$K$7+'РСТ РСО-А'!$G$9</f>
        <v>1427.2</v>
      </c>
      <c r="H306" s="116">
        <f>VLOOKUP($A306+ROUND((COLUMN()-2)/24,5),АТС!$A$41:$F$784,6)+'Иные услуги '!$C$5+'РСТ РСО-А'!$K$7+'РСТ РСО-А'!$G$9</f>
        <v>1426.74</v>
      </c>
      <c r="I306" s="116">
        <f>VLOOKUP($A306+ROUND((COLUMN()-2)/24,5),АТС!$A$41:$F$784,6)+'Иные услуги '!$C$5+'РСТ РСО-А'!$K$7+'РСТ РСО-А'!$G$9</f>
        <v>1504.6100000000001</v>
      </c>
      <c r="J306" s="116">
        <f>VLOOKUP($A306+ROUND((COLUMN()-2)/24,5),АТС!$A$41:$F$784,6)+'Иные услуги '!$C$5+'РСТ РСО-А'!$K$7+'РСТ РСО-А'!$G$9</f>
        <v>1426.73</v>
      </c>
      <c r="K306" s="116">
        <f>VLOOKUP($A306+ROUND((COLUMN()-2)/24,5),АТС!$A$41:$F$784,6)+'Иные услуги '!$C$5+'РСТ РСО-А'!$K$7+'РСТ РСО-А'!$G$9</f>
        <v>1476.1100000000001</v>
      </c>
      <c r="L306" s="116">
        <f>VLOOKUP($A306+ROUND((COLUMN()-2)/24,5),АТС!$A$41:$F$784,6)+'Иные услуги '!$C$5+'РСТ РСО-А'!$K$7+'РСТ РСО-А'!$G$9</f>
        <v>1501.2800000000002</v>
      </c>
      <c r="M306" s="116">
        <f>VLOOKUP($A306+ROUND((COLUMN()-2)/24,5),АТС!$A$41:$F$784,6)+'Иные услуги '!$C$5+'РСТ РСО-А'!$K$7+'РСТ РСО-А'!$G$9</f>
        <v>1501.3300000000002</v>
      </c>
      <c r="N306" s="116">
        <f>VLOOKUP($A306+ROUND((COLUMN()-2)/24,5),АТС!$A$41:$F$784,6)+'Иные услуги '!$C$5+'РСТ РСО-А'!$K$7+'РСТ РСО-А'!$G$9</f>
        <v>1450.3000000000002</v>
      </c>
      <c r="O306" s="116">
        <f>VLOOKUP($A306+ROUND((COLUMN()-2)/24,5),АТС!$A$41:$F$784,6)+'Иные услуги '!$C$5+'РСТ РСО-А'!$K$7+'РСТ РСО-А'!$G$9</f>
        <v>1450.39</v>
      </c>
      <c r="P306" s="116">
        <f>VLOOKUP($A306+ROUND((COLUMN()-2)/24,5),АТС!$A$41:$F$784,6)+'Иные услуги '!$C$5+'РСТ РСО-А'!$K$7+'РСТ РСО-А'!$G$9</f>
        <v>1450.44</v>
      </c>
      <c r="Q306" s="116">
        <f>VLOOKUP($A306+ROUND((COLUMN()-2)/24,5),АТС!$A$41:$F$784,6)+'Иные услуги '!$C$5+'РСТ РСО-А'!$K$7+'РСТ РСО-А'!$G$9</f>
        <v>1449.5900000000001</v>
      </c>
      <c r="R306" s="116">
        <f>VLOOKUP($A306+ROUND((COLUMN()-2)/24,5),АТС!$A$41:$F$784,6)+'Иные услуги '!$C$5+'РСТ РСО-А'!$K$7+'РСТ РСО-А'!$G$9</f>
        <v>1496.5300000000002</v>
      </c>
      <c r="S306" s="116">
        <f>VLOOKUP($A306+ROUND((COLUMN()-2)/24,5),АТС!$A$41:$F$784,6)+'Иные услуги '!$C$5+'РСТ РСО-А'!$K$7+'РСТ РСО-А'!$G$9</f>
        <v>1560.99</v>
      </c>
      <c r="T306" s="116">
        <f>VLOOKUP($A306+ROUND((COLUMN()-2)/24,5),АТС!$A$41:$F$784,6)+'Иные услуги '!$C$5+'РСТ РСО-А'!$K$7+'РСТ РСО-А'!$G$9</f>
        <v>1530.3400000000001</v>
      </c>
      <c r="U306" s="116">
        <f>VLOOKUP($A306+ROUND((COLUMN()-2)/24,5),АТС!$A$41:$F$784,6)+'Иные услуги '!$C$5+'РСТ РСО-А'!$K$7+'РСТ РСО-А'!$G$9</f>
        <v>1529.63</v>
      </c>
      <c r="V306" s="116">
        <f>VLOOKUP($A306+ROUND((COLUMN()-2)/24,5),АТС!$A$41:$F$784,6)+'Иные услуги '!$C$5+'РСТ РСО-А'!$K$7+'РСТ РСО-А'!$G$9</f>
        <v>1456.3200000000002</v>
      </c>
      <c r="W306" s="116">
        <f>VLOOKUP($A306+ROUND((COLUMN()-2)/24,5),АТС!$A$41:$F$784,6)+'Иные услуги '!$C$5+'РСТ РСО-А'!$K$7+'РСТ РСО-А'!$G$9</f>
        <v>1457.8400000000001</v>
      </c>
      <c r="X306" s="116">
        <f>VLOOKUP($A306+ROUND((COLUMN()-2)/24,5),АТС!$A$41:$F$784,6)+'Иные услуги '!$C$5+'РСТ РСО-А'!$K$7+'РСТ РСО-А'!$G$9</f>
        <v>1626.71</v>
      </c>
      <c r="Y306" s="116">
        <f>VLOOKUP($A306+ROUND((COLUMN()-2)/24,5),АТС!$A$41:$F$784,6)+'Иные услуги '!$C$5+'РСТ РСО-А'!$K$7+'РСТ РСО-А'!$G$9</f>
        <v>1549.14</v>
      </c>
    </row>
    <row r="307" spans="1:25" x14ac:dyDescent="0.2">
      <c r="A307" s="65">
        <f t="shared" si="9"/>
        <v>43859</v>
      </c>
      <c r="B307" s="116">
        <f>VLOOKUP($A307+ROUND((COLUMN()-2)/24,5),АТС!$A$41:$F$784,6)+'Иные услуги '!$C$5+'РСТ РСО-А'!$K$7+'РСТ РСО-А'!$G$9</f>
        <v>1426.8600000000001</v>
      </c>
      <c r="C307" s="116">
        <f>VLOOKUP($A307+ROUND((COLUMN()-2)/24,5),АТС!$A$41:$F$784,6)+'Иные услуги '!$C$5+'РСТ РСО-А'!$K$7+'РСТ РСО-А'!$G$9</f>
        <v>1427.1100000000001</v>
      </c>
      <c r="D307" s="116">
        <f>VLOOKUP($A307+ROUND((COLUMN()-2)/24,5),АТС!$A$41:$F$784,6)+'Иные услуги '!$C$5+'РСТ РСО-А'!$K$7+'РСТ РСО-А'!$G$9</f>
        <v>1427.18</v>
      </c>
      <c r="E307" s="116">
        <f>VLOOKUP($A307+ROUND((COLUMN()-2)/24,5),АТС!$A$41:$F$784,6)+'Иные услуги '!$C$5+'РСТ РСО-А'!$K$7+'РСТ РСО-А'!$G$9</f>
        <v>1427.2</v>
      </c>
      <c r="F307" s="116">
        <f>VLOOKUP($A307+ROUND((COLUMN()-2)/24,5),АТС!$A$41:$F$784,6)+'Иные услуги '!$C$5+'РСТ РСО-А'!$K$7+'РСТ РСО-А'!$G$9</f>
        <v>1427.23</v>
      </c>
      <c r="G307" s="116">
        <f>VLOOKUP($A307+ROUND((COLUMN()-2)/24,5),АТС!$A$41:$F$784,6)+'Иные услуги '!$C$5+'РСТ РСО-А'!$K$7+'РСТ РСО-А'!$G$9</f>
        <v>1427.3700000000001</v>
      </c>
      <c r="H307" s="116">
        <f>VLOOKUP($A307+ROUND((COLUMN()-2)/24,5),АТС!$A$41:$F$784,6)+'Иные услуги '!$C$5+'РСТ РСО-А'!$K$7+'РСТ РСО-А'!$G$9</f>
        <v>1427.02</v>
      </c>
      <c r="I307" s="116">
        <f>VLOOKUP($A307+ROUND((COLUMN()-2)/24,5),АТС!$A$41:$F$784,6)+'Иные услуги '!$C$5+'РСТ РСО-А'!$K$7+'РСТ РСО-А'!$G$9</f>
        <v>1493.41</v>
      </c>
      <c r="J307" s="116">
        <f>VLOOKUP($A307+ROUND((COLUMN()-2)/24,5),АТС!$A$41:$F$784,6)+'Иные услуги '!$C$5+'РСТ РСО-А'!$K$7+'РСТ РСО-А'!$G$9</f>
        <v>1426.8000000000002</v>
      </c>
      <c r="K307" s="116">
        <f>VLOOKUP($A307+ROUND((COLUMN()-2)/24,5),АТС!$A$41:$F$784,6)+'Иные услуги '!$C$5+'РСТ РСО-А'!$K$7+'РСТ РСО-А'!$G$9</f>
        <v>1473.0700000000002</v>
      </c>
      <c r="L307" s="116">
        <f>VLOOKUP($A307+ROUND((COLUMN()-2)/24,5),АТС!$A$41:$F$784,6)+'Иные услуги '!$C$5+'РСТ РСО-А'!$K$7+'РСТ РСО-А'!$G$9</f>
        <v>1496.26</v>
      </c>
      <c r="M307" s="116">
        <f>VLOOKUP($A307+ROUND((COLUMN()-2)/24,5),АТС!$A$41:$F$784,6)+'Иные услуги '!$C$5+'РСТ РСО-А'!$K$7+'РСТ РСО-А'!$G$9</f>
        <v>1494.95</v>
      </c>
      <c r="N307" s="116">
        <f>VLOOKUP($A307+ROUND((COLUMN()-2)/24,5),АТС!$A$41:$F$784,6)+'Иные услуги '!$C$5+'РСТ РСО-А'!$K$7+'РСТ РСО-А'!$G$9</f>
        <v>1448.76</v>
      </c>
      <c r="O307" s="116">
        <f>VLOOKUP($A307+ROUND((COLUMN()-2)/24,5),АТС!$A$41:$F$784,6)+'Иные услуги '!$C$5+'РСТ РСО-А'!$K$7+'РСТ РСО-А'!$G$9</f>
        <v>1448.7900000000002</v>
      </c>
      <c r="P307" s="116">
        <f>VLOOKUP($A307+ROUND((COLUMN()-2)/24,5),АТС!$A$41:$F$784,6)+'Иные услуги '!$C$5+'РСТ РСО-А'!$K$7+'РСТ РСО-А'!$G$9</f>
        <v>1448.1000000000001</v>
      </c>
      <c r="Q307" s="116">
        <f>VLOOKUP($A307+ROUND((COLUMN()-2)/24,5),АТС!$A$41:$F$784,6)+'Иные услуги '!$C$5+'РСТ РСО-А'!$K$7+'РСТ РСО-А'!$G$9</f>
        <v>1447.22</v>
      </c>
      <c r="R307" s="116">
        <f>VLOOKUP($A307+ROUND((COLUMN()-2)/24,5),АТС!$A$41:$F$784,6)+'Иные услуги '!$C$5+'РСТ РСО-А'!$K$7+'РСТ РСО-А'!$G$9</f>
        <v>1486.21</v>
      </c>
      <c r="S307" s="116">
        <f>VLOOKUP($A307+ROUND((COLUMN()-2)/24,5),АТС!$A$41:$F$784,6)+'Иные услуги '!$C$5+'РСТ РСО-А'!$K$7+'РСТ РСО-А'!$G$9</f>
        <v>1558.3400000000001</v>
      </c>
      <c r="T307" s="116">
        <f>VLOOKUP($A307+ROUND((COLUMN()-2)/24,5),АТС!$A$41:$F$784,6)+'Иные услуги '!$C$5+'РСТ РСО-А'!$K$7+'РСТ РСО-А'!$G$9</f>
        <v>1529.41</v>
      </c>
      <c r="U307" s="116">
        <f>VLOOKUP($A307+ROUND((COLUMN()-2)/24,5),АТС!$A$41:$F$784,6)+'Иные услуги '!$C$5+'РСТ РСО-А'!$K$7+'РСТ РСО-А'!$G$9</f>
        <v>1529.9</v>
      </c>
      <c r="V307" s="116">
        <f>VLOOKUP($A307+ROUND((COLUMN()-2)/24,5),АТС!$A$41:$F$784,6)+'Иные услуги '!$C$5+'РСТ РСО-А'!$K$7+'РСТ РСО-А'!$G$9</f>
        <v>1457.97</v>
      </c>
      <c r="W307" s="116">
        <f>VLOOKUP($A307+ROUND((COLUMN()-2)/24,5),АТС!$A$41:$F$784,6)+'Иные услуги '!$C$5+'РСТ РСО-А'!$K$7+'РСТ РСО-А'!$G$9</f>
        <v>1458.99</v>
      </c>
      <c r="X307" s="116">
        <f>VLOOKUP($A307+ROUND((COLUMN()-2)/24,5),АТС!$A$41:$F$784,6)+'Иные услуги '!$C$5+'РСТ РСО-А'!$K$7+'РСТ РСО-А'!$G$9</f>
        <v>1625.67</v>
      </c>
      <c r="Y307" s="116">
        <f>VLOOKUP($A307+ROUND((COLUMN()-2)/24,5),АТС!$A$41:$F$784,6)+'Иные услуги '!$C$5+'РСТ РСО-А'!$K$7+'РСТ РСО-А'!$G$9</f>
        <v>1546.74</v>
      </c>
    </row>
    <row r="308" spans="1:25" x14ac:dyDescent="0.2">
      <c r="A308" s="65">
        <f t="shared" si="9"/>
        <v>43860</v>
      </c>
      <c r="B308" s="116">
        <f>VLOOKUP($A308+ROUND((COLUMN()-2)/24,5),АТС!$A$41:$F$784,6)+'Иные услуги '!$C$5+'РСТ РСО-А'!$K$7+'РСТ РСО-А'!$G$9</f>
        <v>1426.8600000000001</v>
      </c>
      <c r="C308" s="116">
        <f>VLOOKUP($A308+ROUND((COLUMN()-2)/24,5),АТС!$A$41:$F$784,6)+'Иные услуги '!$C$5+'РСТ РСО-А'!$K$7+'РСТ РСО-А'!$G$9</f>
        <v>1426.8400000000001</v>
      </c>
      <c r="D308" s="116">
        <f>VLOOKUP($A308+ROUND((COLUMN()-2)/24,5),АТС!$A$41:$F$784,6)+'Иные услуги '!$C$5+'РСТ РСО-А'!$K$7+'РСТ РСО-А'!$G$9</f>
        <v>1427.13</v>
      </c>
      <c r="E308" s="116">
        <f>VLOOKUP($A308+ROUND((COLUMN()-2)/24,5),АТС!$A$41:$F$784,6)+'Иные услуги '!$C$5+'РСТ РСО-А'!$K$7+'РСТ РСО-А'!$G$9</f>
        <v>1427.15</v>
      </c>
      <c r="F308" s="116">
        <f>VLOOKUP($A308+ROUND((COLUMN()-2)/24,5),АТС!$A$41:$F$784,6)+'Иные услуги '!$C$5+'РСТ РСО-А'!$K$7+'РСТ РСО-А'!$G$9</f>
        <v>1427.14</v>
      </c>
      <c r="G308" s="116">
        <f>VLOOKUP($A308+ROUND((COLUMN()-2)/24,5),АТС!$A$41:$F$784,6)+'Иные услуги '!$C$5+'РСТ РСО-А'!$K$7+'РСТ РСО-А'!$G$9</f>
        <v>1427.1200000000001</v>
      </c>
      <c r="H308" s="116">
        <f>VLOOKUP($A308+ROUND((COLUMN()-2)/24,5),АТС!$A$41:$F$784,6)+'Иные услуги '!$C$5+'РСТ РСО-А'!$K$7+'РСТ РСО-А'!$G$9</f>
        <v>1426.71</v>
      </c>
      <c r="I308" s="116">
        <f>VLOOKUP($A308+ROUND((COLUMN()-2)/24,5),АТС!$A$41:$F$784,6)+'Иные услуги '!$C$5+'РСТ РСО-А'!$K$7+'РСТ РСО-А'!$G$9</f>
        <v>1514.64</v>
      </c>
      <c r="J308" s="116">
        <f>VLOOKUP($A308+ROUND((COLUMN()-2)/24,5),АТС!$A$41:$F$784,6)+'Иные услуги '!$C$5+'РСТ РСО-А'!$K$7+'РСТ РСО-А'!$G$9</f>
        <v>1426.6100000000001</v>
      </c>
      <c r="K308" s="116">
        <f>VLOOKUP($A308+ROUND((COLUMN()-2)/24,5),АТС!$A$41:$F$784,6)+'Иные услуги '!$C$5+'РСТ РСО-А'!$K$7+'РСТ РСО-А'!$G$9</f>
        <v>1426.63</v>
      </c>
      <c r="L308" s="116">
        <f>VLOOKUP($A308+ROUND((COLUMN()-2)/24,5),АТС!$A$41:$F$784,6)+'Иные услуги '!$C$5+'РСТ РСО-А'!$K$7+'РСТ РСО-А'!$G$9</f>
        <v>1452.43</v>
      </c>
      <c r="M308" s="116">
        <f>VLOOKUP($A308+ROUND((COLUMN()-2)/24,5),АТС!$A$41:$F$784,6)+'Иные услуги '!$C$5+'РСТ РСО-А'!$K$7+'РСТ РСО-А'!$G$9</f>
        <v>1452.48</v>
      </c>
      <c r="N308" s="116">
        <f>VLOOKUP($A308+ROUND((COLUMN()-2)/24,5),АТС!$A$41:$F$784,6)+'Иные услуги '!$C$5+'РСТ РСО-А'!$K$7+'РСТ РСО-А'!$G$9</f>
        <v>1426.67</v>
      </c>
      <c r="O308" s="116">
        <f>VLOOKUP($A308+ROUND((COLUMN()-2)/24,5),АТС!$A$41:$F$784,6)+'Иные услуги '!$C$5+'РСТ РСО-А'!$K$7+'РСТ РСО-А'!$G$9</f>
        <v>1426.69</v>
      </c>
      <c r="P308" s="116">
        <f>VLOOKUP($A308+ROUND((COLUMN()-2)/24,5),АТС!$A$41:$F$784,6)+'Иные услуги '!$C$5+'РСТ РСО-А'!$K$7+'РСТ РСО-А'!$G$9</f>
        <v>1426.76</v>
      </c>
      <c r="Q308" s="116">
        <f>VLOOKUP($A308+ROUND((COLUMN()-2)/24,5),АТС!$A$41:$F$784,6)+'Иные услуги '!$C$5+'РСТ РСО-А'!$K$7+'РСТ РСО-А'!$G$9</f>
        <v>1426.74</v>
      </c>
      <c r="R308" s="116">
        <f>VLOOKUP($A308+ROUND((COLUMN()-2)/24,5),АТС!$A$41:$F$784,6)+'Иные услуги '!$C$5+'РСТ РСО-А'!$K$7+'РСТ РСО-А'!$G$9</f>
        <v>1426.46</v>
      </c>
      <c r="S308" s="116">
        <f>VLOOKUP($A308+ROUND((COLUMN()-2)/24,5),АТС!$A$41:$F$784,6)+'Иные услуги '!$C$5+'РСТ РСО-А'!$K$7+'РСТ РСО-А'!$G$9</f>
        <v>1503.88</v>
      </c>
      <c r="T308" s="116">
        <f>VLOOKUP($A308+ROUND((COLUMN()-2)/24,5),АТС!$A$41:$F$784,6)+'Иные услуги '!$C$5+'РСТ РСО-А'!$K$7+'РСТ РСО-А'!$G$9</f>
        <v>1459.5500000000002</v>
      </c>
      <c r="U308" s="116">
        <f>VLOOKUP($A308+ROUND((COLUMN()-2)/24,5),АТС!$A$41:$F$784,6)+'Иные услуги '!$C$5+'РСТ РСО-А'!$K$7+'РСТ РСО-А'!$G$9</f>
        <v>1425.76</v>
      </c>
      <c r="V308" s="116">
        <f>VLOOKUP($A308+ROUND((COLUMN()-2)/24,5),АТС!$A$41:$F$784,6)+'Иные услуги '!$C$5+'РСТ РСО-А'!$K$7+'РСТ РСО-А'!$G$9</f>
        <v>1425.8100000000002</v>
      </c>
      <c r="W308" s="116">
        <f>VLOOKUP($A308+ROUND((COLUMN()-2)/24,5),АТС!$A$41:$F$784,6)+'Иные услуги '!$C$5+'РСТ РСО-А'!$K$7+'РСТ РСО-А'!$G$9</f>
        <v>1425.7</v>
      </c>
      <c r="X308" s="116">
        <f>VLOOKUP($A308+ROUND((COLUMN()-2)/24,5),АТС!$A$41:$F$784,6)+'Иные услуги '!$C$5+'РСТ РСО-А'!$K$7+'РСТ РСО-А'!$G$9</f>
        <v>1570.17</v>
      </c>
      <c r="Y308" s="116">
        <f>VLOOKUP($A308+ROUND((COLUMN()-2)/24,5),АТС!$A$41:$F$784,6)+'Иные услуги '!$C$5+'РСТ РСО-А'!$K$7+'РСТ РСО-А'!$G$9</f>
        <v>1489.51</v>
      </c>
    </row>
    <row r="309" spans="1:25" x14ac:dyDescent="0.2">
      <c r="A309" s="65">
        <f t="shared" si="9"/>
        <v>43861</v>
      </c>
      <c r="B309" s="116">
        <f>VLOOKUP($A309+ROUND((COLUMN()-2)/24,5),АТС!$A$41:$F$784,6)+'Иные услуги '!$C$5+'РСТ РСО-А'!$K$7+'РСТ РСО-А'!$G$9</f>
        <v>1426.8600000000001</v>
      </c>
      <c r="C309" s="116">
        <f>VLOOKUP($A309+ROUND((COLUMN()-2)/24,5),АТС!$A$41:$F$784,6)+'Иные услуги '!$C$5+'РСТ РСО-А'!$K$7+'РСТ РСО-А'!$G$9</f>
        <v>1426.8400000000001</v>
      </c>
      <c r="D309" s="116">
        <f>VLOOKUP($A309+ROUND((COLUMN()-2)/24,5),АТС!$A$41:$F$784,6)+'Иные услуги '!$C$5+'РСТ РСО-А'!$K$7+'РСТ РСО-А'!$G$9</f>
        <v>1427.15</v>
      </c>
      <c r="E309" s="116">
        <f>VLOOKUP($A309+ROUND((COLUMN()-2)/24,5),АТС!$A$41:$F$784,6)+'Иные услуги '!$C$5+'РСТ РСО-А'!$K$7+'РСТ РСО-А'!$G$9</f>
        <v>1427.16</v>
      </c>
      <c r="F309" s="116">
        <f>VLOOKUP($A309+ROUND((COLUMN()-2)/24,5),АТС!$A$41:$F$784,6)+'Иные услуги '!$C$5+'РСТ РСО-А'!$K$7+'РСТ РСО-А'!$G$9</f>
        <v>1427.15</v>
      </c>
      <c r="G309" s="116">
        <f>VLOOKUP($A309+ROUND((COLUMN()-2)/24,5),АТС!$A$41:$F$784,6)+'Иные услуги '!$C$5+'РСТ РСО-А'!$K$7+'РСТ РСО-А'!$G$9</f>
        <v>1427.27</v>
      </c>
      <c r="H309" s="116">
        <f>VLOOKUP($A309+ROUND((COLUMN()-2)/24,5),АТС!$A$41:$F$784,6)+'Иные услуги '!$C$5+'РСТ РСО-А'!$K$7+'РСТ РСО-А'!$G$9</f>
        <v>1426.8300000000002</v>
      </c>
      <c r="I309" s="116">
        <f>VLOOKUP($A309+ROUND((COLUMN()-2)/24,5),АТС!$A$41:$F$784,6)+'Иные услуги '!$C$5+'РСТ РСО-А'!$K$7+'РСТ РСО-А'!$G$9</f>
        <v>1508.5300000000002</v>
      </c>
      <c r="J309" s="116">
        <f>VLOOKUP($A309+ROUND((COLUMN()-2)/24,5),АТС!$A$41:$F$784,6)+'Иные услуги '!$C$5+'РСТ РСО-А'!$K$7+'РСТ РСО-А'!$G$9</f>
        <v>1426.5800000000002</v>
      </c>
      <c r="K309" s="116">
        <f>VLOOKUP($A309+ROUND((COLUMN()-2)/24,5),АТС!$A$41:$F$784,6)+'Иные услуги '!$C$5+'РСТ РСО-А'!$K$7+'РСТ РСО-А'!$G$9</f>
        <v>1426.5900000000001</v>
      </c>
      <c r="L309" s="116">
        <f>VLOOKUP($A309+ROUND((COLUMN()-2)/24,5),АТС!$A$41:$F$784,6)+'Иные услуги '!$C$5+'РСТ РСО-А'!$K$7+'РСТ РСО-А'!$G$9</f>
        <v>1452.93</v>
      </c>
      <c r="M309" s="116">
        <f>VLOOKUP($A309+ROUND((COLUMN()-2)/24,5),АТС!$A$41:$F$784,6)+'Иные услуги '!$C$5+'РСТ РСО-А'!$K$7+'РСТ РСО-А'!$G$9</f>
        <v>1453.5500000000002</v>
      </c>
      <c r="N309" s="116">
        <f>VLOOKUP($A309+ROUND((COLUMN()-2)/24,5),АТС!$A$41:$F$784,6)+'Иные услуги '!$C$5+'РСТ РСО-А'!$K$7+'РСТ РСО-А'!$G$9</f>
        <v>1426.67</v>
      </c>
      <c r="O309" s="116">
        <f>VLOOKUP($A309+ROUND((COLUMN()-2)/24,5),АТС!$A$41:$F$784,6)+'Иные услуги '!$C$5+'РСТ РСО-А'!$K$7+'РСТ РСО-А'!$G$9</f>
        <v>1426.65</v>
      </c>
      <c r="P309" s="116">
        <f>VLOOKUP($A309+ROUND((COLUMN()-2)/24,5),АТС!$A$41:$F$784,6)+'Иные услуги '!$C$5+'РСТ РСО-А'!$K$7+'РСТ РСО-А'!$G$9</f>
        <v>1426.71</v>
      </c>
      <c r="Q309" s="116">
        <f>VLOOKUP($A309+ROUND((COLUMN()-2)/24,5),АТС!$A$41:$F$784,6)+'Иные услуги '!$C$5+'РСТ РСО-А'!$K$7+'РСТ РСО-А'!$G$9</f>
        <v>1426.67</v>
      </c>
      <c r="R309" s="116">
        <f>VLOOKUP($A309+ROUND((COLUMN()-2)/24,5),АТС!$A$41:$F$784,6)+'Иные услуги '!$C$5+'РСТ РСО-А'!$K$7+'РСТ РСО-А'!$G$9</f>
        <v>1426.47</v>
      </c>
      <c r="S309" s="116">
        <f>VLOOKUP($A309+ROUND((COLUMN()-2)/24,5),АТС!$A$41:$F$784,6)+'Иные услуги '!$C$5+'РСТ РСО-А'!$K$7+'РСТ РСО-А'!$G$9</f>
        <v>1497.64</v>
      </c>
      <c r="T309" s="116">
        <f>VLOOKUP($A309+ROUND((COLUMN()-2)/24,5),АТС!$A$41:$F$784,6)+'Иные услуги '!$C$5+'РСТ РСО-А'!$K$7+'РСТ РСО-А'!$G$9</f>
        <v>1457.5700000000002</v>
      </c>
      <c r="U309" s="116">
        <f>VLOOKUP($A309+ROUND((COLUMN()-2)/24,5),АТС!$A$41:$F$784,6)+'Иные услуги '!$C$5+'РСТ РСО-А'!$K$7+'РСТ РСО-А'!$G$9</f>
        <v>1425.6000000000001</v>
      </c>
      <c r="V309" s="116">
        <f>VLOOKUP($A309+ROUND((COLUMN()-2)/24,5),АТС!$A$41:$F$784,6)+'Иные услуги '!$C$5+'РСТ РСО-А'!$K$7+'РСТ РСО-А'!$G$9</f>
        <v>1425.75</v>
      </c>
      <c r="W309" s="116">
        <f>VLOOKUP($A309+ROUND((COLUMN()-2)/24,5),АТС!$A$41:$F$784,6)+'Иные услуги '!$C$5+'РСТ РСО-А'!$K$7+'РСТ РСО-А'!$G$9</f>
        <v>1425.73</v>
      </c>
      <c r="X309" s="116">
        <f>VLOOKUP($A309+ROUND((COLUMN()-2)/24,5),АТС!$A$41:$F$784,6)+'Иные услуги '!$C$5+'РСТ РСО-А'!$K$7+'РСТ РСО-А'!$G$9</f>
        <v>1569.48</v>
      </c>
      <c r="Y309" s="116">
        <f>VLOOKUP($A309+ROUND((COLUMN()-2)/24,5),АТС!$A$41:$F$784,6)+'Иные услуги '!$C$5+'РСТ РСО-А'!$K$7+'РСТ РСО-А'!$G$9</f>
        <v>1482.6000000000001</v>
      </c>
    </row>
    <row r="310" spans="1:25" x14ac:dyDescent="0.2">
      <c r="A310" s="71"/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72"/>
      <c r="R310" s="72"/>
      <c r="S310" s="72"/>
      <c r="T310" s="72"/>
      <c r="U310" s="72"/>
      <c r="V310" s="72"/>
      <c r="W310" s="72"/>
      <c r="X310" s="72"/>
      <c r="Y310" s="72"/>
    </row>
    <row r="311" spans="1:25" x14ac:dyDescent="0.25">
      <c r="A311" s="73" t="s">
        <v>126</v>
      </c>
    </row>
    <row r="312" spans="1:25" ht="12.75" x14ac:dyDescent="0.2">
      <c r="A312" s="143" t="s">
        <v>35</v>
      </c>
      <c r="B312" s="146" t="s">
        <v>97</v>
      </c>
      <c r="C312" s="147"/>
      <c r="D312" s="147"/>
      <c r="E312" s="147"/>
      <c r="F312" s="147"/>
      <c r="G312" s="147"/>
      <c r="H312" s="147"/>
      <c r="I312" s="147"/>
      <c r="J312" s="147"/>
      <c r="K312" s="147"/>
      <c r="L312" s="147"/>
      <c r="M312" s="147"/>
      <c r="N312" s="147"/>
      <c r="O312" s="147"/>
      <c r="P312" s="147"/>
      <c r="Q312" s="147"/>
      <c r="R312" s="147"/>
      <c r="S312" s="147"/>
      <c r="T312" s="147"/>
      <c r="U312" s="147"/>
      <c r="V312" s="147"/>
      <c r="W312" s="147"/>
      <c r="X312" s="147"/>
      <c r="Y312" s="148"/>
    </row>
    <row r="313" spans="1:25" ht="12.75" x14ac:dyDescent="0.2">
      <c r="A313" s="144"/>
      <c r="B313" s="149"/>
      <c r="C313" s="150"/>
      <c r="D313" s="150"/>
      <c r="E313" s="150"/>
      <c r="F313" s="150"/>
      <c r="G313" s="150"/>
      <c r="H313" s="150"/>
      <c r="I313" s="150"/>
      <c r="J313" s="150"/>
      <c r="K313" s="150"/>
      <c r="L313" s="150"/>
      <c r="M313" s="150"/>
      <c r="N313" s="150"/>
      <c r="O313" s="150"/>
      <c r="P313" s="150"/>
      <c r="Q313" s="150"/>
      <c r="R313" s="150"/>
      <c r="S313" s="150"/>
      <c r="T313" s="150"/>
      <c r="U313" s="150"/>
      <c r="V313" s="150"/>
      <c r="W313" s="150"/>
      <c r="X313" s="150"/>
      <c r="Y313" s="151"/>
    </row>
    <row r="314" spans="1:25" ht="12.75" x14ac:dyDescent="0.2">
      <c r="A314" s="144"/>
      <c r="B314" s="152" t="s">
        <v>98</v>
      </c>
      <c r="C314" s="154" t="s">
        <v>99</v>
      </c>
      <c r="D314" s="154" t="s">
        <v>100</v>
      </c>
      <c r="E314" s="154" t="s">
        <v>101</v>
      </c>
      <c r="F314" s="154" t="s">
        <v>102</v>
      </c>
      <c r="G314" s="154" t="s">
        <v>103</v>
      </c>
      <c r="H314" s="154" t="s">
        <v>104</v>
      </c>
      <c r="I314" s="154" t="s">
        <v>105</v>
      </c>
      <c r="J314" s="154" t="s">
        <v>106</v>
      </c>
      <c r="K314" s="154" t="s">
        <v>107</v>
      </c>
      <c r="L314" s="154" t="s">
        <v>108</v>
      </c>
      <c r="M314" s="154" t="s">
        <v>109</v>
      </c>
      <c r="N314" s="156" t="s">
        <v>110</v>
      </c>
      <c r="O314" s="154" t="s">
        <v>111</v>
      </c>
      <c r="P314" s="154" t="s">
        <v>112</v>
      </c>
      <c r="Q314" s="154" t="s">
        <v>113</v>
      </c>
      <c r="R314" s="154" t="s">
        <v>114</v>
      </c>
      <c r="S314" s="154" t="s">
        <v>115</v>
      </c>
      <c r="T314" s="154" t="s">
        <v>116</v>
      </c>
      <c r="U314" s="154" t="s">
        <v>117</v>
      </c>
      <c r="V314" s="154" t="s">
        <v>118</v>
      </c>
      <c r="W314" s="154" t="s">
        <v>119</v>
      </c>
      <c r="X314" s="154" t="s">
        <v>120</v>
      </c>
      <c r="Y314" s="154" t="s">
        <v>121</v>
      </c>
    </row>
    <row r="315" spans="1:25" ht="12.75" x14ac:dyDescent="0.2">
      <c r="A315" s="145"/>
      <c r="B315" s="153"/>
      <c r="C315" s="155"/>
      <c r="D315" s="155"/>
      <c r="E315" s="155"/>
      <c r="F315" s="155"/>
      <c r="G315" s="155"/>
      <c r="H315" s="155"/>
      <c r="I315" s="155"/>
      <c r="J315" s="155"/>
      <c r="K315" s="155"/>
      <c r="L315" s="155"/>
      <c r="M315" s="155"/>
      <c r="N315" s="157"/>
      <c r="O315" s="155"/>
      <c r="P315" s="155"/>
      <c r="Q315" s="155"/>
      <c r="R315" s="155"/>
      <c r="S315" s="155"/>
      <c r="T315" s="155"/>
      <c r="U315" s="155"/>
      <c r="V315" s="155"/>
      <c r="W315" s="155"/>
      <c r="X315" s="155"/>
      <c r="Y315" s="155"/>
    </row>
    <row r="316" spans="1:25" x14ac:dyDescent="0.2">
      <c r="A316" s="65">
        <f t="shared" ref="A316:A344" si="10">A279</f>
        <v>43831</v>
      </c>
      <c r="B316" s="90">
        <f>VLOOKUP($A316+ROUND((COLUMN()-2)/24,5),АТС!$A$41:$F$784,6)+'Иные услуги '!$C$5+'РСТ РСО-А'!$K$7+'РСТ РСО-А'!$H$9</f>
        <v>1485.98</v>
      </c>
      <c r="C316" s="116">
        <f>VLOOKUP($A316+ROUND((COLUMN()-2)/24,5),АТС!$A$41:$F$784,6)+'Иные услуги '!$C$5+'РСТ РСО-А'!$K$7+'РСТ РСО-А'!$H$9</f>
        <v>1434.51</v>
      </c>
      <c r="D316" s="116">
        <f>VLOOKUP($A316+ROUND((COLUMN()-2)/24,5),АТС!$A$41:$F$784,6)+'Иные услуги '!$C$5+'РСТ РСО-А'!$K$7+'РСТ РСО-А'!$H$9</f>
        <v>1359.8500000000001</v>
      </c>
      <c r="E316" s="116">
        <f>VLOOKUP($A316+ROUND((COLUMN()-2)/24,5),АТС!$A$41:$F$784,6)+'Иные услуги '!$C$5+'РСТ РСО-А'!$K$7+'РСТ РСО-А'!$H$9</f>
        <v>1337.52</v>
      </c>
      <c r="F316" s="116">
        <f>VLOOKUP($A316+ROUND((COLUMN()-2)/24,5),АТС!$A$41:$F$784,6)+'Иные услуги '!$C$5+'РСТ РСО-А'!$K$7+'РСТ РСО-А'!$H$9</f>
        <v>1337.57</v>
      </c>
      <c r="G316" s="116">
        <f>VLOOKUP($A316+ROUND((COLUMN()-2)/24,5),АТС!$A$41:$F$784,6)+'Иные услуги '!$C$5+'РСТ РСО-А'!$K$7+'РСТ РСО-А'!$H$9</f>
        <v>1337.53</v>
      </c>
      <c r="H316" s="116">
        <f>VLOOKUP($A316+ROUND((COLUMN()-2)/24,5),АТС!$A$41:$F$784,6)+'Иные услуги '!$C$5+'РСТ РСО-А'!$K$7+'РСТ РСО-А'!$H$9</f>
        <v>1337.08</v>
      </c>
      <c r="I316" s="116">
        <f>VLOOKUP($A316+ROUND((COLUMN()-2)/24,5),АТС!$A$41:$F$784,6)+'Иные услуги '!$C$5+'РСТ РСО-А'!$K$7+'РСТ РСО-А'!$H$9</f>
        <v>1336.89</v>
      </c>
      <c r="J316" s="116">
        <f>VLOOKUP($A316+ROUND((COLUMN()-2)/24,5),АТС!$A$41:$F$784,6)+'Иные услуги '!$C$5+'РСТ РСО-А'!$K$7+'РСТ РСО-А'!$H$9</f>
        <v>1337.04</v>
      </c>
      <c r="K316" s="116">
        <f>VLOOKUP($A316+ROUND((COLUMN()-2)/24,5),АТС!$A$41:$F$784,6)+'Иные услуги '!$C$5+'РСТ РСО-А'!$K$7+'РСТ РСО-А'!$H$9</f>
        <v>1337.0900000000001</v>
      </c>
      <c r="L316" s="116">
        <f>VLOOKUP($A316+ROUND((COLUMN()-2)/24,5),АТС!$A$41:$F$784,6)+'Иные услуги '!$C$5+'РСТ РСО-А'!$K$7+'РСТ РСО-А'!$H$9</f>
        <v>1336.96</v>
      </c>
      <c r="M316" s="116">
        <f>VLOOKUP($A316+ROUND((COLUMN()-2)/24,5),АТС!$A$41:$F$784,6)+'Иные услуги '!$C$5+'РСТ РСО-А'!$K$7+'РСТ РСО-А'!$H$9</f>
        <v>1336.91</v>
      </c>
      <c r="N316" s="116">
        <f>VLOOKUP($A316+ROUND((COLUMN()-2)/24,5),АТС!$A$41:$F$784,6)+'Иные услуги '!$C$5+'РСТ РСО-А'!$K$7+'РСТ РСО-А'!$H$9</f>
        <v>1337.01</v>
      </c>
      <c r="O316" s="116">
        <f>VLOOKUP($A316+ROUND((COLUMN()-2)/24,5),АТС!$A$41:$F$784,6)+'Иные услуги '!$C$5+'РСТ РСО-А'!$K$7+'РСТ РСО-А'!$H$9</f>
        <v>1337.07</v>
      </c>
      <c r="P316" s="116">
        <f>VLOOKUP($A316+ROUND((COLUMN()-2)/24,5),АТС!$A$41:$F$784,6)+'Иные услуги '!$C$5+'РСТ РСО-А'!$K$7+'РСТ РСО-А'!$H$9</f>
        <v>1337.16</v>
      </c>
      <c r="Q316" s="116">
        <f>VLOOKUP($A316+ROUND((COLUMN()-2)/24,5),АТС!$A$41:$F$784,6)+'Иные услуги '!$C$5+'РСТ РСО-А'!$K$7+'РСТ РСО-А'!$H$9</f>
        <v>1337.1000000000001</v>
      </c>
      <c r="R316" s="116">
        <f>VLOOKUP($A316+ROUND((COLUMN()-2)/24,5),АТС!$A$41:$F$784,6)+'Иные услуги '!$C$5+'РСТ РСО-А'!$K$7+'РСТ РСО-А'!$H$9</f>
        <v>1336.72</v>
      </c>
      <c r="S316" s="116">
        <f>VLOOKUP($A316+ROUND((COLUMN()-2)/24,5),АТС!$A$41:$F$784,6)+'Иные услуги '!$C$5+'РСТ РСО-А'!$K$7+'РСТ РСО-А'!$H$9</f>
        <v>1337.05</v>
      </c>
      <c r="T316" s="116">
        <f>VLOOKUP($A316+ROUND((COLUMN()-2)/24,5),АТС!$A$41:$F$784,6)+'Иные услуги '!$C$5+'РСТ РСО-А'!$K$7+'РСТ РСО-А'!$H$9</f>
        <v>1336.46</v>
      </c>
      <c r="U316" s="116">
        <f>VLOOKUP($A316+ROUND((COLUMN()-2)/24,5),АТС!$A$41:$F$784,6)+'Иные услуги '!$C$5+'РСТ РСО-А'!$K$7+'РСТ РСО-А'!$H$9</f>
        <v>1383.8</v>
      </c>
      <c r="V316" s="116">
        <f>VLOOKUP($A316+ROUND((COLUMN()-2)/24,5),АТС!$A$41:$F$784,6)+'Иные услуги '!$C$5+'РСТ РСО-А'!$K$7+'РСТ РСО-А'!$H$9</f>
        <v>1369.01</v>
      </c>
      <c r="W316" s="116">
        <f>VLOOKUP($A316+ROUND((COLUMN()-2)/24,5),АТС!$A$41:$F$784,6)+'Иные услуги '!$C$5+'РСТ РСО-А'!$K$7+'РСТ РСО-А'!$H$9</f>
        <v>1336.53</v>
      </c>
      <c r="X316" s="116">
        <f>VLOOKUP($A316+ROUND((COLUMN()-2)/24,5),АТС!$A$41:$F$784,6)+'Иные услуги '!$C$5+'РСТ РСО-А'!$K$7+'РСТ РСО-А'!$H$9</f>
        <v>1555.84</v>
      </c>
      <c r="Y316" s="116">
        <f>VLOOKUP($A316+ROUND((COLUMN()-2)/24,5),АТС!$A$41:$F$784,6)+'Иные услуги '!$C$5+'РСТ РСО-А'!$K$7+'РСТ РСО-А'!$H$9</f>
        <v>1491.66</v>
      </c>
    </row>
    <row r="317" spans="1:25" x14ac:dyDescent="0.2">
      <c r="A317" s="65">
        <f t="shared" si="10"/>
        <v>43832</v>
      </c>
      <c r="B317" s="116">
        <f>VLOOKUP($A317+ROUND((COLUMN()-2)/24,5),АТС!$A$41:$F$784,6)+'Иные услуги '!$C$5+'РСТ РСО-А'!$K$7+'РСТ РСО-А'!$H$9</f>
        <v>1337.21</v>
      </c>
      <c r="C317" s="116">
        <f>VLOOKUP($A317+ROUND((COLUMN()-2)/24,5),АТС!$A$41:$F$784,6)+'Иные услуги '!$C$5+'РСТ РСО-А'!$K$7+'РСТ РСО-А'!$H$9</f>
        <v>1337.41</v>
      </c>
      <c r="D317" s="116">
        <f>VLOOKUP($A317+ROUND((COLUMN()-2)/24,5),АТС!$A$41:$F$784,6)+'Иные услуги '!$C$5+'РСТ РСО-А'!$K$7+'РСТ РСО-А'!$H$9</f>
        <v>1337.46</v>
      </c>
      <c r="E317" s="116">
        <f>VLOOKUP($A317+ROUND((COLUMN()-2)/24,5),АТС!$A$41:$F$784,6)+'Иные услуги '!$C$5+'РСТ РСО-А'!$K$7+'РСТ РСО-А'!$H$9</f>
        <v>1337.51</v>
      </c>
      <c r="F317" s="116">
        <f>VLOOKUP($A317+ROUND((COLUMN()-2)/24,5),АТС!$A$41:$F$784,6)+'Иные услуги '!$C$5+'РСТ РСО-А'!$K$7+'РСТ РСО-А'!$H$9</f>
        <v>1337.51</v>
      </c>
      <c r="G317" s="116">
        <f>VLOOKUP($A317+ROUND((COLUMN()-2)/24,5),АТС!$A$41:$F$784,6)+'Иные услуги '!$C$5+'РСТ РСО-А'!$K$7+'РСТ РСО-А'!$H$9</f>
        <v>1337.48</v>
      </c>
      <c r="H317" s="116">
        <f>VLOOKUP($A317+ROUND((COLUMN()-2)/24,5),АТС!$A$41:$F$784,6)+'Иные услуги '!$C$5+'РСТ РСО-А'!$K$7+'РСТ РСО-А'!$H$9</f>
        <v>1336.98</v>
      </c>
      <c r="I317" s="116">
        <f>VLOOKUP($A317+ROUND((COLUMN()-2)/24,5),АТС!$A$41:$F$784,6)+'Иные услуги '!$C$5+'РСТ РСО-А'!$K$7+'РСТ РСО-А'!$H$9</f>
        <v>1336.83</v>
      </c>
      <c r="J317" s="116">
        <f>VLOOKUP($A317+ROUND((COLUMN()-2)/24,5),АТС!$A$41:$F$784,6)+'Иные услуги '!$C$5+'РСТ РСО-А'!$K$7+'РСТ РСО-А'!$H$9</f>
        <v>1336.9</v>
      </c>
      <c r="K317" s="116">
        <f>VLOOKUP($A317+ROUND((COLUMN()-2)/24,5),АТС!$A$41:$F$784,6)+'Иные услуги '!$C$5+'РСТ РСО-А'!$K$7+'РСТ РСО-А'!$H$9</f>
        <v>1336.79</v>
      </c>
      <c r="L317" s="116">
        <f>VLOOKUP($A317+ROUND((COLUMN()-2)/24,5),АТС!$A$41:$F$784,6)+'Иные услуги '!$C$5+'РСТ РСО-А'!$K$7+'РСТ РСО-А'!$H$9</f>
        <v>1336.3700000000001</v>
      </c>
      <c r="M317" s="116">
        <f>VLOOKUP($A317+ROUND((COLUMN()-2)/24,5),АТС!$A$41:$F$784,6)+'Иные услуги '!$C$5+'РСТ РСО-А'!$K$7+'РСТ РСО-А'!$H$9</f>
        <v>1336.57</v>
      </c>
      <c r="N317" s="116">
        <f>VLOOKUP($A317+ROUND((COLUMN()-2)/24,5),АТС!$A$41:$F$784,6)+'Иные услуги '!$C$5+'РСТ РСО-А'!$K$7+'РСТ РСО-А'!$H$9</f>
        <v>1336.66</v>
      </c>
      <c r="O317" s="116">
        <f>VLOOKUP($A317+ROUND((COLUMN()-2)/24,5),АТС!$A$41:$F$784,6)+'Иные услуги '!$C$5+'РСТ РСО-А'!$K$7+'РСТ РСО-А'!$H$9</f>
        <v>1336.6200000000001</v>
      </c>
      <c r="P317" s="116">
        <f>VLOOKUP($A317+ROUND((COLUMN()-2)/24,5),АТС!$A$41:$F$784,6)+'Иные услуги '!$C$5+'РСТ РСО-А'!$K$7+'РСТ РСО-А'!$H$9</f>
        <v>1336.63</v>
      </c>
      <c r="Q317" s="116">
        <f>VLOOKUP($A317+ROUND((COLUMN()-2)/24,5),АТС!$A$41:$F$784,6)+'Иные услуги '!$C$5+'РСТ РСО-А'!$K$7+'РСТ РСО-А'!$H$9</f>
        <v>1337.04</v>
      </c>
      <c r="R317" s="116">
        <f>VLOOKUP($A317+ROUND((COLUMN()-2)/24,5),АТС!$A$41:$F$784,6)+'Иные услуги '!$C$5+'РСТ РСО-А'!$K$7+'РСТ РСО-А'!$H$9</f>
        <v>1336.6000000000001</v>
      </c>
      <c r="S317" s="116">
        <f>VLOOKUP($A317+ROUND((COLUMN()-2)/24,5),АТС!$A$41:$F$784,6)+'Иные услуги '!$C$5+'РСТ РСО-А'!$K$7+'РСТ РСО-А'!$H$9</f>
        <v>1433.95</v>
      </c>
      <c r="T317" s="116">
        <f>VLOOKUP($A317+ROUND((COLUMN()-2)/24,5),АТС!$A$41:$F$784,6)+'Иные услуги '!$C$5+'РСТ РСО-А'!$K$7+'РСТ РСО-А'!$H$9</f>
        <v>1335.44</v>
      </c>
      <c r="U317" s="116">
        <f>VLOOKUP($A317+ROUND((COLUMN()-2)/24,5),АТС!$A$41:$F$784,6)+'Иные услуги '!$C$5+'РСТ РСО-А'!$K$7+'РСТ РСО-А'!$H$9</f>
        <v>1335.5</v>
      </c>
      <c r="V317" s="116">
        <f>VLOOKUP($A317+ROUND((COLUMN()-2)/24,5),АТС!$A$41:$F$784,6)+'Иные услуги '!$C$5+'РСТ РСО-А'!$K$7+'РСТ РСО-А'!$H$9</f>
        <v>1335.5</v>
      </c>
      <c r="W317" s="116">
        <f>VLOOKUP($A317+ROUND((COLUMN()-2)/24,5),АТС!$A$41:$F$784,6)+'Иные услуги '!$C$5+'РСТ РСО-А'!$K$7+'РСТ РСО-А'!$H$9</f>
        <v>1335.55</v>
      </c>
      <c r="X317" s="116">
        <f>VLOOKUP($A317+ROUND((COLUMN()-2)/24,5),АТС!$A$41:$F$784,6)+'Иные услуги '!$C$5+'РСТ РСО-А'!$K$7+'РСТ РСО-А'!$H$9</f>
        <v>1674.46</v>
      </c>
      <c r="Y317" s="116">
        <f>VLOOKUP($A317+ROUND((COLUMN()-2)/24,5),АТС!$A$41:$F$784,6)+'Иные услуги '!$C$5+'РСТ РСО-А'!$K$7+'РСТ РСО-А'!$H$9</f>
        <v>1431.1399999999999</v>
      </c>
    </row>
    <row r="318" spans="1:25" x14ac:dyDescent="0.2">
      <c r="A318" s="65">
        <f t="shared" si="10"/>
        <v>43833</v>
      </c>
      <c r="B318" s="116">
        <f>VLOOKUP($A318+ROUND((COLUMN()-2)/24,5),АТС!$A$41:$F$784,6)+'Иные услуги '!$C$5+'РСТ РСО-А'!$K$7+'РСТ РСО-А'!$H$9</f>
        <v>1347.21</v>
      </c>
      <c r="C318" s="116">
        <f>VLOOKUP($A318+ROUND((COLUMN()-2)/24,5),АТС!$A$41:$F$784,6)+'Иные услуги '!$C$5+'РСТ РСО-А'!$K$7+'РСТ РСО-А'!$H$9</f>
        <v>1337.39</v>
      </c>
      <c r="D318" s="116">
        <f>VLOOKUP($A318+ROUND((COLUMN()-2)/24,5),АТС!$A$41:$F$784,6)+'Иные услуги '!$C$5+'РСТ РСО-А'!$K$7+'РСТ РСО-А'!$H$9</f>
        <v>1337.54</v>
      </c>
      <c r="E318" s="116">
        <f>VLOOKUP($A318+ROUND((COLUMN()-2)/24,5),АТС!$A$41:$F$784,6)+'Иные услуги '!$C$5+'РСТ РСО-А'!$K$7+'РСТ РСО-А'!$H$9</f>
        <v>1337.56</v>
      </c>
      <c r="F318" s="116">
        <f>VLOOKUP($A318+ROUND((COLUMN()-2)/24,5),АТС!$A$41:$F$784,6)+'Иные услуги '!$C$5+'РСТ РСО-А'!$K$7+'РСТ РСО-А'!$H$9</f>
        <v>1337.55</v>
      </c>
      <c r="G318" s="116">
        <f>VLOOKUP($A318+ROUND((COLUMN()-2)/24,5),АТС!$A$41:$F$784,6)+'Иные услуги '!$C$5+'РСТ РСО-А'!$K$7+'РСТ РСО-А'!$H$9</f>
        <v>1337.53</v>
      </c>
      <c r="H318" s="116">
        <f>VLOOKUP($A318+ROUND((COLUMN()-2)/24,5),АТС!$A$41:$F$784,6)+'Иные услуги '!$C$5+'РСТ РСО-А'!$K$7+'РСТ РСО-А'!$H$9</f>
        <v>1336.99</v>
      </c>
      <c r="I318" s="116">
        <f>VLOOKUP($A318+ROUND((COLUMN()-2)/24,5),АТС!$A$41:$F$784,6)+'Иные услуги '!$C$5+'РСТ РСО-А'!$K$7+'РСТ РСО-А'!$H$9</f>
        <v>1336.8400000000001</v>
      </c>
      <c r="J318" s="116">
        <f>VLOOKUP($A318+ROUND((COLUMN()-2)/24,5),АТС!$A$41:$F$784,6)+'Иные услуги '!$C$5+'РСТ РСО-А'!$K$7+'РСТ РСО-А'!$H$9</f>
        <v>1336.83</v>
      </c>
      <c r="K318" s="116">
        <f>VLOOKUP($A318+ROUND((COLUMN()-2)/24,5),АТС!$A$41:$F$784,6)+'Иные услуги '!$C$5+'РСТ РСО-А'!$K$7+'РСТ РСО-А'!$H$9</f>
        <v>1336.82</v>
      </c>
      <c r="L318" s="116">
        <f>VLOOKUP($A318+ROUND((COLUMN()-2)/24,5),АТС!$A$41:$F$784,6)+'Иные услуги '!$C$5+'РСТ РСО-А'!$K$7+'РСТ РСО-А'!$H$9</f>
        <v>1336.93</v>
      </c>
      <c r="M318" s="116">
        <f>VLOOKUP($A318+ROUND((COLUMN()-2)/24,5),АТС!$A$41:$F$784,6)+'Иные услуги '!$C$5+'РСТ РСО-А'!$K$7+'РСТ РСО-А'!$H$9</f>
        <v>1337.04</v>
      </c>
      <c r="N318" s="116">
        <f>VLOOKUP($A318+ROUND((COLUMN()-2)/24,5),АТС!$A$41:$F$784,6)+'Иные услуги '!$C$5+'РСТ РСО-А'!$K$7+'РСТ РСО-А'!$H$9</f>
        <v>1337.06</v>
      </c>
      <c r="O318" s="116">
        <f>VLOOKUP($A318+ROUND((COLUMN()-2)/24,5),АТС!$A$41:$F$784,6)+'Иные услуги '!$C$5+'РСТ РСО-А'!$K$7+'РСТ РСО-А'!$H$9</f>
        <v>1337.0900000000001</v>
      </c>
      <c r="P318" s="116">
        <f>VLOOKUP($A318+ROUND((COLUMN()-2)/24,5),АТС!$A$41:$F$784,6)+'Иные услуги '!$C$5+'РСТ РСО-А'!$K$7+'РСТ РСО-А'!$H$9</f>
        <v>1337.16</v>
      </c>
      <c r="Q318" s="116">
        <f>VLOOKUP($A318+ROUND((COLUMN()-2)/24,5),АТС!$A$41:$F$784,6)+'Иные услуги '!$C$5+'РСТ РСО-А'!$K$7+'РСТ РСО-А'!$H$9</f>
        <v>1337.0900000000001</v>
      </c>
      <c r="R318" s="116">
        <f>VLOOKUP($A318+ROUND((COLUMN()-2)/24,5),АТС!$A$41:$F$784,6)+'Иные услуги '!$C$5+'РСТ РСО-А'!$K$7+'РСТ РСО-А'!$H$9</f>
        <v>1362.74</v>
      </c>
      <c r="S318" s="116">
        <f>VLOOKUP($A318+ROUND((COLUMN()-2)/24,5),АТС!$A$41:$F$784,6)+'Иные услуги '!$C$5+'РСТ РСО-А'!$K$7+'РСТ РСО-А'!$H$9</f>
        <v>1426.19</v>
      </c>
      <c r="T318" s="116">
        <f>VLOOKUP($A318+ROUND((COLUMN()-2)/24,5),АТС!$A$41:$F$784,6)+'Иные услуги '!$C$5+'РСТ РСО-А'!$K$7+'РСТ РСО-А'!$H$9</f>
        <v>1336.01</v>
      </c>
      <c r="U318" s="116">
        <f>VLOOKUP($A318+ROUND((COLUMN()-2)/24,5),АТС!$A$41:$F$784,6)+'Иные услуги '!$C$5+'РСТ РСО-А'!$K$7+'РСТ РСО-А'!$H$9</f>
        <v>1336.1200000000001</v>
      </c>
      <c r="V318" s="116">
        <f>VLOOKUP($A318+ROUND((COLUMN()-2)/24,5),АТС!$A$41:$F$784,6)+'Иные услуги '!$C$5+'РСТ РСО-А'!$K$7+'РСТ РСО-А'!$H$9</f>
        <v>1336.1000000000001</v>
      </c>
      <c r="W318" s="116">
        <f>VLOOKUP($A318+ROUND((COLUMN()-2)/24,5),АТС!$A$41:$F$784,6)+'Иные услуги '!$C$5+'РСТ РСО-А'!$K$7+'РСТ РСО-А'!$H$9</f>
        <v>1336.26</v>
      </c>
      <c r="X318" s="116">
        <f>VLOOKUP($A318+ROUND((COLUMN()-2)/24,5),АТС!$A$41:$F$784,6)+'Иные услуги '!$C$5+'РСТ РСО-А'!$K$7+'РСТ РСО-А'!$H$9</f>
        <v>1508.41</v>
      </c>
      <c r="Y318" s="116">
        <f>VLOOKUP($A318+ROUND((COLUMN()-2)/24,5),АТС!$A$41:$F$784,6)+'Иные услуги '!$C$5+'РСТ РСО-А'!$K$7+'РСТ РСО-А'!$H$9</f>
        <v>1418.29</v>
      </c>
    </row>
    <row r="319" spans="1:25" x14ac:dyDescent="0.2">
      <c r="A319" s="65">
        <f t="shared" si="10"/>
        <v>43834</v>
      </c>
      <c r="B319" s="116">
        <f>VLOOKUP($A319+ROUND((COLUMN()-2)/24,5),АТС!$A$41:$F$784,6)+'Иные услуги '!$C$5+'РСТ РСО-А'!$K$7+'РСТ РСО-А'!$H$9</f>
        <v>1347.4</v>
      </c>
      <c r="C319" s="116">
        <f>VLOOKUP($A319+ROUND((COLUMN()-2)/24,5),АТС!$A$41:$F$784,6)+'Иные услуги '!$C$5+'РСТ РСО-А'!$K$7+'РСТ РСО-А'!$H$9</f>
        <v>1337.45</v>
      </c>
      <c r="D319" s="116">
        <f>VLOOKUP($A319+ROUND((COLUMN()-2)/24,5),АТС!$A$41:$F$784,6)+'Иные услуги '!$C$5+'РСТ РСО-А'!$K$7+'РСТ РСО-А'!$H$9</f>
        <v>1337.53</v>
      </c>
      <c r="E319" s="116">
        <f>VLOOKUP($A319+ROUND((COLUMN()-2)/24,5),АТС!$A$41:$F$784,6)+'Иные услуги '!$C$5+'РСТ РСО-А'!$K$7+'РСТ РСО-А'!$H$9</f>
        <v>1337.55</v>
      </c>
      <c r="F319" s="116">
        <f>VLOOKUP($A319+ROUND((COLUMN()-2)/24,5),АТС!$A$41:$F$784,6)+'Иные услуги '!$C$5+'РСТ РСО-А'!$K$7+'РСТ РСО-А'!$H$9</f>
        <v>1337.54</v>
      </c>
      <c r="G319" s="116">
        <f>VLOOKUP($A319+ROUND((COLUMN()-2)/24,5),АТС!$A$41:$F$784,6)+'Иные услуги '!$C$5+'РСТ РСО-А'!$K$7+'РСТ РСО-А'!$H$9</f>
        <v>1337.51</v>
      </c>
      <c r="H319" s="116">
        <f>VLOOKUP($A319+ROUND((COLUMN()-2)/24,5),АТС!$A$41:$F$784,6)+'Иные услуги '!$C$5+'РСТ РСО-А'!$K$7+'РСТ РСО-А'!$H$9</f>
        <v>1336.95</v>
      </c>
      <c r="I319" s="116">
        <f>VLOOKUP($A319+ROUND((COLUMN()-2)/24,5),АТС!$A$41:$F$784,6)+'Иные услуги '!$C$5+'РСТ РСО-А'!$K$7+'РСТ РСО-А'!$H$9</f>
        <v>1336.78</v>
      </c>
      <c r="J319" s="116">
        <f>VLOOKUP($A319+ROUND((COLUMN()-2)/24,5),АТС!$A$41:$F$784,6)+'Иные услуги '!$C$5+'РСТ РСО-А'!$K$7+'РСТ РСО-А'!$H$9</f>
        <v>1336.83</v>
      </c>
      <c r="K319" s="116">
        <f>VLOOKUP($A319+ROUND((COLUMN()-2)/24,5),АТС!$A$41:$F$784,6)+'Иные услуги '!$C$5+'РСТ РСО-А'!$K$7+'РСТ РСО-А'!$H$9</f>
        <v>1336.8400000000001</v>
      </c>
      <c r="L319" s="116">
        <f>VLOOKUP($A319+ROUND((COLUMN()-2)/24,5),АТС!$A$41:$F$784,6)+'Иные услуги '!$C$5+'РСТ РСО-А'!$K$7+'РСТ РСО-А'!$H$9</f>
        <v>1336.96</v>
      </c>
      <c r="M319" s="116">
        <f>VLOOKUP($A319+ROUND((COLUMN()-2)/24,5),АТС!$A$41:$F$784,6)+'Иные услуги '!$C$5+'РСТ РСО-А'!$K$7+'РСТ РСО-А'!$H$9</f>
        <v>1337.02</v>
      </c>
      <c r="N319" s="116">
        <f>VLOOKUP($A319+ROUND((COLUMN()-2)/24,5),АТС!$A$41:$F$784,6)+'Иные услуги '!$C$5+'РСТ РСО-А'!$K$7+'РСТ РСО-А'!$H$9</f>
        <v>1337.07</v>
      </c>
      <c r="O319" s="116">
        <f>VLOOKUP($A319+ROUND((COLUMN()-2)/24,5),АТС!$A$41:$F$784,6)+'Иные услуги '!$C$5+'РСТ РСО-А'!$K$7+'РСТ РСО-А'!$H$9</f>
        <v>1337.07</v>
      </c>
      <c r="P319" s="116">
        <f>VLOOKUP($A319+ROUND((COLUMN()-2)/24,5),АТС!$A$41:$F$784,6)+'Иные услуги '!$C$5+'РСТ РСО-А'!$K$7+'РСТ РСО-А'!$H$9</f>
        <v>1337.13</v>
      </c>
      <c r="Q319" s="116">
        <f>VLOOKUP($A319+ROUND((COLUMN()-2)/24,5),АТС!$A$41:$F$784,6)+'Иные услуги '!$C$5+'РСТ РСО-А'!$K$7+'РСТ РСО-А'!$H$9</f>
        <v>1337.06</v>
      </c>
      <c r="R319" s="116">
        <f>VLOOKUP($A319+ROUND((COLUMN()-2)/24,5),АТС!$A$41:$F$784,6)+'Иные услуги '!$C$5+'РСТ РСО-А'!$K$7+'РСТ РСО-А'!$H$9</f>
        <v>1364.19</v>
      </c>
      <c r="S319" s="116">
        <f>VLOOKUP($A319+ROUND((COLUMN()-2)/24,5),АТС!$A$41:$F$784,6)+'Иные услуги '!$C$5+'РСТ РСО-А'!$K$7+'РСТ РСО-А'!$H$9</f>
        <v>1427.59</v>
      </c>
      <c r="T319" s="116">
        <f>VLOOKUP($A319+ROUND((COLUMN()-2)/24,5),АТС!$A$41:$F$784,6)+'Иные услуги '!$C$5+'РСТ РСО-А'!$K$7+'РСТ РСО-А'!$H$9</f>
        <v>1336.02</v>
      </c>
      <c r="U319" s="116">
        <f>VLOOKUP($A319+ROUND((COLUMN()-2)/24,5),АТС!$A$41:$F$784,6)+'Иные услуги '!$C$5+'РСТ РСО-А'!$K$7+'РСТ РСО-А'!$H$9</f>
        <v>1335.95</v>
      </c>
      <c r="V319" s="116">
        <f>VLOOKUP($A319+ROUND((COLUMN()-2)/24,5),АТС!$A$41:$F$784,6)+'Иные услуги '!$C$5+'РСТ РСО-А'!$K$7+'РСТ РСО-А'!$H$9</f>
        <v>1336.05</v>
      </c>
      <c r="W319" s="116">
        <f>VLOOKUP($A319+ROUND((COLUMN()-2)/24,5),АТС!$A$41:$F$784,6)+'Иные услуги '!$C$5+'РСТ РСО-А'!$K$7+'РСТ РСО-А'!$H$9</f>
        <v>1336.19</v>
      </c>
      <c r="X319" s="116">
        <f>VLOOKUP($A319+ROUND((COLUMN()-2)/24,5),АТС!$A$41:$F$784,6)+'Иные услуги '!$C$5+'РСТ РСО-А'!$K$7+'РСТ РСО-А'!$H$9</f>
        <v>1514.46</v>
      </c>
      <c r="Y319" s="116">
        <f>VLOOKUP($A319+ROUND((COLUMN()-2)/24,5),АТС!$A$41:$F$784,6)+'Иные услуги '!$C$5+'РСТ РСО-А'!$K$7+'РСТ РСО-А'!$H$9</f>
        <v>1420.13</v>
      </c>
    </row>
    <row r="320" spans="1:25" x14ac:dyDescent="0.2">
      <c r="A320" s="65">
        <f t="shared" si="10"/>
        <v>43835</v>
      </c>
      <c r="B320" s="116">
        <f>VLOOKUP($A320+ROUND((COLUMN()-2)/24,5),АТС!$A$41:$F$784,6)+'Иные услуги '!$C$5+'РСТ РСО-А'!$K$7+'РСТ РСО-А'!$H$9</f>
        <v>1347.27</v>
      </c>
      <c r="C320" s="116">
        <f>VLOOKUP($A320+ROUND((COLUMN()-2)/24,5),АТС!$A$41:$F$784,6)+'Иные услуги '!$C$5+'РСТ РСО-А'!$K$7+'РСТ РСО-А'!$H$9</f>
        <v>1337.44</v>
      </c>
      <c r="D320" s="116">
        <f>VLOOKUP($A320+ROUND((COLUMN()-2)/24,5),АТС!$A$41:$F$784,6)+'Иные услуги '!$C$5+'РСТ РСО-А'!$K$7+'РСТ РСО-А'!$H$9</f>
        <v>1337.54</v>
      </c>
      <c r="E320" s="116">
        <f>VLOOKUP($A320+ROUND((COLUMN()-2)/24,5),АТС!$A$41:$F$784,6)+'Иные услуги '!$C$5+'РСТ РСО-А'!$K$7+'РСТ РСО-А'!$H$9</f>
        <v>1337.55</v>
      </c>
      <c r="F320" s="116">
        <f>VLOOKUP($A320+ROUND((COLUMN()-2)/24,5),АТС!$A$41:$F$784,6)+'Иные услуги '!$C$5+'РСТ РСО-А'!$K$7+'РСТ РСО-А'!$H$9</f>
        <v>1337.55</v>
      </c>
      <c r="G320" s="116">
        <f>VLOOKUP($A320+ROUND((COLUMN()-2)/24,5),АТС!$A$41:$F$784,6)+'Иные услуги '!$C$5+'РСТ РСО-А'!$K$7+'РСТ РСО-А'!$H$9</f>
        <v>1337.52</v>
      </c>
      <c r="H320" s="116">
        <f>VLOOKUP($A320+ROUND((COLUMN()-2)/24,5),АТС!$A$41:$F$784,6)+'Иные услуги '!$C$5+'РСТ РСО-А'!$K$7+'РСТ РСО-А'!$H$9</f>
        <v>1336.96</v>
      </c>
      <c r="I320" s="116">
        <f>VLOOKUP($A320+ROUND((COLUMN()-2)/24,5),АТС!$A$41:$F$784,6)+'Иные услуги '!$C$5+'РСТ РСО-А'!$K$7+'РСТ РСО-А'!$H$9</f>
        <v>1336.79</v>
      </c>
      <c r="J320" s="116">
        <f>VLOOKUP($A320+ROUND((COLUMN()-2)/24,5),АТС!$A$41:$F$784,6)+'Иные услуги '!$C$5+'РСТ РСО-А'!$K$7+'РСТ РСО-А'!$H$9</f>
        <v>1336.8400000000001</v>
      </c>
      <c r="K320" s="116">
        <f>VLOOKUP($A320+ROUND((COLUMN()-2)/24,5),АТС!$A$41:$F$784,6)+'Иные услуги '!$C$5+'РСТ РСО-А'!$K$7+'РСТ РСО-А'!$H$9</f>
        <v>1336.79</v>
      </c>
      <c r="L320" s="116">
        <f>VLOOKUP($A320+ROUND((COLUMN()-2)/24,5),АТС!$A$41:$F$784,6)+'Иные услуги '!$C$5+'РСТ РСО-А'!$K$7+'РСТ РСО-А'!$H$9</f>
        <v>1336.94</v>
      </c>
      <c r="M320" s="116">
        <f>VLOOKUP($A320+ROUND((COLUMN()-2)/24,5),АТС!$A$41:$F$784,6)+'Иные услуги '!$C$5+'РСТ РСО-А'!$K$7+'РСТ РСО-А'!$H$9</f>
        <v>1336.99</v>
      </c>
      <c r="N320" s="116">
        <f>VLOOKUP($A320+ROUND((COLUMN()-2)/24,5),АТС!$A$41:$F$784,6)+'Иные услуги '!$C$5+'РСТ РСО-А'!$K$7+'РСТ РСО-А'!$H$9</f>
        <v>1337.02</v>
      </c>
      <c r="O320" s="116">
        <f>VLOOKUP($A320+ROUND((COLUMN()-2)/24,5),АТС!$A$41:$F$784,6)+'Иные услуги '!$C$5+'РСТ РСО-А'!$K$7+'РСТ РСО-А'!$H$9</f>
        <v>1337</v>
      </c>
      <c r="P320" s="116">
        <f>VLOOKUP($A320+ROUND((COLUMN()-2)/24,5),АТС!$A$41:$F$784,6)+'Иные услуги '!$C$5+'РСТ РСО-А'!$K$7+'РСТ РСО-А'!$H$9</f>
        <v>1337.06</v>
      </c>
      <c r="Q320" s="116">
        <f>VLOOKUP($A320+ROUND((COLUMN()-2)/24,5),АТС!$A$41:$F$784,6)+'Иные услуги '!$C$5+'РСТ РСО-А'!$K$7+'РСТ РСО-А'!$H$9</f>
        <v>1336.97</v>
      </c>
      <c r="R320" s="116">
        <f>VLOOKUP($A320+ROUND((COLUMN()-2)/24,5),АТС!$A$41:$F$784,6)+'Иные услуги '!$C$5+'РСТ РСО-А'!$K$7+'РСТ РСО-А'!$H$9</f>
        <v>1361.18</v>
      </c>
      <c r="S320" s="116">
        <f>VLOOKUP($A320+ROUND((COLUMN()-2)/24,5),АТС!$A$41:$F$784,6)+'Иные услуги '!$C$5+'РСТ РСО-А'!$K$7+'РСТ РСО-А'!$H$9</f>
        <v>1427.3899999999999</v>
      </c>
      <c r="T320" s="116">
        <f>VLOOKUP($A320+ROUND((COLUMN()-2)/24,5),АТС!$A$41:$F$784,6)+'Иные услуги '!$C$5+'РСТ РСО-А'!$K$7+'РСТ РСО-А'!$H$9</f>
        <v>1335.89</v>
      </c>
      <c r="U320" s="116">
        <f>VLOOKUP($A320+ROUND((COLUMN()-2)/24,5),АТС!$A$41:$F$784,6)+'Иные услуги '!$C$5+'РСТ РСО-А'!$K$7+'РСТ РСО-А'!$H$9</f>
        <v>1336.01</v>
      </c>
      <c r="V320" s="116">
        <f>VLOOKUP($A320+ROUND((COLUMN()-2)/24,5),АТС!$A$41:$F$784,6)+'Иные услуги '!$C$5+'РСТ РСО-А'!$K$7+'РСТ РСО-А'!$H$9</f>
        <v>1335.92</v>
      </c>
      <c r="W320" s="116">
        <f>VLOOKUP($A320+ROUND((COLUMN()-2)/24,5),АТС!$A$41:$F$784,6)+'Иные услуги '!$C$5+'РСТ РСО-А'!$K$7+'РСТ РСО-А'!$H$9</f>
        <v>1336.07</v>
      </c>
      <c r="X320" s="116">
        <f>VLOOKUP($A320+ROUND((COLUMN()-2)/24,5),АТС!$A$41:$F$784,6)+'Иные услуги '!$C$5+'РСТ РСО-А'!$K$7+'РСТ РСО-А'!$H$9</f>
        <v>1512.55</v>
      </c>
      <c r="Y320" s="116">
        <f>VLOOKUP($A320+ROUND((COLUMN()-2)/24,5),АТС!$A$41:$F$784,6)+'Иные услуги '!$C$5+'РСТ РСО-А'!$K$7+'РСТ РСО-А'!$H$9</f>
        <v>1417.41</v>
      </c>
    </row>
    <row r="321" spans="1:25" x14ac:dyDescent="0.2">
      <c r="A321" s="65">
        <f t="shared" si="10"/>
        <v>43836</v>
      </c>
      <c r="B321" s="116">
        <f>VLOOKUP($A321+ROUND((COLUMN()-2)/24,5),АТС!$A$41:$F$784,6)+'Иные услуги '!$C$5+'РСТ РСО-А'!$K$7+'РСТ РСО-А'!$H$9</f>
        <v>1346.8600000000001</v>
      </c>
      <c r="C321" s="116">
        <f>VLOOKUP($A321+ROUND((COLUMN()-2)/24,5),АТС!$A$41:$F$784,6)+'Иные услуги '!$C$5+'РСТ РСО-А'!$K$7+'РСТ РСО-А'!$H$9</f>
        <v>1337.46</v>
      </c>
      <c r="D321" s="116">
        <f>VLOOKUP($A321+ROUND((COLUMN()-2)/24,5),АТС!$A$41:$F$784,6)+'Иные услуги '!$C$5+'РСТ РСО-А'!$K$7+'РСТ РСО-А'!$H$9</f>
        <v>1337.54</v>
      </c>
      <c r="E321" s="116">
        <f>VLOOKUP($A321+ROUND((COLUMN()-2)/24,5),АТС!$A$41:$F$784,6)+'Иные услуги '!$C$5+'РСТ РСО-А'!$K$7+'РСТ РСО-А'!$H$9</f>
        <v>1337.55</v>
      </c>
      <c r="F321" s="116">
        <f>VLOOKUP($A321+ROUND((COLUMN()-2)/24,5),АТС!$A$41:$F$784,6)+'Иные услуги '!$C$5+'РСТ РСО-А'!$K$7+'РСТ РСО-А'!$H$9</f>
        <v>1337.55</v>
      </c>
      <c r="G321" s="116">
        <f>VLOOKUP($A321+ROUND((COLUMN()-2)/24,5),АТС!$A$41:$F$784,6)+'Иные услуги '!$C$5+'РСТ РСО-А'!$K$7+'РСТ РСО-А'!$H$9</f>
        <v>1337.54</v>
      </c>
      <c r="H321" s="116">
        <f>VLOOKUP($A321+ROUND((COLUMN()-2)/24,5),АТС!$A$41:$F$784,6)+'Иные услуги '!$C$5+'РСТ РСО-А'!$K$7+'РСТ РСО-А'!$H$9</f>
        <v>1337.01</v>
      </c>
      <c r="I321" s="116">
        <f>VLOOKUP($A321+ROUND((COLUMN()-2)/24,5),АТС!$A$41:$F$784,6)+'Иные услуги '!$C$5+'РСТ РСО-А'!$K$7+'РСТ РСО-А'!$H$9</f>
        <v>1336.8500000000001</v>
      </c>
      <c r="J321" s="116">
        <f>VLOOKUP($A321+ROUND((COLUMN()-2)/24,5),АТС!$A$41:$F$784,6)+'Иные услуги '!$C$5+'РСТ РСО-А'!$K$7+'РСТ РСО-А'!$H$9</f>
        <v>1336.8600000000001</v>
      </c>
      <c r="K321" s="116">
        <f>VLOOKUP($A321+ROUND((COLUMN()-2)/24,5),АТС!$A$41:$F$784,6)+'Иные услуги '!$C$5+'РСТ РСО-А'!$K$7+'РСТ РСО-А'!$H$9</f>
        <v>1336.8400000000001</v>
      </c>
      <c r="L321" s="116">
        <f>VLOOKUP($A321+ROUND((COLUMN()-2)/24,5),АТС!$A$41:$F$784,6)+'Иные услуги '!$C$5+'РСТ РСО-А'!$K$7+'РСТ РСО-А'!$H$9</f>
        <v>1336.88</v>
      </c>
      <c r="M321" s="116">
        <f>VLOOKUP($A321+ROUND((COLUMN()-2)/24,5),АТС!$A$41:$F$784,6)+'Иные услуги '!$C$5+'РСТ РСО-А'!$K$7+'РСТ РСО-А'!$H$9</f>
        <v>1336.92</v>
      </c>
      <c r="N321" s="116">
        <f>VLOOKUP($A321+ROUND((COLUMN()-2)/24,5),АТС!$A$41:$F$784,6)+'Иные услуги '!$C$5+'РСТ РСО-А'!$K$7+'РСТ РСО-А'!$H$9</f>
        <v>1336.94</v>
      </c>
      <c r="O321" s="116">
        <f>VLOOKUP($A321+ROUND((COLUMN()-2)/24,5),АТС!$A$41:$F$784,6)+'Иные услуги '!$C$5+'РСТ РСО-А'!$K$7+'РСТ РСО-А'!$H$9</f>
        <v>1336.97</v>
      </c>
      <c r="P321" s="116">
        <f>VLOOKUP($A321+ROUND((COLUMN()-2)/24,5),АТС!$A$41:$F$784,6)+'Иные услуги '!$C$5+'РСТ РСО-А'!$K$7+'РСТ РСО-А'!$H$9</f>
        <v>1337.05</v>
      </c>
      <c r="Q321" s="116">
        <f>VLOOKUP($A321+ROUND((COLUMN()-2)/24,5),АТС!$A$41:$F$784,6)+'Иные услуги '!$C$5+'РСТ РСО-А'!$K$7+'РСТ РСО-А'!$H$9</f>
        <v>1336.99</v>
      </c>
      <c r="R321" s="116">
        <f>VLOOKUP($A321+ROUND((COLUMN()-2)/24,5),АТС!$A$41:$F$784,6)+'Иные услуги '!$C$5+'РСТ РСО-А'!$K$7+'РСТ РСО-А'!$H$9</f>
        <v>1336.69</v>
      </c>
      <c r="S321" s="116">
        <f>VLOOKUP($A321+ROUND((COLUMN()-2)/24,5),АТС!$A$41:$F$784,6)+'Иные услуги '!$C$5+'РСТ РСО-А'!$K$7+'РСТ РСО-А'!$H$9</f>
        <v>1426.68</v>
      </c>
      <c r="T321" s="116">
        <f>VLOOKUP($A321+ROUND((COLUMN()-2)/24,5),АТС!$A$41:$F$784,6)+'Иные услуги '!$C$5+'РСТ РСО-А'!$K$7+'РСТ РСО-А'!$H$9</f>
        <v>1335.96</v>
      </c>
      <c r="U321" s="116">
        <f>VLOOKUP($A321+ROUND((COLUMN()-2)/24,5),АТС!$A$41:$F$784,6)+'Иные услуги '!$C$5+'РСТ РСО-А'!$K$7+'РСТ РСО-А'!$H$9</f>
        <v>1335.97</v>
      </c>
      <c r="V321" s="116">
        <f>VLOOKUP($A321+ROUND((COLUMN()-2)/24,5),АТС!$A$41:$F$784,6)+'Иные услуги '!$C$5+'РСТ РСО-А'!$K$7+'РСТ РСО-А'!$H$9</f>
        <v>1335.91</v>
      </c>
      <c r="W321" s="116">
        <f>VLOOKUP($A321+ROUND((COLUMN()-2)/24,5),АТС!$A$41:$F$784,6)+'Иные услуги '!$C$5+'РСТ РСО-А'!$K$7+'РСТ РСО-А'!$H$9</f>
        <v>1336.07</v>
      </c>
      <c r="X321" s="116">
        <f>VLOOKUP($A321+ROUND((COLUMN()-2)/24,5),АТС!$A$41:$F$784,6)+'Иные услуги '!$C$5+'РСТ РСО-А'!$K$7+'РСТ РСО-А'!$H$9</f>
        <v>1514.83</v>
      </c>
      <c r="Y321" s="116">
        <f>VLOOKUP($A321+ROUND((COLUMN()-2)/24,5),АТС!$A$41:$F$784,6)+'Иные услуги '!$C$5+'РСТ РСО-А'!$K$7+'РСТ РСО-А'!$H$9</f>
        <v>1418.3700000000001</v>
      </c>
    </row>
    <row r="322" spans="1:25" x14ac:dyDescent="0.2">
      <c r="A322" s="65">
        <f t="shared" si="10"/>
        <v>43837</v>
      </c>
      <c r="B322" s="116">
        <f>VLOOKUP($A322+ROUND((COLUMN()-2)/24,5),АТС!$A$41:$F$784,6)+'Иные услуги '!$C$5+'РСТ РСО-А'!$K$7+'РСТ РСО-А'!$H$9</f>
        <v>1346.83</v>
      </c>
      <c r="C322" s="116">
        <f>VLOOKUP($A322+ROUND((COLUMN()-2)/24,5),АТС!$A$41:$F$784,6)+'Иные услуги '!$C$5+'РСТ РСО-А'!$K$7+'РСТ РСО-А'!$H$9</f>
        <v>1337.43</v>
      </c>
      <c r="D322" s="116">
        <f>VLOOKUP($A322+ROUND((COLUMN()-2)/24,5),АТС!$A$41:$F$784,6)+'Иные услуги '!$C$5+'РСТ РСО-А'!$K$7+'РСТ РСО-А'!$H$9</f>
        <v>1337.52</v>
      </c>
      <c r="E322" s="116">
        <f>VLOOKUP($A322+ROUND((COLUMN()-2)/24,5),АТС!$A$41:$F$784,6)+'Иные услуги '!$C$5+'РСТ РСО-А'!$K$7+'РСТ РСО-А'!$H$9</f>
        <v>1337.54</v>
      </c>
      <c r="F322" s="116">
        <f>VLOOKUP($A322+ROUND((COLUMN()-2)/24,5),АТС!$A$41:$F$784,6)+'Иные услуги '!$C$5+'РСТ РСО-А'!$K$7+'РСТ РСО-А'!$H$9</f>
        <v>1337.55</v>
      </c>
      <c r="G322" s="116">
        <f>VLOOKUP($A322+ROUND((COLUMN()-2)/24,5),АТС!$A$41:$F$784,6)+'Иные услуги '!$C$5+'РСТ РСО-А'!$K$7+'РСТ РСО-А'!$H$9</f>
        <v>1337.51</v>
      </c>
      <c r="H322" s="116">
        <f>VLOOKUP($A322+ROUND((COLUMN()-2)/24,5),АТС!$A$41:$F$784,6)+'Иные услуги '!$C$5+'РСТ РСО-А'!$K$7+'РСТ РСО-А'!$H$9</f>
        <v>1337.03</v>
      </c>
      <c r="I322" s="116">
        <f>VLOOKUP($A322+ROUND((COLUMN()-2)/24,5),АТС!$A$41:$F$784,6)+'Иные услуги '!$C$5+'РСТ РСО-А'!$K$7+'РСТ РСО-А'!$H$9</f>
        <v>1336.92</v>
      </c>
      <c r="J322" s="116">
        <f>VLOOKUP($A322+ROUND((COLUMN()-2)/24,5),АТС!$A$41:$F$784,6)+'Иные услуги '!$C$5+'РСТ РСО-А'!$K$7+'РСТ РСО-А'!$H$9</f>
        <v>1336.89</v>
      </c>
      <c r="K322" s="116">
        <f>VLOOKUP($A322+ROUND((COLUMN()-2)/24,5),АТС!$A$41:$F$784,6)+'Иные услуги '!$C$5+'РСТ РСО-А'!$K$7+'РСТ РСО-А'!$H$9</f>
        <v>1336.93</v>
      </c>
      <c r="L322" s="116">
        <f>VLOOKUP($A322+ROUND((COLUMN()-2)/24,5),АТС!$A$41:$F$784,6)+'Иные услуги '!$C$5+'РСТ РСО-А'!$K$7+'РСТ РСО-А'!$H$9</f>
        <v>1336.99</v>
      </c>
      <c r="M322" s="116">
        <f>VLOOKUP($A322+ROUND((COLUMN()-2)/24,5),АТС!$A$41:$F$784,6)+'Иные услуги '!$C$5+'РСТ РСО-А'!$K$7+'РСТ РСО-А'!$H$9</f>
        <v>1337.02</v>
      </c>
      <c r="N322" s="116">
        <f>VLOOKUP($A322+ROUND((COLUMN()-2)/24,5),АТС!$A$41:$F$784,6)+'Иные услуги '!$C$5+'РСТ РСО-А'!$K$7+'РСТ РСО-А'!$H$9</f>
        <v>1337.04</v>
      </c>
      <c r="O322" s="116">
        <f>VLOOKUP($A322+ROUND((COLUMN()-2)/24,5),АТС!$A$41:$F$784,6)+'Иные услуги '!$C$5+'РСТ РСО-А'!$K$7+'РСТ РСО-А'!$H$9</f>
        <v>1337.06</v>
      </c>
      <c r="P322" s="116">
        <f>VLOOKUP($A322+ROUND((COLUMN()-2)/24,5),АТС!$A$41:$F$784,6)+'Иные услуги '!$C$5+'РСТ РСО-А'!$K$7+'РСТ РСО-А'!$H$9</f>
        <v>1337.13</v>
      </c>
      <c r="Q322" s="116">
        <f>VLOOKUP($A322+ROUND((COLUMN()-2)/24,5),АТС!$A$41:$F$784,6)+'Иные услуги '!$C$5+'РСТ РСО-А'!$K$7+'РСТ РСО-А'!$H$9</f>
        <v>1337.1000000000001</v>
      </c>
      <c r="R322" s="116">
        <f>VLOOKUP($A322+ROUND((COLUMN()-2)/24,5),АТС!$A$41:$F$784,6)+'Иные услуги '!$C$5+'РСТ РСО-А'!$K$7+'РСТ РСО-А'!$H$9</f>
        <v>1360.75</v>
      </c>
      <c r="S322" s="116">
        <f>VLOOKUP($A322+ROUND((COLUMN()-2)/24,5),АТС!$A$41:$F$784,6)+'Иные услуги '!$C$5+'РСТ РСО-А'!$K$7+'РСТ РСО-А'!$H$9</f>
        <v>1422.64</v>
      </c>
      <c r="T322" s="116">
        <f>VLOOKUP($A322+ROUND((COLUMN()-2)/24,5),АТС!$A$41:$F$784,6)+'Иные услуги '!$C$5+'РСТ РСО-А'!$K$7+'РСТ РСО-А'!$H$9</f>
        <v>1336.06</v>
      </c>
      <c r="U322" s="116">
        <f>VLOOKUP($A322+ROUND((COLUMN()-2)/24,5),АТС!$A$41:$F$784,6)+'Иные услуги '!$C$5+'РСТ РСО-А'!$K$7+'РСТ РСО-А'!$H$9</f>
        <v>1336.08</v>
      </c>
      <c r="V322" s="116">
        <f>VLOOKUP($A322+ROUND((COLUMN()-2)/24,5),АТС!$A$41:$F$784,6)+'Иные услуги '!$C$5+'РСТ РСО-А'!$K$7+'РСТ РСО-А'!$H$9</f>
        <v>1336.01</v>
      </c>
      <c r="W322" s="116">
        <f>VLOOKUP($A322+ROUND((COLUMN()-2)/24,5),АТС!$A$41:$F$784,6)+'Иные услуги '!$C$5+'РСТ РСО-А'!$K$7+'РСТ РСО-А'!$H$9</f>
        <v>1336.14</v>
      </c>
      <c r="X322" s="116">
        <f>VLOOKUP($A322+ROUND((COLUMN()-2)/24,5),АТС!$A$41:$F$784,6)+'Иные услуги '!$C$5+'РСТ РСО-А'!$K$7+'РСТ РСО-А'!$H$9</f>
        <v>1505.35</v>
      </c>
      <c r="Y322" s="116">
        <f>VLOOKUP($A322+ROUND((COLUMN()-2)/24,5),АТС!$A$41:$F$784,6)+'Иные услуги '!$C$5+'РСТ РСО-А'!$K$7+'РСТ РСО-А'!$H$9</f>
        <v>1418.76</v>
      </c>
    </row>
    <row r="323" spans="1:25" x14ac:dyDescent="0.2">
      <c r="A323" s="65">
        <f t="shared" si="10"/>
        <v>43838</v>
      </c>
      <c r="B323" s="116">
        <f>VLOOKUP($A323+ROUND((COLUMN()-2)/24,5),АТС!$A$41:$F$784,6)+'Иные услуги '!$C$5+'РСТ РСО-А'!$K$7+'РСТ РСО-А'!$H$9</f>
        <v>1346.88</v>
      </c>
      <c r="C323" s="116">
        <f>VLOOKUP($A323+ROUND((COLUMN()-2)/24,5),АТС!$A$41:$F$784,6)+'Иные услуги '!$C$5+'РСТ РСО-А'!$K$7+'РСТ РСО-А'!$H$9</f>
        <v>1337.47</v>
      </c>
      <c r="D323" s="116">
        <f>VLOOKUP($A323+ROUND((COLUMN()-2)/24,5),АТС!$A$41:$F$784,6)+'Иные услуги '!$C$5+'РСТ РСО-А'!$K$7+'РСТ РСО-А'!$H$9</f>
        <v>1337.52</v>
      </c>
      <c r="E323" s="116">
        <f>VLOOKUP($A323+ROUND((COLUMN()-2)/24,5),АТС!$A$41:$F$784,6)+'Иные услуги '!$C$5+'РСТ РСО-А'!$K$7+'РСТ РСО-А'!$H$9</f>
        <v>1337.55</v>
      </c>
      <c r="F323" s="116">
        <f>VLOOKUP($A323+ROUND((COLUMN()-2)/24,5),АТС!$A$41:$F$784,6)+'Иные услуги '!$C$5+'РСТ РСО-А'!$K$7+'РСТ РСО-А'!$H$9</f>
        <v>1337.54</v>
      </c>
      <c r="G323" s="116">
        <f>VLOOKUP($A323+ROUND((COLUMN()-2)/24,5),АТС!$A$41:$F$784,6)+'Иные услуги '!$C$5+'РСТ РСО-А'!$K$7+'РСТ РСО-А'!$H$9</f>
        <v>1337.52</v>
      </c>
      <c r="H323" s="116">
        <f>VLOOKUP($A323+ROUND((COLUMN()-2)/24,5),АТС!$A$41:$F$784,6)+'Иные услуги '!$C$5+'РСТ РСО-А'!$K$7+'РСТ РСО-А'!$H$9</f>
        <v>1336.99</v>
      </c>
      <c r="I323" s="116">
        <f>VLOOKUP($A323+ROUND((COLUMN()-2)/24,5),АТС!$A$41:$F$784,6)+'Иные услуги '!$C$5+'РСТ РСО-А'!$K$7+'РСТ РСО-А'!$H$9</f>
        <v>1336.77</v>
      </c>
      <c r="J323" s="116">
        <f>VLOOKUP($A323+ROUND((COLUMN()-2)/24,5),АТС!$A$41:$F$784,6)+'Иные услуги '!$C$5+'РСТ РСО-А'!$K$7+'РСТ РСО-А'!$H$9</f>
        <v>1336.81</v>
      </c>
      <c r="K323" s="116">
        <f>VLOOKUP($A323+ROUND((COLUMN()-2)/24,5),АТС!$A$41:$F$784,6)+'Иные услуги '!$C$5+'РСТ РСО-А'!$K$7+'РСТ РСО-А'!$H$9</f>
        <v>1336.76</v>
      </c>
      <c r="L323" s="116">
        <f>VLOOKUP($A323+ROUND((COLUMN()-2)/24,5),АТС!$A$41:$F$784,6)+'Иные услуги '!$C$5+'РСТ РСО-А'!$K$7+'РСТ РСО-А'!$H$9</f>
        <v>1336.8400000000001</v>
      </c>
      <c r="M323" s="116">
        <f>VLOOKUP($A323+ROUND((COLUMN()-2)/24,5),АТС!$A$41:$F$784,6)+'Иные услуги '!$C$5+'РСТ РСО-А'!$K$7+'РСТ РСО-А'!$H$9</f>
        <v>1336.92</v>
      </c>
      <c r="N323" s="116">
        <f>VLOOKUP($A323+ROUND((COLUMN()-2)/24,5),АТС!$A$41:$F$784,6)+'Иные услуги '!$C$5+'РСТ РСО-А'!$K$7+'РСТ РСО-А'!$H$9</f>
        <v>1336.95</v>
      </c>
      <c r="O323" s="116">
        <f>VLOOKUP($A323+ROUND((COLUMN()-2)/24,5),АТС!$A$41:$F$784,6)+'Иные услуги '!$C$5+'РСТ РСО-А'!$K$7+'РСТ РСО-А'!$H$9</f>
        <v>1336.97</v>
      </c>
      <c r="P323" s="116">
        <f>VLOOKUP($A323+ROUND((COLUMN()-2)/24,5),АТС!$A$41:$F$784,6)+'Иные услуги '!$C$5+'РСТ РСО-А'!$K$7+'РСТ РСО-А'!$H$9</f>
        <v>1337.03</v>
      </c>
      <c r="Q323" s="116">
        <f>VLOOKUP($A323+ROUND((COLUMN()-2)/24,5),АТС!$A$41:$F$784,6)+'Иные услуги '!$C$5+'РСТ РСО-А'!$K$7+'РСТ РСО-А'!$H$9</f>
        <v>1336.95</v>
      </c>
      <c r="R323" s="116">
        <f>VLOOKUP($A323+ROUND((COLUMN()-2)/24,5),АТС!$A$41:$F$784,6)+'Иные услуги '!$C$5+'РСТ РСО-А'!$K$7+'РСТ РСО-А'!$H$9</f>
        <v>1361.57</v>
      </c>
      <c r="S323" s="116">
        <f>VLOOKUP($A323+ROUND((COLUMN()-2)/24,5),АТС!$A$41:$F$784,6)+'Иные услуги '!$C$5+'РСТ РСО-А'!$K$7+'РСТ РСО-А'!$H$9</f>
        <v>1428.91</v>
      </c>
      <c r="T323" s="116">
        <f>VLOOKUP($A323+ROUND((COLUMN()-2)/24,5),АТС!$A$41:$F$784,6)+'Иные услуги '!$C$5+'РСТ РСО-А'!$K$7+'РСТ РСО-А'!$H$9</f>
        <v>1335.79</v>
      </c>
      <c r="U323" s="116">
        <f>VLOOKUP($A323+ROUND((COLUMN()-2)/24,5),АТС!$A$41:$F$784,6)+'Иные услуги '!$C$5+'РСТ РСО-А'!$K$7+'РСТ РСО-А'!$H$9</f>
        <v>1335.82</v>
      </c>
      <c r="V323" s="116">
        <f>VLOOKUP($A323+ROUND((COLUMN()-2)/24,5),АТС!$A$41:$F$784,6)+'Иные услуги '!$C$5+'РСТ РСО-А'!$K$7+'РСТ РСО-А'!$H$9</f>
        <v>1335.91</v>
      </c>
      <c r="W323" s="116">
        <f>VLOOKUP($A323+ROUND((COLUMN()-2)/24,5),АТС!$A$41:$F$784,6)+'Иные услуги '!$C$5+'РСТ РСО-А'!$K$7+'РСТ РСО-А'!$H$9</f>
        <v>1336</v>
      </c>
      <c r="X323" s="116">
        <f>VLOOKUP($A323+ROUND((COLUMN()-2)/24,5),АТС!$A$41:$F$784,6)+'Иные услуги '!$C$5+'РСТ РСО-А'!$K$7+'РСТ РСО-А'!$H$9</f>
        <v>1510.91</v>
      </c>
      <c r="Y323" s="116">
        <f>VLOOKUP($A323+ROUND((COLUMN()-2)/24,5),АТС!$A$41:$F$784,6)+'Иные услуги '!$C$5+'РСТ РСО-А'!$K$7+'РСТ РСО-А'!$H$9</f>
        <v>1418.1200000000001</v>
      </c>
    </row>
    <row r="324" spans="1:25" x14ac:dyDescent="0.2">
      <c r="A324" s="65">
        <f t="shared" si="10"/>
        <v>43839</v>
      </c>
      <c r="B324" s="116">
        <f>VLOOKUP($A324+ROUND((COLUMN()-2)/24,5),АТС!$A$41:$F$784,6)+'Иные услуги '!$C$5+'РСТ РСО-А'!$K$7+'РСТ РСО-А'!$H$9</f>
        <v>1346.9</v>
      </c>
      <c r="C324" s="116">
        <f>VLOOKUP($A324+ROUND((COLUMN()-2)/24,5),АТС!$A$41:$F$784,6)+'Иные услуги '!$C$5+'РСТ РСО-А'!$K$7+'РСТ РСО-А'!$H$9</f>
        <v>1337.42</v>
      </c>
      <c r="D324" s="116">
        <f>VLOOKUP($A324+ROUND((COLUMN()-2)/24,5),АТС!$A$41:$F$784,6)+'Иные услуги '!$C$5+'РСТ РСО-А'!$K$7+'РСТ РСО-А'!$H$9</f>
        <v>1337.51</v>
      </c>
      <c r="E324" s="116">
        <f>VLOOKUP($A324+ROUND((COLUMN()-2)/24,5),АТС!$A$41:$F$784,6)+'Иные услуги '!$C$5+'РСТ РСО-А'!$K$7+'РСТ РСО-А'!$H$9</f>
        <v>1337.54</v>
      </c>
      <c r="F324" s="116">
        <f>VLOOKUP($A324+ROUND((COLUMN()-2)/24,5),АТС!$A$41:$F$784,6)+'Иные услуги '!$C$5+'РСТ РСО-А'!$K$7+'РСТ РСО-А'!$H$9</f>
        <v>1337.53</v>
      </c>
      <c r="G324" s="116">
        <f>VLOOKUP($A324+ROUND((COLUMN()-2)/24,5),АТС!$A$41:$F$784,6)+'Иные услуги '!$C$5+'РСТ РСО-А'!$K$7+'РСТ РСО-А'!$H$9</f>
        <v>1337.47</v>
      </c>
      <c r="H324" s="116">
        <f>VLOOKUP($A324+ROUND((COLUMN()-2)/24,5),АТС!$A$41:$F$784,6)+'Иные услуги '!$C$5+'РСТ РСО-А'!$K$7+'РСТ РСО-А'!$H$9</f>
        <v>1336.79</v>
      </c>
      <c r="I324" s="116">
        <f>VLOOKUP($A324+ROUND((COLUMN()-2)/24,5),АТС!$A$41:$F$784,6)+'Иные услуги '!$C$5+'РСТ РСО-А'!$K$7+'РСТ РСО-А'!$H$9</f>
        <v>1351.1200000000001</v>
      </c>
      <c r="J324" s="116">
        <f>VLOOKUP($A324+ROUND((COLUMN()-2)/24,5),АТС!$A$41:$F$784,6)+'Иные услуги '!$C$5+'РСТ РСО-А'!$K$7+'РСТ РСО-А'!$H$9</f>
        <v>1336.88</v>
      </c>
      <c r="K324" s="116">
        <f>VLOOKUP($A324+ROUND((COLUMN()-2)/24,5),АТС!$A$41:$F$784,6)+'Иные услуги '!$C$5+'РСТ РСО-А'!$K$7+'РСТ РСО-А'!$H$9</f>
        <v>1336.88</v>
      </c>
      <c r="L324" s="116">
        <f>VLOOKUP($A324+ROUND((COLUMN()-2)/24,5),АТС!$A$41:$F$784,6)+'Иные услуги '!$C$5+'РСТ РСО-А'!$K$7+'РСТ РСО-А'!$H$9</f>
        <v>1351.75</v>
      </c>
      <c r="M324" s="116">
        <f>VLOOKUP($A324+ROUND((COLUMN()-2)/24,5),АТС!$A$41:$F$784,6)+'Иные услуги '!$C$5+'РСТ РСО-А'!$K$7+'РСТ РСО-А'!$H$9</f>
        <v>1364.2</v>
      </c>
      <c r="N324" s="116">
        <f>VLOOKUP($A324+ROUND((COLUMN()-2)/24,5),АТС!$A$41:$F$784,6)+'Иные услуги '!$C$5+'РСТ РСО-А'!$K$7+'РСТ РСО-А'!$H$9</f>
        <v>1364.49</v>
      </c>
      <c r="O324" s="116">
        <f>VLOOKUP($A324+ROUND((COLUMN()-2)/24,5),АТС!$A$41:$F$784,6)+'Иные услуги '!$C$5+'РСТ РСО-А'!$K$7+'РСТ РСО-А'!$H$9</f>
        <v>1336.94</v>
      </c>
      <c r="P324" s="116">
        <f>VLOOKUP($A324+ROUND((COLUMN()-2)/24,5),АТС!$A$41:$F$784,6)+'Иные услуги '!$C$5+'РСТ РСО-А'!$K$7+'РСТ РСО-А'!$H$9</f>
        <v>1336.98</v>
      </c>
      <c r="Q324" s="116">
        <f>VLOOKUP($A324+ROUND((COLUMN()-2)/24,5),АТС!$A$41:$F$784,6)+'Иные услуги '!$C$5+'РСТ РСО-А'!$K$7+'РСТ РСО-А'!$H$9</f>
        <v>1336.94</v>
      </c>
      <c r="R324" s="116">
        <f>VLOOKUP($A324+ROUND((COLUMN()-2)/24,5),АТС!$A$41:$F$784,6)+'Иные услуги '!$C$5+'РСТ РСО-А'!$K$7+'РСТ РСО-А'!$H$9</f>
        <v>1380.81</v>
      </c>
      <c r="S324" s="116">
        <f>VLOOKUP($A324+ROUND((COLUMN()-2)/24,5),АТС!$A$41:$F$784,6)+'Иные услуги '!$C$5+'РСТ РСО-А'!$K$7+'РСТ РСО-А'!$H$9</f>
        <v>1443.49</v>
      </c>
      <c r="T324" s="116">
        <f>VLOOKUP($A324+ROUND((COLUMN()-2)/24,5),АТС!$A$41:$F$784,6)+'Иные услуги '!$C$5+'РСТ РСО-А'!$K$7+'РСТ РСО-А'!$H$9</f>
        <v>1335.8</v>
      </c>
      <c r="U324" s="116">
        <f>VLOOKUP($A324+ROUND((COLUMN()-2)/24,5),АТС!$A$41:$F$784,6)+'Иные услуги '!$C$5+'РСТ РСО-А'!$K$7+'РСТ РСО-А'!$H$9</f>
        <v>1335.82</v>
      </c>
      <c r="V324" s="116">
        <f>VLOOKUP($A324+ROUND((COLUMN()-2)/24,5),АТС!$A$41:$F$784,6)+'Иные услуги '!$C$5+'РСТ РСО-А'!$K$7+'РСТ РСО-А'!$H$9</f>
        <v>1335.72</v>
      </c>
      <c r="W324" s="116">
        <f>VLOOKUP($A324+ROUND((COLUMN()-2)/24,5),АТС!$A$41:$F$784,6)+'Иные услуги '!$C$5+'РСТ РСО-А'!$K$7+'РСТ РСО-А'!$H$9</f>
        <v>1335.73</v>
      </c>
      <c r="X324" s="116">
        <f>VLOOKUP($A324+ROUND((COLUMN()-2)/24,5),АТС!$A$41:$F$784,6)+'Иные услуги '!$C$5+'РСТ РСО-А'!$K$7+'РСТ РСО-А'!$H$9</f>
        <v>1511.52</v>
      </c>
      <c r="Y324" s="116">
        <f>VLOOKUP($A324+ROUND((COLUMN()-2)/24,5),АТС!$A$41:$F$784,6)+'Иные услуги '!$C$5+'РСТ РСО-А'!$K$7+'РСТ РСО-А'!$H$9</f>
        <v>1416.73</v>
      </c>
    </row>
    <row r="325" spans="1:25" x14ac:dyDescent="0.2">
      <c r="A325" s="65">
        <f t="shared" si="10"/>
        <v>43840</v>
      </c>
      <c r="B325" s="116">
        <f>VLOOKUP($A325+ROUND((COLUMN()-2)/24,5),АТС!$A$41:$F$784,6)+'Иные услуги '!$C$5+'РСТ РСО-А'!$K$7+'РСТ РСО-А'!$H$9</f>
        <v>1346.8700000000001</v>
      </c>
      <c r="C325" s="116">
        <f>VLOOKUP($A325+ROUND((COLUMN()-2)/24,5),АТС!$A$41:$F$784,6)+'Иные услуги '!$C$5+'РСТ РСО-А'!$K$7+'РСТ РСО-А'!$H$9</f>
        <v>1337.3600000000001</v>
      </c>
      <c r="D325" s="116">
        <f>VLOOKUP($A325+ROUND((COLUMN()-2)/24,5),АТС!$A$41:$F$784,6)+'Иные услуги '!$C$5+'РСТ РСО-А'!$K$7+'РСТ РСО-А'!$H$9</f>
        <v>1337.47</v>
      </c>
      <c r="E325" s="116">
        <f>VLOOKUP($A325+ROUND((COLUMN()-2)/24,5),АТС!$A$41:$F$784,6)+'Иные услуги '!$C$5+'РСТ РСО-А'!$K$7+'РСТ РСО-А'!$H$9</f>
        <v>1337.51</v>
      </c>
      <c r="F325" s="116">
        <f>VLOOKUP($A325+ROUND((COLUMN()-2)/24,5),АТС!$A$41:$F$784,6)+'Иные услуги '!$C$5+'РСТ РСО-А'!$K$7+'РСТ РСО-А'!$H$9</f>
        <v>1337.49</v>
      </c>
      <c r="G325" s="116">
        <f>VLOOKUP($A325+ROUND((COLUMN()-2)/24,5),АТС!$A$41:$F$784,6)+'Иные услуги '!$C$5+'РСТ РСО-А'!$K$7+'РСТ РСО-А'!$H$9</f>
        <v>1337.38</v>
      </c>
      <c r="H325" s="116">
        <f>VLOOKUP($A325+ROUND((COLUMN()-2)/24,5),АТС!$A$41:$F$784,6)+'Иные услуги '!$C$5+'РСТ РСО-А'!$K$7+'РСТ РСО-А'!$H$9</f>
        <v>1336.67</v>
      </c>
      <c r="I325" s="116">
        <f>VLOOKUP($A325+ROUND((COLUMN()-2)/24,5),АТС!$A$41:$F$784,6)+'Иные услуги '!$C$5+'РСТ РСО-А'!$K$7+'РСТ РСО-А'!$H$9</f>
        <v>1351.65</v>
      </c>
      <c r="J325" s="116">
        <f>VLOOKUP($A325+ROUND((COLUMN()-2)/24,5),АТС!$A$41:$F$784,6)+'Иные услуги '!$C$5+'РСТ РСО-А'!$K$7+'РСТ РСО-А'!$H$9</f>
        <v>1337.02</v>
      </c>
      <c r="K325" s="116">
        <f>VLOOKUP($A325+ROUND((COLUMN()-2)/24,5),АТС!$A$41:$F$784,6)+'Иные услуги '!$C$5+'РСТ РСО-А'!$K$7+'РСТ РСО-А'!$H$9</f>
        <v>1337.03</v>
      </c>
      <c r="L325" s="116">
        <f>VLOOKUP($A325+ROUND((COLUMN()-2)/24,5),АТС!$A$41:$F$784,6)+'Иные услуги '!$C$5+'РСТ РСО-А'!$K$7+'РСТ РСО-А'!$H$9</f>
        <v>1352.18</v>
      </c>
      <c r="M325" s="116">
        <f>VLOOKUP($A325+ROUND((COLUMN()-2)/24,5),АТС!$A$41:$F$784,6)+'Иные услуги '!$C$5+'РСТ РСО-А'!$K$7+'РСТ РСО-А'!$H$9</f>
        <v>1364.8500000000001</v>
      </c>
      <c r="N325" s="116">
        <f>VLOOKUP($A325+ROUND((COLUMN()-2)/24,5),АТС!$A$41:$F$784,6)+'Иные услуги '!$C$5+'РСТ РСО-А'!$K$7+'РСТ РСО-А'!$H$9</f>
        <v>1365.0900000000001</v>
      </c>
      <c r="O325" s="116">
        <f>VLOOKUP($A325+ROUND((COLUMN()-2)/24,5),АТС!$A$41:$F$784,6)+'Иные услуги '!$C$5+'РСТ РСО-А'!$K$7+'РСТ РСО-А'!$H$9</f>
        <v>1337</v>
      </c>
      <c r="P325" s="116">
        <f>VLOOKUP($A325+ROUND((COLUMN()-2)/24,5),АТС!$A$41:$F$784,6)+'Иные услуги '!$C$5+'РСТ РСО-А'!$K$7+'РСТ РСО-А'!$H$9</f>
        <v>1337.06</v>
      </c>
      <c r="Q325" s="116">
        <f>VLOOKUP($A325+ROUND((COLUMN()-2)/24,5),АТС!$A$41:$F$784,6)+'Иные услуги '!$C$5+'РСТ РСО-А'!$K$7+'РСТ РСО-А'!$H$9</f>
        <v>1337.02</v>
      </c>
      <c r="R325" s="116">
        <f>VLOOKUP($A325+ROUND((COLUMN()-2)/24,5),АТС!$A$41:$F$784,6)+'Иные услуги '!$C$5+'РСТ РСО-А'!$K$7+'РСТ РСО-А'!$H$9</f>
        <v>1382.1000000000001</v>
      </c>
      <c r="S325" s="116">
        <f>VLOOKUP($A325+ROUND((COLUMN()-2)/24,5),АТС!$A$41:$F$784,6)+'Иные услуги '!$C$5+'РСТ РСО-А'!$K$7+'РСТ РСО-А'!$H$9</f>
        <v>1443.27</v>
      </c>
      <c r="T325" s="116">
        <f>VLOOKUP($A325+ROUND((COLUMN()-2)/24,5),АТС!$A$41:$F$784,6)+'Иные услуги '!$C$5+'РСТ РСО-А'!$K$7+'РСТ РСО-А'!$H$9</f>
        <v>1336.01</v>
      </c>
      <c r="U325" s="116">
        <f>VLOOKUP($A325+ROUND((COLUMN()-2)/24,5),АТС!$A$41:$F$784,6)+'Иные услуги '!$C$5+'РСТ РСО-А'!$K$7+'РСТ РСО-А'!$H$9</f>
        <v>1335.95</v>
      </c>
      <c r="V325" s="116">
        <f>VLOOKUP($A325+ROUND((COLUMN()-2)/24,5),АТС!$A$41:$F$784,6)+'Иные услуги '!$C$5+'РСТ РСО-А'!$K$7+'РСТ РСО-А'!$H$9</f>
        <v>1335.95</v>
      </c>
      <c r="W325" s="116">
        <f>VLOOKUP($A325+ROUND((COLUMN()-2)/24,5),АТС!$A$41:$F$784,6)+'Иные услуги '!$C$5+'РСТ РСО-А'!$K$7+'РСТ РСО-А'!$H$9</f>
        <v>1336.17</v>
      </c>
      <c r="X325" s="116">
        <f>VLOOKUP($A325+ROUND((COLUMN()-2)/24,5),АТС!$A$41:$F$784,6)+'Иные услуги '!$C$5+'РСТ РСО-А'!$K$7+'РСТ РСО-А'!$H$9</f>
        <v>1505.8</v>
      </c>
      <c r="Y325" s="116">
        <f>VLOOKUP($A325+ROUND((COLUMN()-2)/24,5),АТС!$A$41:$F$784,6)+'Иные услуги '!$C$5+'РСТ РСО-А'!$K$7+'РСТ РСО-А'!$H$9</f>
        <v>1418.65</v>
      </c>
    </row>
    <row r="326" spans="1:25" x14ac:dyDescent="0.2">
      <c r="A326" s="65">
        <f t="shared" si="10"/>
        <v>43841</v>
      </c>
      <c r="B326" s="116">
        <f>VLOOKUP($A326+ROUND((COLUMN()-2)/24,5),АТС!$A$41:$F$784,6)+'Иные услуги '!$C$5+'РСТ РСО-А'!$K$7+'РСТ РСО-А'!$H$9</f>
        <v>1337.1200000000001</v>
      </c>
      <c r="C326" s="116">
        <f>VLOOKUP($A326+ROUND((COLUMN()-2)/24,5),АТС!$A$41:$F$784,6)+'Иные услуги '!$C$5+'РСТ РСО-А'!$K$7+'РСТ РСО-А'!$H$9</f>
        <v>1337.15</v>
      </c>
      <c r="D326" s="116">
        <f>VLOOKUP($A326+ROUND((COLUMN()-2)/24,5),АТС!$A$41:$F$784,6)+'Иные услуги '!$C$5+'РСТ РСО-А'!$K$7+'РСТ РСО-А'!$H$9</f>
        <v>1337.33</v>
      </c>
      <c r="E326" s="116">
        <f>VLOOKUP($A326+ROUND((COLUMN()-2)/24,5),АТС!$A$41:$F$784,6)+'Иные услуги '!$C$5+'РСТ РСО-А'!$K$7+'РСТ РСО-А'!$H$9</f>
        <v>1337.46</v>
      </c>
      <c r="F326" s="116">
        <f>VLOOKUP($A326+ROUND((COLUMN()-2)/24,5),АТС!$A$41:$F$784,6)+'Иные услуги '!$C$5+'РСТ РСО-А'!$K$7+'РСТ РСО-А'!$H$9</f>
        <v>1337.46</v>
      </c>
      <c r="G326" s="116">
        <f>VLOOKUP($A326+ROUND((COLUMN()-2)/24,5),АТС!$A$41:$F$784,6)+'Иные услуги '!$C$5+'РСТ РСО-А'!$K$7+'РСТ РСО-А'!$H$9</f>
        <v>1337.39</v>
      </c>
      <c r="H326" s="116">
        <f>VLOOKUP($A326+ROUND((COLUMN()-2)/24,5),АТС!$A$41:$F$784,6)+'Иные услуги '!$C$5+'РСТ РСО-А'!$K$7+'РСТ РСО-А'!$H$9</f>
        <v>1336.68</v>
      </c>
      <c r="I326" s="116">
        <f>VLOOKUP($A326+ROUND((COLUMN()-2)/24,5),АТС!$A$41:$F$784,6)+'Иные услуги '!$C$5+'РСТ РСО-А'!$K$7+'РСТ РСО-А'!$H$9</f>
        <v>1336.6100000000001</v>
      </c>
      <c r="J326" s="116">
        <f>VLOOKUP($A326+ROUND((COLUMN()-2)/24,5),АТС!$A$41:$F$784,6)+'Иные услуги '!$C$5+'РСТ РСО-А'!$K$7+'РСТ РСО-А'!$H$9</f>
        <v>1336.88</v>
      </c>
      <c r="K326" s="116">
        <f>VLOOKUP($A326+ROUND((COLUMN()-2)/24,5),АТС!$A$41:$F$784,6)+'Иные услуги '!$C$5+'РСТ РСО-А'!$K$7+'РСТ РСО-А'!$H$9</f>
        <v>1336.9</v>
      </c>
      <c r="L326" s="116">
        <f>VLOOKUP($A326+ROUND((COLUMN()-2)/24,5),АТС!$A$41:$F$784,6)+'Иные услуги '!$C$5+'РСТ РСО-А'!$K$7+'РСТ РСО-А'!$H$9</f>
        <v>1336.91</v>
      </c>
      <c r="M326" s="116">
        <f>VLOOKUP($A326+ROUND((COLUMN()-2)/24,5),АТС!$A$41:$F$784,6)+'Иные услуги '!$C$5+'РСТ РСО-А'!$K$7+'РСТ РСО-А'!$H$9</f>
        <v>1336.88</v>
      </c>
      <c r="N326" s="116">
        <f>VLOOKUP($A326+ROUND((COLUMN()-2)/24,5),АТС!$A$41:$F$784,6)+'Иные услуги '!$C$5+'РСТ РСО-А'!$K$7+'РСТ РСО-А'!$H$9</f>
        <v>1336.88</v>
      </c>
      <c r="O326" s="116">
        <f>VLOOKUP($A326+ROUND((COLUMN()-2)/24,5),АТС!$A$41:$F$784,6)+'Иные услуги '!$C$5+'РСТ РСО-А'!$K$7+'РСТ РСО-А'!$H$9</f>
        <v>1336.9</v>
      </c>
      <c r="P326" s="116">
        <f>VLOOKUP($A326+ROUND((COLUMN()-2)/24,5),АТС!$A$41:$F$784,6)+'Иные услуги '!$C$5+'РСТ РСО-А'!$K$7+'РСТ РСО-А'!$H$9</f>
        <v>1336.99</v>
      </c>
      <c r="Q326" s="116">
        <f>VLOOKUP($A326+ROUND((COLUMN()-2)/24,5),АТС!$A$41:$F$784,6)+'Иные услуги '!$C$5+'РСТ РСО-А'!$K$7+'РСТ РСО-А'!$H$9</f>
        <v>1336.96</v>
      </c>
      <c r="R326" s="116">
        <f>VLOOKUP($A326+ROUND((COLUMN()-2)/24,5),АТС!$A$41:$F$784,6)+'Иные услуги '!$C$5+'РСТ РСО-А'!$K$7+'РСТ РСО-А'!$H$9</f>
        <v>1336.5900000000001</v>
      </c>
      <c r="S326" s="116">
        <f>VLOOKUP($A326+ROUND((COLUMN()-2)/24,5),АТС!$A$41:$F$784,6)+'Иные услуги '!$C$5+'РСТ РСО-А'!$K$7+'РСТ РСО-А'!$H$9</f>
        <v>1420.0900000000001</v>
      </c>
      <c r="T326" s="116">
        <f>VLOOKUP($A326+ROUND((COLUMN()-2)/24,5),АТС!$A$41:$F$784,6)+'Иные услуги '!$C$5+'РСТ РСО-А'!$K$7+'РСТ РСО-А'!$H$9</f>
        <v>1335.93</v>
      </c>
      <c r="U326" s="116">
        <f>VLOOKUP($A326+ROUND((COLUMN()-2)/24,5),АТС!$A$41:$F$784,6)+'Иные услуги '!$C$5+'РСТ РСО-А'!$K$7+'РСТ РСО-А'!$H$9</f>
        <v>1335.8700000000001</v>
      </c>
      <c r="V326" s="116">
        <f>VLOOKUP($A326+ROUND((COLUMN()-2)/24,5),АТС!$A$41:$F$784,6)+'Иные услуги '!$C$5+'РСТ РСО-А'!$K$7+'РСТ РСО-А'!$H$9</f>
        <v>1335.78</v>
      </c>
      <c r="W326" s="116">
        <f>VLOOKUP($A326+ROUND((COLUMN()-2)/24,5),АТС!$A$41:$F$784,6)+'Иные услуги '!$C$5+'РСТ РСО-А'!$K$7+'РСТ РСО-А'!$H$9</f>
        <v>1335.5</v>
      </c>
      <c r="X326" s="116">
        <f>VLOOKUP($A326+ROUND((COLUMN()-2)/24,5),АТС!$A$41:$F$784,6)+'Иные услуги '!$C$5+'РСТ РСО-А'!$K$7+'РСТ РСО-А'!$H$9</f>
        <v>1479.59</v>
      </c>
      <c r="Y326" s="116">
        <f>VLOOKUP($A326+ROUND((COLUMN()-2)/24,5),АТС!$A$41:$F$784,6)+'Иные услуги '!$C$5+'РСТ РСО-А'!$K$7+'РСТ РСО-А'!$H$9</f>
        <v>1372.48</v>
      </c>
    </row>
    <row r="327" spans="1:25" x14ac:dyDescent="0.2">
      <c r="A327" s="65">
        <f t="shared" si="10"/>
        <v>43842</v>
      </c>
      <c r="B327" s="116">
        <f>VLOOKUP($A327+ROUND((COLUMN()-2)/24,5),АТС!$A$41:$F$784,6)+'Иные услуги '!$C$5+'РСТ РСО-А'!$K$7+'РСТ РСО-А'!$H$9</f>
        <v>1337.17</v>
      </c>
      <c r="C327" s="116">
        <f>VLOOKUP($A327+ROUND((COLUMN()-2)/24,5),АТС!$A$41:$F$784,6)+'Иные услуги '!$C$5+'РСТ РСО-А'!$K$7+'РСТ РСО-А'!$H$9</f>
        <v>1337.16</v>
      </c>
      <c r="D327" s="116">
        <f>VLOOKUP($A327+ROUND((COLUMN()-2)/24,5),АТС!$A$41:$F$784,6)+'Иные услуги '!$C$5+'РСТ РСО-А'!$K$7+'РСТ РСО-А'!$H$9</f>
        <v>1337.46</v>
      </c>
      <c r="E327" s="116">
        <f>VLOOKUP($A327+ROUND((COLUMN()-2)/24,5),АТС!$A$41:$F$784,6)+'Иные услуги '!$C$5+'РСТ РСО-А'!$K$7+'РСТ РСО-А'!$H$9</f>
        <v>1337.5</v>
      </c>
      <c r="F327" s="116">
        <f>VLOOKUP($A327+ROUND((COLUMN()-2)/24,5),АТС!$A$41:$F$784,6)+'Иные услуги '!$C$5+'РСТ РСО-А'!$K$7+'РСТ РСО-А'!$H$9</f>
        <v>1337.49</v>
      </c>
      <c r="G327" s="116">
        <f>VLOOKUP($A327+ROUND((COLUMN()-2)/24,5),АТС!$A$41:$F$784,6)+'Иные услуги '!$C$5+'РСТ РСО-А'!$K$7+'РСТ РСО-А'!$H$9</f>
        <v>1337.52</v>
      </c>
      <c r="H327" s="116">
        <f>VLOOKUP($A327+ROUND((COLUMN()-2)/24,5),АТС!$A$41:$F$784,6)+'Иные услуги '!$C$5+'РСТ РСО-А'!$K$7+'РСТ РСО-А'!$H$9</f>
        <v>1336.97</v>
      </c>
      <c r="I327" s="116">
        <f>VLOOKUP($A327+ROUND((COLUMN()-2)/24,5),АТС!$A$41:$F$784,6)+'Иные услуги '!$C$5+'РСТ РСО-А'!$K$7+'РСТ РСО-А'!$H$9</f>
        <v>1336.79</v>
      </c>
      <c r="J327" s="116">
        <f>VLOOKUP($A327+ROUND((COLUMN()-2)/24,5),АТС!$A$41:$F$784,6)+'Иные услуги '!$C$5+'РСТ РСО-А'!$K$7+'РСТ РСО-А'!$H$9</f>
        <v>1336.8700000000001</v>
      </c>
      <c r="K327" s="116">
        <f>VLOOKUP($A327+ROUND((COLUMN()-2)/24,5),АТС!$A$41:$F$784,6)+'Иные услуги '!$C$5+'РСТ РСО-А'!$K$7+'РСТ РСО-А'!$H$9</f>
        <v>1336.8600000000001</v>
      </c>
      <c r="L327" s="116">
        <f>VLOOKUP($A327+ROUND((COLUMN()-2)/24,5),АТС!$A$41:$F$784,6)+'Иные услуги '!$C$5+'РСТ РСО-А'!$K$7+'РСТ РСО-А'!$H$9</f>
        <v>1336.8700000000001</v>
      </c>
      <c r="M327" s="116">
        <f>VLOOKUP($A327+ROUND((COLUMN()-2)/24,5),АТС!$A$41:$F$784,6)+'Иные услуги '!$C$5+'РСТ РСО-А'!$K$7+'РСТ РСО-А'!$H$9</f>
        <v>1336.91</v>
      </c>
      <c r="N327" s="116">
        <f>VLOOKUP($A327+ROUND((COLUMN()-2)/24,5),АТС!$A$41:$F$784,6)+'Иные услуги '!$C$5+'РСТ РСО-А'!$K$7+'РСТ РСО-А'!$H$9</f>
        <v>1336.95</v>
      </c>
      <c r="O327" s="116">
        <f>VLOOKUP($A327+ROUND((COLUMN()-2)/24,5),АТС!$A$41:$F$784,6)+'Иные услуги '!$C$5+'РСТ РСО-А'!$K$7+'РСТ РСО-А'!$H$9</f>
        <v>1336.97</v>
      </c>
      <c r="P327" s="116">
        <f>VLOOKUP($A327+ROUND((COLUMN()-2)/24,5),АТС!$A$41:$F$784,6)+'Иные услуги '!$C$5+'РСТ РСО-А'!$K$7+'РСТ РСО-А'!$H$9</f>
        <v>1336.96</v>
      </c>
      <c r="Q327" s="116">
        <f>VLOOKUP($A327+ROUND((COLUMN()-2)/24,5),АТС!$A$41:$F$784,6)+'Иные услуги '!$C$5+'РСТ РСО-А'!$K$7+'РСТ РСО-А'!$H$9</f>
        <v>1336.99</v>
      </c>
      <c r="R327" s="116">
        <f>VLOOKUP($A327+ROUND((COLUMN()-2)/24,5),АТС!$A$41:$F$784,6)+'Иные услуги '!$C$5+'РСТ РСО-А'!$K$7+'РСТ РСО-А'!$H$9</f>
        <v>1336.49</v>
      </c>
      <c r="S327" s="116">
        <f>VLOOKUP($A327+ROUND((COLUMN()-2)/24,5),АТС!$A$41:$F$784,6)+'Иные услуги '!$C$5+'РСТ РСО-А'!$K$7+'РСТ РСО-А'!$H$9</f>
        <v>1442.84</v>
      </c>
      <c r="T327" s="116">
        <f>VLOOKUP($A327+ROUND((COLUMN()-2)/24,5),АТС!$A$41:$F$784,6)+'Иные услуги '!$C$5+'РСТ РСО-А'!$K$7+'РСТ РСО-А'!$H$9</f>
        <v>1335.8500000000001</v>
      </c>
      <c r="U327" s="116">
        <f>VLOOKUP($A327+ROUND((COLUMN()-2)/24,5),АТС!$A$41:$F$784,6)+'Иные услуги '!$C$5+'РСТ РСО-А'!$K$7+'РСТ РСО-А'!$H$9</f>
        <v>1335.77</v>
      </c>
      <c r="V327" s="116">
        <f>VLOOKUP($A327+ROUND((COLUMN()-2)/24,5),АТС!$A$41:$F$784,6)+'Иные услуги '!$C$5+'РСТ РСО-А'!$K$7+'РСТ РСО-А'!$H$9</f>
        <v>1335.77</v>
      </c>
      <c r="W327" s="116">
        <f>VLOOKUP($A327+ROUND((COLUMN()-2)/24,5),АТС!$A$41:$F$784,6)+'Иные услуги '!$C$5+'РСТ РСО-А'!$K$7+'РСТ РСО-А'!$H$9</f>
        <v>1335.81</v>
      </c>
      <c r="X327" s="116">
        <f>VLOOKUP($A327+ROUND((COLUMN()-2)/24,5),АТС!$A$41:$F$784,6)+'Иные услуги '!$C$5+'РСТ РСО-А'!$K$7+'РСТ РСО-А'!$H$9</f>
        <v>1480.2</v>
      </c>
      <c r="Y327" s="116">
        <f>VLOOKUP($A327+ROUND((COLUMN()-2)/24,5),АТС!$A$41:$F$784,6)+'Иные услуги '!$C$5+'РСТ РСО-А'!$K$7+'РСТ РСО-А'!$H$9</f>
        <v>1381.41</v>
      </c>
    </row>
    <row r="328" spans="1:25" x14ac:dyDescent="0.2">
      <c r="A328" s="65">
        <f t="shared" si="10"/>
        <v>43843</v>
      </c>
      <c r="B328" s="116">
        <f>VLOOKUP($A328+ROUND((COLUMN()-2)/24,5),АТС!$A$41:$F$784,6)+'Иные услуги '!$C$5+'РСТ РСО-А'!$K$7+'РСТ РСО-А'!$H$9</f>
        <v>1337.19</v>
      </c>
      <c r="C328" s="116">
        <f>VLOOKUP($A328+ROUND((COLUMN()-2)/24,5),АТС!$A$41:$F$784,6)+'Иные услуги '!$C$5+'РСТ РСО-А'!$K$7+'РСТ РСО-А'!$H$9</f>
        <v>1337.18</v>
      </c>
      <c r="D328" s="116">
        <f>VLOOKUP($A328+ROUND((COLUMN()-2)/24,5),АТС!$A$41:$F$784,6)+'Иные услуги '!$C$5+'РСТ РСО-А'!$K$7+'РСТ РСО-А'!$H$9</f>
        <v>1337.49</v>
      </c>
      <c r="E328" s="116">
        <f>VLOOKUP($A328+ROUND((COLUMN()-2)/24,5),АТС!$A$41:$F$784,6)+'Иные услуги '!$C$5+'РСТ РСО-А'!$K$7+'РСТ РСО-А'!$H$9</f>
        <v>1337.48</v>
      </c>
      <c r="F328" s="116">
        <f>VLOOKUP($A328+ROUND((COLUMN()-2)/24,5),АТС!$A$41:$F$784,6)+'Иные услуги '!$C$5+'РСТ РСО-А'!$K$7+'РСТ РСО-А'!$H$9</f>
        <v>1337.48</v>
      </c>
      <c r="G328" s="116">
        <f>VLOOKUP($A328+ROUND((COLUMN()-2)/24,5),АТС!$A$41:$F$784,6)+'Иные услуги '!$C$5+'РСТ РСО-А'!$K$7+'РСТ РСО-А'!$H$9</f>
        <v>1337.3</v>
      </c>
      <c r="H328" s="116">
        <f>VLOOKUP($A328+ROUND((COLUMN()-2)/24,5),АТС!$A$41:$F$784,6)+'Иные услуги '!$C$5+'РСТ РСО-А'!$K$7+'РСТ РСО-А'!$H$9</f>
        <v>1336.67</v>
      </c>
      <c r="I328" s="116">
        <f>VLOOKUP($A328+ROUND((COLUMN()-2)/24,5),АТС!$A$41:$F$784,6)+'Иные услуги '!$C$5+'РСТ РСО-А'!$K$7+'РСТ РСО-А'!$H$9</f>
        <v>1352.92</v>
      </c>
      <c r="J328" s="116">
        <f>VLOOKUP($A328+ROUND((COLUMN()-2)/24,5),АТС!$A$41:$F$784,6)+'Иные услуги '!$C$5+'РСТ РСО-А'!$K$7+'РСТ РСО-А'!$H$9</f>
        <v>1336.8500000000001</v>
      </c>
      <c r="K328" s="116">
        <f>VLOOKUP($A328+ROUND((COLUMN()-2)/24,5),АТС!$A$41:$F$784,6)+'Иные услуги '!$C$5+'РСТ РСО-А'!$K$7+'РСТ РСО-А'!$H$9</f>
        <v>1336.8700000000001</v>
      </c>
      <c r="L328" s="116">
        <f>VLOOKUP($A328+ROUND((COLUMN()-2)/24,5),АТС!$A$41:$F$784,6)+'Иные услуги '!$C$5+'РСТ РСО-А'!$K$7+'РСТ РСО-А'!$H$9</f>
        <v>1373.5900000000001</v>
      </c>
      <c r="M328" s="116">
        <f>VLOOKUP($A328+ROUND((COLUMN()-2)/24,5),АТС!$A$41:$F$784,6)+'Иные услуги '!$C$5+'РСТ РСО-А'!$K$7+'РСТ РСО-А'!$H$9</f>
        <v>1373.7</v>
      </c>
      <c r="N328" s="116">
        <f>VLOOKUP($A328+ROUND((COLUMN()-2)/24,5),АТС!$A$41:$F$784,6)+'Иные услуги '!$C$5+'РСТ РСО-А'!$K$7+'РСТ РСО-А'!$H$9</f>
        <v>1362.65</v>
      </c>
      <c r="O328" s="116">
        <f>VLOOKUP($A328+ROUND((COLUMN()-2)/24,5),АТС!$A$41:$F$784,6)+'Иные услуги '!$C$5+'РСТ РСО-А'!$K$7+'РСТ РСО-А'!$H$9</f>
        <v>1362.91</v>
      </c>
      <c r="P328" s="116">
        <f>VLOOKUP($A328+ROUND((COLUMN()-2)/24,5),АТС!$A$41:$F$784,6)+'Иные услуги '!$C$5+'РСТ РСО-А'!$K$7+'РСТ РСО-А'!$H$9</f>
        <v>1357.1000000000001</v>
      </c>
      <c r="Q328" s="116">
        <f>VLOOKUP($A328+ROUND((COLUMN()-2)/24,5),АТС!$A$41:$F$784,6)+'Иные услуги '!$C$5+'РСТ РСО-А'!$K$7+'РСТ РСО-А'!$H$9</f>
        <v>1357.1100000000001</v>
      </c>
      <c r="R328" s="116">
        <f>VLOOKUP($A328+ROUND((COLUMN()-2)/24,5),АТС!$A$41:$F$784,6)+'Иные услуги '!$C$5+'РСТ РСО-А'!$K$7+'РСТ РСО-А'!$H$9</f>
        <v>1420.96</v>
      </c>
      <c r="S328" s="116">
        <f>VLOOKUP($A328+ROUND((COLUMN()-2)/24,5),АТС!$A$41:$F$784,6)+'Иные услуги '!$C$5+'РСТ РСО-А'!$K$7+'РСТ РСО-А'!$H$9</f>
        <v>1458.95</v>
      </c>
      <c r="T328" s="116">
        <f>VLOOKUP($A328+ROUND((COLUMN()-2)/24,5),АТС!$A$41:$F$784,6)+'Иные услуги '!$C$5+'РСТ РСО-А'!$K$7+'РСТ РСО-А'!$H$9</f>
        <v>1335.95</v>
      </c>
      <c r="U328" s="116">
        <f>VLOOKUP($A328+ROUND((COLUMN()-2)/24,5),АТС!$A$41:$F$784,6)+'Иные услуги '!$C$5+'РСТ РСО-А'!$K$7+'РСТ РСО-А'!$H$9</f>
        <v>1335.69</v>
      </c>
      <c r="V328" s="116">
        <f>VLOOKUP($A328+ROUND((COLUMN()-2)/24,5),АТС!$A$41:$F$784,6)+'Иные услуги '!$C$5+'РСТ РСО-А'!$K$7+'РСТ РСО-А'!$H$9</f>
        <v>1335.8</v>
      </c>
      <c r="W328" s="116">
        <f>VLOOKUP($A328+ROUND((COLUMN()-2)/24,5),АТС!$A$41:$F$784,6)+'Иные услуги '!$C$5+'РСТ РСО-А'!$K$7+'РСТ РСО-А'!$H$9</f>
        <v>1335.8700000000001</v>
      </c>
      <c r="X328" s="116">
        <f>VLOOKUP($A328+ROUND((COLUMN()-2)/24,5),АТС!$A$41:$F$784,6)+'Иные услуги '!$C$5+'РСТ РСО-А'!$K$7+'РСТ РСО-А'!$H$9</f>
        <v>1509.65</v>
      </c>
      <c r="Y328" s="116">
        <f>VLOOKUP($A328+ROUND((COLUMN()-2)/24,5),АТС!$A$41:$F$784,6)+'Иные услуги '!$C$5+'РСТ РСО-А'!$K$7+'РСТ РСО-А'!$H$9</f>
        <v>1417.77</v>
      </c>
    </row>
    <row r="329" spans="1:25" x14ac:dyDescent="0.2">
      <c r="A329" s="65">
        <f t="shared" si="10"/>
        <v>43844</v>
      </c>
      <c r="B329" s="116">
        <f>VLOOKUP($A329+ROUND((COLUMN()-2)/24,5),АТС!$A$41:$F$784,6)+'Иные услуги '!$C$5+'РСТ РСО-А'!$K$7+'РСТ РСО-А'!$H$9</f>
        <v>1337.21</v>
      </c>
      <c r="C329" s="116">
        <f>VLOOKUP($A329+ROUND((COLUMN()-2)/24,5),АТС!$A$41:$F$784,6)+'Иные услуги '!$C$5+'РСТ РСО-А'!$K$7+'РСТ РСО-А'!$H$9</f>
        <v>1337.18</v>
      </c>
      <c r="D329" s="116">
        <f>VLOOKUP($A329+ROUND((COLUMN()-2)/24,5),АТС!$A$41:$F$784,6)+'Иные услуги '!$C$5+'РСТ РСО-А'!$K$7+'РСТ РСО-А'!$H$9</f>
        <v>1337.43</v>
      </c>
      <c r="E329" s="116">
        <f>VLOOKUP($A329+ROUND((COLUMN()-2)/24,5),АТС!$A$41:$F$784,6)+'Иные услуги '!$C$5+'РСТ РСО-А'!$K$7+'РСТ РСО-А'!$H$9</f>
        <v>1337.5</v>
      </c>
      <c r="F329" s="116">
        <f>VLOOKUP($A329+ROUND((COLUMN()-2)/24,5),АТС!$A$41:$F$784,6)+'Иные услуги '!$C$5+'РСТ РСО-А'!$K$7+'РСТ РСО-А'!$H$9</f>
        <v>1337.49</v>
      </c>
      <c r="G329" s="116">
        <f>VLOOKUP($A329+ROUND((COLUMN()-2)/24,5),АТС!$A$41:$F$784,6)+'Иные услуги '!$C$5+'РСТ РСО-А'!$K$7+'РСТ РСО-А'!$H$9</f>
        <v>1337.32</v>
      </c>
      <c r="H329" s="116">
        <f>VLOOKUP($A329+ROUND((COLUMN()-2)/24,5),АТС!$A$41:$F$784,6)+'Иные услуги '!$C$5+'РСТ РСО-А'!$K$7+'РСТ РСО-А'!$H$9</f>
        <v>1336.6200000000001</v>
      </c>
      <c r="I329" s="116">
        <f>VLOOKUP($A329+ROUND((COLUMN()-2)/24,5),АТС!$A$41:$F$784,6)+'Иные услуги '!$C$5+'РСТ РСО-А'!$K$7+'РСТ РСО-А'!$H$9</f>
        <v>1351.23</v>
      </c>
      <c r="J329" s="116">
        <f>VLOOKUP($A329+ROUND((COLUMN()-2)/24,5),АТС!$A$41:$F$784,6)+'Иные услуги '!$C$5+'РСТ РСО-А'!$K$7+'РСТ РСО-А'!$H$9</f>
        <v>1336.8600000000001</v>
      </c>
      <c r="K329" s="116">
        <f>VLOOKUP($A329+ROUND((COLUMN()-2)/24,5),АТС!$A$41:$F$784,6)+'Иные услуги '!$C$5+'РСТ РСО-А'!$K$7+'РСТ РСО-А'!$H$9</f>
        <v>1336.65</v>
      </c>
      <c r="L329" s="116">
        <f>VLOOKUP($A329+ROUND((COLUMN()-2)/24,5),АТС!$A$41:$F$784,6)+'Иные услуги '!$C$5+'РСТ РСО-А'!$K$7+'РСТ РСО-А'!$H$9</f>
        <v>1373.41</v>
      </c>
      <c r="M329" s="116">
        <f>VLOOKUP($A329+ROUND((COLUMN()-2)/24,5),АТС!$A$41:$F$784,6)+'Иные услуги '!$C$5+'РСТ РСО-А'!$K$7+'РСТ РСО-А'!$H$9</f>
        <v>1373.65</v>
      </c>
      <c r="N329" s="116">
        <f>VLOOKUP($A329+ROUND((COLUMN()-2)/24,5),АТС!$A$41:$F$784,6)+'Иные услуги '!$C$5+'РСТ РСО-А'!$K$7+'РСТ РСО-А'!$H$9</f>
        <v>1362.79</v>
      </c>
      <c r="O329" s="116">
        <f>VLOOKUP($A329+ROUND((COLUMN()-2)/24,5),АТС!$A$41:$F$784,6)+'Иные услуги '!$C$5+'РСТ РСО-А'!$K$7+'РСТ РСО-А'!$H$9</f>
        <v>1361.29</v>
      </c>
      <c r="P329" s="116">
        <f>VLOOKUP($A329+ROUND((COLUMN()-2)/24,5),АТС!$A$41:$F$784,6)+'Иные услуги '!$C$5+'РСТ РСО-А'!$K$7+'РСТ РСО-А'!$H$9</f>
        <v>1356.08</v>
      </c>
      <c r="Q329" s="116">
        <f>VLOOKUP($A329+ROUND((COLUMN()-2)/24,5),АТС!$A$41:$F$784,6)+'Иные услуги '!$C$5+'РСТ РСО-А'!$K$7+'РСТ РСО-А'!$H$9</f>
        <v>1361.0900000000001</v>
      </c>
      <c r="R329" s="116">
        <f>VLOOKUP($A329+ROUND((COLUMN()-2)/24,5),АТС!$A$41:$F$784,6)+'Иные услуги '!$C$5+'РСТ РСО-А'!$K$7+'РСТ РСО-А'!$H$9</f>
        <v>1409.51</v>
      </c>
      <c r="S329" s="116">
        <f>VLOOKUP($A329+ROUND((COLUMN()-2)/24,5),АТС!$A$41:$F$784,6)+'Иные услуги '!$C$5+'РСТ РСО-А'!$K$7+'РСТ РСО-А'!$H$9</f>
        <v>1461.85</v>
      </c>
      <c r="T329" s="116">
        <f>VLOOKUP($A329+ROUND((COLUMN()-2)/24,5),АТС!$A$41:$F$784,6)+'Иные услуги '!$C$5+'РСТ РСО-А'!$K$7+'РСТ РСО-А'!$H$9</f>
        <v>1348.98</v>
      </c>
      <c r="U329" s="116">
        <f>VLOOKUP($A329+ROUND((COLUMN()-2)/24,5),АТС!$A$41:$F$784,6)+'Иные услуги '!$C$5+'РСТ РСО-А'!$K$7+'РСТ РСО-А'!$H$9</f>
        <v>1335.88</v>
      </c>
      <c r="V329" s="116">
        <f>VLOOKUP($A329+ROUND((COLUMN()-2)/24,5),АТС!$A$41:$F$784,6)+'Иные услуги '!$C$5+'РСТ РСО-А'!$K$7+'РСТ РСО-А'!$H$9</f>
        <v>1336.07</v>
      </c>
      <c r="W329" s="116">
        <f>VLOOKUP($A329+ROUND((COLUMN()-2)/24,5),АТС!$A$41:$F$784,6)+'Иные услуги '!$C$5+'РСТ РСО-А'!$K$7+'РСТ РСО-А'!$H$9</f>
        <v>1336.05</v>
      </c>
      <c r="X329" s="116">
        <f>VLOOKUP($A329+ROUND((COLUMN()-2)/24,5),АТС!$A$41:$F$784,6)+'Иные услуги '!$C$5+'РСТ РСО-А'!$K$7+'РСТ РСО-А'!$H$9</f>
        <v>1471.99</v>
      </c>
      <c r="Y329" s="116">
        <f>VLOOKUP($A329+ROUND((COLUMN()-2)/24,5),АТС!$A$41:$F$784,6)+'Иные услуги '!$C$5+'РСТ РСО-А'!$K$7+'РСТ РСО-А'!$H$9</f>
        <v>1416.42</v>
      </c>
    </row>
    <row r="330" spans="1:25" x14ac:dyDescent="0.2">
      <c r="A330" s="65">
        <f t="shared" si="10"/>
        <v>43845</v>
      </c>
      <c r="B330" s="116">
        <f>VLOOKUP($A330+ROUND((COLUMN()-2)/24,5),АТС!$A$41:$F$784,6)+'Иные услуги '!$C$5+'РСТ РСО-А'!$K$7+'РСТ РСО-А'!$H$9</f>
        <v>1337.19</v>
      </c>
      <c r="C330" s="116">
        <f>VLOOKUP($A330+ROUND((COLUMN()-2)/24,5),АТС!$A$41:$F$784,6)+'Иные услуги '!$C$5+'РСТ РСО-А'!$K$7+'РСТ РСО-А'!$H$9</f>
        <v>1337.51</v>
      </c>
      <c r="D330" s="116">
        <f>VLOOKUP($A330+ROUND((COLUMN()-2)/24,5),АТС!$A$41:$F$784,6)+'Иные услуги '!$C$5+'РСТ РСО-А'!$K$7+'РСТ РСО-А'!$H$9</f>
        <v>1337.57</v>
      </c>
      <c r="E330" s="116">
        <f>VLOOKUP($A330+ROUND((COLUMN()-2)/24,5),АТС!$A$41:$F$784,6)+'Иные услуги '!$C$5+'РСТ РСО-А'!$K$7+'РСТ РСО-А'!$H$9</f>
        <v>1337.58</v>
      </c>
      <c r="F330" s="116">
        <f>VLOOKUP($A330+ROUND((COLUMN()-2)/24,5),АТС!$A$41:$F$784,6)+'Иные услуги '!$C$5+'РСТ РСО-А'!$K$7+'РСТ РСО-А'!$H$9</f>
        <v>1337.56</v>
      </c>
      <c r="G330" s="116">
        <f>VLOOKUP($A330+ROUND((COLUMN()-2)/24,5),АТС!$A$41:$F$784,6)+'Иные услуги '!$C$5+'РСТ РСО-А'!$K$7+'РСТ РСО-А'!$H$9</f>
        <v>1337.55</v>
      </c>
      <c r="H330" s="116">
        <f>VLOOKUP($A330+ROUND((COLUMN()-2)/24,5),АТС!$A$41:$F$784,6)+'Иные услуги '!$C$5+'РСТ РСО-А'!$K$7+'РСТ РСО-А'!$H$9</f>
        <v>1336.88</v>
      </c>
      <c r="I330" s="116">
        <f>VLOOKUP($A330+ROUND((COLUMN()-2)/24,5),АТС!$A$41:$F$784,6)+'Иные услуги '!$C$5+'РСТ РСО-А'!$K$7+'РСТ РСО-А'!$H$9</f>
        <v>1351.51</v>
      </c>
      <c r="J330" s="116">
        <f>VLOOKUP($A330+ROUND((COLUMN()-2)/24,5),АТС!$A$41:$F$784,6)+'Иные услуги '!$C$5+'РСТ РСО-А'!$K$7+'РСТ РСО-А'!$H$9</f>
        <v>1335.93</v>
      </c>
      <c r="K330" s="116">
        <f>VLOOKUP($A330+ROUND((COLUMN()-2)/24,5),АТС!$A$41:$F$784,6)+'Иные услуги '!$C$5+'РСТ РСО-А'!$K$7+'РСТ РСО-А'!$H$9</f>
        <v>1336.01</v>
      </c>
      <c r="L330" s="116">
        <f>VLOOKUP($A330+ROUND((COLUMN()-2)/24,5),АТС!$A$41:$F$784,6)+'Иные услуги '!$C$5+'РСТ РСО-А'!$K$7+'РСТ РСО-А'!$H$9</f>
        <v>1370.65</v>
      </c>
      <c r="M330" s="116">
        <f>VLOOKUP($A330+ROUND((COLUMN()-2)/24,5),АТС!$A$41:$F$784,6)+'Иные услуги '!$C$5+'РСТ РСО-А'!$K$7+'РСТ РСО-А'!$H$9</f>
        <v>1371.66</v>
      </c>
      <c r="N330" s="116">
        <f>VLOOKUP($A330+ROUND((COLUMN()-2)/24,5),АТС!$A$41:$F$784,6)+'Иные услуги '!$C$5+'РСТ РСО-А'!$K$7+'РСТ РСО-А'!$H$9</f>
        <v>1361.8</v>
      </c>
      <c r="O330" s="116">
        <f>VLOOKUP($A330+ROUND((COLUMN()-2)/24,5),АТС!$A$41:$F$784,6)+'Иные услуги '!$C$5+'РСТ РСО-А'!$K$7+'РСТ РСО-А'!$H$9</f>
        <v>1361.77</v>
      </c>
      <c r="P330" s="116">
        <f>VLOOKUP($A330+ROUND((COLUMN()-2)/24,5),АТС!$A$41:$F$784,6)+'Иные услуги '!$C$5+'РСТ РСО-А'!$K$7+'РСТ РСО-А'!$H$9</f>
        <v>1354.6200000000001</v>
      </c>
      <c r="Q330" s="116">
        <f>VLOOKUP($A330+ROUND((COLUMN()-2)/24,5),АТС!$A$41:$F$784,6)+'Иные услуги '!$C$5+'РСТ РСО-А'!$K$7+'РСТ РСО-А'!$H$9</f>
        <v>1360.14</v>
      </c>
      <c r="R330" s="116">
        <f>VLOOKUP($A330+ROUND((COLUMN()-2)/24,5),АТС!$A$41:$F$784,6)+'Иные услуги '!$C$5+'РСТ РСО-А'!$K$7+'РСТ РСО-А'!$H$9</f>
        <v>1409.29</v>
      </c>
      <c r="S330" s="116">
        <f>VLOOKUP($A330+ROUND((COLUMN()-2)/24,5),АТС!$A$41:$F$784,6)+'Иные услуги '!$C$5+'РСТ РСО-А'!$K$7+'РСТ РСО-А'!$H$9</f>
        <v>1463.86</v>
      </c>
      <c r="T330" s="116">
        <f>VLOOKUP($A330+ROUND((COLUMN()-2)/24,5),АТС!$A$41:$F$784,6)+'Иные услуги '!$C$5+'РСТ РСО-А'!$K$7+'РСТ РСО-А'!$H$9</f>
        <v>1404.51</v>
      </c>
      <c r="U330" s="116">
        <f>VLOOKUP($A330+ROUND((COLUMN()-2)/24,5),АТС!$A$41:$F$784,6)+'Иные услуги '!$C$5+'РСТ РСО-А'!$K$7+'РСТ РСО-А'!$H$9</f>
        <v>1368.02</v>
      </c>
      <c r="V330" s="116">
        <f>VLOOKUP($A330+ROUND((COLUMN()-2)/24,5),АТС!$A$41:$F$784,6)+'Иные услуги '!$C$5+'РСТ РСО-А'!$K$7+'РСТ РСО-А'!$H$9</f>
        <v>1336.15</v>
      </c>
      <c r="W330" s="116">
        <f>VLOOKUP($A330+ROUND((COLUMN()-2)/24,5),АТС!$A$41:$F$784,6)+'Иные услуги '!$C$5+'РСТ РСО-А'!$K$7+'РСТ РСО-А'!$H$9</f>
        <v>1336.1100000000001</v>
      </c>
      <c r="X330" s="116">
        <f>VLOOKUP($A330+ROUND((COLUMN()-2)/24,5),АТС!$A$41:$F$784,6)+'Иные услуги '!$C$5+'РСТ РСО-А'!$K$7+'РСТ РСО-А'!$H$9</f>
        <v>1482.34</v>
      </c>
      <c r="Y330" s="116">
        <f>VLOOKUP($A330+ROUND((COLUMN()-2)/24,5),АТС!$A$41:$F$784,6)+'Иные услуги '!$C$5+'РСТ РСО-А'!$K$7+'РСТ РСО-А'!$H$9</f>
        <v>1418.18</v>
      </c>
    </row>
    <row r="331" spans="1:25" s="76" customFormat="1" x14ac:dyDescent="0.25">
      <c r="A331" s="65">
        <f t="shared" si="10"/>
        <v>43846</v>
      </c>
      <c r="B331" s="116">
        <f>VLOOKUP($A331+ROUND((COLUMN()-2)/24,5),АТС!$A$41:$F$784,6)+'Иные услуги '!$C$5+'РСТ РСО-А'!$K$7+'РСТ РСО-А'!$H$9</f>
        <v>1337.17</v>
      </c>
      <c r="C331" s="116">
        <f>VLOOKUP($A331+ROUND((COLUMN()-2)/24,5),АТС!$A$41:$F$784,6)+'Иные услуги '!$C$5+'РСТ РСО-А'!$K$7+'РСТ РСО-А'!$H$9</f>
        <v>1337.49</v>
      </c>
      <c r="D331" s="116">
        <f>VLOOKUP($A331+ROUND((COLUMN()-2)/24,5),АТС!$A$41:$F$784,6)+'Иные услуги '!$C$5+'РСТ РСО-А'!$K$7+'РСТ РСО-А'!$H$9</f>
        <v>1337.54</v>
      </c>
      <c r="E331" s="116">
        <f>VLOOKUP($A331+ROUND((COLUMN()-2)/24,5),АТС!$A$41:$F$784,6)+'Иные услуги '!$C$5+'РСТ РСО-А'!$K$7+'РСТ РСО-А'!$H$9</f>
        <v>1337.56</v>
      </c>
      <c r="F331" s="116">
        <f>VLOOKUP($A331+ROUND((COLUMN()-2)/24,5),АТС!$A$41:$F$784,6)+'Иные услуги '!$C$5+'РСТ РСО-А'!$K$7+'РСТ РСО-А'!$H$9</f>
        <v>1337.55</v>
      </c>
      <c r="G331" s="116">
        <f>VLOOKUP($A331+ROUND((COLUMN()-2)/24,5),АТС!$A$41:$F$784,6)+'Иные услуги '!$C$5+'РСТ РСО-А'!$K$7+'РСТ РСО-А'!$H$9</f>
        <v>1337.47</v>
      </c>
      <c r="H331" s="116">
        <f>VLOOKUP($A331+ROUND((COLUMN()-2)/24,5),АТС!$A$41:$F$784,6)+'Иные услуги '!$C$5+'РСТ РСО-А'!$K$7+'РСТ РСО-А'!$H$9</f>
        <v>1336.88</v>
      </c>
      <c r="I331" s="116">
        <f>VLOOKUP($A331+ROUND((COLUMN()-2)/24,5),АТС!$A$41:$F$784,6)+'Иные услуги '!$C$5+'РСТ РСО-А'!$K$7+'РСТ РСО-А'!$H$9</f>
        <v>1430.21</v>
      </c>
      <c r="J331" s="116">
        <f>VLOOKUP($A331+ROUND((COLUMN()-2)/24,5),АТС!$A$41:$F$784,6)+'Иные услуги '!$C$5+'РСТ РСО-А'!$K$7+'РСТ РСО-А'!$H$9</f>
        <v>1337.06</v>
      </c>
      <c r="K331" s="116">
        <f>VLOOKUP($A331+ROUND((COLUMN()-2)/24,5),АТС!$A$41:$F$784,6)+'Иные услуги '!$C$5+'РСТ РСО-А'!$K$7+'РСТ РСО-А'!$H$9</f>
        <v>1350.1100000000001</v>
      </c>
      <c r="L331" s="116">
        <f>VLOOKUP($A331+ROUND((COLUMN()-2)/24,5),АТС!$A$41:$F$784,6)+'Иные услуги '!$C$5+'РСТ РСО-А'!$K$7+'РСТ РСО-А'!$H$9</f>
        <v>1373.23</v>
      </c>
      <c r="M331" s="116">
        <f>VLOOKUP($A331+ROUND((COLUMN()-2)/24,5),АТС!$A$41:$F$784,6)+'Иные услуги '!$C$5+'РСТ РСО-А'!$K$7+'РСТ РСО-А'!$H$9</f>
        <v>1372.1000000000001</v>
      </c>
      <c r="N331" s="116">
        <f>VLOOKUP($A331+ROUND((COLUMN()-2)/24,5),АТС!$A$41:$F$784,6)+'Иные услуги '!$C$5+'РСТ РСО-А'!$K$7+'РСТ РСО-А'!$H$9</f>
        <v>1361.44</v>
      </c>
      <c r="O331" s="116">
        <f>VLOOKUP($A331+ROUND((COLUMN()-2)/24,5),АТС!$A$41:$F$784,6)+'Иные услуги '!$C$5+'РСТ РСО-А'!$K$7+'РСТ РСО-А'!$H$9</f>
        <v>1361.56</v>
      </c>
      <c r="P331" s="116">
        <f>VLOOKUP($A331+ROUND((COLUMN()-2)/24,5),АТС!$A$41:$F$784,6)+'Иные услуги '!$C$5+'РСТ РСО-А'!$K$7+'РСТ РСО-А'!$H$9</f>
        <v>1355.92</v>
      </c>
      <c r="Q331" s="116">
        <f>VLOOKUP($A331+ROUND((COLUMN()-2)/24,5),АТС!$A$41:$F$784,6)+'Иные услуги '!$C$5+'РСТ РСО-А'!$K$7+'РСТ РСО-А'!$H$9</f>
        <v>1361.73</v>
      </c>
      <c r="R331" s="116">
        <f>VLOOKUP($A331+ROUND((COLUMN()-2)/24,5),АТС!$A$41:$F$784,6)+'Иные услуги '!$C$5+'РСТ РСО-А'!$K$7+'РСТ РСО-А'!$H$9</f>
        <v>1418.92</v>
      </c>
      <c r="S331" s="116">
        <f>VLOOKUP($A331+ROUND((COLUMN()-2)/24,5),АТС!$A$41:$F$784,6)+'Иные услуги '!$C$5+'РСТ РСО-А'!$K$7+'РСТ РСО-А'!$H$9</f>
        <v>1476.96</v>
      </c>
      <c r="T331" s="116">
        <f>VLOOKUP($A331+ROUND((COLUMN()-2)/24,5),АТС!$A$41:$F$784,6)+'Иные услуги '!$C$5+'РСТ РСО-А'!$K$7+'РСТ РСО-А'!$H$9</f>
        <v>1413.43</v>
      </c>
      <c r="U331" s="116">
        <f>VLOOKUP($A331+ROUND((COLUMN()-2)/24,5),АТС!$A$41:$F$784,6)+'Иные услуги '!$C$5+'РСТ РСО-А'!$K$7+'РСТ РСО-А'!$H$9</f>
        <v>1368.3500000000001</v>
      </c>
      <c r="V331" s="116">
        <f>VLOOKUP($A331+ROUND((COLUMN()-2)/24,5),АТС!$A$41:$F$784,6)+'Иные услуги '!$C$5+'РСТ РСО-А'!$K$7+'РСТ РСО-А'!$H$9</f>
        <v>1336.06</v>
      </c>
      <c r="W331" s="116">
        <f>VLOOKUP($A331+ROUND((COLUMN()-2)/24,5),АТС!$A$41:$F$784,6)+'Иные услуги '!$C$5+'РСТ РСО-А'!$K$7+'РСТ РСО-А'!$H$9</f>
        <v>1335.92</v>
      </c>
      <c r="X331" s="116">
        <f>VLOOKUP($A331+ROUND((COLUMN()-2)/24,5),АТС!$A$41:$F$784,6)+'Иные услуги '!$C$5+'РСТ РСО-А'!$K$7+'РСТ РСО-А'!$H$9</f>
        <v>1496.8799999999999</v>
      </c>
      <c r="Y331" s="116">
        <f>VLOOKUP($A331+ROUND((COLUMN()-2)/24,5),АТС!$A$41:$F$784,6)+'Иные услуги '!$C$5+'РСТ РСО-А'!$K$7+'РСТ РСО-А'!$H$9</f>
        <v>1418.45</v>
      </c>
    </row>
    <row r="332" spans="1:25" x14ac:dyDescent="0.2">
      <c r="A332" s="65">
        <f t="shared" si="10"/>
        <v>43847</v>
      </c>
      <c r="B332" s="116">
        <f>VLOOKUP($A332+ROUND((COLUMN()-2)/24,5),АТС!$A$41:$F$784,6)+'Иные услуги '!$C$5+'РСТ РСО-А'!$K$7+'РСТ РСО-А'!$H$9</f>
        <v>1337.16</v>
      </c>
      <c r="C332" s="116">
        <f>VLOOKUP($A332+ROUND((COLUMN()-2)/24,5),АТС!$A$41:$F$784,6)+'Иные услуги '!$C$5+'РСТ РСО-А'!$K$7+'РСТ РСО-А'!$H$9</f>
        <v>1337.48</v>
      </c>
      <c r="D332" s="116">
        <f>VLOOKUP($A332+ROUND((COLUMN()-2)/24,5),АТС!$A$41:$F$784,6)+'Иные услуги '!$C$5+'РСТ РСО-А'!$K$7+'РСТ РСО-А'!$H$9</f>
        <v>1337.52</v>
      </c>
      <c r="E332" s="116">
        <f>VLOOKUP($A332+ROUND((COLUMN()-2)/24,5),АТС!$A$41:$F$784,6)+'Иные услуги '!$C$5+'РСТ РСО-А'!$K$7+'РСТ РСО-А'!$H$9</f>
        <v>1337.55</v>
      </c>
      <c r="F332" s="116">
        <f>VLOOKUP($A332+ROUND((COLUMN()-2)/24,5),АТС!$A$41:$F$784,6)+'Иные услуги '!$C$5+'РСТ РСО-А'!$K$7+'РСТ РСО-А'!$H$9</f>
        <v>1337.53</v>
      </c>
      <c r="G332" s="116">
        <f>VLOOKUP($A332+ROUND((COLUMN()-2)/24,5),АТС!$A$41:$F$784,6)+'Иные услуги '!$C$5+'РСТ РСО-А'!$K$7+'РСТ РСО-А'!$H$9</f>
        <v>1337.44</v>
      </c>
      <c r="H332" s="116">
        <f>VLOOKUP($A332+ROUND((COLUMN()-2)/24,5),АТС!$A$41:$F$784,6)+'Иные услуги '!$C$5+'РСТ РСО-А'!$K$7+'РСТ РСО-А'!$H$9</f>
        <v>1336.8</v>
      </c>
      <c r="I332" s="116">
        <f>VLOOKUP($A332+ROUND((COLUMN()-2)/24,5),АТС!$A$41:$F$784,6)+'Иные услуги '!$C$5+'РСТ РСО-А'!$K$7+'РСТ РСО-А'!$H$9</f>
        <v>1428.46</v>
      </c>
      <c r="J332" s="116">
        <f>VLOOKUP($A332+ROUND((COLUMN()-2)/24,5),АТС!$A$41:$F$784,6)+'Иные услуги '!$C$5+'РСТ РСО-А'!$K$7+'РСТ РСО-А'!$H$9</f>
        <v>1336.97</v>
      </c>
      <c r="K332" s="116">
        <f>VLOOKUP($A332+ROUND((COLUMN()-2)/24,5),АТС!$A$41:$F$784,6)+'Иные услуги '!$C$5+'РСТ РСО-А'!$K$7+'РСТ РСО-А'!$H$9</f>
        <v>1349.8</v>
      </c>
      <c r="L332" s="116">
        <f>VLOOKUP($A332+ROUND((COLUMN()-2)/24,5),АТС!$A$41:$F$784,6)+'Иные услуги '!$C$5+'РСТ РСО-А'!$K$7+'РСТ РСО-А'!$H$9</f>
        <v>1389.83</v>
      </c>
      <c r="M332" s="116">
        <f>VLOOKUP($A332+ROUND((COLUMN()-2)/24,5),АТС!$A$41:$F$784,6)+'Иные услуги '!$C$5+'РСТ РСО-А'!$K$7+'РСТ РСО-А'!$H$9</f>
        <v>1416.55</v>
      </c>
      <c r="N332" s="116">
        <f>VLOOKUP($A332+ROUND((COLUMN()-2)/24,5),АТС!$A$41:$F$784,6)+'Иные услуги '!$C$5+'РСТ РСО-А'!$K$7+'РСТ РСО-А'!$H$9</f>
        <v>1390.76</v>
      </c>
      <c r="O332" s="116">
        <f>VLOOKUP($A332+ROUND((COLUMN()-2)/24,5),АТС!$A$41:$F$784,6)+'Иные услуги '!$C$5+'РСТ РСО-А'!$K$7+'РСТ РСО-А'!$H$9</f>
        <v>1390.5</v>
      </c>
      <c r="P332" s="116">
        <f>VLOOKUP($A332+ROUND((COLUMN()-2)/24,5),АТС!$A$41:$F$784,6)+'Иные услуги '!$C$5+'РСТ РСО-А'!$K$7+'РСТ РСО-А'!$H$9</f>
        <v>1389.7</v>
      </c>
      <c r="Q332" s="116">
        <f>VLOOKUP($A332+ROUND((COLUMN()-2)/24,5),АТС!$A$41:$F$784,6)+'Иные услуги '!$C$5+'РСТ РСО-А'!$K$7+'РСТ РСО-А'!$H$9</f>
        <v>1389.49</v>
      </c>
      <c r="R332" s="116">
        <f>VLOOKUP($A332+ROUND((COLUMN()-2)/24,5),АТС!$A$41:$F$784,6)+'Иные услуги '!$C$5+'РСТ РСО-А'!$K$7+'РСТ РСО-А'!$H$9</f>
        <v>1412.42</v>
      </c>
      <c r="S332" s="116">
        <f>VLOOKUP($A332+ROUND((COLUMN()-2)/24,5),АТС!$A$41:$F$784,6)+'Иные услуги '!$C$5+'РСТ РСО-А'!$K$7+'РСТ РСО-А'!$H$9</f>
        <v>1470.22</v>
      </c>
      <c r="T332" s="116">
        <f>VLOOKUP($A332+ROUND((COLUMN()-2)/24,5),АТС!$A$41:$F$784,6)+'Иные услуги '!$C$5+'РСТ РСО-А'!$K$7+'РСТ РСО-А'!$H$9</f>
        <v>1405.3600000000001</v>
      </c>
      <c r="U332" s="116">
        <f>VLOOKUP($A332+ROUND((COLUMN()-2)/24,5),АТС!$A$41:$F$784,6)+'Иные услуги '!$C$5+'РСТ РСО-А'!$K$7+'РСТ РСО-А'!$H$9</f>
        <v>1366.5</v>
      </c>
      <c r="V332" s="116">
        <f>VLOOKUP($A332+ROUND((COLUMN()-2)/24,5),АТС!$A$41:$F$784,6)+'Иные услуги '!$C$5+'РСТ РСО-А'!$K$7+'РСТ РСО-А'!$H$9</f>
        <v>1336.19</v>
      </c>
      <c r="W332" s="116">
        <f>VLOOKUP($A332+ROUND((COLUMN()-2)/24,5),АТС!$A$41:$F$784,6)+'Иные услуги '!$C$5+'РСТ РСО-А'!$K$7+'РСТ РСО-А'!$H$9</f>
        <v>1336.1000000000001</v>
      </c>
      <c r="X332" s="116">
        <f>VLOOKUP($A332+ROUND((COLUMN()-2)/24,5),АТС!$A$41:$F$784,6)+'Иные услуги '!$C$5+'РСТ РСО-А'!$K$7+'РСТ РСО-А'!$H$9</f>
        <v>1511.29</v>
      </c>
      <c r="Y332" s="116">
        <f>VLOOKUP($A332+ROUND((COLUMN()-2)/24,5),АТС!$A$41:$F$784,6)+'Иные услуги '!$C$5+'РСТ РСО-А'!$K$7+'РСТ РСО-А'!$H$9</f>
        <v>1419.41</v>
      </c>
    </row>
    <row r="333" spans="1:25" x14ac:dyDescent="0.2">
      <c r="A333" s="65">
        <f t="shared" si="10"/>
        <v>43848</v>
      </c>
      <c r="B333" s="116">
        <f>VLOOKUP($A333+ROUND((COLUMN()-2)/24,5),АТС!$A$41:$F$784,6)+'Иные услуги '!$C$5+'РСТ РСО-А'!$K$7+'РСТ РСО-А'!$H$9</f>
        <v>1337.03</v>
      </c>
      <c r="C333" s="116">
        <f>VLOOKUP($A333+ROUND((COLUMN()-2)/24,5),АТС!$A$41:$F$784,6)+'Иные услуги '!$C$5+'РСТ РСО-А'!$K$7+'РСТ РСО-А'!$H$9</f>
        <v>1337.28</v>
      </c>
      <c r="D333" s="116">
        <f>VLOOKUP($A333+ROUND((COLUMN()-2)/24,5),АТС!$A$41:$F$784,6)+'Иные услуги '!$C$5+'РСТ РСО-А'!$K$7+'РСТ РСО-А'!$H$9</f>
        <v>1337.29</v>
      </c>
      <c r="E333" s="116">
        <f>VLOOKUP($A333+ROUND((COLUMN()-2)/24,5),АТС!$A$41:$F$784,6)+'Иные услуги '!$C$5+'РСТ РСО-А'!$K$7+'РСТ РСО-А'!$H$9</f>
        <v>1337.31</v>
      </c>
      <c r="F333" s="116">
        <f>VLOOKUP($A333+ROUND((COLUMN()-2)/24,5),АТС!$A$41:$F$784,6)+'Иные услуги '!$C$5+'РСТ РСО-А'!$K$7+'РСТ РСО-А'!$H$9</f>
        <v>1337.33</v>
      </c>
      <c r="G333" s="116">
        <f>VLOOKUP($A333+ROUND((COLUMN()-2)/24,5),АТС!$A$41:$F$784,6)+'Иные услуги '!$C$5+'РСТ РСО-А'!$K$7+'РСТ РСО-А'!$H$9</f>
        <v>1337.29</v>
      </c>
      <c r="H333" s="116">
        <f>VLOOKUP($A333+ROUND((COLUMN()-2)/24,5),АТС!$A$41:$F$784,6)+'Иные услуги '!$C$5+'РСТ РСО-А'!$K$7+'РСТ РСО-А'!$H$9</f>
        <v>1336.76</v>
      </c>
      <c r="I333" s="116">
        <f>VLOOKUP($A333+ROUND((COLUMN()-2)/24,5),АТС!$A$41:$F$784,6)+'Иные услуги '!$C$5+'РСТ РСО-А'!$K$7+'РСТ РСО-А'!$H$9</f>
        <v>1336.32</v>
      </c>
      <c r="J333" s="116">
        <f>VLOOKUP($A333+ROUND((COLUMN()-2)/24,5),АТС!$A$41:$F$784,6)+'Иные услуги '!$C$5+'РСТ РСО-А'!$K$7+'РСТ РСО-А'!$H$9</f>
        <v>1336.64</v>
      </c>
      <c r="K333" s="116">
        <f>VLOOKUP($A333+ROUND((COLUMN()-2)/24,5),АТС!$A$41:$F$784,6)+'Иные услуги '!$C$5+'РСТ РСО-А'!$K$7+'РСТ РСО-А'!$H$9</f>
        <v>1336.75</v>
      </c>
      <c r="L333" s="116">
        <f>VLOOKUP($A333+ROUND((COLUMN()-2)/24,5),АТС!$A$41:$F$784,6)+'Иные услуги '!$C$5+'РСТ РСО-А'!$K$7+'РСТ РСО-А'!$H$9</f>
        <v>1339.03</v>
      </c>
      <c r="M333" s="116">
        <f>VLOOKUP($A333+ROUND((COLUMN()-2)/24,5),АТС!$A$41:$F$784,6)+'Иные услуги '!$C$5+'РСТ РСО-А'!$K$7+'РСТ РСО-А'!$H$9</f>
        <v>1339.17</v>
      </c>
      <c r="N333" s="116">
        <f>VLOOKUP($A333+ROUND((COLUMN()-2)/24,5),АТС!$A$41:$F$784,6)+'Иные услуги '!$C$5+'РСТ РСО-А'!$K$7+'РСТ РСО-А'!$H$9</f>
        <v>1339.6100000000001</v>
      </c>
      <c r="O333" s="116">
        <f>VLOOKUP($A333+ROUND((COLUMN()-2)/24,5),АТС!$A$41:$F$784,6)+'Иные услуги '!$C$5+'РСТ РСО-А'!$K$7+'РСТ РСО-А'!$H$9</f>
        <v>1339.7</v>
      </c>
      <c r="P333" s="116">
        <f>VLOOKUP($A333+ROUND((COLUMN()-2)/24,5),АТС!$A$41:$F$784,6)+'Иные услуги '!$C$5+'РСТ РСО-А'!$K$7+'РСТ РСО-А'!$H$9</f>
        <v>1340.05</v>
      </c>
      <c r="Q333" s="116">
        <f>VLOOKUP($A333+ROUND((COLUMN()-2)/24,5),АТС!$A$41:$F$784,6)+'Иные услуги '!$C$5+'РСТ РСО-А'!$K$7+'РСТ РСО-А'!$H$9</f>
        <v>1340.14</v>
      </c>
      <c r="R333" s="116">
        <f>VLOOKUP($A333+ROUND((COLUMN()-2)/24,5),АТС!$A$41:$F$784,6)+'Иные услуги '!$C$5+'РСТ РСО-А'!$K$7+'РСТ РСО-А'!$H$9</f>
        <v>1352.1200000000001</v>
      </c>
      <c r="S333" s="116">
        <f>VLOOKUP($A333+ROUND((COLUMN()-2)/24,5),АТС!$A$41:$F$784,6)+'Иные услуги '!$C$5+'РСТ РСО-А'!$K$7+'РСТ РСО-А'!$H$9</f>
        <v>1462.33</v>
      </c>
      <c r="T333" s="116">
        <f>VLOOKUP($A333+ROUND((COLUMN()-2)/24,5),АТС!$A$41:$F$784,6)+'Иные услуги '!$C$5+'РСТ РСО-А'!$K$7+'РСТ РСО-А'!$H$9</f>
        <v>1373.1100000000001</v>
      </c>
      <c r="U333" s="116">
        <f>VLOOKUP($A333+ROUND((COLUMN()-2)/24,5),АТС!$A$41:$F$784,6)+'Иные услуги '!$C$5+'РСТ РСО-А'!$K$7+'РСТ РСО-А'!$H$9</f>
        <v>1369.47</v>
      </c>
      <c r="V333" s="116">
        <f>VLOOKUP($A333+ROUND((COLUMN()-2)/24,5),АТС!$A$41:$F$784,6)+'Иные услуги '!$C$5+'РСТ РСО-А'!$K$7+'РСТ РСО-А'!$H$9</f>
        <v>1335.79</v>
      </c>
      <c r="W333" s="116">
        <f>VLOOKUP($A333+ROUND((COLUMN()-2)/24,5),АТС!$A$41:$F$784,6)+'Иные услуги '!$C$5+'РСТ РСО-А'!$K$7+'РСТ РСО-А'!$H$9</f>
        <v>1335.54</v>
      </c>
      <c r="X333" s="116">
        <f>VLOOKUP($A333+ROUND((COLUMN()-2)/24,5),АТС!$A$41:$F$784,6)+'Иные услуги '!$C$5+'РСТ РСО-А'!$K$7+'РСТ РСО-А'!$H$9</f>
        <v>1515.5</v>
      </c>
      <c r="Y333" s="116">
        <f>VLOOKUP($A333+ROUND((COLUMN()-2)/24,5),АТС!$A$41:$F$784,6)+'Иные услуги '!$C$5+'РСТ РСО-А'!$K$7+'РСТ РСО-А'!$H$9</f>
        <v>1429.1</v>
      </c>
    </row>
    <row r="334" spans="1:25" x14ac:dyDescent="0.2">
      <c r="A334" s="65">
        <f t="shared" si="10"/>
        <v>43849</v>
      </c>
      <c r="B334" s="116">
        <f>VLOOKUP($A334+ROUND((COLUMN()-2)/24,5),АТС!$A$41:$F$784,6)+'Иные услуги '!$C$5+'РСТ РСО-А'!$K$7+'РСТ РСО-А'!$H$9</f>
        <v>1337.07</v>
      </c>
      <c r="C334" s="116">
        <f>VLOOKUP($A334+ROUND((COLUMN()-2)/24,5),АТС!$A$41:$F$784,6)+'Иные услуги '!$C$5+'РСТ РСО-А'!$K$7+'РСТ РСО-А'!$H$9</f>
        <v>1337.3</v>
      </c>
      <c r="D334" s="116">
        <f>VLOOKUP($A334+ROUND((COLUMN()-2)/24,5),АТС!$A$41:$F$784,6)+'Иные услуги '!$C$5+'РСТ РСО-А'!$K$7+'РСТ РСО-А'!$H$9</f>
        <v>1337.33</v>
      </c>
      <c r="E334" s="116">
        <f>VLOOKUP($A334+ROUND((COLUMN()-2)/24,5),АТС!$A$41:$F$784,6)+'Иные услуги '!$C$5+'РСТ РСО-А'!$K$7+'РСТ РСО-А'!$H$9</f>
        <v>1337.3700000000001</v>
      </c>
      <c r="F334" s="116">
        <f>VLOOKUP($A334+ROUND((COLUMN()-2)/24,5),АТС!$A$41:$F$784,6)+'Иные услуги '!$C$5+'РСТ РСО-А'!$K$7+'РСТ РСО-А'!$H$9</f>
        <v>1337.3700000000001</v>
      </c>
      <c r="G334" s="116">
        <f>VLOOKUP($A334+ROUND((COLUMN()-2)/24,5),АТС!$A$41:$F$784,6)+'Иные услуги '!$C$5+'РСТ РСО-А'!$K$7+'РСТ РСО-А'!$H$9</f>
        <v>1337.32</v>
      </c>
      <c r="H334" s="116">
        <f>VLOOKUP($A334+ROUND((COLUMN()-2)/24,5),АТС!$A$41:$F$784,6)+'Иные услуги '!$C$5+'РСТ РСО-А'!$K$7+'РСТ РСО-А'!$H$9</f>
        <v>1336.8700000000001</v>
      </c>
      <c r="I334" s="116">
        <f>VLOOKUP($A334+ROUND((COLUMN()-2)/24,5),АТС!$A$41:$F$784,6)+'Иные услуги '!$C$5+'РСТ РСО-А'!$K$7+'РСТ РСО-А'!$H$9</f>
        <v>1386.46</v>
      </c>
      <c r="J334" s="116">
        <f>VLOOKUP($A334+ROUND((COLUMN()-2)/24,5),АТС!$A$41:$F$784,6)+'Иные услуги '!$C$5+'РСТ РСО-А'!$K$7+'РСТ РСО-А'!$H$9</f>
        <v>1336.83</v>
      </c>
      <c r="K334" s="116">
        <f>VLOOKUP($A334+ROUND((COLUMN()-2)/24,5),АТС!$A$41:$F$784,6)+'Иные услуги '!$C$5+'РСТ РСО-А'!$K$7+'РСТ РСО-А'!$H$9</f>
        <v>1336.55</v>
      </c>
      <c r="L334" s="116">
        <f>VLOOKUP($A334+ROUND((COLUMN()-2)/24,5),АТС!$A$41:$F$784,6)+'Иные услуги '!$C$5+'РСТ РСО-А'!$K$7+'РСТ РСО-А'!$H$9</f>
        <v>1336.6000000000001</v>
      </c>
      <c r="M334" s="116">
        <f>VLOOKUP($A334+ROUND((COLUMN()-2)/24,5),АТС!$A$41:$F$784,6)+'Иные услуги '!$C$5+'РСТ РСО-А'!$K$7+'РСТ РСО-А'!$H$9</f>
        <v>1336.66</v>
      </c>
      <c r="N334" s="116">
        <f>VLOOKUP($A334+ROUND((COLUMN()-2)/24,5),АТС!$A$41:$F$784,6)+'Иные услуги '!$C$5+'РСТ РСО-А'!$K$7+'РСТ РСО-А'!$H$9</f>
        <v>1336.6200000000001</v>
      </c>
      <c r="O334" s="116">
        <f>VLOOKUP($A334+ROUND((COLUMN()-2)/24,5),АТС!$A$41:$F$784,6)+'Иные услуги '!$C$5+'РСТ РСО-А'!$K$7+'РСТ РСО-А'!$H$9</f>
        <v>1336.66</v>
      </c>
      <c r="P334" s="116">
        <f>VLOOKUP($A334+ROUND((COLUMN()-2)/24,5),АТС!$A$41:$F$784,6)+'Иные услуги '!$C$5+'РСТ РСО-А'!$K$7+'РСТ РСО-А'!$H$9</f>
        <v>1336.66</v>
      </c>
      <c r="Q334" s="116">
        <f>VLOOKUP($A334+ROUND((COLUMN()-2)/24,5),АТС!$A$41:$F$784,6)+'Иные услуги '!$C$5+'РСТ РСО-А'!$K$7+'РСТ РСО-А'!$H$9</f>
        <v>1336.74</v>
      </c>
      <c r="R334" s="116">
        <f>VLOOKUP($A334+ROUND((COLUMN()-2)/24,5),АТС!$A$41:$F$784,6)+'Иные услуги '!$C$5+'РСТ РСО-А'!$K$7+'РСТ РСО-А'!$H$9</f>
        <v>1351.28</v>
      </c>
      <c r="S334" s="116">
        <f>VLOOKUP($A334+ROUND((COLUMN()-2)/24,5),АТС!$A$41:$F$784,6)+'Иные услуги '!$C$5+'РСТ РСО-А'!$K$7+'РСТ РСО-А'!$H$9</f>
        <v>1444.12</v>
      </c>
      <c r="T334" s="116">
        <f>VLOOKUP($A334+ROUND((COLUMN()-2)/24,5),АТС!$A$41:$F$784,6)+'Иные услуги '!$C$5+'РСТ РСО-А'!$K$7+'РСТ РСО-А'!$H$9</f>
        <v>1335.3600000000001</v>
      </c>
      <c r="U334" s="116">
        <f>VLOOKUP($A334+ROUND((COLUMN()-2)/24,5),АТС!$A$41:$F$784,6)+'Иные услуги '!$C$5+'РСТ РСО-А'!$K$7+'РСТ РСО-А'!$H$9</f>
        <v>1335.54</v>
      </c>
      <c r="V334" s="116">
        <f>VLOOKUP($A334+ROUND((COLUMN()-2)/24,5),АТС!$A$41:$F$784,6)+'Иные услуги '!$C$5+'РСТ РСО-А'!$K$7+'РСТ РСО-А'!$H$9</f>
        <v>1335.72</v>
      </c>
      <c r="W334" s="116">
        <f>VLOOKUP($A334+ROUND((COLUMN()-2)/24,5),АТС!$A$41:$F$784,6)+'Иные услуги '!$C$5+'РСТ РСО-А'!$K$7+'РСТ РСО-А'!$H$9</f>
        <v>1335.72</v>
      </c>
      <c r="X334" s="116">
        <f>VLOOKUP($A334+ROUND((COLUMN()-2)/24,5),АТС!$A$41:$F$784,6)+'Иные услуги '!$C$5+'РСТ РСО-А'!$K$7+'РСТ РСО-А'!$H$9</f>
        <v>1509.6299999999999</v>
      </c>
      <c r="Y334" s="116">
        <f>VLOOKUP($A334+ROUND((COLUMN()-2)/24,5),АТС!$A$41:$F$784,6)+'Иные услуги '!$C$5+'РСТ РСО-А'!$K$7+'РСТ РСО-А'!$H$9</f>
        <v>1418.07</v>
      </c>
    </row>
    <row r="335" spans="1:25" x14ac:dyDescent="0.2">
      <c r="A335" s="65">
        <f t="shared" si="10"/>
        <v>43850</v>
      </c>
      <c r="B335" s="116">
        <f>VLOOKUP($A335+ROUND((COLUMN()-2)/24,5),АТС!$A$41:$F$784,6)+'Иные услуги '!$C$5+'РСТ РСО-А'!$K$7+'РСТ РСО-А'!$H$9</f>
        <v>1337.0900000000001</v>
      </c>
      <c r="C335" s="116">
        <f>VLOOKUP($A335+ROUND((COLUMN()-2)/24,5),АТС!$A$41:$F$784,6)+'Иные услуги '!$C$5+'РСТ РСО-А'!$K$7+'РСТ РСО-А'!$H$9</f>
        <v>1337.3600000000001</v>
      </c>
      <c r="D335" s="116">
        <f>VLOOKUP($A335+ROUND((COLUMN()-2)/24,5),АТС!$A$41:$F$784,6)+'Иные услуги '!$C$5+'РСТ РСО-А'!$K$7+'РСТ РСО-А'!$H$9</f>
        <v>1337.3700000000001</v>
      </c>
      <c r="E335" s="116">
        <f>VLOOKUP($A335+ROUND((COLUMN()-2)/24,5),АТС!$A$41:$F$784,6)+'Иные услуги '!$C$5+'РСТ РСО-А'!$K$7+'РСТ РСО-А'!$H$9</f>
        <v>1337.3700000000001</v>
      </c>
      <c r="F335" s="116">
        <f>VLOOKUP($A335+ROUND((COLUMN()-2)/24,5),АТС!$A$41:$F$784,6)+'Иные услуги '!$C$5+'РСТ РСО-А'!$K$7+'РСТ РСО-А'!$H$9</f>
        <v>1337.3700000000001</v>
      </c>
      <c r="G335" s="116">
        <f>VLOOKUP($A335+ROUND((COLUMN()-2)/24,5),АТС!$A$41:$F$784,6)+'Иные услуги '!$C$5+'РСТ РСО-А'!$K$7+'РСТ РСО-А'!$H$9</f>
        <v>1337.3</v>
      </c>
      <c r="H335" s="116">
        <f>VLOOKUP($A335+ROUND((COLUMN()-2)/24,5),АТС!$A$41:$F$784,6)+'Иные услуги '!$C$5+'РСТ РСО-А'!$K$7+'РСТ РСО-А'!$H$9</f>
        <v>1336.56</v>
      </c>
      <c r="I335" s="116">
        <f>VLOOKUP($A335+ROUND((COLUMN()-2)/24,5),АТС!$A$41:$F$784,6)+'Иные услуги '!$C$5+'РСТ РСО-А'!$K$7+'РСТ РСО-А'!$H$9</f>
        <v>1429.52</v>
      </c>
      <c r="J335" s="116">
        <f>VLOOKUP($A335+ROUND((COLUMN()-2)/24,5),АТС!$A$41:$F$784,6)+'Иные услуги '!$C$5+'РСТ РСО-А'!$K$7+'РСТ РСО-А'!$H$9</f>
        <v>1337.15</v>
      </c>
      <c r="K335" s="116">
        <f>VLOOKUP($A335+ROUND((COLUMN()-2)/24,5),АТС!$A$41:$F$784,6)+'Иные услуги '!$C$5+'РСТ РСО-А'!$K$7+'РСТ РСО-А'!$H$9</f>
        <v>1350.5</v>
      </c>
      <c r="L335" s="116">
        <f>VLOOKUP($A335+ROUND((COLUMN()-2)/24,5),АТС!$A$41:$F$784,6)+'Иные услуги '!$C$5+'РСТ РСО-А'!$K$7+'РСТ РСО-А'!$H$9</f>
        <v>1387.42</v>
      </c>
      <c r="M335" s="116">
        <f>VLOOKUP($A335+ROUND((COLUMN()-2)/24,5),АТС!$A$41:$F$784,6)+'Иные услуги '!$C$5+'РСТ РСО-А'!$K$7+'РСТ РСО-А'!$H$9</f>
        <v>1413.9</v>
      </c>
      <c r="N335" s="116">
        <f>VLOOKUP($A335+ROUND((COLUMN()-2)/24,5),АТС!$A$41:$F$784,6)+'Иные услуги '!$C$5+'РСТ РСО-А'!$K$7+'РСТ РСО-А'!$H$9</f>
        <v>1388.79</v>
      </c>
      <c r="O335" s="116">
        <f>VLOOKUP($A335+ROUND((COLUMN()-2)/24,5),АТС!$A$41:$F$784,6)+'Иные услуги '!$C$5+'РСТ РСО-А'!$K$7+'РСТ РСО-А'!$H$9</f>
        <v>1389.06</v>
      </c>
      <c r="P335" s="116">
        <f>VLOOKUP($A335+ROUND((COLUMN()-2)/24,5),АТС!$A$41:$F$784,6)+'Иные услуги '!$C$5+'РСТ РСО-А'!$K$7+'РСТ РСО-А'!$H$9</f>
        <v>1388.29</v>
      </c>
      <c r="Q335" s="116">
        <f>VLOOKUP($A335+ROUND((COLUMN()-2)/24,5),АТС!$A$41:$F$784,6)+'Иные услуги '!$C$5+'РСТ РСО-А'!$K$7+'РСТ РСО-А'!$H$9</f>
        <v>1391.18</v>
      </c>
      <c r="R335" s="116">
        <f>VLOOKUP($A335+ROUND((COLUMN()-2)/24,5),АТС!$A$41:$F$784,6)+'Иные услуги '!$C$5+'РСТ РСО-А'!$K$7+'РСТ РСО-А'!$H$9</f>
        <v>1410.55</v>
      </c>
      <c r="S335" s="116">
        <f>VLOOKUP($A335+ROUND((COLUMN()-2)/24,5),АТС!$A$41:$F$784,6)+'Иные услуги '!$C$5+'РСТ РСО-А'!$K$7+'РСТ РСО-А'!$H$9</f>
        <v>1474.76</v>
      </c>
      <c r="T335" s="116">
        <f>VLOOKUP($A335+ROUND((COLUMN()-2)/24,5),АТС!$A$41:$F$784,6)+'Иные услуги '!$C$5+'РСТ РСО-А'!$K$7+'РСТ РСО-А'!$H$9</f>
        <v>1406.14</v>
      </c>
      <c r="U335" s="116">
        <f>VLOOKUP($A335+ROUND((COLUMN()-2)/24,5),АТС!$A$41:$F$784,6)+'Иные услуги '!$C$5+'РСТ РСО-А'!$K$7+'РСТ РСО-А'!$H$9</f>
        <v>1367.38</v>
      </c>
      <c r="V335" s="116">
        <f>VLOOKUP($A335+ROUND((COLUMN()-2)/24,5),АТС!$A$41:$F$784,6)+'Иные услуги '!$C$5+'РСТ РСО-А'!$K$7+'РСТ РСО-А'!$H$9</f>
        <v>1336.16</v>
      </c>
      <c r="W335" s="116">
        <f>VLOOKUP($A335+ROUND((COLUMN()-2)/24,5),АТС!$A$41:$F$784,6)+'Иные услуги '!$C$5+'РСТ РСО-А'!$K$7+'РСТ РСО-А'!$H$9</f>
        <v>1336.0900000000001</v>
      </c>
      <c r="X335" s="116">
        <f>VLOOKUP($A335+ROUND((COLUMN()-2)/24,5),АТС!$A$41:$F$784,6)+'Иные услуги '!$C$5+'РСТ РСО-А'!$K$7+'РСТ РСО-А'!$H$9</f>
        <v>1495.07</v>
      </c>
      <c r="Y335" s="116">
        <f>VLOOKUP($A335+ROUND((COLUMN()-2)/24,5),АТС!$A$41:$F$784,6)+'Иные услуги '!$C$5+'РСТ РСО-А'!$K$7+'РСТ РСО-А'!$H$9</f>
        <v>1416.79</v>
      </c>
    </row>
    <row r="336" spans="1:25" x14ac:dyDescent="0.2">
      <c r="A336" s="65">
        <f t="shared" si="10"/>
        <v>43851</v>
      </c>
      <c r="B336" s="116">
        <f>VLOOKUP($A336+ROUND((COLUMN()-2)/24,5),АТС!$A$41:$F$784,6)+'Иные услуги '!$C$5+'РСТ РСО-А'!$K$7+'РСТ РСО-А'!$H$9</f>
        <v>1337.15</v>
      </c>
      <c r="C336" s="116">
        <f>VLOOKUP($A336+ROUND((COLUMN()-2)/24,5),АТС!$A$41:$F$784,6)+'Иные услуги '!$C$5+'РСТ РСО-А'!$K$7+'РСТ РСО-А'!$H$9</f>
        <v>1337.48</v>
      </c>
      <c r="D336" s="116">
        <f>VLOOKUP($A336+ROUND((COLUMN()-2)/24,5),АТС!$A$41:$F$784,6)+'Иные услуги '!$C$5+'РСТ РСО-А'!$K$7+'РСТ РСО-А'!$H$9</f>
        <v>1337.55</v>
      </c>
      <c r="E336" s="116">
        <f>VLOOKUP($A336+ROUND((COLUMN()-2)/24,5),АТС!$A$41:$F$784,6)+'Иные услуги '!$C$5+'РСТ РСО-А'!$K$7+'РСТ РСО-А'!$H$9</f>
        <v>1337.5</v>
      </c>
      <c r="F336" s="116">
        <f>VLOOKUP($A336+ROUND((COLUMN()-2)/24,5),АТС!$A$41:$F$784,6)+'Иные услуги '!$C$5+'РСТ РСО-А'!$K$7+'РСТ РСО-А'!$H$9</f>
        <v>1337.5</v>
      </c>
      <c r="G336" s="116">
        <f>VLOOKUP($A336+ROUND((COLUMN()-2)/24,5),АТС!$A$41:$F$784,6)+'Иные услуги '!$C$5+'РСТ РСО-А'!$K$7+'РСТ РСО-А'!$H$9</f>
        <v>1337.3500000000001</v>
      </c>
      <c r="H336" s="116">
        <f>VLOOKUP($A336+ROUND((COLUMN()-2)/24,5),АТС!$A$41:$F$784,6)+'Иные услуги '!$C$5+'РСТ РСО-А'!$K$7+'РСТ РСО-А'!$H$9</f>
        <v>1336.7</v>
      </c>
      <c r="I336" s="116">
        <f>VLOOKUP($A336+ROUND((COLUMN()-2)/24,5),АТС!$A$41:$F$784,6)+'Иные услуги '!$C$5+'РСТ РСО-А'!$K$7+'РСТ РСО-А'!$H$9</f>
        <v>1428.3799999999999</v>
      </c>
      <c r="J336" s="116">
        <f>VLOOKUP($A336+ROUND((COLUMN()-2)/24,5),АТС!$A$41:$F$784,6)+'Иные услуги '!$C$5+'РСТ РСО-А'!$K$7+'РСТ РСО-А'!$H$9</f>
        <v>1337.02</v>
      </c>
      <c r="K336" s="116">
        <f>VLOOKUP($A336+ROUND((COLUMN()-2)/24,5),АТС!$A$41:$F$784,6)+'Иные услуги '!$C$5+'РСТ РСО-А'!$K$7+'РСТ РСО-А'!$H$9</f>
        <v>1349.99</v>
      </c>
      <c r="L336" s="116">
        <f>VLOOKUP($A336+ROUND((COLUMN()-2)/24,5),АТС!$A$41:$F$784,6)+'Иные услуги '!$C$5+'РСТ РСО-А'!$K$7+'РСТ РСО-А'!$H$9</f>
        <v>1389.3600000000001</v>
      </c>
      <c r="M336" s="116">
        <f>VLOOKUP($A336+ROUND((COLUMN()-2)/24,5),АТС!$A$41:$F$784,6)+'Иные услуги '!$C$5+'РСТ РСО-А'!$K$7+'РСТ РСО-А'!$H$9</f>
        <v>1417.56</v>
      </c>
      <c r="N336" s="116">
        <f>VLOOKUP($A336+ROUND((COLUMN()-2)/24,5),АТС!$A$41:$F$784,6)+'Иные услуги '!$C$5+'РСТ РСО-А'!$K$7+'РСТ РСО-А'!$H$9</f>
        <v>1391.5900000000001</v>
      </c>
      <c r="O336" s="116">
        <f>VLOOKUP($A336+ROUND((COLUMN()-2)/24,5),АТС!$A$41:$F$784,6)+'Иные услуги '!$C$5+'РСТ РСО-А'!$K$7+'РСТ РСО-А'!$H$9</f>
        <v>1391.8</v>
      </c>
      <c r="P336" s="116">
        <f>VLOOKUP($A336+ROUND((COLUMN()-2)/24,5),АТС!$A$41:$F$784,6)+'Иные услуги '!$C$5+'РСТ РСО-А'!$K$7+'РСТ РСО-А'!$H$9</f>
        <v>1391.17</v>
      </c>
      <c r="Q336" s="116">
        <f>VLOOKUP($A336+ROUND((COLUMN()-2)/24,5),АТС!$A$41:$F$784,6)+'Иные услуги '!$C$5+'РСТ РСО-А'!$K$7+'РСТ РСО-А'!$H$9</f>
        <v>1389.47</v>
      </c>
      <c r="R336" s="116">
        <f>VLOOKUP($A336+ROUND((COLUMN()-2)/24,5),АТС!$A$41:$F$784,6)+'Иные услуги '!$C$5+'РСТ РСО-А'!$K$7+'РСТ РСО-А'!$H$9</f>
        <v>1409.91</v>
      </c>
      <c r="S336" s="116">
        <f>VLOOKUP($A336+ROUND((COLUMN()-2)/24,5),АТС!$A$41:$F$784,6)+'Иные услуги '!$C$5+'РСТ РСО-А'!$K$7+'РСТ РСО-А'!$H$9</f>
        <v>1474.92</v>
      </c>
      <c r="T336" s="116">
        <f>VLOOKUP($A336+ROUND((COLUMN()-2)/24,5),АТС!$A$41:$F$784,6)+'Иные услуги '!$C$5+'РСТ РСО-А'!$K$7+'РСТ РСО-А'!$H$9</f>
        <v>1407.75</v>
      </c>
      <c r="U336" s="116">
        <f>VLOOKUP($A336+ROUND((COLUMN()-2)/24,5),АТС!$A$41:$F$784,6)+'Иные услуги '!$C$5+'РСТ РСО-А'!$K$7+'РСТ РСО-А'!$H$9</f>
        <v>1365.43</v>
      </c>
      <c r="V336" s="116">
        <f>VLOOKUP($A336+ROUND((COLUMN()-2)/24,5),АТС!$A$41:$F$784,6)+'Иные услуги '!$C$5+'РСТ РСО-А'!$K$7+'РСТ РСО-А'!$H$9</f>
        <v>1336.1100000000001</v>
      </c>
      <c r="W336" s="116">
        <f>VLOOKUP($A336+ROUND((COLUMN()-2)/24,5),АТС!$A$41:$F$784,6)+'Иные услуги '!$C$5+'РСТ РСО-А'!$K$7+'РСТ РСО-А'!$H$9</f>
        <v>1336.05</v>
      </c>
      <c r="X336" s="116">
        <f>VLOOKUP($A336+ROUND((COLUMN()-2)/24,5),АТС!$A$41:$F$784,6)+'Иные услуги '!$C$5+'РСТ РСО-А'!$K$7+'РСТ РСО-А'!$H$9</f>
        <v>1494.58</v>
      </c>
      <c r="Y336" s="116">
        <f>VLOOKUP($A336+ROUND((COLUMN()-2)/24,5),АТС!$A$41:$F$784,6)+'Иные услуги '!$C$5+'РСТ РСО-А'!$K$7+'РСТ РСО-А'!$H$9</f>
        <v>1416.3400000000001</v>
      </c>
    </row>
    <row r="337" spans="1:27" x14ac:dyDescent="0.2">
      <c r="A337" s="65">
        <f t="shared" si="10"/>
        <v>43852</v>
      </c>
      <c r="B337" s="116">
        <f>VLOOKUP($A337+ROUND((COLUMN()-2)/24,5),АТС!$A$41:$F$784,6)+'Иные услуги '!$C$5+'РСТ РСО-А'!$K$7+'РСТ РСО-А'!$H$9</f>
        <v>1337.14</v>
      </c>
      <c r="C337" s="116">
        <f>VLOOKUP($A337+ROUND((COLUMN()-2)/24,5),АТС!$A$41:$F$784,6)+'Иные услуги '!$C$5+'РСТ РСО-А'!$K$7+'РСТ РСО-А'!$H$9</f>
        <v>1337.3400000000001</v>
      </c>
      <c r="D337" s="116">
        <f>VLOOKUP($A337+ROUND((COLUMN()-2)/24,5),АТС!$A$41:$F$784,6)+'Иные услуги '!$C$5+'РСТ РСО-А'!$K$7+'РСТ РСО-А'!$H$9</f>
        <v>1337.39</v>
      </c>
      <c r="E337" s="116">
        <f>VLOOKUP($A337+ROUND((COLUMN()-2)/24,5),АТС!$A$41:$F$784,6)+'Иные услуги '!$C$5+'РСТ РСО-А'!$K$7+'РСТ РСО-А'!$H$9</f>
        <v>1337.42</v>
      </c>
      <c r="F337" s="116">
        <f>VLOOKUP($A337+ROUND((COLUMN()-2)/24,5),АТС!$A$41:$F$784,6)+'Иные услуги '!$C$5+'РСТ РСО-А'!$K$7+'РСТ РСО-А'!$H$9</f>
        <v>1337.41</v>
      </c>
      <c r="G337" s="116">
        <f>VLOOKUP($A337+ROUND((COLUMN()-2)/24,5),АТС!$A$41:$F$784,6)+'Иные услуги '!$C$5+'РСТ РСО-А'!$K$7+'РСТ РСО-А'!$H$9</f>
        <v>1337.3400000000001</v>
      </c>
      <c r="H337" s="116">
        <f>VLOOKUP($A337+ROUND((COLUMN()-2)/24,5),АТС!$A$41:$F$784,6)+'Иные услуги '!$C$5+'РСТ РСО-А'!$K$7+'РСТ РСО-А'!$H$9</f>
        <v>1336.65</v>
      </c>
      <c r="I337" s="116">
        <f>VLOOKUP($A337+ROUND((COLUMN()-2)/24,5),АТС!$A$41:$F$784,6)+'Иные услуги '!$C$5+'РСТ РСО-А'!$K$7+'РСТ РСО-А'!$H$9</f>
        <v>1449.75</v>
      </c>
      <c r="J337" s="116">
        <f>VLOOKUP($A337+ROUND((COLUMN()-2)/24,5),АТС!$A$41:$F$784,6)+'Иные услуги '!$C$5+'РСТ РСО-А'!$K$7+'РСТ РСО-А'!$H$9</f>
        <v>1337.26</v>
      </c>
      <c r="K337" s="116">
        <f>VLOOKUP($A337+ROUND((COLUMN()-2)/24,5),АТС!$A$41:$F$784,6)+'Иные услуги '!$C$5+'РСТ РСО-А'!$K$7+'РСТ РСО-А'!$H$9</f>
        <v>1392.58</v>
      </c>
      <c r="L337" s="116">
        <f>VLOOKUP($A337+ROUND((COLUMN()-2)/24,5),АТС!$A$41:$F$784,6)+'Иные услуги '!$C$5+'РСТ РСО-А'!$K$7+'РСТ РСО-А'!$H$9</f>
        <v>1431.93</v>
      </c>
      <c r="M337" s="116">
        <f>VLOOKUP($A337+ROUND((COLUMN()-2)/24,5),АТС!$A$41:$F$784,6)+'Иные услуги '!$C$5+'РСТ РСО-А'!$K$7+'РСТ РСО-А'!$H$9</f>
        <v>1418.1200000000001</v>
      </c>
      <c r="N337" s="116">
        <f>VLOOKUP($A337+ROUND((COLUMN()-2)/24,5),АТС!$A$41:$F$784,6)+'Иные услуги '!$C$5+'РСТ РСО-А'!$K$7+'РСТ РСО-А'!$H$9</f>
        <v>1392.63</v>
      </c>
      <c r="O337" s="116">
        <f>VLOOKUP($A337+ROUND((COLUMN()-2)/24,5),АТС!$A$41:$F$784,6)+'Иные услуги '!$C$5+'РСТ РСО-А'!$K$7+'РСТ РСО-А'!$H$9</f>
        <v>1392.1100000000001</v>
      </c>
      <c r="P337" s="116">
        <f>VLOOKUP($A337+ROUND((COLUMN()-2)/24,5),АТС!$A$41:$F$784,6)+'Иные услуги '!$C$5+'РСТ РСО-А'!$K$7+'РСТ РСО-А'!$H$9</f>
        <v>1389.46</v>
      </c>
      <c r="Q337" s="116">
        <f>VLOOKUP($A337+ROUND((COLUMN()-2)/24,5),АТС!$A$41:$F$784,6)+'Иные услуги '!$C$5+'РСТ РСО-А'!$K$7+'РСТ РСО-А'!$H$9</f>
        <v>1391.95</v>
      </c>
      <c r="R337" s="116">
        <f>VLOOKUP($A337+ROUND((COLUMN()-2)/24,5),АТС!$A$41:$F$784,6)+'Иные услуги '!$C$5+'РСТ РСО-А'!$K$7+'РСТ РСО-А'!$H$9</f>
        <v>1413.46</v>
      </c>
      <c r="S337" s="116">
        <f>VLOOKUP($A337+ROUND((COLUMN()-2)/24,5),АТС!$A$41:$F$784,6)+'Иные услуги '!$C$5+'РСТ РСО-А'!$K$7+'РСТ РСО-А'!$H$9</f>
        <v>1475.28</v>
      </c>
      <c r="T337" s="116">
        <f>VLOOKUP($A337+ROUND((COLUMN()-2)/24,5),АТС!$A$41:$F$784,6)+'Иные услуги '!$C$5+'РСТ РСО-А'!$K$7+'РСТ РСО-А'!$H$9</f>
        <v>1405.06</v>
      </c>
      <c r="U337" s="116">
        <f>VLOOKUP($A337+ROUND((COLUMN()-2)/24,5),АТС!$A$41:$F$784,6)+'Иные услуги '!$C$5+'РСТ РСО-А'!$K$7+'РСТ РСО-А'!$H$9</f>
        <v>1409.3400000000001</v>
      </c>
      <c r="V337" s="116">
        <f>VLOOKUP($A337+ROUND((COLUMN()-2)/24,5),АТС!$A$41:$F$784,6)+'Иные услуги '!$C$5+'РСТ РСО-А'!$K$7+'РСТ РСО-А'!$H$9</f>
        <v>1369.1100000000001</v>
      </c>
      <c r="W337" s="116">
        <f>VLOOKUP($A337+ROUND((COLUMN()-2)/24,5),АТС!$A$41:$F$784,6)+'Иные услуги '!$C$5+'РСТ РСО-А'!$K$7+'РСТ РСО-А'!$H$9</f>
        <v>1351.22</v>
      </c>
      <c r="X337" s="116">
        <f>VLOOKUP($A337+ROUND((COLUMN()-2)/24,5),АТС!$A$41:$F$784,6)+'Иные услуги '!$C$5+'РСТ РСО-А'!$K$7+'РСТ РСО-А'!$H$9</f>
        <v>1538.98</v>
      </c>
      <c r="Y337" s="116">
        <f>VLOOKUP($A337+ROUND((COLUMN()-2)/24,5),АТС!$A$41:$F$784,6)+'Иные услуги '!$C$5+'РСТ РСО-А'!$K$7+'РСТ РСО-А'!$H$9</f>
        <v>1464.75</v>
      </c>
      <c r="AA337" s="66"/>
    </row>
    <row r="338" spans="1:27" x14ac:dyDescent="0.2">
      <c r="A338" s="65">
        <f t="shared" si="10"/>
        <v>43853</v>
      </c>
      <c r="B338" s="116">
        <f>VLOOKUP($A338+ROUND((COLUMN()-2)/24,5),АТС!$A$41:$F$784,6)+'Иные услуги '!$C$5+'РСТ РСО-А'!$K$7+'РСТ РСО-А'!$H$9</f>
        <v>1337.21</v>
      </c>
      <c r="C338" s="116">
        <f>VLOOKUP($A338+ROUND((COLUMN()-2)/24,5),АТС!$A$41:$F$784,6)+'Иные услуги '!$C$5+'РСТ РСО-А'!$K$7+'РСТ РСО-А'!$H$9</f>
        <v>1337.31</v>
      </c>
      <c r="D338" s="116">
        <f>VLOOKUP($A338+ROUND((COLUMN()-2)/24,5),АТС!$A$41:$F$784,6)+'Иные услуги '!$C$5+'РСТ РСО-А'!$K$7+'РСТ РСО-А'!$H$9</f>
        <v>1337.3600000000001</v>
      </c>
      <c r="E338" s="116">
        <f>VLOOKUP($A338+ROUND((COLUMN()-2)/24,5),АТС!$A$41:$F$784,6)+'Иные услуги '!$C$5+'РСТ РСО-А'!$K$7+'РСТ РСО-А'!$H$9</f>
        <v>1337.4</v>
      </c>
      <c r="F338" s="116">
        <f>VLOOKUP($A338+ROUND((COLUMN()-2)/24,5),АТС!$A$41:$F$784,6)+'Иные услуги '!$C$5+'РСТ РСО-А'!$K$7+'РСТ РСО-А'!$H$9</f>
        <v>1337.39</v>
      </c>
      <c r="G338" s="116">
        <f>VLOOKUP($A338+ROUND((COLUMN()-2)/24,5),АТС!$A$41:$F$784,6)+'Иные услуги '!$C$5+'РСТ РСО-А'!$K$7+'РСТ РСО-А'!$H$9</f>
        <v>1337.3</v>
      </c>
      <c r="H338" s="116">
        <f>VLOOKUP($A338+ROUND((COLUMN()-2)/24,5),АТС!$A$41:$F$784,6)+'Иные услуги '!$C$5+'РСТ РСО-А'!$K$7+'РСТ РСО-А'!$H$9</f>
        <v>1352.63</v>
      </c>
      <c r="I338" s="116">
        <f>VLOOKUP($A338+ROUND((COLUMN()-2)/24,5),АТС!$A$41:$F$784,6)+'Иные услуги '!$C$5+'РСТ РСО-А'!$K$7+'РСТ РСО-А'!$H$9</f>
        <v>1468.99</v>
      </c>
      <c r="J338" s="116">
        <f>VLOOKUP($A338+ROUND((COLUMN()-2)/24,5),АТС!$A$41:$F$784,6)+'Иные услуги '!$C$5+'РСТ РСО-А'!$K$7+'РСТ РСО-А'!$H$9</f>
        <v>1336.99</v>
      </c>
      <c r="K338" s="116">
        <f>VLOOKUP($A338+ROUND((COLUMN()-2)/24,5),АТС!$A$41:$F$784,6)+'Иные услуги '!$C$5+'РСТ РСО-А'!$K$7+'РСТ РСО-А'!$H$9</f>
        <v>1420.3</v>
      </c>
      <c r="L338" s="116">
        <f>VLOOKUP($A338+ROUND((COLUMN()-2)/24,5),АТС!$A$41:$F$784,6)+'Иные услуги '!$C$5+'РСТ РСО-А'!$K$7+'РСТ РСО-А'!$H$9</f>
        <v>1447.69</v>
      </c>
      <c r="M338" s="116">
        <f>VLOOKUP($A338+ROUND((COLUMN()-2)/24,5),АТС!$A$41:$F$784,6)+'Иные услуги '!$C$5+'РСТ РСО-А'!$K$7+'РСТ РСО-А'!$H$9</f>
        <v>1446.45</v>
      </c>
      <c r="N338" s="116">
        <f>VLOOKUP($A338+ROUND((COLUMN()-2)/24,5),АТС!$A$41:$F$784,6)+'Иные услуги '!$C$5+'РСТ РСО-А'!$K$7+'РСТ РСО-А'!$H$9</f>
        <v>1421.1200000000001</v>
      </c>
      <c r="O338" s="116">
        <f>VLOOKUP($A338+ROUND((COLUMN()-2)/24,5),АТС!$A$41:$F$784,6)+'Иные услуги '!$C$5+'РСТ РСО-А'!$K$7+'РСТ РСО-А'!$H$9</f>
        <v>1422.03</v>
      </c>
      <c r="P338" s="116">
        <f>VLOOKUP($A338+ROUND((COLUMN()-2)/24,5),АТС!$A$41:$F$784,6)+'Иные услуги '!$C$5+'РСТ РСО-А'!$K$7+'РСТ РСО-А'!$H$9</f>
        <v>1420.74</v>
      </c>
      <c r="Q338" s="116">
        <f>VLOOKUP($A338+ROUND((COLUMN()-2)/24,5),АТС!$A$41:$F$784,6)+'Иные услуги '!$C$5+'РСТ РСО-А'!$K$7+'РСТ РСО-А'!$H$9</f>
        <v>1392.29</v>
      </c>
      <c r="R338" s="116">
        <f>VLOOKUP($A338+ROUND((COLUMN()-2)/24,5),АТС!$A$41:$F$784,6)+'Иные услуги '!$C$5+'РСТ РСО-А'!$K$7+'РСТ РСО-А'!$H$9</f>
        <v>1413.02</v>
      </c>
      <c r="S338" s="116">
        <f>VLOOKUP($A338+ROUND((COLUMN()-2)/24,5),АТС!$A$41:$F$784,6)+'Иные услуги '!$C$5+'РСТ РСО-А'!$K$7+'РСТ РСО-А'!$H$9</f>
        <v>1499.92</v>
      </c>
      <c r="T338" s="116">
        <f>VLOOKUP($A338+ROUND((COLUMN()-2)/24,5),АТС!$A$41:$F$784,6)+'Иные услуги '!$C$5+'РСТ РСО-А'!$K$7+'РСТ РСО-А'!$H$9</f>
        <v>1446.81</v>
      </c>
      <c r="U338" s="116">
        <f>VLOOKUP($A338+ROUND((COLUMN()-2)/24,5),АТС!$A$41:$F$784,6)+'Иные услуги '!$C$5+'РСТ РСО-А'!$K$7+'РСТ РСО-А'!$H$9</f>
        <v>1441.28</v>
      </c>
      <c r="V338" s="116">
        <f>VLOOKUP($A338+ROUND((COLUMN()-2)/24,5),АТС!$A$41:$F$784,6)+'Иные услуги '!$C$5+'РСТ РСО-А'!$K$7+'РСТ РСО-А'!$H$9</f>
        <v>1411.76</v>
      </c>
      <c r="W338" s="116">
        <f>VLOOKUP($A338+ROUND((COLUMN()-2)/24,5),АТС!$A$41:$F$784,6)+'Иные услуги '!$C$5+'РСТ РСО-А'!$K$7+'РСТ РСО-А'!$H$9</f>
        <v>1410.67</v>
      </c>
      <c r="X338" s="116">
        <f>VLOOKUP($A338+ROUND((COLUMN()-2)/24,5),АТС!$A$41:$F$784,6)+'Иные услуги '!$C$5+'РСТ РСО-А'!$K$7+'РСТ РСО-А'!$H$9</f>
        <v>1554.8799999999999</v>
      </c>
      <c r="Y338" s="116">
        <f>VLOOKUP($A338+ROUND((COLUMN()-2)/24,5),АТС!$A$41:$F$784,6)+'Иные услуги '!$C$5+'РСТ РСО-А'!$K$7+'РСТ РСО-А'!$H$9</f>
        <v>1478.55</v>
      </c>
    </row>
    <row r="339" spans="1:27" x14ac:dyDescent="0.2">
      <c r="A339" s="65">
        <f t="shared" si="10"/>
        <v>43854</v>
      </c>
      <c r="B339" s="116">
        <f>VLOOKUP($A339+ROUND((COLUMN()-2)/24,5),АТС!$A$41:$F$784,6)+'Иные услуги '!$C$5+'РСТ РСО-А'!$K$7+'РСТ РСО-А'!$H$9</f>
        <v>1361.76</v>
      </c>
      <c r="C339" s="116">
        <f>VLOOKUP($A339+ROUND((COLUMN()-2)/24,5),АТС!$A$41:$F$784,6)+'Иные услуги '!$C$5+'РСТ РСО-А'!$K$7+'РСТ РСО-А'!$H$9</f>
        <v>1345.18</v>
      </c>
      <c r="D339" s="116">
        <f>VLOOKUP($A339+ROUND((COLUMN()-2)/24,5),АТС!$A$41:$F$784,6)+'Иные услуги '!$C$5+'РСТ РСО-А'!$K$7+'РСТ РСО-А'!$H$9</f>
        <v>1337.42</v>
      </c>
      <c r="E339" s="116">
        <f>VLOOKUP($A339+ROUND((COLUMN()-2)/24,5),АТС!$A$41:$F$784,6)+'Иные услуги '!$C$5+'РСТ РСО-А'!$K$7+'РСТ РСО-А'!$H$9</f>
        <v>1337.44</v>
      </c>
      <c r="F339" s="116">
        <f>VLOOKUP($A339+ROUND((COLUMN()-2)/24,5),АТС!$A$41:$F$784,6)+'Иные услуги '!$C$5+'РСТ РСО-А'!$K$7+'РСТ РСО-А'!$H$9</f>
        <v>1337.43</v>
      </c>
      <c r="G339" s="116">
        <f>VLOOKUP($A339+ROUND((COLUMN()-2)/24,5),АТС!$A$41:$F$784,6)+'Иные услуги '!$C$5+'РСТ РСО-А'!$K$7+'РСТ РСО-А'!$H$9</f>
        <v>1337.31</v>
      </c>
      <c r="H339" s="116">
        <f>VLOOKUP($A339+ROUND((COLUMN()-2)/24,5),АТС!$A$41:$F$784,6)+'Иные услуги '!$C$5+'РСТ РСО-А'!$K$7+'РСТ РСО-А'!$H$9</f>
        <v>1352.04</v>
      </c>
      <c r="I339" s="116">
        <f>VLOOKUP($A339+ROUND((COLUMN()-2)/24,5),АТС!$A$41:$F$784,6)+'Иные услуги '!$C$5+'РСТ РСО-А'!$K$7+'РСТ РСО-А'!$H$9</f>
        <v>1480.04</v>
      </c>
      <c r="J339" s="116">
        <f>VLOOKUP($A339+ROUND((COLUMN()-2)/24,5),АТС!$A$41:$F$784,6)+'Иные услуги '!$C$5+'РСТ РСО-А'!$K$7+'РСТ РСО-А'!$H$9</f>
        <v>1337.02</v>
      </c>
      <c r="K339" s="116">
        <f>VLOOKUP($A339+ROUND((COLUMN()-2)/24,5),АТС!$A$41:$F$784,6)+'Иные услуги '!$C$5+'РСТ РСО-А'!$K$7+'РСТ РСО-А'!$H$9</f>
        <v>1441.6</v>
      </c>
      <c r="L339" s="116">
        <f>VLOOKUP($A339+ROUND((COLUMN()-2)/24,5),АТС!$A$41:$F$784,6)+'Иные услуги '!$C$5+'РСТ РСО-А'!$K$7+'РСТ РСО-А'!$H$9</f>
        <v>1466.28</v>
      </c>
      <c r="M339" s="116">
        <f>VLOOKUP($A339+ROUND((COLUMN()-2)/24,5),АТС!$A$41:$F$784,6)+'Иные услуги '!$C$5+'РСТ РСО-А'!$K$7+'РСТ РСО-А'!$H$9</f>
        <v>1443.19</v>
      </c>
      <c r="N339" s="116">
        <f>VLOOKUP($A339+ROUND((COLUMN()-2)/24,5),АТС!$A$41:$F$784,6)+'Иные услуги '!$C$5+'РСТ РСО-А'!$K$7+'РСТ РСО-А'!$H$9</f>
        <v>1419.23</v>
      </c>
      <c r="O339" s="116">
        <f>VLOOKUP($A339+ROUND((COLUMN()-2)/24,5),АТС!$A$41:$F$784,6)+'Иные услуги '!$C$5+'РСТ РСО-А'!$K$7+'РСТ РСО-А'!$H$9</f>
        <v>1414.47</v>
      </c>
      <c r="P339" s="116">
        <f>VLOOKUP($A339+ROUND((COLUMN()-2)/24,5),АТС!$A$41:$F$784,6)+'Иные услуги '!$C$5+'РСТ РСО-А'!$K$7+'РСТ РСО-А'!$H$9</f>
        <v>1413.94</v>
      </c>
      <c r="Q339" s="116">
        <f>VLOOKUP($A339+ROUND((COLUMN()-2)/24,5),АТС!$A$41:$F$784,6)+'Иные услуги '!$C$5+'РСТ РСО-А'!$K$7+'РСТ РСО-А'!$H$9</f>
        <v>1413.23</v>
      </c>
      <c r="R339" s="116">
        <f>VLOOKUP($A339+ROUND((COLUMN()-2)/24,5),АТС!$A$41:$F$784,6)+'Иные услуги '!$C$5+'РСТ РСО-А'!$K$7+'РСТ РСО-А'!$H$9</f>
        <v>1409.54</v>
      </c>
      <c r="S339" s="116">
        <f>VLOOKUP($A339+ROUND((COLUMN()-2)/24,5),АТС!$A$41:$F$784,6)+'Иные услуги '!$C$5+'РСТ РСО-А'!$K$7+'РСТ РСО-А'!$H$9</f>
        <v>1497.49</v>
      </c>
      <c r="T339" s="116">
        <f>VLOOKUP($A339+ROUND((COLUMN()-2)/24,5),АТС!$A$41:$F$784,6)+'Иные услуги '!$C$5+'РСТ РСО-А'!$K$7+'РСТ РСО-А'!$H$9</f>
        <v>1471.8</v>
      </c>
      <c r="U339" s="116">
        <f>VLOOKUP($A339+ROUND((COLUMN()-2)/24,5),АТС!$A$41:$F$784,6)+'Иные услуги '!$C$5+'РСТ РСО-А'!$K$7+'РСТ РСО-А'!$H$9</f>
        <v>1440.41</v>
      </c>
      <c r="V339" s="116">
        <f>VLOOKUP($A339+ROUND((COLUMN()-2)/24,5),АТС!$A$41:$F$784,6)+'Иные услуги '!$C$5+'РСТ РСО-А'!$K$7+'РСТ РСО-А'!$H$9</f>
        <v>1410.43</v>
      </c>
      <c r="W339" s="116">
        <f>VLOOKUP($A339+ROUND((COLUMN()-2)/24,5),АТС!$A$41:$F$784,6)+'Иные услуги '!$C$5+'РСТ РСО-А'!$K$7+'РСТ РСО-А'!$H$9</f>
        <v>1409.1000000000001</v>
      </c>
      <c r="X339" s="116">
        <f>VLOOKUP($A339+ROUND((COLUMN()-2)/24,5),АТС!$A$41:$F$784,6)+'Иные услуги '!$C$5+'РСТ РСО-А'!$K$7+'РСТ РСО-А'!$H$9</f>
        <v>1553.94</v>
      </c>
      <c r="Y339" s="116">
        <f>VLOOKUP($A339+ROUND((COLUMN()-2)/24,5),АТС!$A$41:$F$784,6)+'Иные услуги '!$C$5+'РСТ РСО-А'!$K$7+'РСТ РСО-А'!$H$9</f>
        <v>1481.07</v>
      </c>
    </row>
    <row r="340" spans="1:27" x14ac:dyDescent="0.2">
      <c r="A340" s="65">
        <f t="shared" si="10"/>
        <v>43855</v>
      </c>
      <c r="B340" s="116">
        <f>VLOOKUP($A340+ROUND((COLUMN()-2)/24,5),АТС!$A$41:$F$784,6)+'Иные услуги '!$C$5+'РСТ РСО-А'!$K$7+'РСТ РСО-А'!$H$9</f>
        <v>1362.15</v>
      </c>
      <c r="C340" s="116">
        <f>VLOOKUP($A340+ROUND((COLUMN()-2)/24,5),АТС!$A$41:$F$784,6)+'Иные услуги '!$C$5+'РСТ РСО-А'!$K$7+'РСТ РСО-А'!$H$9</f>
        <v>1345.7</v>
      </c>
      <c r="D340" s="116">
        <f>VLOOKUP($A340+ROUND((COLUMN()-2)/24,5),АТС!$A$41:$F$784,6)+'Иные услуги '!$C$5+'РСТ РСО-А'!$K$7+'РСТ РСО-А'!$H$9</f>
        <v>1337.42</v>
      </c>
      <c r="E340" s="116">
        <f>VLOOKUP($A340+ROUND((COLUMN()-2)/24,5),АТС!$A$41:$F$784,6)+'Иные услуги '!$C$5+'РСТ РСО-А'!$K$7+'РСТ РСО-А'!$H$9</f>
        <v>1337.45</v>
      </c>
      <c r="F340" s="116">
        <f>VLOOKUP($A340+ROUND((COLUMN()-2)/24,5),АТС!$A$41:$F$784,6)+'Иные услуги '!$C$5+'РСТ РСО-А'!$K$7+'РСТ РСО-А'!$H$9</f>
        <v>1337.45</v>
      </c>
      <c r="G340" s="116">
        <f>VLOOKUP($A340+ROUND((COLUMN()-2)/24,5),АТС!$A$41:$F$784,6)+'Иные услуги '!$C$5+'РСТ РСО-А'!$K$7+'РСТ РСО-А'!$H$9</f>
        <v>1337.47</v>
      </c>
      <c r="H340" s="116">
        <f>VLOOKUP($A340+ROUND((COLUMN()-2)/24,5),АТС!$A$41:$F$784,6)+'Иные услуги '!$C$5+'РСТ РСО-А'!$K$7+'РСТ РСО-А'!$H$9</f>
        <v>1342.53</v>
      </c>
      <c r="I340" s="116">
        <f>VLOOKUP($A340+ROUND((COLUMN()-2)/24,5),АТС!$A$41:$F$784,6)+'Иные услуги '!$C$5+'РСТ РСО-А'!$K$7+'РСТ РСО-А'!$H$9</f>
        <v>1472.85</v>
      </c>
      <c r="J340" s="116">
        <f>VLOOKUP($A340+ROUND((COLUMN()-2)/24,5),АТС!$A$41:$F$784,6)+'Иные услуги '!$C$5+'РСТ РСО-А'!$K$7+'РСТ РСО-А'!$H$9</f>
        <v>1337.01</v>
      </c>
      <c r="K340" s="116">
        <f>VLOOKUP($A340+ROUND((COLUMN()-2)/24,5),АТС!$A$41:$F$784,6)+'Иные услуги '!$C$5+'РСТ РСО-А'!$K$7+'РСТ РСО-А'!$H$9</f>
        <v>1337.06</v>
      </c>
      <c r="L340" s="116">
        <f>VLOOKUP($A340+ROUND((COLUMN()-2)/24,5),АТС!$A$41:$F$784,6)+'Иные услуги '!$C$5+'РСТ РСО-А'!$K$7+'РСТ РСО-А'!$H$9</f>
        <v>1361.2</v>
      </c>
      <c r="M340" s="116">
        <f>VLOOKUP($A340+ROUND((COLUMN()-2)/24,5),АТС!$A$41:$F$784,6)+'Иные услуги '!$C$5+'РСТ РСО-А'!$K$7+'РСТ РСО-А'!$H$9</f>
        <v>1361.45</v>
      </c>
      <c r="N340" s="116">
        <f>VLOOKUP($A340+ROUND((COLUMN()-2)/24,5),АТС!$A$41:$F$784,6)+'Иные услуги '!$C$5+'РСТ РСО-А'!$K$7+'РСТ РСО-А'!$H$9</f>
        <v>1361.89</v>
      </c>
      <c r="O340" s="116">
        <f>VLOOKUP($A340+ROUND((COLUMN()-2)/24,5),АТС!$A$41:$F$784,6)+'Иные услуги '!$C$5+'РСТ РСО-А'!$K$7+'РСТ РСО-А'!$H$9</f>
        <v>1362.1200000000001</v>
      </c>
      <c r="P340" s="116">
        <f>VLOOKUP($A340+ROUND((COLUMN()-2)/24,5),АТС!$A$41:$F$784,6)+'Иные услуги '!$C$5+'РСТ РСО-А'!$K$7+'РСТ РСО-А'!$H$9</f>
        <v>1362.05</v>
      </c>
      <c r="Q340" s="116">
        <f>VLOOKUP($A340+ROUND((COLUMN()-2)/24,5),АТС!$A$41:$F$784,6)+'Иные услуги '!$C$5+'РСТ РСО-А'!$K$7+'РСТ РСО-А'!$H$9</f>
        <v>1361.18</v>
      </c>
      <c r="R340" s="116">
        <f>VLOOKUP($A340+ROUND((COLUMN()-2)/24,5),АТС!$A$41:$F$784,6)+'Иные услуги '!$C$5+'РСТ РСО-А'!$K$7+'РСТ РСО-А'!$H$9</f>
        <v>1384.97</v>
      </c>
      <c r="S340" s="116">
        <f>VLOOKUP($A340+ROUND((COLUMN()-2)/24,5),АТС!$A$41:$F$784,6)+'Иные услуги '!$C$5+'РСТ РСО-А'!$K$7+'РСТ РСО-А'!$H$9</f>
        <v>1454.08</v>
      </c>
      <c r="T340" s="116">
        <f>VLOOKUP($A340+ROUND((COLUMN()-2)/24,5),АТС!$A$41:$F$784,6)+'Иные услуги '!$C$5+'РСТ РСО-А'!$K$7+'РСТ РСО-А'!$H$9</f>
        <v>1440.47</v>
      </c>
      <c r="U340" s="116">
        <f>VLOOKUP($A340+ROUND((COLUMN()-2)/24,5),АТС!$A$41:$F$784,6)+'Иные услуги '!$C$5+'РСТ РСО-А'!$K$7+'РСТ РСО-А'!$H$9</f>
        <v>1441.28</v>
      </c>
      <c r="V340" s="116">
        <f>VLOOKUP($A340+ROUND((COLUMN()-2)/24,5),АТС!$A$41:$F$784,6)+'Иные услуги '!$C$5+'РСТ РСО-А'!$K$7+'РСТ РСО-А'!$H$9</f>
        <v>1406.47</v>
      </c>
      <c r="W340" s="116">
        <f>VLOOKUP($A340+ROUND((COLUMN()-2)/24,5),АТС!$A$41:$F$784,6)+'Иные услуги '!$C$5+'РСТ РСО-А'!$K$7+'РСТ РСО-А'!$H$9</f>
        <v>1368.6100000000001</v>
      </c>
      <c r="X340" s="116">
        <f>VLOOKUP($A340+ROUND((COLUMN()-2)/24,5),АТС!$A$41:$F$784,6)+'Иные услуги '!$C$5+'РСТ РСО-А'!$K$7+'РСТ РСО-А'!$H$9</f>
        <v>1537.41</v>
      </c>
      <c r="Y340" s="116">
        <f>VLOOKUP($A340+ROUND((COLUMN()-2)/24,5),АТС!$A$41:$F$784,6)+'Иные услуги '!$C$5+'РСТ РСО-А'!$K$7+'РСТ РСО-А'!$H$9</f>
        <v>1459.49</v>
      </c>
    </row>
    <row r="341" spans="1:27" x14ac:dyDescent="0.2">
      <c r="A341" s="65">
        <f t="shared" si="10"/>
        <v>43856</v>
      </c>
      <c r="B341" s="116">
        <f>VLOOKUP($A341+ROUND((COLUMN()-2)/24,5),АТС!$A$41:$F$784,6)+'Иные услуги '!$C$5+'РСТ РСО-А'!$K$7+'РСТ РСО-А'!$H$9</f>
        <v>1361.21</v>
      </c>
      <c r="C341" s="116">
        <f>VLOOKUP($A341+ROUND((COLUMN()-2)/24,5),АТС!$A$41:$F$784,6)+'Иные услуги '!$C$5+'РСТ РСО-А'!$K$7+'РСТ РСО-А'!$H$9</f>
        <v>1337.44</v>
      </c>
      <c r="D341" s="116">
        <f>VLOOKUP($A341+ROUND((COLUMN()-2)/24,5),АТС!$A$41:$F$784,6)+'Иные услуги '!$C$5+'РСТ РСО-А'!$K$7+'РСТ РСО-А'!$H$9</f>
        <v>1337.5</v>
      </c>
      <c r="E341" s="116">
        <f>VLOOKUP($A341+ROUND((COLUMN()-2)/24,5),АТС!$A$41:$F$784,6)+'Иные услуги '!$C$5+'РСТ РСО-А'!$K$7+'РСТ РСО-А'!$H$9</f>
        <v>1337.52</v>
      </c>
      <c r="F341" s="116">
        <f>VLOOKUP($A341+ROUND((COLUMN()-2)/24,5),АТС!$A$41:$F$784,6)+'Иные услуги '!$C$5+'РСТ РСО-А'!$K$7+'РСТ РСО-А'!$H$9</f>
        <v>1337.53</v>
      </c>
      <c r="G341" s="116">
        <f>VLOOKUP($A341+ROUND((COLUMN()-2)/24,5),АТС!$A$41:$F$784,6)+'Иные услуги '!$C$5+'РСТ РСО-А'!$K$7+'РСТ РСО-А'!$H$9</f>
        <v>1337.55</v>
      </c>
      <c r="H341" s="116">
        <f>VLOOKUP($A341+ROUND((COLUMN()-2)/24,5),АТС!$A$41:$F$784,6)+'Иные услуги '!$C$5+'РСТ РСО-А'!$K$7+'РСТ РСО-А'!$H$9</f>
        <v>1337.19</v>
      </c>
      <c r="I341" s="116">
        <f>VLOOKUP($A341+ROUND((COLUMN()-2)/24,5),АТС!$A$41:$F$784,6)+'Иные услуги '!$C$5+'РСТ РСО-А'!$K$7+'РСТ РСО-А'!$H$9</f>
        <v>1342.89</v>
      </c>
      <c r="J341" s="116">
        <f>VLOOKUP($A341+ROUND((COLUMN()-2)/24,5),АТС!$A$41:$F$784,6)+'Иные услуги '!$C$5+'РСТ РСО-А'!$K$7+'РСТ РСО-А'!$H$9</f>
        <v>1336.9</v>
      </c>
      <c r="K341" s="116">
        <f>VLOOKUP($A341+ROUND((COLUMN()-2)/24,5),АТС!$A$41:$F$784,6)+'Иные услуги '!$C$5+'РСТ РСО-А'!$K$7+'РСТ РСО-А'!$H$9</f>
        <v>1337.06</v>
      </c>
      <c r="L341" s="116">
        <f>VLOOKUP($A341+ROUND((COLUMN()-2)/24,5),АТС!$A$41:$F$784,6)+'Иные услуги '!$C$5+'РСТ РСО-А'!$K$7+'РСТ РСО-А'!$H$9</f>
        <v>1337.04</v>
      </c>
      <c r="M341" s="116">
        <f>VLOOKUP($A341+ROUND((COLUMN()-2)/24,5),АТС!$A$41:$F$784,6)+'Иные услуги '!$C$5+'РСТ РСО-А'!$K$7+'РСТ РСО-А'!$H$9</f>
        <v>1337.03</v>
      </c>
      <c r="N341" s="116">
        <f>VLOOKUP($A341+ROUND((COLUMN()-2)/24,5),АТС!$A$41:$F$784,6)+'Иные услуги '!$C$5+'РСТ РСО-А'!$K$7+'РСТ РСО-А'!$H$9</f>
        <v>1337.04</v>
      </c>
      <c r="O341" s="116">
        <f>VLOOKUP($A341+ROUND((COLUMN()-2)/24,5),АТС!$A$41:$F$784,6)+'Иные услуги '!$C$5+'РСТ РСО-А'!$K$7+'РСТ РСО-А'!$H$9</f>
        <v>1337.08</v>
      </c>
      <c r="P341" s="116">
        <f>VLOOKUP($A341+ROUND((COLUMN()-2)/24,5),АТС!$A$41:$F$784,6)+'Иные услуги '!$C$5+'РСТ РСО-А'!$K$7+'РСТ РСО-А'!$H$9</f>
        <v>1337.0900000000001</v>
      </c>
      <c r="Q341" s="116">
        <f>VLOOKUP($A341+ROUND((COLUMN()-2)/24,5),АТС!$A$41:$F$784,6)+'Иные услуги '!$C$5+'РСТ РСО-А'!$K$7+'РСТ РСО-А'!$H$9</f>
        <v>1337.07</v>
      </c>
      <c r="R341" s="116">
        <f>VLOOKUP($A341+ROUND((COLUMN()-2)/24,5),АТС!$A$41:$F$784,6)+'Иные услуги '!$C$5+'РСТ РСО-А'!$K$7+'РСТ РСО-А'!$H$9</f>
        <v>1358.98</v>
      </c>
      <c r="S341" s="116">
        <f>VLOOKUP($A341+ROUND((COLUMN()-2)/24,5),АТС!$A$41:$F$784,6)+'Иные услуги '!$C$5+'РСТ РСО-А'!$K$7+'РСТ РСО-А'!$H$9</f>
        <v>1453.3899999999999</v>
      </c>
      <c r="T341" s="116">
        <f>VLOOKUP($A341+ROUND((COLUMN()-2)/24,5),АТС!$A$41:$F$784,6)+'Иные услуги '!$C$5+'РСТ РСО-А'!$K$7+'РСТ РСО-А'!$H$9</f>
        <v>1440.27</v>
      </c>
      <c r="U341" s="116">
        <f>VLOOKUP($A341+ROUND((COLUMN()-2)/24,5),АТС!$A$41:$F$784,6)+'Иные услуги '!$C$5+'РСТ РСО-А'!$K$7+'РСТ РСО-А'!$H$9</f>
        <v>1441.1</v>
      </c>
      <c r="V341" s="116">
        <f>VLOOKUP($A341+ROUND((COLUMN()-2)/24,5),АТС!$A$41:$F$784,6)+'Иные услуги '!$C$5+'РСТ РСО-А'!$K$7+'РСТ РСО-А'!$H$9</f>
        <v>1405.46</v>
      </c>
      <c r="W341" s="116">
        <f>VLOOKUP($A341+ROUND((COLUMN()-2)/24,5),АТС!$A$41:$F$784,6)+'Иные услуги '!$C$5+'РСТ РСО-А'!$K$7+'РСТ РСО-А'!$H$9</f>
        <v>1336.3400000000001</v>
      </c>
      <c r="X341" s="116">
        <f>VLOOKUP($A341+ROUND((COLUMN()-2)/24,5),АТС!$A$41:$F$784,6)+'Иные услуги '!$C$5+'РСТ РСО-А'!$K$7+'РСТ РСО-А'!$H$9</f>
        <v>1519.7</v>
      </c>
      <c r="Y341" s="116">
        <f>VLOOKUP($A341+ROUND((COLUMN()-2)/24,5),АТС!$A$41:$F$784,6)+'Иные услуги '!$C$5+'РСТ РСО-А'!$K$7+'РСТ РСО-А'!$H$9</f>
        <v>1458.81</v>
      </c>
    </row>
    <row r="342" spans="1:27" x14ac:dyDescent="0.2">
      <c r="A342" s="65">
        <f t="shared" si="10"/>
        <v>43857</v>
      </c>
      <c r="B342" s="116">
        <f>VLOOKUP($A342+ROUND((COLUMN()-2)/24,5),АТС!$A$41:$F$784,6)+'Иные услуги '!$C$5+'РСТ РСО-А'!$K$7+'РСТ РСО-А'!$H$9</f>
        <v>1337.17</v>
      </c>
      <c r="C342" s="116">
        <f>VLOOKUP($A342+ROUND((COLUMN()-2)/24,5),АТС!$A$41:$F$784,6)+'Иные услуги '!$C$5+'РСТ РСО-А'!$K$7+'РСТ РСО-А'!$H$9</f>
        <v>1337.48</v>
      </c>
      <c r="D342" s="116">
        <f>VLOOKUP($A342+ROUND((COLUMN()-2)/24,5),АТС!$A$41:$F$784,6)+'Иные услуги '!$C$5+'РСТ РСО-А'!$K$7+'РСТ РСО-А'!$H$9</f>
        <v>1337.54</v>
      </c>
      <c r="E342" s="116">
        <f>VLOOKUP($A342+ROUND((COLUMN()-2)/24,5),АТС!$A$41:$F$784,6)+'Иные услуги '!$C$5+'РСТ РСО-А'!$K$7+'РСТ РСО-А'!$H$9</f>
        <v>1337.57</v>
      </c>
      <c r="F342" s="116">
        <f>VLOOKUP($A342+ROUND((COLUMN()-2)/24,5),АТС!$A$41:$F$784,6)+'Иные услуги '!$C$5+'РСТ РСО-А'!$K$7+'РСТ РСО-А'!$H$9</f>
        <v>1337.55</v>
      </c>
      <c r="G342" s="116">
        <f>VLOOKUP($A342+ROUND((COLUMN()-2)/24,5),АТС!$A$41:$F$784,6)+'Иные услуги '!$C$5+'РСТ РСО-А'!$K$7+'РСТ РСО-А'!$H$9</f>
        <v>1337.56</v>
      </c>
      <c r="H342" s="116">
        <f>VLOOKUP($A342+ROUND((COLUMN()-2)/24,5),АТС!$A$41:$F$784,6)+'Иные услуги '!$C$5+'РСТ РСО-А'!$K$7+'РСТ РСО-А'!$H$9</f>
        <v>1342.47</v>
      </c>
      <c r="I342" s="116">
        <f>VLOOKUP($A342+ROUND((COLUMN()-2)/24,5),АТС!$A$41:$F$784,6)+'Иные услуги '!$C$5+'РСТ РСО-А'!$K$7+'РСТ РСО-А'!$H$9</f>
        <v>1432.53</v>
      </c>
      <c r="J342" s="116">
        <f>VLOOKUP($A342+ROUND((COLUMN()-2)/24,5),АТС!$A$41:$F$784,6)+'Иные услуги '!$C$5+'РСТ РСО-А'!$K$7+'РСТ РСО-А'!$H$9</f>
        <v>1337.03</v>
      </c>
      <c r="K342" s="116">
        <f>VLOOKUP($A342+ROUND((COLUMN()-2)/24,5),АТС!$A$41:$F$784,6)+'Иные услуги '!$C$5+'РСТ РСО-А'!$K$7+'РСТ РСО-А'!$H$9</f>
        <v>1409.8</v>
      </c>
      <c r="L342" s="116">
        <f>VLOOKUP($A342+ROUND((COLUMN()-2)/24,5),АТС!$A$41:$F$784,6)+'Иные услуги '!$C$5+'РСТ РСО-А'!$K$7+'РСТ РСО-А'!$H$9</f>
        <v>1432.55</v>
      </c>
      <c r="M342" s="116">
        <f>VLOOKUP($A342+ROUND((COLUMN()-2)/24,5),АТС!$A$41:$F$784,6)+'Иные услуги '!$C$5+'РСТ РСО-А'!$K$7+'РСТ РСО-А'!$H$9</f>
        <v>1432.53</v>
      </c>
      <c r="N342" s="116">
        <f>VLOOKUP($A342+ROUND((COLUMN()-2)/24,5),АТС!$A$41:$F$784,6)+'Иные услуги '!$C$5+'РСТ РСО-А'!$K$7+'РСТ РСО-А'!$H$9</f>
        <v>1409.51</v>
      </c>
      <c r="O342" s="116">
        <f>VLOOKUP($A342+ROUND((COLUMN()-2)/24,5),АТС!$A$41:$F$784,6)+'Иные услуги '!$C$5+'РСТ РСО-А'!$K$7+'РСТ РСО-А'!$H$9</f>
        <v>1410.15</v>
      </c>
      <c r="P342" s="116">
        <f>VLOOKUP($A342+ROUND((COLUMN()-2)/24,5),АТС!$A$41:$F$784,6)+'Иные услуги '!$C$5+'РСТ РСО-А'!$K$7+'РСТ РСО-А'!$H$9</f>
        <v>1409.74</v>
      </c>
      <c r="Q342" s="116">
        <f>VLOOKUP($A342+ROUND((COLUMN()-2)/24,5),АТС!$A$41:$F$784,6)+'Иные услуги '!$C$5+'РСТ РСО-А'!$K$7+'РСТ РСО-А'!$H$9</f>
        <v>1384.99</v>
      </c>
      <c r="R342" s="116">
        <f>VLOOKUP($A342+ROUND((COLUMN()-2)/24,5),АТС!$A$41:$F$784,6)+'Иные услуги '!$C$5+'РСТ РСО-А'!$K$7+'РСТ РСО-А'!$H$9</f>
        <v>1444.48</v>
      </c>
      <c r="S342" s="116">
        <f>VLOOKUP($A342+ROUND((COLUMN()-2)/24,5),АТС!$A$41:$F$784,6)+'Иные услуги '!$C$5+'РСТ РСО-А'!$K$7+'РСТ РСО-А'!$H$9</f>
        <v>1486.3799999999999</v>
      </c>
      <c r="T342" s="116">
        <f>VLOOKUP($A342+ROUND((COLUMN()-2)/24,5),АТС!$A$41:$F$784,6)+'Иные услуги '!$C$5+'РСТ РСО-А'!$K$7+'РСТ РСО-А'!$H$9</f>
        <v>1438.31</v>
      </c>
      <c r="U342" s="116">
        <f>VLOOKUP($A342+ROUND((COLUMN()-2)/24,5),АТС!$A$41:$F$784,6)+'Иные услуги '!$C$5+'РСТ РСО-А'!$K$7+'РСТ РСО-А'!$H$9</f>
        <v>1438.45</v>
      </c>
      <c r="V342" s="116">
        <f>VLOOKUP($A342+ROUND((COLUMN()-2)/24,5),АТС!$A$41:$F$784,6)+'Иные услуги '!$C$5+'РСТ РСО-А'!$K$7+'РСТ РСО-А'!$H$9</f>
        <v>1404.51</v>
      </c>
      <c r="W342" s="116">
        <f>VLOOKUP($A342+ROUND((COLUMN()-2)/24,5),АТС!$A$41:$F$784,6)+'Иные услуги '!$C$5+'РСТ РСО-А'!$K$7+'РСТ РСО-А'!$H$9</f>
        <v>1403.15</v>
      </c>
      <c r="X342" s="116">
        <f>VLOOKUP($A342+ROUND((COLUMN()-2)/24,5),АТС!$A$41:$F$784,6)+'Иные услуги '!$C$5+'РСТ РСО-А'!$K$7+'РСТ РСО-А'!$H$9</f>
        <v>1462.93</v>
      </c>
      <c r="Y342" s="116">
        <f>VLOOKUP($A342+ROUND((COLUMN()-2)/24,5),АТС!$A$41:$F$784,6)+'Иные услуги '!$C$5+'РСТ РСО-А'!$K$7+'РСТ РСО-А'!$H$9</f>
        <v>1387.28</v>
      </c>
    </row>
    <row r="343" spans="1:27" x14ac:dyDescent="0.2">
      <c r="A343" s="65">
        <f t="shared" si="10"/>
        <v>43858</v>
      </c>
      <c r="B343" s="116">
        <f>VLOOKUP($A343+ROUND((COLUMN()-2)/24,5),АТС!$A$41:$F$784,6)+'Иные услуги '!$C$5+'РСТ РСО-А'!$K$7+'РСТ РСО-А'!$H$9</f>
        <v>1337.47</v>
      </c>
      <c r="C343" s="116">
        <f>VLOOKUP($A343+ROUND((COLUMN()-2)/24,5),АТС!$A$41:$F$784,6)+'Иные услуги '!$C$5+'РСТ РСО-А'!$K$7+'РСТ РСО-А'!$H$9</f>
        <v>1337.5</v>
      </c>
      <c r="D343" s="116">
        <f>VLOOKUP($A343+ROUND((COLUMN()-2)/24,5),АТС!$A$41:$F$784,6)+'Иные услуги '!$C$5+'РСТ РСО-А'!$K$7+'РСТ РСО-А'!$H$9</f>
        <v>1337.56</v>
      </c>
      <c r="E343" s="116">
        <f>VLOOKUP($A343+ROUND((COLUMN()-2)/24,5),АТС!$A$41:$F$784,6)+'Иные услуги '!$C$5+'РСТ РСО-А'!$K$7+'РСТ РСО-А'!$H$9</f>
        <v>1337.58</v>
      </c>
      <c r="F343" s="116">
        <f>VLOOKUP($A343+ROUND((COLUMN()-2)/24,5),АТС!$A$41:$F$784,6)+'Иные услуги '!$C$5+'РСТ РСО-А'!$K$7+'РСТ РСО-А'!$H$9</f>
        <v>1337.56</v>
      </c>
      <c r="G343" s="116">
        <f>VLOOKUP($A343+ROUND((COLUMN()-2)/24,5),АТС!$A$41:$F$784,6)+'Иные услуги '!$C$5+'РСТ РСО-А'!$K$7+'РСТ РСО-А'!$H$9</f>
        <v>1337.51</v>
      </c>
      <c r="H343" s="116">
        <f>VLOOKUP($A343+ROUND((COLUMN()-2)/24,5),АТС!$A$41:$F$784,6)+'Иные услуги '!$C$5+'РСТ РСО-А'!$K$7+'РСТ РСО-А'!$H$9</f>
        <v>1337.05</v>
      </c>
      <c r="I343" s="116">
        <f>VLOOKUP($A343+ROUND((COLUMN()-2)/24,5),АТС!$A$41:$F$784,6)+'Иные услуги '!$C$5+'РСТ РСО-А'!$K$7+'РСТ РСО-А'!$H$9</f>
        <v>1414.92</v>
      </c>
      <c r="J343" s="116">
        <f>VLOOKUP($A343+ROUND((COLUMN()-2)/24,5),АТС!$A$41:$F$784,6)+'Иные услуги '!$C$5+'РСТ РСО-А'!$K$7+'РСТ РСО-А'!$H$9</f>
        <v>1337.04</v>
      </c>
      <c r="K343" s="116">
        <f>VLOOKUP($A343+ROUND((COLUMN()-2)/24,5),АТС!$A$41:$F$784,6)+'Иные услуги '!$C$5+'РСТ РСО-А'!$K$7+'РСТ РСО-А'!$H$9</f>
        <v>1386.42</v>
      </c>
      <c r="L343" s="116">
        <f>VLOOKUP($A343+ROUND((COLUMN()-2)/24,5),АТС!$A$41:$F$784,6)+'Иные услуги '!$C$5+'РСТ РСО-А'!$K$7+'РСТ РСО-А'!$H$9</f>
        <v>1411.5900000000001</v>
      </c>
      <c r="M343" s="116">
        <f>VLOOKUP($A343+ROUND((COLUMN()-2)/24,5),АТС!$A$41:$F$784,6)+'Иные услуги '!$C$5+'РСТ РСО-А'!$K$7+'РСТ РСО-А'!$H$9</f>
        <v>1411.64</v>
      </c>
      <c r="N343" s="116">
        <f>VLOOKUP($A343+ROUND((COLUMN()-2)/24,5),АТС!$A$41:$F$784,6)+'Иные услуги '!$C$5+'РСТ РСО-А'!$K$7+'РСТ РСО-А'!$H$9</f>
        <v>1360.6100000000001</v>
      </c>
      <c r="O343" s="116">
        <f>VLOOKUP($A343+ROUND((COLUMN()-2)/24,5),АТС!$A$41:$F$784,6)+'Иные услуги '!$C$5+'РСТ РСО-А'!$K$7+'РСТ РСО-А'!$H$9</f>
        <v>1360.7</v>
      </c>
      <c r="P343" s="116">
        <f>VLOOKUP($A343+ROUND((COLUMN()-2)/24,5),АТС!$A$41:$F$784,6)+'Иные услуги '!$C$5+'РСТ РСО-А'!$K$7+'РСТ РСО-А'!$H$9</f>
        <v>1360.75</v>
      </c>
      <c r="Q343" s="116">
        <f>VLOOKUP($A343+ROUND((COLUMN()-2)/24,5),АТС!$A$41:$F$784,6)+'Иные услуги '!$C$5+'РСТ РСО-А'!$K$7+'РСТ РСО-А'!$H$9</f>
        <v>1359.9</v>
      </c>
      <c r="R343" s="116">
        <f>VLOOKUP($A343+ROUND((COLUMN()-2)/24,5),АТС!$A$41:$F$784,6)+'Иные услуги '!$C$5+'РСТ РСО-А'!$K$7+'РСТ РСО-А'!$H$9</f>
        <v>1406.8400000000001</v>
      </c>
      <c r="S343" s="116">
        <f>VLOOKUP($A343+ROUND((COLUMN()-2)/24,5),АТС!$A$41:$F$784,6)+'Иные услуги '!$C$5+'РСТ РСО-А'!$K$7+'РСТ РСО-А'!$H$9</f>
        <v>1471.3</v>
      </c>
      <c r="T343" s="116">
        <f>VLOOKUP($A343+ROUND((COLUMN()-2)/24,5),АТС!$A$41:$F$784,6)+'Иные услуги '!$C$5+'РСТ РСО-А'!$K$7+'РСТ РСО-А'!$H$9</f>
        <v>1440.65</v>
      </c>
      <c r="U343" s="116">
        <f>VLOOKUP($A343+ROUND((COLUMN()-2)/24,5),АТС!$A$41:$F$784,6)+'Иные услуги '!$C$5+'РСТ РСО-А'!$K$7+'РСТ РСО-А'!$H$9</f>
        <v>1439.94</v>
      </c>
      <c r="V343" s="116">
        <f>VLOOKUP($A343+ROUND((COLUMN()-2)/24,5),АТС!$A$41:$F$784,6)+'Иные услуги '!$C$5+'РСТ РСО-А'!$K$7+'РСТ РСО-А'!$H$9</f>
        <v>1366.63</v>
      </c>
      <c r="W343" s="116">
        <f>VLOOKUP($A343+ROUND((COLUMN()-2)/24,5),АТС!$A$41:$F$784,6)+'Иные услуги '!$C$5+'РСТ РСО-А'!$K$7+'РСТ РСО-А'!$H$9</f>
        <v>1368.15</v>
      </c>
      <c r="X343" s="116">
        <f>VLOOKUP($A343+ROUND((COLUMN()-2)/24,5),АТС!$A$41:$F$784,6)+'Иные услуги '!$C$5+'РСТ РСО-А'!$K$7+'РСТ РСО-А'!$H$9</f>
        <v>1537.02</v>
      </c>
      <c r="Y343" s="116">
        <f>VLOOKUP($A343+ROUND((COLUMN()-2)/24,5),АТС!$A$41:$F$784,6)+'Иные услуги '!$C$5+'РСТ РСО-А'!$K$7+'РСТ РСО-А'!$H$9</f>
        <v>1459.45</v>
      </c>
    </row>
    <row r="344" spans="1:27" x14ac:dyDescent="0.2">
      <c r="A344" s="65">
        <f t="shared" si="10"/>
        <v>43859</v>
      </c>
      <c r="B344" s="116">
        <f>VLOOKUP($A344+ROUND((COLUMN()-2)/24,5),АТС!$A$41:$F$784,6)+'Иные услуги '!$C$5+'РСТ РСО-А'!$K$7+'РСТ РСО-А'!$H$9</f>
        <v>1337.17</v>
      </c>
      <c r="C344" s="116">
        <f>VLOOKUP($A344+ROUND((COLUMN()-2)/24,5),АТС!$A$41:$F$784,6)+'Иные услуги '!$C$5+'РСТ РСО-А'!$K$7+'РСТ РСО-А'!$H$9</f>
        <v>1337.42</v>
      </c>
      <c r="D344" s="116">
        <f>VLOOKUP($A344+ROUND((COLUMN()-2)/24,5),АТС!$A$41:$F$784,6)+'Иные услуги '!$C$5+'РСТ РСО-А'!$K$7+'РСТ РСО-А'!$H$9</f>
        <v>1337.49</v>
      </c>
      <c r="E344" s="116">
        <f>VLOOKUP($A344+ROUND((COLUMN()-2)/24,5),АТС!$A$41:$F$784,6)+'Иные услуги '!$C$5+'РСТ РСО-А'!$K$7+'РСТ РСО-А'!$H$9</f>
        <v>1337.51</v>
      </c>
      <c r="F344" s="116">
        <f>VLOOKUP($A344+ROUND((COLUMN()-2)/24,5),АТС!$A$41:$F$784,6)+'Иные услуги '!$C$5+'РСТ РСО-А'!$K$7+'РСТ РСО-А'!$H$9</f>
        <v>1337.54</v>
      </c>
      <c r="G344" s="116">
        <f>VLOOKUP($A344+ROUND((COLUMN()-2)/24,5),АТС!$A$41:$F$784,6)+'Иные услуги '!$C$5+'РСТ РСО-А'!$K$7+'РСТ РСО-А'!$H$9</f>
        <v>1337.68</v>
      </c>
      <c r="H344" s="116">
        <f>VLOOKUP($A344+ROUND((COLUMN()-2)/24,5),АТС!$A$41:$F$784,6)+'Иные услуги '!$C$5+'РСТ РСО-А'!$K$7+'РСТ РСО-А'!$H$9</f>
        <v>1337.33</v>
      </c>
      <c r="I344" s="116">
        <f>VLOOKUP($A344+ROUND((COLUMN()-2)/24,5),АТС!$A$41:$F$784,6)+'Иные услуги '!$C$5+'РСТ РСО-А'!$K$7+'РСТ РСО-А'!$H$9</f>
        <v>1403.72</v>
      </c>
      <c r="J344" s="116">
        <f>VLOOKUP($A344+ROUND((COLUMN()-2)/24,5),АТС!$A$41:$F$784,6)+'Иные услуги '!$C$5+'РСТ РСО-А'!$K$7+'РСТ РСО-А'!$H$9</f>
        <v>1337.1100000000001</v>
      </c>
      <c r="K344" s="116">
        <f>VLOOKUP($A344+ROUND((COLUMN()-2)/24,5),АТС!$A$41:$F$784,6)+'Иные услуги '!$C$5+'РСТ РСО-А'!$K$7+'РСТ РСО-А'!$H$9</f>
        <v>1383.38</v>
      </c>
      <c r="L344" s="116">
        <f>VLOOKUP($A344+ROUND((COLUMN()-2)/24,5),АТС!$A$41:$F$784,6)+'Иные услуги '!$C$5+'РСТ РСО-А'!$K$7+'РСТ РСО-А'!$H$9</f>
        <v>1406.57</v>
      </c>
      <c r="M344" s="116">
        <f>VLOOKUP($A344+ROUND((COLUMN()-2)/24,5),АТС!$A$41:$F$784,6)+'Иные услуги '!$C$5+'РСТ РСО-А'!$K$7+'РСТ РСО-А'!$H$9</f>
        <v>1405.26</v>
      </c>
      <c r="N344" s="116">
        <f>VLOOKUP($A344+ROUND((COLUMN()-2)/24,5),АТС!$A$41:$F$784,6)+'Иные услуги '!$C$5+'РСТ РСО-А'!$K$7+'РСТ РСО-А'!$H$9</f>
        <v>1359.07</v>
      </c>
      <c r="O344" s="116">
        <f>VLOOKUP($A344+ROUND((COLUMN()-2)/24,5),АТС!$A$41:$F$784,6)+'Иные услуги '!$C$5+'РСТ РСО-А'!$K$7+'РСТ РСО-А'!$H$9</f>
        <v>1359.1000000000001</v>
      </c>
      <c r="P344" s="116">
        <f>VLOOKUP($A344+ROUND((COLUMN()-2)/24,5),АТС!$A$41:$F$784,6)+'Иные услуги '!$C$5+'РСТ РСО-А'!$K$7+'РСТ РСО-А'!$H$9</f>
        <v>1358.41</v>
      </c>
      <c r="Q344" s="116">
        <f>VLOOKUP($A344+ROUND((COLUMN()-2)/24,5),АТС!$A$41:$F$784,6)+'Иные услуги '!$C$5+'РСТ РСО-А'!$K$7+'РСТ РСО-А'!$H$9</f>
        <v>1357.53</v>
      </c>
      <c r="R344" s="116">
        <f>VLOOKUP($A344+ROUND((COLUMN()-2)/24,5),АТС!$A$41:$F$784,6)+'Иные услуги '!$C$5+'РСТ РСО-А'!$K$7+'РСТ РСО-А'!$H$9</f>
        <v>1396.52</v>
      </c>
      <c r="S344" s="116">
        <f>VLOOKUP($A344+ROUND((COLUMN()-2)/24,5),АТС!$A$41:$F$784,6)+'Иные услуги '!$C$5+'РСТ РСО-А'!$K$7+'РСТ РСО-А'!$H$9</f>
        <v>1468.65</v>
      </c>
      <c r="T344" s="116">
        <f>VLOOKUP($A344+ROUND((COLUMN()-2)/24,5),АТС!$A$41:$F$784,6)+'Иные услуги '!$C$5+'РСТ РСО-А'!$K$7+'РСТ РСО-А'!$H$9</f>
        <v>1439.72</v>
      </c>
      <c r="U344" s="116">
        <f>VLOOKUP($A344+ROUND((COLUMN()-2)/24,5),АТС!$A$41:$F$784,6)+'Иные услуги '!$C$5+'РСТ РСО-А'!$K$7+'РСТ РСО-А'!$H$9</f>
        <v>1440.21</v>
      </c>
      <c r="V344" s="116">
        <f>VLOOKUP($A344+ROUND((COLUMN()-2)/24,5),АТС!$A$41:$F$784,6)+'Иные услуги '!$C$5+'РСТ РСО-А'!$K$7+'РСТ РСО-А'!$H$9</f>
        <v>1368.28</v>
      </c>
      <c r="W344" s="116">
        <f>VLOOKUP($A344+ROUND((COLUMN()-2)/24,5),АТС!$A$41:$F$784,6)+'Иные услуги '!$C$5+'РСТ РСО-А'!$K$7+'РСТ РСО-А'!$H$9</f>
        <v>1369.3</v>
      </c>
      <c r="X344" s="116">
        <f>VLOOKUP($A344+ROUND((COLUMN()-2)/24,5),АТС!$A$41:$F$784,6)+'Иные услуги '!$C$5+'РСТ РСО-А'!$K$7+'РСТ РСО-А'!$H$9</f>
        <v>1535.98</v>
      </c>
      <c r="Y344" s="116">
        <f>VLOOKUP($A344+ROUND((COLUMN()-2)/24,5),АТС!$A$41:$F$784,6)+'Иные услуги '!$C$5+'РСТ РСО-А'!$K$7+'РСТ РСО-А'!$H$9</f>
        <v>1457.05</v>
      </c>
    </row>
    <row r="345" spans="1:27" x14ac:dyDescent="0.2">
      <c r="A345" s="65">
        <f t="shared" ref="A345:A346" si="11">A308</f>
        <v>43860</v>
      </c>
      <c r="B345" s="116">
        <f>VLOOKUP($A345+ROUND((COLUMN()-2)/24,5),АТС!$A$41:$F$784,6)+'Иные услуги '!$C$5+'РСТ РСО-А'!$K$7+'РСТ РСО-А'!$H$9</f>
        <v>1337.17</v>
      </c>
      <c r="C345" s="116">
        <f>VLOOKUP($A345+ROUND((COLUMN()-2)/24,5),АТС!$A$41:$F$784,6)+'Иные услуги '!$C$5+'РСТ РСО-А'!$K$7+'РСТ РСО-А'!$H$9</f>
        <v>1337.15</v>
      </c>
      <c r="D345" s="116">
        <f>VLOOKUP($A345+ROUND((COLUMN()-2)/24,5),АТС!$A$41:$F$784,6)+'Иные услуги '!$C$5+'РСТ РСО-А'!$K$7+'РСТ РСО-А'!$H$9</f>
        <v>1337.44</v>
      </c>
      <c r="E345" s="116">
        <f>VLOOKUP($A345+ROUND((COLUMN()-2)/24,5),АТС!$A$41:$F$784,6)+'Иные услуги '!$C$5+'РСТ РСО-А'!$K$7+'РСТ РСО-А'!$H$9</f>
        <v>1337.46</v>
      </c>
      <c r="F345" s="116">
        <f>VLOOKUP($A345+ROUND((COLUMN()-2)/24,5),АТС!$A$41:$F$784,6)+'Иные услуги '!$C$5+'РСТ РСО-А'!$K$7+'РСТ РСО-А'!$H$9</f>
        <v>1337.45</v>
      </c>
      <c r="G345" s="116">
        <f>VLOOKUP($A345+ROUND((COLUMN()-2)/24,5),АТС!$A$41:$F$784,6)+'Иные услуги '!$C$5+'РСТ РСО-А'!$K$7+'РСТ РСО-А'!$H$9</f>
        <v>1337.43</v>
      </c>
      <c r="H345" s="116">
        <f>VLOOKUP($A345+ROUND((COLUMN()-2)/24,5),АТС!$A$41:$F$784,6)+'Иные услуги '!$C$5+'РСТ РСО-А'!$K$7+'РСТ РСО-А'!$H$9</f>
        <v>1337.02</v>
      </c>
      <c r="I345" s="116">
        <f>VLOOKUP($A345+ROUND((COLUMN()-2)/24,5),АТС!$A$41:$F$784,6)+'Иные услуги '!$C$5+'РСТ РСО-А'!$K$7+'РСТ РСО-А'!$H$9</f>
        <v>1424.95</v>
      </c>
      <c r="J345" s="116">
        <f>VLOOKUP($A345+ROUND((COLUMN()-2)/24,5),АТС!$A$41:$F$784,6)+'Иные услуги '!$C$5+'РСТ РСО-А'!$K$7+'РСТ РСО-А'!$H$9</f>
        <v>1336.92</v>
      </c>
      <c r="K345" s="116">
        <f>VLOOKUP($A345+ROUND((COLUMN()-2)/24,5),АТС!$A$41:$F$784,6)+'Иные услуги '!$C$5+'РСТ РСО-А'!$K$7+'РСТ РСО-А'!$H$9</f>
        <v>1336.94</v>
      </c>
      <c r="L345" s="116">
        <f>VLOOKUP($A345+ROUND((COLUMN()-2)/24,5),АТС!$A$41:$F$784,6)+'Иные услуги '!$C$5+'РСТ РСО-А'!$K$7+'РСТ РСО-А'!$H$9</f>
        <v>1362.74</v>
      </c>
      <c r="M345" s="116">
        <f>VLOOKUP($A345+ROUND((COLUMN()-2)/24,5),АТС!$A$41:$F$784,6)+'Иные услуги '!$C$5+'РСТ РСО-А'!$K$7+'РСТ РСО-А'!$H$9</f>
        <v>1362.79</v>
      </c>
      <c r="N345" s="116">
        <f>VLOOKUP($A345+ROUND((COLUMN()-2)/24,5),АТС!$A$41:$F$784,6)+'Иные услуги '!$C$5+'РСТ РСО-А'!$K$7+'РСТ РСО-А'!$H$9</f>
        <v>1336.98</v>
      </c>
      <c r="O345" s="116">
        <f>VLOOKUP($A345+ROUND((COLUMN()-2)/24,5),АТС!$A$41:$F$784,6)+'Иные услуги '!$C$5+'РСТ РСО-А'!$K$7+'РСТ РСО-А'!$H$9</f>
        <v>1337</v>
      </c>
      <c r="P345" s="116">
        <f>VLOOKUP($A345+ROUND((COLUMN()-2)/24,5),АТС!$A$41:$F$784,6)+'Иные услуги '!$C$5+'РСТ РСО-А'!$K$7+'РСТ РСО-А'!$H$9</f>
        <v>1337.07</v>
      </c>
      <c r="Q345" s="116">
        <f>VLOOKUP($A345+ROUND((COLUMN()-2)/24,5),АТС!$A$41:$F$784,6)+'Иные услуги '!$C$5+'РСТ РСО-А'!$K$7+'РСТ РСО-А'!$H$9</f>
        <v>1337.05</v>
      </c>
      <c r="R345" s="116">
        <f>VLOOKUP($A345+ROUND((COLUMN()-2)/24,5),АТС!$A$41:$F$784,6)+'Иные услуги '!$C$5+'РСТ РСО-А'!$K$7+'РСТ РСО-А'!$H$9</f>
        <v>1336.77</v>
      </c>
      <c r="S345" s="116">
        <f>VLOOKUP($A345+ROUND((COLUMN()-2)/24,5),АТС!$A$41:$F$784,6)+'Иные услуги '!$C$5+'РСТ РСО-А'!$K$7+'РСТ РСО-А'!$H$9</f>
        <v>1414.19</v>
      </c>
      <c r="T345" s="116">
        <f>VLOOKUP($A345+ROUND((COLUMN()-2)/24,5),АТС!$A$41:$F$784,6)+'Иные услуги '!$C$5+'РСТ РСО-А'!$K$7+'РСТ РСО-А'!$H$9</f>
        <v>1369.8600000000001</v>
      </c>
      <c r="U345" s="116">
        <f>VLOOKUP($A345+ROUND((COLUMN()-2)/24,5),АТС!$A$41:$F$784,6)+'Иные услуги '!$C$5+'РСТ РСО-А'!$K$7+'РСТ РСО-А'!$H$9</f>
        <v>1336.07</v>
      </c>
      <c r="V345" s="116">
        <f>VLOOKUP($A345+ROUND((COLUMN()-2)/24,5),АТС!$A$41:$F$784,6)+'Иные услуги '!$C$5+'РСТ РСО-А'!$K$7+'РСТ РСО-А'!$H$9</f>
        <v>1336.1200000000001</v>
      </c>
      <c r="W345" s="116">
        <f>VLOOKUP($A345+ROUND((COLUMN()-2)/24,5),АТС!$A$41:$F$784,6)+'Иные услуги '!$C$5+'РСТ РСО-А'!$K$7+'РСТ РСО-А'!$H$9</f>
        <v>1336.01</v>
      </c>
      <c r="X345" s="116">
        <f>VLOOKUP($A345+ROUND((COLUMN()-2)/24,5),АТС!$A$41:$F$784,6)+'Иные услуги '!$C$5+'РСТ РСО-А'!$K$7+'РСТ РСО-А'!$H$9</f>
        <v>1480.48</v>
      </c>
      <c r="Y345" s="116">
        <f>VLOOKUP($A345+ROUND((COLUMN()-2)/24,5),АТС!$A$41:$F$784,6)+'Иные услуги '!$C$5+'РСТ РСО-А'!$K$7+'РСТ РСО-А'!$H$9</f>
        <v>1399.82</v>
      </c>
    </row>
    <row r="346" spans="1:27" x14ac:dyDescent="0.2">
      <c r="A346" s="65">
        <f t="shared" si="11"/>
        <v>43861</v>
      </c>
      <c r="B346" s="116">
        <f>VLOOKUP($A346+ROUND((COLUMN()-2)/24,5),АТС!$A$41:$F$784,6)+'Иные услуги '!$C$5+'РСТ РСО-А'!$K$7+'РСТ РСО-А'!$H$9</f>
        <v>1337.17</v>
      </c>
      <c r="C346" s="116">
        <f>VLOOKUP($A346+ROUND((COLUMN()-2)/24,5),АТС!$A$41:$F$784,6)+'Иные услуги '!$C$5+'РСТ РСО-А'!$K$7+'РСТ РСО-А'!$H$9</f>
        <v>1337.15</v>
      </c>
      <c r="D346" s="116">
        <f>VLOOKUP($A346+ROUND((COLUMN()-2)/24,5),АТС!$A$41:$F$784,6)+'Иные услуги '!$C$5+'РСТ РСО-А'!$K$7+'РСТ РСО-А'!$H$9</f>
        <v>1337.46</v>
      </c>
      <c r="E346" s="116">
        <f>VLOOKUP($A346+ROUND((COLUMN()-2)/24,5),АТС!$A$41:$F$784,6)+'Иные услуги '!$C$5+'РСТ РСО-А'!$K$7+'РСТ РСО-А'!$H$9</f>
        <v>1337.47</v>
      </c>
      <c r="F346" s="116">
        <f>VLOOKUP($A346+ROUND((COLUMN()-2)/24,5),АТС!$A$41:$F$784,6)+'Иные услуги '!$C$5+'РСТ РСО-А'!$K$7+'РСТ РСО-А'!$H$9</f>
        <v>1337.46</v>
      </c>
      <c r="G346" s="116">
        <f>VLOOKUP($A346+ROUND((COLUMN()-2)/24,5),АТС!$A$41:$F$784,6)+'Иные услуги '!$C$5+'РСТ РСО-А'!$K$7+'РСТ РСО-А'!$H$9</f>
        <v>1337.58</v>
      </c>
      <c r="H346" s="116">
        <f>VLOOKUP($A346+ROUND((COLUMN()-2)/24,5),АТС!$A$41:$F$784,6)+'Иные услуги '!$C$5+'РСТ РСО-А'!$K$7+'РСТ РСО-А'!$H$9</f>
        <v>1337.14</v>
      </c>
      <c r="I346" s="116">
        <f>VLOOKUP($A346+ROUND((COLUMN()-2)/24,5),АТС!$A$41:$F$784,6)+'Иные услуги '!$C$5+'РСТ РСО-А'!$K$7+'РСТ РСО-А'!$H$9</f>
        <v>1418.8400000000001</v>
      </c>
      <c r="J346" s="116">
        <f>VLOOKUP($A346+ROUND((COLUMN()-2)/24,5),АТС!$A$41:$F$784,6)+'Иные услуги '!$C$5+'РСТ РСО-А'!$K$7+'РСТ РСО-А'!$H$9</f>
        <v>1336.89</v>
      </c>
      <c r="K346" s="116">
        <f>VLOOKUP($A346+ROUND((COLUMN()-2)/24,5),АТС!$A$41:$F$784,6)+'Иные услуги '!$C$5+'РСТ РСО-А'!$K$7+'РСТ РСО-А'!$H$9</f>
        <v>1336.9</v>
      </c>
      <c r="L346" s="116">
        <f>VLOOKUP($A346+ROUND((COLUMN()-2)/24,5),АТС!$A$41:$F$784,6)+'Иные услуги '!$C$5+'РСТ РСО-А'!$K$7+'РСТ РСО-А'!$H$9</f>
        <v>1363.24</v>
      </c>
      <c r="M346" s="116">
        <f>VLOOKUP($A346+ROUND((COLUMN()-2)/24,5),АТС!$A$41:$F$784,6)+'Иные услуги '!$C$5+'РСТ РСО-А'!$K$7+'РСТ РСО-А'!$H$9</f>
        <v>1363.8600000000001</v>
      </c>
      <c r="N346" s="116">
        <f>VLOOKUP($A346+ROUND((COLUMN()-2)/24,5),АТС!$A$41:$F$784,6)+'Иные услуги '!$C$5+'РСТ РСО-А'!$K$7+'РСТ РСО-А'!$H$9</f>
        <v>1336.98</v>
      </c>
      <c r="O346" s="116">
        <f>VLOOKUP($A346+ROUND((COLUMN()-2)/24,5),АТС!$A$41:$F$784,6)+'Иные услуги '!$C$5+'РСТ РСО-А'!$K$7+'РСТ РСО-А'!$H$9</f>
        <v>1336.96</v>
      </c>
      <c r="P346" s="116">
        <f>VLOOKUP($A346+ROUND((COLUMN()-2)/24,5),АТС!$A$41:$F$784,6)+'Иные услуги '!$C$5+'РСТ РСО-А'!$K$7+'РСТ РСО-А'!$H$9</f>
        <v>1337.02</v>
      </c>
      <c r="Q346" s="116">
        <f>VLOOKUP($A346+ROUND((COLUMN()-2)/24,5),АТС!$A$41:$F$784,6)+'Иные услуги '!$C$5+'РСТ РСО-А'!$K$7+'РСТ РСО-А'!$H$9</f>
        <v>1336.98</v>
      </c>
      <c r="R346" s="116">
        <f>VLOOKUP($A346+ROUND((COLUMN()-2)/24,5),АТС!$A$41:$F$784,6)+'Иные услуги '!$C$5+'РСТ РСО-А'!$K$7+'РСТ РСО-А'!$H$9</f>
        <v>1336.78</v>
      </c>
      <c r="S346" s="116">
        <f>VLOOKUP($A346+ROUND((COLUMN()-2)/24,5),АТС!$A$41:$F$784,6)+'Иные услуги '!$C$5+'РСТ РСО-А'!$K$7+'РСТ РСО-А'!$H$9</f>
        <v>1407.95</v>
      </c>
      <c r="T346" s="116">
        <f>VLOOKUP($A346+ROUND((COLUMN()-2)/24,5),АТС!$A$41:$F$784,6)+'Иные услуги '!$C$5+'РСТ РСО-А'!$K$7+'РСТ РСО-А'!$H$9</f>
        <v>1367.88</v>
      </c>
      <c r="U346" s="116">
        <f>VLOOKUP($A346+ROUND((COLUMN()-2)/24,5),АТС!$A$41:$F$784,6)+'Иные услуги '!$C$5+'РСТ РСО-А'!$K$7+'РСТ РСО-А'!$H$9</f>
        <v>1335.91</v>
      </c>
      <c r="V346" s="116">
        <f>VLOOKUP($A346+ROUND((COLUMN()-2)/24,5),АТС!$A$41:$F$784,6)+'Иные услуги '!$C$5+'РСТ РСО-А'!$K$7+'РСТ РСО-А'!$H$9</f>
        <v>1336.06</v>
      </c>
      <c r="W346" s="116">
        <f>VLOOKUP($A346+ROUND((COLUMN()-2)/24,5),АТС!$A$41:$F$784,6)+'Иные услуги '!$C$5+'РСТ РСО-А'!$K$7+'РСТ РСО-А'!$H$9</f>
        <v>1336.04</v>
      </c>
      <c r="X346" s="116">
        <f>VLOOKUP($A346+ROUND((COLUMN()-2)/24,5),АТС!$A$41:$F$784,6)+'Иные услуги '!$C$5+'РСТ РСО-А'!$K$7+'РСТ РСО-А'!$H$9</f>
        <v>1479.79</v>
      </c>
      <c r="Y346" s="116">
        <f>VLOOKUP($A346+ROUND((COLUMN()-2)/24,5),АТС!$A$41:$F$784,6)+'Иные услуги '!$C$5+'РСТ РСО-А'!$K$7+'РСТ РСО-А'!$H$9</f>
        <v>1392.91</v>
      </c>
    </row>
    <row r="348" spans="1:27" x14ac:dyDescent="0.25">
      <c r="A348" s="63" t="s">
        <v>124</v>
      </c>
    </row>
    <row r="349" spans="1:27" x14ac:dyDescent="0.25">
      <c r="A349" s="73" t="s">
        <v>157</v>
      </c>
      <c r="B349" s="64"/>
      <c r="C349" s="64"/>
      <c r="D349" s="64"/>
    </row>
    <row r="350" spans="1:27" ht="12.75" x14ac:dyDescent="0.2">
      <c r="A350" s="143" t="s">
        <v>35</v>
      </c>
      <c r="B350" s="146" t="s">
        <v>97</v>
      </c>
      <c r="C350" s="147"/>
      <c r="D350" s="147"/>
      <c r="E350" s="147"/>
      <c r="F350" s="147"/>
      <c r="G350" s="147"/>
      <c r="H350" s="147"/>
      <c r="I350" s="147"/>
      <c r="J350" s="147"/>
      <c r="K350" s="147"/>
      <c r="L350" s="147"/>
      <c r="M350" s="147"/>
      <c r="N350" s="147"/>
      <c r="O350" s="147"/>
      <c r="P350" s="147"/>
      <c r="Q350" s="147"/>
      <c r="R350" s="147"/>
      <c r="S350" s="147"/>
      <c r="T350" s="147"/>
      <c r="U350" s="147"/>
      <c r="V350" s="147"/>
      <c r="W350" s="147"/>
      <c r="X350" s="147"/>
      <c r="Y350" s="148"/>
    </row>
    <row r="351" spans="1:27" ht="12.75" x14ac:dyDescent="0.2">
      <c r="A351" s="144"/>
      <c r="B351" s="149"/>
      <c r="C351" s="150"/>
      <c r="D351" s="150"/>
      <c r="E351" s="150"/>
      <c r="F351" s="150"/>
      <c r="G351" s="150"/>
      <c r="H351" s="150"/>
      <c r="I351" s="150"/>
      <c r="J351" s="150"/>
      <c r="K351" s="150"/>
      <c r="L351" s="150"/>
      <c r="M351" s="150"/>
      <c r="N351" s="150"/>
      <c r="O351" s="150"/>
      <c r="P351" s="150"/>
      <c r="Q351" s="150"/>
      <c r="R351" s="150"/>
      <c r="S351" s="150"/>
      <c r="T351" s="150"/>
      <c r="U351" s="150"/>
      <c r="V351" s="150"/>
      <c r="W351" s="150"/>
      <c r="X351" s="150"/>
      <c r="Y351" s="151"/>
    </row>
    <row r="352" spans="1:27" ht="12.75" x14ac:dyDescent="0.2">
      <c r="A352" s="144"/>
      <c r="B352" s="152" t="s">
        <v>98</v>
      </c>
      <c r="C352" s="154" t="s">
        <v>99</v>
      </c>
      <c r="D352" s="154" t="s">
        <v>100</v>
      </c>
      <c r="E352" s="154" t="s">
        <v>101</v>
      </c>
      <c r="F352" s="154" t="s">
        <v>102</v>
      </c>
      <c r="G352" s="154" t="s">
        <v>103</v>
      </c>
      <c r="H352" s="154" t="s">
        <v>104</v>
      </c>
      <c r="I352" s="154" t="s">
        <v>105</v>
      </c>
      <c r="J352" s="154" t="s">
        <v>106</v>
      </c>
      <c r="K352" s="154" t="s">
        <v>107</v>
      </c>
      <c r="L352" s="154" t="s">
        <v>108</v>
      </c>
      <c r="M352" s="154" t="s">
        <v>109</v>
      </c>
      <c r="N352" s="156" t="s">
        <v>110</v>
      </c>
      <c r="O352" s="154" t="s">
        <v>111</v>
      </c>
      <c r="P352" s="154" t="s">
        <v>112</v>
      </c>
      <c r="Q352" s="154" t="s">
        <v>113</v>
      </c>
      <c r="R352" s="154" t="s">
        <v>114</v>
      </c>
      <c r="S352" s="154" t="s">
        <v>115</v>
      </c>
      <c r="T352" s="154" t="s">
        <v>116</v>
      </c>
      <c r="U352" s="154" t="s">
        <v>117</v>
      </c>
      <c r="V352" s="154" t="s">
        <v>118</v>
      </c>
      <c r="W352" s="154" t="s">
        <v>119</v>
      </c>
      <c r="X352" s="154" t="s">
        <v>120</v>
      </c>
      <c r="Y352" s="154" t="s">
        <v>121</v>
      </c>
    </row>
    <row r="353" spans="1:25" ht="12.75" x14ac:dyDescent="0.2">
      <c r="A353" s="145"/>
      <c r="B353" s="153"/>
      <c r="C353" s="155"/>
      <c r="D353" s="155"/>
      <c r="E353" s="155"/>
      <c r="F353" s="155"/>
      <c r="G353" s="155"/>
      <c r="H353" s="155"/>
      <c r="I353" s="155"/>
      <c r="J353" s="155"/>
      <c r="K353" s="155"/>
      <c r="L353" s="155"/>
      <c r="M353" s="155"/>
      <c r="N353" s="157"/>
      <c r="O353" s="155"/>
      <c r="P353" s="155"/>
      <c r="Q353" s="155"/>
      <c r="R353" s="155"/>
      <c r="S353" s="155"/>
      <c r="T353" s="155"/>
      <c r="U353" s="155"/>
      <c r="V353" s="155"/>
      <c r="W353" s="155"/>
      <c r="X353" s="155"/>
      <c r="Y353" s="155"/>
    </row>
    <row r="354" spans="1:25" x14ac:dyDescent="0.2">
      <c r="A354" s="65">
        <f>A316</f>
        <v>43831</v>
      </c>
      <c r="B354" s="90">
        <f>VLOOKUP($A354+ROUND((COLUMN()-2)/24,5),АТС!$A$41:$F$784,6)+'Иные услуги '!$C$5+'РСТ РСО-А'!$L$7+'РСТ РСО-А'!$F$9</f>
        <v>2101.3000000000002</v>
      </c>
      <c r="C354" s="116">
        <f>VLOOKUP($A354+ROUND((COLUMN()-2)/24,5),АТС!$A$41:$F$784,6)+'Иные услуги '!$C$5+'РСТ РСО-А'!$L$7+'РСТ РСО-А'!$F$9</f>
        <v>2049.83</v>
      </c>
      <c r="D354" s="116">
        <f>VLOOKUP($A354+ROUND((COLUMN()-2)/24,5),АТС!$A$41:$F$784,6)+'Иные услуги '!$C$5+'РСТ РСО-А'!$L$7+'РСТ РСО-А'!$F$9</f>
        <v>1975.17</v>
      </c>
      <c r="E354" s="116">
        <f>VLOOKUP($A354+ROUND((COLUMN()-2)/24,5),АТС!$A$41:$F$784,6)+'Иные услуги '!$C$5+'РСТ РСО-А'!$L$7+'РСТ РСО-А'!$F$9</f>
        <v>1952.84</v>
      </c>
      <c r="F354" s="116">
        <f>VLOOKUP($A354+ROUND((COLUMN()-2)/24,5),АТС!$A$41:$F$784,6)+'Иные услуги '!$C$5+'РСТ РСО-А'!$L$7+'РСТ РСО-А'!$F$9</f>
        <v>1952.89</v>
      </c>
      <c r="G354" s="116">
        <f>VLOOKUP($A354+ROUND((COLUMN()-2)/24,5),АТС!$A$41:$F$784,6)+'Иные услуги '!$C$5+'РСТ РСО-А'!$L$7+'РСТ РСО-А'!$F$9</f>
        <v>1952.8500000000001</v>
      </c>
      <c r="H354" s="116">
        <f>VLOOKUP($A354+ROUND((COLUMN()-2)/24,5),АТС!$A$41:$F$784,6)+'Иные услуги '!$C$5+'РСТ РСО-А'!$L$7+'РСТ РСО-А'!$F$9</f>
        <v>1952.3999999999999</v>
      </c>
      <c r="I354" s="116">
        <f>VLOOKUP($A354+ROUND((COLUMN()-2)/24,5),АТС!$A$41:$F$784,6)+'Иные услуги '!$C$5+'РСТ РСО-А'!$L$7+'РСТ РСО-А'!$F$9</f>
        <v>1952.21</v>
      </c>
      <c r="J354" s="116">
        <f>VLOOKUP($A354+ROUND((COLUMN()-2)/24,5),АТС!$A$41:$F$784,6)+'Иные услуги '!$C$5+'РСТ РСО-А'!$L$7+'РСТ РСО-А'!$F$9</f>
        <v>1952.36</v>
      </c>
      <c r="K354" s="116">
        <f>VLOOKUP($A354+ROUND((COLUMN()-2)/24,5),АТС!$A$41:$F$784,6)+'Иные услуги '!$C$5+'РСТ РСО-А'!$L$7+'РСТ РСО-А'!$F$9</f>
        <v>1952.41</v>
      </c>
      <c r="L354" s="116">
        <f>VLOOKUP($A354+ROUND((COLUMN()-2)/24,5),АТС!$A$41:$F$784,6)+'Иные услуги '!$C$5+'РСТ РСО-А'!$L$7+'РСТ РСО-А'!$F$9</f>
        <v>1952.28</v>
      </c>
      <c r="M354" s="116">
        <f>VLOOKUP($A354+ROUND((COLUMN()-2)/24,5),АТС!$A$41:$F$784,6)+'Иные услуги '!$C$5+'РСТ РСО-А'!$L$7+'РСТ РСО-А'!$F$9</f>
        <v>1952.23</v>
      </c>
      <c r="N354" s="116">
        <f>VLOOKUP($A354+ROUND((COLUMN()-2)/24,5),АТС!$A$41:$F$784,6)+'Иные услуги '!$C$5+'РСТ РСО-А'!$L$7+'РСТ РСО-А'!$F$9</f>
        <v>1952.3300000000002</v>
      </c>
      <c r="O354" s="116">
        <f>VLOOKUP($A354+ROUND((COLUMN()-2)/24,5),АТС!$A$41:$F$784,6)+'Иные услуги '!$C$5+'РСТ РСО-А'!$L$7+'РСТ РСО-А'!$F$9</f>
        <v>1952.39</v>
      </c>
      <c r="P354" s="116">
        <f>VLOOKUP($A354+ROUND((COLUMN()-2)/24,5),АТС!$A$41:$F$784,6)+'Иные услуги '!$C$5+'РСТ РСО-А'!$L$7+'РСТ РСО-А'!$F$9</f>
        <v>1952.48</v>
      </c>
      <c r="Q354" s="116">
        <f>VLOOKUP($A354+ROUND((COLUMN()-2)/24,5),АТС!$A$41:$F$784,6)+'Иные услуги '!$C$5+'РСТ РСО-А'!$L$7+'РСТ РСО-А'!$F$9</f>
        <v>1952.42</v>
      </c>
      <c r="R354" s="116">
        <f>VLOOKUP($A354+ROUND((COLUMN()-2)/24,5),АТС!$A$41:$F$784,6)+'Иные услуги '!$C$5+'РСТ РСО-А'!$L$7+'РСТ РСО-А'!$F$9</f>
        <v>1952.0400000000002</v>
      </c>
      <c r="S354" s="116">
        <f>VLOOKUP($A354+ROUND((COLUMN()-2)/24,5),АТС!$A$41:$F$784,6)+'Иные услуги '!$C$5+'РСТ РСО-А'!$L$7+'РСТ РСО-А'!$F$9</f>
        <v>1952.3700000000001</v>
      </c>
      <c r="T354" s="116">
        <f>VLOOKUP($A354+ROUND((COLUMN()-2)/24,5),АТС!$A$41:$F$784,6)+'Иные услуги '!$C$5+'РСТ РСО-А'!$L$7+'РСТ РСО-А'!$F$9</f>
        <v>1951.78</v>
      </c>
      <c r="U354" s="116">
        <f>VLOOKUP($A354+ROUND((COLUMN()-2)/24,5),АТС!$A$41:$F$784,6)+'Иные услуги '!$C$5+'РСТ РСО-А'!$L$7+'РСТ РСО-А'!$F$9</f>
        <v>1999.1200000000001</v>
      </c>
      <c r="V354" s="116">
        <f>VLOOKUP($A354+ROUND((COLUMN()-2)/24,5),АТС!$A$41:$F$784,6)+'Иные услуги '!$C$5+'РСТ РСО-А'!$L$7+'РСТ РСО-А'!$F$9</f>
        <v>1984.3300000000002</v>
      </c>
      <c r="W354" s="116">
        <f>VLOOKUP($A354+ROUND((COLUMN()-2)/24,5),АТС!$A$41:$F$784,6)+'Иные услуги '!$C$5+'РСТ РСО-А'!$L$7+'РСТ РСО-А'!$F$9</f>
        <v>1951.8500000000001</v>
      </c>
      <c r="X354" s="116">
        <f>VLOOKUP($A354+ROUND((COLUMN()-2)/24,5),АТС!$A$41:$F$784,6)+'Иные услуги '!$C$5+'РСТ РСО-А'!$L$7+'РСТ РСО-А'!$F$9</f>
        <v>2171.16</v>
      </c>
      <c r="Y354" s="116">
        <f>VLOOKUP($A354+ROUND((COLUMN()-2)/24,5),АТС!$A$41:$F$784,6)+'Иные услуги '!$C$5+'РСТ РСО-А'!$L$7+'РСТ РСО-А'!$F$9</f>
        <v>2106.98</v>
      </c>
    </row>
    <row r="355" spans="1:25" x14ac:dyDescent="0.2">
      <c r="A355" s="65">
        <f>A354+1</f>
        <v>43832</v>
      </c>
      <c r="B355" s="116">
        <f>VLOOKUP($A355+ROUND((COLUMN()-2)/24,5),АТС!$A$41:$F$784,6)+'Иные услуги '!$C$5+'РСТ РСО-А'!$L$7+'РСТ РСО-А'!$F$9</f>
        <v>1952.53</v>
      </c>
      <c r="C355" s="116">
        <f>VLOOKUP($A355+ROUND((COLUMN()-2)/24,5),АТС!$A$41:$F$784,6)+'Иные услуги '!$C$5+'РСТ РСО-А'!$L$7+'РСТ РСО-А'!$F$9</f>
        <v>1952.73</v>
      </c>
      <c r="D355" s="116">
        <f>VLOOKUP($A355+ROUND((COLUMN()-2)/24,5),АТС!$A$41:$F$784,6)+'Иные услуги '!$C$5+'РСТ РСО-А'!$L$7+'РСТ РСО-А'!$F$9</f>
        <v>1952.78</v>
      </c>
      <c r="E355" s="116">
        <f>VLOOKUP($A355+ROUND((COLUMN()-2)/24,5),АТС!$A$41:$F$784,6)+'Иные услуги '!$C$5+'РСТ РСО-А'!$L$7+'РСТ РСО-А'!$F$9</f>
        <v>1952.8300000000002</v>
      </c>
      <c r="F355" s="116">
        <f>VLOOKUP($A355+ROUND((COLUMN()-2)/24,5),АТС!$A$41:$F$784,6)+'Иные услуги '!$C$5+'РСТ РСО-А'!$L$7+'РСТ РСО-А'!$F$9</f>
        <v>1952.8300000000002</v>
      </c>
      <c r="G355" s="116">
        <f>VLOOKUP($A355+ROUND((COLUMN()-2)/24,5),АТС!$A$41:$F$784,6)+'Иные услуги '!$C$5+'РСТ РСО-А'!$L$7+'РСТ РСО-А'!$F$9</f>
        <v>1952.8</v>
      </c>
      <c r="H355" s="116">
        <f>VLOOKUP($A355+ROUND((COLUMN()-2)/24,5),АТС!$A$41:$F$784,6)+'Иные услуги '!$C$5+'РСТ РСО-А'!$L$7+'РСТ РСО-А'!$F$9</f>
        <v>1952.3</v>
      </c>
      <c r="I355" s="116">
        <f>VLOOKUP($A355+ROUND((COLUMN()-2)/24,5),АТС!$A$41:$F$784,6)+'Иные услуги '!$C$5+'РСТ РСО-А'!$L$7+'РСТ РСО-А'!$F$9</f>
        <v>1952.1499999999999</v>
      </c>
      <c r="J355" s="116">
        <f>VLOOKUP($A355+ROUND((COLUMN()-2)/24,5),АТС!$A$41:$F$784,6)+'Иные услуги '!$C$5+'РСТ РСО-А'!$L$7+'РСТ РСО-А'!$F$9</f>
        <v>1952.22</v>
      </c>
      <c r="K355" s="116">
        <f>VLOOKUP($A355+ROUND((COLUMN()-2)/24,5),АТС!$A$41:$F$784,6)+'Иные услуги '!$C$5+'РСТ РСО-А'!$L$7+'РСТ РСО-А'!$F$9</f>
        <v>1952.11</v>
      </c>
      <c r="L355" s="116">
        <f>VLOOKUP($A355+ROUND((COLUMN()-2)/24,5),АТС!$A$41:$F$784,6)+'Иные услуги '!$C$5+'РСТ РСО-А'!$L$7+'РСТ РСО-А'!$F$9</f>
        <v>1951.69</v>
      </c>
      <c r="M355" s="116">
        <f>VLOOKUP($A355+ROUND((COLUMN()-2)/24,5),АТС!$A$41:$F$784,6)+'Иные услуги '!$C$5+'РСТ РСО-А'!$L$7+'РСТ РСО-А'!$F$9</f>
        <v>1951.89</v>
      </c>
      <c r="N355" s="116">
        <f>VLOOKUP($A355+ROUND((COLUMN()-2)/24,5),АТС!$A$41:$F$784,6)+'Иные услуги '!$C$5+'РСТ РСО-А'!$L$7+'РСТ РСО-А'!$F$9</f>
        <v>1951.98</v>
      </c>
      <c r="O355" s="116">
        <f>VLOOKUP($A355+ROUND((COLUMN()-2)/24,5),АТС!$A$41:$F$784,6)+'Иные услуги '!$C$5+'РСТ РСО-А'!$L$7+'РСТ РСО-А'!$F$9</f>
        <v>1951.94</v>
      </c>
      <c r="P355" s="116">
        <f>VLOOKUP($A355+ROUND((COLUMN()-2)/24,5),АТС!$A$41:$F$784,6)+'Иные услуги '!$C$5+'РСТ РСО-А'!$L$7+'РСТ РСО-А'!$F$9</f>
        <v>1951.95</v>
      </c>
      <c r="Q355" s="116">
        <f>VLOOKUP($A355+ROUND((COLUMN()-2)/24,5),АТС!$A$41:$F$784,6)+'Иные услуги '!$C$5+'РСТ РСО-А'!$L$7+'РСТ РСО-А'!$F$9</f>
        <v>1952.36</v>
      </c>
      <c r="R355" s="116">
        <f>VLOOKUP($A355+ROUND((COLUMN()-2)/24,5),АТС!$A$41:$F$784,6)+'Иные услуги '!$C$5+'РСТ РСО-А'!$L$7+'РСТ РСО-А'!$F$9</f>
        <v>1951.92</v>
      </c>
      <c r="S355" s="116">
        <f>VLOOKUP($A355+ROUND((COLUMN()-2)/24,5),АТС!$A$41:$F$784,6)+'Иные услуги '!$C$5+'РСТ РСО-А'!$L$7+'РСТ РСО-А'!$F$9</f>
        <v>2049.27</v>
      </c>
      <c r="T355" s="116">
        <f>VLOOKUP($A355+ROUND((COLUMN()-2)/24,5),АТС!$A$41:$F$784,6)+'Иные услуги '!$C$5+'РСТ РСО-А'!$L$7+'РСТ РСО-А'!$F$9</f>
        <v>1950.76</v>
      </c>
      <c r="U355" s="116">
        <f>VLOOKUP($A355+ROUND((COLUMN()-2)/24,5),АТС!$A$41:$F$784,6)+'Иные услуги '!$C$5+'РСТ РСО-А'!$L$7+'РСТ РСО-А'!$F$9</f>
        <v>1950.82</v>
      </c>
      <c r="V355" s="116">
        <f>VLOOKUP($A355+ROUND((COLUMN()-2)/24,5),АТС!$A$41:$F$784,6)+'Иные услуги '!$C$5+'РСТ РСО-А'!$L$7+'РСТ РСО-А'!$F$9</f>
        <v>1950.82</v>
      </c>
      <c r="W355" s="116">
        <f>VLOOKUP($A355+ROUND((COLUMN()-2)/24,5),АТС!$A$41:$F$784,6)+'Иные услуги '!$C$5+'РСТ РСО-А'!$L$7+'РСТ РСО-А'!$F$9</f>
        <v>1950.8700000000001</v>
      </c>
      <c r="X355" s="116">
        <f>VLOOKUP($A355+ROUND((COLUMN()-2)/24,5),АТС!$A$41:$F$784,6)+'Иные услуги '!$C$5+'РСТ РСО-А'!$L$7+'РСТ РСО-А'!$F$9</f>
        <v>2289.7800000000002</v>
      </c>
      <c r="Y355" s="116">
        <f>VLOOKUP($A355+ROUND((COLUMN()-2)/24,5),АТС!$A$41:$F$784,6)+'Иные услуги '!$C$5+'РСТ РСО-А'!$L$7+'РСТ РСО-А'!$F$9</f>
        <v>2046.4599999999998</v>
      </c>
    </row>
    <row r="356" spans="1:25" x14ac:dyDescent="0.2">
      <c r="A356" s="65">
        <f t="shared" ref="A356:A384" si="12">A355+1</f>
        <v>43833</v>
      </c>
      <c r="B356" s="116">
        <f>VLOOKUP($A356+ROUND((COLUMN()-2)/24,5),АТС!$A$41:$F$784,6)+'Иные услуги '!$C$5+'РСТ РСО-А'!$L$7+'РСТ РСО-А'!$F$9</f>
        <v>1962.53</v>
      </c>
      <c r="C356" s="116">
        <f>VLOOKUP($A356+ROUND((COLUMN()-2)/24,5),АТС!$A$41:$F$784,6)+'Иные услуги '!$C$5+'РСТ РСО-А'!$L$7+'РСТ РСО-А'!$F$9</f>
        <v>1952.71</v>
      </c>
      <c r="D356" s="116">
        <f>VLOOKUP($A356+ROUND((COLUMN()-2)/24,5),АТС!$A$41:$F$784,6)+'Иные услуги '!$C$5+'РСТ РСО-А'!$L$7+'РСТ РСО-А'!$F$9</f>
        <v>1952.86</v>
      </c>
      <c r="E356" s="116">
        <f>VLOOKUP($A356+ROUND((COLUMN()-2)/24,5),АТС!$A$41:$F$784,6)+'Иные услуги '!$C$5+'РСТ РСО-А'!$L$7+'РСТ РСО-А'!$F$9</f>
        <v>1952.8799999999999</v>
      </c>
      <c r="F356" s="116">
        <f>VLOOKUP($A356+ROUND((COLUMN()-2)/24,5),АТС!$A$41:$F$784,6)+'Иные услуги '!$C$5+'РСТ РСО-А'!$L$7+'РСТ РСО-А'!$F$9</f>
        <v>1952.8700000000001</v>
      </c>
      <c r="G356" s="116">
        <f>VLOOKUP($A356+ROUND((COLUMN()-2)/24,5),АТС!$A$41:$F$784,6)+'Иные услуги '!$C$5+'РСТ РСО-А'!$L$7+'РСТ РСО-А'!$F$9</f>
        <v>1952.8500000000001</v>
      </c>
      <c r="H356" s="116">
        <f>VLOOKUP($A356+ROUND((COLUMN()-2)/24,5),АТС!$A$41:$F$784,6)+'Иные услуги '!$C$5+'РСТ РСО-А'!$L$7+'РСТ РСО-А'!$F$9</f>
        <v>1952.3100000000002</v>
      </c>
      <c r="I356" s="116">
        <f>VLOOKUP($A356+ROUND((COLUMN()-2)/24,5),АТС!$A$41:$F$784,6)+'Иные услуги '!$C$5+'РСТ РСО-А'!$L$7+'РСТ РСО-А'!$F$9</f>
        <v>1952.16</v>
      </c>
      <c r="J356" s="116">
        <f>VLOOKUP($A356+ROUND((COLUMN()-2)/24,5),АТС!$A$41:$F$784,6)+'Иные услуги '!$C$5+'РСТ РСО-А'!$L$7+'РСТ РСО-А'!$F$9</f>
        <v>1952.1499999999999</v>
      </c>
      <c r="K356" s="116">
        <f>VLOOKUP($A356+ROUND((COLUMN()-2)/24,5),АТС!$A$41:$F$784,6)+'Иные услуги '!$C$5+'РСТ РСО-А'!$L$7+'РСТ РСО-А'!$F$9</f>
        <v>1952.14</v>
      </c>
      <c r="L356" s="116">
        <f>VLOOKUP($A356+ROUND((COLUMN()-2)/24,5),АТС!$A$41:$F$784,6)+'Иные услуги '!$C$5+'РСТ РСО-А'!$L$7+'РСТ РСО-А'!$F$9</f>
        <v>1952.25</v>
      </c>
      <c r="M356" s="116">
        <f>VLOOKUP($A356+ROUND((COLUMN()-2)/24,5),АТС!$A$41:$F$784,6)+'Иные услуги '!$C$5+'РСТ РСО-А'!$L$7+'РСТ РСО-А'!$F$9</f>
        <v>1952.36</v>
      </c>
      <c r="N356" s="116">
        <f>VLOOKUP($A356+ROUND((COLUMN()-2)/24,5),АТС!$A$41:$F$784,6)+'Иные услуги '!$C$5+'РСТ РСО-А'!$L$7+'РСТ РСО-А'!$F$9</f>
        <v>1952.3799999999999</v>
      </c>
      <c r="O356" s="116">
        <f>VLOOKUP($A356+ROUND((COLUMN()-2)/24,5),АТС!$A$41:$F$784,6)+'Иные услуги '!$C$5+'РСТ РСО-А'!$L$7+'РСТ РСО-А'!$F$9</f>
        <v>1952.41</v>
      </c>
      <c r="P356" s="116">
        <f>VLOOKUP($A356+ROUND((COLUMN()-2)/24,5),АТС!$A$41:$F$784,6)+'Иные услуги '!$C$5+'РСТ РСО-А'!$L$7+'РСТ РСО-А'!$F$9</f>
        <v>1952.48</v>
      </c>
      <c r="Q356" s="116">
        <f>VLOOKUP($A356+ROUND((COLUMN()-2)/24,5),АТС!$A$41:$F$784,6)+'Иные услуги '!$C$5+'РСТ РСО-А'!$L$7+'РСТ РСО-А'!$F$9</f>
        <v>1952.41</v>
      </c>
      <c r="R356" s="116">
        <f>VLOOKUP($A356+ROUND((COLUMN()-2)/24,5),АТС!$A$41:$F$784,6)+'Иные услуги '!$C$5+'РСТ РСО-А'!$L$7+'РСТ РСО-А'!$F$9</f>
        <v>1978.0600000000002</v>
      </c>
      <c r="S356" s="116">
        <f>VLOOKUP($A356+ROUND((COLUMN()-2)/24,5),АТС!$A$41:$F$784,6)+'Иные услуги '!$C$5+'РСТ РСО-А'!$L$7+'РСТ РСО-А'!$F$9</f>
        <v>2041.51</v>
      </c>
      <c r="T356" s="116">
        <f>VLOOKUP($A356+ROUND((COLUMN()-2)/24,5),АТС!$A$41:$F$784,6)+'Иные услуги '!$C$5+'РСТ РСО-А'!$L$7+'РСТ РСО-А'!$F$9</f>
        <v>1951.3300000000002</v>
      </c>
      <c r="U356" s="116">
        <f>VLOOKUP($A356+ROUND((COLUMN()-2)/24,5),АТС!$A$41:$F$784,6)+'Иные услуги '!$C$5+'РСТ РСО-А'!$L$7+'РСТ РСО-А'!$F$9</f>
        <v>1951.44</v>
      </c>
      <c r="V356" s="116">
        <f>VLOOKUP($A356+ROUND((COLUMN()-2)/24,5),АТС!$A$41:$F$784,6)+'Иные услуги '!$C$5+'РСТ РСО-А'!$L$7+'РСТ РСО-А'!$F$9</f>
        <v>1951.42</v>
      </c>
      <c r="W356" s="116">
        <f>VLOOKUP($A356+ROUND((COLUMN()-2)/24,5),АТС!$A$41:$F$784,6)+'Иные услуги '!$C$5+'РСТ РСО-А'!$L$7+'РСТ РСО-А'!$F$9</f>
        <v>1951.5800000000002</v>
      </c>
      <c r="X356" s="116">
        <f>VLOOKUP($A356+ROUND((COLUMN()-2)/24,5),АТС!$A$41:$F$784,6)+'Иные услуги '!$C$5+'РСТ РСО-А'!$L$7+'РСТ РСО-А'!$F$9</f>
        <v>2123.73</v>
      </c>
      <c r="Y356" s="116">
        <f>VLOOKUP($A356+ROUND((COLUMN()-2)/24,5),АТС!$A$41:$F$784,6)+'Иные услуги '!$C$5+'РСТ РСО-А'!$L$7+'РСТ РСО-А'!$F$9</f>
        <v>2033.61</v>
      </c>
    </row>
    <row r="357" spans="1:25" x14ac:dyDescent="0.2">
      <c r="A357" s="65">
        <f t="shared" si="12"/>
        <v>43834</v>
      </c>
      <c r="B357" s="116">
        <f>VLOOKUP($A357+ROUND((COLUMN()-2)/24,5),АТС!$A$41:$F$784,6)+'Иные услуги '!$C$5+'РСТ РСО-А'!$L$7+'РСТ РСО-А'!$F$9</f>
        <v>1962.72</v>
      </c>
      <c r="C357" s="116">
        <f>VLOOKUP($A357+ROUND((COLUMN()-2)/24,5),АТС!$A$41:$F$784,6)+'Иные услуги '!$C$5+'РСТ РСО-А'!$L$7+'РСТ РСО-А'!$F$9</f>
        <v>1952.77</v>
      </c>
      <c r="D357" s="116">
        <f>VLOOKUP($A357+ROUND((COLUMN()-2)/24,5),АТС!$A$41:$F$784,6)+'Иные услуги '!$C$5+'РСТ РСО-А'!$L$7+'РСТ РСО-А'!$F$9</f>
        <v>1952.8500000000001</v>
      </c>
      <c r="E357" s="116">
        <f>VLOOKUP($A357+ROUND((COLUMN()-2)/24,5),АТС!$A$41:$F$784,6)+'Иные услуги '!$C$5+'РСТ РСО-А'!$L$7+'РСТ РСО-А'!$F$9</f>
        <v>1952.8700000000001</v>
      </c>
      <c r="F357" s="116">
        <f>VLOOKUP($A357+ROUND((COLUMN()-2)/24,5),АТС!$A$41:$F$784,6)+'Иные услуги '!$C$5+'РСТ РСО-А'!$L$7+'РСТ РСО-А'!$F$9</f>
        <v>1952.86</v>
      </c>
      <c r="G357" s="116">
        <f>VLOOKUP($A357+ROUND((COLUMN()-2)/24,5),АТС!$A$41:$F$784,6)+'Иные услуги '!$C$5+'РСТ РСО-А'!$L$7+'РСТ РСО-А'!$F$9</f>
        <v>1952.8300000000002</v>
      </c>
      <c r="H357" s="116">
        <f>VLOOKUP($A357+ROUND((COLUMN()-2)/24,5),АТС!$A$41:$F$784,6)+'Иные услуги '!$C$5+'РСТ РСО-А'!$L$7+'РСТ РСО-А'!$F$9</f>
        <v>1952.27</v>
      </c>
      <c r="I357" s="116">
        <f>VLOOKUP($A357+ROUND((COLUMN()-2)/24,5),АТС!$A$41:$F$784,6)+'Иные услуги '!$C$5+'РСТ РСО-А'!$L$7+'РСТ РСО-А'!$F$9</f>
        <v>1952.1000000000001</v>
      </c>
      <c r="J357" s="116">
        <f>VLOOKUP($A357+ROUND((COLUMN()-2)/24,5),АТС!$A$41:$F$784,6)+'Иные услуги '!$C$5+'РСТ РСО-А'!$L$7+'РСТ РСО-А'!$F$9</f>
        <v>1952.1499999999999</v>
      </c>
      <c r="K357" s="116">
        <f>VLOOKUP($A357+ROUND((COLUMN()-2)/24,5),АТС!$A$41:$F$784,6)+'Иные услуги '!$C$5+'РСТ РСО-А'!$L$7+'РСТ РСО-А'!$F$9</f>
        <v>1952.16</v>
      </c>
      <c r="L357" s="116">
        <f>VLOOKUP($A357+ROUND((COLUMN()-2)/24,5),АТС!$A$41:$F$784,6)+'Иные услуги '!$C$5+'РСТ РСО-А'!$L$7+'РСТ РСО-А'!$F$9</f>
        <v>1952.28</v>
      </c>
      <c r="M357" s="116">
        <f>VLOOKUP($A357+ROUND((COLUMN()-2)/24,5),АТС!$A$41:$F$784,6)+'Иные услуги '!$C$5+'РСТ РСО-А'!$L$7+'РСТ РСО-А'!$F$9</f>
        <v>1952.34</v>
      </c>
      <c r="N357" s="116">
        <f>VLOOKUP($A357+ROUND((COLUMN()-2)/24,5),АТС!$A$41:$F$784,6)+'Иные услуги '!$C$5+'РСТ РСО-А'!$L$7+'РСТ РСО-А'!$F$9</f>
        <v>1952.39</v>
      </c>
      <c r="O357" s="116">
        <f>VLOOKUP($A357+ROUND((COLUMN()-2)/24,5),АТС!$A$41:$F$784,6)+'Иные услуги '!$C$5+'РСТ РСО-А'!$L$7+'РСТ РСО-А'!$F$9</f>
        <v>1952.39</v>
      </c>
      <c r="P357" s="116">
        <f>VLOOKUP($A357+ROUND((COLUMN()-2)/24,5),АТС!$A$41:$F$784,6)+'Иные услуги '!$C$5+'РСТ РСО-А'!$L$7+'РСТ РСО-А'!$F$9</f>
        <v>1952.45</v>
      </c>
      <c r="Q357" s="116">
        <f>VLOOKUP($A357+ROUND((COLUMN()-2)/24,5),АТС!$A$41:$F$784,6)+'Иные услуги '!$C$5+'РСТ РСО-А'!$L$7+'РСТ РСО-А'!$F$9</f>
        <v>1952.3799999999999</v>
      </c>
      <c r="R357" s="116">
        <f>VLOOKUP($A357+ROUND((COLUMN()-2)/24,5),АТС!$A$41:$F$784,6)+'Иные услуги '!$C$5+'РСТ РСО-А'!$L$7+'РСТ РСО-А'!$F$9</f>
        <v>1979.51</v>
      </c>
      <c r="S357" s="116">
        <f>VLOOKUP($A357+ROUND((COLUMN()-2)/24,5),АТС!$A$41:$F$784,6)+'Иные услуги '!$C$5+'РСТ РСО-А'!$L$7+'РСТ РСО-А'!$F$9</f>
        <v>2042.9099999999999</v>
      </c>
      <c r="T357" s="116">
        <f>VLOOKUP($A357+ROUND((COLUMN()-2)/24,5),АТС!$A$41:$F$784,6)+'Иные услуги '!$C$5+'РСТ РСО-А'!$L$7+'РСТ РСО-А'!$F$9</f>
        <v>1951.34</v>
      </c>
      <c r="U357" s="116">
        <f>VLOOKUP($A357+ROUND((COLUMN()-2)/24,5),АТС!$A$41:$F$784,6)+'Иные услуги '!$C$5+'РСТ РСО-А'!$L$7+'РСТ РСО-А'!$F$9</f>
        <v>1951.27</v>
      </c>
      <c r="V357" s="116">
        <f>VLOOKUP($A357+ROUND((COLUMN()-2)/24,5),АТС!$A$41:$F$784,6)+'Иные услуги '!$C$5+'РСТ РСО-А'!$L$7+'РСТ РСО-А'!$F$9</f>
        <v>1951.3700000000001</v>
      </c>
      <c r="W357" s="116">
        <f>VLOOKUP($A357+ROUND((COLUMN()-2)/24,5),АТС!$A$41:$F$784,6)+'Иные услуги '!$C$5+'РСТ РСО-А'!$L$7+'РСТ РСО-А'!$F$9</f>
        <v>1951.51</v>
      </c>
      <c r="X357" s="116">
        <f>VLOOKUP($A357+ROUND((COLUMN()-2)/24,5),АТС!$A$41:$F$784,6)+'Иные услуги '!$C$5+'РСТ РСО-А'!$L$7+'РСТ РСО-А'!$F$9</f>
        <v>2129.7800000000002</v>
      </c>
      <c r="Y357" s="116">
        <f>VLOOKUP($A357+ROUND((COLUMN()-2)/24,5),АТС!$A$41:$F$784,6)+'Иные услуги '!$C$5+'РСТ РСО-А'!$L$7+'РСТ РСО-А'!$F$9</f>
        <v>2035.45</v>
      </c>
    </row>
    <row r="358" spans="1:25" x14ac:dyDescent="0.2">
      <c r="A358" s="65">
        <f t="shared" si="12"/>
        <v>43835</v>
      </c>
      <c r="B358" s="116">
        <f>VLOOKUP($A358+ROUND((COLUMN()-2)/24,5),АТС!$A$41:$F$784,6)+'Иные услуги '!$C$5+'РСТ РСО-А'!$L$7+'РСТ РСО-А'!$F$9</f>
        <v>1962.59</v>
      </c>
      <c r="C358" s="116">
        <f>VLOOKUP($A358+ROUND((COLUMN()-2)/24,5),АТС!$A$41:$F$784,6)+'Иные услуги '!$C$5+'РСТ РСО-А'!$L$7+'РСТ РСО-А'!$F$9</f>
        <v>1952.76</v>
      </c>
      <c r="D358" s="116">
        <f>VLOOKUP($A358+ROUND((COLUMN()-2)/24,5),АТС!$A$41:$F$784,6)+'Иные услуги '!$C$5+'РСТ РСО-А'!$L$7+'РСТ РСО-А'!$F$9</f>
        <v>1952.86</v>
      </c>
      <c r="E358" s="116">
        <f>VLOOKUP($A358+ROUND((COLUMN()-2)/24,5),АТС!$A$41:$F$784,6)+'Иные услуги '!$C$5+'РСТ РСО-А'!$L$7+'РСТ РСО-А'!$F$9</f>
        <v>1952.8700000000001</v>
      </c>
      <c r="F358" s="116">
        <f>VLOOKUP($A358+ROUND((COLUMN()-2)/24,5),АТС!$A$41:$F$784,6)+'Иные услуги '!$C$5+'РСТ РСО-А'!$L$7+'РСТ РСО-А'!$F$9</f>
        <v>1952.8700000000001</v>
      </c>
      <c r="G358" s="116">
        <f>VLOOKUP($A358+ROUND((COLUMN()-2)/24,5),АТС!$A$41:$F$784,6)+'Иные услуги '!$C$5+'РСТ РСО-А'!$L$7+'РСТ РСО-А'!$F$9</f>
        <v>1952.84</v>
      </c>
      <c r="H358" s="116">
        <f>VLOOKUP($A358+ROUND((COLUMN()-2)/24,5),АТС!$A$41:$F$784,6)+'Иные услуги '!$C$5+'РСТ РСО-А'!$L$7+'РСТ РСО-А'!$F$9</f>
        <v>1952.28</v>
      </c>
      <c r="I358" s="116">
        <f>VLOOKUP($A358+ROUND((COLUMN()-2)/24,5),АТС!$A$41:$F$784,6)+'Иные услуги '!$C$5+'РСТ РСО-А'!$L$7+'РСТ РСО-А'!$F$9</f>
        <v>1952.11</v>
      </c>
      <c r="J358" s="116">
        <f>VLOOKUP($A358+ROUND((COLUMN()-2)/24,5),АТС!$A$41:$F$784,6)+'Иные услуги '!$C$5+'РСТ РСО-А'!$L$7+'РСТ РСО-А'!$F$9</f>
        <v>1952.16</v>
      </c>
      <c r="K358" s="116">
        <f>VLOOKUP($A358+ROUND((COLUMN()-2)/24,5),АТС!$A$41:$F$784,6)+'Иные услуги '!$C$5+'РСТ РСО-А'!$L$7+'РСТ РСО-А'!$F$9</f>
        <v>1952.11</v>
      </c>
      <c r="L358" s="116">
        <f>VLOOKUP($A358+ROUND((COLUMN()-2)/24,5),АТС!$A$41:$F$784,6)+'Иные услуги '!$C$5+'РСТ РСО-А'!$L$7+'РСТ РСО-А'!$F$9</f>
        <v>1952.26</v>
      </c>
      <c r="M358" s="116">
        <f>VLOOKUP($A358+ROUND((COLUMN()-2)/24,5),АТС!$A$41:$F$784,6)+'Иные услуги '!$C$5+'РСТ РСО-А'!$L$7+'РСТ РСО-А'!$F$9</f>
        <v>1952.3100000000002</v>
      </c>
      <c r="N358" s="116">
        <f>VLOOKUP($A358+ROUND((COLUMN()-2)/24,5),АТС!$A$41:$F$784,6)+'Иные услуги '!$C$5+'РСТ РСО-А'!$L$7+'РСТ РСО-А'!$F$9</f>
        <v>1952.34</v>
      </c>
      <c r="O358" s="116">
        <f>VLOOKUP($A358+ROUND((COLUMN()-2)/24,5),АТС!$A$41:$F$784,6)+'Иные услуги '!$C$5+'РСТ РСО-А'!$L$7+'РСТ РСО-А'!$F$9</f>
        <v>1952.32</v>
      </c>
      <c r="P358" s="116">
        <f>VLOOKUP($A358+ROUND((COLUMN()-2)/24,5),АТС!$A$41:$F$784,6)+'Иные услуги '!$C$5+'РСТ РСО-А'!$L$7+'РСТ РСО-А'!$F$9</f>
        <v>1952.3799999999999</v>
      </c>
      <c r="Q358" s="116">
        <f>VLOOKUP($A358+ROUND((COLUMN()-2)/24,5),АТС!$A$41:$F$784,6)+'Иные услуги '!$C$5+'РСТ РСО-А'!$L$7+'РСТ РСО-А'!$F$9</f>
        <v>1952.2900000000002</v>
      </c>
      <c r="R358" s="116">
        <f>VLOOKUP($A358+ROUND((COLUMN()-2)/24,5),АТС!$A$41:$F$784,6)+'Иные услуги '!$C$5+'РСТ РСО-А'!$L$7+'РСТ РСО-А'!$F$9</f>
        <v>1976.5</v>
      </c>
      <c r="S358" s="116">
        <f>VLOOKUP($A358+ROUND((COLUMN()-2)/24,5),АТС!$A$41:$F$784,6)+'Иные услуги '!$C$5+'РСТ РСО-А'!$L$7+'РСТ РСО-А'!$F$9</f>
        <v>2042.7099999999998</v>
      </c>
      <c r="T358" s="116">
        <f>VLOOKUP($A358+ROUND((COLUMN()-2)/24,5),АТС!$A$41:$F$784,6)+'Иные услуги '!$C$5+'РСТ РСО-А'!$L$7+'РСТ РСО-А'!$F$9</f>
        <v>1951.21</v>
      </c>
      <c r="U358" s="116">
        <f>VLOOKUP($A358+ROUND((COLUMN()-2)/24,5),АТС!$A$41:$F$784,6)+'Иные услуги '!$C$5+'РСТ РСО-А'!$L$7+'РСТ РСО-А'!$F$9</f>
        <v>1951.3300000000002</v>
      </c>
      <c r="V358" s="116">
        <f>VLOOKUP($A358+ROUND((COLUMN()-2)/24,5),АТС!$A$41:$F$784,6)+'Иные услуги '!$C$5+'РСТ РСО-А'!$L$7+'РСТ РСО-А'!$F$9</f>
        <v>1951.24</v>
      </c>
      <c r="W358" s="116">
        <f>VLOOKUP($A358+ROUND((COLUMN()-2)/24,5),АТС!$A$41:$F$784,6)+'Иные услуги '!$C$5+'РСТ РСО-А'!$L$7+'РСТ РСО-А'!$F$9</f>
        <v>1951.39</v>
      </c>
      <c r="X358" s="116">
        <f>VLOOKUP($A358+ROUND((COLUMN()-2)/24,5),АТС!$A$41:$F$784,6)+'Иные услуги '!$C$5+'РСТ РСО-А'!$L$7+'РСТ РСО-А'!$F$9</f>
        <v>2127.87</v>
      </c>
      <c r="Y358" s="116">
        <f>VLOOKUP($A358+ROUND((COLUMN()-2)/24,5),АТС!$A$41:$F$784,6)+'Иные услуги '!$C$5+'РСТ РСО-А'!$L$7+'РСТ РСО-А'!$F$9</f>
        <v>2032.73</v>
      </c>
    </row>
    <row r="359" spans="1:25" x14ac:dyDescent="0.2">
      <c r="A359" s="65">
        <f t="shared" si="12"/>
        <v>43836</v>
      </c>
      <c r="B359" s="116">
        <f>VLOOKUP($A359+ROUND((COLUMN()-2)/24,5),АТС!$A$41:$F$784,6)+'Иные услуги '!$C$5+'РСТ РСО-А'!$L$7+'РСТ РСО-А'!$F$9</f>
        <v>1962.18</v>
      </c>
      <c r="C359" s="116">
        <f>VLOOKUP($A359+ROUND((COLUMN()-2)/24,5),АТС!$A$41:$F$784,6)+'Иные услуги '!$C$5+'РСТ РСО-А'!$L$7+'РСТ РСО-А'!$F$9</f>
        <v>1952.78</v>
      </c>
      <c r="D359" s="116">
        <f>VLOOKUP($A359+ROUND((COLUMN()-2)/24,5),АТС!$A$41:$F$784,6)+'Иные услуги '!$C$5+'РСТ РСО-А'!$L$7+'РСТ РСО-А'!$F$9</f>
        <v>1952.86</v>
      </c>
      <c r="E359" s="116">
        <f>VLOOKUP($A359+ROUND((COLUMN()-2)/24,5),АТС!$A$41:$F$784,6)+'Иные услуги '!$C$5+'РСТ РСО-А'!$L$7+'РСТ РСО-А'!$F$9</f>
        <v>1952.8700000000001</v>
      </c>
      <c r="F359" s="116">
        <f>VLOOKUP($A359+ROUND((COLUMN()-2)/24,5),АТС!$A$41:$F$784,6)+'Иные услуги '!$C$5+'РСТ РСО-А'!$L$7+'РСТ РСО-А'!$F$9</f>
        <v>1952.8700000000001</v>
      </c>
      <c r="G359" s="116">
        <f>VLOOKUP($A359+ROUND((COLUMN()-2)/24,5),АТС!$A$41:$F$784,6)+'Иные услуги '!$C$5+'РСТ РСО-А'!$L$7+'РСТ РСО-А'!$F$9</f>
        <v>1952.86</v>
      </c>
      <c r="H359" s="116">
        <f>VLOOKUP($A359+ROUND((COLUMN()-2)/24,5),АТС!$A$41:$F$784,6)+'Иные услуги '!$C$5+'РСТ РСО-А'!$L$7+'РСТ РСО-А'!$F$9</f>
        <v>1952.3300000000002</v>
      </c>
      <c r="I359" s="116">
        <f>VLOOKUP($A359+ROUND((COLUMN()-2)/24,5),АТС!$A$41:$F$784,6)+'Иные услуги '!$C$5+'РСТ РСО-А'!$L$7+'РСТ РСО-А'!$F$9</f>
        <v>1952.17</v>
      </c>
      <c r="J359" s="116">
        <f>VLOOKUP($A359+ROUND((COLUMN()-2)/24,5),АТС!$A$41:$F$784,6)+'Иные услуги '!$C$5+'РСТ РСО-А'!$L$7+'РСТ РСО-А'!$F$9</f>
        <v>1952.18</v>
      </c>
      <c r="K359" s="116">
        <f>VLOOKUP($A359+ROUND((COLUMN()-2)/24,5),АТС!$A$41:$F$784,6)+'Иные услуги '!$C$5+'РСТ РСО-А'!$L$7+'РСТ РСО-А'!$F$9</f>
        <v>1952.16</v>
      </c>
      <c r="L359" s="116">
        <f>VLOOKUP($A359+ROUND((COLUMN()-2)/24,5),АТС!$A$41:$F$784,6)+'Иные услуги '!$C$5+'РСТ РСО-А'!$L$7+'РСТ РСО-А'!$F$9</f>
        <v>1952.2</v>
      </c>
      <c r="M359" s="116">
        <f>VLOOKUP($A359+ROUND((COLUMN()-2)/24,5),АТС!$A$41:$F$784,6)+'Иные услуги '!$C$5+'РСТ РСО-А'!$L$7+'РСТ РСО-А'!$F$9</f>
        <v>1952.24</v>
      </c>
      <c r="N359" s="116">
        <f>VLOOKUP($A359+ROUND((COLUMN()-2)/24,5),АТС!$A$41:$F$784,6)+'Иные услуги '!$C$5+'РСТ РСО-А'!$L$7+'РСТ РСО-А'!$F$9</f>
        <v>1952.26</v>
      </c>
      <c r="O359" s="116">
        <f>VLOOKUP($A359+ROUND((COLUMN()-2)/24,5),АТС!$A$41:$F$784,6)+'Иные услуги '!$C$5+'РСТ РСО-А'!$L$7+'РСТ РСО-А'!$F$9</f>
        <v>1952.2900000000002</v>
      </c>
      <c r="P359" s="116">
        <f>VLOOKUP($A359+ROUND((COLUMN()-2)/24,5),АТС!$A$41:$F$784,6)+'Иные услуги '!$C$5+'РСТ РСО-А'!$L$7+'РСТ РСО-А'!$F$9</f>
        <v>1952.3700000000001</v>
      </c>
      <c r="Q359" s="116">
        <f>VLOOKUP($A359+ROUND((COLUMN()-2)/24,5),АТС!$A$41:$F$784,6)+'Иные услуги '!$C$5+'РСТ РСО-А'!$L$7+'РСТ РСО-А'!$F$9</f>
        <v>1952.3100000000002</v>
      </c>
      <c r="R359" s="116">
        <f>VLOOKUP($A359+ROUND((COLUMN()-2)/24,5),АТС!$A$41:$F$784,6)+'Иные услуги '!$C$5+'РСТ РСО-А'!$L$7+'РСТ РСО-А'!$F$9</f>
        <v>1952.01</v>
      </c>
      <c r="S359" s="116">
        <f>VLOOKUP($A359+ROUND((COLUMN()-2)/24,5),АТС!$A$41:$F$784,6)+'Иные услуги '!$C$5+'РСТ РСО-А'!$L$7+'РСТ РСО-А'!$F$9</f>
        <v>2042</v>
      </c>
      <c r="T359" s="116">
        <f>VLOOKUP($A359+ROUND((COLUMN()-2)/24,5),АТС!$A$41:$F$784,6)+'Иные услуги '!$C$5+'РСТ РСО-А'!$L$7+'РСТ РСО-А'!$F$9</f>
        <v>1951.28</v>
      </c>
      <c r="U359" s="116">
        <f>VLOOKUP($A359+ROUND((COLUMN()-2)/24,5),АТС!$A$41:$F$784,6)+'Иные услуги '!$C$5+'РСТ РСО-А'!$L$7+'РСТ РСО-А'!$F$9</f>
        <v>1951.2900000000002</v>
      </c>
      <c r="V359" s="116">
        <f>VLOOKUP($A359+ROUND((COLUMN()-2)/24,5),АТС!$A$41:$F$784,6)+'Иные услуги '!$C$5+'РСТ РСО-А'!$L$7+'РСТ РСО-А'!$F$9</f>
        <v>1951.23</v>
      </c>
      <c r="W359" s="116">
        <f>VLOOKUP($A359+ROUND((COLUMN()-2)/24,5),АТС!$A$41:$F$784,6)+'Иные услуги '!$C$5+'РСТ РСО-А'!$L$7+'РСТ РСО-А'!$F$9</f>
        <v>1951.39</v>
      </c>
      <c r="X359" s="116">
        <f>VLOOKUP($A359+ROUND((COLUMN()-2)/24,5),АТС!$A$41:$F$784,6)+'Иные услуги '!$C$5+'РСТ РСО-А'!$L$7+'РСТ РСО-А'!$F$9</f>
        <v>2130.15</v>
      </c>
      <c r="Y359" s="116">
        <f>VLOOKUP($A359+ROUND((COLUMN()-2)/24,5),АТС!$A$41:$F$784,6)+'Иные услуги '!$C$5+'РСТ РСО-А'!$L$7+'РСТ РСО-А'!$F$9</f>
        <v>2033.69</v>
      </c>
    </row>
    <row r="360" spans="1:25" x14ac:dyDescent="0.2">
      <c r="A360" s="65">
        <f t="shared" si="12"/>
        <v>43837</v>
      </c>
      <c r="B360" s="116">
        <f>VLOOKUP($A360+ROUND((COLUMN()-2)/24,5),АТС!$A$41:$F$784,6)+'Иные услуги '!$C$5+'РСТ РСО-А'!$L$7+'РСТ РСО-А'!$F$9</f>
        <v>1962.1499999999999</v>
      </c>
      <c r="C360" s="116">
        <f>VLOOKUP($A360+ROUND((COLUMN()-2)/24,5),АТС!$A$41:$F$784,6)+'Иные услуги '!$C$5+'РСТ РСО-А'!$L$7+'РСТ РСО-А'!$F$9</f>
        <v>1952.75</v>
      </c>
      <c r="D360" s="116">
        <f>VLOOKUP($A360+ROUND((COLUMN()-2)/24,5),АТС!$A$41:$F$784,6)+'Иные услуги '!$C$5+'РСТ РСО-А'!$L$7+'РСТ РСО-А'!$F$9</f>
        <v>1952.84</v>
      </c>
      <c r="E360" s="116">
        <f>VLOOKUP($A360+ROUND((COLUMN()-2)/24,5),АТС!$A$41:$F$784,6)+'Иные услуги '!$C$5+'РСТ РСО-А'!$L$7+'РСТ РСО-А'!$F$9</f>
        <v>1952.86</v>
      </c>
      <c r="F360" s="116">
        <f>VLOOKUP($A360+ROUND((COLUMN()-2)/24,5),АТС!$A$41:$F$784,6)+'Иные услуги '!$C$5+'РСТ РСО-А'!$L$7+'РСТ РСО-А'!$F$9</f>
        <v>1952.8700000000001</v>
      </c>
      <c r="G360" s="116">
        <f>VLOOKUP($A360+ROUND((COLUMN()-2)/24,5),АТС!$A$41:$F$784,6)+'Иные услуги '!$C$5+'РСТ РСО-А'!$L$7+'РСТ РСО-А'!$F$9</f>
        <v>1952.8300000000002</v>
      </c>
      <c r="H360" s="116">
        <f>VLOOKUP($A360+ROUND((COLUMN()-2)/24,5),АТС!$A$41:$F$784,6)+'Иные услуги '!$C$5+'РСТ РСО-А'!$L$7+'РСТ РСО-А'!$F$9</f>
        <v>1952.3500000000001</v>
      </c>
      <c r="I360" s="116">
        <f>VLOOKUP($A360+ROUND((COLUMN()-2)/24,5),АТС!$A$41:$F$784,6)+'Иные услуги '!$C$5+'РСТ РСО-А'!$L$7+'РСТ РСО-А'!$F$9</f>
        <v>1952.24</v>
      </c>
      <c r="J360" s="116">
        <f>VLOOKUP($A360+ROUND((COLUMN()-2)/24,5),АТС!$A$41:$F$784,6)+'Иные услуги '!$C$5+'РСТ РСО-А'!$L$7+'РСТ РСО-А'!$F$9</f>
        <v>1952.21</v>
      </c>
      <c r="K360" s="116">
        <f>VLOOKUP($A360+ROUND((COLUMN()-2)/24,5),АТС!$A$41:$F$784,6)+'Иные услуги '!$C$5+'РСТ РСО-А'!$L$7+'РСТ РСО-А'!$F$9</f>
        <v>1952.25</v>
      </c>
      <c r="L360" s="116">
        <f>VLOOKUP($A360+ROUND((COLUMN()-2)/24,5),АТС!$A$41:$F$784,6)+'Иные услуги '!$C$5+'РСТ РСО-А'!$L$7+'РСТ РСО-А'!$F$9</f>
        <v>1952.3100000000002</v>
      </c>
      <c r="M360" s="116">
        <f>VLOOKUP($A360+ROUND((COLUMN()-2)/24,5),АТС!$A$41:$F$784,6)+'Иные услуги '!$C$5+'РСТ РСО-А'!$L$7+'РСТ РСО-А'!$F$9</f>
        <v>1952.34</v>
      </c>
      <c r="N360" s="116">
        <f>VLOOKUP($A360+ROUND((COLUMN()-2)/24,5),АТС!$A$41:$F$784,6)+'Иные услуги '!$C$5+'РСТ РСО-А'!$L$7+'РСТ РСО-А'!$F$9</f>
        <v>1952.36</v>
      </c>
      <c r="O360" s="116">
        <f>VLOOKUP($A360+ROUND((COLUMN()-2)/24,5),АТС!$A$41:$F$784,6)+'Иные услуги '!$C$5+'РСТ РСО-А'!$L$7+'РСТ РСО-А'!$F$9</f>
        <v>1952.3799999999999</v>
      </c>
      <c r="P360" s="116">
        <f>VLOOKUP($A360+ROUND((COLUMN()-2)/24,5),АТС!$A$41:$F$784,6)+'Иные услуги '!$C$5+'РСТ РСО-А'!$L$7+'РСТ РСО-А'!$F$9</f>
        <v>1952.45</v>
      </c>
      <c r="Q360" s="116">
        <f>VLOOKUP($A360+ROUND((COLUMN()-2)/24,5),АТС!$A$41:$F$784,6)+'Иные услуги '!$C$5+'РСТ РСО-А'!$L$7+'РСТ РСО-А'!$F$9</f>
        <v>1952.42</v>
      </c>
      <c r="R360" s="116">
        <f>VLOOKUP($A360+ROUND((COLUMN()-2)/24,5),АТС!$A$41:$F$784,6)+'Иные услуги '!$C$5+'РСТ РСО-А'!$L$7+'РСТ РСО-А'!$F$9</f>
        <v>1976.07</v>
      </c>
      <c r="S360" s="116">
        <f>VLOOKUP($A360+ROUND((COLUMN()-2)/24,5),АТС!$A$41:$F$784,6)+'Иные услуги '!$C$5+'РСТ РСО-А'!$L$7+'РСТ РСО-А'!$F$9</f>
        <v>2037.96</v>
      </c>
      <c r="T360" s="116">
        <f>VLOOKUP($A360+ROUND((COLUMN()-2)/24,5),АТС!$A$41:$F$784,6)+'Иные услуги '!$C$5+'РСТ РСО-А'!$L$7+'РСТ РСО-А'!$F$9</f>
        <v>1951.3799999999999</v>
      </c>
      <c r="U360" s="116">
        <f>VLOOKUP($A360+ROUND((COLUMN()-2)/24,5),АТС!$A$41:$F$784,6)+'Иные услуги '!$C$5+'РСТ РСО-А'!$L$7+'РСТ РСО-А'!$F$9</f>
        <v>1951.3999999999999</v>
      </c>
      <c r="V360" s="116">
        <f>VLOOKUP($A360+ROUND((COLUMN()-2)/24,5),АТС!$A$41:$F$784,6)+'Иные услуги '!$C$5+'РСТ РСО-А'!$L$7+'РСТ РСО-А'!$F$9</f>
        <v>1951.3300000000002</v>
      </c>
      <c r="W360" s="116">
        <f>VLOOKUP($A360+ROUND((COLUMN()-2)/24,5),АТС!$A$41:$F$784,6)+'Иные услуги '!$C$5+'РСТ РСО-А'!$L$7+'РСТ РСО-А'!$F$9</f>
        <v>1951.46</v>
      </c>
      <c r="X360" s="116">
        <f>VLOOKUP($A360+ROUND((COLUMN()-2)/24,5),АТС!$A$41:$F$784,6)+'Иные услуги '!$C$5+'РСТ РСО-А'!$L$7+'РСТ РСО-А'!$F$9</f>
        <v>2120.67</v>
      </c>
      <c r="Y360" s="116">
        <f>VLOOKUP($A360+ROUND((COLUMN()-2)/24,5),АТС!$A$41:$F$784,6)+'Иные услуги '!$C$5+'РСТ РСО-А'!$L$7+'РСТ РСО-А'!$F$9</f>
        <v>2034.0800000000002</v>
      </c>
    </row>
    <row r="361" spans="1:25" x14ac:dyDescent="0.2">
      <c r="A361" s="65">
        <f t="shared" si="12"/>
        <v>43838</v>
      </c>
      <c r="B361" s="116">
        <f>VLOOKUP($A361+ROUND((COLUMN()-2)/24,5),АТС!$A$41:$F$784,6)+'Иные услуги '!$C$5+'РСТ РСО-А'!$L$7+'РСТ РСО-А'!$F$9</f>
        <v>1962.2</v>
      </c>
      <c r="C361" s="116">
        <f>VLOOKUP($A361+ROUND((COLUMN()-2)/24,5),АТС!$A$41:$F$784,6)+'Иные услуги '!$C$5+'РСТ РСО-А'!$L$7+'РСТ РСО-А'!$F$9</f>
        <v>1952.7900000000002</v>
      </c>
      <c r="D361" s="116">
        <f>VLOOKUP($A361+ROUND((COLUMN()-2)/24,5),АТС!$A$41:$F$784,6)+'Иные услуги '!$C$5+'РСТ РСО-А'!$L$7+'РСТ РСО-А'!$F$9</f>
        <v>1952.84</v>
      </c>
      <c r="E361" s="116">
        <f>VLOOKUP($A361+ROUND((COLUMN()-2)/24,5),АТС!$A$41:$F$784,6)+'Иные услуги '!$C$5+'РСТ РСО-А'!$L$7+'РСТ РСО-А'!$F$9</f>
        <v>1952.8700000000001</v>
      </c>
      <c r="F361" s="116">
        <f>VLOOKUP($A361+ROUND((COLUMN()-2)/24,5),АТС!$A$41:$F$784,6)+'Иные услуги '!$C$5+'РСТ РСО-А'!$L$7+'РСТ РСО-А'!$F$9</f>
        <v>1952.86</v>
      </c>
      <c r="G361" s="116">
        <f>VLOOKUP($A361+ROUND((COLUMN()-2)/24,5),АТС!$A$41:$F$784,6)+'Иные услуги '!$C$5+'РСТ РСО-А'!$L$7+'РСТ РСО-А'!$F$9</f>
        <v>1952.84</v>
      </c>
      <c r="H361" s="116">
        <f>VLOOKUP($A361+ROUND((COLUMN()-2)/24,5),АТС!$A$41:$F$784,6)+'Иные услуги '!$C$5+'РСТ РСО-А'!$L$7+'РСТ РСО-А'!$F$9</f>
        <v>1952.3100000000002</v>
      </c>
      <c r="I361" s="116">
        <f>VLOOKUP($A361+ROUND((COLUMN()-2)/24,5),АТС!$A$41:$F$784,6)+'Иные услуги '!$C$5+'РСТ РСО-А'!$L$7+'РСТ РСО-А'!$F$9</f>
        <v>1952.09</v>
      </c>
      <c r="J361" s="116">
        <f>VLOOKUP($A361+ROUND((COLUMN()-2)/24,5),АТС!$A$41:$F$784,6)+'Иные услуги '!$C$5+'РСТ РСО-А'!$L$7+'РСТ РСО-А'!$F$9</f>
        <v>1952.1299999999999</v>
      </c>
      <c r="K361" s="116">
        <f>VLOOKUP($A361+ROUND((COLUMN()-2)/24,5),АТС!$A$41:$F$784,6)+'Иные услуги '!$C$5+'РСТ РСО-А'!$L$7+'РСТ РСО-А'!$F$9</f>
        <v>1952.0800000000002</v>
      </c>
      <c r="L361" s="116">
        <f>VLOOKUP($A361+ROUND((COLUMN()-2)/24,5),АТС!$A$41:$F$784,6)+'Иные услуги '!$C$5+'РСТ РСО-А'!$L$7+'РСТ РСО-А'!$F$9</f>
        <v>1952.16</v>
      </c>
      <c r="M361" s="116">
        <f>VLOOKUP($A361+ROUND((COLUMN()-2)/24,5),АТС!$A$41:$F$784,6)+'Иные услуги '!$C$5+'РСТ РСО-А'!$L$7+'РСТ РСО-А'!$F$9</f>
        <v>1952.24</v>
      </c>
      <c r="N361" s="116">
        <f>VLOOKUP($A361+ROUND((COLUMN()-2)/24,5),АТС!$A$41:$F$784,6)+'Иные услуги '!$C$5+'РСТ РСО-А'!$L$7+'РСТ РСО-А'!$F$9</f>
        <v>1952.27</v>
      </c>
      <c r="O361" s="116">
        <f>VLOOKUP($A361+ROUND((COLUMN()-2)/24,5),АТС!$A$41:$F$784,6)+'Иные услуги '!$C$5+'РСТ РСО-А'!$L$7+'РСТ РСО-А'!$F$9</f>
        <v>1952.2900000000002</v>
      </c>
      <c r="P361" s="116">
        <f>VLOOKUP($A361+ROUND((COLUMN()-2)/24,5),АТС!$A$41:$F$784,6)+'Иные услуги '!$C$5+'РСТ РСО-А'!$L$7+'РСТ РСО-А'!$F$9</f>
        <v>1952.3500000000001</v>
      </c>
      <c r="Q361" s="116">
        <f>VLOOKUP($A361+ROUND((COLUMN()-2)/24,5),АТС!$A$41:$F$784,6)+'Иные услуги '!$C$5+'РСТ РСО-А'!$L$7+'РСТ РСО-А'!$F$9</f>
        <v>1952.27</v>
      </c>
      <c r="R361" s="116">
        <f>VLOOKUP($A361+ROUND((COLUMN()-2)/24,5),АТС!$A$41:$F$784,6)+'Иные услуги '!$C$5+'РСТ РСО-А'!$L$7+'РСТ РСО-А'!$F$9</f>
        <v>1976.89</v>
      </c>
      <c r="S361" s="116">
        <f>VLOOKUP($A361+ROUND((COLUMN()-2)/24,5),АТС!$A$41:$F$784,6)+'Иные услуги '!$C$5+'РСТ РСО-А'!$L$7+'РСТ РСО-А'!$F$9</f>
        <v>2044.23</v>
      </c>
      <c r="T361" s="116">
        <f>VLOOKUP($A361+ROUND((COLUMN()-2)/24,5),АТС!$A$41:$F$784,6)+'Иные услуги '!$C$5+'РСТ РСО-А'!$L$7+'РСТ РСО-А'!$F$9</f>
        <v>1951.11</v>
      </c>
      <c r="U361" s="116">
        <f>VLOOKUP($A361+ROUND((COLUMN()-2)/24,5),АТС!$A$41:$F$784,6)+'Иные услуги '!$C$5+'РСТ РСО-А'!$L$7+'РСТ РСО-А'!$F$9</f>
        <v>1951.14</v>
      </c>
      <c r="V361" s="116">
        <f>VLOOKUP($A361+ROUND((COLUMN()-2)/24,5),АТС!$A$41:$F$784,6)+'Иные услуги '!$C$5+'РСТ РСО-А'!$L$7+'РСТ РСО-А'!$F$9</f>
        <v>1951.23</v>
      </c>
      <c r="W361" s="116">
        <f>VLOOKUP($A361+ROUND((COLUMN()-2)/24,5),АТС!$A$41:$F$784,6)+'Иные услуги '!$C$5+'РСТ РСО-А'!$L$7+'РСТ РСО-А'!$F$9</f>
        <v>1951.32</v>
      </c>
      <c r="X361" s="116">
        <f>VLOOKUP($A361+ROUND((COLUMN()-2)/24,5),АТС!$A$41:$F$784,6)+'Иные услуги '!$C$5+'РСТ РСО-А'!$L$7+'РСТ РСО-А'!$F$9</f>
        <v>2126.23</v>
      </c>
      <c r="Y361" s="116">
        <f>VLOOKUP($A361+ROUND((COLUMN()-2)/24,5),АТС!$A$41:$F$784,6)+'Иные услуги '!$C$5+'РСТ РСО-А'!$L$7+'РСТ РСО-А'!$F$9</f>
        <v>2033.44</v>
      </c>
    </row>
    <row r="362" spans="1:25" x14ac:dyDescent="0.2">
      <c r="A362" s="65">
        <f t="shared" si="12"/>
        <v>43839</v>
      </c>
      <c r="B362" s="116">
        <f>VLOOKUP($A362+ROUND((COLUMN()-2)/24,5),АТС!$A$41:$F$784,6)+'Иные услуги '!$C$5+'РСТ РСО-А'!$L$7+'РСТ РСО-А'!$F$9</f>
        <v>1962.22</v>
      </c>
      <c r="C362" s="116">
        <f>VLOOKUP($A362+ROUND((COLUMN()-2)/24,5),АТС!$A$41:$F$784,6)+'Иные услуги '!$C$5+'РСТ РСО-А'!$L$7+'РСТ РСО-А'!$F$9</f>
        <v>1952.74</v>
      </c>
      <c r="D362" s="116">
        <f>VLOOKUP($A362+ROUND((COLUMN()-2)/24,5),АТС!$A$41:$F$784,6)+'Иные услуги '!$C$5+'РСТ РСО-А'!$L$7+'РСТ РСО-А'!$F$9</f>
        <v>1952.8300000000002</v>
      </c>
      <c r="E362" s="116">
        <f>VLOOKUP($A362+ROUND((COLUMN()-2)/24,5),АТС!$A$41:$F$784,6)+'Иные услуги '!$C$5+'РСТ РСО-А'!$L$7+'РСТ РСО-А'!$F$9</f>
        <v>1952.86</v>
      </c>
      <c r="F362" s="116">
        <f>VLOOKUP($A362+ROUND((COLUMN()-2)/24,5),АТС!$A$41:$F$784,6)+'Иные услуги '!$C$5+'РСТ РСО-А'!$L$7+'РСТ РСО-А'!$F$9</f>
        <v>1952.8500000000001</v>
      </c>
      <c r="G362" s="116">
        <f>VLOOKUP($A362+ROUND((COLUMN()-2)/24,5),АТС!$A$41:$F$784,6)+'Иные услуги '!$C$5+'РСТ РСО-А'!$L$7+'РСТ РСО-А'!$F$9</f>
        <v>1952.7900000000002</v>
      </c>
      <c r="H362" s="116">
        <f>VLOOKUP($A362+ROUND((COLUMN()-2)/24,5),АТС!$A$41:$F$784,6)+'Иные услуги '!$C$5+'РСТ РСО-А'!$L$7+'РСТ РСО-А'!$F$9</f>
        <v>1952.11</v>
      </c>
      <c r="I362" s="116">
        <f>VLOOKUP($A362+ROUND((COLUMN()-2)/24,5),АТС!$A$41:$F$784,6)+'Иные услуги '!$C$5+'РСТ РСО-А'!$L$7+'РСТ РСО-А'!$F$9</f>
        <v>1966.44</v>
      </c>
      <c r="J362" s="116">
        <f>VLOOKUP($A362+ROUND((COLUMN()-2)/24,5),АТС!$A$41:$F$784,6)+'Иные услуги '!$C$5+'РСТ РСО-А'!$L$7+'РСТ РСО-А'!$F$9</f>
        <v>1952.2</v>
      </c>
      <c r="K362" s="116">
        <f>VLOOKUP($A362+ROUND((COLUMN()-2)/24,5),АТС!$A$41:$F$784,6)+'Иные услуги '!$C$5+'РСТ РСО-А'!$L$7+'РСТ РСО-А'!$F$9</f>
        <v>1952.2</v>
      </c>
      <c r="L362" s="116">
        <f>VLOOKUP($A362+ROUND((COLUMN()-2)/24,5),АТС!$A$41:$F$784,6)+'Иные услуги '!$C$5+'РСТ РСО-А'!$L$7+'РСТ РСО-А'!$F$9</f>
        <v>1967.07</v>
      </c>
      <c r="M362" s="116">
        <f>VLOOKUP($A362+ROUND((COLUMN()-2)/24,5),АТС!$A$41:$F$784,6)+'Иные услуги '!$C$5+'РСТ РСО-А'!$L$7+'РСТ РСО-А'!$F$9</f>
        <v>1979.52</v>
      </c>
      <c r="N362" s="116">
        <f>VLOOKUP($A362+ROUND((COLUMN()-2)/24,5),АТС!$A$41:$F$784,6)+'Иные услуги '!$C$5+'РСТ РСО-А'!$L$7+'РСТ РСО-А'!$F$9</f>
        <v>1979.8100000000002</v>
      </c>
      <c r="O362" s="116">
        <f>VLOOKUP($A362+ROUND((COLUMN()-2)/24,5),АТС!$A$41:$F$784,6)+'Иные услуги '!$C$5+'РСТ РСО-А'!$L$7+'РСТ РСО-А'!$F$9</f>
        <v>1952.26</v>
      </c>
      <c r="P362" s="116">
        <f>VLOOKUP($A362+ROUND((COLUMN()-2)/24,5),АТС!$A$41:$F$784,6)+'Иные услуги '!$C$5+'РСТ РСО-А'!$L$7+'РСТ РСО-А'!$F$9</f>
        <v>1952.3</v>
      </c>
      <c r="Q362" s="116">
        <f>VLOOKUP($A362+ROUND((COLUMN()-2)/24,5),АТС!$A$41:$F$784,6)+'Иные услуги '!$C$5+'РСТ РСО-А'!$L$7+'РСТ РСО-А'!$F$9</f>
        <v>1952.26</v>
      </c>
      <c r="R362" s="116">
        <f>VLOOKUP($A362+ROUND((COLUMN()-2)/24,5),АТС!$A$41:$F$784,6)+'Иные услуги '!$C$5+'РСТ РСО-А'!$L$7+'РСТ РСО-А'!$F$9</f>
        <v>1996.1299999999999</v>
      </c>
      <c r="S362" s="116">
        <f>VLOOKUP($A362+ROUND((COLUMN()-2)/24,5),АТС!$A$41:$F$784,6)+'Иные услуги '!$C$5+'РСТ РСО-А'!$L$7+'РСТ РСО-А'!$F$9</f>
        <v>2058.81</v>
      </c>
      <c r="T362" s="116">
        <f>VLOOKUP($A362+ROUND((COLUMN()-2)/24,5),АТС!$A$41:$F$784,6)+'Иные услуги '!$C$5+'РСТ РСО-А'!$L$7+'РСТ РСО-А'!$F$9</f>
        <v>1951.1200000000001</v>
      </c>
      <c r="U362" s="116">
        <f>VLOOKUP($A362+ROUND((COLUMN()-2)/24,5),АТС!$A$41:$F$784,6)+'Иные услуги '!$C$5+'РСТ РСО-А'!$L$7+'РСТ РСО-А'!$F$9</f>
        <v>1951.14</v>
      </c>
      <c r="V362" s="116">
        <f>VLOOKUP($A362+ROUND((COLUMN()-2)/24,5),АТС!$A$41:$F$784,6)+'Иные услуги '!$C$5+'РСТ РСО-А'!$L$7+'РСТ РСО-А'!$F$9</f>
        <v>1951.0400000000002</v>
      </c>
      <c r="W362" s="116">
        <f>VLOOKUP($A362+ROUND((COLUMN()-2)/24,5),АТС!$A$41:$F$784,6)+'Иные услуги '!$C$5+'РСТ РСО-А'!$L$7+'РСТ РСО-А'!$F$9</f>
        <v>1951.05</v>
      </c>
      <c r="X362" s="116">
        <f>VLOOKUP($A362+ROUND((COLUMN()-2)/24,5),АТС!$A$41:$F$784,6)+'Иные услуги '!$C$5+'РСТ РСО-А'!$L$7+'РСТ РСО-А'!$F$9</f>
        <v>2126.84</v>
      </c>
      <c r="Y362" s="116">
        <f>VLOOKUP($A362+ROUND((COLUMN()-2)/24,5),АТС!$A$41:$F$784,6)+'Иные услуги '!$C$5+'РСТ РСО-А'!$L$7+'РСТ РСО-А'!$F$9</f>
        <v>2032.05</v>
      </c>
    </row>
    <row r="363" spans="1:25" x14ac:dyDescent="0.2">
      <c r="A363" s="65">
        <f t="shared" si="12"/>
        <v>43840</v>
      </c>
      <c r="B363" s="116">
        <f>VLOOKUP($A363+ROUND((COLUMN()-2)/24,5),АТС!$A$41:$F$784,6)+'Иные услуги '!$C$5+'РСТ РСО-А'!$L$7+'РСТ РСО-А'!$F$9</f>
        <v>1962.19</v>
      </c>
      <c r="C363" s="116">
        <f>VLOOKUP($A363+ROUND((COLUMN()-2)/24,5),АТС!$A$41:$F$784,6)+'Иные услуги '!$C$5+'РСТ РСО-А'!$L$7+'РСТ РСО-А'!$F$9</f>
        <v>1952.68</v>
      </c>
      <c r="D363" s="116">
        <f>VLOOKUP($A363+ROUND((COLUMN()-2)/24,5),АТС!$A$41:$F$784,6)+'Иные услуги '!$C$5+'РСТ РСО-А'!$L$7+'РСТ РСО-А'!$F$9</f>
        <v>1952.7900000000002</v>
      </c>
      <c r="E363" s="116">
        <f>VLOOKUP($A363+ROUND((COLUMN()-2)/24,5),АТС!$A$41:$F$784,6)+'Иные услуги '!$C$5+'РСТ РСО-А'!$L$7+'РСТ РСО-А'!$F$9</f>
        <v>1952.8300000000002</v>
      </c>
      <c r="F363" s="116">
        <f>VLOOKUP($A363+ROUND((COLUMN()-2)/24,5),АТС!$A$41:$F$784,6)+'Иные услуги '!$C$5+'РСТ РСО-А'!$L$7+'РСТ РСО-А'!$F$9</f>
        <v>1952.8100000000002</v>
      </c>
      <c r="G363" s="116">
        <f>VLOOKUP($A363+ROUND((COLUMN()-2)/24,5),АТС!$A$41:$F$784,6)+'Иные услуги '!$C$5+'РСТ РСО-А'!$L$7+'РСТ РСО-А'!$F$9</f>
        <v>1952.7</v>
      </c>
      <c r="H363" s="116">
        <f>VLOOKUP($A363+ROUND((COLUMN()-2)/24,5),АТС!$A$41:$F$784,6)+'Иные услуги '!$C$5+'РСТ РСО-А'!$L$7+'РСТ РСО-А'!$F$9</f>
        <v>1951.99</v>
      </c>
      <c r="I363" s="116">
        <f>VLOOKUP($A363+ROUND((COLUMN()-2)/24,5),АТС!$A$41:$F$784,6)+'Иные услуги '!$C$5+'РСТ РСО-А'!$L$7+'РСТ РСО-А'!$F$9</f>
        <v>1966.97</v>
      </c>
      <c r="J363" s="116">
        <f>VLOOKUP($A363+ROUND((COLUMN()-2)/24,5),АТС!$A$41:$F$784,6)+'Иные услуги '!$C$5+'РСТ РСО-А'!$L$7+'РСТ РСО-А'!$F$9</f>
        <v>1952.34</v>
      </c>
      <c r="K363" s="116">
        <f>VLOOKUP($A363+ROUND((COLUMN()-2)/24,5),АТС!$A$41:$F$784,6)+'Иные услуги '!$C$5+'РСТ РСО-А'!$L$7+'РСТ РСО-А'!$F$9</f>
        <v>1952.3500000000001</v>
      </c>
      <c r="L363" s="116">
        <f>VLOOKUP($A363+ROUND((COLUMN()-2)/24,5),АТС!$A$41:$F$784,6)+'Иные услуги '!$C$5+'РСТ РСО-А'!$L$7+'РСТ РСО-А'!$F$9</f>
        <v>1967.5</v>
      </c>
      <c r="M363" s="116">
        <f>VLOOKUP($A363+ROUND((COLUMN()-2)/24,5),АТС!$A$41:$F$784,6)+'Иные услуги '!$C$5+'РСТ РСО-А'!$L$7+'РСТ РСО-А'!$F$9</f>
        <v>1980.17</v>
      </c>
      <c r="N363" s="116">
        <f>VLOOKUP($A363+ROUND((COLUMN()-2)/24,5),АТС!$A$41:$F$784,6)+'Иные услуги '!$C$5+'РСТ РСО-А'!$L$7+'РСТ РСО-А'!$F$9</f>
        <v>1980.41</v>
      </c>
      <c r="O363" s="116">
        <f>VLOOKUP($A363+ROUND((COLUMN()-2)/24,5),АТС!$A$41:$F$784,6)+'Иные услуги '!$C$5+'РСТ РСО-А'!$L$7+'РСТ РСО-А'!$F$9</f>
        <v>1952.32</v>
      </c>
      <c r="P363" s="116">
        <f>VLOOKUP($A363+ROUND((COLUMN()-2)/24,5),АТС!$A$41:$F$784,6)+'Иные услуги '!$C$5+'РСТ РСО-А'!$L$7+'РСТ РСО-А'!$F$9</f>
        <v>1952.3799999999999</v>
      </c>
      <c r="Q363" s="116">
        <f>VLOOKUP($A363+ROUND((COLUMN()-2)/24,5),АТС!$A$41:$F$784,6)+'Иные услуги '!$C$5+'РСТ РСО-А'!$L$7+'РСТ РСО-А'!$F$9</f>
        <v>1952.34</v>
      </c>
      <c r="R363" s="116">
        <f>VLOOKUP($A363+ROUND((COLUMN()-2)/24,5),АТС!$A$41:$F$784,6)+'Иные услуги '!$C$5+'РСТ РСО-А'!$L$7+'РСТ РСО-А'!$F$9</f>
        <v>1997.42</v>
      </c>
      <c r="S363" s="116">
        <f>VLOOKUP($A363+ROUND((COLUMN()-2)/24,5),АТС!$A$41:$F$784,6)+'Иные услуги '!$C$5+'РСТ РСО-А'!$L$7+'РСТ РСО-А'!$F$9</f>
        <v>2058.59</v>
      </c>
      <c r="T363" s="116">
        <f>VLOOKUP($A363+ROUND((COLUMN()-2)/24,5),АТС!$A$41:$F$784,6)+'Иные услуги '!$C$5+'РСТ РСО-А'!$L$7+'РСТ РСО-А'!$F$9</f>
        <v>1951.3300000000002</v>
      </c>
      <c r="U363" s="116">
        <f>VLOOKUP($A363+ROUND((COLUMN()-2)/24,5),АТС!$A$41:$F$784,6)+'Иные услуги '!$C$5+'РСТ РСО-А'!$L$7+'РСТ РСО-А'!$F$9</f>
        <v>1951.27</v>
      </c>
      <c r="V363" s="116">
        <f>VLOOKUP($A363+ROUND((COLUMN()-2)/24,5),АТС!$A$41:$F$784,6)+'Иные услуги '!$C$5+'РСТ РСО-А'!$L$7+'РСТ РСО-А'!$F$9</f>
        <v>1951.27</v>
      </c>
      <c r="W363" s="116">
        <f>VLOOKUP($A363+ROUND((COLUMN()-2)/24,5),АТС!$A$41:$F$784,6)+'Иные услуги '!$C$5+'РСТ РСО-А'!$L$7+'РСТ РСО-А'!$F$9</f>
        <v>1951.49</v>
      </c>
      <c r="X363" s="116">
        <f>VLOOKUP($A363+ROUND((COLUMN()-2)/24,5),АТС!$A$41:$F$784,6)+'Иные услуги '!$C$5+'РСТ РСО-А'!$L$7+'РСТ РСО-А'!$F$9</f>
        <v>2121.12</v>
      </c>
      <c r="Y363" s="116">
        <f>VLOOKUP($A363+ROUND((COLUMN()-2)/24,5),АТС!$A$41:$F$784,6)+'Иные услуги '!$C$5+'РСТ РСО-А'!$L$7+'РСТ РСО-А'!$F$9</f>
        <v>2033.97</v>
      </c>
    </row>
    <row r="364" spans="1:25" x14ac:dyDescent="0.2">
      <c r="A364" s="65">
        <f t="shared" si="12"/>
        <v>43841</v>
      </c>
      <c r="B364" s="116">
        <f>VLOOKUP($A364+ROUND((COLUMN()-2)/24,5),АТС!$A$41:$F$784,6)+'Иные услуги '!$C$5+'РСТ РСО-А'!$L$7+'РСТ РСО-А'!$F$9</f>
        <v>1952.44</v>
      </c>
      <c r="C364" s="116">
        <f>VLOOKUP($A364+ROUND((COLUMN()-2)/24,5),АТС!$A$41:$F$784,6)+'Иные услуги '!$C$5+'РСТ РСО-А'!$L$7+'РСТ РСО-А'!$F$9</f>
        <v>1952.47</v>
      </c>
      <c r="D364" s="116">
        <f>VLOOKUP($A364+ROUND((COLUMN()-2)/24,5),АТС!$A$41:$F$784,6)+'Иные услуги '!$C$5+'РСТ РСО-А'!$L$7+'РСТ РСО-А'!$F$9</f>
        <v>1952.6499999999999</v>
      </c>
      <c r="E364" s="116">
        <f>VLOOKUP($A364+ROUND((COLUMN()-2)/24,5),АТС!$A$41:$F$784,6)+'Иные услуги '!$C$5+'РСТ РСО-А'!$L$7+'РСТ РСО-А'!$F$9</f>
        <v>1952.78</v>
      </c>
      <c r="F364" s="116">
        <f>VLOOKUP($A364+ROUND((COLUMN()-2)/24,5),АТС!$A$41:$F$784,6)+'Иные услуги '!$C$5+'РСТ РСО-А'!$L$7+'РСТ РСО-А'!$F$9</f>
        <v>1952.78</v>
      </c>
      <c r="G364" s="116">
        <f>VLOOKUP($A364+ROUND((COLUMN()-2)/24,5),АТС!$A$41:$F$784,6)+'Иные услуги '!$C$5+'РСТ РСО-А'!$L$7+'РСТ РСО-А'!$F$9</f>
        <v>1952.71</v>
      </c>
      <c r="H364" s="116">
        <f>VLOOKUP($A364+ROUND((COLUMN()-2)/24,5),АТС!$A$41:$F$784,6)+'Иные услуги '!$C$5+'РСТ РСО-А'!$L$7+'РСТ РСО-А'!$F$9</f>
        <v>1952</v>
      </c>
      <c r="I364" s="116">
        <f>VLOOKUP($A364+ROUND((COLUMN()-2)/24,5),АТС!$A$41:$F$784,6)+'Иные услуги '!$C$5+'РСТ РСО-А'!$L$7+'РСТ РСО-А'!$F$9</f>
        <v>1951.93</v>
      </c>
      <c r="J364" s="116">
        <f>VLOOKUP($A364+ROUND((COLUMN()-2)/24,5),АТС!$A$41:$F$784,6)+'Иные услуги '!$C$5+'РСТ РСО-А'!$L$7+'РСТ РСО-А'!$F$9</f>
        <v>1952.2</v>
      </c>
      <c r="K364" s="116">
        <f>VLOOKUP($A364+ROUND((COLUMN()-2)/24,5),АТС!$A$41:$F$784,6)+'Иные услуги '!$C$5+'РСТ РСО-А'!$L$7+'РСТ РСО-А'!$F$9</f>
        <v>1952.22</v>
      </c>
      <c r="L364" s="116">
        <f>VLOOKUP($A364+ROUND((COLUMN()-2)/24,5),АТС!$A$41:$F$784,6)+'Иные услуги '!$C$5+'РСТ РСО-А'!$L$7+'РСТ РСО-А'!$F$9</f>
        <v>1952.23</v>
      </c>
      <c r="M364" s="116">
        <f>VLOOKUP($A364+ROUND((COLUMN()-2)/24,5),АТС!$A$41:$F$784,6)+'Иные услуги '!$C$5+'РСТ РСО-А'!$L$7+'РСТ РСО-А'!$F$9</f>
        <v>1952.2</v>
      </c>
      <c r="N364" s="116">
        <f>VLOOKUP($A364+ROUND((COLUMN()-2)/24,5),АТС!$A$41:$F$784,6)+'Иные услуги '!$C$5+'РСТ РСО-А'!$L$7+'РСТ РСО-А'!$F$9</f>
        <v>1952.2</v>
      </c>
      <c r="O364" s="116">
        <f>VLOOKUP($A364+ROUND((COLUMN()-2)/24,5),АТС!$A$41:$F$784,6)+'Иные услуги '!$C$5+'РСТ РСО-А'!$L$7+'РСТ РСО-А'!$F$9</f>
        <v>1952.22</v>
      </c>
      <c r="P364" s="116">
        <f>VLOOKUP($A364+ROUND((COLUMN()-2)/24,5),АТС!$A$41:$F$784,6)+'Иные услуги '!$C$5+'РСТ РСО-А'!$L$7+'РСТ РСО-А'!$F$9</f>
        <v>1952.3100000000002</v>
      </c>
      <c r="Q364" s="116">
        <f>VLOOKUP($A364+ROUND((COLUMN()-2)/24,5),АТС!$A$41:$F$784,6)+'Иные услуги '!$C$5+'РСТ РСО-А'!$L$7+'РСТ РСО-А'!$F$9</f>
        <v>1952.28</v>
      </c>
      <c r="R364" s="116">
        <f>VLOOKUP($A364+ROUND((COLUMN()-2)/24,5),АТС!$A$41:$F$784,6)+'Иные услуги '!$C$5+'РСТ РСО-А'!$L$7+'РСТ РСО-А'!$F$9</f>
        <v>1951.91</v>
      </c>
      <c r="S364" s="116">
        <f>VLOOKUP($A364+ROUND((COLUMN()-2)/24,5),АТС!$A$41:$F$784,6)+'Иные услуги '!$C$5+'РСТ РСО-А'!$L$7+'РСТ РСО-А'!$F$9</f>
        <v>2035.41</v>
      </c>
      <c r="T364" s="116">
        <f>VLOOKUP($A364+ROUND((COLUMN()-2)/24,5),АТС!$A$41:$F$784,6)+'Иные услуги '!$C$5+'РСТ РСО-А'!$L$7+'РСТ РСО-А'!$F$9</f>
        <v>1951.25</v>
      </c>
      <c r="U364" s="116">
        <f>VLOOKUP($A364+ROUND((COLUMN()-2)/24,5),АТС!$A$41:$F$784,6)+'Иные услуги '!$C$5+'РСТ РСО-А'!$L$7+'РСТ РСО-А'!$F$9</f>
        <v>1951.19</v>
      </c>
      <c r="V364" s="116">
        <f>VLOOKUP($A364+ROUND((COLUMN()-2)/24,5),АТС!$A$41:$F$784,6)+'Иные услуги '!$C$5+'РСТ РСО-А'!$L$7+'РСТ РСО-А'!$F$9</f>
        <v>1951.1000000000001</v>
      </c>
      <c r="W364" s="116">
        <f>VLOOKUP($A364+ROUND((COLUMN()-2)/24,5),АТС!$A$41:$F$784,6)+'Иные услуги '!$C$5+'РСТ РСО-А'!$L$7+'РСТ РСО-А'!$F$9</f>
        <v>1950.82</v>
      </c>
      <c r="X364" s="116">
        <f>VLOOKUP($A364+ROUND((COLUMN()-2)/24,5),АТС!$A$41:$F$784,6)+'Иные услуги '!$C$5+'РСТ РСО-А'!$L$7+'РСТ РСО-А'!$F$9</f>
        <v>2094.91</v>
      </c>
      <c r="Y364" s="116">
        <f>VLOOKUP($A364+ROUND((COLUMN()-2)/24,5),АТС!$A$41:$F$784,6)+'Иные услуги '!$C$5+'РСТ РСО-А'!$L$7+'РСТ РСО-А'!$F$9</f>
        <v>1987.8</v>
      </c>
    </row>
    <row r="365" spans="1:25" x14ac:dyDescent="0.2">
      <c r="A365" s="65">
        <f t="shared" si="12"/>
        <v>43842</v>
      </c>
      <c r="B365" s="116">
        <f>VLOOKUP($A365+ROUND((COLUMN()-2)/24,5),АТС!$A$41:$F$784,6)+'Иные услуги '!$C$5+'РСТ РСО-А'!$L$7+'РСТ РСО-А'!$F$9</f>
        <v>1952.49</v>
      </c>
      <c r="C365" s="116">
        <f>VLOOKUP($A365+ROUND((COLUMN()-2)/24,5),АТС!$A$41:$F$784,6)+'Иные услуги '!$C$5+'РСТ РСО-А'!$L$7+'РСТ РСО-А'!$F$9</f>
        <v>1952.48</v>
      </c>
      <c r="D365" s="116">
        <f>VLOOKUP($A365+ROUND((COLUMN()-2)/24,5),АТС!$A$41:$F$784,6)+'Иные услуги '!$C$5+'РСТ РСО-А'!$L$7+'РСТ РСО-А'!$F$9</f>
        <v>1952.78</v>
      </c>
      <c r="E365" s="116">
        <f>VLOOKUP($A365+ROUND((COLUMN()-2)/24,5),АТС!$A$41:$F$784,6)+'Иные услуги '!$C$5+'РСТ РСО-А'!$L$7+'РСТ РСО-А'!$F$9</f>
        <v>1952.82</v>
      </c>
      <c r="F365" s="116">
        <f>VLOOKUP($A365+ROUND((COLUMN()-2)/24,5),АТС!$A$41:$F$784,6)+'Иные услуги '!$C$5+'РСТ РСО-А'!$L$7+'РСТ РСО-А'!$F$9</f>
        <v>1952.8100000000002</v>
      </c>
      <c r="G365" s="116">
        <f>VLOOKUP($A365+ROUND((COLUMN()-2)/24,5),АТС!$A$41:$F$784,6)+'Иные услуги '!$C$5+'РСТ РСО-А'!$L$7+'РСТ РСО-А'!$F$9</f>
        <v>1952.84</v>
      </c>
      <c r="H365" s="116">
        <f>VLOOKUP($A365+ROUND((COLUMN()-2)/24,5),АТС!$A$41:$F$784,6)+'Иные услуги '!$C$5+'РСТ РСО-А'!$L$7+'РСТ РСО-А'!$F$9</f>
        <v>1952.2900000000002</v>
      </c>
      <c r="I365" s="116">
        <f>VLOOKUP($A365+ROUND((COLUMN()-2)/24,5),АТС!$A$41:$F$784,6)+'Иные услуги '!$C$5+'РСТ РСО-А'!$L$7+'РСТ РСО-А'!$F$9</f>
        <v>1952.11</v>
      </c>
      <c r="J365" s="116">
        <f>VLOOKUP($A365+ROUND((COLUMN()-2)/24,5),АТС!$A$41:$F$784,6)+'Иные услуги '!$C$5+'РСТ РСО-А'!$L$7+'РСТ РСО-А'!$F$9</f>
        <v>1952.19</v>
      </c>
      <c r="K365" s="116">
        <f>VLOOKUP($A365+ROUND((COLUMN()-2)/24,5),АТС!$A$41:$F$784,6)+'Иные услуги '!$C$5+'РСТ РСО-А'!$L$7+'РСТ РСО-А'!$F$9</f>
        <v>1952.18</v>
      </c>
      <c r="L365" s="116">
        <f>VLOOKUP($A365+ROUND((COLUMN()-2)/24,5),АТС!$A$41:$F$784,6)+'Иные услуги '!$C$5+'РСТ РСО-А'!$L$7+'РСТ РСО-А'!$F$9</f>
        <v>1952.19</v>
      </c>
      <c r="M365" s="116">
        <f>VLOOKUP($A365+ROUND((COLUMN()-2)/24,5),АТС!$A$41:$F$784,6)+'Иные услуги '!$C$5+'РСТ РСО-А'!$L$7+'РСТ РСО-А'!$F$9</f>
        <v>1952.23</v>
      </c>
      <c r="N365" s="116">
        <f>VLOOKUP($A365+ROUND((COLUMN()-2)/24,5),АТС!$A$41:$F$784,6)+'Иные услуги '!$C$5+'РСТ РСО-А'!$L$7+'РСТ РСО-А'!$F$9</f>
        <v>1952.27</v>
      </c>
      <c r="O365" s="116">
        <f>VLOOKUP($A365+ROUND((COLUMN()-2)/24,5),АТС!$A$41:$F$784,6)+'Иные услуги '!$C$5+'РСТ РСО-А'!$L$7+'РСТ РСО-А'!$F$9</f>
        <v>1952.2900000000002</v>
      </c>
      <c r="P365" s="116">
        <f>VLOOKUP($A365+ROUND((COLUMN()-2)/24,5),АТС!$A$41:$F$784,6)+'Иные услуги '!$C$5+'РСТ РСО-А'!$L$7+'РСТ РСО-А'!$F$9</f>
        <v>1952.28</v>
      </c>
      <c r="Q365" s="116">
        <f>VLOOKUP($A365+ROUND((COLUMN()-2)/24,5),АТС!$A$41:$F$784,6)+'Иные услуги '!$C$5+'РСТ РСО-А'!$L$7+'РСТ РСО-А'!$F$9</f>
        <v>1952.3100000000002</v>
      </c>
      <c r="R365" s="116">
        <f>VLOOKUP($A365+ROUND((COLUMN()-2)/24,5),АТС!$A$41:$F$784,6)+'Иные услуги '!$C$5+'РСТ РСО-А'!$L$7+'РСТ РСО-А'!$F$9</f>
        <v>1951.8100000000002</v>
      </c>
      <c r="S365" s="116">
        <f>VLOOKUP($A365+ROUND((COLUMN()-2)/24,5),АТС!$A$41:$F$784,6)+'Иные услуги '!$C$5+'РСТ РСО-А'!$L$7+'РСТ РСО-А'!$F$9</f>
        <v>2058.16</v>
      </c>
      <c r="T365" s="116">
        <f>VLOOKUP($A365+ROUND((COLUMN()-2)/24,5),АТС!$A$41:$F$784,6)+'Иные услуги '!$C$5+'РСТ РСО-А'!$L$7+'РСТ РСО-А'!$F$9</f>
        <v>1951.17</v>
      </c>
      <c r="U365" s="116">
        <f>VLOOKUP($A365+ROUND((COLUMN()-2)/24,5),АТС!$A$41:$F$784,6)+'Иные услуги '!$C$5+'РСТ РСО-А'!$L$7+'РСТ РСО-А'!$F$9</f>
        <v>1951.09</v>
      </c>
      <c r="V365" s="116">
        <f>VLOOKUP($A365+ROUND((COLUMN()-2)/24,5),АТС!$A$41:$F$784,6)+'Иные услуги '!$C$5+'РСТ РСО-А'!$L$7+'РСТ РСО-А'!$F$9</f>
        <v>1951.09</v>
      </c>
      <c r="W365" s="116">
        <f>VLOOKUP($A365+ROUND((COLUMN()-2)/24,5),АТС!$A$41:$F$784,6)+'Иные услуги '!$C$5+'РСТ РСО-А'!$L$7+'РСТ РСО-А'!$F$9</f>
        <v>1951.1299999999999</v>
      </c>
      <c r="X365" s="116">
        <f>VLOOKUP($A365+ROUND((COLUMN()-2)/24,5),АТС!$A$41:$F$784,6)+'Иные услуги '!$C$5+'РСТ РСО-А'!$L$7+'РСТ РСО-А'!$F$9</f>
        <v>2095.52</v>
      </c>
      <c r="Y365" s="116">
        <f>VLOOKUP($A365+ROUND((COLUMN()-2)/24,5),АТС!$A$41:$F$784,6)+'Иные услуги '!$C$5+'РСТ РСО-А'!$L$7+'РСТ РСО-А'!$F$9</f>
        <v>1996.73</v>
      </c>
    </row>
    <row r="366" spans="1:25" x14ac:dyDescent="0.2">
      <c r="A366" s="65">
        <f t="shared" si="12"/>
        <v>43843</v>
      </c>
      <c r="B366" s="116">
        <f>VLOOKUP($A366+ROUND((COLUMN()-2)/24,5),АТС!$A$41:$F$784,6)+'Иные услуги '!$C$5+'РСТ РСО-А'!$L$7+'РСТ РСО-А'!$F$9</f>
        <v>1952.51</v>
      </c>
      <c r="C366" s="116">
        <f>VLOOKUP($A366+ROUND((COLUMN()-2)/24,5),АТС!$A$41:$F$784,6)+'Иные услуги '!$C$5+'РСТ РСО-А'!$L$7+'РСТ РСО-А'!$F$9</f>
        <v>1952.5</v>
      </c>
      <c r="D366" s="116">
        <f>VLOOKUP($A366+ROUND((COLUMN()-2)/24,5),АТС!$A$41:$F$784,6)+'Иные услуги '!$C$5+'РСТ РСО-А'!$L$7+'РСТ РСО-А'!$F$9</f>
        <v>1952.8100000000002</v>
      </c>
      <c r="E366" s="116">
        <f>VLOOKUP($A366+ROUND((COLUMN()-2)/24,5),АТС!$A$41:$F$784,6)+'Иные услуги '!$C$5+'РСТ РСО-А'!$L$7+'РСТ РСО-А'!$F$9</f>
        <v>1952.8</v>
      </c>
      <c r="F366" s="116">
        <f>VLOOKUP($A366+ROUND((COLUMN()-2)/24,5),АТС!$A$41:$F$784,6)+'Иные услуги '!$C$5+'РСТ РСО-А'!$L$7+'РСТ РСО-А'!$F$9</f>
        <v>1952.8</v>
      </c>
      <c r="G366" s="116">
        <f>VLOOKUP($A366+ROUND((COLUMN()-2)/24,5),АТС!$A$41:$F$784,6)+'Иные услуги '!$C$5+'РСТ РСО-А'!$L$7+'РСТ РСО-А'!$F$9</f>
        <v>1952.6200000000001</v>
      </c>
      <c r="H366" s="116">
        <f>VLOOKUP($A366+ROUND((COLUMN()-2)/24,5),АТС!$A$41:$F$784,6)+'Иные услуги '!$C$5+'РСТ РСО-А'!$L$7+'РСТ РСО-А'!$F$9</f>
        <v>1951.99</v>
      </c>
      <c r="I366" s="116">
        <f>VLOOKUP($A366+ROUND((COLUMN()-2)/24,5),АТС!$A$41:$F$784,6)+'Иные услуги '!$C$5+'РСТ РСО-А'!$L$7+'РСТ РСО-А'!$F$9</f>
        <v>1968.24</v>
      </c>
      <c r="J366" s="116">
        <f>VLOOKUP($A366+ROUND((COLUMN()-2)/24,5),АТС!$A$41:$F$784,6)+'Иные услуги '!$C$5+'РСТ РСО-А'!$L$7+'РСТ РСО-А'!$F$9</f>
        <v>1952.17</v>
      </c>
      <c r="K366" s="116">
        <f>VLOOKUP($A366+ROUND((COLUMN()-2)/24,5),АТС!$A$41:$F$784,6)+'Иные услуги '!$C$5+'РСТ РСО-А'!$L$7+'РСТ РСО-А'!$F$9</f>
        <v>1952.19</v>
      </c>
      <c r="L366" s="116">
        <f>VLOOKUP($A366+ROUND((COLUMN()-2)/24,5),АТС!$A$41:$F$784,6)+'Иные услуги '!$C$5+'РСТ РСО-А'!$L$7+'РСТ РСО-А'!$F$9</f>
        <v>1988.91</v>
      </c>
      <c r="M366" s="116">
        <f>VLOOKUP($A366+ROUND((COLUMN()-2)/24,5),АТС!$A$41:$F$784,6)+'Иные услуги '!$C$5+'РСТ РСО-А'!$L$7+'РСТ РСО-А'!$F$9</f>
        <v>1989.02</v>
      </c>
      <c r="N366" s="116">
        <f>VLOOKUP($A366+ROUND((COLUMN()-2)/24,5),АТС!$A$41:$F$784,6)+'Иные услуги '!$C$5+'РСТ РСО-А'!$L$7+'РСТ РСО-А'!$F$9</f>
        <v>1977.97</v>
      </c>
      <c r="O366" s="116">
        <f>VLOOKUP($A366+ROUND((COLUMN()-2)/24,5),АТС!$A$41:$F$784,6)+'Иные услуги '!$C$5+'РСТ РСО-А'!$L$7+'РСТ РСО-А'!$F$9</f>
        <v>1978.23</v>
      </c>
      <c r="P366" s="116">
        <f>VLOOKUP($A366+ROUND((COLUMN()-2)/24,5),АТС!$A$41:$F$784,6)+'Иные услуги '!$C$5+'РСТ РСО-А'!$L$7+'РСТ РСО-А'!$F$9</f>
        <v>1972.42</v>
      </c>
      <c r="Q366" s="116">
        <f>VLOOKUP($A366+ROUND((COLUMN()-2)/24,5),АТС!$A$41:$F$784,6)+'Иные услуги '!$C$5+'РСТ РСО-А'!$L$7+'РСТ РСО-А'!$F$9</f>
        <v>1972.43</v>
      </c>
      <c r="R366" s="116">
        <f>VLOOKUP($A366+ROUND((COLUMN()-2)/24,5),АТС!$A$41:$F$784,6)+'Иные услуги '!$C$5+'РСТ РСО-А'!$L$7+'РСТ РСО-А'!$F$9</f>
        <v>2036.28</v>
      </c>
      <c r="S366" s="116">
        <f>VLOOKUP($A366+ROUND((COLUMN()-2)/24,5),АТС!$A$41:$F$784,6)+'Иные услуги '!$C$5+'РСТ РСО-А'!$L$7+'РСТ РСО-А'!$F$9</f>
        <v>2074.27</v>
      </c>
      <c r="T366" s="116">
        <f>VLOOKUP($A366+ROUND((COLUMN()-2)/24,5),АТС!$A$41:$F$784,6)+'Иные услуги '!$C$5+'РСТ РСО-А'!$L$7+'РСТ РСО-А'!$F$9</f>
        <v>1951.27</v>
      </c>
      <c r="U366" s="116">
        <f>VLOOKUP($A366+ROUND((COLUMN()-2)/24,5),АТС!$A$41:$F$784,6)+'Иные услуги '!$C$5+'РСТ РСО-А'!$L$7+'РСТ РСО-А'!$F$9</f>
        <v>1951.01</v>
      </c>
      <c r="V366" s="116">
        <f>VLOOKUP($A366+ROUND((COLUMN()-2)/24,5),АТС!$A$41:$F$784,6)+'Иные услуги '!$C$5+'РСТ РСО-А'!$L$7+'РСТ РСО-А'!$F$9</f>
        <v>1951.1200000000001</v>
      </c>
      <c r="W366" s="116">
        <f>VLOOKUP($A366+ROUND((COLUMN()-2)/24,5),АТС!$A$41:$F$784,6)+'Иные услуги '!$C$5+'РСТ РСО-А'!$L$7+'РСТ РСО-А'!$F$9</f>
        <v>1951.19</v>
      </c>
      <c r="X366" s="116">
        <f>VLOOKUP($A366+ROUND((COLUMN()-2)/24,5),АТС!$A$41:$F$784,6)+'Иные услуги '!$C$5+'РСТ РСО-А'!$L$7+'РСТ РСО-А'!$F$9</f>
        <v>2124.9700000000003</v>
      </c>
      <c r="Y366" s="116">
        <f>VLOOKUP($A366+ROUND((COLUMN()-2)/24,5),АТС!$A$41:$F$784,6)+'Иные услуги '!$C$5+'РСТ РСО-А'!$L$7+'РСТ РСО-А'!$F$9</f>
        <v>2033.09</v>
      </c>
    </row>
    <row r="367" spans="1:25" x14ac:dyDescent="0.2">
      <c r="A367" s="65">
        <f t="shared" si="12"/>
        <v>43844</v>
      </c>
      <c r="B367" s="116">
        <f>VLOOKUP($A367+ROUND((COLUMN()-2)/24,5),АТС!$A$41:$F$784,6)+'Иные услуги '!$C$5+'РСТ РСО-А'!$L$7+'РСТ РСО-А'!$F$9</f>
        <v>1952.53</v>
      </c>
      <c r="C367" s="116">
        <f>VLOOKUP($A367+ROUND((COLUMN()-2)/24,5),АТС!$A$41:$F$784,6)+'Иные услуги '!$C$5+'РСТ РСО-А'!$L$7+'РСТ РСО-А'!$F$9</f>
        <v>1952.5</v>
      </c>
      <c r="D367" s="116">
        <f>VLOOKUP($A367+ROUND((COLUMN()-2)/24,5),АТС!$A$41:$F$784,6)+'Иные услуги '!$C$5+'РСТ РСО-А'!$L$7+'РСТ РСО-А'!$F$9</f>
        <v>1952.75</v>
      </c>
      <c r="E367" s="116">
        <f>VLOOKUP($A367+ROUND((COLUMN()-2)/24,5),АТС!$A$41:$F$784,6)+'Иные услуги '!$C$5+'РСТ РСО-А'!$L$7+'РСТ РСО-А'!$F$9</f>
        <v>1952.82</v>
      </c>
      <c r="F367" s="116">
        <f>VLOOKUP($A367+ROUND((COLUMN()-2)/24,5),АТС!$A$41:$F$784,6)+'Иные услуги '!$C$5+'РСТ РСО-А'!$L$7+'РСТ РСО-А'!$F$9</f>
        <v>1952.8100000000002</v>
      </c>
      <c r="G367" s="116">
        <f>VLOOKUP($A367+ROUND((COLUMN()-2)/24,5),АТС!$A$41:$F$784,6)+'Иные услуги '!$C$5+'РСТ РСО-А'!$L$7+'РСТ РСО-А'!$F$9</f>
        <v>1952.64</v>
      </c>
      <c r="H367" s="116">
        <f>VLOOKUP($A367+ROUND((COLUMN()-2)/24,5),АТС!$A$41:$F$784,6)+'Иные услуги '!$C$5+'РСТ РСО-А'!$L$7+'РСТ РСО-А'!$F$9</f>
        <v>1951.94</v>
      </c>
      <c r="I367" s="116">
        <f>VLOOKUP($A367+ROUND((COLUMN()-2)/24,5),АТС!$A$41:$F$784,6)+'Иные услуги '!$C$5+'РСТ РСО-А'!$L$7+'РСТ РСО-А'!$F$9</f>
        <v>1966.55</v>
      </c>
      <c r="J367" s="116">
        <f>VLOOKUP($A367+ROUND((COLUMN()-2)/24,5),АТС!$A$41:$F$784,6)+'Иные услуги '!$C$5+'РСТ РСО-А'!$L$7+'РСТ РСО-А'!$F$9</f>
        <v>1952.18</v>
      </c>
      <c r="K367" s="116">
        <f>VLOOKUP($A367+ROUND((COLUMN()-2)/24,5),АТС!$A$41:$F$784,6)+'Иные услуги '!$C$5+'РСТ РСО-А'!$L$7+'РСТ РСО-А'!$F$9</f>
        <v>1951.97</v>
      </c>
      <c r="L367" s="116">
        <f>VLOOKUP($A367+ROUND((COLUMN()-2)/24,5),АТС!$A$41:$F$784,6)+'Иные услуги '!$C$5+'РСТ РСО-А'!$L$7+'РСТ РСО-А'!$F$9</f>
        <v>1988.73</v>
      </c>
      <c r="M367" s="116">
        <f>VLOOKUP($A367+ROUND((COLUMN()-2)/24,5),АТС!$A$41:$F$784,6)+'Иные услуги '!$C$5+'РСТ РСО-А'!$L$7+'РСТ РСО-А'!$F$9</f>
        <v>1988.97</v>
      </c>
      <c r="N367" s="116">
        <f>VLOOKUP($A367+ROUND((COLUMN()-2)/24,5),АТС!$A$41:$F$784,6)+'Иные услуги '!$C$5+'РСТ РСО-А'!$L$7+'РСТ РСО-А'!$F$9</f>
        <v>1978.11</v>
      </c>
      <c r="O367" s="116">
        <f>VLOOKUP($A367+ROUND((COLUMN()-2)/24,5),АТС!$A$41:$F$784,6)+'Иные услуги '!$C$5+'РСТ РСО-А'!$L$7+'РСТ РСО-А'!$F$9</f>
        <v>1976.61</v>
      </c>
      <c r="P367" s="116">
        <f>VLOOKUP($A367+ROUND((COLUMN()-2)/24,5),АТС!$A$41:$F$784,6)+'Иные услуги '!$C$5+'РСТ РСО-А'!$L$7+'РСТ РСО-А'!$F$9</f>
        <v>1971.3999999999999</v>
      </c>
      <c r="Q367" s="116">
        <f>VLOOKUP($A367+ROUND((COLUMN()-2)/24,5),АТС!$A$41:$F$784,6)+'Иные услуги '!$C$5+'РСТ РСО-А'!$L$7+'РСТ РСО-А'!$F$9</f>
        <v>1976.41</v>
      </c>
      <c r="R367" s="116">
        <f>VLOOKUP($A367+ROUND((COLUMN()-2)/24,5),АТС!$A$41:$F$784,6)+'Иные услуги '!$C$5+'РСТ РСО-А'!$L$7+'РСТ РСО-А'!$F$9</f>
        <v>2024.8300000000002</v>
      </c>
      <c r="S367" s="116">
        <f>VLOOKUP($A367+ROUND((COLUMN()-2)/24,5),АТС!$A$41:$F$784,6)+'Иные услуги '!$C$5+'РСТ РСО-А'!$L$7+'РСТ РСО-А'!$F$9</f>
        <v>2077.17</v>
      </c>
      <c r="T367" s="116">
        <f>VLOOKUP($A367+ROUND((COLUMN()-2)/24,5),АТС!$A$41:$F$784,6)+'Иные услуги '!$C$5+'РСТ РСО-А'!$L$7+'РСТ РСО-А'!$F$9</f>
        <v>1964.3</v>
      </c>
      <c r="U367" s="116">
        <f>VLOOKUP($A367+ROUND((COLUMN()-2)/24,5),АТС!$A$41:$F$784,6)+'Иные услуги '!$C$5+'РСТ РСО-А'!$L$7+'РСТ РСО-А'!$F$9</f>
        <v>1951.2</v>
      </c>
      <c r="V367" s="116">
        <f>VLOOKUP($A367+ROUND((COLUMN()-2)/24,5),АТС!$A$41:$F$784,6)+'Иные услуги '!$C$5+'РСТ РСО-А'!$L$7+'РСТ РСО-А'!$F$9</f>
        <v>1951.39</v>
      </c>
      <c r="W367" s="116">
        <f>VLOOKUP($A367+ROUND((COLUMN()-2)/24,5),АТС!$A$41:$F$784,6)+'Иные услуги '!$C$5+'РСТ РСО-А'!$L$7+'РСТ РСО-А'!$F$9</f>
        <v>1951.3700000000001</v>
      </c>
      <c r="X367" s="116">
        <f>VLOOKUP($A367+ROUND((COLUMN()-2)/24,5),АТС!$A$41:$F$784,6)+'Иные услуги '!$C$5+'РСТ РСО-А'!$L$7+'РСТ РСО-А'!$F$9</f>
        <v>2087.31</v>
      </c>
      <c r="Y367" s="116">
        <f>VLOOKUP($A367+ROUND((COLUMN()-2)/24,5),АТС!$A$41:$F$784,6)+'Иные услуги '!$C$5+'РСТ РСО-А'!$L$7+'РСТ РСО-А'!$F$9</f>
        <v>2031.74</v>
      </c>
    </row>
    <row r="368" spans="1:25" x14ac:dyDescent="0.2">
      <c r="A368" s="65">
        <f t="shared" si="12"/>
        <v>43845</v>
      </c>
      <c r="B368" s="116">
        <f>VLOOKUP($A368+ROUND((COLUMN()-2)/24,5),АТС!$A$41:$F$784,6)+'Иные услуги '!$C$5+'РСТ РСО-А'!$L$7+'РСТ РСО-А'!$F$9</f>
        <v>1952.51</v>
      </c>
      <c r="C368" s="116">
        <f>VLOOKUP($A368+ROUND((COLUMN()-2)/24,5),АТС!$A$41:$F$784,6)+'Иные услуги '!$C$5+'РСТ РСО-А'!$L$7+'РСТ РСО-А'!$F$9</f>
        <v>1952.8300000000002</v>
      </c>
      <c r="D368" s="116">
        <f>VLOOKUP($A368+ROUND((COLUMN()-2)/24,5),АТС!$A$41:$F$784,6)+'Иные услуги '!$C$5+'РСТ РСО-А'!$L$7+'РСТ РСО-А'!$F$9</f>
        <v>1952.89</v>
      </c>
      <c r="E368" s="116">
        <f>VLOOKUP($A368+ROUND((COLUMN()-2)/24,5),АТС!$A$41:$F$784,6)+'Иные услуги '!$C$5+'РСТ РСО-А'!$L$7+'РСТ РСО-А'!$F$9</f>
        <v>1952.8999999999999</v>
      </c>
      <c r="F368" s="116">
        <f>VLOOKUP($A368+ROUND((COLUMN()-2)/24,5),АТС!$A$41:$F$784,6)+'Иные услуги '!$C$5+'РСТ РСО-А'!$L$7+'РСТ РСО-А'!$F$9</f>
        <v>1952.8799999999999</v>
      </c>
      <c r="G368" s="116">
        <f>VLOOKUP($A368+ROUND((COLUMN()-2)/24,5),АТС!$A$41:$F$784,6)+'Иные услуги '!$C$5+'РСТ РСО-А'!$L$7+'РСТ РСО-А'!$F$9</f>
        <v>1952.8700000000001</v>
      </c>
      <c r="H368" s="116">
        <f>VLOOKUP($A368+ROUND((COLUMN()-2)/24,5),АТС!$A$41:$F$784,6)+'Иные услуги '!$C$5+'РСТ РСО-А'!$L$7+'РСТ РСО-А'!$F$9</f>
        <v>1952.2</v>
      </c>
      <c r="I368" s="116">
        <f>VLOOKUP($A368+ROUND((COLUMN()-2)/24,5),АТС!$A$41:$F$784,6)+'Иные услуги '!$C$5+'РСТ РСО-А'!$L$7+'РСТ РСО-А'!$F$9</f>
        <v>1966.8300000000002</v>
      </c>
      <c r="J368" s="116">
        <f>VLOOKUP($A368+ROUND((COLUMN()-2)/24,5),АТС!$A$41:$F$784,6)+'Иные услуги '!$C$5+'РСТ РСО-А'!$L$7+'РСТ РСО-А'!$F$9</f>
        <v>1951.25</v>
      </c>
      <c r="K368" s="116">
        <f>VLOOKUP($A368+ROUND((COLUMN()-2)/24,5),АТС!$A$41:$F$784,6)+'Иные услуги '!$C$5+'РСТ РСО-А'!$L$7+'РСТ РСО-А'!$F$9</f>
        <v>1951.3300000000002</v>
      </c>
      <c r="L368" s="116">
        <f>VLOOKUP($A368+ROUND((COLUMN()-2)/24,5),АТС!$A$41:$F$784,6)+'Иные услуги '!$C$5+'РСТ РСО-А'!$L$7+'РСТ РСО-А'!$F$9</f>
        <v>1985.97</v>
      </c>
      <c r="M368" s="116">
        <f>VLOOKUP($A368+ROUND((COLUMN()-2)/24,5),АТС!$A$41:$F$784,6)+'Иные услуги '!$C$5+'РСТ РСО-А'!$L$7+'РСТ РСО-А'!$F$9</f>
        <v>1986.98</v>
      </c>
      <c r="N368" s="116">
        <f>VLOOKUP($A368+ROUND((COLUMN()-2)/24,5),АТС!$A$41:$F$784,6)+'Иные услуги '!$C$5+'РСТ РСО-А'!$L$7+'РСТ РСО-А'!$F$9</f>
        <v>1977.1200000000001</v>
      </c>
      <c r="O368" s="116">
        <f>VLOOKUP($A368+ROUND((COLUMN()-2)/24,5),АТС!$A$41:$F$784,6)+'Иные услуги '!$C$5+'РСТ РСО-А'!$L$7+'РСТ РСО-А'!$F$9</f>
        <v>1977.09</v>
      </c>
      <c r="P368" s="116">
        <f>VLOOKUP($A368+ROUND((COLUMN()-2)/24,5),АТС!$A$41:$F$784,6)+'Иные услуги '!$C$5+'РСТ РСО-А'!$L$7+'РСТ РСО-А'!$F$9</f>
        <v>1969.94</v>
      </c>
      <c r="Q368" s="116">
        <f>VLOOKUP($A368+ROUND((COLUMN()-2)/24,5),АТС!$A$41:$F$784,6)+'Иные услуги '!$C$5+'РСТ РСО-А'!$L$7+'РСТ РСО-А'!$F$9</f>
        <v>1975.46</v>
      </c>
      <c r="R368" s="116">
        <f>VLOOKUP($A368+ROUND((COLUMN()-2)/24,5),АТС!$A$41:$F$784,6)+'Иные услуги '!$C$5+'РСТ РСО-А'!$L$7+'РСТ РСО-А'!$F$9</f>
        <v>2024.61</v>
      </c>
      <c r="S368" s="116">
        <f>VLOOKUP($A368+ROUND((COLUMN()-2)/24,5),АТС!$A$41:$F$784,6)+'Иные услуги '!$C$5+'РСТ РСО-А'!$L$7+'РСТ РСО-А'!$F$9</f>
        <v>2079.1799999999998</v>
      </c>
      <c r="T368" s="116">
        <f>VLOOKUP($A368+ROUND((COLUMN()-2)/24,5),АТС!$A$41:$F$784,6)+'Иные услуги '!$C$5+'РСТ РСО-А'!$L$7+'РСТ РСО-А'!$F$9</f>
        <v>2019.8300000000002</v>
      </c>
      <c r="U368" s="116">
        <f>VLOOKUP($A368+ROUND((COLUMN()-2)/24,5),АТС!$A$41:$F$784,6)+'Иные услуги '!$C$5+'РСТ РСО-А'!$L$7+'РСТ РСО-А'!$F$9</f>
        <v>1983.34</v>
      </c>
      <c r="V368" s="116">
        <f>VLOOKUP($A368+ROUND((COLUMN()-2)/24,5),АТС!$A$41:$F$784,6)+'Иные услуги '!$C$5+'РСТ РСО-А'!$L$7+'РСТ РСО-А'!$F$9</f>
        <v>1951.47</v>
      </c>
      <c r="W368" s="116">
        <f>VLOOKUP($A368+ROUND((COLUMN()-2)/24,5),АТС!$A$41:$F$784,6)+'Иные услуги '!$C$5+'РСТ РСО-А'!$L$7+'РСТ РСО-А'!$F$9</f>
        <v>1951.43</v>
      </c>
      <c r="X368" s="116">
        <f>VLOOKUP($A368+ROUND((COLUMN()-2)/24,5),АТС!$A$41:$F$784,6)+'Иные услуги '!$C$5+'РСТ РСО-А'!$L$7+'РСТ РСО-А'!$F$9</f>
        <v>2097.66</v>
      </c>
      <c r="Y368" s="116">
        <f>VLOOKUP($A368+ROUND((COLUMN()-2)/24,5),АТС!$A$41:$F$784,6)+'Иные услуги '!$C$5+'РСТ РСО-А'!$L$7+'РСТ РСО-А'!$F$9</f>
        <v>2033.5</v>
      </c>
    </row>
    <row r="369" spans="1:25" x14ac:dyDescent="0.2">
      <c r="A369" s="65">
        <f t="shared" si="12"/>
        <v>43846</v>
      </c>
      <c r="B369" s="116">
        <f>VLOOKUP($A369+ROUND((COLUMN()-2)/24,5),АТС!$A$41:$F$784,6)+'Иные услуги '!$C$5+'РСТ РСО-А'!$L$7+'РСТ РСО-А'!$F$9</f>
        <v>1952.49</v>
      </c>
      <c r="C369" s="116">
        <f>VLOOKUP($A369+ROUND((COLUMN()-2)/24,5),АТС!$A$41:$F$784,6)+'Иные услуги '!$C$5+'РСТ РСО-А'!$L$7+'РСТ РСО-А'!$F$9</f>
        <v>1952.8100000000002</v>
      </c>
      <c r="D369" s="116">
        <f>VLOOKUP($A369+ROUND((COLUMN()-2)/24,5),АТС!$A$41:$F$784,6)+'Иные услуги '!$C$5+'РСТ РСО-А'!$L$7+'РСТ РСО-А'!$F$9</f>
        <v>1952.86</v>
      </c>
      <c r="E369" s="116">
        <f>VLOOKUP($A369+ROUND((COLUMN()-2)/24,5),АТС!$A$41:$F$784,6)+'Иные услуги '!$C$5+'РСТ РСО-А'!$L$7+'РСТ РСО-А'!$F$9</f>
        <v>1952.8799999999999</v>
      </c>
      <c r="F369" s="116">
        <f>VLOOKUP($A369+ROUND((COLUMN()-2)/24,5),АТС!$A$41:$F$784,6)+'Иные услуги '!$C$5+'РСТ РСО-А'!$L$7+'РСТ РСО-А'!$F$9</f>
        <v>1952.8700000000001</v>
      </c>
      <c r="G369" s="116">
        <f>VLOOKUP($A369+ROUND((COLUMN()-2)/24,5),АТС!$A$41:$F$784,6)+'Иные услуги '!$C$5+'РСТ РСО-А'!$L$7+'РСТ РСО-А'!$F$9</f>
        <v>1952.7900000000002</v>
      </c>
      <c r="H369" s="116">
        <f>VLOOKUP($A369+ROUND((COLUMN()-2)/24,5),АТС!$A$41:$F$784,6)+'Иные услуги '!$C$5+'РСТ РСО-А'!$L$7+'РСТ РСО-А'!$F$9</f>
        <v>1952.2</v>
      </c>
      <c r="I369" s="116">
        <f>VLOOKUP($A369+ROUND((COLUMN()-2)/24,5),АТС!$A$41:$F$784,6)+'Иные услуги '!$C$5+'РСТ РСО-А'!$L$7+'РСТ РСО-А'!$F$9</f>
        <v>2045.53</v>
      </c>
      <c r="J369" s="116">
        <f>VLOOKUP($A369+ROUND((COLUMN()-2)/24,5),АТС!$A$41:$F$784,6)+'Иные услуги '!$C$5+'РСТ РСО-А'!$L$7+'РСТ РСО-А'!$F$9</f>
        <v>1952.3799999999999</v>
      </c>
      <c r="K369" s="116">
        <f>VLOOKUP($A369+ROUND((COLUMN()-2)/24,5),АТС!$A$41:$F$784,6)+'Иные услуги '!$C$5+'РСТ РСО-А'!$L$7+'РСТ РСО-А'!$F$9</f>
        <v>1965.43</v>
      </c>
      <c r="L369" s="116">
        <f>VLOOKUP($A369+ROUND((COLUMN()-2)/24,5),АТС!$A$41:$F$784,6)+'Иные услуги '!$C$5+'РСТ РСО-А'!$L$7+'РСТ РСО-А'!$F$9</f>
        <v>1988.55</v>
      </c>
      <c r="M369" s="116">
        <f>VLOOKUP($A369+ROUND((COLUMN()-2)/24,5),АТС!$A$41:$F$784,6)+'Иные услуги '!$C$5+'РСТ РСО-А'!$L$7+'РСТ РСО-А'!$F$9</f>
        <v>1987.42</v>
      </c>
      <c r="N369" s="116">
        <f>VLOOKUP($A369+ROUND((COLUMN()-2)/24,5),АТС!$A$41:$F$784,6)+'Иные услуги '!$C$5+'РСТ РСО-А'!$L$7+'РСТ РСО-А'!$F$9</f>
        <v>1976.76</v>
      </c>
      <c r="O369" s="116">
        <f>VLOOKUP($A369+ROUND((COLUMN()-2)/24,5),АТС!$A$41:$F$784,6)+'Иные услуги '!$C$5+'РСТ РСО-А'!$L$7+'РСТ РСО-А'!$F$9</f>
        <v>1976.8799999999999</v>
      </c>
      <c r="P369" s="116">
        <f>VLOOKUP($A369+ROUND((COLUMN()-2)/24,5),АТС!$A$41:$F$784,6)+'Иные услуги '!$C$5+'РСТ РСО-А'!$L$7+'РСТ РСО-А'!$F$9</f>
        <v>1971.24</v>
      </c>
      <c r="Q369" s="116">
        <f>VLOOKUP($A369+ROUND((COLUMN()-2)/24,5),АТС!$A$41:$F$784,6)+'Иные услуги '!$C$5+'РСТ РСО-А'!$L$7+'РСТ РСО-А'!$F$9</f>
        <v>1977.05</v>
      </c>
      <c r="R369" s="116">
        <f>VLOOKUP($A369+ROUND((COLUMN()-2)/24,5),АТС!$A$41:$F$784,6)+'Иные услуги '!$C$5+'РСТ РСО-А'!$L$7+'РСТ РСО-А'!$F$9</f>
        <v>2034.24</v>
      </c>
      <c r="S369" s="116">
        <f>VLOOKUP($A369+ROUND((COLUMN()-2)/24,5),АТС!$A$41:$F$784,6)+'Иные услуги '!$C$5+'РСТ РСО-А'!$L$7+'РСТ РСО-А'!$F$9</f>
        <v>2092.2800000000002</v>
      </c>
      <c r="T369" s="116">
        <f>VLOOKUP($A369+ROUND((COLUMN()-2)/24,5),АТС!$A$41:$F$784,6)+'Иные услуги '!$C$5+'РСТ РСО-А'!$L$7+'РСТ РСО-А'!$F$9</f>
        <v>2028.75</v>
      </c>
      <c r="U369" s="116">
        <f>VLOOKUP($A369+ROUND((COLUMN()-2)/24,5),АТС!$A$41:$F$784,6)+'Иные услуги '!$C$5+'РСТ РСО-А'!$L$7+'РСТ РСО-А'!$F$9</f>
        <v>1983.67</v>
      </c>
      <c r="V369" s="116">
        <f>VLOOKUP($A369+ROUND((COLUMN()-2)/24,5),АТС!$A$41:$F$784,6)+'Иные услуги '!$C$5+'РСТ РСО-А'!$L$7+'РСТ РСО-А'!$F$9</f>
        <v>1951.3799999999999</v>
      </c>
      <c r="W369" s="116">
        <f>VLOOKUP($A369+ROUND((COLUMN()-2)/24,5),АТС!$A$41:$F$784,6)+'Иные услуги '!$C$5+'РСТ РСО-А'!$L$7+'РСТ РСО-А'!$F$9</f>
        <v>1951.24</v>
      </c>
      <c r="X369" s="116">
        <f>VLOOKUP($A369+ROUND((COLUMN()-2)/24,5),АТС!$A$41:$F$784,6)+'Иные услуги '!$C$5+'РСТ РСО-А'!$L$7+'РСТ РСО-А'!$F$9</f>
        <v>2112.1999999999998</v>
      </c>
      <c r="Y369" s="116">
        <f>VLOOKUP($A369+ROUND((COLUMN()-2)/24,5),АТС!$A$41:$F$784,6)+'Иные услуги '!$C$5+'РСТ РСО-А'!$L$7+'РСТ РСО-А'!$F$9</f>
        <v>2033.77</v>
      </c>
    </row>
    <row r="370" spans="1:25" x14ac:dyDescent="0.2">
      <c r="A370" s="65">
        <f t="shared" si="12"/>
        <v>43847</v>
      </c>
      <c r="B370" s="116">
        <f>VLOOKUP($A370+ROUND((COLUMN()-2)/24,5),АТС!$A$41:$F$784,6)+'Иные услуги '!$C$5+'РСТ РСО-А'!$L$7+'РСТ РСО-А'!$F$9</f>
        <v>1952.48</v>
      </c>
      <c r="C370" s="116">
        <f>VLOOKUP($A370+ROUND((COLUMN()-2)/24,5),АТС!$A$41:$F$784,6)+'Иные услуги '!$C$5+'РСТ РСО-А'!$L$7+'РСТ РСО-А'!$F$9</f>
        <v>1952.8</v>
      </c>
      <c r="D370" s="116">
        <f>VLOOKUP($A370+ROUND((COLUMN()-2)/24,5),АТС!$A$41:$F$784,6)+'Иные услуги '!$C$5+'РСТ РСО-А'!$L$7+'РСТ РСО-А'!$F$9</f>
        <v>1952.84</v>
      </c>
      <c r="E370" s="116">
        <f>VLOOKUP($A370+ROUND((COLUMN()-2)/24,5),АТС!$A$41:$F$784,6)+'Иные услуги '!$C$5+'РСТ РСО-А'!$L$7+'РСТ РСО-А'!$F$9</f>
        <v>1952.8700000000001</v>
      </c>
      <c r="F370" s="116">
        <f>VLOOKUP($A370+ROUND((COLUMN()-2)/24,5),АТС!$A$41:$F$784,6)+'Иные услуги '!$C$5+'РСТ РСО-А'!$L$7+'РСТ РСО-А'!$F$9</f>
        <v>1952.8500000000001</v>
      </c>
      <c r="G370" s="116">
        <f>VLOOKUP($A370+ROUND((COLUMN()-2)/24,5),АТС!$A$41:$F$784,6)+'Иные услуги '!$C$5+'РСТ РСО-А'!$L$7+'РСТ РСО-А'!$F$9</f>
        <v>1952.76</v>
      </c>
      <c r="H370" s="116">
        <f>VLOOKUP($A370+ROUND((COLUMN()-2)/24,5),АТС!$A$41:$F$784,6)+'Иные услуги '!$C$5+'РСТ РСО-А'!$L$7+'РСТ РСО-А'!$F$9</f>
        <v>1952.1200000000001</v>
      </c>
      <c r="I370" s="116">
        <f>VLOOKUP($A370+ROUND((COLUMN()-2)/24,5),АТС!$A$41:$F$784,6)+'Иные услуги '!$C$5+'РСТ РСО-А'!$L$7+'РСТ РСО-А'!$F$9</f>
        <v>2043.78</v>
      </c>
      <c r="J370" s="116">
        <f>VLOOKUP($A370+ROUND((COLUMN()-2)/24,5),АТС!$A$41:$F$784,6)+'Иные услуги '!$C$5+'РСТ РСО-А'!$L$7+'РСТ РСО-А'!$F$9</f>
        <v>1952.2900000000002</v>
      </c>
      <c r="K370" s="116">
        <f>VLOOKUP($A370+ROUND((COLUMN()-2)/24,5),АТС!$A$41:$F$784,6)+'Иные услуги '!$C$5+'РСТ РСО-А'!$L$7+'РСТ РСО-А'!$F$9</f>
        <v>1965.1200000000001</v>
      </c>
      <c r="L370" s="116">
        <f>VLOOKUP($A370+ROUND((COLUMN()-2)/24,5),АТС!$A$41:$F$784,6)+'Иные услуги '!$C$5+'РСТ РСО-А'!$L$7+'РСТ РСО-А'!$F$9</f>
        <v>2005.1499999999999</v>
      </c>
      <c r="M370" s="116">
        <f>VLOOKUP($A370+ROUND((COLUMN()-2)/24,5),АТС!$A$41:$F$784,6)+'Иные услуги '!$C$5+'РСТ РСО-А'!$L$7+'РСТ РСО-А'!$F$9</f>
        <v>2031.8700000000001</v>
      </c>
      <c r="N370" s="116">
        <f>VLOOKUP($A370+ROUND((COLUMN()-2)/24,5),АТС!$A$41:$F$784,6)+'Иные услуги '!$C$5+'РСТ РСО-А'!$L$7+'РСТ РСО-А'!$F$9</f>
        <v>2006.0800000000002</v>
      </c>
      <c r="O370" s="116">
        <f>VLOOKUP($A370+ROUND((COLUMN()-2)/24,5),АТС!$A$41:$F$784,6)+'Иные услуги '!$C$5+'РСТ РСО-А'!$L$7+'РСТ РСО-А'!$F$9</f>
        <v>2005.82</v>
      </c>
      <c r="P370" s="116">
        <f>VLOOKUP($A370+ROUND((COLUMN()-2)/24,5),АТС!$A$41:$F$784,6)+'Иные услуги '!$C$5+'РСТ РСО-А'!$L$7+'РСТ РСО-А'!$F$9</f>
        <v>2005.02</v>
      </c>
      <c r="Q370" s="116">
        <f>VLOOKUP($A370+ROUND((COLUMN()-2)/24,5),АТС!$A$41:$F$784,6)+'Иные услуги '!$C$5+'РСТ РСО-А'!$L$7+'РСТ РСО-А'!$F$9</f>
        <v>2004.8100000000002</v>
      </c>
      <c r="R370" s="116">
        <f>VLOOKUP($A370+ROUND((COLUMN()-2)/24,5),АТС!$A$41:$F$784,6)+'Иные услуги '!$C$5+'РСТ РСО-А'!$L$7+'РСТ РСО-А'!$F$9</f>
        <v>2027.74</v>
      </c>
      <c r="S370" s="116">
        <f>VLOOKUP($A370+ROUND((COLUMN()-2)/24,5),АТС!$A$41:$F$784,6)+'Иные услуги '!$C$5+'РСТ РСО-А'!$L$7+'РСТ РСО-А'!$F$9</f>
        <v>2085.54</v>
      </c>
      <c r="T370" s="116">
        <f>VLOOKUP($A370+ROUND((COLUMN()-2)/24,5),АТС!$A$41:$F$784,6)+'Иные услуги '!$C$5+'РСТ РСО-А'!$L$7+'РСТ РСО-А'!$F$9</f>
        <v>2020.68</v>
      </c>
      <c r="U370" s="116">
        <f>VLOOKUP($A370+ROUND((COLUMN()-2)/24,5),АТС!$A$41:$F$784,6)+'Иные услуги '!$C$5+'РСТ РСО-А'!$L$7+'РСТ РСО-А'!$F$9</f>
        <v>1981.82</v>
      </c>
      <c r="V370" s="116">
        <f>VLOOKUP($A370+ROUND((COLUMN()-2)/24,5),АТС!$A$41:$F$784,6)+'Иные услуги '!$C$5+'РСТ РСО-А'!$L$7+'РСТ РСО-А'!$F$9</f>
        <v>1951.51</v>
      </c>
      <c r="W370" s="116">
        <f>VLOOKUP($A370+ROUND((COLUMN()-2)/24,5),АТС!$A$41:$F$784,6)+'Иные услуги '!$C$5+'РСТ РСО-А'!$L$7+'РСТ РСО-А'!$F$9</f>
        <v>1951.42</v>
      </c>
      <c r="X370" s="116">
        <f>VLOOKUP($A370+ROUND((COLUMN()-2)/24,5),АТС!$A$41:$F$784,6)+'Иные услуги '!$C$5+'РСТ РСО-А'!$L$7+'РСТ РСО-А'!$F$9</f>
        <v>2126.61</v>
      </c>
      <c r="Y370" s="116">
        <f>VLOOKUP($A370+ROUND((COLUMN()-2)/24,5),АТС!$A$41:$F$784,6)+'Иные услуги '!$C$5+'РСТ РСО-А'!$L$7+'РСТ РСО-А'!$F$9</f>
        <v>2034.73</v>
      </c>
    </row>
    <row r="371" spans="1:25" x14ac:dyDescent="0.2">
      <c r="A371" s="65">
        <f t="shared" si="12"/>
        <v>43848</v>
      </c>
      <c r="B371" s="116">
        <f>VLOOKUP($A371+ROUND((COLUMN()-2)/24,5),АТС!$A$41:$F$784,6)+'Иные услуги '!$C$5+'РСТ РСО-А'!$L$7+'РСТ РСО-А'!$F$9</f>
        <v>1952.3500000000001</v>
      </c>
      <c r="C371" s="116">
        <f>VLOOKUP($A371+ROUND((COLUMN()-2)/24,5),АТС!$A$41:$F$784,6)+'Иные услуги '!$C$5+'РСТ РСО-А'!$L$7+'РСТ РСО-А'!$F$9</f>
        <v>1952.6000000000001</v>
      </c>
      <c r="D371" s="116">
        <f>VLOOKUP($A371+ROUND((COLUMN()-2)/24,5),АТС!$A$41:$F$784,6)+'Иные услуги '!$C$5+'РСТ РСО-А'!$L$7+'РСТ РСО-А'!$F$9</f>
        <v>1952.61</v>
      </c>
      <c r="E371" s="116">
        <f>VLOOKUP($A371+ROUND((COLUMN()-2)/24,5),АТС!$A$41:$F$784,6)+'Иные услуги '!$C$5+'РСТ РСО-А'!$L$7+'РСТ РСО-А'!$F$9</f>
        <v>1952.6299999999999</v>
      </c>
      <c r="F371" s="116">
        <f>VLOOKUP($A371+ROUND((COLUMN()-2)/24,5),АТС!$A$41:$F$784,6)+'Иные услуги '!$C$5+'РСТ РСО-А'!$L$7+'РСТ РСО-А'!$F$9</f>
        <v>1952.6499999999999</v>
      </c>
      <c r="G371" s="116">
        <f>VLOOKUP($A371+ROUND((COLUMN()-2)/24,5),АТС!$A$41:$F$784,6)+'Иные услуги '!$C$5+'РСТ РСО-А'!$L$7+'РСТ РСО-А'!$F$9</f>
        <v>1952.61</v>
      </c>
      <c r="H371" s="116">
        <f>VLOOKUP($A371+ROUND((COLUMN()-2)/24,5),АТС!$A$41:$F$784,6)+'Иные услуги '!$C$5+'РСТ РСО-А'!$L$7+'РСТ РСО-А'!$F$9</f>
        <v>1952.0800000000002</v>
      </c>
      <c r="I371" s="116">
        <f>VLOOKUP($A371+ROUND((COLUMN()-2)/24,5),АТС!$A$41:$F$784,6)+'Иные услуги '!$C$5+'РСТ РСО-А'!$L$7+'РСТ РСО-А'!$F$9</f>
        <v>1951.64</v>
      </c>
      <c r="J371" s="116">
        <f>VLOOKUP($A371+ROUND((COLUMN()-2)/24,5),АТС!$A$41:$F$784,6)+'Иные услуги '!$C$5+'РСТ РСО-А'!$L$7+'РСТ РСО-А'!$F$9</f>
        <v>1951.96</v>
      </c>
      <c r="K371" s="116">
        <f>VLOOKUP($A371+ROUND((COLUMN()-2)/24,5),АТС!$A$41:$F$784,6)+'Иные услуги '!$C$5+'РСТ РСО-А'!$L$7+'РСТ РСО-А'!$F$9</f>
        <v>1952.07</v>
      </c>
      <c r="L371" s="116">
        <f>VLOOKUP($A371+ROUND((COLUMN()-2)/24,5),АТС!$A$41:$F$784,6)+'Иные услуги '!$C$5+'РСТ РСО-А'!$L$7+'РСТ РСО-А'!$F$9</f>
        <v>1954.3500000000001</v>
      </c>
      <c r="M371" s="116">
        <f>VLOOKUP($A371+ROUND((COLUMN()-2)/24,5),АТС!$A$41:$F$784,6)+'Иные услуги '!$C$5+'РСТ РСО-А'!$L$7+'РСТ РСО-А'!$F$9</f>
        <v>1954.49</v>
      </c>
      <c r="N371" s="116">
        <f>VLOOKUP($A371+ROUND((COLUMN()-2)/24,5),АТС!$A$41:$F$784,6)+'Иные услуги '!$C$5+'РСТ РСО-А'!$L$7+'РСТ РСО-А'!$F$9</f>
        <v>1954.93</v>
      </c>
      <c r="O371" s="116">
        <f>VLOOKUP($A371+ROUND((COLUMN()-2)/24,5),АТС!$A$41:$F$784,6)+'Иные услуги '!$C$5+'РСТ РСО-А'!$L$7+'РСТ РСО-А'!$F$9</f>
        <v>1955.02</v>
      </c>
      <c r="P371" s="116">
        <f>VLOOKUP($A371+ROUND((COLUMN()-2)/24,5),АТС!$A$41:$F$784,6)+'Иные услуги '!$C$5+'РСТ РСО-А'!$L$7+'РСТ РСО-А'!$F$9</f>
        <v>1955.3700000000001</v>
      </c>
      <c r="Q371" s="116">
        <f>VLOOKUP($A371+ROUND((COLUMN()-2)/24,5),АТС!$A$41:$F$784,6)+'Иные услуги '!$C$5+'РСТ РСО-А'!$L$7+'РСТ РСО-А'!$F$9</f>
        <v>1955.46</v>
      </c>
      <c r="R371" s="116">
        <f>VLOOKUP($A371+ROUND((COLUMN()-2)/24,5),АТС!$A$41:$F$784,6)+'Иные услуги '!$C$5+'РСТ РСО-А'!$L$7+'РСТ РСО-А'!$F$9</f>
        <v>1967.44</v>
      </c>
      <c r="S371" s="116">
        <f>VLOOKUP($A371+ROUND((COLUMN()-2)/24,5),АТС!$A$41:$F$784,6)+'Иные услуги '!$C$5+'РСТ РСО-А'!$L$7+'РСТ РСО-А'!$F$9</f>
        <v>2077.65</v>
      </c>
      <c r="T371" s="116">
        <f>VLOOKUP($A371+ROUND((COLUMN()-2)/24,5),АТС!$A$41:$F$784,6)+'Иные услуги '!$C$5+'РСТ РСО-А'!$L$7+'РСТ РСО-А'!$F$9</f>
        <v>1988.43</v>
      </c>
      <c r="U371" s="116">
        <f>VLOOKUP($A371+ROUND((COLUMN()-2)/24,5),АТС!$A$41:$F$784,6)+'Иные услуги '!$C$5+'РСТ РСО-А'!$L$7+'РСТ РСО-А'!$F$9</f>
        <v>1984.7900000000002</v>
      </c>
      <c r="V371" s="116">
        <f>VLOOKUP($A371+ROUND((COLUMN()-2)/24,5),АТС!$A$41:$F$784,6)+'Иные услуги '!$C$5+'РСТ РСО-А'!$L$7+'РСТ РСО-А'!$F$9</f>
        <v>1951.11</v>
      </c>
      <c r="W371" s="116">
        <f>VLOOKUP($A371+ROUND((COLUMN()-2)/24,5),АТС!$A$41:$F$784,6)+'Иные услуги '!$C$5+'РСТ РСО-А'!$L$7+'РСТ РСО-А'!$F$9</f>
        <v>1950.86</v>
      </c>
      <c r="X371" s="116">
        <f>VLOOKUP($A371+ROUND((COLUMN()-2)/24,5),АТС!$A$41:$F$784,6)+'Иные услуги '!$C$5+'РСТ РСО-А'!$L$7+'РСТ РСО-А'!$F$9</f>
        <v>2130.8200000000002</v>
      </c>
      <c r="Y371" s="116">
        <f>VLOOKUP($A371+ROUND((COLUMN()-2)/24,5),АТС!$A$41:$F$784,6)+'Иные услуги '!$C$5+'РСТ РСО-А'!$L$7+'РСТ РСО-А'!$F$9</f>
        <v>2044.4199999999998</v>
      </c>
    </row>
    <row r="372" spans="1:25" x14ac:dyDescent="0.2">
      <c r="A372" s="65">
        <f t="shared" si="12"/>
        <v>43849</v>
      </c>
      <c r="B372" s="116">
        <f>VLOOKUP($A372+ROUND((COLUMN()-2)/24,5),АТС!$A$41:$F$784,6)+'Иные услуги '!$C$5+'РСТ РСО-А'!$L$7+'РСТ РСО-А'!$F$9</f>
        <v>1952.39</v>
      </c>
      <c r="C372" s="116">
        <f>VLOOKUP($A372+ROUND((COLUMN()-2)/24,5),АТС!$A$41:$F$784,6)+'Иные услуги '!$C$5+'РСТ РСО-А'!$L$7+'РСТ РСО-А'!$F$9</f>
        <v>1952.6200000000001</v>
      </c>
      <c r="D372" s="116">
        <f>VLOOKUP($A372+ROUND((COLUMN()-2)/24,5),АТС!$A$41:$F$784,6)+'Иные услуги '!$C$5+'РСТ РСО-А'!$L$7+'РСТ РСО-А'!$F$9</f>
        <v>1952.6499999999999</v>
      </c>
      <c r="E372" s="116">
        <f>VLOOKUP($A372+ROUND((COLUMN()-2)/24,5),АТС!$A$41:$F$784,6)+'Иные услуги '!$C$5+'РСТ РСО-А'!$L$7+'РСТ РСО-А'!$F$9</f>
        <v>1952.69</v>
      </c>
      <c r="F372" s="116">
        <f>VLOOKUP($A372+ROUND((COLUMN()-2)/24,5),АТС!$A$41:$F$784,6)+'Иные услуги '!$C$5+'РСТ РСО-А'!$L$7+'РСТ РСО-А'!$F$9</f>
        <v>1952.69</v>
      </c>
      <c r="G372" s="116">
        <f>VLOOKUP($A372+ROUND((COLUMN()-2)/24,5),АТС!$A$41:$F$784,6)+'Иные услуги '!$C$5+'РСТ РСО-А'!$L$7+'РСТ РСО-А'!$F$9</f>
        <v>1952.64</v>
      </c>
      <c r="H372" s="116">
        <f>VLOOKUP($A372+ROUND((COLUMN()-2)/24,5),АТС!$A$41:$F$784,6)+'Иные услуги '!$C$5+'РСТ РСО-А'!$L$7+'РСТ РСО-А'!$F$9</f>
        <v>1952.19</v>
      </c>
      <c r="I372" s="116">
        <f>VLOOKUP($A372+ROUND((COLUMN()-2)/24,5),АТС!$A$41:$F$784,6)+'Иные услуги '!$C$5+'РСТ РСО-А'!$L$7+'РСТ РСО-А'!$F$9</f>
        <v>2001.78</v>
      </c>
      <c r="J372" s="116">
        <f>VLOOKUP($A372+ROUND((COLUMN()-2)/24,5),АТС!$A$41:$F$784,6)+'Иные услуги '!$C$5+'РСТ РСО-А'!$L$7+'РСТ РСО-А'!$F$9</f>
        <v>1952.1499999999999</v>
      </c>
      <c r="K372" s="116">
        <f>VLOOKUP($A372+ROUND((COLUMN()-2)/24,5),АТС!$A$41:$F$784,6)+'Иные услуги '!$C$5+'РСТ РСО-А'!$L$7+'РСТ РСО-А'!$F$9</f>
        <v>1951.8700000000001</v>
      </c>
      <c r="L372" s="116">
        <f>VLOOKUP($A372+ROUND((COLUMN()-2)/24,5),АТС!$A$41:$F$784,6)+'Иные услуги '!$C$5+'РСТ РСО-А'!$L$7+'РСТ РСО-А'!$F$9</f>
        <v>1951.92</v>
      </c>
      <c r="M372" s="116">
        <f>VLOOKUP($A372+ROUND((COLUMN()-2)/24,5),АТС!$A$41:$F$784,6)+'Иные услуги '!$C$5+'РСТ РСО-А'!$L$7+'РСТ РСО-А'!$F$9</f>
        <v>1951.98</v>
      </c>
      <c r="N372" s="116">
        <f>VLOOKUP($A372+ROUND((COLUMN()-2)/24,5),АТС!$A$41:$F$784,6)+'Иные услуги '!$C$5+'РСТ РСО-А'!$L$7+'РСТ РСО-А'!$F$9</f>
        <v>1951.94</v>
      </c>
      <c r="O372" s="116">
        <f>VLOOKUP($A372+ROUND((COLUMN()-2)/24,5),АТС!$A$41:$F$784,6)+'Иные услуги '!$C$5+'РСТ РСО-А'!$L$7+'РСТ РСО-А'!$F$9</f>
        <v>1951.98</v>
      </c>
      <c r="P372" s="116">
        <f>VLOOKUP($A372+ROUND((COLUMN()-2)/24,5),АТС!$A$41:$F$784,6)+'Иные услуги '!$C$5+'РСТ РСО-А'!$L$7+'РСТ РСО-А'!$F$9</f>
        <v>1951.98</v>
      </c>
      <c r="Q372" s="116">
        <f>VLOOKUP($A372+ROUND((COLUMN()-2)/24,5),АТС!$A$41:$F$784,6)+'Иные услуги '!$C$5+'РСТ РСО-А'!$L$7+'РСТ РСО-А'!$F$9</f>
        <v>1952.0600000000002</v>
      </c>
      <c r="R372" s="116">
        <f>VLOOKUP($A372+ROUND((COLUMN()-2)/24,5),АТС!$A$41:$F$784,6)+'Иные услуги '!$C$5+'РСТ РСО-А'!$L$7+'РСТ РСО-А'!$F$9</f>
        <v>1966.6000000000001</v>
      </c>
      <c r="S372" s="116">
        <f>VLOOKUP($A372+ROUND((COLUMN()-2)/24,5),АТС!$A$41:$F$784,6)+'Иные услуги '!$C$5+'РСТ РСО-А'!$L$7+'РСТ РСО-А'!$F$9</f>
        <v>2059.44</v>
      </c>
      <c r="T372" s="116">
        <f>VLOOKUP($A372+ROUND((COLUMN()-2)/24,5),АТС!$A$41:$F$784,6)+'Иные услуги '!$C$5+'РСТ РСО-А'!$L$7+'РСТ РСО-А'!$F$9</f>
        <v>1950.68</v>
      </c>
      <c r="U372" s="116">
        <f>VLOOKUP($A372+ROUND((COLUMN()-2)/24,5),АТС!$A$41:$F$784,6)+'Иные услуги '!$C$5+'РСТ РСО-А'!$L$7+'РСТ РСО-А'!$F$9</f>
        <v>1950.86</v>
      </c>
      <c r="V372" s="116">
        <f>VLOOKUP($A372+ROUND((COLUMN()-2)/24,5),АТС!$A$41:$F$784,6)+'Иные услуги '!$C$5+'РСТ РСО-А'!$L$7+'РСТ РСО-А'!$F$9</f>
        <v>1951.0400000000002</v>
      </c>
      <c r="W372" s="116">
        <f>VLOOKUP($A372+ROUND((COLUMN()-2)/24,5),АТС!$A$41:$F$784,6)+'Иные услуги '!$C$5+'РСТ РСО-А'!$L$7+'РСТ РСО-А'!$F$9</f>
        <v>1951.0400000000002</v>
      </c>
      <c r="X372" s="116">
        <f>VLOOKUP($A372+ROUND((COLUMN()-2)/24,5),АТС!$A$41:$F$784,6)+'Иные услуги '!$C$5+'РСТ РСО-А'!$L$7+'РСТ РСО-А'!$F$9</f>
        <v>2124.9499999999998</v>
      </c>
      <c r="Y372" s="116">
        <f>VLOOKUP($A372+ROUND((COLUMN()-2)/24,5),АТС!$A$41:$F$784,6)+'Иные услуги '!$C$5+'РСТ РСО-А'!$L$7+'РСТ РСО-А'!$F$9</f>
        <v>2033.39</v>
      </c>
    </row>
    <row r="373" spans="1:25" x14ac:dyDescent="0.2">
      <c r="A373" s="65">
        <f t="shared" si="12"/>
        <v>43850</v>
      </c>
      <c r="B373" s="116">
        <f>VLOOKUP($A373+ROUND((COLUMN()-2)/24,5),АТС!$A$41:$F$784,6)+'Иные услуги '!$C$5+'РСТ РСО-А'!$L$7+'РСТ РСО-А'!$F$9</f>
        <v>1952.41</v>
      </c>
      <c r="C373" s="116">
        <f>VLOOKUP($A373+ROUND((COLUMN()-2)/24,5),АТС!$A$41:$F$784,6)+'Иные услуги '!$C$5+'РСТ РСО-А'!$L$7+'РСТ РСО-А'!$F$9</f>
        <v>1952.68</v>
      </c>
      <c r="D373" s="116">
        <f>VLOOKUP($A373+ROUND((COLUMN()-2)/24,5),АТС!$A$41:$F$784,6)+'Иные услуги '!$C$5+'РСТ РСО-А'!$L$7+'РСТ РСО-А'!$F$9</f>
        <v>1952.69</v>
      </c>
      <c r="E373" s="116">
        <f>VLOOKUP($A373+ROUND((COLUMN()-2)/24,5),АТС!$A$41:$F$784,6)+'Иные услуги '!$C$5+'РСТ РСО-А'!$L$7+'РСТ РСО-А'!$F$9</f>
        <v>1952.69</v>
      </c>
      <c r="F373" s="116">
        <f>VLOOKUP($A373+ROUND((COLUMN()-2)/24,5),АТС!$A$41:$F$784,6)+'Иные услуги '!$C$5+'РСТ РСО-А'!$L$7+'РСТ РСО-А'!$F$9</f>
        <v>1952.69</v>
      </c>
      <c r="G373" s="116">
        <f>VLOOKUP($A373+ROUND((COLUMN()-2)/24,5),АТС!$A$41:$F$784,6)+'Иные услуги '!$C$5+'РСТ РСО-А'!$L$7+'РСТ РСО-А'!$F$9</f>
        <v>1952.6200000000001</v>
      </c>
      <c r="H373" s="116">
        <f>VLOOKUP($A373+ROUND((COLUMN()-2)/24,5),АТС!$A$41:$F$784,6)+'Иные услуги '!$C$5+'РСТ РСО-А'!$L$7+'РСТ РСО-А'!$F$9</f>
        <v>1951.8799999999999</v>
      </c>
      <c r="I373" s="116">
        <f>VLOOKUP($A373+ROUND((COLUMN()-2)/24,5),АТС!$A$41:$F$784,6)+'Иные услуги '!$C$5+'РСТ РСО-А'!$L$7+'РСТ РСО-А'!$F$9</f>
        <v>2044.84</v>
      </c>
      <c r="J373" s="116">
        <f>VLOOKUP($A373+ROUND((COLUMN()-2)/24,5),АТС!$A$41:$F$784,6)+'Иные услуги '!$C$5+'РСТ РСО-А'!$L$7+'РСТ РСО-А'!$F$9</f>
        <v>1952.47</v>
      </c>
      <c r="K373" s="116">
        <f>VLOOKUP($A373+ROUND((COLUMN()-2)/24,5),АТС!$A$41:$F$784,6)+'Иные услуги '!$C$5+'РСТ РСО-А'!$L$7+'РСТ РСО-А'!$F$9</f>
        <v>1965.82</v>
      </c>
      <c r="L373" s="116">
        <f>VLOOKUP($A373+ROUND((COLUMN()-2)/24,5),АТС!$A$41:$F$784,6)+'Иные услуги '!$C$5+'РСТ РСО-А'!$L$7+'РСТ РСО-А'!$F$9</f>
        <v>2002.74</v>
      </c>
      <c r="M373" s="116">
        <f>VLOOKUP($A373+ROUND((COLUMN()-2)/24,5),АТС!$A$41:$F$784,6)+'Иные услуги '!$C$5+'РСТ РСО-А'!$L$7+'РСТ РСО-А'!$F$9</f>
        <v>2029.22</v>
      </c>
      <c r="N373" s="116">
        <f>VLOOKUP($A373+ROUND((COLUMN()-2)/24,5),АТС!$A$41:$F$784,6)+'Иные услуги '!$C$5+'РСТ РСО-А'!$L$7+'РСТ РСО-А'!$F$9</f>
        <v>2004.11</v>
      </c>
      <c r="O373" s="116">
        <f>VLOOKUP($A373+ROUND((COLUMN()-2)/24,5),АТС!$A$41:$F$784,6)+'Иные услуги '!$C$5+'РСТ РСО-А'!$L$7+'РСТ РСО-А'!$F$9</f>
        <v>2004.3799999999999</v>
      </c>
      <c r="P373" s="116">
        <f>VLOOKUP($A373+ROUND((COLUMN()-2)/24,5),АТС!$A$41:$F$784,6)+'Иные услуги '!$C$5+'РСТ РСО-А'!$L$7+'РСТ РСО-А'!$F$9</f>
        <v>2003.61</v>
      </c>
      <c r="Q373" s="116">
        <f>VLOOKUP($A373+ROUND((COLUMN()-2)/24,5),АТС!$A$41:$F$784,6)+'Иные услуги '!$C$5+'РСТ РСО-А'!$L$7+'РСТ РСО-А'!$F$9</f>
        <v>2006.5</v>
      </c>
      <c r="R373" s="116">
        <f>VLOOKUP($A373+ROUND((COLUMN()-2)/24,5),АТС!$A$41:$F$784,6)+'Иные услуги '!$C$5+'РСТ РСО-А'!$L$7+'РСТ РСО-А'!$F$9</f>
        <v>2025.8700000000001</v>
      </c>
      <c r="S373" s="116">
        <f>VLOOKUP($A373+ROUND((COLUMN()-2)/24,5),АТС!$A$41:$F$784,6)+'Иные услуги '!$C$5+'РСТ РСО-А'!$L$7+'РСТ РСО-А'!$F$9</f>
        <v>2090.08</v>
      </c>
      <c r="T373" s="116">
        <f>VLOOKUP($A373+ROUND((COLUMN()-2)/24,5),АТС!$A$41:$F$784,6)+'Иные услуги '!$C$5+'РСТ РСО-А'!$L$7+'РСТ РСО-А'!$F$9</f>
        <v>2021.46</v>
      </c>
      <c r="U373" s="116">
        <f>VLOOKUP($A373+ROUND((COLUMN()-2)/24,5),АТС!$A$41:$F$784,6)+'Иные услуги '!$C$5+'РСТ РСО-А'!$L$7+'РСТ РСО-А'!$F$9</f>
        <v>1982.7</v>
      </c>
      <c r="V373" s="116">
        <f>VLOOKUP($A373+ROUND((COLUMN()-2)/24,5),АТС!$A$41:$F$784,6)+'Иные услуги '!$C$5+'РСТ РСО-А'!$L$7+'РСТ РСО-А'!$F$9</f>
        <v>1951.48</v>
      </c>
      <c r="W373" s="116">
        <f>VLOOKUP($A373+ROUND((COLUMN()-2)/24,5),АТС!$A$41:$F$784,6)+'Иные услуги '!$C$5+'РСТ РСО-А'!$L$7+'РСТ РСО-А'!$F$9</f>
        <v>1951.41</v>
      </c>
      <c r="X373" s="116">
        <f>VLOOKUP($A373+ROUND((COLUMN()-2)/24,5),АТС!$A$41:$F$784,6)+'Иные услуги '!$C$5+'РСТ РСО-А'!$L$7+'РСТ РСО-А'!$F$9</f>
        <v>2110.39</v>
      </c>
      <c r="Y373" s="116">
        <f>VLOOKUP($A373+ROUND((COLUMN()-2)/24,5),АТС!$A$41:$F$784,6)+'Иные услуги '!$C$5+'РСТ РСО-А'!$L$7+'РСТ РСО-А'!$F$9</f>
        <v>2032.11</v>
      </c>
    </row>
    <row r="374" spans="1:25" x14ac:dyDescent="0.2">
      <c r="A374" s="65">
        <f t="shared" si="12"/>
        <v>43851</v>
      </c>
      <c r="B374" s="116">
        <f>VLOOKUP($A374+ROUND((COLUMN()-2)/24,5),АТС!$A$41:$F$784,6)+'Иные услуги '!$C$5+'РСТ РСО-А'!$L$7+'РСТ РСО-А'!$F$9</f>
        <v>1952.47</v>
      </c>
      <c r="C374" s="116">
        <f>VLOOKUP($A374+ROUND((COLUMN()-2)/24,5),АТС!$A$41:$F$784,6)+'Иные услуги '!$C$5+'РСТ РСО-А'!$L$7+'РСТ РСО-А'!$F$9</f>
        <v>1952.8</v>
      </c>
      <c r="D374" s="116">
        <f>VLOOKUP($A374+ROUND((COLUMN()-2)/24,5),АТС!$A$41:$F$784,6)+'Иные услуги '!$C$5+'РСТ РСО-А'!$L$7+'РСТ РСО-А'!$F$9</f>
        <v>1952.8700000000001</v>
      </c>
      <c r="E374" s="116">
        <f>VLOOKUP($A374+ROUND((COLUMN()-2)/24,5),АТС!$A$41:$F$784,6)+'Иные услуги '!$C$5+'РСТ РСО-А'!$L$7+'РСТ РСО-А'!$F$9</f>
        <v>1952.82</v>
      </c>
      <c r="F374" s="116">
        <f>VLOOKUP($A374+ROUND((COLUMN()-2)/24,5),АТС!$A$41:$F$784,6)+'Иные услуги '!$C$5+'РСТ РСО-А'!$L$7+'РСТ РСО-А'!$F$9</f>
        <v>1952.82</v>
      </c>
      <c r="G374" s="116">
        <f>VLOOKUP($A374+ROUND((COLUMN()-2)/24,5),АТС!$A$41:$F$784,6)+'Иные услуги '!$C$5+'РСТ РСО-А'!$L$7+'РСТ РСО-А'!$F$9</f>
        <v>1952.67</v>
      </c>
      <c r="H374" s="116">
        <f>VLOOKUP($A374+ROUND((COLUMN()-2)/24,5),АТС!$A$41:$F$784,6)+'Иные услуги '!$C$5+'РСТ РСО-А'!$L$7+'РСТ РСО-А'!$F$9</f>
        <v>1952.02</v>
      </c>
      <c r="I374" s="116">
        <f>VLOOKUP($A374+ROUND((COLUMN()-2)/24,5),АТС!$A$41:$F$784,6)+'Иные услуги '!$C$5+'РСТ РСО-А'!$L$7+'РСТ РСО-А'!$F$9</f>
        <v>2043.6999999999998</v>
      </c>
      <c r="J374" s="116">
        <f>VLOOKUP($A374+ROUND((COLUMN()-2)/24,5),АТС!$A$41:$F$784,6)+'Иные услуги '!$C$5+'РСТ РСО-А'!$L$7+'РСТ РСО-А'!$F$9</f>
        <v>1952.34</v>
      </c>
      <c r="K374" s="116">
        <f>VLOOKUP($A374+ROUND((COLUMN()-2)/24,5),АТС!$A$41:$F$784,6)+'Иные услуги '!$C$5+'РСТ РСО-А'!$L$7+'РСТ РСО-А'!$F$9</f>
        <v>1965.3100000000002</v>
      </c>
      <c r="L374" s="116">
        <f>VLOOKUP($A374+ROUND((COLUMN()-2)/24,5),АТС!$A$41:$F$784,6)+'Иные услуги '!$C$5+'РСТ РСО-А'!$L$7+'РСТ РСО-А'!$F$9</f>
        <v>2004.68</v>
      </c>
      <c r="M374" s="116">
        <f>VLOOKUP($A374+ROUND((COLUMN()-2)/24,5),АТС!$A$41:$F$784,6)+'Иные услуги '!$C$5+'РСТ РСО-А'!$L$7+'РСТ РСО-А'!$F$9</f>
        <v>2032.8799999999999</v>
      </c>
      <c r="N374" s="116">
        <f>VLOOKUP($A374+ROUND((COLUMN()-2)/24,5),АТС!$A$41:$F$784,6)+'Иные услуги '!$C$5+'РСТ РСО-А'!$L$7+'РСТ РСО-А'!$F$9</f>
        <v>2006.91</v>
      </c>
      <c r="O374" s="116">
        <f>VLOOKUP($A374+ROUND((COLUMN()-2)/24,5),АТС!$A$41:$F$784,6)+'Иные услуги '!$C$5+'РСТ РСО-А'!$L$7+'РСТ РСО-А'!$F$9</f>
        <v>2007.1200000000001</v>
      </c>
      <c r="P374" s="116">
        <f>VLOOKUP($A374+ROUND((COLUMN()-2)/24,5),АТС!$A$41:$F$784,6)+'Иные услуги '!$C$5+'РСТ РСО-А'!$L$7+'РСТ РСО-А'!$F$9</f>
        <v>2006.49</v>
      </c>
      <c r="Q374" s="116">
        <f>VLOOKUP($A374+ROUND((COLUMN()-2)/24,5),АТС!$A$41:$F$784,6)+'Иные услуги '!$C$5+'РСТ РСО-А'!$L$7+'РСТ РСО-А'!$F$9</f>
        <v>2004.7900000000002</v>
      </c>
      <c r="R374" s="116">
        <f>VLOOKUP($A374+ROUND((COLUMN()-2)/24,5),АТС!$A$41:$F$784,6)+'Иные услуги '!$C$5+'РСТ РСО-А'!$L$7+'РСТ РСО-А'!$F$9</f>
        <v>2025.23</v>
      </c>
      <c r="S374" s="116">
        <f>VLOOKUP($A374+ROUND((COLUMN()-2)/24,5),АТС!$A$41:$F$784,6)+'Иные услуги '!$C$5+'РСТ РСО-А'!$L$7+'РСТ РСО-А'!$F$9</f>
        <v>2090.2400000000002</v>
      </c>
      <c r="T374" s="116">
        <f>VLOOKUP($A374+ROUND((COLUMN()-2)/24,5),АТС!$A$41:$F$784,6)+'Иные услуги '!$C$5+'РСТ РСО-А'!$L$7+'РСТ РСО-А'!$F$9</f>
        <v>2023.07</v>
      </c>
      <c r="U374" s="116">
        <f>VLOOKUP($A374+ROUND((COLUMN()-2)/24,5),АТС!$A$41:$F$784,6)+'Иные услуги '!$C$5+'РСТ РСО-А'!$L$7+'РСТ РСО-А'!$F$9</f>
        <v>1980.75</v>
      </c>
      <c r="V374" s="116">
        <f>VLOOKUP($A374+ROUND((COLUMN()-2)/24,5),АТС!$A$41:$F$784,6)+'Иные услуги '!$C$5+'РСТ РСО-А'!$L$7+'РСТ РСО-А'!$F$9</f>
        <v>1951.43</v>
      </c>
      <c r="W374" s="116">
        <f>VLOOKUP($A374+ROUND((COLUMN()-2)/24,5),АТС!$A$41:$F$784,6)+'Иные услуги '!$C$5+'РСТ РСО-А'!$L$7+'РСТ РСО-А'!$F$9</f>
        <v>1951.3700000000001</v>
      </c>
      <c r="X374" s="116">
        <f>VLOOKUP($A374+ROUND((COLUMN()-2)/24,5),АТС!$A$41:$F$784,6)+'Иные услуги '!$C$5+'РСТ РСО-А'!$L$7+'РСТ РСО-А'!$F$9</f>
        <v>2109.9</v>
      </c>
      <c r="Y374" s="116">
        <f>VLOOKUP($A374+ROUND((COLUMN()-2)/24,5),АТС!$A$41:$F$784,6)+'Иные услуги '!$C$5+'РСТ РСО-А'!$L$7+'РСТ РСО-А'!$F$9</f>
        <v>2031.66</v>
      </c>
    </row>
    <row r="375" spans="1:25" x14ac:dyDescent="0.2">
      <c r="A375" s="65">
        <f t="shared" si="12"/>
        <v>43852</v>
      </c>
      <c r="B375" s="116">
        <f>VLOOKUP($A375+ROUND((COLUMN()-2)/24,5),АТС!$A$41:$F$784,6)+'Иные услуги '!$C$5+'РСТ РСО-А'!$L$7+'РСТ РСО-А'!$F$9</f>
        <v>1952.46</v>
      </c>
      <c r="C375" s="116">
        <f>VLOOKUP($A375+ROUND((COLUMN()-2)/24,5),АТС!$A$41:$F$784,6)+'Иные услуги '!$C$5+'РСТ РСО-А'!$L$7+'РСТ РСО-А'!$F$9</f>
        <v>1952.66</v>
      </c>
      <c r="D375" s="116">
        <f>VLOOKUP($A375+ROUND((COLUMN()-2)/24,5),АТС!$A$41:$F$784,6)+'Иные услуги '!$C$5+'РСТ РСО-А'!$L$7+'РСТ РСО-А'!$F$9</f>
        <v>1952.71</v>
      </c>
      <c r="E375" s="116">
        <f>VLOOKUP($A375+ROUND((COLUMN()-2)/24,5),АТС!$A$41:$F$784,6)+'Иные услуги '!$C$5+'РСТ РСО-А'!$L$7+'РСТ РСО-А'!$F$9</f>
        <v>1952.74</v>
      </c>
      <c r="F375" s="116">
        <f>VLOOKUP($A375+ROUND((COLUMN()-2)/24,5),АТС!$A$41:$F$784,6)+'Иные услуги '!$C$5+'РСТ РСО-А'!$L$7+'РСТ РСО-А'!$F$9</f>
        <v>1952.73</v>
      </c>
      <c r="G375" s="116">
        <f>VLOOKUP($A375+ROUND((COLUMN()-2)/24,5),АТС!$A$41:$F$784,6)+'Иные услуги '!$C$5+'РСТ РСО-А'!$L$7+'РСТ РСО-А'!$F$9</f>
        <v>1952.66</v>
      </c>
      <c r="H375" s="116">
        <f>VLOOKUP($A375+ROUND((COLUMN()-2)/24,5),АТС!$A$41:$F$784,6)+'Иные услуги '!$C$5+'РСТ РСО-А'!$L$7+'РСТ РСО-А'!$F$9</f>
        <v>1951.97</v>
      </c>
      <c r="I375" s="116">
        <f>VLOOKUP($A375+ROUND((COLUMN()-2)/24,5),АТС!$A$41:$F$784,6)+'Иные услуги '!$C$5+'РСТ РСО-А'!$L$7+'РСТ РСО-А'!$F$9</f>
        <v>2065.0700000000002</v>
      </c>
      <c r="J375" s="116">
        <f>VLOOKUP($A375+ROUND((COLUMN()-2)/24,5),АТС!$A$41:$F$784,6)+'Иные услуги '!$C$5+'РСТ РСО-А'!$L$7+'РСТ РСО-А'!$F$9</f>
        <v>1952.5800000000002</v>
      </c>
      <c r="K375" s="116">
        <f>VLOOKUP($A375+ROUND((COLUMN()-2)/24,5),АТС!$A$41:$F$784,6)+'Иные услуги '!$C$5+'РСТ РСО-А'!$L$7+'РСТ РСО-А'!$F$9</f>
        <v>2007.8999999999999</v>
      </c>
      <c r="L375" s="116">
        <f>VLOOKUP($A375+ROUND((COLUMN()-2)/24,5),АТС!$A$41:$F$784,6)+'Иные услуги '!$C$5+'РСТ РСО-А'!$L$7+'РСТ РСО-А'!$F$9</f>
        <v>2047.25</v>
      </c>
      <c r="M375" s="116">
        <f>VLOOKUP($A375+ROUND((COLUMN()-2)/24,5),АТС!$A$41:$F$784,6)+'Иные услуги '!$C$5+'РСТ РСО-А'!$L$7+'РСТ РСО-А'!$F$9</f>
        <v>2033.44</v>
      </c>
      <c r="N375" s="116">
        <f>VLOOKUP($A375+ROUND((COLUMN()-2)/24,5),АТС!$A$41:$F$784,6)+'Иные услуги '!$C$5+'РСТ РСО-А'!$L$7+'РСТ РСО-А'!$F$9</f>
        <v>2007.95</v>
      </c>
      <c r="O375" s="116">
        <f>VLOOKUP($A375+ROUND((COLUMN()-2)/24,5),АТС!$A$41:$F$784,6)+'Иные услуги '!$C$5+'РСТ РСО-А'!$L$7+'РСТ РСО-А'!$F$9</f>
        <v>2007.43</v>
      </c>
      <c r="P375" s="116">
        <f>VLOOKUP($A375+ROUND((COLUMN()-2)/24,5),АТС!$A$41:$F$784,6)+'Иные услуги '!$C$5+'РСТ РСО-А'!$L$7+'РСТ РСО-А'!$F$9</f>
        <v>2004.78</v>
      </c>
      <c r="Q375" s="116">
        <f>VLOOKUP($A375+ROUND((COLUMN()-2)/24,5),АТС!$A$41:$F$784,6)+'Иные услуги '!$C$5+'РСТ РСО-А'!$L$7+'РСТ РСО-А'!$F$9</f>
        <v>2007.27</v>
      </c>
      <c r="R375" s="116">
        <f>VLOOKUP($A375+ROUND((COLUMN()-2)/24,5),АТС!$A$41:$F$784,6)+'Иные услуги '!$C$5+'РСТ РСО-А'!$L$7+'РСТ РСО-А'!$F$9</f>
        <v>2028.78</v>
      </c>
      <c r="S375" s="116">
        <f>VLOOKUP($A375+ROUND((COLUMN()-2)/24,5),АТС!$A$41:$F$784,6)+'Иные услуги '!$C$5+'РСТ РСО-А'!$L$7+'РСТ РСО-А'!$F$9</f>
        <v>2090.6</v>
      </c>
      <c r="T375" s="116">
        <f>VLOOKUP($A375+ROUND((COLUMN()-2)/24,5),АТС!$A$41:$F$784,6)+'Иные услуги '!$C$5+'РСТ РСО-А'!$L$7+'РСТ РСО-А'!$F$9</f>
        <v>2020.3799999999999</v>
      </c>
      <c r="U375" s="116">
        <f>VLOOKUP($A375+ROUND((COLUMN()-2)/24,5),АТС!$A$41:$F$784,6)+'Иные услуги '!$C$5+'РСТ РСО-А'!$L$7+'РСТ РСО-А'!$F$9</f>
        <v>2024.66</v>
      </c>
      <c r="V375" s="116">
        <f>VLOOKUP($A375+ROUND((COLUMN()-2)/24,5),АТС!$A$41:$F$784,6)+'Иные услуги '!$C$5+'РСТ РСО-А'!$L$7+'РСТ РСО-А'!$F$9</f>
        <v>1984.43</v>
      </c>
      <c r="W375" s="116">
        <f>VLOOKUP($A375+ROUND((COLUMN()-2)/24,5),АТС!$A$41:$F$784,6)+'Иные услуги '!$C$5+'РСТ РСО-А'!$L$7+'РСТ РСО-А'!$F$9</f>
        <v>1966.5400000000002</v>
      </c>
      <c r="X375" s="116">
        <f>VLOOKUP($A375+ROUND((COLUMN()-2)/24,5),АТС!$A$41:$F$784,6)+'Иные услуги '!$C$5+'РСТ РСО-А'!$L$7+'РСТ РСО-А'!$F$9</f>
        <v>2154.3000000000002</v>
      </c>
      <c r="Y375" s="116">
        <f>VLOOKUP($A375+ROUND((COLUMN()-2)/24,5),АТС!$A$41:$F$784,6)+'Иные услуги '!$C$5+'РСТ РСО-А'!$L$7+'РСТ РСО-А'!$F$9</f>
        <v>2080.0700000000002</v>
      </c>
    </row>
    <row r="376" spans="1:25" x14ac:dyDescent="0.2">
      <c r="A376" s="65">
        <f t="shared" si="12"/>
        <v>43853</v>
      </c>
      <c r="B376" s="116">
        <f>VLOOKUP($A376+ROUND((COLUMN()-2)/24,5),АТС!$A$41:$F$784,6)+'Иные услуги '!$C$5+'РСТ РСО-А'!$L$7+'РСТ РСО-А'!$F$9</f>
        <v>1952.53</v>
      </c>
      <c r="C376" s="116">
        <f>VLOOKUP($A376+ROUND((COLUMN()-2)/24,5),АТС!$A$41:$F$784,6)+'Иные услуги '!$C$5+'РСТ РСО-А'!$L$7+'РСТ РСО-А'!$F$9</f>
        <v>1952.6299999999999</v>
      </c>
      <c r="D376" s="116">
        <f>VLOOKUP($A376+ROUND((COLUMN()-2)/24,5),АТС!$A$41:$F$784,6)+'Иные услуги '!$C$5+'РСТ РСО-А'!$L$7+'РСТ РСО-А'!$F$9</f>
        <v>1952.68</v>
      </c>
      <c r="E376" s="116">
        <f>VLOOKUP($A376+ROUND((COLUMN()-2)/24,5),АТС!$A$41:$F$784,6)+'Иные услуги '!$C$5+'РСТ РСО-А'!$L$7+'РСТ РСО-А'!$F$9</f>
        <v>1952.72</v>
      </c>
      <c r="F376" s="116">
        <f>VLOOKUP($A376+ROUND((COLUMN()-2)/24,5),АТС!$A$41:$F$784,6)+'Иные услуги '!$C$5+'РСТ РСО-А'!$L$7+'РСТ РСО-А'!$F$9</f>
        <v>1952.71</v>
      </c>
      <c r="G376" s="116">
        <f>VLOOKUP($A376+ROUND((COLUMN()-2)/24,5),АТС!$A$41:$F$784,6)+'Иные услуги '!$C$5+'РСТ РСО-А'!$L$7+'РСТ РСО-А'!$F$9</f>
        <v>1952.6200000000001</v>
      </c>
      <c r="H376" s="116">
        <f>VLOOKUP($A376+ROUND((COLUMN()-2)/24,5),АТС!$A$41:$F$784,6)+'Иные услуги '!$C$5+'РСТ РСО-А'!$L$7+'РСТ РСО-А'!$F$9</f>
        <v>1967.95</v>
      </c>
      <c r="I376" s="116">
        <f>VLOOKUP($A376+ROUND((COLUMN()-2)/24,5),АТС!$A$41:$F$784,6)+'Иные услуги '!$C$5+'РСТ РСО-А'!$L$7+'РСТ РСО-А'!$F$9</f>
        <v>2084.31</v>
      </c>
      <c r="J376" s="116">
        <f>VLOOKUP($A376+ROUND((COLUMN()-2)/24,5),АТС!$A$41:$F$784,6)+'Иные услуги '!$C$5+'РСТ РСО-А'!$L$7+'РСТ РСО-А'!$F$9</f>
        <v>1952.3100000000002</v>
      </c>
      <c r="K376" s="116">
        <f>VLOOKUP($A376+ROUND((COLUMN()-2)/24,5),АТС!$A$41:$F$784,6)+'Иные услуги '!$C$5+'РСТ РСО-А'!$L$7+'РСТ РСО-А'!$F$9</f>
        <v>2035.6200000000001</v>
      </c>
      <c r="L376" s="116">
        <f>VLOOKUP($A376+ROUND((COLUMN()-2)/24,5),АТС!$A$41:$F$784,6)+'Иные услуги '!$C$5+'РСТ РСО-А'!$L$7+'РСТ РСО-А'!$F$9</f>
        <v>2063.0100000000002</v>
      </c>
      <c r="M376" s="116">
        <f>VLOOKUP($A376+ROUND((COLUMN()-2)/24,5),АТС!$A$41:$F$784,6)+'Иные услуги '!$C$5+'РСТ РСО-А'!$L$7+'РСТ РСО-А'!$F$9</f>
        <v>2061.77</v>
      </c>
      <c r="N376" s="116">
        <f>VLOOKUP($A376+ROUND((COLUMN()-2)/24,5),АТС!$A$41:$F$784,6)+'Иные услуги '!$C$5+'РСТ РСО-А'!$L$7+'РСТ РСО-А'!$F$9</f>
        <v>2036.44</v>
      </c>
      <c r="O376" s="116">
        <f>VLOOKUP($A376+ROUND((COLUMN()-2)/24,5),АТС!$A$41:$F$784,6)+'Иные услуги '!$C$5+'РСТ РСО-А'!$L$7+'РСТ РСО-А'!$F$9</f>
        <v>2037.3500000000001</v>
      </c>
      <c r="P376" s="116">
        <f>VLOOKUP($A376+ROUND((COLUMN()-2)/24,5),АТС!$A$41:$F$784,6)+'Иные услуги '!$C$5+'РСТ РСО-А'!$L$7+'РСТ РСО-А'!$F$9</f>
        <v>2036.0600000000002</v>
      </c>
      <c r="Q376" s="116">
        <f>VLOOKUP($A376+ROUND((COLUMN()-2)/24,5),АТС!$A$41:$F$784,6)+'Иные услуги '!$C$5+'РСТ РСО-А'!$L$7+'РСТ РСО-А'!$F$9</f>
        <v>2007.61</v>
      </c>
      <c r="R376" s="116">
        <f>VLOOKUP($A376+ROUND((COLUMN()-2)/24,5),АТС!$A$41:$F$784,6)+'Иные услуги '!$C$5+'РСТ РСО-А'!$L$7+'РСТ РСО-А'!$F$9</f>
        <v>2028.34</v>
      </c>
      <c r="S376" s="116">
        <f>VLOOKUP($A376+ROUND((COLUMN()-2)/24,5),АТС!$A$41:$F$784,6)+'Иные услуги '!$C$5+'РСТ РСО-А'!$L$7+'РСТ РСО-А'!$F$9</f>
        <v>2115.2400000000002</v>
      </c>
      <c r="T376" s="116">
        <f>VLOOKUP($A376+ROUND((COLUMN()-2)/24,5),АТС!$A$41:$F$784,6)+'Иные услуги '!$C$5+'РСТ РСО-А'!$L$7+'РСТ РСО-А'!$F$9</f>
        <v>2062.13</v>
      </c>
      <c r="U376" s="116">
        <f>VLOOKUP($A376+ROUND((COLUMN()-2)/24,5),АТС!$A$41:$F$784,6)+'Иные услуги '!$C$5+'РСТ РСО-А'!$L$7+'РСТ РСО-А'!$F$9</f>
        <v>2056.6</v>
      </c>
      <c r="V376" s="116">
        <f>VLOOKUP($A376+ROUND((COLUMN()-2)/24,5),АТС!$A$41:$F$784,6)+'Иные услуги '!$C$5+'РСТ РСО-А'!$L$7+'РСТ РСО-А'!$F$9</f>
        <v>2027.0800000000002</v>
      </c>
      <c r="W376" s="116">
        <f>VLOOKUP($A376+ROUND((COLUMN()-2)/24,5),АТС!$A$41:$F$784,6)+'Иные услуги '!$C$5+'РСТ РСО-А'!$L$7+'РСТ РСО-А'!$F$9</f>
        <v>2025.99</v>
      </c>
      <c r="X376" s="116">
        <f>VLOOKUP($A376+ROUND((COLUMN()-2)/24,5),АТС!$A$41:$F$784,6)+'Иные услуги '!$C$5+'РСТ РСО-А'!$L$7+'РСТ РСО-А'!$F$9</f>
        <v>2170.1999999999998</v>
      </c>
      <c r="Y376" s="116">
        <f>VLOOKUP($A376+ROUND((COLUMN()-2)/24,5),АТС!$A$41:$F$784,6)+'Иные услуги '!$C$5+'РСТ РСО-А'!$L$7+'РСТ РСО-А'!$F$9</f>
        <v>2093.87</v>
      </c>
    </row>
    <row r="377" spans="1:25" x14ac:dyDescent="0.2">
      <c r="A377" s="65">
        <f t="shared" si="12"/>
        <v>43854</v>
      </c>
      <c r="B377" s="116">
        <f>VLOOKUP($A377+ROUND((COLUMN()-2)/24,5),АТС!$A$41:$F$784,6)+'Иные услуги '!$C$5+'РСТ РСО-А'!$L$7+'РСТ РСО-А'!$F$9</f>
        <v>1977.0800000000002</v>
      </c>
      <c r="C377" s="116">
        <f>VLOOKUP($A377+ROUND((COLUMN()-2)/24,5),АТС!$A$41:$F$784,6)+'Иные услуги '!$C$5+'РСТ РСО-А'!$L$7+'РСТ РСО-А'!$F$9</f>
        <v>1960.5</v>
      </c>
      <c r="D377" s="116">
        <f>VLOOKUP($A377+ROUND((COLUMN()-2)/24,5),АТС!$A$41:$F$784,6)+'Иные услуги '!$C$5+'РСТ РСО-А'!$L$7+'РСТ РСО-А'!$F$9</f>
        <v>1952.74</v>
      </c>
      <c r="E377" s="116">
        <f>VLOOKUP($A377+ROUND((COLUMN()-2)/24,5),АТС!$A$41:$F$784,6)+'Иные услуги '!$C$5+'РСТ РСО-А'!$L$7+'РСТ РСО-А'!$F$9</f>
        <v>1952.76</v>
      </c>
      <c r="F377" s="116">
        <f>VLOOKUP($A377+ROUND((COLUMN()-2)/24,5),АТС!$A$41:$F$784,6)+'Иные услуги '!$C$5+'РСТ РСО-А'!$L$7+'РСТ РСО-А'!$F$9</f>
        <v>1952.75</v>
      </c>
      <c r="G377" s="116">
        <f>VLOOKUP($A377+ROUND((COLUMN()-2)/24,5),АТС!$A$41:$F$784,6)+'Иные услуги '!$C$5+'РСТ РСО-А'!$L$7+'РСТ РСО-А'!$F$9</f>
        <v>1952.6299999999999</v>
      </c>
      <c r="H377" s="116">
        <f>VLOOKUP($A377+ROUND((COLUMN()-2)/24,5),АТС!$A$41:$F$784,6)+'Иные услуги '!$C$5+'РСТ РСО-А'!$L$7+'РСТ РСО-А'!$F$9</f>
        <v>1967.36</v>
      </c>
      <c r="I377" s="116">
        <f>VLOOKUP($A377+ROUND((COLUMN()-2)/24,5),АТС!$A$41:$F$784,6)+'Иные услуги '!$C$5+'РСТ РСО-А'!$L$7+'РСТ РСО-А'!$F$9</f>
        <v>2095.36</v>
      </c>
      <c r="J377" s="116">
        <f>VLOOKUP($A377+ROUND((COLUMN()-2)/24,5),АТС!$A$41:$F$784,6)+'Иные услуги '!$C$5+'РСТ РСО-А'!$L$7+'РСТ РСО-А'!$F$9</f>
        <v>1952.34</v>
      </c>
      <c r="K377" s="116">
        <f>VLOOKUP($A377+ROUND((COLUMN()-2)/24,5),АТС!$A$41:$F$784,6)+'Иные услуги '!$C$5+'РСТ РСО-А'!$L$7+'РСТ РСО-А'!$F$9</f>
        <v>2056.92</v>
      </c>
      <c r="L377" s="116">
        <f>VLOOKUP($A377+ROUND((COLUMN()-2)/24,5),АТС!$A$41:$F$784,6)+'Иные услуги '!$C$5+'РСТ РСО-А'!$L$7+'РСТ РСО-А'!$F$9</f>
        <v>2081.6</v>
      </c>
      <c r="M377" s="116">
        <f>VLOOKUP($A377+ROUND((COLUMN()-2)/24,5),АТС!$A$41:$F$784,6)+'Иные услуги '!$C$5+'РСТ РСО-А'!$L$7+'РСТ РСО-А'!$F$9</f>
        <v>2058.5100000000002</v>
      </c>
      <c r="N377" s="116">
        <f>VLOOKUP($A377+ROUND((COLUMN()-2)/24,5),АТС!$A$41:$F$784,6)+'Иные услуги '!$C$5+'РСТ РСО-А'!$L$7+'РСТ РСО-А'!$F$9</f>
        <v>2034.55</v>
      </c>
      <c r="O377" s="116">
        <f>VLOOKUP($A377+ROUND((COLUMN()-2)/24,5),АТС!$A$41:$F$784,6)+'Иные услуги '!$C$5+'РСТ РСО-А'!$L$7+'РСТ РСО-А'!$F$9</f>
        <v>2029.7900000000002</v>
      </c>
      <c r="P377" s="116">
        <f>VLOOKUP($A377+ROUND((COLUMN()-2)/24,5),АТС!$A$41:$F$784,6)+'Иные услуги '!$C$5+'РСТ РСО-А'!$L$7+'РСТ РСО-А'!$F$9</f>
        <v>2029.26</v>
      </c>
      <c r="Q377" s="116">
        <f>VLOOKUP($A377+ROUND((COLUMN()-2)/24,5),АТС!$A$41:$F$784,6)+'Иные услуги '!$C$5+'РСТ РСО-А'!$L$7+'РСТ РСО-А'!$F$9</f>
        <v>2028.55</v>
      </c>
      <c r="R377" s="116">
        <f>VLOOKUP($A377+ROUND((COLUMN()-2)/24,5),АТС!$A$41:$F$784,6)+'Иные услуги '!$C$5+'РСТ РСО-А'!$L$7+'РСТ РСО-А'!$F$9</f>
        <v>2024.86</v>
      </c>
      <c r="S377" s="116">
        <f>VLOOKUP($A377+ROUND((COLUMN()-2)/24,5),АТС!$A$41:$F$784,6)+'Иные услуги '!$C$5+'РСТ РСО-А'!$L$7+'РСТ РСО-А'!$F$9</f>
        <v>2112.81</v>
      </c>
      <c r="T377" s="116">
        <f>VLOOKUP($A377+ROUND((COLUMN()-2)/24,5),АТС!$A$41:$F$784,6)+'Иные услуги '!$C$5+'РСТ РСО-А'!$L$7+'РСТ РСО-А'!$F$9</f>
        <v>2087.12</v>
      </c>
      <c r="U377" s="116">
        <f>VLOOKUP($A377+ROUND((COLUMN()-2)/24,5),АТС!$A$41:$F$784,6)+'Иные услуги '!$C$5+'РСТ РСО-А'!$L$7+'РСТ РСО-А'!$F$9</f>
        <v>2055.73</v>
      </c>
      <c r="V377" s="116">
        <f>VLOOKUP($A377+ROUND((COLUMN()-2)/24,5),АТС!$A$41:$F$784,6)+'Иные услуги '!$C$5+'РСТ РСО-А'!$L$7+'РСТ РСО-А'!$F$9</f>
        <v>2025.75</v>
      </c>
      <c r="W377" s="116">
        <f>VLOOKUP($A377+ROUND((COLUMN()-2)/24,5),АТС!$A$41:$F$784,6)+'Иные услуги '!$C$5+'РСТ РСО-А'!$L$7+'РСТ РСО-А'!$F$9</f>
        <v>2024.42</v>
      </c>
      <c r="X377" s="116">
        <f>VLOOKUP($A377+ROUND((COLUMN()-2)/24,5),АТС!$A$41:$F$784,6)+'Иные услуги '!$C$5+'РСТ РСО-А'!$L$7+'РСТ РСО-А'!$F$9</f>
        <v>2169.2600000000002</v>
      </c>
      <c r="Y377" s="116">
        <f>VLOOKUP($A377+ROUND((COLUMN()-2)/24,5),АТС!$A$41:$F$784,6)+'Иные услуги '!$C$5+'РСТ РСО-А'!$L$7+'РСТ РСО-А'!$F$9</f>
        <v>2096.39</v>
      </c>
    </row>
    <row r="378" spans="1:25" x14ac:dyDescent="0.2">
      <c r="A378" s="65">
        <f t="shared" si="12"/>
        <v>43855</v>
      </c>
      <c r="B378" s="116">
        <f>VLOOKUP($A378+ROUND((COLUMN()-2)/24,5),АТС!$A$41:$F$784,6)+'Иные услуги '!$C$5+'РСТ РСО-А'!$L$7+'РСТ РСО-А'!$F$9</f>
        <v>1977.47</v>
      </c>
      <c r="C378" s="116">
        <f>VLOOKUP($A378+ROUND((COLUMN()-2)/24,5),АТС!$A$41:$F$784,6)+'Иные услуги '!$C$5+'РСТ РСО-А'!$L$7+'РСТ РСО-А'!$F$9</f>
        <v>1961.02</v>
      </c>
      <c r="D378" s="116">
        <f>VLOOKUP($A378+ROUND((COLUMN()-2)/24,5),АТС!$A$41:$F$784,6)+'Иные услуги '!$C$5+'РСТ РСО-А'!$L$7+'РСТ РСО-А'!$F$9</f>
        <v>1952.74</v>
      </c>
      <c r="E378" s="116">
        <f>VLOOKUP($A378+ROUND((COLUMN()-2)/24,5),АТС!$A$41:$F$784,6)+'Иные услуги '!$C$5+'РСТ РСО-А'!$L$7+'РСТ РСО-А'!$F$9</f>
        <v>1952.77</v>
      </c>
      <c r="F378" s="116">
        <f>VLOOKUP($A378+ROUND((COLUMN()-2)/24,5),АТС!$A$41:$F$784,6)+'Иные услуги '!$C$5+'РСТ РСО-А'!$L$7+'РСТ РСО-А'!$F$9</f>
        <v>1952.77</v>
      </c>
      <c r="G378" s="116">
        <f>VLOOKUP($A378+ROUND((COLUMN()-2)/24,5),АТС!$A$41:$F$784,6)+'Иные услуги '!$C$5+'РСТ РСО-А'!$L$7+'РСТ РСО-А'!$F$9</f>
        <v>1952.7900000000002</v>
      </c>
      <c r="H378" s="116">
        <f>VLOOKUP($A378+ROUND((COLUMN()-2)/24,5),АТС!$A$41:$F$784,6)+'Иные услуги '!$C$5+'РСТ РСО-А'!$L$7+'РСТ РСО-А'!$F$9</f>
        <v>1957.8500000000001</v>
      </c>
      <c r="I378" s="116">
        <f>VLOOKUP($A378+ROUND((COLUMN()-2)/24,5),АТС!$A$41:$F$784,6)+'Иные услуги '!$C$5+'РСТ РСО-А'!$L$7+'РСТ РСО-А'!$F$9</f>
        <v>2088.17</v>
      </c>
      <c r="J378" s="116">
        <f>VLOOKUP($A378+ROUND((COLUMN()-2)/24,5),АТС!$A$41:$F$784,6)+'Иные услуги '!$C$5+'РСТ РСО-А'!$L$7+'РСТ РСО-А'!$F$9</f>
        <v>1952.3300000000002</v>
      </c>
      <c r="K378" s="116">
        <f>VLOOKUP($A378+ROUND((COLUMN()-2)/24,5),АТС!$A$41:$F$784,6)+'Иные услуги '!$C$5+'РСТ РСО-А'!$L$7+'РСТ РСО-А'!$F$9</f>
        <v>1952.3799999999999</v>
      </c>
      <c r="L378" s="116">
        <f>VLOOKUP($A378+ROUND((COLUMN()-2)/24,5),АТС!$A$41:$F$784,6)+'Иные услуги '!$C$5+'РСТ РСО-А'!$L$7+'РСТ РСО-А'!$F$9</f>
        <v>1976.52</v>
      </c>
      <c r="M378" s="116">
        <f>VLOOKUP($A378+ROUND((COLUMN()-2)/24,5),АТС!$A$41:$F$784,6)+'Иные услуги '!$C$5+'РСТ РСО-А'!$L$7+'РСТ РСО-А'!$F$9</f>
        <v>1976.77</v>
      </c>
      <c r="N378" s="116">
        <f>VLOOKUP($A378+ROUND((COLUMN()-2)/24,5),АТС!$A$41:$F$784,6)+'Иные услуги '!$C$5+'РСТ РСО-А'!$L$7+'РСТ РСО-А'!$F$9</f>
        <v>1977.21</v>
      </c>
      <c r="O378" s="116">
        <f>VLOOKUP($A378+ROUND((COLUMN()-2)/24,5),АТС!$A$41:$F$784,6)+'Иные услуги '!$C$5+'РСТ РСО-А'!$L$7+'РСТ РСО-А'!$F$9</f>
        <v>1977.44</v>
      </c>
      <c r="P378" s="116">
        <f>VLOOKUP($A378+ROUND((COLUMN()-2)/24,5),АТС!$A$41:$F$784,6)+'Иные услуги '!$C$5+'РСТ РСО-А'!$L$7+'РСТ РСО-А'!$F$9</f>
        <v>1977.3700000000001</v>
      </c>
      <c r="Q378" s="116">
        <f>VLOOKUP($A378+ROUND((COLUMN()-2)/24,5),АТС!$A$41:$F$784,6)+'Иные услуги '!$C$5+'РСТ РСО-А'!$L$7+'РСТ РСО-А'!$F$9</f>
        <v>1976.5</v>
      </c>
      <c r="R378" s="116">
        <f>VLOOKUP($A378+ROUND((COLUMN()-2)/24,5),АТС!$A$41:$F$784,6)+'Иные услуги '!$C$5+'РСТ РСО-А'!$L$7+'РСТ РСО-А'!$F$9</f>
        <v>2000.2900000000002</v>
      </c>
      <c r="S378" s="116">
        <f>VLOOKUP($A378+ROUND((COLUMN()-2)/24,5),АТС!$A$41:$F$784,6)+'Иные услуги '!$C$5+'РСТ РСО-А'!$L$7+'РСТ РСО-А'!$F$9</f>
        <v>2069.4</v>
      </c>
      <c r="T378" s="116">
        <f>VLOOKUP($A378+ROUND((COLUMN()-2)/24,5),АТС!$A$41:$F$784,6)+'Иные услуги '!$C$5+'РСТ РСО-А'!$L$7+'РСТ РСО-А'!$F$9</f>
        <v>2055.79</v>
      </c>
      <c r="U378" s="116">
        <f>VLOOKUP($A378+ROUND((COLUMN()-2)/24,5),АТС!$A$41:$F$784,6)+'Иные услуги '!$C$5+'РСТ РСО-А'!$L$7+'РСТ РСО-А'!$F$9</f>
        <v>2056.6</v>
      </c>
      <c r="V378" s="116">
        <f>VLOOKUP($A378+ROUND((COLUMN()-2)/24,5),АТС!$A$41:$F$784,6)+'Иные услуги '!$C$5+'РСТ РСО-А'!$L$7+'РСТ РСО-А'!$F$9</f>
        <v>2021.7900000000002</v>
      </c>
      <c r="W378" s="116">
        <f>VLOOKUP($A378+ROUND((COLUMN()-2)/24,5),АТС!$A$41:$F$784,6)+'Иные услуги '!$C$5+'РСТ РСО-А'!$L$7+'РСТ РСО-А'!$F$9</f>
        <v>1983.93</v>
      </c>
      <c r="X378" s="116">
        <f>VLOOKUP($A378+ROUND((COLUMN()-2)/24,5),АТС!$A$41:$F$784,6)+'Иные услуги '!$C$5+'РСТ РСО-А'!$L$7+'РСТ РСО-А'!$F$9</f>
        <v>2152.73</v>
      </c>
      <c r="Y378" s="116">
        <f>VLOOKUP($A378+ROUND((COLUMN()-2)/24,5),АТС!$A$41:$F$784,6)+'Иные услуги '!$C$5+'РСТ РСО-А'!$L$7+'РСТ РСО-А'!$F$9</f>
        <v>2074.81</v>
      </c>
    </row>
    <row r="379" spans="1:25" x14ac:dyDescent="0.2">
      <c r="A379" s="65">
        <f t="shared" si="12"/>
        <v>43856</v>
      </c>
      <c r="B379" s="116">
        <f>VLOOKUP($A379+ROUND((COLUMN()-2)/24,5),АТС!$A$41:$F$784,6)+'Иные услуги '!$C$5+'РСТ РСО-А'!$L$7+'РСТ РСО-А'!$F$9</f>
        <v>1976.53</v>
      </c>
      <c r="C379" s="116">
        <f>VLOOKUP($A379+ROUND((COLUMN()-2)/24,5),АТС!$A$41:$F$784,6)+'Иные услуги '!$C$5+'РСТ РСО-А'!$L$7+'РСТ РСО-А'!$F$9</f>
        <v>1952.76</v>
      </c>
      <c r="D379" s="116">
        <f>VLOOKUP($A379+ROUND((COLUMN()-2)/24,5),АТС!$A$41:$F$784,6)+'Иные услуги '!$C$5+'РСТ РСО-А'!$L$7+'РСТ РСО-А'!$F$9</f>
        <v>1952.82</v>
      </c>
      <c r="E379" s="116">
        <f>VLOOKUP($A379+ROUND((COLUMN()-2)/24,5),АТС!$A$41:$F$784,6)+'Иные услуги '!$C$5+'РСТ РСО-А'!$L$7+'РСТ РСО-А'!$F$9</f>
        <v>1952.84</v>
      </c>
      <c r="F379" s="116">
        <f>VLOOKUP($A379+ROUND((COLUMN()-2)/24,5),АТС!$A$41:$F$784,6)+'Иные услуги '!$C$5+'РСТ РСО-А'!$L$7+'РСТ РСО-А'!$F$9</f>
        <v>1952.8500000000001</v>
      </c>
      <c r="G379" s="116">
        <f>VLOOKUP($A379+ROUND((COLUMN()-2)/24,5),АТС!$A$41:$F$784,6)+'Иные услуги '!$C$5+'РСТ РСО-А'!$L$7+'РСТ РСО-А'!$F$9</f>
        <v>1952.8700000000001</v>
      </c>
      <c r="H379" s="116">
        <f>VLOOKUP($A379+ROUND((COLUMN()-2)/24,5),АТС!$A$41:$F$784,6)+'Иные услуги '!$C$5+'РСТ РСО-А'!$L$7+'РСТ РСО-А'!$F$9</f>
        <v>1952.51</v>
      </c>
      <c r="I379" s="116">
        <f>VLOOKUP($A379+ROUND((COLUMN()-2)/24,5),АТС!$A$41:$F$784,6)+'Иные услуги '!$C$5+'РСТ РСО-А'!$L$7+'РСТ РСО-А'!$F$9</f>
        <v>1958.21</v>
      </c>
      <c r="J379" s="116">
        <f>VLOOKUP($A379+ROUND((COLUMN()-2)/24,5),АТС!$A$41:$F$784,6)+'Иные услуги '!$C$5+'РСТ РСО-А'!$L$7+'РСТ РСО-А'!$F$9</f>
        <v>1952.22</v>
      </c>
      <c r="K379" s="116">
        <f>VLOOKUP($A379+ROUND((COLUMN()-2)/24,5),АТС!$A$41:$F$784,6)+'Иные услуги '!$C$5+'РСТ РСО-А'!$L$7+'РСТ РСО-А'!$F$9</f>
        <v>1952.3799999999999</v>
      </c>
      <c r="L379" s="116">
        <f>VLOOKUP($A379+ROUND((COLUMN()-2)/24,5),АТС!$A$41:$F$784,6)+'Иные услуги '!$C$5+'РСТ РСО-А'!$L$7+'РСТ РСО-А'!$F$9</f>
        <v>1952.36</v>
      </c>
      <c r="M379" s="116">
        <f>VLOOKUP($A379+ROUND((COLUMN()-2)/24,5),АТС!$A$41:$F$784,6)+'Иные услуги '!$C$5+'РСТ РСО-А'!$L$7+'РСТ РСО-А'!$F$9</f>
        <v>1952.3500000000001</v>
      </c>
      <c r="N379" s="116">
        <f>VLOOKUP($A379+ROUND((COLUMN()-2)/24,5),АТС!$A$41:$F$784,6)+'Иные услуги '!$C$5+'РСТ РСО-А'!$L$7+'РСТ РСО-А'!$F$9</f>
        <v>1952.36</v>
      </c>
      <c r="O379" s="116">
        <f>VLOOKUP($A379+ROUND((COLUMN()-2)/24,5),АТС!$A$41:$F$784,6)+'Иные услуги '!$C$5+'РСТ РСО-А'!$L$7+'РСТ РСО-А'!$F$9</f>
        <v>1952.3999999999999</v>
      </c>
      <c r="P379" s="116">
        <f>VLOOKUP($A379+ROUND((COLUMN()-2)/24,5),АТС!$A$41:$F$784,6)+'Иные услуги '!$C$5+'РСТ РСО-А'!$L$7+'РСТ РСО-А'!$F$9</f>
        <v>1952.41</v>
      </c>
      <c r="Q379" s="116">
        <f>VLOOKUP($A379+ROUND((COLUMN()-2)/24,5),АТС!$A$41:$F$784,6)+'Иные услуги '!$C$5+'РСТ РСО-А'!$L$7+'РСТ РСО-А'!$F$9</f>
        <v>1952.39</v>
      </c>
      <c r="R379" s="116">
        <f>VLOOKUP($A379+ROUND((COLUMN()-2)/24,5),АТС!$A$41:$F$784,6)+'Иные услуги '!$C$5+'РСТ РСО-А'!$L$7+'РСТ РСО-А'!$F$9</f>
        <v>1974.3</v>
      </c>
      <c r="S379" s="116">
        <f>VLOOKUP($A379+ROUND((COLUMN()-2)/24,5),АТС!$A$41:$F$784,6)+'Иные услуги '!$C$5+'РСТ РСО-А'!$L$7+'РСТ РСО-А'!$F$9</f>
        <v>2068.71</v>
      </c>
      <c r="T379" s="116">
        <f>VLOOKUP($A379+ROUND((COLUMN()-2)/24,5),АТС!$A$41:$F$784,6)+'Иные услуги '!$C$5+'РСТ РСО-А'!$L$7+'РСТ РСО-А'!$F$9</f>
        <v>2055.59</v>
      </c>
      <c r="U379" s="116">
        <f>VLOOKUP($A379+ROUND((COLUMN()-2)/24,5),АТС!$A$41:$F$784,6)+'Иные услуги '!$C$5+'РСТ РСО-А'!$L$7+'РСТ РСО-А'!$F$9</f>
        <v>2056.42</v>
      </c>
      <c r="V379" s="116">
        <f>VLOOKUP($A379+ROUND((COLUMN()-2)/24,5),АТС!$A$41:$F$784,6)+'Иные услуги '!$C$5+'РСТ РСО-А'!$L$7+'РСТ РСО-А'!$F$9</f>
        <v>2020.78</v>
      </c>
      <c r="W379" s="116">
        <f>VLOOKUP($A379+ROUND((COLUMN()-2)/24,5),АТС!$A$41:$F$784,6)+'Иные услуги '!$C$5+'РСТ РСО-А'!$L$7+'РСТ РСО-А'!$F$9</f>
        <v>1951.66</v>
      </c>
      <c r="X379" s="116">
        <f>VLOOKUP($A379+ROUND((COLUMN()-2)/24,5),АТС!$A$41:$F$784,6)+'Иные услуги '!$C$5+'РСТ РСО-А'!$L$7+'РСТ РСО-А'!$F$9</f>
        <v>2135.02</v>
      </c>
      <c r="Y379" s="116">
        <f>VLOOKUP($A379+ROUND((COLUMN()-2)/24,5),АТС!$A$41:$F$784,6)+'Иные услуги '!$C$5+'РСТ РСО-А'!$L$7+'РСТ РСО-А'!$F$9</f>
        <v>2074.13</v>
      </c>
    </row>
    <row r="380" spans="1:25" x14ac:dyDescent="0.2">
      <c r="A380" s="65">
        <f t="shared" si="12"/>
        <v>43857</v>
      </c>
      <c r="B380" s="116">
        <f>VLOOKUP($A380+ROUND((COLUMN()-2)/24,5),АТС!$A$41:$F$784,6)+'Иные услуги '!$C$5+'РСТ РСО-А'!$L$7+'РСТ РСО-А'!$F$9</f>
        <v>1952.49</v>
      </c>
      <c r="C380" s="116">
        <f>VLOOKUP($A380+ROUND((COLUMN()-2)/24,5),АТС!$A$41:$F$784,6)+'Иные услуги '!$C$5+'РСТ РСО-А'!$L$7+'РСТ РСО-А'!$F$9</f>
        <v>1952.8</v>
      </c>
      <c r="D380" s="116">
        <f>VLOOKUP($A380+ROUND((COLUMN()-2)/24,5),АТС!$A$41:$F$784,6)+'Иные услуги '!$C$5+'РСТ РСО-А'!$L$7+'РСТ РСО-А'!$F$9</f>
        <v>1952.86</v>
      </c>
      <c r="E380" s="116">
        <f>VLOOKUP($A380+ROUND((COLUMN()-2)/24,5),АТС!$A$41:$F$784,6)+'Иные услуги '!$C$5+'РСТ РСО-А'!$L$7+'РСТ РСО-А'!$F$9</f>
        <v>1952.89</v>
      </c>
      <c r="F380" s="116">
        <f>VLOOKUP($A380+ROUND((COLUMN()-2)/24,5),АТС!$A$41:$F$784,6)+'Иные услуги '!$C$5+'РСТ РСО-А'!$L$7+'РСТ РСО-А'!$F$9</f>
        <v>1952.8700000000001</v>
      </c>
      <c r="G380" s="116">
        <f>VLOOKUP($A380+ROUND((COLUMN()-2)/24,5),АТС!$A$41:$F$784,6)+'Иные услуги '!$C$5+'РСТ РСО-А'!$L$7+'РСТ РСО-А'!$F$9</f>
        <v>1952.8799999999999</v>
      </c>
      <c r="H380" s="116">
        <f>VLOOKUP($A380+ROUND((COLUMN()-2)/24,5),АТС!$A$41:$F$784,6)+'Иные услуги '!$C$5+'РСТ РСО-А'!$L$7+'РСТ РСО-А'!$F$9</f>
        <v>1957.7900000000002</v>
      </c>
      <c r="I380" s="116">
        <f>VLOOKUP($A380+ROUND((COLUMN()-2)/24,5),АТС!$A$41:$F$784,6)+'Иные услуги '!$C$5+'РСТ РСО-А'!$L$7+'РСТ РСО-А'!$F$9</f>
        <v>2047.85</v>
      </c>
      <c r="J380" s="116">
        <f>VLOOKUP($A380+ROUND((COLUMN()-2)/24,5),АТС!$A$41:$F$784,6)+'Иные услуги '!$C$5+'РСТ РСО-А'!$L$7+'РСТ РСО-А'!$F$9</f>
        <v>1952.3500000000001</v>
      </c>
      <c r="K380" s="116">
        <f>VLOOKUP($A380+ROUND((COLUMN()-2)/24,5),АТС!$A$41:$F$784,6)+'Иные услуги '!$C$5+'РСТ РСО-А'!$L$7+'РСТ РСО-А'!$F$9</f>
        <v>2025.1200000000001</v>
      </c>
      <c r="L380" s="116">
        <f>VLOOKUP($A380+ROUND((COLUMN()-2)/24,5),АТС!$A$41:$F$784,6)+'Иные услуги '!$C$5+'РСТ РСО-А'!$L$7+'РСТ РСО-А'!$F$9</f>
        <v>2047.87</v>
      </c>
      <c r="M380" s="116">
        <f>VLOOKUP($A380+ROUND((COLUMN()-2)/24,5),АТС!$A$41:$F$784,6)+'Иные услуги '!$C$5+'РСТ РСО-А'!$L$7+'РСТ РСО-А'!$F$9</f>
        <v>2047.85</v>
      </c>
      <c r="N380" s="116">
        <f>VLOOKUP($A380+ROUND((COLUMN()-2)/24,5),АТС!$A$41:$F$784,6)+'Иные услуги '!$C$5+'РСТ РСО-А'!$L$7+'РСТ РСО-А'!$F$9</f>
        <v>2024.8300000000002</v>
      </c>
      <c r="O380" s="116">
        <f>VLOOKUP($A380+ROUND((COLUMN()-2)/24,5),АТС!$A$41:$F$784,6)+'Иные услуги '!$C$5+'РСТ РСО-А'!$L$7+'РСТ РСО-А'!$F$9</f>
        <v>2025.47</v>
      </c>
      <c r="P380" s="116">
        <f>VLOOKUP($A380+ROUND((COLUMN()-2)/24,5),АТС!$A$41:$F$784,6)+'Иные услуги '!$C$5+'РСТ РСО-А'!$L$7+'РСТ РСО-А'!$F$9</f>
        <v>2025.0600000000002</v>
      </c>
      <c r="Q380" s="116">
        <f>VLOOKUP($A380+ROUND((COLUMN()-2)/24,5),АТС!$A$41:$F$784,6)+'Иные услуги '!$C$5+'РСТ РСО-А'!$L$7+'РСТ РСО-А'!$F$9</f>
        <v>2000.3100000000002</v>
      </c>
      <c r="R380" s="116">
        <f>VLOOKUP($A380+ROUND((COLUMN()-2)/24,5),АТС!$A$41:$F$784,6)+'Иные услуги '!$C$5+'РСТ РСО-А'!$L$7+'РСТ РСО-А'!$F$9</f>
        <v>2059.8000000000002</v>
      </c>
      <c r="S380" s="116">
        <f>VLOOKUP($A380+ROUND((COLUMN()-2)/24,5),АТС!$A$41:$F$784,6)+'Иные услуги '!$C$5+'РСТ РСО-А'!$L$7+'РСТ РСО-А'!$F$9</f>
        <v>2101.6999999999998</v>
      </c>
      <c r="T380" s="116">
        <f>VLOOKUP($A380+ROUND((COLUMN()-2)/24,5),АТС!$A$41:$F$784,6)+'Иные услуги '!$C$5+'РСТ РСО-А'!$L$7+'РСТ РСО-А'!$F$9</f>
        <v>2053.63</v>
      </c>
      <c r="U380" s="116">
        <f>VLOOKUP($A380+ROUND((COLUMN()-2)/24,5),АТС!$A$41:$F$784,6)+'Иные услуги '!$C$5+'РСТ РСО-А'!$L$7+'РСТ РСО-А'!$F$9</f>
        <v>2053.77</v>
      </c>
      <c r="V380" s="116">
        <f>VLOOKUP($A380+ROUND((COLUMN()-2)/24,5),АТС!$A$41:$F$784,6)+'Иные услуги '!$C$5+'РСТ РСО-А'!$L$7+'РСТ РСО-А'!$F$9</f>
        <v>2019.8300000000002</v>
      </c>
      <c r="W380" s="116">
        <f>VLOOKUP($A380+ROUND((COLUMN()-2)/24,5),АТС!$A$41:$F$784,6)+'Иные услуги '!$C$5+'РСТ РСО-А'!$L$7+'РСТ РСО-А'!$F$9</f>
        <v>2018.47</v>
      </c>
      <c r="X380" s="116">
        <f>VLOOKUP($A380+ROUND((COLUMN()-2)/24,5),АТС!$A$41:$F$784,6)+'Иные услуги '!$C$5+'РСТ РСО-А'!$L$7+'РСТ РСО-А'!$F$9</f>
        <v>2078.25</v>
      </c>
      <c r="Y380" s="116">
        <f>VLOOKUP($A380+ROUND((COLUMN()-2)/24,5),АТС!$A$41:$F$784,6)+'Иные услуги '!$C$5+'РСТ РСО-А'!$L$7+'РСТ РСО-А'!$F$9</f>
        <v>2002.6000000000001</v>
      </c>
    </row>
    <row r="381" spans="1:25" x14ac:dyDescent="0.2">
      <c r="A381" s="65">
        <f t="shared" si="12"/>
        <v>43858</v>
      </c>
      <c r="B381" s="116">
        <f>VLOOKUP($A381+ROUND((COLUMN()-2)/24,5),АТС!$A$41:$F$784,6)+'Иные услуги '!$C$5+'РСТ РСО-А'!$L$7+'РСТ РСО-А'!$F$9</f>
        <v>1952.7900000000002</v>
      </c>
      <c r="C381" s="116">
        <f>VLOOKUP($A381+ROUND((COLUMN()-2)/24,5),АТС!$A$41:$F$784,6)+'Иные услуги '!$C$5+'РСТ РСО-А'!$L$7+'РСТ РСО-А'!$F$9</f>
        <v>1952.82</v>
      </c>
      <c r="D381" s="116">
        <f>VLOOKUP($A381+ROUND((COLUMN()-2)/24,5),АТС!$A$41:$F$784,6)+'Иные услуги '!$C$5+'РСТ РСО-А'!$L$7+'РСТ РСО-А'!$F$9</f>
        <v>1952.8799999999999</v>
      </c>
      <c r="E381" s="116">
        <f>VLOOKUP($A381+ROUND((COLUMN()-2)/24,5),АТС!$A$41:$F$784,6)+'Иные услуги '!$C$5+'РСТ РСО-А'!$L$7+'РСТ РСО-А'!$F$9</f>
        <v>1952.8999999999999</v>
      </c>
      <c r="F381" s="116">
        <f>VLOOKUP($A381+ROUND((COLUMN()-2)/24,5),АТС!$A$41:$F$784,6)+'Иные услуги '!$C$5+'РСТ РСО-А'!$L$7+'РСТ РСО-А'!$F$9</f>
        <v>1952.8799999999999</v>
      </c>
      <c r="G381" s="116">
        <f>VLOOKUP($A381+ROUND((COLUMN()-2)/24,5),АТС!$A$41:$F$784,6)+'Иные услуги '!$C$5+'РСТ РСО-А'!$L$7+'РСТ РСО-А'!$F$9</f>
        <v>1952.8300000000002</v>
      </c>
      <c r="H381" s="116">
        <f>VLOOKUP($A381+ROUND((COLUMN()-2)/24,5),АТС!$A$41:$F$784,6)+'Иные услуги '!$C$5+'РСТ РСО-А'!$L$7+'РСТ РСО-А'!$F$9</f>
        <v>1952.3700000000001</v>
      </c>
      <c r="I381" s="116">
        <f>VLOOKUP($A381+ROUND((COLUMN()-2)/24,5),АТС!$A$41:$F$784,6)+'Иные услуги '!$C$5+'РСТ РСО-А'!$L$7+'РСТ РСО-А'!$F$9</f>
        <v>2030.24</v>
      </c>
      <c r="J381" s="116">
        <f>VLOOKUP($A381+ROUND((COLUMN()-2)/24,5),АТС!$A$41:$F$784,6)+'Иные услуги '!$C$5+'РСТ РСО-А'!$L$7+'РСТ РСО-А'!$F$9</f>
        <v>1952.36</v>
      </c>
      <c r="K381" s="116">
        <f>VLOOKUP($A381+ROUND((COLUMN()-2)/24,5),АТС!$A$41:$F$784,6)+'Иные услуги '!$C$5+'РСТ РСО-А'!$L$7+'РСТ РСО-А'!$F$9</f>
        <v>2001.74</v>
      </c>
      <c r="L381" s="116">
        <f>VLOOKUP($A381+ROUND((COLUMN()-2)/24,5),АТС!$A$41:$F$784,6)+'Иные услуги '!$C$5+'РСТ РСО-А'!$L$7+'РСТ РСО-А'!$F$9</f>
        <v>2026.91</v>
      </c>
      <c r="M381" s="116">
        <f>VLOOKUP($A381+ROUND((COLUMN()-2)/24,5),АТС!$A$41:$F$784,6)+'Иные услуги '!$C$5+'РСТ РСО-А'!$L$7+'РСТ РСО-А'!$F$9</f>
        <v>2026.96</v>
      </c>
      <c r="N381" s="116">
        <f>VLOOKUP($A381+ROUND((COLUMN()-2)/24,5),АТС!$A$41:$F$784,6)+'Иные услуги '!$C$5+'РСТ РСО-А'!$L$7+'РСТ РСО-А'!$F$9</f>
        <v>1975.93</v>
      </c>
      <c r="O381" s="116">
        <f>VLOOKUP($A381+ROUND((COLUMN()-2)/24,5),АТС!$A$41:$F$784,6)+'Иные услуги '!$C$5+'РСТ РСО-А'!$L$7+'РСТ РСО-А'!$F$9</f>
        <v>1976.02</v>
      </c>
      <c r="P381" s="116">
        <f>VLOOKUP($A381+ROUND((COLUMN()-2)/24,5),АТС!$A$41:$F$784,6)+'Иные услуги '!$C$5+'РСТ РСО-А'!$L$7+'РСТ РСО-А'!$F$9</f>
        <v>1976.07</v>
      </c>
      <c r="Q381" s="116">
        <f>VLOOKUP($A381+ROUND((COLUMN()-2)/24,5),АТС!$A$41:$F$784,6)+'Иные услуги '!$C$5+'РСТ РСО-А'!$L$7+'РСТ РСО-А'!$F$9</f>
        <v>1975.22</v>
      </c>
      <c r="R381" s="116">
        <f>VLOOKUP($A381+ROUND((COLUMN()-2)/24,5),АТС!$A$41:$F$784,6)+'Иные услуги '!$C$5+'РСТ РСО-А'!$L$7+'РСТ РСО-А'!$F$9</f>
        <v>2022.16</v>
      </c>
      <c r="S381" s="116">
        <f>VLOOKUP($A381+ROUND((COLUMN()-2)/24,5),АТС!$A$41:$F$784,6)+'Иные услуги '!$C$5+'РСТ РСО-А'!$L$7+'РСТ РСО-А'!$F$9</f>
        <v>2086.62</v>
      </c>
      <c r="T381" s="116">
        <f>VLOOKUP($A381+ROUND((COLUMN()-2)/24,5),АТС!$A$41:$F$784,6)+'Иные услуги '!$C$5+'РСТ РСО-А'!$L$7+'РСТ РСО-А'!$F$9</f>
        <v>2055.9700000000003</v>
      </c>
      <c r="U381" s="116">
        <f>VLOOKUP($A381+ROUND((COLUMN()-2)/24,5),АТС!$A$41:$F$784,6)+'Иные услуги '!$C$5+'РСТ РСО-А'!$L$7+'РСТ РСО-А'!$F$9</f>
        <v>2055.2600000000002</v>
      </c>
      <c r="V381" s="116">
        <f>VLOOKUP($A381+ROUND((COLUMN()-2)/24,5),АТС!$A$41:$F$784,6)+'Иные услуги '!$C$5+'РСТ РСО-А'!$L$7+'РСТ РСО-А'!$F$9</f>
        <v>1981.95</v>
      </c>
      <c r="W381" s="116">
        <f>VLOOKUP($A381+ROUND((COLUMN()-2)/24,5),АТС!$A$41:$F$784,6)+'Иные услуги '!$C$5+'РСТ РСО-А'!$L$7+'РСТ РСО-А'!$F$9</f>
        <v>1983.47</v>
      </c>
      <c r="X381" s="116">
        <f>VLOOKUP($A381+ROUND((COLUMN()-2)/24,5),АТС!$A$41:$F$784,6)+'Иные услуги '!$C$5+'РСТ РСО-А'!$L$7+'РСТ РСО-А'!$F$9</f>
        <v>2152.34</v>
      </c>
      <c r="Y381" s="116">
        <f>VLOOKUP($A381+ROUND((COLUMN()-2)/24,5),АТС!$A$41:$F$784,6)+'Иные услуги '!$C$5+'РСТ РСО-А'!$L$7+'РСТ РСО-А'!$F$9</f>
        <v>2074.77</v>
      </c>
    </row>
    <row r="382" spans="1:25" x14ac:dyDescent="0.2">
      <c r="A382" s="65">
        <f t="shared" si="12"/>
        <v>43859</v>
      </c>
      <c r="B382" s="116">
        <f>VLOOKUP($A382+ROUND((COLUMN()-2)/24,5),АТС!$A$41:$F$784,6)+'Иные услуги '!$C$5+'РСТ РСО-А'!$L$7+'РСТ РСО-А'!$F$9</f>
        <v>1952.49</v>
      </c>
      <c r="C382" s="116">
        <f>VLOOKUP($A382+ROUND((COLUMN()-2)/24,5),АТС!$A$41:$F$784,6)+'Иные услуги '!$C$5+'РСТ РСО-А'!$L$7+'РСТ РСО-А'!$F$9</f>
        <v>1952.74</v>
      </c>
      <c r="D382" s="116">
        <f>VLOOKUP($A382+ROUND((COLUMN()-2)/24,5),АТС!$A$41:$F$784,6)+'Иные услуги '!$C$5+'РСТ РСО-А'!$L$7+'РСТ РСО-А'!$F$9</f>
        <v>1952.8100000000002</v>
      </c>
      <c r="E382" s="116">
        <f>VLOOKUP($A382+ROUND((COLUMN()-2)/24,5),АТС!$A$41:$F$784,6)+'Иные услуги '!$C$5+'РСТ РСО-А'!$L$7+'РСТ РСО-А'!$F$9</f>
        <v>1952.8300000000002</v>
      </c>
      <c r="F382" s="116">
        <f>VLOOKUP($A382+ROUND((COLUMN()-2)/24,5),АТС!$A$41:$F$784,6)+'Иные услуги '!$C$5+'РСТ РСО-А'!$L$7+'РСТ РСО-А'!$F$9</f>
        <v>1952.86</v>
      </c>
      <c r="G382" s="116">
        <f>VLOOKUP($A382+ROUND((COLUMN()-2)/24,5),АТС!$A$41:$F$784,6)+'Иные услуги '!$C$5+'РСТ РСО-А'!$L$7+'РСТ РСО-А'!$F$9</f>
        <v>1953</v>
      </c>
      <c r="H382" s="116">
        <f>VLOOKUP($A382+ROUND((COLUMN()-2)/24,5),АТС!$A$41:$F$784,6)+'Иные услуги '!$C$5+'РСТ РСО-А'!$L$7+'РСТ РСО-А'!$F$9</f>
        <v>1952.6499999999999</v>
      </c>
      <c r="I382" s="116">
        <f>VLOOKUP($A382+ROUND((COLUMN()-2)/24,5),АТС!$A$41:$F$784,6)+'Иные услуги '!$C$5+'РСТ РСО-А'!$L$7+'РСТ РСО-А'!$F$9</f>
        <v>2019.0400000000002</v>
      </c>
      <c r="J382" s="116">
        <f>VLOOKUP($A382+ROUND((COLUMN()-2)/24,5),АТС!$A$41:$F$784,6)+'Иные услуги '!$C$5+'РСТ РСО-А'!$L$7+'РСТ РСО-А'!$F$9</f>
        <v>1952.43</v>
      </c>
      <c r="K382" s="116">
        <f>VLOOKUP($A382+ROUND((COLUMN()-2)/24,5),АТС!$A$41:$F$784,6)+'Иные услуги '!$C$5+'РСТ РСО-А'!$L$7+'РСТ РСО-А'!$F$9</f>
        <v>1998.7</v>
      </c>
      <c r="L382" s="116">
        <f>VLOOKUP($A382+ROUND((COLUMN()-2)/24,5),АТС!$A$41:$F$784,6)+'Иные услуги '!$C$5+'РСТ РСО-А'!$L$7+'РСТ РСО-А'!$F$9</f>
        <v>2021.89</v>
      </c>
      <c r="M382" s="116">
        <f>VLOOKUP($A382+ROUND((COLUMN()-2)/24,5),АТС!$A$41:$F$784,6)+'Иные услуги '!$C$5+'РСТ РСО-А'!$L$7+'РСТ РСО-А'!$F$9</f>
        <v>2020.5800000000002</v>
      </c>
      <c r="N382" s="116">
        <f>VLOOKUP($A382+ROUND((COLUMN()-2)/24,5),АТС!$A$41:$F$784,6)+'Иные услуги '!$C$5+'РСТ РСО-А'!$L$7+'РСТ РСО-А'!$F$9</f>
        <v>1974.39</v>
      </c>
      <c r="O382" s="116">
        <f>VLOOKUP($A382+ROUND((COLUMN()-2)/24,5),АТС!$A$41:$F$784,6)+'Иные услуги '!$C$5+'РСТ РСО-А'!$L$7+'РСТ РСО-А'!$F$9</f>
        <v>1974.42</v>
      </c>
      <c r="P382" s="116">
        <f>VLOOKUP($A382+ROUND((COLUMN()-2)/24,5),АТС!$A$41:$F$784,6)+'Иные услуги '!$C$5+'РСТ РСО-А'!$L$7+'РСТ РСО-А'!$F$9</f>
        <v>1973.73</v>
      </c>
      <c r="Q382" s="116">
        <f>VLOOKUP($A382+ROUND((COLUMN()-2)/24,5),АТС!$A$41:$F$784,6)+'Иные услуги '!$C$5+'РСТ РСО-А'!$L$7+'РСТ РСО-А'!$F$9</f>
        <v>1972.8500000000001</v>
      </c>
      <c r="R382" s="116">
        <f>VLOOKUP($A382+ROUND((COLUMN()-2)/24,5),АТС!$A$41:$F$784,6)+'Иные услуги '!$C$5+'РСТ РСО-А'!$L$7+'РСТ РСО-А'!$F$9</f>
        <v>2011.84</v>
      </c>
      <c r="S382" s="116">
        <f>VLOOKUP($A382+ROUND((COLUMN()-2)/24,5),АТС!$A$41:$F$784,6)+'Иные услуги '!$C$5+'РСТ РСО-А'!$L$7+'РСТ РСО-А'!$F$9</f>
        <v>2083.9700000000003</v>
      </c>
      <c r="T382" s="116">
        <f>VLOOKUP($A382+ROUND((COLUMN()-2)/24,5),АТС!$A$41:$F$784,6)+'Иные услуги '!$C$5+'РСТ РСО-А'!$L$7+'РСТ РСО-А'!$F$9</f>
        <v>2055.04</v>
      </c>
      <c r="U382" s="116">
        <f>VLOOKUP($A382+ROUND((COLUMN()-2)/24,5),АТС!$A$41:$F$784,6)+'Иные услуги '!$C$5+'РСТ РСО-А'!$L$7+'РСТ РСО-А'!$F$9</f>
        <v>2055.5300000000002</v>
      </c>
      <c r="V382" s="116">
        <f>VLOOKUP($A382+ROUND((COLUMN()-2)/24,5),АТС!$A$41:$F$784,6)+'Иные услуги '!$C$5+'РСТ РСО-А'!$L$7+'РСТ РСО-А'!$F$9</f>
        <v>1983.6000000000001</v>
      </c>
      <c r="W382" s="116">
        <f>VLOOKUP($A382+ROUND((COLUMN()-2)/24,5),АТС!$A$41:$F$784,6)+'Иные услуги '!$C$5+'РСТ РСО-А'!$L$7+'РСТ РСО-А'!$F$9</f>
        <v>1984.6200000000001</v>
      </c>
      <c r="X382" s="116">
        <f>VLOOKUP($A382+ROUND((COLUMN()-2)/24,5),АТС!$A$41:$F$784,6)+'Иные услуги '!$C$5+'РСТ РСО-А'!$L$7+'РСТ РСО-А'!$F$9</f>
        <v>2151.3000000000002</v>
      </c>
      <c r="Y382" s="116">
        <f>VLOOKUP($A382+ROUND((COLUMN()-2)/24,5),АТС!$A$41:$F$784,6)+'Иные услуги '!$C$5+'РСТ РСО-А'!$L$7+'РСТ РСО-А'!$F$9</f>
        <v>2072.37</v>
      </c>
    </row>
    <row r="383" spans="1:25" x14ac:dyDescent="0.2">
      <c r="A383" s="65">
        <f t="shared" si="12"/>
        <v>43860</v>
      </c>
      <c r="B383" s="116">
        <f>VLOOKUP($A383+ROUND((COLUMN()-2)/24,5),АТС!$A$41:$F$784,6)+'Иные услуги '!$C$5+'РСТ РСО-А'!$L$7+'РСТ РСО-А'!$F$9</f>
        <v>1952.49</v>
      </c>
      <c r="C383" s="116">
        <f>VLOOKUP($A383+ROUND((COLUMN()-2)/24,5),АТС!$A$41:$F$784,6)+'Иные услуги '!$C$5+'РСТ РСО-А'!$L$7+'РСТ РСО-А'!$F$9</f>
        <v>1952.47</v>
      </c>
      <c r="D383" s="116">
        <f>VLOOKUP($A383+ROUND((COLUMN()-2)/24,5),АТС!$A$41:$F$784,6)+'Иные услуги '!$C$5+'РСТ РСО-А'!$L$7+'РСТ РСО-А'!$F$9</f>
        <v>1952.76</v>
      </c>
      <c r="E383" s="116">
        <f>VLOOKUP($A383+ROUND((COLUMN()-2)/24,5),АТС!$A$41:$F$784,6)+'Иные услуги '!$C$5+'РСТ РСО-А'!$L$7+'РСТ РСО-А'!$F$9</f>
        <v>1952.78</v>
      </c>
      <c r="F383" s="116">
        <f>VLOOKUP($A383+ROUND((COLUMN()-2)/24,5),АТС!$A$41:$F$784,6)+'Иные услуги '!$C$5+'РСТ РСО-А'!$L$7+'РСТ РСО-А'!$F$9</f>
        <v>1952.77</v>
      </c>
      <c r="G383" s="116">
        <f>VLOOKUP($A383+ROUND((COLUMN()-2)/24,5),АТС!$A$41:$F$784,6)+'Иные услуги '!$C$5+'РСТ РСО-А'!$L$7+'РСТ РСО-А'!$F$9</f>
        <v>1952.75</v>
      </c>
      <c r="H383" s="116">
        <f>VLOOKUP($A383+ROUND((COLUMN()-2)/24,5),АТС!$A$41:$F$784,6)+'Иные услуги '!$C$5+'РСТ РСО-А'!$L$7+'РСТ РСО-А'!$F$9</f>
        <v>1952.34</v>
      </c>
      <c r="I383" s="116">
        <f>VLOOKUP($A383+ROUND((COLUMN()-2)/24,5),АТС!$A$41:$F$784,6)+'Иные услуги '!$C$5+'РСТ РСО-А'!$L$7+'РСТ РСО-А'!$F$9</f>
        <v>2040.27</v>
      </c>
      <c r="J383" s="116">
        <f>VLOOKUP($A383+ROUND((COLUMN()-2)/24,5),АТС!$A$41:$F$784,6)+'Иные услуги '!$C$5+'РСТ РСО-А'!$L$7+'РСТ РСО-А'!$F$9</f>
        <v>1952.24</v>
      </c>
      <c r="K383" s="116">
        <f>VLOOKUP($A383+ROUND((COLUMN()-2)/24,5),АТС!$A$41:$F$784,6)+'Иные услуги '!$C$5+'РСТ РСО-А'!$L$7+'РСТ РСО-А'!$F$9</f>
        <v>1952.26</v>
      </c>
      <c r="L383" s="116">
        <f>VLOOKUP($A383+ROUND((COLUMN()-2)/24,5),АТС!$A$41:$F$784,6)+'Иные услуги '!$C$5+'РСТ РСО-А'!$L$7+'РСТ РСО-А'!$F$9</f>
        <v>1978.0600000000002</v>
      </c>
      <c r="M383" s="116">
        <f>VLOOKUP($A383+ROUND((COLUMN()-2)/24,5),АТС!$A$41:$F$784,6)+'Иные услуги '!$C$5+'РСТ РСО-А'!$L$7+'РСТ РСО-А'!$F$9</f>
        <v>1978.11</v>
      </c>
      <c r="N383" s="116">
        <f>VLOOKUP($A383+ROUND((COLUMN()-2)/24,5),АТС!$A$41:$F$784,6)+'Иные услуги '!$C$5+'РСТ РСО-А'!$L$7+'РСТ РСО-А'!$F$9</f>
        <v>1952.3</v>
      </c>
      <c r="O383" s="116">
        <f>VLOOKUP($A383+ROUND((COLUMN()-2)/24,5),АТС!$A$41:$F$784,6)+'Иные услуги '!$C$5+'РСТ РСО-А'!$L$7+'РСТ РСО-А'!$F$9</f>
        <v>1952.32</v>
      </c>
      <c r="P383" s="116">
        <f>VLOOKUP($A383+ROUND((COLUMN()-2)/24,5),АТС!$A$41:$F$784,6)+'Иные услуги '!$C$5+'РСТ РСО-А'!$L$7+'РСТ РСО-А'!$F$9</f>
        <v>1952.39</v>
      </c>
      <c r="Q383" s="116">
        <f>VLOOKUP($A383+ROUND((COLUMN()-2)/24,5),АТС!$A$41:$F$784,6)+'Иные услуги '!$C$5+'РСТ РСО-А'!$L$7+'РСТ РСО-А'!$F$9</f>
        <v>1952.3700000000001</v>
      </c>
      <c r="R383" s="116">
        <f>VLOOKUP($A383+ROUND((COLUMN()-2)/24,5),АТС!$A$41:$F$784,6)+'Иные услуги '!$C$5+'РСТ РСО-А'!$L$7+'РСТ РСО-А'!$F$9</f>
        <v>1952.09</v>
      </c>
      <c r="S383" s="116">
        <f>VLOOKUP($A383+ROUND((COLUMN()-2)/24,5),АТС!$A$41:$F$784,6)+'Иные услуги '!$C$5+'РСТ РСО-А'!$L$7+'РСТ РСО-А'!$F$9</f>
        <v>2029.51</v>
      </c>
      <c r="T383" s="116">
        <f>VLOOKUP($A383+ROUND((COLUMN()-2)/24,5),АТС!$A$41:$F$784,6)+'Иные услуги '!$C$5+'РСТ РСО-А'!$L$7+'РСТ РСО-А'!$F$9</f>
        <v>1985.18</v>
      </c>
      <c r="U383" s="116">
        <f>VLOOKUP($A383+ROUND((COLUMN()-2)/24,5),АТС!$A$41:$F$784,6)+'Иные услуги '!$C$5+'РСТ РСО-А'!$L$7+'РСТ РСО-А'!$F$9</f>
        <v>1951.39</v>
      </c>
      <c r="V383" s="116">
        <f>VLOOKUP($A383+ROUND((COLUMN()-2)/24,5),АТС!$A$41:$F$784,6)+'Иные услуги '!$C$5+'РСТ РСО-А'!$L$7+'РСТ РСО-А'!$F$9</f>
        <v>1951.44</v>
      </c>
      <c r="W383" s="116">
        <f>VLOOKUP($A383+ROUND((COLUMN()-2)/24,5),АТС!$A$41:$F$784,6)+'Иные услуги '!$C$5+'РСТ РСО-А'!$L$7+'РСТ РСО-А'!$F$9</f>
        <v>1951.3300000000002</v>
      </c>
      <c r="X383" s="116">
        <f>VLOOKUP($A383+ROUND((COLUMN()-2)/24,5),АТС!$A$41:$F$784,6)+'Иные услуги '!$C$5+'РСТ РСО-А'!$L$7+'РСТ РСО-А'!$F$9</f>
        <v>2095.8000000000002</v>
      </c>
      <c r="Y383" s="116">
        <f>VLOOKUP($A383+ROUND((COLUMN()-2)/24,5),АТС!$A$41:$F$784,6)+'Иные услуги '!$C$5+'РСТ РСО-А'!$L$7+'РСТ РСО-А'!$F$9</f>
        <v>2015.14</v>
      </c>
    </row>
    <row r="384" spans="1:25" x14ac:dyDescent="0.2">
      <c r="A384" s="65">
        <f t="shared" si="12"/>
        <v>43861</v>
      </c>
      <c r="B384" s="116">
        <f>VLOOKUP($A384+ROUND((COLUMN()-2)/24,5),АТС!$A$41:$F$784,6)+'Иные услуги '!$C$5+'РСТ РСО-А'!$L$7+'РСТ РСО-А'!$F$9</f>
        <v>1952.49</v>
      </c>
      <c r="C384" s="116">
        <f>VLOOKUP($A384+ROUND((COLUMN()-2)/24,5),АТС!$A$41:$F$784,6)+'Иные услуги '!$C$5+'РСТ РСО-А'!$L$7+'РСТ РСО-А'!$F$9</f>
        <v>1952.47</v>
      </c>
      <c r="D384" s="116">
        <f>VLOOKUP($A384+ROUND((COLUMN()-2)/24,5),АТС!$A$41:$F$784,6)+'Иные услуги '!$C$5+'РСТ РСО-А'!$L$7+'РСТ РСО-А'!$F$9</f>
        <v>1952.78</v>
      </c>
      <c r="E384" s="116">
        <f>VLOOKUP($A384+ROUND((COLUMN()-2)/24,5),АТС!$A$41:$F$784,6)+'Иные услуги '!$C$5+'РСТ РСО-А'!$L$7+'РСТ РСО-А'!$F$9</f>
        <v>1952.7900000000002</v>
      </c>
      <c r="F384" s="116">
        <f>VLOOKUP($A384+ROUND((COLUMN()-2)/24,5),АТС!$A$41:$F$784,6)+'Иные услуги '!$C$5+'РСТ РСО-А'!$L$7+'РСТ РСО-А'!$F$9</f>
        <v>1952.78</v>
      </c>
      <c r="G384" s="116">
        <f>VLOOKUP($A384+ROUND((COLUMN()-2)/24,5),АТС!$A$41:$F$784,6)+'Иные услуги '!$C$5+'РСТ РСО-А'!$L$7+'РСТ РСО-А'!$F$9</f>
        <v>1952.8999999999999</v>
      </c>
      <c r="H384" s="116">
        <f>VLOOKUP($A384+ROUND((COLUMN()-2)/24,5),АТС!$A$41:$F$784,6)+'Иные услуги '!$C$5+'РСТ РСО-А'!$L$7+'РСТ РСО-А'!$F$9</f>
        <v>1952.46</v>
      </c>
      <c r="I384" s="116">
        <f>VLOOKUP($A384+ROUND((COLUMN()-2)/24,5),АТС!$A$41:$F$784,6)+'Иные услуги '!$C$5+'РСТ РСО-А'!$L$7+'РСТ РСО-А'!$F$9</f>
        <v>2034.16</v>
      </c>
      <c r="J384" s="116">
        <f>VLOOKUP($A384+ROUND((COLUMN()-2)/24,5),АТС!$A$41:$F$784,6)+'Иные услуги '!$C$5+'РСТ РСО-А'!$L$7+'РСТ РСО-А'!$F$9</f>
        <v>1952.21</v>
      </c>
      <c r="K384" s="116">
        <f>VLOOKUP($A384+ROUND((COLUMN()-2)/24,5),АТС!$A$41:$F$784,6)+'Иные услуги '!$C$5+'РСТ РСО-А'!$L$7+'РСТ РСО-А'!$F$9</f>
        <v>1952.22</v>
      </c>
      <c r="L384" s="116">
        <f>VLOOKUP($A384+ROUND((COLUMN()-2)/24,5),АТС!$A$41:$F$784,6)+'Иные услуги '!$C$5+'РСТ РСО-А'!$L$7+'РСТ РСО-А'!$F$9</f>
        <v>1978.5600000000002</v>
      </c>
      <c r="M384" s="116">
        <f>VLOOKUP($A384+ROUND((COLUMN()-2)/24,5),АТС!$A$41:$F$784,6)+'Иные услуги '!$C$5+'РСТ РСО-А'!$L$7+'РСТ РСО-А'!$F$9</f>
        <v>1979.18</v>
      </c>
      <c r="N384" s="116">
        <f>VLOOKUP($A384+ROUND((COLUMN()-2)/24,5),АТС!$A$41:$F$784,6)+'Иные услуги '!$C$5+'РСТ РСО-А'!$L$7+'РСТ РСО-А'!$F$9</f>
        <v>1952.3</v>
      </c>
      <c r="O384" s="116">
        <f>VLOOKUP($A384+ROUND((COLUMN()-2)/24,5),АТС!$A$41:$F$784,6)+'Иные услуги '!$C$5+'РСТ РСО-А'!$L$7+'РСТ РСО-А'!$F$9</f>
        <v>1952.28</v>
      </c>
      <c r="P384" s="116">
        <f>VLOOKUP($A384+ROUND((COLUMN()-2)/24,5),АТС!$A$41:$F$784,6)+'Иные услуги '!$C$5+'РСТ РСО-А'!$L$7+'РСТ РСО-А'!$F$9</f>
        <v>1952.34</v>
      </c>
      <c r="Q384" s="116">
        <f>VLOOKUP($A384+ROUND((COLUMN()-2)/24,5),АТС!$A$41:$F$784,6)+'Иные услуги '!$C$5+'РСТ РСО-А'!$L$7+'РСТ РСО-А'!$F$9</f>
        <v>1952.3</v>
      </c>
      <c r="R384" s="116">
        <f>VLOOKUP($A384+ROUND((COLUMN()-2)/24,5),АТС!$A$41:$F$784,6)+'Иные услуги '!$C$5+'РСТ РСО-А'!$L$7+'РСТ РСО-А'!$F$9</f>
        <v>1952.1000000000001</v>
      </c>
      <c r="S384" s="116">
        <f>VLOOKUP($A384+ROUND((COLUMN()-2)/24,5),АТС!$A$41:$F$784,6)+'Иные услуги '!$C$5+'РСТ РСО-А'!$L$7+'РСТ РСО-А'!$F$9</f>
        <v>2023.27</v>
      </c>
      <c r="T384" s="116">
        <f>VLOOKUP($A384+ROUND((COLUMN()-2)/24,5),АТС!$A$41:$F$784,6)+'Иные услуги '!$C$5+'РСТ РСО-А'!$L$7+'РСТ РСО-А'!$F$9</f>
        <v>1983.2</v>
      </c>
      <c r="U384" s="116">
        <f>VLOOKUP($A384+ROUND((COLUMN()-2)/24,5),АТС!$A$41:$F$784,6)+'Иные услуги '!$C$5+'РСТ РСО-А'!$L$7+'РСТ РСО-А'!$F$9</f>
        <v>1951.23</v>
      </c>
      <c r="V384" s="116">
        <f>VLOOKUP($A384+ROUND((COLUMN()-2)/24,5),АТС!$A$41:$F$784,6)+'Иные услуги '!$C$5+'РСТ РСО-А'!$L$7+'РСТ РСО-А'!$F$9</f>
        <v>1951.3799999999999</v>
      </c>
      <c r="W384" s="116">
        <f>VLOOKUP($A384+ROUND((COLUMN()-2)/24,5),АТС!$A$41:$F$784,6)+'Иные услуги '!$C$5+'РСТ РСО-А'!$L$7+'РСТ РСО-А'!$F$9</f>
        <v>1951.36</v>
      </c>
      <c r="X384" s="116">
        <f>VLOOKUP($A384+ROUND((COLUMN()-2)/24,5),АТС!$A$41:$F$784,6)+'Иные услуги '!$C$5+'РСТ РСО-А'!$L$7+'РСТ РСО-А'!$F$9</f>
        <v>2095.11</v>
      </c>
      <c r="Y384" s="116">
        <f>VLOOKUP($A384+ROUND((COLUMN()-2)/24,5),АТС!$A$41:$F$784,6)+'Иные услуги '!$C$5+'РСТ РСО-А'!$L$7+'РСТ РСО-А'!$F$9</f>
        <v>2008.23</v>
      </c>
    </row>
    <row r="385" spans="1:25" x14ac:dyDescent="0.25">
      <c r="A385" s="79"/>
      <c r="C385" s="88"/>
      <c r="D385" s="88"/>
      <c r="E385" s="88"/>
      <c r="F385" s="88"/>
      <c r="G385" s="88"/>
      <c r="H385" s="88"/>
      <c r="I385" s="88"/>
      <c r="J385" s="88"/>
      <c r="K385" s="88"/>
      <c r="L385" s="88"/>
      <c r="M385" s="88"/>
      <c r="N385" s="88"/>
      <c r="O385" s="88"/>
      <c r="P385" s="88"/>
      <c r="Q385" s="88"/>
      <c r="R385" s="88"/>
      <c r="S385" s="88"/>
      <c r="T385" s="88"/>
      <c r="U385" s="88"/>
      <c r="V385" s="88"/>
      <c r="W385" s="88"/>
      <c r="X385" s="88"/>
      <c r="Y385" s="89"/>
    </row>
    <row r="386" spans="1:25" x14ac:dyDescent="0.25">
      <c r="A386" s="73" t="s">
        <v>125</v>
      </c>
      <c r="B386" s="64"/>
      <c r="C386" s="64"/>
      <c r="D386" s="64"/>
    </row>
    <row r="387" spans="1:25" ht="12.75" x14ac:dyDescent="0.2">
      <c r="A387" s="143" t="s">
        <v>35</v>
      </c>
      <c r="B387" s="146" t="s">
        <v>97</v>
      </c>
      <c r="C387" s="147"/>
      <c r="D387" s="147"/>
      <c r="E387" s="147"/>
      <c r="F387" s="147"/>
      <c r="G387" s="147"/>
      <c r="H387" s="147"/>
      <c r="I387" s="147"/>
      <c r="J387" s="147"/>
      <c r="K387" s="147"/>
      <c r="L387" s="147"/>
      <c r="M387" s="147"/>
      <c r="N387" s="147"/>
      <c r="O387" s="147"/>
      <c r="P387" s="147"/>
      <c r="Q387" s="147"/>
      <c r="R387" s="147"/>
      <c r="S387" s="147"/>
      <c r="T387" s="147"/>
      <c r="U387" s="147"/>
      <c r="V387" s="147"/>
      <c r="W387" s="147"/>
      <c r="X387" s="147"/>
      <c r="Y387" s="148"/>
    </row>
    <row r="388" spans="1:25" ht="12.75" x14ac:dyDescent="0.2">
      <c r="A388" s="144"/>
      <c r="B388" s="149"/>
      <c r="C388" s="150"/>
      <c r="D388" s="150"/>
      <c r="E388" s="150"/>
      <c r="F388" s="150"/>
      <c r="G388" s="150"/>
      <c r="H388" s="150"/>
      <c r="I388" s="150"/>
      <c r="J388" s="150"/>
      <c r="K388" s="150"/>
      <c r="L388" s="150"/>
      <c r="M388" s="150"/>
      <c r="N388" s="150"/>
      <c r="O388" s="150"/>
      <c r="P388" s="150"/>
      <c r="Q388" s="150"/>
      <c r="R388" s="150"/>
      <c r="S388" s="150"/>
      <c r="T388" s="150"/>
      <c r="U388" s="150"/>
      <c r="V388" s="150"/>
      <c r="W388" s="150"/>
      <c r="X388" s="150"/>
      <c r="Y388" s="151"/>
    </row>
    <row r="389" spans="1:25" ht="12.75" x14ac:dyDescent="0.2">
      <c r="A389" s="144"/>
      <c r="B389" s="152" t="s">
        <v>98</v>
      </c>
      <c r="C389" s="154" t="s">
        <v>99</v>
      </c>
      <c r="D389" s="154" t="s">
        <v>100</v>
      </c>
      <c r="E389" s="154" t="s">
        <v>101</v>
      </c>
      <c r="F389" s="154" t="s">
        <v>102</v>
      </c>
      <c r="G389" s="154" t="s">
        <v>103</v>
      </c>
      <c r="H389" s="154" t="s">
        <v>104</v>
      </c>
      <c r="I389" s="154" t="s">
        <v>105</v>
      </c>
      <c r="J389" s="154" t="s">
        <v>106</v>
      </c>
      <c r="K389" s="154" t="s">
        <v>107</v>
      </c>
      <c r="L389" s="154" t="s">
        <v>108</v>
      </c>
      <c r="M389" s="154" t="s">
        <v>109</v>
      </c>
      <c r="N389" s="156" t="s">
        <v>110</v>
      </c>
      <c r="O389" s="154" t="s">
        <v>111</v>
      </c>
      <c r="P389" s="154" t="s">
        <v>112</v>
      </c>
      <c r="Q389" s="154" t="s">
        <v>113</v>
      </c>
      <c r="R389" s="154" t="s">
        <v>114</v>
      </c>
      <c r="S389" s="154" t="s">
        <v>115</v>
      </c>
      <c r="T389" s="154" t="s">
        <v>116</v>
      </c>
      <c r="U389" s="154" t="s">
        <v>117</v>
      </c>
      <c r="V389" s="154" t="s">
        <v>118</v>
      </c>
      <c r="W389" s="154" t="s">
        <v>119</v>
      </c>
      <c r="X389" s="154" t="s">
        <v>120</v>
      </c>
      <c r="Y389" s="154" t="s">
        <v>121</v>
      </c>
    </row>
    <row r="390" spans="1:25" ht="12.75" x14ac:dyDescent="0.2">
      <c r="A390" s="145"/>
      <c r="B390" s="153"/>
      <c r="C390" s="155"/>
      <c r="D390" s="155"/>
      <c r="E390" s="155"/>
      <c r="F390" s="155"/>
      <c r="G390" s="155"/>
      <c r="H390" s="155"/>
      <c r="I390" s="155"/>
      <c r="J390" s="155"/>
      <c r="K390" s="155"/>
      <c r="L390" s="155"/>
      <c r="M390" s="155"/>
      <c r="N390" s="157"/>
      <c r="O390" s="155"/>
      <c r="P390" s="155"/>
      <c r="Q390" s="155"/>
      <c r="R390" s="155"/>
      <c r="S390" s="155"/>
      <c r="T390" s="155"/>
      <c r="U390" s="155"/>
      <c r="V390" s="155"/>
      <c r="W390" s="155"/>
      <c r="X390" s="155"/>
      <c r="Y390" s="155"/>
    </row>
    <row r="391" spans="1:25" x14ac:dyDescent="0.2">
      <c r="A391" s="65">
        <f t="shared" ref="A391:A421" si="13">A354</f>
        <v>43831</v>
      </c>
      <c r="B391" s="90">
        <f>VLOOKUP($A391+ROUND((COLUMN()-2)/24,5),АТС!$A$41:$F$784,6)+'Иные услуги '!$C$5+'РСТ РСО-А'!$L$7+'РСТ РСО-А'!$G$9</f>
        <v>1991.66</v>
      </c>
      <c r="C391" s="116">
        <f>VLOOKUP($A391+ROUND((COLUMN()-2)/24,5),АТС!$A$41:$F$784,6)+'Иные услуги '!$C$5+'РСТ РСО-А'!$L$7+'РСТ РСО-А'!$G$9</f>
        <v>1940.19</v>
      </c>
      <c r="D391" s="116">
        <f>VLOOKUP($A391+ROUND((COLUMN()-2)/24,5),АТС!$A$41:$F$784,6)+'Иные услуги '!$C$5+'РСТ РСО-А'!$L$7+'РСТ РСО-А'!$G$9</f>
        <v>1865.5300000000002</v>
      </c>
      <c r="E391" s="116">
        <f>VLOOKUP($A391+ROUND((COLUMN()-2)/24,5),АТС!$A$41:$F$784,6)+'Иные услуги '!$C$5+'РСТ РСО-А'!$L$7+'РСТ РСО-А'!$G$9</f>
        <v>1843.2</v>
      </c>
      <c r="F391" s="116">
        <f>VLOOKUP($A391+ROUND((COLUMN()-2)/24,5),АТС!$A$41:$F$784,6)+'Иные услуги '!$C$5+'РСТ РСО-А'!$L$7+'РСТ РСО-А'!$G$9</f>
        <v>1843.2500000000002</v>
      </c>
      <c r="G391" s="116">
        <f>VLOOKUP($A391+ROUND((COLUMN()-2)/24,5),АТС!$A$41:$F$784,6)+'Иные услуги '!$C$5+'РСТ РСО-А'!$L$7+'РСТ РСО-А'!$G$9</f>
        <v>1843.2100000000003</v>
      </c>
      <c r="H391" s="116">
        <f>VLOOKUP($A391+ROUND((COLUMN()-2)/24,5),АТС!$A$41:$F$784,6)+'Иные услуги '!$C$5+'РСТ РСО-А'!$L$7+'РСТ РСО-А'!$G$9</f>
        <v>1842.76</v>
      </c>
      <c r="I391" s="116">
        <f>VLOOKUP($A391+ROUND((COLUMN()-2)/24,5),АТС!$A$41:$F$784,6)+'Иные услуги '!$C$5+'РСТ РСО-А'!$L$7+'РСТ РСО-А'!$G$9</f>
        <v>1842.5700000000002</v>
      </c>
      <c r="J391" s="116">
        <f>VLOOKUP($A391+ROUND((COLUMN()-2)/24,5),АТС!$A$41:$F$784,6)+'Иные услуги '!$C$5+'РСТ РСО-А'!$L$7+'РСТ РСО-А'!$G$9</f>
        <v>1842.72</v>
      </c>
      <c r="K391" s="116">
        <f>VLOOKUP($A391+ROUND((COLUMN()-2)/24,5),АТС!$A$41:$F$784,6)+'Иные услуги '!$C$5+'РСТ РСО-А'!$L$7+'РСТ РСО-А'!$G$9</f>
        <v>1842.7700000000002</v>
      </c>
      <c r="L391" s="116">
        <f>VLOOKUP($A391+ROUND((COLUMN()-2)/24,5),АТС!$A$41:$F$784,6)+'Иные услуги '!$C$5+'РСТ РСО-А'!$L$7+'РСТ РСО-А'!$G$9</f>
        <v>1842.64</v>
      </c>
      <c r="M391" s="116">
        <f>VLOOKUP($A391+ROUND((COLUMN()-2)/24,5),АТС!$A$41:$F$784,6)+'Иные услуги '!$C$5+'РСТ РСО-А'!$L$7+'РСТ РСО-А'!$G$9</f>
        <v>1842.5900000000001</v>
      </c>
      <c r="N391" s="116">
        <f>VLOOKUP($A391+ROUND((COLUMN()-2)/24,5),АТС!$A$41:$F$784,6)+'Иные услуги '!$C$5+'РСТ РСО-А'!$L$7+'РСТ РСО-А'!$G$9</f>
        <v>1842.6900000000003</v>
      </c>
      <c r="O391" s="116">
        <f>VLOOKUP($A391+ROUND((COLUMN()-2)/24,5),АТС!$A$41:$F$784,6)+'Иные услуги '!$C$5+'РСТ РСО-А'!$L$7+'РСТ РСО-А'!$G$9</f>
        <v>1842.7500000000002</v>
      </c>
      <c r="P391" s="116">
        <f>VLOOKUP($A391+ROUND((COLUMN()-2)/24,5),АТС!$A$41:$F$784,6)+'Иные услуги '!$C$5+'РСТ РСО-А'!$L$7+'РСТ РСО-А'!$G$9</f>
        <v>1842.8400000000001</v>
      </c>
      <c r="Q391" s="116">
        <f>VLOOKUP($A391+ROUND((COLUMN()-2)/24,5),АТС!$A$41:$F$784,6)+'Иные услуги '!$C$5+'РСТ РСО-А'!$L$7+'РСТ РСО-А'!$G$9</f>
        <v>1842.7800000000002</v>
      </c>
      <c r="R391" s="116">
        <f>VLOOKUP($A391+ROUND((COLUMN()-2)/24,5),АТС!$A$41:$F$784,6)+'Иные услуги '!$C$5+'РСТ РСО-А'!$L$7+'РСТ РСО-А'!$G$9</f>
        <v>1842.4000000000003</v>
      </c>
      <c r="S391" s="116">
        <f>VLOOKUP($A391+ROUND((COLUMN()-2)/24,5),АТС!$A$41:$F$784,6)+'Иные услуги '!$C$5+'РСТ РСО-А'!$L$7+'РСТ РСО-А'!$G$9</f>
        <v>1842.7300000000002</v>
      </c>
      <c r="T391" s="116">
        <f>VLOOKUP($A391+ROUND((COLUMN()-2)/24,5),АТС!$A$41:$F$784,6)+'Иные услуги '!$C$5+'РСТ РСО-А'!$L$7+'РСТ РСО-А'!$G$9</f>
        <v>1842.14</v>
      </c>
      <c r="U391" s="116">
        <f>VLOOKUP($A391+ROUND((COLUMN()-2)/24,5),АТС!$A$41:$F$784,6)+'Иные услуги '!$C$5+'РСТ РСО-А'!$L$7+'РСТ РСО-А'!$G$9</f>
        <v>1889.4800000000002</v>
      </c>
      <c r="V391" s="116">
        <f>VLOOKUP($A391+ROUND((COLUMN()-2)/24,5),АТС!$A$41:$F$784,6)+'Иные услуги '!$C$5+'РСТ РСО-А'!$L$7+'РСТ РСО-А'!$G$9</f>
        <v>1874.6900000000003</v>
      </c>
      <c r="W391" s="116">
        <f>VLOOKUP($A391+ROUND((COLUMN()-2)/24,5),АТС!$A$41:$F$784,6)+'Иные услуги '!$C$5+'РСТ РСО-А'!$L$7+'РСТ РСО-А'!$G$9</f>
        <v>1842.2100000000003</v>
      </c>
      <c r="X391" s="116">
        <f>VLOOKUP($A391+ROUND((COLUMN()-2)/24,5),АТС!$A$41:$F$784,6)+'Иные услуги '!$C$5+'РСТ РСО-А'!$L$7+'РСТ РСО-А'!$G$9</f>
        <v>2061.52</v>
      </c>
      <c r="Y391" s="116">
        <f>VLOOKUP($A391+ROUND((COLUMN()-2)/24,5),АТС!$A$41:$F$784,6)+'Иные услуги '!$C$5+'РСТ РСО-А'!$L$7+'РСТ РСО-А'!$G$9</f>
        <v>1997.3400000000001</v>
      </c>
    </row>
    <row r="392" spans="1:25" x14ac:dyDescent="0.2">
      <c r="A392" s="65">
        <f t="shared" si="13"/>
        <v>43832</v>
      </c>
      <c r="B392" s="116">
        <f>VLOOKUP($A392+ROUND((COLUMN()-2)/24,5),АТС!$A$41:$F$784,6)+'Иные услуги '!$C$5+'РСТ РСО-А'!$L$7+'РСТ РСО-А'!$G$9</f>
        <v>1842.89</v>
      </c>
      <c r="C392" s="116">
        <f>VLOOKUP($A392+ROUND((COLUMN()-2)/24,5),АТС!$A$41:$F$784,6)+'Иные услуги '!$C$5+'РСТ РСО-А'!$L$7+'РСТ РСО-А'!$G$9</f>
        <v>1843.0900000000001</v>
      </c>
      <c r="D392" s="116">
        <f>VLOOKUP($A392+ROUND((COLUMN()-2)/24,5),АТС!$A$41:$F$784,6)+'Иные услуги '!$C$5+'РСТ РСО-А'!$L$7+'РСТ РСО-А'!$G$9</f>
        <v>1843.14</v>
      </c>
      <c r="E392" s="116">
        <f>VLOOKUP($A392+ROUND((COLUMN()-2)/24,5),АТС!$A$41:$F$784,6)+'Иные услуги '!$C$5+'РСТ РСО-А'!$L$7+'РСТ РСО-А'!$G$9</f>
        <v>1843.1900000000003</v>
      </c>
      <c r="F392" s="116">
        <f>VLOOKUP($A392+ROUND((COLUMN()-2)/24,5),АТС!$A$41:$F$784,6)+'Иные услуги '!$C$5+'РСТ РСО-А'!$L$7+'РСТ РСО-А'!$G$9</f>
        <v>1843.1900000000003</v>
      </c>
      <c r="G392" s="116">
        <f>VLOOKUP($A392+ROUND((COLUMN()-2)/24,5),АТС!$A$41:$F$784,6)+'Иные услуги '!$C$5+'РСТ РСО-А'!$L$7+'РСТ РСО-А'!$G$9</f>
        <v>1843.16</v>
      </c>
      <c r="H392" s="116">
        <f>VLOOKUP($A392+ROUND((COLUMN()-2)/24,5),АТС!$A$41:$F$784,6)+'Иные услуги '!$C$5+'РСТ РСО-А'!$L$7+'РСТ РСО-А'!$G$9</f>
        <v>1842.66</v>
      </c>
      <c r="I392" s="116">
        <f>VLOOKUP($A392+ROUND((COLUMN()-2)/24,5),АТС!$A$41:$F$784,6)+'Иные услуги '!$C$5+'РСТ РСО-А'!$L$7+'РСТ РСО-А'!$G$9</f>
        <v>1842.51</v>
      </c>
      <c r="J392" s="116">
        <f>VLOOKUP($A392+ROUND((COLUMN()-2)/24,5),АТС!$A$41:$F$784,6)+'Иные услуги '!$C$5+'РСТ РСО-А'!$L$7+'РСТ РСО-А'!$G$9</f>
        <v>1842.5800000000002</v>
      </c>
      <c r="K392" s="116">
        <f>VLOOKUP($A392+ROUND((COLUMN()-2)/24,5),АТС!$A$41:$F$784,6)+'Иные услуги '!$C$5+'РСТ РСО-А'!$L$7+'РСТ РСО-А'!$G$9</f>
        <v>1842.47</v>
      </c>
      <c r="L392" s="116">
        <f>VLOOKUP($A392+ROUND((COLUMN()-2)/24,5),АТС!$A$41:$F$784,6)+'Иные услуги '!$C$5+'РСТ РСО-А'!$L$7+'РСТ РСО-А'!$G$9</f>
        <v>1842.0500000000002</v>
      </c>
      <c r="M392" s="116">
        <f>VLOOKUP($A392+ROUND((COLUMN()-2)/24,5),АТС!$A$41:$F$784,6)+'Иные услуги '!$C$5+'РСТ РСО-А'!$L$7+'РСТ РСО-А'!$G$9</f>
        <v>1842.2500000000002</v>
      </c>
      <c r="N392" s="116">
        <f>VLOOKUP($A392+ROUND((COLUMN()-2)/24,5),АТС!$A$41:$F$784,6)+'Иные услуги '!$C$5+'РСТ РСО-А'!$L$7+'РСТ РСО-А'!$G$9</f>
        <v>1842.3400000000001</v>
      </c>
      <c r="O392" s="116">
        <f>VLOOKUP($A392+ROUND((COLUMN()-2)/24,5),АТС!$A$41:$F$784,6)+'Иные услуги '!$C$5+'РСТ РСО-А'!$L$7+'РСТ РСО-А'!$G$9</f>
        <v>1842.3000000000002</v>
      </c>
      <c r="P392" s="116">
        <f>VLOOKUP($A392+ROUND((COLUMN()-2)/24,5),АТС!$A$41:$F$784,6)+'Иные услуги '!$C$5+'РСТ РСО-А'!$L$7+'РСТ РСО-А'!$G$9</f>
        <v>1842.3100000000002</v>
      </c>
      <c r="Q392" s="116">
        <f>VLOOKUP($A392+ROUND((COLUMN()-2)/24,5),АТС!$A$41:$F$784,6)+'Иные услуги '!$C$5+'РСТ РСО-А'!$L$7+'РСТ РСО-А'!$G$9</f>
        <v>1842.72</v>
      </c>
      <c r="R392" s="116">
        <f>VLOOKUP($A392+ROUND((COLUMN()-2)/24,5),АТС!$A$41:$F$784,6)+'Иные услуги '!$C$5+'РСТ РСО-А'!$L$7+'РСТ РСО-А'!$G$9</f>
        <v>1842.2800000000002</v>
      </c>
      <c r="S392" s="116">
        <f>VLOOKUP($A392+ROUND((COLUMN()-2)/24,5),АТС!$A$41:$F$784,6)+'Иные услуги '!$C$5+'РСТ РСО-А'!$L$7+'РСТ РСО-А'!$G$9</f>
        <v>1939.63</v>
      </c>
      <c r="T392" s="116">
        <f>VLOOKUP($A392+ROUND((COLUMN()-2)/24,5),АТС!$A$41:$F$784,6)+'Иные услуги '!$C$5+'РСТ РСО-А'!$L$7+'РСТ РСО-А'!$G$9</f>
        <v>1841.1200000000001</v>
      </c>
      <c r="U392" s="116">
        <f>VLOOKUP($A392+ROUND((COLUMN()-2)/24,5),АТС!$A$41:$F$784,6)+'Иные услуги '!$C$5+'РСТ РСО-А'!$L$7+'РСТ РСО-А'!$G$9</f>
        <v>1841.18</v>
      </c>
      <c r="V392" s="116">
        <f>VLOOKUP($A392+ROUND((COLUMN()-2)/24,5),АТС!$A$41:$F$784,6)+'Иные услуги '!$C$5+'РСТ РСО-А'!$L$7+'РСТ РСО-А'!$G$9</f>
        <v>1841.18</v>
      </c>
      <c r="W392" s="116">
        <f>VLOOKUP($A392+ROUND((COLUMN()-2)/24,5),АТС!$A$41:$F$784,6)+'Иные услуги '!$C$5+'РСТ РСО-А'!$L$7+'РСТ РСО-А'!$G$9</f>
        <v>1841.2300000000002</v>
      </c>
      <c r="X392" s="116">
        <f>VLOOKUP($A392+ROUND((COLUMN()-2)/24,5),АТС!$A$41:$F$784,6)+'Иные услуги '!$C$5+'РСТ РСО-А'!$L$7+'РСТ РСО-А'!$G$9</f>
        <v>2180.14</v>
      </c>
      <c r="Y392" s="116">
        <f>VLOOKUP($A392+ROUND((COLUMN()-2)/24,5),АТС!$A$41:$F$784,6)+'Иные услуги '!$C$5+'РСТ РСО-А'!$L$7+'РСТ РСО-А'!$G$9</f>
        <v>1936.82</v>
      </c>
    </row>
    <row r="393" spans="1:25" x14ac:dyDescent="0.2">
      <c r="A393" s="65">
        <f t="shared" si="13"/>
        <v>43833</v>
      </c>
      <c r="B393" s="116">
        <f>VLOOKUP($A393+ROUND((COLUMN()-2)/24,5),АТС!$A$41:$F$784,6)+'Иные услуги '!$C$5+'РСТ РСО-А'!$L$7+'РСТ РСО-А'!$G$9</f>
        <v>1852.89</v>
      </c>
      <c r="C393" s="116">
        <f>VLOOKUP($A393+ROUND((COLUMN()-2)/24,5),АТС!$A$41:$F$784,6)+'Иные услуги '!$C$5+'РСТ РСО-А'!$L$7+'РСТ РСО-А'!$G$9</f>
        <v>1843.0700000000002</v>
      </c>
      <c r="D393" s="116">
        <f>VLOOKUP($A393+ROUND((COLUMN()-2)/24,5),АТС!$A$41:$F$784,6)+'Иные услуги '!$C$5+'РСТ РСО-А'!$L$7+'РСТ РСО-А'!$G$9</f>
        <v>1843.22</v>
      </c>
      <c r="E393" s="116">
        <f>VLOOKUP($A393+ROUND((COLUMN()-2)/24,5),АТС!$A$41:$F$784,6)+'Иные услуги '!$C$5+'РСТ РСО-А'!$L$7+'РСТ РСО-А'!$G$9</f>
        <v>1843.24</v>
      </c>
      <c r="F393" s="116">
        <f>VLOOKUP($A393+ROUND((COLUMN()-2)/24,5),АТС!$A$41:$F$784,6)+'Иные услуги '!$C$5+'РСТ РСО-А'!$L$7+'РСТ РСО-А'!$G$9</f>
        <v>1843.2300000000002</v>
      </c>
      <c r="G393" s="116">
        <f>VLOOKUP($A393+ROUND((COLUMN()-2)/24,5),АТС!$A$41:$F$784,6)+'Иные услуги '!$C$5+'РСТ РСО-А'!$L$7+'РСТ РСО-А'!$G$9</f>
        <v>1843.2100000000003</v>
      </c>
      <c r="H393" s="116">
        <f>VLOOKUP($A393+ROUND((COLUMN()-2)/24,5),АТС!$A$41:$F$784,6)+'Иные услуги '!$C$5+'РСТ РСО-А'!$L$7+'РСТ РСО-А'!$G$9</f>
        <v>1842.6700000000003</v>
      </c>
      <c r="I393" s="116">
        <f>VLOOKUP($A393+ROUND((COLUMN()-2)/24,5),АТС!$A$41:$F$784,6)+'Иные услуги '!$C$5+'РСТ РСО-А'!$L$7+'РСТ РСО-А'!$G$9</f>
        <v>1842.5200000000002</v>
      </c>
      <c r="J393" s="116">
        <f>VLOOKUP($A393+ROUND((COLUMN()-2)/24,5),АТС!$A$41:$F$784,6)+'Иные услуги '!$C$5+'РСТ РСО-А'!$L$7+'РСТ РСО-А'!$G$9</f>
        <v>1842.51</v>
      </c>
      <c r="K393" s="116">
        <f>VLOOKUP($A393+ROUND((COLUMN()-2)/24,5),АТС!$A$41:$F$784,6)+'Иные услуги '!$C$5+'РСТ РСО-А'!$L$7+'РСТ РСО-А'!$G$9</f>
        <v>1842.5000000000002</v>
      </c>
      <c r="L393" s="116">
        <f>VLOOKUP($A393+ROUND((COLUMN()-2)/24,5),АТС!$A$41:$F$784,6)+'Иные услуги '!$C$5+'РСТ РСО-А'!$L$7+'РСТ РСО-А'!$G$9</f>
        <v>1842.6100000000001</v>
      </c>
      <c r="M393" s="116">
        <f>VLOOKUP($A393+ROUND((COLUMN()-2)/24,5),АТС!$A$41:$F$784,6)+'Иные услуги '!$C$5+'РСТ РСО-А'!$L$7+'РСТ РСО-А'!$G$9</f>
        <v>1842.72</v>
      </c>
      <c r="N393" s="116">
        <f>VLOOKUP($A393+ROUND((COLUMN()-2)/24,5),АТС!$A$41:$F$784,6)+'Иные услуги '!$C$5+'РСТ РСО-А'!$L$7+'РСТ РСО-А'!$G$9</f>
        <v>1842.74</v>
      </c>
      <c r="O393" s="116">
        <f>VLOOKUP($A393+ROUND((COLUMN()-2)/24,5),АТС!$A$41:$F$784,6)+'Иные услуги '!$C$5+'РСТ РСО-А'!$L$7+'РСТ РСО-А'!$G$9</f>
        <v>1842.7700000000002</v>
      </c>
      <c r="P393" s="116">
        <f>VLOOKUP($A393+ROUND((COLUMN()-2)/24,5),АТС!$A$41:$F$784,6)+'Иные услуги '!$C$5+'РСТ РСО-А'!$L$7+'РСТ РСО-А'!$G$9</f>
        <v>1842.8400000000001</v>
      </c>
      <c r="Q393" s="116">
        <f>VLOOKUP($A393+ROUND((COLUMN()-2)/24,5),АТС!$A$41:$F$784,6)+'Иные услуги '!$C$5+'РСТ РСО-А'!$L$7+'РСТ РСО-А'!$G$9</f>
        <v>1842.7700000000002</v>
      </c>
      <c r="R393" s="116">
        <f>VLOOKUP($A393+ROUND((COLUMN()-2)/24,5),АТС!$A$41:$F$784,6)+'Иные услуги '!$C$5+'РСТ РСО-А'!$L$7+'РСТ РСО-А'!$G$9</f>
        <v>1868.4200000000003</v>
      </c>
      <c r="S393" s="116">
        <f>VLOOKUP($A393+ROUND((COLUMN()-2)/24,5),АТС!$A$41:$F$784,6)+'Иные услуги '!$C$5+'РСТ РСО-А'!$L$7+'РСТ РСО-А'!$G$9</f>
        <v>1931.8700000000001</v>
      </c>
      <c r="T393" s="116">
        <f>VLOOKUP($A393+ROUND((COLUMN()-2)/24,5),АТС!$A$41:$F$784,6)+'Иные услуги '!$C$5+'РСТ РСО-А'!$L$7+'РСТ РСО-А'!$G$9</f>
        <v>1841.6900000000003</v>
      </c>
      <c r="U393" s="116">
        <f>VLOOKUP($A393+ROUND((COLUMN()-2)/24,5),АТС!$A$41:$F$784,6)+'Иные услуги '!$C$5+'РСТ РСО-А'!$L$7+'РСТ РСО-А'!$G$9</f>
        <v>1841.8000000000002</v>
      </c>
      <c r="V393" s="116">
        <f>VLOOKUP($A393+ROUND((COLUMN()-2)/24,5),АТС!$A$41:$F$784,6)+'Иные услуги '!$C$5+'РСТ РСО-А'!$L$7+'РСТ РСО-А'!$G$9</f>
        <v>1841.7800000000002</v>
      </c>
      <c r="W393" s="116">
        <f>VLOOKUP($A393+ROUND((COLUMN()-2)/24,5),АТС!$A$41:$F$784,6)+'Иные услуги '!$C$5+'РСТ РСО-А'!$L$7+'РСТ РСО-А'!$G$9</f>
        <v>1841.9400000000003</v>
      </c>
      <c r="X393" s="116">
        <f>VLOOKUP($A393+ROUND((COLUMN()-2)/24,5),АТС!$A$41:$F$784,6)+'Иные услуги '!$C$5+'РСТ РСО-А'!$L$7+'РСТ РСО-А'!$G$9</f>
        <v>2014.0900000000001</v>
      </c>
      <c r="Y393" s="116">
        <f>VLOOKUP($A393+ROUND((COLUMN()-2)/24,5),АТС!$A$41:$F$784,6)+'Иные услуги '!$C$5+'РСТ РСО-А'!$L$7+'РСТ РСО-А'!$G$9</f>
        <v>1923.97</v>
      </c>
    </row>
    <row r="394" spans="1:25" x14ac:dyDescent="0.2">
      <c r="A394" s="65">
        <f t="shared" si="13"/>
        <v>43834</v>
      </c>
      <c r="B394" s="116">
        <f>VLOOKUP($A394+ROUND((COLUMN()-2)/24,5),АТС!$A$41:$F$784,6)+'Иные услуги '!$C$5+'РСТ РСО-А'!$L$7+'РСТ РСО-А'!$G$9</f>
        <v>1853.0800000000002</v>
      </c>
      <c r="C394" s="116">
        <f>VLOOKUP($A394+ROUND((COLUMN()-2)/24,5),АТС!$A$41:$F$784,6)+'Иные услуги '!$C$5+'РСТ РСО-А'!$L$7+'РСТ РСО-А'!$G$9</f>
        <v>1843.13</v>
      </c>
      <c r="D394" s="116">
        <f>VLOOKUP($A394+ROUND((COLUMN()-2)/24,5),АТС!$A$41:$F$784,6)+'Иные услуги '!$C$5+'РСТ РСО-А'!$L$7+'РСТ РСО-А'!$G$9</f>
        <v>1843.2100000000003</v>
      </c>
      <c r="E394" s="116">
        <f>VLOOKUP($A394+ROUND((COLUMN()-2)/24,5),АТС!$A$41:$F$784,6)+'Иные услуги '!$C$5+'РСТ РСО-А'!$L$7+'РСТ РСО-А'!$G$9</f>
        <v>1843.2300000000002</v>
      </c>
      <c r="F394" s="116">
        <f>VLOOKUP($A394+ROUND((COLUMN()-2)/24,5),АТС!$A$41:$F$784,6)+'Иные услуги '!$C$5+'РСТ РСО-А'!$L$7+'РСТ РСО-А'!$G$9</f>
        <v>1843.22</v>
      </c>
      <c r="G394" s="116">
        <f>VLOOKUP($A394+ROUND((COLUMN()-2)/24,5),АТС!$A$41:$F$784,6)+'Иные услуги '!$C$5+'РСТ РСО-А'!$L$7+'РСТ РСО-А'!$G$9</f>
        <v>1843.1900000000003</v>
      </c>
      <c r="H394" s="116">
        <f>VLOOKUP($A394+ROUND((COLUMN()-2)/24,5),АТС!$A$41:$F$784,6)+'Иные услуги '!$C$5+'РСТ РСО-А'!$L$7+'РСТ РСО-А'!$G$9</f>
        <v>1842.63</v>
      </c>
      <c r="I394" s="116">
        <f>VLOOKUP($A394+ROUND((COLUMN()-2)/24,5),АТС!$A$41:$F$784,6)+'Иные услуги '!$C$5+'РСТ РСО-А'!$L$7+'РСТ РСО-А'!$G$9</f>
        <v>1842.4600000000003</v>
      </c>
      <c r="J394" s="116">
        <f>VLOOKUP($A394+ROUND((COLUMN()-2)/24,5),АТС!$A$41:$F$784,6)+'Иные услуги '!$C$5+'РСТ РСО-А'!$L$7+'РСТ РСО-А'!$G$9</f>
        <v>1842.51</v>
      </c>
      <c r="K394" s="116">
        <f>VLOOKUP($A394+ROUND((COLUMN()-2)/24,5),АТС!$A$41:$F$784,6)+'Иные услуги '!$C$5+'РСТ РСО-А'!$L$7+'РСТ РСО-А'!$G$9</f>
        <v>1842.5200000000002</v>
      </c>
      <c r="L394" s="116">
        <f>VLOOKUP($A394+ROUND((COLUMN()-2)/24,5),АТС!$A$41:$F$784,6)+'Иные услуги '!$C$5+'РСТ РСО-А'!$L$7+'РСТ РСО-А'!$G$9</f>
        <v>1842.64</v>
      </c>
      <c r="M394" s="116">
        <f>VLOOKUP($A394+ROUND((COLUMN()-2)/24,5),АТС!$A$41:$F$784,6)+'Иные услуги '!$C$5+'РСТ РСО-А'!$L$7+'РСТ РСО-А'!$G$9</f>
        <v>1842.7</v>
      </c>
      <c r="N394" s="116">
        <f>VLOOKUP($A394+ROUND((COLUMN()-2)/24,5),АТС!$A$41:$F$784,6)+'Иные услуги '!$C$5+'РСТ РСО-А'!$L$7+'РСТ РСО-А'!$G$9</f>
        <v>1842.7500000000002</v>
      </c>
      <c r="O394" s="116">
        <f>VLOOKUP($A394+ROUND((COLUMN()-2)/24,5),АТС!$A$41:$F$784,6)+'Иные услуги '!$C$5+'РСТ РСО-А'!$L$7+'РСТ РСО-А'!$G$9</f>
        <v>1842.7500000000002</v>
      </c>
      <c r="P394" s="116">
        <f>VLOOKUP($A394+ROUND((COLUMN()-2)/24,5),АТС!$A$41:$F$784,6)+'Иные услуги '!$C$5+'РСТ РСО-А'!$L$7+'РСТ РСО-А'!$G$9</f>
        <v>1842.8100000000002</v>
      </c>
      <c r="Q394" s="116">
        <f>VLOOKUP($A394+ROUND((COLUMN()-2)/24,5),АТС!$A$41:$F$784,6)+'Иные услуги '!$C$5+'РСТ РСО-А'!$L$7+'РСТ РСО-А'!$G$9</f>
        <v>1842.74</v>
      </c>
      <c r="R394" s="116">
        <f>VLOOKUP($A394+ROUND((COLUMN()-2)/24,5),АТС!$A$41:$F$784,6)+'Иные услуги '!$C$5+'РСТ РСО-А'!$L$7+'РСТ РСО-А'!$G$9</f>
        <v>1869.8700000000001</v>
      </c>
      <c r="S394" s="116">
        <f>VLOOKUP($A394+ROUND((COLUMN()-2)/24,5),АТС!$A$41:$F$784,6)+'Иные услуги '!$C$5+'РСТ РСО-А'!$L$7+'РСТ РСО-А'!$G$9</f>
        <v>1933.27</v>
      </c>
      <c r="T394" s="116">
        <f>VLOOKUP($A394+ROUND((COLUMN()-2)/24,5),АТС!$A$41:$F$784,6)+'Иные услуги '!$C$5+'РСТ РСО-А'!$L$7+'РСТ РСО-А'!$G$9</f>
        <v>1841.7</v>
      </c>
      <c r="U394" s="116">
        <f>VLOOKUP($A394+ROUND((COLUMN()-2)/24,5),АТС!$A$41:$F$784,6)+'Иные услуги '!$C$5+'РСТ РСО-А'!$L$7+'РСТ РСО-А'!$G$9</f>
        <v>1841.63</v>
      </c>
      <c r="V394" s="116">
        <f>VLOOKUP($A394+ROUND((COLUMN()-2)/24,5),АТС!$A$41:$F$784,6)+'Иные услуги '!$C$5+'РСТ РСО-А'!$L$7+'РСТ РСО-А'!$G$9</f>
        <v>1841.7300000000002</v>
      </c>
      <c r="W394" s="116">
        <f>VLOOKUP($A394+ROUND((COLUMN()-2)/24,5),АТС!$A$41:$F$784,6)+'Иные услуги '!$C$5+'РСТ РСО-А'!$L$7+'РСТ РСО-А'!$G$9</f>
        <v>1841.8700000000001</v>
      </c>
      <c r="X394" s="116">
        <f>VLOOKUP($A394+ROUND((COLUMN()-2)/24,5),АТС!$A$41:$F$784,6)+'Иные услуги '!$C$5+'РСТ РСО-А'!$L$7+'РСТ РСО-А'!$G$9</f>
        <v>2020.14</v>
      </c>
      <c r="Y394" s="116">
        <f>VLOOKUP($A394+ROUND((COLUMN()-2)/24,5),АТС!$A$41:$F$784,6)+'Иные услуги '!$C$5+'РСТ РСО-А'!$L$7+'РСТ РСО-А'!$G$9</f>
        <v>1925.8100000000002</v>
      </c>
    </row>
    <row r="395" spans="1:25" x14ac:dyDescent="0.2">
      <c r="A395" s="65">
        <f t="shared" si="13"/>
        <v>43835</v>
      </c>
      <c r="B395" s="116">
        <f>VLOOKUP($A395+ROUND((COLUMN()-2)/24,5),АТС!$A$41:$F$784,6)+'Иные услуги '!$C$5+'РСТ РСО-А'!$L$7+'РСТ РСО-А'!$G$9</f>
        <v>1852.95</v>
      </c>
      <c r="C395" s="116">
        <f>VLOOKUP($A395+ROUND((COLUMN()-2)/24,5),АТС!$A$41:$F$784,6)+'Иные услуги '!$C$5+'РСТ РСО-А'!$L$7+'РСТ РСО-А'!$G$9</f>
        <v>1843.1200000000001</v>
      </c>
      <c r="D395" s="116">
        <f>VLOOKUP($A395+ROUND((COLUMN()-2)/24,5),АТС!$A$41:$F$784,6)+'Иные услуги '!$C$5+'РСТ РСО-А'!$L$7+'РСТ РСО-А'!$G$9</f>
        <v>1843.22</v>
      </c>
      <c r="E395" s="116">
        <f>VLOOKUP($A395+ROUND((COLUMN()-2)/24,5),АТС!$A$41:$F$784,6)+'Иные услуги '!$C$5+'РСТ РСО-А'!$L$7+'РСТ РСО-А'!$G$9</f>
        <v>1843.2300000000002</v>
      </c>
      <c r="F395" s="116">
        <f>VLOOKUP($A395+ROUND((COLUMN()-2)/24,5),АТС!$A$41:$F$784,6)+'Иные услуги '!$C$5+'РСТ РСО-А'!$L$7+'РСТ РСО-А'!$G$9</f>
        <v>1843.2300000000002</v>
      </c>
      <c r="G395" s="116">
        <f>VLOOKUP($A395+ROUND((COLUMN()-2)/24,5),АТС!$A$41:$F$784,6)+'Иные услуги '!$C$5+'РСТ РСО-А'!$L$7+'РСТ РСО-А'!$G$9</f>
        <v>1843.2</v>
      </c>
      <c r="H395" s="116">
        <f>VLOOKUP($A395+ROUND((COLUMN()-2)/24,5),АТС!$A$41:$F$784,6)+'Иные услуги '!$C$5+'РСТ РСО-А'!$L$7+'РСТ РСО-А'!$G$9</f>
        <v>1842.64</v>
      </c>
      <c r="I395" s="116">
        <f>VLOOKUP($A395+ROUND((COLUMN()-2)/24,5),АТС!$A$41:$F$784,6)+'Иные услуги '!$C$5+'РСТ РСО-А'!$L$7+'РСТ РСО-А'!$G$9</f>
        <v>1842.47</v>
      </c>
      <c r="J395" s="116">
        <f>VLOOKUP($A395+ROUND((COLUMN()-2)/24,5),АТС!$A$41:$F$784,6)+'Иные услуги '!$C$5+'РСТ РСО-А'!$L$7+'РСТ РСО-А'!$G$9</f>
        <v>1842.5200000000002</v>
      </c>
      <c r="K395" s="116">
        <f>VLOOKUP($A395+ROUND((COLUMN()-2)/24,5),АТС!$A$41:$F$784,6)+'Иные услуги '!$C$5+'РСТ РСО-А'!$L$7+'РСТ РСО-А'!$G$9</f>
        <v>1842.47</v>
      </c>
      <c r="L395" s="116">
        <f>VLOOKUP($A395+ROUND((COLUMN()-2)/24,5),АТС!$A$41:$F$784,6)+'Иные услуги '!$C$5+'РСТ РСО-А'!$L$7+'РСТ РСО-А'!$G$9</f>
        <v>1842.6200000000001</v>
      </c>
      <c r="M395" s="116">
        <f>VLOOKUP($A395+ROUND((COLUMN()-2)/24,5),АТС!$A$41:$F$784,6)+'Иные услуги '!$C$5+'РСТ РСО-А'!$L$7+'РСТ РСО-А'!$G$9</f>
        <v>1842.6700000000003</v>
      </c>
      <c r="N395" s="116">
        <f>VLOOKUP($A395+ROUND((COLUMN()-2)/24,5),АТС!$A$41:$F$784,6)+'Иные услуги '!$C$5+'РСТ РСО-А'!$L$7+'РСТ РСО-А'!$G$9</f>
        <v>1842.7</v>
      </c>
      <c r="O395" s="116">
        <f>VLOOKUP($A395+ROUND((COLUMN()-2)/24,5),АТС!$A$41:$F$784,6)+'Иные услуги '!$C$5+'РСТ РСО-А'!$L$7+'РСТ РСО-А'!$G$9</f>
        <v>1842.68</v>
      </c>
      <c r="P395" s="116">
        <f>VLOOKUP($A395+ROUND((COLUMN()-2)/24,5),АТС!$A$41:$F$784,6)+'Иные услуги '!$C$5+'РСТ РСО-А'!$L$7+'РСТ РСО-А'!$G$9</f>
        <v>1842.74</v>
      </c>
      <c r="Q395" s="116">
        <f>VLOOKUP($A395+ROUND((COLUMN()-2)/24,5),АТС!$A$41:$F$784,6)+'Иные услуги '!$C$5+'РСТ РСО-А'!$L$7+'РСТ РСО-А'!$G$9</f>
        <v>1842.6500000000003</v>
      </c>
      <c r="R395" s="116">
        <f>VLOOKUP($A395+ROUND((COLUMN()-2)/24,5),АТС!$A$41:$F$784,6)+'Иные услуги '!$C$5+'РСТ РСО-А'!$L$7+'РСТ РСО-А'!$G$9</f>
        <v>1866.8600000000001</v>
      </c>
      <c r="S395" s="116">
        <f>VLOOKUP($A395+ROUND((COLUMN()-2)/24,5),АТС!$A$41:$F$784,6)+'Иные услуги '!$C$5+'РСТ РСО-А'!$L$7+'РСТ РСО-А'!$G$9</f>
        <v>1933.07</v>
      </c>
      <c r="T395" s="116">
        <f>VLOOKUP($A395+ROUND((COLUMN()-2)/24,5),АТС!$A$41:$F$784,6)+'Иные услуги '!$C$5+'РСТ РСО-А'!$L$7+'РСТ РСО-А'!$G$9</f>
        <v>1841.5700000000002</v>
      </c>
      <c r="U395" s="116">
        <f>VLOOKUP($A395+ROUND((COLUMN()-2)/24,5),АТС!$A$41:$F$784,6)+'Иные услуги '!$C$5+'РСТ РСО-А'!$L$7+'РСТ РСО-А'!$G$9</f>
        <v>1841.6900000000003</v>
      </c>
      <c r="V395" s="116">
        <f>VLOOKUP($A395+ROUND((COLUMN()-2)/24,5),АТС!$A$41:$F$784,6)+'Иные услуги '!$C$5+'РСТ РСО-А'!$L$7+'РСТ РСО-А'!$G$9</f>
        <v>1841.6000000000001</v>
      </c>
      <c r="W395" s="116">
        <f>VLOOKUP($A395+ROUND((COLUMN()-2)/24,5),АТС!$A$41:$F$784,6)+'Иные услуги '!$C$5+'РСТ РСО-А'!$L$7+'РСТ РСО-А'!$G$9</f>
        <v>1841.7500000000002</v>
      </c>
      <c r="X395" s="116">
        <f>VLOOKUP($A395+ROUND((COLUMN()-2)/24,5),АТС!$A$41:$F$784,6)+'Иные услуги '!$C$5+'РСТ РСО-А'!$L$7+'РСТ РСО-А'!$G$9</f>
        <v>2018.23</v>
      </c>
      <c r="Y395" s="116">
        <f>VLOOKUP($A395+ROUND((COLUMN()-2)/24,5),АТС!$A$41:$F$784,6)+'Иные услуги '!$C$5+'РСТ РСО-А'!$L$7+'РСТ РСО-А'!$G$9</f>
        <v>1923.0900000000001</v>
      </c>
    </row>
    <row r="396" spans="1:25" x14ac:dyDescent="0.2">
      <c r="A396" s="65">
        <f t="shared" si="13"/>
        <v>43836</v>
      </c>
      <c r="B396" s="116">
        <f>VLOOKUP($A396+ROUND((COLUMN()-2)/24,5),АТС!$A$41:$F$784,6)+'Иные услуги '!$C$5+'РСТ РСО-А'!$L$7+'РСТ РСО-А'!$G$9</f>
        <v>1852.5400000000002</v>
      </c>
      <c r="C396" s="116">
        <f>VLOOKUP($A396+ROUND((COLUMN()-2)/24,5),АТС!$A$41:$F$784,6)+'Иные услуги '!$C$5+'РСТ РСО-А'!$L$7+'РСТ РСО-А'!$G$9</f>
        <v>1843.14</v>
      </c>
      <c r="D396" s="116">
        <f>VLOOKUP($A396+ROUND((COLUMN()-2)/24,5),АТС!$A$41:$F$784,6)+'Иные услуги '!$C$5+'РСТ РСО-А'!$L$7+'РСТ РСО-А'!$G$9</f>
        <v>1843.22</v>
      </c>
      <c r="E396" s="116">
        <f>VLOOKUP($A396+ROUND((COLUMN()-2)/24,5),АТС!$A$41:$F$784,6)+'Иные услуги '!$C$5+'РСТ РСО-А'!$L$7+'РСТ РСО-А'!$G$9</f>
        <v>1843.2300000000002</v>
      </c>
      <c r="F396" s="116">
        <f>VLOOKUP($A396+ROUND((COLUMN()-2)/24,5),АТС!$A$41:$F$784,6)+'Иные услуги '!$C$5+'РСТ РСО-А'!$L$7+'РСТ РСО-А'!$G$9</f>
        <v>1843.2300000000002</v>
      </c>
      <c r="G396" s="116">
        <f>VLOOKUP($A396+ROUND((COLUMN()-2)/24,5),АТС!$A$41:$F$784,6)+'Иные услуги '!$C$5+'РСТ РСО-А'!$L$7+'РСТ РСО-А'!$G$9</f>
        <v>1843.22</v>
      </c>
      <c r="H396" s="116">
        <f>VLOOKUP($A396+ROUND((COLUMN()-2)/24,5),АТС!$A$41:$F$784,6)+'Иные услуги '!$C$5+'РСТ РСО-А'!$L$7+'РСТ РСО-А'!$G$9</f>
        <v>1842.6900000000003</v>
      </c>
      <c r="I396" s="116">
        <f>VLOOKUP($A396+ROUND((COLUMN()-2)/24,5),АТС!$A$41:$F$784,6)+'Иные услуги '!$C$5+'РСТ РСО-А'!$L$7+'РСТ РСО-А'!$G$9</f>
        <v>1842.5300000000002</v>
      </c>
      <c r="J396" s="116">
        <f>VLOOKUP($A396+ROUND((COLUMN()-2)/24,5),АТС!$A$41:$F$784,6)+'Иные услуги '!$C$5+'РСТ РСО-А'!$L$7+'РСТ РСО-А'!$G$9</f>
        <v>1842.5400000000002</v>
      </c>
      <c r="K396" s="116">
        <f>VLOOKUP($A396+ROUND((COLUMN()-2)/24,5),АТС!$A$41:$F$784,6)+'Иные услуги '!$C$5+'РСТ РСО-А'!$L$7+'РСТ РСО-А'!$G$9</f>
        <v>1842.5200000000002</v>
      </c>
      <c r="L396" s="116">
        <f>VLOOKUP($A396+ROUND((COLUMN()-2)/24,5),АТС!$A$41:$F$784,6)+'Иные услуги '!$C$5+'РСТ РСО-А'!$L$7+'РСТ РСО-А'!$G$9</f>
        <v>1842.5600000000002</v>
      </c>
      <c r="M396" s="116">
        <f>VLOOKUP($A396+ROUND((COLUMN()-2)/24,5),АТС!$A$41:$F$784,6)+'Иные услуги '!$C$5+'РСТ РСО-А'!$L$7+'РСТ РСО-А'!$G$9</f>
        <v>1842.6000000000001</v>
      </c>
      <c r="N396" s="116">
        <f>VLOOKUP($A396+ROUND((COLUMN()-2)/24,5),АТС!$A$41:$F$784,6)+'Иные услуги '!$C$5+'РСТ РСО-А'!$L$7+'РСТ РСО-А'!$G$9</f>
        <v>1842.6200000000001</v>
      </c>
      <c r="O396" s="116">
        <f>VLOOKUP($A396+ROUND((COLUMN()-2)/24,5),АТС!$A$41:$F$784,6)+'Иные услуги '!$C$5+'РСТ РСО-А'!$L$7+'РСТ РСО-А'!$G$9</f>
        <v>1842.6500000000003</v>
      </c>
      <c r="P396" s="116">
        <f>VLOOKUP($A396+ROUND((COLUMN()-2)/24,5),АТС!$A$41:$F$784,6)+'Иные услуги '!$C$5+'РСТ РСО-А'!$L$7+'РСТ РСО-А'!$G$9</f>
        <v>1842.7300000000002</v>
      </c>
      <c r="Q396" s="116">
        <f>VLOOKUP($A396+ROUND((COLUMN()-2)/24,5),АТС!$A$41:$F$784,6)+'Иные услуги '!$C$5+'РСТ РСО-А'!$L$7+'РСТ РСО-А'!$G$9</f>
        <v>1842.6700000000003</v>
      </c>
      <c r="R396" s="116">
        <f>VLOOKUP($A396+ROUND((COLUMN()-2)/24,5),АТС!$A$41:$F$784,6)+'Иные услуги '!$C$5+'РСТ РСО-А'!$L$7+'РСТ РСО-А'!$G$9</f>
        <v>1842.3700000000001</v>
      </c>
      <c r="S396" s="116">
        <f>VLOOKUP($A396+ROUND((COLUMN()-2)/24,5),АТС!$A$41:$F$784,6)+'Иные услуги '!$C$5+'РСТ РСО-А'!$L$7+'РСТ РСО-А'!$G$9</f>
        <v>1932.3600000000001</v>
      </c>
      <c r="T396" s="116">
        <f>VLOOKUP($A396+ROUND((COLUMN()-2)/24,5),АТС!$A$41:$F$784,6)+'Иные услуги '!$C$5+'РСТ РСО-А'!$L$7+'РСТ РСО-А'!$G$9</f>
        <v>1841.64</v>
      </c>
      <c r="U396" s="116">
        <f>VLOOKUP($A396+ROUND((COLUMN()-2)/24,5),АТС!$A$41:$F$784,6)+'Иные услуги '!$C$5+'РСТ РСО-А'!$L$7+'РСТ РСО-А'!$G$9</f>
        <v>1841.6500000000003</v>
      </c>
      <c r="V396" s="116">
        <f>VLOOKUP($A396+ROUND((COLUMN()-2)/24,5),АТС!$A$41:$F$784,6)+'Иные услуги '!$C$5+'РСТ РСО-А'!$L$7+'РСТ РСО-А'!$G$9</f>
        <v>1841.5900000000001</v>
      </c>
      <c r="W396" s="116">
        <f>VLOOKUP($A396+ROUND((COLUMN()-2)/24,5),АТС!$A$41:$F$784,6)+'Иные услуги '!$C$5+'РСТ РСО-А'!$L$7+'РСТ РСО-А'!$G$9</f>
        <v>1841.7500000000002</v>
      </c>
      <c r="X396" s="116">
        <f>VLOOKUP($A396+ROUND((COLUMN()-2)/24,5),АТС!$A$41:$F$784,6)+'Иные услуги '!$C$5+'РСТ РСО-А'!$L$7+'РСТ РСО-А'!$G$9</f>
        <v>2020.51</v>
      </c>
      <c r="Y396" s="116">
        <f>VLOOKUP($A396+ROUND((COLUMN()-2)/24,5),АТС!$A$41:$F$784,6)+'Иные услуги '!$C$5+'РСТ РСО-А'!$L$7+'РСТ РСО-А'!$G$9</f>
        <v>1924.0500000000002</v>
      </c>
    </row>
    <row r="397" spans="1:25" x14ac:dyDescent="0.2">
      <c r="A397" s="65">
        <f t="shared" si="13"/>
        <v>43837</v>
      </c>
      <c r="B397" s="116">
        <f>VLOOKUP($A397+ROUND((COLUMN()-2)/24,5),АТС!$A$41:$F$784,6)+'Иные услуги '!$C$5+'РСТ РСО-А'!$L$7+'РСТ РСО-А'!$G$9</f>
        <v>1852.51</v>
      </c>
      <c r="C397" s="116">
        <f>VLOOKUP($A397+ROUND((COLUMN()-2)/24,5),АТС!$A$41:$F$784,6)+'Иные услуги '!$C$5+'РСТ РСО-А'!$L$7+'РСТ РСО-А'!$G$9</f>
        <v>1843.1100000000001</v>
      </c>
      <c r="D397" s="116">
        <f>VLOOKUP($A397+ROUND((COLUMN()-2)/24,5),АТС!$A$41:$F$784,6)+'Иные услуги '!$C$5+'РСТ РСО-А'!$L$7+'РСТ РСО-А'!$G$9</f>
        <v>1843.2</v>
      </c>
      <c r="E397" s="116">
        <f>VLOOKUP($A397+ROUND((COLUMN()-2)/24,5),АТС!$A$41:$F$784,6)+'Иные услуги '!$C$5+'РСТ РСО-А'!$L$7+'РСТ РСО-А'!$G$9</f>
        <v>1843.22</v>
      </c>
      <c r="F397" s="116">
        <f>VLOOKUP($A397+ROUND((COLUMN()-2)/24,5),АТС!$A$41:$F$784,6)+'Иные услуги '!$C$5+'РСТ РСО-А'!$L$7+'РСТ РСО-А'!$G$9</f>
        <v>1843.2300000000002</v>
      </c>
      <c r="G397" s="116">
        <f>VLOOKUP($A397+ROUND((COLUMN()-2)/24,5),АТС!$A$41:$F$784,6)+'Иные услуги '!$C$5+'РСТ РСО-А'!$L$7+'РСТ РСО-А'!$G$9</f>
        <v>1843.1900000000003</v>
      </c>
      <c r="H397" s="116">
        <f>VLOOKUP($A397+ROUND((COLUMN()-2)/24,5),АТС!$A$41:$F$784,6)+'Иные услуги '!$C$5+'РСТ РСО-А'!$L$7+'РСТ РСО-А'!$G$9</f>
        <v>1842.7100000000003</v>
      </c>
      <c r="I397" s="116">
        <f>VLOOKUP($A397+ROUND((COLUMN()-2)/24,5),АТС!$A$41:$F$784,6)+'Иные услуги '!$C$5+'РСТ РСО-А'!$L$7+'РСТ РСО-А'!$G$9</f>
        <v>1842.6000000000001</v>
      </c>
      <c r="J397" s="116">
        <f>VLOOKUP($A397+ROUND((COLUMN()-2)/24,5),АТС!$A$41:$F$784,6)+'Иные услуги '!$C$5+'РСТ РСО-А'!$L$7+'РСТ РСО-А'!$G$9</f>
        <v>1842.5700000000002</v>
      </c>
      <c r="K397" s="116">
        <f>VLOOKUP($A397+ROUND((COLUMN()-2)/24,5),АТС!$A$41:$F$784,6)+'Иные услуги '!$C$5+'РСТ РСО-А'!$L$7+'РСТ РСО-А'!$G$9</f>
        <v>1842.6100000000001</v>
      </c>
      <c r="L397" s="116">
        <f>VLOOKUP($A397+ROUND((COLUMN()-2)/24,5),АТС!$A$41:$F$784,6)+'Иные услуги '!$C$5+'РСТ РСО-А'!$L$7+'РСТ РСО-А'!$G$9</f>
        <v>1842.6700000000003</v>
      </c>
      <c r="M397" s="116">
        <f>VLOOKUP($A397+ROUND((COLUMN()-2)/24,5),АТС!$A$41:$F$784,6)+'Иные услуги '!$C$5+'РСТ РСО-А'!$L$7+'РСТ РСО-А'!$G$9</f>
        <v>1842.7</v>
      </c>
      <c r="N397" s="116">
        <f>VLOOKUP($A397+ROUND((COLUMN()-2)/24,5),АТС!$A$41:$F$784,6)+'Иные услуги '!$C$5+'РСТ РСО-А'!$L$7+'РСТ РСО-А'!$G$9</f>
        <v>1842.72</v>
      </c>
      <c r="O397" s="116">
        <f>VLOOKUP($A397+ROUND((COLUMN()-2)/24,5),АТС!$A$41:$F$784,6)+'Иные услуги '!$C$5+'РСТ РСО-А'!$L$7+'РСТ РСО-А'!$G$9</f>
        <v>1842.74</v>
      </c>
      <c r="P397" s="116">
        <f>VLOOKUP($A397+ROUND((COLUMN()-2)/24,5),АТС!$A$41:$F$784,6)+'Иные услуги '!$C$5+'РСТ РСО-А'!$L$7+'РСТ РСО-А'!$G$9</f>
        <v>1842.8100000000002</v>
      </c>
      <c r="Q397" s="116">
        <f>VLOOKUP($A397+ROUND((COLUMN()-2)/24,5),АТС!$A$41:$F$784,6)+'Иные услуги '!$C$5+'РСТ РСО-А'!$L$7+'РСТ РСО-А'!$G$9</f>
        <v>1842.7800000000002</v>
      </c>
      <c r="R397" s="116">
        <f>VLOOKUP($A397+ROUND((COLUMN()-2)/24,5),АТС!$A$41:$F$784,6)+'Иные услуги '!$C$5+'РСТ РСО-А'!$L$7+'РСТ РСО-А'!$G$9</f>
        <v>1866.43</v>
      </c>
      <c r="S397" s="116">
        <f>VLOOKUP($A397+ROUND((COLUMN()-2)/24,5),АТС!$A$41:$F$784,6)+'Иные услуги '!$C$5+'РСТ РСО-А'!$L$7+'РСТ РСО-А'!$G$9</f>
        <v>1928.3200000000002</v>
      </c>
      <c r="T397" s="116">
        <f>VLOOKUP($A397+ROUND((COLUMN()-2)/24,5),АТС!$A$41:$F$784,6)+'Иные услуги '!$C$5+'РСТ РСО-А'!$L$7+'РСТ РСО-А'!$G$9</f>
        <v>1841.74</v>
      </c>
      <c r="U397" s="116">
        <f>VLOOKUP($A397+ROUND((COLUMN()-2)/24,5),АТС!$A$41:$F$784,6)+'Иные услуги '!$C$5+'РСТ РСО-А'!$L$7+'РСТ РСО-А'!$G$9</f>
        <v>1841.76</v>
      </c>
      <c r="V397" s="116">
        <f>VLOOKUP($A397+ROUND((COLUMN()-2)/24,5),АТС!$A$41:$F$784,6)+'Иные услуги '!$C$5+'РСТ РСО-А'!$L$7+'РСТ РСО-А'!$G$9</f>
        <v>1841.6900000000003</v>
      </c>
      <c r="W397" s="116">
        <f>VLOOKUP($A397+ROUND((COLUMN()-2)/24,5),АТС!$A$41:$F$784,6)+'Иные услуги '!$C$5+'РСТ РСО-А'!$L$7+'РСТ РСО-А'!$G$9</f>
        <v>1841.8200000000002</v>
      </c>
      <c r="X397" s="116">
        <f>VLOOKUP($A397+ROUND((COLUMN()-2)/24,5),АТС!$A$41:$F$784,6)+'Иные услуги '!$C$5+'РСТ РСО-А'!$L$7+'РСТ РСО-А'!$G$9</f>
        <v>2011.03</v>
      </c>
      <c r="Y397" s="116">
        <f>VLOOKUP($A397+ROUND((COLUMN()-2)/24,5),АТС!$A$41:$F$784,6)+'Иные услуги '!$C$5+'РСТ РСО-А'!$L$7+'РСТ РСО-А'!$G$9</f>
        <v>1924.4400000000003</v>
      </c>
    </row>
    <row r="398" spans="1:25" x14ac:dyDescent="0.2">
      <c r="A398" s="65">
        <f t="shared" si="13"/>
        <v>43838</v>
      </c>
      <c r="B398" s="116">
        <f>VLOOKUP($A398+ROUND((COLUMN()-2)/24,5),АТС!$A$41:$F$784,6)+'Иные услуги '!$C$5+'РСТ РСО-А'!$L$7+'РСТ РСО-А'!$G$9</f>
        <v>1852.5600000000002</v>
      </c>
      <c r="C398" s="116">
        <f>VLOOKUP($A398+ROUND((COLUMN()-2)/24,5),АТС!$A$41:$F$784,6)+'Иные услуги '!$C$5+'РСТ РСО-А'!$L$7+'РСТ РСО-А'!$G$9</f>
        <v>1843.1500000000003</v>
      </c>
      <c r="D398" s="116">
        <f>VLOOKUP($A398+ROUND((COLUMN()-2)/24,5),АТС!$A$41:$F$784,6)+'Иные услуги '!$C$5+'РСТ РСО-А'!$L$7+'РСТ РСО-А'!$G$9</f>
        <v>1843.2</v>
      </c>
      <c r="E398" s="116">
        <f>VLOOKUP($A398+ROUND((COLUMN()-2)/24,5),АТС!$A$41:$F$784,6)+'Иные услуги '!$C$5+'РСТ РСО-А'!$L$7+'РСТ РСО-А'!$G$9</f>
        <v>1843.2300000000002</v>
      </c>
      <c r="F398" s="116">
        <f>VLOOKUP($A398+ROUND((COLUMN()-2)/24,5),АТС!$A$41:$F$784,6)+'Иные услуги '!$C$5+'РСТ РСО-А'!$L$7+'РСТ РСО-А'!$G$9</f>
        <v>1843.22</v>
      </c>
      <c r="G398" s="116">
        <f>VLOOKUP($A398+ROUND((COLUMN()-2)/24,5),АТС!$A$41:$F$784,6)+'Иные услуги '!$C$5+'РСТ РСО-А'!$L$7+'РСТ РСО-А'!$G$9</f>
        <v>1843.2</v>
      </c>
      <c r="H398" s="116">
        <f>VLOOKUP($A398+ROUND((COLUMN()-2)/24,5),АТС!$A$41:$F$784,6)+'Иные услуги '!$C$5+'РСТ РСО-А'!$L$7+'РСТ РСО-А'!$G$9</f>
        <v>1842.6700000000003</v>
      </c>
      <c r="I398" s="116">
        <f>VLOOKUP($A398+ROUND((COLUMN()-2)/24,5),АТС!$A$41:$F$784,6)+'Иные услуги '!$C$5+'РСТ РСО-А'!$L$7+'РСТ РСО-А'!$G$9</f>
        <v>1842.45</v>
      </c>
      <c r="J398" s="116">
        <f>VLOOKUP($A398+ROUND((COLUMN()-2)/24,5),АТС!$A$41:$F$784,6)+'Иные услуги '!$C$5+'РСТ РСО-А'!$L$7+'РСТ РСО-А'!$G$9</f>
        <v>1842.49</v>
      </c>
      <c r="K398" s="116">
        <f>VLOOKUP($A398+ROUND((COLUMN()-2)/24,5),АТС!$A$41:$F$784,6)+'Иные услуги '!$C$5+'РСТ РСО-А'!$L$7+'РСТ РСО-А'!$G$9</f>
        <v>1842.4400000000003</v>
      </c>
      <c r="L398" s="116">
        <f>VLOOKUP($A398+ROUND((COLUMN()-2)/24,5),АТС!$A$41:$F$784,6)+'Иные услуги '!$C$5+'РСТ РСО-А'!$L$7+'РСТ РСО-А'!$G$9</f>
        <v>1842.5200000000002</v>
      </c>
      <c r="M398" s="116">
        <f>VLOOKUP($A398+ROUND((COLUMN()-2)/24,5),АТС!$A$41:$F$784,6)+'Иные услуги '!$C$5+'РСТ РСО-А'!$L$7+'РСТ РСО-А'!$G$9</f>
        <v>1842.6000000000001</v>
      </c>
      <c r="N398" s="116">
        <f>VLOOKUP($A398+ROUND((COLUMN()-2)/24,5),АТС!$A$41:$F$784,6)+'Иные услуги '!$C$5+'РСТ РСО-А'!$L$7+'РСТ РСО-А'!$G$9</f>
        <v>1842.63</v>
      </c>
      <c r="O398" s="116">
        <f>VLOOKUP($A398+ROUND((COLUMN()-2)/24,5),АТС!$A$41:$F$784,6)+'Иные услуги '!$C$5+'РСТ РСО-А'!$L$7+'РСТ РСО-А'!$G$9</f>
        <v>1842.6500000000003</v>
      </c>
      <c r="P398" s="116">
        <f>VLOOKUP($A398+ROUND((COLUMN()-2)/24,5),АТС!$A$41:$F$784,6)+'Иные услуги '!$C$5+'РСТ РСО-А'!$L$7+'РСТ РСО-А'!$G$9</f>
        <v>1842.7100000000003</v>
      </c>
      <c r="Q398" s="116">
        <f>VLOOKUP($A398+ROUND((COLUMN()-2)/24,5),АТС!$A$41:$F$784,6)+'Иные услуги '!$C$5+'РСТ РСО-А'!$L$7+'РСТ РСО-А'!$G$9</f>
        <v>1842.63</v>
      </c>
      <c r="R398" s="116">
        <f>VLOOKUP($A398+ROUND((COLUMN()-2)/24,5),АТС!$A$41:$F$784,6)+'Иные услуги '!$C$5+'РСТ РСО-А'!$L$7+'РСТ РСО-А'!$G$9</f>
        <v>1867.2500000000002</v>
      </c>
      <c r="S398" s="116">
        <f>VLOOKUP($A398+ROUND((COLUMN()-2)/24,5),АТС!$A$41:$F$784,6)+'Иные услуги '!$C$5+'РСТ РСО-А'!$L$7+'РСТ РСО-А'!$G$9</f>
        <v>1934.5900000000001</v>
      </c>
      <c r="T398" s="116">
        <f>VLOOKUP($A398+ROUND((COLUMN()-2)/24,5),АТС!$A$41:$F$784,6)+'Иные услуги '!$C$5+'РСТ РСО-А'!$L$7+'РСТ РСО-А'!$G$9</f>
        <v>1841.47</v>
      </c>
      <c r="U398" s="116">
        <f>VLOOKUP($A398+ROUND((COLUMN()-2)/24,5),АТС!$A$41:$F$784,6)+'Иные услуги '!$C$5+'РСТ РСО-А'!$L$7+'РСТ РСО-А'!$G$9</f>
        <v>1841.5000000000002</v>
      </c>
      <c r="V398" s="116">
        <f>VLOOKUP($A398+ROUND((COLUMN()-2)/24,5),АТС!$A$41:$F$784,6)+'Иные услуги '!$C$5+'РСТ РСО-А'!$L$7+'РСТ РСО-А'!$G$9</f>
        <v>1841.5900000000001</v>
      </c>
      <c r="W398" s="116">
        <f>VLOOKUP($A398+ROUND((COLUMN()-2)/24,5),АТС!$A$41:$F$784,6)+'Иные услуги '!$C$5+'РСТ РСО-А'!$L$7+'РСТ РСО-А'!$G$9</f>
        <v>1841.68</v>
      </c>
      <c r="X398" s="116">
        <f>VLOOKUP($A398+ROUND((COLUMN()-2)/24,5),АТС!$A$41:$F$784,6)+'Иные услуги '!$C$5+'РСТ РСО-А'!$L$7+'РСТ РСО-А'!$G$9</f>
        <v>2016.5900000000001</v>
      </c>
      <c r="Y398" s="116">
        <f>VLOOKUP($A398+ROUND((COLUMN()-2)/24,5),АТС!$A$41:$F$784,6)+'Иные услуги '!$C$5+'РСТ РСО-А'!$L$7+'РСТ РСО-А'!$G$9</f>
        <v>1923.8000000000002</v>
      </c>
    </row>
    <row r="399" spans="1:25" x14ac:dyDescent="0.2">
      <c r="A399" s="65">
        <f t="shared" si="13"/>
        <v>43839</v>
      </c>
      <c r="B399" s="116">
        <f>VLOOKUP($A399+ROUND((COLUMN()-2)/24,5),АТС!$A$41:$F$784,6)+'Иные услуги '!$C$5+'РСТ РСО-А'!$L$7+'РСТ РСО-А'!$G$9</f>
        <v>1852.5800000000002</v>
      </c>
      <c r="C399" s="116">
        <f>VLOOKUP($A399+ROUND((COLUMN()-2)/24,5),АТС!$A$41:$F$784,6)+'Иные услуги '!$C$5+'РСТ РСО-А'!$L$7+'РСТ РСО-А'!$G$9</f>
        <v>1843.1000000000001</v>
      </c>
      <c r="D399" s="116">
        <f>VLOOKUP($A399+ROUND((COLUMN()-2)/24,5),АТС!$A$41:$F$784,6)+'Иные услуги '!$C$5+'РСТ РСО-А'!$L$7+'РСТ РСО-А'!$G$9</f>
        <v>1843.1900000000003</v>
      </c>
      <c r="E399" s="116">
        <f>VLOOKUP($A399+ROUND((COLUMN()-2)/24,5),АТС!$A$41:$F$784,6)+'Иные услуги '!$C$5+'РСТ РСО-А'!$L$7+'РСТ РСО-А'!$G$9</f>
        <v>1843.22</v>
      </c>
      <c r="F399" s="116">
        <f>VLOOKUP($A399+ROUND((COLUMN()-2)/24,5),АТС!$A$41:$F$784,6)+'Иные услуги '!$C$5+'РСТ РСО-А'!$L$7+'РСТ РСО-А'!$G$9</f>
        <v>1843.2100000000003</v>
      </c>
      <c r="G399" s="116">
        <f>VLOOKUP($A399+ROUND((COLUMN()-2)/24,5),АТС!$A$41:$F$784,6)+'Иные услуги '!$C$5+'РСТ РСО-А'!$L$7+'РСТ РСО-А'!$G$9</f>
        <v>1843.1500000000003</v>
      </c>
      <c r="H399" s="116">
        <f>VLOOKUP($A399+ROUND((COLUMN()-2)/24,5),АТС!$A$41:$F$784,6)+'Иные услуги '!$C$5+'РСТ РСО-А'!$L$7+'РСТ РСО-А'!$G$9</f>
        <v>1842.47</v>
      </c>
      <c r="I399" s="116">
        <f>VLOOKUP($A399+ROUND((COLUMN()-2)/24,5),АТС!$A$41:$F$784,6)+'Иные услуги '!$C$5+'РСТ РСО-А'!$L$7+'РСТ РСО-А'!$G$9</f>
        <v>1856.8000000000002</v>
      </c>
      <c r="J399" s="116">
        <f>VLOOKUP($A399+ROUND((COLUMN()-2)/24,5),АТС!$A$41:$F$784,6)+'Иные услуги '!$C$5+'РСТ РСО-А'!$L$7+'РСТ РСО-А'!$G$9</f>
        <v>1842.5600000000002</v>
      </c>
      <c r="K399" s="116">
        <f>VLOOKUP($A399+ROUND((COLUMN()-2)/24,5),АТС!$A$41:$F$784,6)+'Иные услуги '!$C$5+'РСТ РСО-А'!$L$7+'РСТ РСО-А'!$G$9</f>
        <v>1842.5600000000002</v>
      </c>
      <c r="L399" s="116">
        <f>VLOOKUP($A399+ROUND((COLUMN()-2)/24,5),АТС!$A$41:$F$784,6)+'Иные услуги '!$C$5+'РСТ РСО-А'!$L$7+'РСТ РСО-А'!$G$9</f>
        <v>1857.43</v>
      </c>
      <c r="M399" s="116">
        <f>VLOOKUP($A399+ROUND((COLUMN()-2)/24,5),АТС!$A$41:$F$784,6)+'Иные услуги '!$C$5+'РСТ РСО-А'!$L$7+'РСТ РСО-А'!$G$9</f>
        <v>1869.88</v>
      </c>
      <c r="N399" s="116">
        <f>VLOOKUP($A399+ROUND((COLUMN()-2)/24,5),АТС!$A$41:$F$784,6)+'Иные услуги '!$C$5+'РСТ РСО-А'!$L$7+'РСТ РСО-А'!$G$9</f>
        <v>1870.1700000000003</v>
      </c>
      <c r="O399" s="116">
        <f>VLOOKUP($A399+ROUND((COLUMN()-2)/24,5),АТС!$A$41:$F$784,6)+'Иные услуги '!$C$5+'РСТ РСО-А'!$L$7+'РСТ РСО-А'!$G$9</f>
        <v>1842.6200000000001</v>
      </c>
      <c r="P399" s="116">
        <f>VLOOKUP($A399+ROUND((COLUMN()-2)/24,5),АТС!$A$41:$F$784,6)+'Иные услуги '!$C$5+'РСТ РСО-А'!$L$7+'РСТ РСО-А'!$G$9</f>
        <v>1842.66</v>
      </c>
      <c r="Q399" s="116">
        <f>VLOOKUP($A399+ROUND((COLUMN()-2)/24,5),АТС!$A$41:$F$784,6)+'Иные услуги '!$C$5+'РСТ РСО-А'!$L$7+'РСТ РСО-А'!$G$9</f>
        <v>1842.6200000000001</v>
      </c>
      <c r="R399" s="116">
        <f>VLOOKUP($A399+ROUND((COLUMN()-2)/24,5),АТС!$A$41:$F$784,6)+'Иные услуги '!$C$5+'РСТ РСО-А'!$L$7+'РСТ РСО-А'!$G$9</f>
        <v>1886.49</v>
      </c>
      <c r="S399" s="116">
        <f>VLOOKUP($A399+ROUND((COLUMN()-2)/24,5),АТС!$A$41:$F$784,6)+'Иные услуги '!$C$5+'РСТ РСО-А'!$L$7+'РСТ РСО-А'!$G$9</f>
        <v>1949.17</v>
      </c>
      <c r="T399" s="116">
        <f>VLOOKUP($A399+ROUND((COLUMN()-2)/24,5),АТС!$A$41:$F$784,6)+'Иные услуги '!$C$5+'РСТ РСО-А'!$L$7+'РСТ РСО-А'!$G$9</f>
        <v>1841.4800000000002</v>
      </c>
      <c r="U399" s="116">
        <f>VLOOKUP($A399+ROUND((COLUMN()-2)/24,5),АТС!$A$41:$F$784,6)+'Иные услуги '!$C$5+'РСТ РСО-А'!$L$7+'РСТ РСО-А'!$G$9</f>
        <v>1841.5000000000002</v>
      </c>
      <c r="V399" s="116">
        <f>VLOOKUP($A399+ROUND((COLUMN()-2)/24,5),АТС!$A$41:$F$784,6)+'Иные услуги '!$C$5+'РСТ РСО-А'!$L$7+'РСТ РСО-А'!$G$9</f>
        <v>1841.4000000000003</v>
      </c>
      <c r="W399" s="116">
        <f>VLOOKUP($A399+ROUND((COLUMN()-2)/24,5),АТС!$A$41:$F$784,6)+'Иные услуги '!$C$5+'РСТ РСО-А'!$L$7+'РСТ РСО-А'!$G$9</f>
        <v>1841.41</v>
      </c>
      <c r="X399" s="116">
        <f>VLOOKUP($A399+ROUND((COLUMN()-2)/24,5),АТС!$A$41:$F$784,6)+'Иные услуги '!$C$5+'РСТ РСО-А'!$L$7+'РСТ РСО-А'!$G$9</f>
        <v>2017.2</v>
      </c>
      <c r="Y399" s="116">
        <f>VLOOKUP($A399+ROUND((COLUMN()-2)/24,5),АТС!$A$41:$F$784,6)+'Иные услуги '!$C$5+'РСТ РСО-А'!$L$7+'РСТ РСО-А'!$G$9</f>
        <v>1922.41</v>
      </c>
    </row>
    <row r="400" spans="1:25" x14ac:dyDescent="0.2">
      <c r="A400" s="65">
        <f t="shared" si="13"/>
        <v>43840</v>
      </c>
      <c r="B400" s="116">
        <f>VLOOKUP($A400+ROUND((COLUMN()-2)/24,5),АТС!$A$41:$F$784,6)+'Иные услуги '!$C$5+'РСТ РСО-А'!$L$7+'РСТ РСО-А'!$G$9</f>
        <v>1852.5500000000002</v>
      </c>
      <c r="C400" s="116">
        <f>VLOOKUP($A400+ROUND((COLUMN()-2)/24,5),АТС!$A$41:$F$784,6)+'Иные услуги '!$C$5+'РСТ РСО-А'!$L$7+'РСТ РСО-А'!$G$9</f>
        <v>1843.0400000000002</v>
      </c>
      <c r="D400" s="116">
        <f>VLOOKUP($A400+ROUND((COLUMN()-2)/24,5),АТС!$A$41:$F$784,6)+'Иные услуги '!$C$5+'РСТ РСО-А'!$L$7+'РСТ РСО-А'!$G$9</f>
        <v>1843.1500000000003</v>
      </c>
      <c r="E400" s="116">
        <f>VLOOKUP($A400+ROUND((COLUMN()-2)/24,5),АТС!$A$41:$F$784,6)+'Иные услуги '!$C$5+'РСТ РСО-А'!$L$7+'РСТ РСО-А'!$G$9</f>
        <v>1843.1900000000003</v>
      </c>
      <c r="F400" s="116">
        <f>VLOOKUP($A400+ROUND((COLUMN()-2)/24,5),АТС!$A$41:$F$784,6)+'Иные услуги '!$C$5+'РСТ РСО-А'!$L$7+'РСТ РСО-А'!$G$9</f>
        <v>1843.1700000000003</v>
      </c>
      <c r="G400" s="116">
        <f>VLOOKUP($A400+ROUND((COLUMN()-2)/24,5),АТС!$A$41:$F$784,6)+'Иные услуги '!$C$5+'РСТ РСО-А'!$L$7+'РСТ РСО-А'!$G$9</f>
        <v>1843.0600000000002</v>
      </c>
      <c r="H400" s="116">
        <f>VLOOKUP($A400+ROUND((COLUMN()-2)/24,5),АТС!$A$41:$F$784,6)+'Иные услуги '!$C$5+'РСТ РСО-А'!$L$7+'РСТ РСО-А'!$G$9</f>
        <v>1842.3500000000001</v>
      </c>
      <c r="I400" s="116">
        <f>VLOOKUP($A400+ROUND((COLUMN()-2)/24,5),АТС!$A$41:$F$784,6)+'Иные услуги '!$C$5+'РСТ РСО-А'!$L$7+'РСТ РСО-А'!$G$9</f>
        <v>1857.3300000000002</v>
      </c>
      <c r="J400" s="116">
        <f>VLOOKUP($A400+ROUND((COLUMN()-2)/24,5),АТС!$A$41:$F$784,6)+'Иные услуги '!$C$5+'РСТ РСО-А'!$L$7+'РСТ РСО-А'!$G$9</f>
        <v>1842.7</v>
      </c>
      <c r="K400" s="116">
        <f>VLOOKUP($A400+ROUND((COLUMN()-2)/24,5),АТС!$A$41:$F$784,6)+'Иные услуги '!$C$5+'РСТ РСО-А'!$L$7+'РСТ РСО-А'!$G$9</f>
        <v>1842.7100000000003</v>
      </c>
      <c r="L400" s="116">
        <f>VLOOKUP($A400+ROUND((COLUMN()-2)/24,5),АТС!$A$41:$F$784,6)+'Иные услуги '!$C$5+'РСТ РСО-А'!$L$7+'РСТ РСО-А'!$G$9</f>
        <v>1857.8600000000001</v>
      </c>
      <c r="M400" s="116">
        <f>VLOOKUP($A400+ROUND((COLUMN()-2)/24,5),АТС!$A$41:$F$784,6)+'Иные услуги '!$C$5+'РСТ РСО-А'!$L$7+'РСТ РСО-А'!$G$9</f>
        <v>1870.5300000000002</v>
      </c>
      <c r="N400" s="116">
        <f>VLOOKUP($A400+ROUND((COLUMN()-2)/24,5),АТС!$A$41:$F$784,6)+'Иные услуги '!$C$5+'РСТ РСО-А'!$L$7+'РСТ РСО-А'!$G$9</f>
        <v>1870.7700000000002</v>
      </c>
      <c r="O400" s="116">
        <f>VLOOKUP($A400+ROUND((COLUMN()-2)/24,5),АТС!$A$41:$F$784,6)+'Иные услуги '!$C$5+'РСТ РСО-А'!$L$7+'РСТ РСО-А'!$G$9</f>
        <v>1842.68</v>
      </c>
      <c r="P400" s="116">
        <f>VLOOKUP($A400+ROUND((COLUMN()-2)/24,5),АТС!$A$41:$F$784,6)+'Иные услуги '!$C$5+'РСТ РСО-А'!$L$7+'РСТ РСО-А'!$G$9</f>
        <v>1842.74</v>
      </c>
      <c r="Q400" s="116">
        <f>VLOOKUP($A400+ROUND((COLUMN()-2)/24,5),АТС!$A$41:$F$784,6)+'Иные услуги '!$C$5+'РСТ РСО-А'!$L$7+'РСТ РСО-А'!$G$9</f>
        <v>1842.7</v>
      </c>
      <c r="R400" s="116">
        <f>VLOOKUP($A400+ROUND((COLUMN()-2)/24,5),АТС!$A$41:$F$784,6)+'Иные услуги '!$C$5+'РСТ РСО-А'!$L$7+'РСТ РСО-А'!$G$9</f>
        <v>1887.7800000000002</v>
      </c>
      <c r="S400" s="116">
        <f>VLOOKUP($A400+ROUND((COLUMN()-2)/24,5),АТС!$A$41:$F$784,6)+'Иные услуги '!$C$5+'РСТ РСО-А'!$L$7+'РСТ РСО-А'!$G$9</f>
        <v>1948.95</v>
      </c>
      <c r="T400" s="116">
        <f>VLOOKUP($A400+ROUND((COLUMN()-2)/24,5),АТС!$A$41:$F$784,6)+'Иные услуги '!$C$5+'РСТ РСО-А'!$L$7+'РСТ РСО-А'!$G$9</f>
        <v>1841.6900000000003</v>
      </c>
      <c r="U400" s="116">
        <f>VLOOKUP($A400+ROUND((COLUMN()-2)/24,5),АТС!$A$41:$F$784,6)+'Иные услуги '!$C$5+'РСТ РСО-А'!$L$7+'РСТ РСО-А'!$G$9</f>
        <v>1841.63</v>
      </c>
      <c r="V400" s="116">
        <f>VLOOKUP($A400+ROUND((COLUMN()-2)/24,5),АТС!$A$41:$F$784,6)+'Иные услуги '!$C$5+'РСТ РСО-А'!$L$7+'РСТ РСО-А'!$G$9</f>
        <v>1841.63</v>
      </c>
      <c r="W400" s="116">
        <f>VLOOKUP($A400+ROUND((COLUMN()-2)/24,5),АТС!$A$41:$F$784,6)+'Иные услуги '!$C$5+'РСТ РСО-А'!$L$7+'РСТ РСО-А'!$G$9</f>
        <v>1841.8500000000001</v>
      </c>
      <c r="X400" s="116">
        <f>VLOOKUP($A400+ROUND((COLUMN()-2)/24,5),АТС!$A$41:$F$784,6)+'Иные услуги '!$C$5+'РСТ РСО-А'!$L$7+'РСТ РСО-А'!$G$9</f>
        <v>2011.48</v>
      </c>
      <c r="Y400" s="116">
        <f>VLOOKUP($A400+ROUND((COLUMN()-2)/24,5),АТС!$A$41:$F$784,6)+'Иные услуги '!$C$5+'РСТ РСО-А'!$L$7+'РСТ РСО-А'!$G$9</f>
        <v>1924.3300000000002</v>
      </c>
    </row>
    <row r="401" spans="1:25" x14ac:dyDescent="0.2">
      <c r="A401" s="65">
        <f t="shared" si="13"/>
        <v>43841</v>
      </c>
      <c r="B401" s="116">
        <f>VLOOKUP($A401+ROUND((COLUMN()-2)/24,5),АТС!$A$41:$F$784,6)+'Иные услуги '!$C$5+'РСТ РСО-А'!$L$7+'РСТ РСО-А'!$G$9</f>
        <v>1842.8000000000002</v>
      </c>
      <c r="C401" s="116">
        <f>VLOOKUP($A401+ROUND((COLUMN()-2)/24,5),АТС!$A$41:$F$784,6)+'Иные услуги '!$C$5+'РСТ РСО-А'!$L$7+'РСТ РСО-А'!$G$9</f>
        <v>1842.8300000000002</v>
      </c>
      <c r="D401" s="116">
        <f>VLOOKUP($A401+ROUND((COLUMN()-2)/24,5),АТС!$A$41:$F$784,6)+'Иные услуги '!$C$5+'РСТ РСО-А'!$L$7+'РСТ РСО-А'!$G$9</f>
        <v>1843.01</v>
      </c>
      <c r="E401" s="116">
        <f>VLOOKUP($A401+ROUND((COLUMN()-2)/24,5),АТС!$A$41:$F$784,6)+'Иные услуги '!$C$5+'РСТ РСО-А'!$L$7+'РСТ РСО-А'!$G$9</f>
        <v>1843.14</v>
      </c>
      <c r="F401" s="116">
        <f>VLOOKUP($A401+ROUND((COLUMN()-2)/24,5),АТС!$A$41:$F$784,6)+'Иные услуги '!$C$5+'РСТ РСО-А'!$L$7+'РСТ РСО-А'!$G$9</f>
        <v>1843.14</v>
      </c>
      <c r="G401" s="116">
        <f>VLOOKUP($A401+ROUND((COLUMN()-2)/24,5),АТС!$A$41:$F$784,6)+'Иные услуги '!$C$5+'РСТ РСО-А'!$L$7+'РСТ РСО-А'!$G$9</f>
        <v>1843.0700000000002</v>
      </c>
      <c r="H401" s="116">
        <f>VLOOKUP($A401+ROUND((COLUMN()-2)/24,5),АТС!$A$41:$F$784,6)+'Иные услуги '!$C$5+'РСТ РСО-А'!$L$7+'РСТ РСО-А'!$G$9</f>
        <v>1842.3600000000001</v>
      </c>
      <c r="I401" s="116">
        <f>VLOOKUP($A401+ROUND((COLUMN()-2)/24,5),АТС!$A$41:$F$784,6)+'Иные услуги '!$C$5+'РСТ РСО-А'!$L$7+'РСТ РСО-А'!$G$9</f>
        <v>1842.2900000000002</v>
      </c>
      <c r="J401" s="116">
        <f>VLOOKUP($A401+ROUND((COLUMN()-2)/24,5),АТС!$A$41:$F$784,6)+'Иные услуги '!$C$5+'РСТ РСО-А'!$L$7+'РСТ РСО-А'!$G$9</f>
        <v>1842.5600000000002</v>
      </c>
      <c r="K401" s="116">
        <f>VLOOKUP($A401+ROUND((COLUMN()-2)/24,5),АТС!$A$41:$F$784,6)+'Иные услуги '!$C$5+'РСТ РСО-А'!$L$7+'РСТ РСО-А'!$G$9</f>
        <v>1842.5800000000002</v>
      </c>
      <c r="L401" s="116">
        <f>VLOOKUP($A401+ROUND((COLUMN()-2)/24,5),АТС!$A$41:$F$784,6)+'Иные услуги '!$C$5+'РСТ РСО-А'!$L$7+'РСТ РСО-А'!$G$9</f>
        <v>1842.5900000000001</v>
      </c>
      <c r="M401" s="116">
        <f>VLOOKUP($A401+ROUND((COLUMN()-2)/24,5),АТС!$A$41:$F$784,6)+'Иные услуги '!$C$5+'РСТ РСО-А'!$L$7+'РСТ РСО-А'!$G$9</f>
        <v>1842.5600000000002</v>
      </c>
      <c r="N401" s="116">
        <f>VLOOKUP($A401+ROUND((COLUMN()-2)/24,5),АТС!$A$41:$F$784,6)+'Иные услуги '!$C$5+'РСТ РСО-А'!$L$7+'РСТ РСО-А'!$G$9</f>
        <v>1842.5600000000002</v>
      </c>
      <c r="O401" s="116">
        <f>VLOOKUP($A401+ROUND((COLUMN()-2)/24,5),АТС!$A$41:$F$784,6)+'Иные услуги '!$C$5+'РСТ РСО-А'!$L$7+'РСТ РСО-А'!$G$9</f>
        <v>1842.5800000000002</v>
      </c>
      <c r="P401" s="116">
        <f>VLOOKUP($A401+ROUND((COLUMN()-2)/24,5),АТС!$A$41:$F$784,6)+'Иные услуги '!$C$5+'РСТ РСО-А'!$L$7+'РСТ РСО-А'!$G$9</f>
        <v>1842.6700000000003</v>
      </c>
      <c r="Q401" s="116">
        <f>VLOOKUP($A401+ROUND((COLUMN()-2)/24,5),АТС!$A$41:$F$784,6)+'Иные услуги '!$C$5+'РСТ РСО-А'!$L$7+'РСТ РСО-А'!$G$9</f>
        <v>1842.64</v>
      </c>
      <c r="R401" s="116">
        <f>VLOOKUP($A401+ROUND((COLUMN()-2)/24,5),АТС!$A$41:$F$784,6)+'Иные услуги '!$C$5+'РСТ РСО-А'!$L$7+'РСТ РСО-А'!$G$9</f>
        <v>1842.2700000000002</v>
      </c>
      <c r="S401" s="116">
        <f>VLOOKUP($A401+ROUND((COLUMN()-2)/24,5),АТС!$A$41:$F$784,6)+'Иные услуги '!$C$5+'РСТ РСО-А'!$L$7+'РСТ РСО-А'!$G$9</f>
        <v>1925.7700000000002</v>
      </c>
      <c r="T401" s="116">
        <f>VLOOKUP($A401+ROUND((COLUMN()-2)/24,5),АТС!$A$41:$F$784,6)+'Иные услуги '!$C$5+'РСТ РСО-А'!$L$7+'РСТ РСО-А'!$G$9</f>
        <v>1841.6100000000001</v>
      </c>
      <c r="U401" s="116">
        <f>VLOOKUP($A401+ROUND((COLUMN()-2)/24,5),АТС!$A$41:$F$784,6)+'Иные услуги '!$C$5+'РСТ РСО-А'!$L$7+'РСТ РСО-А'!$G$9</f>
        <v>1841.5500000000002</v>
      </c>
      <c r="V401" s="116">
        <f>VLOOKUP($A401+ROUND((COLUMN()-2)/24,5),АТС!$A$41:$F$784,6)+'Иные услуги '!$C$5+'РСТ РСО-А'!$L$7+'РСТ РСО-А'!$G$9</f>
        <v>1841.4600000000003</v>
      </c>
      <c r="W401" s="116">
        <f>VLOOKUP($A401+ROUND((COLUMN()-2)/24,5),АТС!$A$41:$F$784,6)+'Иные услуги '!$C$5+'РСТ РСО-А'!$L$7+'РСТ РСО-А'!$G$9</f>
        <v>1841.18</v>
      </c>
      <c r="X401" s="116">
        <f>VLOOKUP($A401+ROUND((COLUMN()-2)/24,5),АТС!$A$41:$F$784,6)+'Иные услуги '!$C$5+'РСТ РСО-А'!$L$7+'РСТ РСО-А'!$G$9</f>
        <v>1985.27</v>
      </c>
      <c r="Y401" s="116">
        <f>VLOOKUP($A401+ROUND((COLUMN()-2)/24,5),АТС!$A$41:$F$784,6)+'Иные услуги '!$C$5+'РСТ РСО-А'!$L$7+'РСТ РСО-А'!$G$9</f>
        <v>1878.16</v>
      </c>
    </row>
    <row r="402" spans="1:25" x14ac:dyDescent="0.2">
      <c r="A402" s="65">
        <f t="shared" si="13"/>
        <v>43842</v>
      </c>
      <c r="B402" s="116">
        <f>VLOOKUP($A402+ROUND((COLUMN()-2)/24,5),АТС!$A$41:$F$784,6)+'Иные услуги '!$C$5+'РСТ РСО-А'!$L$7+'РСТ РСО-А'!$G$9</f>
        <v>1842.8500000000001</v>
      </c>
      <c r="C402" s="116">
        <f>VLOOKUP($A402+ROUND((COLUMN()-2)/24,5),АТС!$A$41:$F$784,6)+'Иные услуги '!$C$5+'РСТ РСО-А'!$L$7+'РСТ РСО-А'!$G$9</f>
        <v>1842.8400000000001</v>
      </c>
      <c r="D402" s="116">
        <f>VLOOKUP($A402+ROUND((COLUMN()-2)/24,5),АТС!$A$41:$F$784,6)+'Иные услуги '!$C$5+'РСТ РСО-А'!$L$7+'РСТ РСО-А'!$G$9</f>
        <v>1843.14</v>
      </c>
      <c r="E402" s="116">
        <f>VLOOKUP($A402+ROUND((COLUMN()-2)/24,5),АТС!$A$41:$F$784,6)+'Иные услуги '!$C$5+'РСТ РСО-А'!$L$7+'РСТ РСО-А'!$G$9</f>
        <v>1843.18</v>
      </c>
      <c r="F402" s="116">
        <f>VLOOKUP($A402+ROUND((COLUMN()-2)/24,5),АТС!$A$41:$F$784,6)+'Иные услуги '!$C$5+'РСТ РСО-А'!$L$7+'РСТ РСО-А'!$G$9</f>
        <v>1843.1700000000003</v>
      </c>
      <c r="G402" s="116">
        <f>VLOOKUP($A402+ROUND((COLUMN()-2)/24,5),АТС!$A$41:$F$784,6)+'Иные услуги '!$C$5+'РСТ РСО-А'!$L$7+'РСТ РСО-А'!$G$9</f>
        <v>1843.2</v>
      </c>
      <c r="H402" s="116">
        <f>VLOOKUP($A402+ROUND((COLUMN()-2)/24,5),АТС!$A$41:$F$784,6)+'Иные услуги '!$C$5+'РСТ РСО-А'!$L$7+'РСТ РСО-А'!$G$9</f>
        <v>1842.6500000000003</v>
      </c>
      <c r="I402" s="116">
        <f>VLOOKUP($A402+ROUND((COLUMN()-2)/24,5),АТС!$A$41:$F$784,6)+'Иные услуги '!$C$5+'РСТ РСО-А'!$L$7+'РСТ РСО-А'!$G$9</f>
        <v>1842.47</v>
      </c>
      <c r="J402" s="116">
        <f>VLOOKUP($A402+ROUND((COLUMN()-2)/24,5),АТС!$A$41:$F$784,6)+'Иные услуги '!$C$5+'РСТ РСО-А'!$L$7+'РСТ РСО-А'!$G$9</f>
        <v>1842.5500000000002</v>
      </c>
      <c r="K402" s="116">
        <f>VLOOKUP($A402+ROUND((COLUMN()-2)/24,5),АТС!$A$41:$F$784,6)+'Иные услуги '!$C$5+'РСТ РСО-А'!$L$7+'РСТ РСО-А'!$G$9</f>
        <v>1842.5400000000002</v>
      </c>
      <c r="L402" s="116">
        <f>VLOOKUP($A402+ROUND((COLUMN()-2)/24,5),АТС!$A$41:$F$784,6)+'Иные услуги '!$C$5+'РСТ РСО-А'!$L$7+'РСТ РСО-А'!$G$9</f>
        <v>1842.5500000000002</v>
      </c>
      <c r="M402" s="116">
        <f>VLOOKUP($A402+ROUND((COLUMN()-2)/24,5),АТС!$A$41:$F$784,6)+'Иные услуги '!$C$5+'РСТ РСО-А'!$L$7+'РСТ РСО-А'!$G$9</f>
        <v>1842.5900000000001</v>
      </c>
      <c r="N402" s="116">
        <f>VLOOKUP($A402+ROUND((COLUMN()-2)/24,5),АТС!$A$41:$F$784,6)+'Иные услуги '!$C$5+'РСТ РСО-А'!$L$7+'РСТ РСО-А'!$G$9</f>
        <v>1842.63</v>
      </c>
      <c r="O402" s="116">
        <f>VLOOKUP($A402+ROUND((COLUMN()-2)/24,5),АТС!$A$41:$F$784,6)+'Иные услуги '!$C$5+'РСТ РСО-А'!$L$7+'РСТ РСО-А'!$G$9</f>
        <v>1842.6500000000003</v>
      </c>
      <c r="P402" s="116">
        <f>VLOOKUP($A402+ROUND((COLUMN()-2)/24,5),АТС!$A$41:$F$784,6)+'Иные услуги '!$C$5+'РСТ РСО-А'!$L$7+'РСТ РСО-А'!$G$9</f>
        <v>1842.64</v>
      </c>
      <c r="Q402" s="116">
        <f>VLOOKUP($A402+ROUND((COLUMN()-2)/24,5),АТС!$A$41:$F$784,6)+'Иные услуги '!$C$5+'РСТ РСО-А'!$L$7+'РСТ РСО-А'!$G$9</f>
        <v>1842.6700000000003</v>
      </c>
      <c r="R402" s="116">
        <f>VLOOKUP($A402+ROUND((COLUMN()-2)/24,5),АТС!$A$41:$F$784,6)+'Иные услуги '!$C$5+'РСТ РСО-А'!$L$7+'РСТ РСО-А'!$G$9</f>
        <v>1842.1700000000003</v>
      </c>
      <c r="S402" s="116">
        <f>VLOOKUP($A402+ROUND((COLUMN()-2)/24,5),АТС!$A$41:$F$784,6)+'Иные услуги '!$C$5+'РСТ РСО-А'!$L$7+'РСТ РСО-А'!$G$9</f>
        <v>1948.52</v>
      </c>
      <c r="T402" s="116">
        <f>VLOOKUP($A402+ROUND((COLUMN()-2)/24,5),АТС!$A$41:$F$784,6)+'Иные услуги '!$C$5+'РСТ РСО-А'!$L$7+'РСТ РСО-А'!$G$9</f>
        <v>1841.5300000000002</v>
      </c>
      <c r="U402" s="116">
        <f>VLOOKUP($A402+ROUND((COLUMN()-2)/24,5),АТС!$A$41:$F$784,6)+'Иные услуги '!$C$5+'РСТ РСО-А'!$L$7+'РСТ РСО-А'!$G$9</f>
        <v>1841.45</v>
      </c>
      <c r="V402" s="116">
        <f>VLOOKUP($A402+ROUND((COLUMN()-2)/24,5),АТС!$A$41:$F$784,6)+'Иные услуги '!$C$5+'РСТ РСО-А'!$L$7+'РСТ РСО-А'!$G$9</f>
        <v>1841.45</v>
      </c>
      <c r="W402" s="116">
        <f>VLOOKUP($A402+ROUND((COLUMN()-2)/24,5),АТС!$A$41:$F$784,6)+'Иные услуги '!$C$5+'РСТ РСО-А'!$L$7+'РСТ РСО-А'!$G$9</f>
        <v>1841.49</v>
      </c>
      <c r="X402" s="116">
        <f>VLOOKUP($A402+ROUND((COLUMN()-2)/24,5),АТС!$A$41:$F$784,6)+'Иные услуги '!$C$5+'РСТ РСО-А'!$L$7+'РСТ РСО-А'!$G$9</f>
        <v>1985.88</v>
      </c>
      <c r="Y402" s="116">
        <f>VLOOKUP($A402+ROUND((COLUMN()-2)/24,5),АТС!$A$41:$F$784,6)+'Иные услуги '!$C$5+'РСТ РСО-А'!$L$7+'РСТ РСО-А'!$G$9</f>
        <v>1887.0900000000001</v>
      </c>
    </row>
    <row r="403" spans="1:25" x14ac:dyDescent="0.2">
      <c r="A403" s="65">
        <f t="shared" si="13"/>
        <v>43843</v>
      </c>
      <c r="B403" s="116">
        <f>VLOOKUP($A403+ROUND((COLUMN()-2)/24,5),АТС!$A$41:$F$784,6)+'Иные услуги '!$C$5+'РСТ РСО-А'!$L$7+'РСТ РСО-А'!$G$9</f>
        <v>1842.8700000000001</v>
      </c>
      <c r="C403" s="116">
        <f>VLOOKUP($A403+ROUND((COLUMN()-2)/24,5),АТС!$A$41:$F$784,6)+'Иные услуги '!$C$5+'РСТ РСО-А'!$L$7+'РСТ РСО-А'!$G$9</f>
        <v>1842.8600000000001</v>
      </c>
      <c r="D403" s="116">
        <f>VLOOKUP($A403+ROUND((COLUMN()-2)/24,5),АТС!$A$41:$F$784,6)+'Иные услуги '!$C$5+'РСТ РСО-А'!$L$7+'РСТ РСО-А'!$G$9</f>
        <v>1843.1700000000003</v>
      </c>
      <c r="E403" s="116">
        <f>VLOOKUP($A403+ROUND((COLUMN()-2)/24,5),АТС!$A$41:$F$784,6)+'Иные услуги '!$C$5+'РСТ РСО-А'!$L$7+'РСТ РСО-А'!$G$9</f>
        <v>1843.16</v>
      </c>
      <c r="F403" s="116">
        <f>VLOOKUP($A403+ROUND((COLUMN()-2)/24,5),АТС!$A$41:$F$784,6)+'Иные услуги '!$C$5+'РСТ РСО-А'!$L$7+'РСТ РСО-А'!$G$9</f>
        <v>1843.16</v>
      </c>
      <c r="G403" s="116">
        <f>VLOOKUP($A403+ROUND((COLUMN()-2)/24,5),АТС!$A$41:$F$784,6)+'Иные услуги '!$C$5+'РСТ РСО-А'!$L$7+'РСТ РСО-А'!$G$9</f>
        <v>1842.9800000000002</v>
      </c>
      <c r="H403" s="116">
        <f>VLOOKUP($A403+ROUND((COLUMN()-2)/24,5),АТС!$A$41:$F$784,6)+'Иные услуги '!$C$5+'РСТ РСО-А'!$L$7+'РСТ РСО-А'!$G$9</f>
        <v>1842.3500000000001</v>
      </c>
      <c r="I403" s="116">
        <f>VLOOKUP($A403+ROUND((COLUMN()-2)/24,5),АТС!$A$41:$F$784,6)+'Иные услуги '!$C$5+'РСТ РСО-А'!$L$7+'РСТ РСО-А'!$G$9</f>
        <v>1858.6000000000001</v>
      </c>
      <c r="J403" s="116">
        <f>VLOOKUP($A403+ROUND((COLUMN()-2)/24,5),АТС!$A$41:$F$784,6)+'Иные услуги '!$C$5+'РСТ РСО-А'!$L$7+'РСТ РСО-А'!$G$9</f>
        <v>1842.5300000000002</v>
      </c>
      <c r="K403" s="116">
        <f>VLOOKUP($A403+ROUND((COLUMN()-2)/24,5),АТС!$A$41:$F$784,6)+'Иные услуги '!$C$5+'РСТ РСО-А'!$L$7+'РСТ РСО-А'!$G$9</f>
        <v>1842.5500000000002</v>
      </c>
      <c r="L403" s="116">
        <f>VLOOKUP($A403+ROUND((COLUMN()-2)/24,5),АТС!$A$41:$F$784,6)+'Иные услуги '!$C$5+'РСТ РСО-А'!$L$7+'РСТ РСО-А'!$G$9</f>
        <v>1879.2700000000002</v>
      </c>
      <c r="M403" s="116">
        <f>VLOOKUP($A403+ROUND((COLUMN()-2)/24,5),АТС!$A$41:$F$784,6)+'Иные услуги '!$C$5+'РСТ РСО-А'!$L$7+'РСТ РСО-А'!$G$9</f>
        <v>1879.38</v>
      </c>
      <c r="N403" s="116">
        <f>VLOOKUP($A403+ROUND((COLUMN()-2)/24,5),АТС!$A$41:$F$784,6)+'Иные услуги '!$C$5+'РСТ РСО-А'!$L$7+'РСТ РСО-А'!$G$9</f>
        <v>1868.3300000000002</v>
      </c>
      <c r="O403" s="116">
        <f>VLOOKUP($A403+ROUND((COLUMN()-2)/24,5),АТС!$A$41:$F$784,6)+'Иные услуги '!$C$5+'РСТ РСО-А'!$L$7+'РСТ РСО-А'!$G$9</f>
        <v>1868.5900000000001</v>
      </c>
      <c r="P403" s="116">
        <f>VLOOKUP($A403+ROUND((COLUMN()-2)/24,5),АТС!$A$41:$F$784,6)+'Иные услуги '!$C$5+'РСТ РСО-А'!$L$7+'РСТ РСО-А'!$G$9</f>
        <v>1862.7800000000002</v>
      </c>
      <c r="Q403" s="116">
        <f>VLOOKUP($A403+ROUND((COLUMN()-2)/24,5),АТС!$A$41:$F$784,6)+'Иные услуги '!$C$5+'РСТ РСО-А'!$L$7+'РСТ РСО-А'!$G$9</f>
        <v>1862.7900000000002</v>
      </c>
      <c r="R403" s="116">
        <f>VLOOKUP($A403+ROUND((COLUMN()-2)/24,5),АТС!$A$41:$F$784,6)+'Иные услуги '!$C$5+'РСТ РСО-А'!$L$7+'РСТ РСО-А'!$G$9</f>
        <v>1926.64</v>
      </c>
      <c r="S403" s="116">
        <f>VLOOKUP($A403+ROUND((COLUMN()-2)/24,5),АТС!$A$41:$F$784,6)+'Иные услуги '!$C$5+'РСТ РСО-А'!$L$7+'РСТ РСО-А'!$G$9</f>
        <v>1964.63</v>
      </c>
      <c r="T403" s="116">
        <f>VLOOKUP($A403+ROUND((COLUMN()-2)/24,5),АТС!$A$41:$F$784,6)+'Иные услуги '!$C$5+'РСТ РСО-А'!$L$7+'РСТ РСО-А'!$G$9</f>
        <v>1841.63</v>
      </c>
      <c r="U403" s="116">
        <f>VLOOKUP($A403+ROUND((COLUMN()-2)/24,5),АТС!$A$41:$F$784,6)+'Иные услуги '!$C$5+'РСТ РСО-А'!$L$7+'РСТ РСО-А'!$G$9</f>
        <v>1841.3700000000001</v>
      </c>
      <c r="V403" s="116">
        <f>VLOOKUP($A403+ROUND((COLUMN()-2)/24,5),АТС!$A$41:$F$784,6)+'Иные услуги '!$C$5+'РСТ РСО-А'!$L$7+'РСТ РСО-А'!$G$9</f>
        <v>1841.4800000000002</v>
      </c>
      <c r="W403" s="116">
        <f>VLOOKUP($A403+ROUND((COLUMN()-2)/24,5),АТС!$A$41:$F$784,6)+'Иные услуги '!$C$5+'РСТ РСО-А'!$L$7+'РСТ РСО-А'!$G$9</f>
        <v>1841.5500000000002</v>
      </c>
      <c r="X403" s="116">
        <f>VLOOKUP($A403+ROUND((COLUMN()-2)/24,5),АТС!$A$41:$F$784,6)+'Иные услуги '!$C$5+'РСТ РСО-А'!$L$7+'РСТ РСО-А'!$G$9</f>
        <v>2015.3300000000002</v>
      </c>
      <c r="Y403" s="116">
        <f>VLOOKUP($A403+ROUND((COLUMN()-2)/24,5),АТС!$A$41:$F$784,6)+'Иные услуги '!$C$5+'РСТ РСО-А'!$L$7+'РСТ РСО-А'!$G$9</f>
        <v>1923.45</v>
      </c>
    </row>
    <row r="404" spans="1:25" x14ac:dyDescent="0.2">
      <c r="A404" s="65">
        <f t="shared" si="13"/>
        <v>43844</v>
      </c>
      <c r="B404" s="116">
        <f>VLOOKUP($A404+ROUND((COLUMN()-2)/24,5),АТС!$A$41:$F$784,6)+'Иные услуги '!$C$5+'РСТ РСО-А'!$L$7+'РСТ РСО-А'!$G$9</f>
        <v>1842.89</v>
      </c>
      <c r="C404" s="116">
        <f>VLOOKUP($A404+ROUND((COLUMN()-2)/24,5),АТС!$A$41:$F$784,6)+'Иные услуги '!$C$5+'РСТ РСО-А'!$L$7+'РСТ РСО-А'!$G$9</f>
        <v>1842.8600000000001</v>
      </c>
      <c r="D404" s="116">
        <f>VLOOKUP($A404+ROUND((COLUMN()-2)/24,5),АТС!$A$41:$F$784,6)+'Иные услуги '!$C$5+'РСТ РСО-А'!$L$7+'РСТ РСО-А'!$G$9</f>
        <v>1843.1100000000001</v>
      </c>
      <c r="E404" s="116">
        <f>VLOOKUP($A404+ROUND((COLUMN()-2)/24,5),АТС!$A$41:$F$784,6)+'Иные услуги '!$C$5+'РСТ РСО-А'!$L$7+'РСТ РСО-А'!$G$9</f>
        <v>1843.18</v>
      </c>
      <c r="F404" s="116">
        <f>VLOOKUP($A404+ROUND((COLUMN()-2)/24,5),АТС!$A$41:$F$784,6)+'Иные услуги '!$C$5+'РСТ РСО-А'!$L$7+'РСТ РСО-А'!$G$9</f>
        <v>1843.1700000000003</v>
      </c>
      <c r="G404" s="116">
        <f>VLOOKUP($A404+ROUND((COLUMN()-2)/24,5),АТС!$A$41:$F$784,6)+'Иные услуги '!$C$5+'РСТ РСО-А'!$L$7+'РСТ РСО-А'!$G$9</f>
        <v>1843.0000000000002</v>
      </c>
      <c r="H404" s="116">
        <f>VLOOKUP($A404+ROUND((COLUMN()-2)/24,5),АТС!$A$41:$F$784,6)+'Иные услуги '!$C$5+'РСТ РСО-А'!$L$7+'РСТ РСО-А'!$G$9</f>
        <v>1842.3000000000002</v>
      </c>
      <c r="I404" s="116">
        <f>VLOOKUP($A404+ROUND((COLUMN()-2)/24,5),АТС!$A$41:$F$784,6)+'Иные услуги '!$C$5+'РСТ РСО-А'!$L$7+'РСТ РСО-А'!$G$9</f>
        <v>1856.91</v>
      </c>
      <c r="J404" s="116">
        <f>VLOOKUP($A404+ROUND((COLUMN()-2)/24,5),АТС!$A$41:$F$784,6)+'Иные услуги '!$C$5+'РСТ РСО-А'!$L$7+'РСТ РСО-А'!$G$9</f>
        <v>1842.5400000000002</v>
      </c>
      <c r="K404" s="116">
        <f>VLOOKUP($A404+ROUND((COLUMN()-2)/24,5),АТС!$A$41:$F$784,6)+'Иные услуги '!$C$5+'РСТ РСО-А'!$L$7+'РСТ РСО-А'!$G$9</f>
        <v>1842.3300000000002</v>
      </c>
      <c r="L404" s="116">
        <f>VLOOKUP($A404+ROUND((COLUMN()-2)/24,5),АТС!$A$41:$F$784,6)+'Иные услуги '!$C$5+'РСТ РСО-А'!$L$7+'РСТ РСО-А'!$G$9</f>
        <v>1879.0900000000001</v>
      </c>
      <c r="M404" s="116">
        <f>VLOOKUP($A404+ROUND((COLUMN()-2)/24,5),АТС!$A$41:$F$784,6)+'Иные услуги '!$C$5+'РСТ РСО-А'!$L$7+'РСТ РСО-А'!$G$9</f>
        <v>1879.3300000000002</v>
      </c>
      <c r="N404" s="116">
        <f>VLOOKUP($A404+ROUND((COLUMN()-2)/24,5),АТС!$A$41:$F$784,6)+'Иные услуги '!$C$5+'РСТ РСО-А'!$L$7+'РСТ РСО-А'!$G$9</f>
        <v>1868.47</v>
      </c>
      <c r="O404" s="116">
        <f>VLOOKUP($A404+ROUND((COLUMN()-2)/24,5),АТС!$A$41:$F$784,6)+'Иные услуги '!$C$5+'РСТ РСО-А'!$L$7+'РСТ РСО-А'!$G$9</f>
        <v>1866.97</v>
      </c>
      <c r="P404" s="116">
        <f>VLOOKUP($A404+ROUND((COLUMN()-2)/24,5),АТС!$A$41:$F$784,6)+'Иные услуги '!$C$5+'РСТ РСО-А'!$L$7+'РСТ РСО-А'!$G$9</f>
        <v>1861.76</v>
      </c>
      <c r="Q404" s="116">
        <f>VLOOKUP($A404+ROUND((COLUMN()-2)/24,5),АТС!$A$41:$F$784,6)+'Иные услуги '!$C$5+'РСТ РСО-А'!$L$7+'РСТ РСО-А'!$G$9</f>
        <v>1866.7700000000002</v>
      </c>
      <c r="R404" s="116">
        <f>VLOOKUP($A404+ROUND((COLUMN()-2)/24,5),АТС!$A$41:$F$784,6)+'Иные услуги '!$C$5+'РСТ РСО-А'!$L$7+'РСТ РСО-А'!$G$9</f>
        <v>1915.1900000000003</v>
      </c>
      <c r="S404" s="116">
        <f>VLOOKUP($A404+ROUND((COLUMN()-2)/24,5),АТС!$A$41:$F$784,6)+'Иные услуги '!$C$5+'РСТ РСО-А'!$L$7+'РСТ РСО-А'!$G$9</f>
        <v>1967.53</v>
      </c>
      <c r="T404" s="116">
        <f>VLOOKUP($A404+ROUND((COLUMN()-2)/24,5),АТС!$A$41:$F$784,6)+'Иные услуги '!$C$5+'РСТ РСО-А'!$L$7+'РСТ РСО-А'!$G$9</f>
        <v>1854.66</v>
      </c>
      <c r="U404" s="116">
        <f>VLOOKUP($A404+ROUND((COLUMN()-2)/24,5),АТС!$A$41:$F$784,6)+'Иные услуги '!$C$5+'РСТ РСО-А'!$L$7+'РСТ РСО-А'!$G$9</f>
        <v>1841.5600000000002</v>
      </c>
      <c r="V404" s="116">
        <f>VLOOKUP($A404+ROUND((COLUMN()-2)/24,5),АТС!$A$41:$F$784,6)+'Иные услуги '!$C$5+'РСТ РСО-А'!$L$7+'РСТ РСО-А'!$G$9</f>
        <v>1841.7500000000002</v>
      </c>
      <c r="W404" s="116">
        <f>VLOOKUP($A404+ROUND((COLUMN()-2)/24,5),АТС!$A$41:$F$784,6)+'Иные услуги '!$C$5+'РСТ РСО-А'!$L$7+'РСТ РСО-А'!$G$9</f>
        <v>1841.7300000000002</v>
      </c>
      <c r="X404" s="116">
        <f>VLOOKUP($A404+ROUND((COLUMN()-2)/24,5),АТС!$A$41:$F$784,6)+'Иные услуги '!$C$5+'РСТ РСО-А'!$L$7+'РСТ РСО-А'!$G$9</f>
        <v>1977.67</v>
      </c>
      <c r="Y404" s="116">
        <f>VLOOKUP($A404+ROUND((COLUMN()-2)/24,5),АТС!$A$41:$F$784,6)+'Иные услуги '!$C$5+'РСТ РСО-А'!$L$7+'РСТ РСО-А'!$G$9</f>
        <v>1922.1000000000001</v>
      </c>
    </row>
    <row r="405" spans="1:25" x14ac:dyDescent="0.2">
      <c r="A405" s="65">
        <f t="shared" si="13"/>
        <v>43845</v>
      </c>
      <c r="B405" s="116">
        <f>VLOOKUP($A405+ROUND((COLUMN()-2)/24,5),АТС!$A$41:$F$784,6)+'Иные услуги '!$C$5+'РСТ РСО-А'!$L$7+'РСТ РСО-А'!$G$9</f>
        <v>1842.8700000000001</v>
      </c>
      <c r="C405" s="116">
        <f>VLOOKUP($A405+ROUND((COLUMN()-2)/24,5),АТС!$A$41:$F$784,6)+'Иные услуги '!$C$5+'РСТ РСО-А'!$L$7+'РСТ РСО-А'!$G$9</f>
        <v>1843.1900000000003</v>
      </c>
      <c r="D405" s="116">
        <f>VLOOKUP($A405+ROUND((COLUMN()-2)/24,5),АТС!$A$41:$F$784,6)+'Иные услуги '!$C$5+'РСТ РСО-А'!$L$7+'РСТ РСО-А'!$G$9</f>
        <v>1843.2500000000002</v>
      </c>
      <c r="E405" s="116">
        <f>VLOOKUP($A405+ROUND((COLUMN()-2)/24,5),АТС!$A$41:$F$784,6)+'Иные услуги '!$C$5+'РСТ РСО-А'!$L$7+'РСТ РСО-А'!$G$9</f>
        <v>1843.26</v>
      </c>
      <c r="F405" s="116">
        <f>VLOOKUP($A405+ROUND((COLUMN()-2)/24,5),АТС!$A$41:$F$784,6)+'Иные услуги '!$C$5+'РСТ РСО-А'!$L$7+'РСТ РСО-А'!$G$9</f>
        <v>1843.24</v>
      </c>
      <c r="G405" s="116">
        <f>VLOOKUP($A405+ROUND((COLUMN()-2)/24,5),АТС!$A$41:$F$784,6)+'Иные услуги '!$C$5+'РСТ РСО-А'!$L$7+'РСТ РСО-А'!$G$9</f>
        <v>1843.2300000000002</v>
      </c>
      <c r="H405" s="116">
        <f>VLOOKUP($A405+ROUND((COLUMN()-2)/24,5),АТС!$A$41:$F$784,6)+'Иные услуги '!$C$5+'РСТ РСО-А'!$L$7+'РСТ РСО-А'!$G$9</f>
        <v>1842.5600000000002</v>
      </c>
      <c r="I405" s="116">
        <f>VLOOKUP($A405+ROUND((COLUMN()-2)/24,5),АТС!$A$41:$F$784,6)+'Иные услуги '!$C$5+'РСТ РСО-А'!$L$7+'РСТ РСО-А'!$G$9</f>
        <v>1857.1900000000003</v>
      </c>
      <c r="J405" s="116">
        <f>VLOOKUP($A405+ROUND((COLUMN()-2)/24,5),АТС!$A$41:$F$784,6)+'Иные услуги '!$C$5+'РСТ РСО-А'!$L$7+'РСТ РСО-А'!$G$9</f>
        <v>1841.6100000000001</v>
      </c>
      <c r="K405" s="116">
        <f>VLOOKUP($A405+ROUND((COLUMN()-2)/24,5),АТС!$A$41:$F$784,6)+'Иные услуги '!$C$5+'РСТ РСО-А'!$L$7+'РСТ РСО-А'!$G$9</f>
        <v>1841.6900000000003</v>
      </c>
      <c r="L405" s="116">
        <f>VLOOKUP($A405+ROUND((COLUMN()-2)/24,5),АТС!$A$41:$F$784,6)+'Иные услуги '!$C$5+'РСТ РСО-А'!$L$7+'РСТ РСО-А'!$G$9</f>
        <v>1876.3300000000002</v>
      </c>
      <c r="M405" s="116">
        <f>VLOOKUP($A405+ROUND((COLUMN()-2)/24,5),АТС!$A$41:$F$784,6)+'Иные услуги '!$C$5+'РСТ РСО-А'!$L$7+'РСТ РСО-А'!$G$9</f>
        <v>1877.3400000000001</v>
      </c>
      <c r="N405" s="116">
        <f>VLOOKUP($A405+ROUND((COLUMN()-2)/24,5),АТС!$A$41:$F$784,6)+'Иные услуги '!$C$5+'РСТ РСО-А'!$L$7+'РСТ РСО-А'!$G$9</f>
        <v>1867.4800000000002</v>
      </c>
      <c r="O405" s="116">
        <f>VLOOKUP($A405+ROUND((COLUMN()-2)/24,5),АТС!$A$41:$F$784,6)+'Иные услуги '!$C$5+'РСТ РСО-А'!$L$7+'РСТ РСО-А'!$G$9</f>
        <v>1867.45</v>
      </c>
      <c r="P405" s="116">
        <f>VLOOKUP($A405+ROUND((COLUMN()-2)/24,5),АТС!$A$41:$F$784,6)+'Иные услуги '!$C$5+'РСТ РСО-А'!$L$7+'РСТ РСО-А'!$G$9</f>
        <v>1860.3000000000002</v>
      </c>
      <c r="Q405" s="116">
        <f>VLOOKUP($A405+ROUND((COLUMN()-2)/24,5),АТС!$A$41:$F$784,6)+'Иные услуги '!$C$5+'РСТ РСО-А'!$L$7+'РСТ РСО-А'!$G$9</f>
        <v>1865.8200000000002</v>
      </c>
      <c r="R405" s="116">
        <f>VLOOKUP($A405+ROUND((COLUMN()-2)/24,5),АТС!$A$41:$F$784,6)+'Иные услуги '!$C$5+'РСТ РСО-А'!$L$7+'РСТ РСО-А'!$G$9</f>
        <v>1914.97</v>
      </c>
      <c r="S405" s="116">
        <f>VLOOKUP($A405+ROUND((COLUMN()-2)/24,5),АТС!$A$41:$F$784,6)+'Иные услуги '!$C$5+'РСТ РСО-А'!$L$7+'РСТ РСО-А'!$G$9</f>
        <v>1969.54</v>
      </c>
      <c r="T405" s="116">
        <f>VLOOKUP($A405+ROUND((COLUMN()-2)/24,5),АТС!$A$41:$F$784,6)+'Иные услуги '!$C$5+'РСТ РСО-А'!$L$7+'РСТ РСО-А'!$G$9</f>
        <v>1910.1900000000003</v>
      </c>
      <c r="U405" s="116">
        <f>VLOOKUP($A405+ROUND((COLUMN()-2)/24,5),АТС!$A$41:$F$784,6)+'Иные услуги '!$C$5+'РСТ РСО-А'!$L$7+'РСТ РСО-А'!$G$9</f>
        <v>1873.7</v>
      </c>
      <c r="V405" s="116">
        <f>VLOOKUP($A405+ROUND((COLUMN()-2)/24,5),АТС!$A$41:$F$784,6)+'Иные услуги '!$C$5+'РСТ РСО-А'!$L$7+'РСТ РСО-А'!$G$9</f>
        <v>1841.8300000000002</v>
      </c>
      <c r="W405" s="116">
        <f>VLOOKUP($A405+ROUND((COLUMN()-2)/24,5),АТС!$A$41:$F$784,6)+'Иные услуги '!$C$5+'РСТ РСО-А'!$L$7+'РСТ РСО-А'!$G$9</f>
        <v>1841.7900000000002</v>
      </c>
      <c r="X405" s="116">
        <f>VLOOKUP($A405+ROUND((COLUMN()-2)/24,5),АТС!$A$41:$F$784,6)+'Иные услуги '!$C$5+'РСТ РСО-А'!$L$7+'РСТ РСО-А'!$G$9</f>
        <v>1988.02</v>
      </c>
      <c r="Y405" s="116">
        <f>VLOOKUP($A405+ROUND((COLUMN()-2)/24,5),АТС!$A$41:$F$784,6)+'Иные услуги '!$C$5+'РСТ РСО-А'!$L$7+'РСТ РСО-А'!$G$9</f>
        <v>1923.8600000000001</v>
      </c>
    </row>
    <row r="406" spans="1:25" x14ac:dyDescent="0.2">
      <c r="A406" s="65">
        <f t="shared" si="13"/>
        <v>43846</v>
      </c>
      <c r="B406" s="116">
        <f>VLOOKUP($A406+ROUND((COLUMN()-2)/24,5),АТС!$A$41:$F$784,6)+'Иные услуги '!$C$5+'РСТ РСО-А'!$L$7+'РСТ РСО-А'!$G$9</f>
        <v>1842.8500000000001</v>
      </c>
      <c r="C406" s="116">
        <f>VLOOKUP($A406+ROUND((COLUMN()-2)/24,5),АТС!$A$41:$F$784,6)+'Иные услуги '!$C$5+'РСТ РСО-А'!$L$7+'РСТ РСО-А'!$G$9</f>
        <v>1843.1700000000003</v>
      </c>
      <c r="D406" s="116">
        <f>VLOOKUP($A406+ROUND((COLUMN()-2)/24,5),АТС!$A$41:$F$784,6)+'Иные услуги '!$C$5+'РСТ РСО-А'!$L$7+'РСТ РСО-А'!$G$9</f>
        <v>1843.22</v>
      </c>
      <c r="E406" s="116">
        <f>VLOOKUP($A406+ROUND((COLUMN()-2)/24,5),АТС!$A$41:$F$784,6)+'Иные услуги '!$C$5+'РСТ РСО-А'!$L$7+'РСТ РСО-А'!$G$9</f>
        <v>1843.24</v>
      </c>
      <c r="F406" s="116">
        <f>VLOOKUP($A406+ROUND((COLUMN()-2)/24,5),АТС!$A$41:$F$784,6)+'Иные услуги '!$C$5+'РСТ РСО-А'!$L$7+'РСТ РСО-А'!$G$9</f>
        <v>1843.2300000000002</v>
      </c>
      <c r="G406" s="116">
        <f>VLOOKUP($A406+ROUND((COLUMN()-2)/24,5),АТС!$A$41:$F$784,6)+'Иные услуги '!$C$5+'РСТ РСО-А'!$L$7+'РСТ РСО-А'!$G$9</f>
        <v>1843.1500000000003</v>
      </c>
      <c r="H406" s="116">
        <f>VLOOKUP($A406+ROUND((COLUMN()-2)/24,5),АТС!$A$41:$F$784,6)+'Иные услуги '!$C$5+'РСТ РСО-А'!$L$7+'РСТ РСО-А'!$G$9</f>
        <v>1842.5600000000002</v>
      </c>
      <c r="I406" s="116">
        <f>VLOOKUP($A406+ROUND((COLUMN()-2)/24,5),АТС!$A$41:$F$784,6)+'Иные услуги '!$C$5+'РСТ РСО-А'!$L$7+'РСТ РСО-А'!$G$9</f>
        <v>1935.89</v>
      </c>
      <c r="J406" s="116">
        <f>VLOOKUP($A406+ROUND((COLUMN()-2)/24,5),АТС!$A$41:$F$784,6)+'Иные услуги '!$C$5+'РСТ РСО-А'!$L$7+'РСТ РСО-А'!$G$9</f>
        <v>1842.74</v>
      </c>
      <c r="K406" s="116">
        <f>VLOOKUP($A406+ROUND((COLUMN()-2)/24,5),АТС!$A$41:$F$784,6)+'Иные услуги '!$C$5+'РСТ РСО-А'!$L$7+'РСТ РСО-А'!$G$9</f>
        <v>1855.7900000000002</v>
      </c>
      <c r="L406" s="116">
        <f>VLOOKUP($A406+ROUND((COLUMN()-2)/24,5),АТС!$A$41:$F$784,6)+'Иные услуги '!$C$5+'РСТ РСО-А'!$L$7+'РСТ РСО-А'!$G$9</f>
        <v>1878.91</v>
      </c>
      <c r="M406" s="116">
        <f>VLOOKUP($A406+ROUND((COLUMN()-2)/24,5),АТС!$A$41:$F$784,6)+'Иные услуги '!$C$5+'РСТ РСО-А'!$L$7+'РСТ РСО-А'!$G$9</f>
        <v>1877.7800000000002</v>
      </c>
      <c r="N406" s="116">
        <f>VLOOKUP($A406+ROUND((COLUMN()-2)/24,5),АТС!$A$41:$F$784,6)+'Иные услуги '!$C$5+'РСТ РСО-А'!$L$7+'РСТ РСО-А'!$G$9</f>
        <v>1867.1200000000001</v>
      </c>
      <c r="O406" s="116">
        <f>VLOOKUP($A406+ROUND((COLUMN()-2)/24,5),АТС!$A$41:$F$784,6)+'Иные услуги '!$C$5+'РСТ РСО-А'!$L$7+'РСТ РСО-А'!$G$9</f>
        <v>1867.24</v>
      </c>
      <c r="P406" s="116">
        <f>VLOOKUP($A406+ROUND((COLUMN()-2)/24,5),АТС!$A$41:$F$784,6)+'Иные услуги '!$C$5+'РСТ РСО-А'!$L$7+'РСТ РСО-А'!$G$9</f>
        <v>1861.6000000000001</v>
      </c>
      <c r="Q406" s="116">
        <f>VLOOKUP($A406+ROUND((COLUMN()-2)/24,5),АТС!$A$41:$F$784,6)+'Иные услуги '!$C$5+'РСТ РСО-А'!$L$7+'РСТ РСО-А'!$G$9</f>
        <v>1867.41</v>
      </c>
      <c r="R406" s="116">
        <f>VLOOKUP($A406+ROUND((COLUMN()-2)/24,5),АТС!$A$41:$F$784,6)+'Иные услуги '!$C$5+'РСТ РСО-А'!$L$7+'РСТ РСО-А'!$G$9</f>
        <v>1924.6000000000001</v>
      </c>
      <c r="S406" s="116">
        <f>VLOOKUP($A406+ROUND((COLUMN()-2)/24,5),АТС!$A$41:$F$784,6)+'Иные услуги '!$C$5+'РСТ РСО-А'!$L$7+'РСТ РСО-А'!$G$9</f>
        <v>1982.64</v>
      </c>
      <c r="T406" s="116">
        <f>VLOOKUP($A406+ROUND((COLUMN()-2)/24,5),АТС!$A$41:$F$784,6)+'Иные услуги '!$C$5+'РСТ РСО-А'!$L$7+'РСТ РСО-А'!$G$9</f>
        <v>1919.1100000000001</v>
      </c>
      <c r="U406" s="116">
        <f>VLOOKUP($A406+ROUND((COLUMN()-2)/24,5),АТС!$A$41:$F$784,6)+'Иные услуги '!$C$5+'РСТ РСО-А'!$L$7+'РСТ РСО-А'!$G$9</f>
        <v>1874.0300000000002</v>
      </c>
      <c r="V406" s="116">
        <f>VLOOKUP($A406+ROUND((COLUMN()-2)/24,5),АТС!$A$41:$F$784,6)+'Иные услуги '!$C$5+'РСТ РСО-А'!$L$7+'РСТ РСО-А'!$G$9</f>
        <v>1841.74</v>
      </c>
      <c r="W406" s="116">
        <f>VLOOKUP($A406+ROUND((COLUMN()-2)/24,5),АТС!$A$41:$F$784,6)+'Иные услуги '!$C$5+'РСТ РСО-А'!$L$7+'РСТ РСО-А'!$G$9</f>
        <v>1841.6000000000001</v>
      </c>
      <c r="X406" s="116">
        <f>VLOOKUP($A406+ROUND((COLUMN()-2)/24,5),АТС!$A$41:$F$784,6)+'Иные услуги '!$C$5+'РСТ РСО-А'!$L$7+'РСТ РСО-А'!$G$9</f>
        <v>2002.56</v>
      </c>
      <c r="Y406" s="116">
        <f>VLOOKUP($A406+ROUND((COLUMN()-2)/24,5),АТС!$A$41:$F$784,6)+'Иные услуги '!$C$5+'РСТ РСО-А'!$L$7+'РСТ РСО-А'!$G$9</f>
        <v>1924.13</v>
      </c>
    </row>
    <row r="407" spans="1:25" x14ac:dyDescent="0.2">
      <c r="A407" s="65">
        <f t="shared" si="13"/>
        <v>43847</v>
      </c>
      <c r="B407" s="116">
        <f>VLOOKUP($A407+ROUND((COLUMN()-2)/24,5),АТС!$A$41:$F$784,6)+'Иные услуги '!$C$5+'РСТ РСО-А'!$L$7+'РСТ РСО-А'!$G$9</f>
        <v>1842.8400000000001</v>
      </c>
      <c r="C407" s="116">
        <f>VLOOKUP($A407+ROUND((COLUMN()-2)/24,5),АТС!$A$41:$F$784,6)+'Иные услуги '!$C$5+'РСТ РСО-А'!$L$7+'РСТ РСО-А'!$G$9</f>
        <v>1843.16</v>
      </c>
      <c r="D407" s="116">
        <f>VLOOKUP($A407+ROUND((COLUMN()-2)/24,5),АТС!$A$41:$F$784,6)+'Иные услуги '!$C$5+'РСТ РСО-А'!$L$7+'РСТ РСО-А'!$G$9</f>
        <v>1843.2</v>
      </c>
      <c r="E407" s="116">
        <f>VLOOKUP($A407+ROUND((COLUMN()-2)/24,5),АТС!$A$41:$F$784,6)+'Иные услуги '!$C$5+'РСТ РСО-А'!$L$7+'РСТ РСО-А'!$G$9</f>
        <v>1843.2300000000002</v>
      </c>
      <c r="F407" s="116">
        <f>VLOOKUP($A407+ROUND((COLUMN()-2)/24,5),АТС!$A$41:$F$784,6)+'Иные услуги '!$C$5+'РСТ РСО-А'!$L$7+'РСТ РСО-А'!$G$9</f>
        <v>1843.2100000000003</v>
      </c>
      <c r="G407" s="116">
        <f>VLOOKUP($A407+ROUND((COLUMN()-2)/24,5),АТС!$A$41:$F$784,6)+'Иные услуги '!$C$5+'РСТ РСО-А'!$L$7+'РСТ РСО-А'!$G$9</f>
        <v>1843.1200000000001</v>
      </c>
      <c r="H407" s="116">
        <f>VLOOKUP($A407+ROUND((COLUMN()-2)/24,5),АТС!$A$41:$F$784,6)+'Иные услуги '!$C$5+'РСТ РСО-А'!$L$7+'РСТ РСО-А'!$G$9</f>
        <v>1842.4800000000002</v>
      </c>
      <c r="I407" s="116">
        <f>VLOOKUP($A407+ROUND((COLUMN()-2)/24,5),АТС!$A$41:$F$784,6)+'Иные услуги '!$C$5+'РСТ РСО-А'!$L$7+'РСТ РСО-А'!$G$9</f>
        <v>1934.14</v>
      </c>
      <c r="J407" s="116">
        <f>VLOOKUP($A407+ROUND((COLUMN()-2)/24,5),АТС!$A$41:$F$784,6)+'Иные услуги '!$C$5+'РСТ РСО-А'!$L$7+'РСТ РСО-А'!$G$9</f>
        <v>1842.6500000000003</v>
      </c>
      <c r="K407" s="116">
        <f>VLOOKUP($A407+ROUND((COLUMN()-2)/24,5),АТС!$A$41:$F$784,6)+'Иные услуги '!$C$5+'РСТ РСО-А'!$L$7+'РСТ РСО-А'!$G$9</f>
        <v>1855.4800000000002</v>
      </c>
      <c r="L407" s="116">
        <f>VLOOKUP($A407+ROUND((COLUMN()-2)/24,5),АТС!$A$41:$F$784,6)+'Иные услуги '!$C$5+'РСТ РСО-А'!$L$7+'РСТ РСО-А'!$G$9</f>
        <v>1895.51</v>
      </c>
      <c r="M407" s="116">
        <f>VLOOKUP($A407+ROUND((COLUMN()-2)/24,5),АТС!$A$41:$F$784,6)+'Иные услуги '!$C$5+'РСТ РСО-А'!$L$7+'РСТ РСО-А'!$G$9</f>
        <v>1922.2300000000002</v>
      </c>
      <c r="N407" s="116">
        <f>VLOOKUP($A407+ROUND((COLUMN()-2)/24,5),АТС!$A$41:$F$784,6)+'Иные услуги '!$C$5+'РСТ РСО-А'!$L$7+'РСТ РСО-А'!$G$9</f>
        <v>1896.4400000000003</v>
      </c>
      <c r="O407" s="116">
        <f>VLOOKUP($A407+ROUND((COLUMN()-2)/24,5),АТС!$A$41:$F$784,6)+'Иные услуги '!$C$5+'РСТ РСО-А'!$L$7+'РСТ РСО-А'!$G$9</f>
        <v>1896.18</v>
      </c>
      <c r="P407" s="116">
        <f>VLOOKUP($A407+ROUND((COLUMN()-2)/24,5),АТС!$A$41:$F$784,6)+'Иные услуги '!$C$5+'РСТ РСО-А'!$L$7+'РСТ РСО-А'!$G$9</f>
        <v>1895.38</v>
      </c>
      <c r="Q407" s="116">
        <f>VLOOKUP($A407+ROUND((COLUMN()-2)/24,5),АТС!$A$41:$F$784,6)+'Иные услуги '!$C$5+'РСТ РСО-А'!$L$7+'РСТ РСО-А'!$G$9</f>
        <v>1895.1700000000003</v>
      </c>
      <c r="R407" s="116">
        <f>VLOOKUP($A407+ROUND((COLUMN()-2)/24,5),АТС!$A$41:$F$784,6)+'Иные услуги '!$C$5+'РСТ РСО-А'!$L$7+'РСТ РСО-А'!$G$9</f>
        <v>1918.1000000000001</v>
      </c>
      <c r="S407" s="116">
        <f>VLOOKUP($A407+ROUND((COLUMN()-2)/24,5),АТС!$A$41:$F$784,6)+'Иные услуги '!$C$5+'РСТ РСО-А'!$L$7+'РСТ РСО-А'!$G$9</f>
        <v>1975.9</v>
      </c>
      <c r="T407" s="116">
        <f>VLOOKUP($A407+ROUND((COLUMN()-2)/24,5),АТС!$A$41:$F$784,6)+'Иные услуги '!$C$5+'РСТ РСО-А'!$L$7+'РСТ РСО-А'!$G$9</f>
        <v>1911.0400000000002</v>
      </c>
      <c r="U407" s="116">
        <f>VLOOKUP($A407+ROUND((COLUMN()-2)/24,5),АТС!$A$41:$F$784,6)+'Иные услуги '!$C$5+'РСТ РСО-А'!$L$7+'РСТ РСО-А'!$G$9</f>
        <v>1872.18</v>
      </c>
      <c r="V407" s="116">
        <f>VLOOKUP($A407+ROUND((COLUMN()-2)/24,5),АТС!$A$41:$F$784,6)+'Иные услуги '!$C$5+'РСТ РСО-А'!$L$7+'РСТ РСО-А'!$G$9</f>
        <v>1841.8700000000001</v>
      </c>
      <c r="W407" s="116">
        <f>VLOOKUP($A407+ROUND((COLUMN()-2)/24,5),АТС!$A$41:$F$784,6)+'Иные услуги '!$C$5+'РСТ РСО-А'!$L$7+'РСТ РСО-А'!$G$9</f>
        <v>1841.7800000000002</v>
      </c>
      <c r="X407" s="116">
        <f>VLOOKUP($A407+ROUND((COLUMN()-2)/24,5),АТС!$A$41:$F$784,6)+'Иные услуги '!$C$5+'РСТ РСО-А'!$L$7+'РСТ РСО-А'!$G$9</f>
        <v>2016.97</v>
      </c>
      <c r="Y407" s="116">
        <f>VLOOKUP($A407+ROUND((COLUMN()-2)/24,5),АТС!$A$41:$F$784,6)+'Иные услуги '!$C$5+'РСТ РСО-А'!$L$7+'РСТ РСО-А'!$G$9</f>
        <v>1925.0900000000001</v>
      </c>
    </row>
    <row r="408" spans="1:25" x14ac:dyDescent="0.2">
      <c r="A408" s="65">
        <f t="shared" si="13"/>
        <v>43848</v>
      </c>
      <c r="B408" s="116">
        <f>VLOOKUP($A408+ROUND((COLUMN()-2)/24,5),АТС!$A$41:$F$784,6)+'Иные услуги '!$C$5+'РСТ РСО-А'!$L$7+'РСТ РСО-А'!$G$9</f>
        <v>1842.7100000000003</v>
      </c>
      <c r="C408" s="116">
        <f>VLOOKUP($A408+ROUND((COLUMN()-2)/24,5),АТС!$A$41:$F$784,6)+'Иные услуги '!$C$5+'РСТ РСО-А'!$L$7+'РСТ РСО-А'!$G$9</f>
        <v>1842.9600000000003</v>
      </c>
      <c r="D408" s="116">
        <f>VLOOKUP($A408+ROUND((COLUMN()-2)/24,5),АТС!$A$41:$F$784,6)+'Иные услуги '!$C$5+'РСТ РСО-А'!$L$7+'РСТ РСО-А'!$G$9</f>
        <v>1842.97</v>
      </c>
      <c r="E408" s="116">
        <f>VLOOKUP($A408+ROUND((COLUMN()-2)/24,5),АТС!$A$41:$F$784,6)+'Иные услуги '!$C$5+'РСТ РСО-А'!$L$7+'РСТ РСО-А'!$G$9</f>
        <v>1842.99</v>
      </c>
      <c r="F408" s="116">
        <f>VLOOKUP($A408+ROUND((COLUMN()-2)/24,5),АТС!$A$41:$F$784,6)+'Иные услуги '!$C$5+'РСТ РСО-А'!$L$7+'РСТ РСО-А'!$G$9</f>
        <v>1843.01</v>
      </c>
      <c r="G408" s="116">
        <f>VLOOKUP($A408+ROUND((COLUMN()-2)/24,5),АТС!$A$41:$F$784,6)+'Иные услуги '!$C$5+'РСТ РСО-А'!$L$7+'РСТ РСО-А'!$G$9</f>
        <v>1842.97</v>
      </c>
      <c r="H408" s="116">
        <f>VLOOKUP($A408+ROUND((COLUMN()-2)/24,5),АТС!$A$41:$F$784,6)+'Иные услуги '!$C$5+'РСТ РСО-А'!$L$7+'РСТ РСО-А'!$G$9</f>
        <v>1842.4400000000003</v>
      </c>
      <c r="I408" s="116">
        <f>VLOOKUP($A408+ROUND((COLUMN()-2)/24,5),АТС!$A$41:$F$784,6)+'Иные услуги '!$C$5+'РСТ РСО-А'!$L$7+'РСТ РСО-А'!$G$9</f>
        <v>1842.0000000000002</v>
      </c>
      <c r="J408" s="116">
        <f>VLOOKUP($A408+ROUND((COLUMN()-2)/24,5),АТС!$A$41:$F$784,6)+'Иные услуги '!$C$5+'РСТ РСО-А'!$L$7+'РСТ РСО-А'!$G$9</f>
        <v>1842.3200000000002</v>
      </c>
      <c r="K408" s="116">
        <f>VLOOKUP($A408+ROUND((COLUMN()-2)/24,5),АТС!$A$41:$F$784,6)+'Иные услуги '!$C$5+'РСТ РСО-А'!$L$7+'РСТ РСО-А'!$G$9</f>
        <v>1842.43</v>
      </c>
      <c r="L408" s="116">
        <f>VLOOKUP($A408+ROUND((COLUMN()-2)/24,5),АТС!$A$41:$F$784,6)+'Иные услуги '!$C$5+'РСТ РСО-А'!$L$7+'РСТ РСО-А'!$G$9</f>
        <v>1844.7100000000003</v>
      </c>
      <c r="M408" s="116">
        <f>VLOOKUP($A408+ROUND((COLUMN()-2)/24,5),АТС!$A$41:$F$784,6)+'Иные услуги '!$C$5+'РСТ РСО-А'!$L$7+'РСТ РСО-А'!$G$9</f>
        <v>1844.8500000000001</v>
      </c>
      <c r="N408" s="116">
        <f>VLOOKUP($A408+ROUND((COLUMN()-2)/24,5),АТС!$A$41:$F$784,6)+'Иные услуги '!$C$5+'РСТ РСО-А'!$L$7+'РСТ РСО-А'!$G$9</f>
        <v>1845.2900000000002</v>
      </c>
      <c r="O408" s="116">
        <f>VLOOKUP($A408+ROUND((COLUMN()-2)/24,5),АТС!$A$41:$F$784,6)+'Иные услуги '!$C$5+'РСТ РСО-А'!$L$7+'РСТ РСО-А'!$G$9</f>
        <v>1845.38</v>
      </c>
      <c r="P408" s="116">
        <f>VLOOKUP($A408+ROUND((COLUMN()-2)/24,5),АТС!$A$41:$F$784,6)+'Иные услуги '!$C$5+'РСТ РСО-А'!$L$7+'РСТ РСО-А'!$G$9</f>
        <v>1845.7300000000002</v>
      </c>
      <c r="Q408" s="116">
        <f>VLOOKUP($A408+ROUND((COLUMN()-2)/24,5),АТС!$A$41:$F$784,6)+'Иные услуги '!$C$5+'РСТ РСО-А'!$L$7+'РСТ РСО-А'!$G$9</f>
        <v>1845.8200000000002</v>
      </c>
      <c r="R408" s="116">
        <f>VLOOKUP($A408+ROUND((COLUMN()-2)/24,5),АТС!$A$41:$F$784,6)+'Иные услуги '!$C$5+'РСТ РСО-А'!$L$7+'РСТ РСО-А'!$G$9</f>
        <v>1857.8000000000002</v>
      </c>
      <c r="S408" s="116">
        <f>VLOOKUP($A408+ROUND((COLUMN()-2)/24,5),АТС!$A$41:$F$784,6)+'Иные услуги '!$C$5+'РСТ РСО-А'!$L$7+'РСТ РСО-А'!$G$9</f>
        <v>1968.01</v>
      </c>
      <c r="T408" s="116">
        <f>VLOOKUP($A408+ROUND((COLUMN()-2)/24,5),АТС!$A$41:$F$784,6)+'Иные услуги '!$C$5+'РСТ РСО-А'!$L$7+'РСТ РСО-А'!$G$9</f>
        <v>1878.7900000000002</v>
      </c>
      <c r="U408" s="116">
        <f>VLOOKUP($A408+ROUND((COLUMN()-2)/24,5),АТС!$A$41:$F$784,6)+'Иные услуги '!$C$5+'РСТ РСО-А'!$L$7+'РСТ РСО-А'!$G$9</f>
        <v>1875.1500000000003</v>
      </c>
      <c r="V408" s="116">
        <f>VLOOKUP($A408+ROUND((COLUMN()-2)/24,5),АТС!$A$41:$F$784,6)+'Иные услуги '!$C$5+'РСТ РСО-А'!$L$7+'РСТ РСО-А'!$G$9</f>
        <v>1841.47</v>
      </c>
      <c r="W408" s="116">
        <f>VLOOKUP($A408+ROUND((COLUMN()-2)/24,5),АТС!$A$41:$F$784,6)+'Иные услуги '!$C$5+'РСТ РСО-А'!$L$7+'РСТ РСО-А'!$G$9</f>
        <v>1841.22</v>
      </c>
      <c r="X408" s="116">
        <f>VLOOKUP($A408+ROUND((COLUMN()-2)/24,5),АТС!$A$41:$F$784,6)+'Иные услуги '!$C$5+'РСТ РСО-А'!$L$7+'РСТ РСО-А'!$G$9</f>
        <v>2021.18</v>
      </c>
      <c r="Y408" s="116">
        <f>VLOOKUP($A408+ROUND((COLUMN()-2)/24,5),АТС!$A$41:$F$784,6)+'Иные услуги '!$C$5+'РСТ РСО-А'!$L$7+'РСТ РСО-А'!$G$9</f>
        <v>1934.78</v>
      </c>
    </row>
    <row r="409" spans="1:25" x14ac:dyDescent="0.2">
      <c r="A409" s="65">
        <f t="shared" si="13"/>
        <v>43849</v>
      </c>
      <c r="B409" s="116">
        <f>VLOOKUP($A409+ROUND((COLUMN()-2)/24,5),АТС!$A$41:$F$784,6)+'Иные услуги '!$C$5+'РСТ РСО-А'!$L$7+'РСТ РСО-А'!$G$9</f>
        <v>1842.7500000000002</v>
      </c>
      <c r="C409" s="116">
        <f>VLOOKUP($A409+ROUND((COLUMN()-2)/24,5),АТС!$A$41:$F$784,6)+'Иные услуги '!$C$5+'РСТ РСО-А'!$L$7+'РСТ РСО-А'!$G$9</f>
        <v>1842.9800000000002</v>
      </c>
      <c r="D409" s="116">
        <f>VLOOKUP($A409+ROUND((COLUMN()-2)/24,5),АТС!$A$41:$F$784,6)+'Иные услуги '!$C$5+'РСТ РСО-А'!$L$7+'РСТ РСО-А'!$G$9</f>
        <v>1843.01</v>
      </c>
      <c r="E409" s="116">
        <f>VLOOKUP($A409+ROUND((COLUMN()-2)/24,5),АТС!$A$41:$F$784,6)+'Иные услуги '!$C$5+'РСТ РСО-А'!$L$7+'РСТ РСО-А'!$G$9</f>
        <v>1843.0500000000002</v>
      </c>
      <c r="F409" s="116">
        <f>VLOOKUP($A409+ROUND((COLUMN()-2)/24,5),АТС!$A$41:$F$784,6)+'Иные услуги '!$C$5+'РСТ РСО-А'!$L$7+'РСТ РСО-А'!$G$9</f>
        <v>1843.0500000000002</v>
      </c>
      <c r="G409" s="116">
        <f>VLOOKUP($A409+ROUND((COLUMN()-2)/24,5),АТС!$A$41:$F$784,6)+'Иные услуги '!$C$5+'РСТ РСО-А'!$L$7+'РСТ РСО-А'!$G$9</f>
        <v>1843.0000000000002</v>
      </c>
      <c r="H409" s="116">
        <f>VLOOKUP($A409+ROUND((COLUMN()-2)/24,5),АТС!$A$41:$F$784,6)+'Иные услуги '!$C$5+'РСТ РСО-А'!$L$7+'РСТ РСО-А'!$G$9</f>
        <v>1842.5500000000002</v>
      </c>
      <c r="I409" s="116">
        <f>VLOOKUP($A409+ROUND((COLUMN()-2)/24,5),АТС!$A$41:$F$784,6)+'Иные услуги '!$C$5+'РСТ РСО-А'!$L$7+'РСТ РСО-А'!$G$9</f>
        <v>1892.14</v>
      </c>
      <c r="J409" s="116">
        <f>VLOOKUP($A409+ROUND((COLUMN()-2)/24,5),АТС!$A$41:$F$784,6)+'Иные услуги '!$C$5+'РСТ РСО-А'!$L$7+'РСТ РСО-А'!$G$9</f>
        <v>1842.51</v>
      </c>
      <c r="K409" s="116">
        <f>VLOOKUP($A409+ROUND((COLUMN()-2)/24,5),АТС!$A$41:$F$784,6)+'Иные услуги '!$C$5+'РСТ РСО-А'!$L$7+'РСТ РСО-А'!$G$9</f>
        <v>1842.2300000000002</v>
      </c>
      <c r="L409" s="116">
        <f>VLOOKUP($A409+ROUND((COLUMN()-2)/24,5),АТС!$A$41:$F$784,6)+'Иные услуги '!$C$5+'РСТ РСО-А'!$L$7+'РСТ РСО-А'!$G$9</f>
        <v>1842.2800000000002</v>
      </c>
      <c r="M409" s="116">
        <f>VLOOKUP($A409+ROUND((COLUMN()-2)/24,5),АТС!$A$41:$F$784,6)+'Иные услуги '!$C$5+'РСТ РСО-А'!$L$7+'РСТ РСО-А'!$G$9</f>
        <v>1842.3400000000001</v>
      </c>
      <c r="N409" s="116">
        <f>VLOOKUP($A409+ROUND((COLUMN()-2)/24,5),АТС!$A$41:$F$784,6)+'Иные услуги '!$C$5+'РСТ РСО-А'!$L$7+'РСТ РСО-А'!$G$9</f>
        <v>1842.3000000000002</v>
      </c>
      <c r="O409" s="116">
        <f>VLOOKUP($A409+ROUND((COLUMN()-2)/24,5),АТС!$A$41:$F$784,6)+'Иные услуги '!$C$5+'РСТ РСО-А'!$L$7+'РСТ РСО-А'!$G$9</f>
        <v>1842.3400000000001</v>
      </c>
      <c r="P409" s="116">
        <f>VLOOKUP($A409+ROUND((COLUMN()-2)/24,5),АТС!$A$41:$F$784,6)+'Иные услуги '!$C$5+'РСТ РСО-А'!$L$7+'РСТ РСО-А'!$G$9</f>
        <v>1842.3400000000001</v>
      </c>
      <c r="Q409" s="116">
        <f>VLOOKUP($A409+ROUND((COLUMN()-2)/24,5),АТС!$A$41:$F$784,6)+'Иные услуги '!$C$5+'РСТ РСО-А'!$L$7+'РСТ РСО-А'!$G$9</f>
        <v>1842.4200000000003</v>
      </c>
      <c r="R409" s="116">
        <f>VLOOKUP($A409+ROUND((COLUMN()-2)/24,5),АТС!$A$41:$F$784,6)+'Иные услуги '!$C$5+'РСТ РСО-А'!$L$7+'РСТ РСО-А'!$G$9</f>
        <v>1856.9600000000003</v>
      </c>
      <c r="S409" s="116">
        <f>VLOOKUP($A409+ROUND((COLUMN()-2)/24,5),АТС!$A$41:$F$784,6)+'Иные услуги '!$C$5+'РСТ РСО-А'!$L$7+'РСТ РСО-А'!$G$9</f>
        <v>1949.8</v>
      </c>
      <c r="T409" s="116">
        <f>VLOOKUP($A409+ROUND((COLUMN()-2)/24,5),АТС!$A$41:$F$784,6)+'Иные услуги '!$C$5+'РСТ РСО-А'!$L$7+'РСТ РСО-А'!$G$9</f>
        <v>1841.0400000000002</v>
      </c>
      <c r="U409" s="116">
        <f>VLOOKUP($A409+ROUND((COLUMN()-2)/24,5),АТС!$A$41:$F$784,6)+'Иные услуги '!$C$5+'РСТ РСО-А'!$L$7+'РСТ РСО-А'!$G$9</f>
        <v>1841.22</v>
      </c>
      <c r="V409" s="116">
        <f>VLOOKUP($A409+ROUND((COLUMN()-2)/24,5),АТС!$A$41:$F$784,6)+'Иные услуги '!$C$5+'РСТ РСО-А'!$L$7+'РСТ РСО-А'!$G$9</f>
        <v>1841.4000000000003</v>
      </c>
      <c r="W409" s="116">
        <f>VLOOKUP($A409+ROUND((COLUMN()-2)/24,5),АТС!$A$41:$F$784,6)+'Иные услуги '!$C$5+'РСТ РСО-А'!$L$7+'РСТ РСО-А'!$G$9</f>
        <v>1841.4000000000003</v>
      </c>
      <c r="X409" s="116">
        <f>VLOOKUP($A409+ROUND((COLUMN()-2)/24,5),АТС!$A$41:$F$784,6)+'Иные услуги '!$C$5+'РСТ РСО-А'!$L$7+'РСТ РСО-А'!$G$9</f>
        <v>2015.31</v>
      </c>
      <c r="Y409" s="116">
        <f>VLOOKUP($A409+ROUND((COLUMN()-2)/24,5),АТС!$A$41:$F$784,6)+'Иные услуги '!$C$5+'РСТ РСО-А'!$L$7+'РСТ РСО-А'!$G$9</f>
        <v>1923.7500000000002</v>
      </c>
    </row>
    <row r="410" spans="1:25" x14ac:dyDescent="0.2">
      <c r="A410" s="65">
        <f t="shared" si="13"/>
        <v>43850</v>
      </c>
      <c r="B410" s="116">
        <f>VLOOKUP($A410+ROUND((COLUMN()-2)/24,5),АТС!$A$41:$F$784,6)+'Иные услуги '!$C$5+'РСТ РСО-А'!$L$7+'РСТ РСО-А'!$G$9</f>
        <v>1842.7700000000002</v>
      </c>
      <c r="C410" s="116">
        <f>VLOOKUP($A410+ROUND((COLUMN()-2)/24,5),АТС!$A$41:$F$784,6)+'Иные услуги '!$C$5+'РСТ РСО-А'!$L$7+'РСТ РСО-А'!$G$9</f>
        <v>1843.0400000000002</v>
      </c>
      <c r="D410" s="116">
        <f>VLOOKUP($A410+ROUND((COLUMN()-2)/24,5),АТС!$A$41:$F$784,6)+'Иные услуги '!$C$5+'РСТ РСО-А'!$L$7+'РСТ РСО-А'!$G$9</f>
        <v>1843.0500000000002</v>
      </c>
      <c r="E410" s="116">
        <f>VLOOKUP($A410+ROUND((COLUMN()-2)/24,5),АТС!$A$41:$F$784,6)+'Иные услуги '!$C$5+'РСТ РСО-А'!$L$7+'РСТ РСО-А'!$G$9</f>
        <v>1843.0500000000002</v>
      </c>
      <c r="F410" s="116">
        <f>VLOOKUP($A410+ROUND((COLUMN()-2)/24,5),АТС!$A$41:$F$784,6)+'Иные услуги '!$C$5+'РСТ РСО-А'!$L$7+'РСТ РСО-А'!$G$9</f>
        <v>1843.0500000000002</v>
      </c>
      <c r="G410" s="116">
        <f>VLOOKUP($A410+ROUND((COLUMN()-2)/24,5),АТС!$A$41:$F$784,6)+'Иные услуги '!$C$5+'РСТ РСО-А'!$L$7+'РСТ РСО-А'!$G$9</f>
        <v>1842.9800000000002</v>
      </c>
      <c r="H410" s="116">
        <f>VLOOKUP($A410+ROUND((COLUMN()-2)/24,5),АТС!$A$41:$F$784,6)+'Иные услуги '!$C$5+'РСТ РСО-А'!$L$7+'РСТ РСО-А'!$G$9</f>
        <v>1842.24</v>
      </c>
      <c r="I410" s="116">
        <f>VLOOKUP($A410+ROUND((COLUMN()-2)/24,5),АТС!$A$41:$F$784,6)+'Иные услуги '!$C$5+'РСТ РСО-А'!$L$7+'РСТ РСО-А'!$G$9</f>
        <v>1935.2</v>
      </c>
      <c r="J410" s="116">
        <f>VLOOKUP($A410+ROUND((COLUMN()-2)/24,5),АТС!$A$41:$F$784,6)+'Иные услуги '!$C$5+'РСТ РСО-А'!$L$7+'РСТ РСО-А'!$G$9</f>
        <v>1842.8300000000002</v>
      </c>
      <c r="K410" s="116">
        <f>VLOOKUP($A410+ROUND((COLUMN()-2)/24,5),АТС!$A$41:$F$784,6)+'Иные услуги '!$C$5+'РСТ РСО-А'!$L$7+'РСТ РСО-А'!$G$9</f>
        <v>1856.18</v>
      </c>
      <c r="L410" s="116">
        <f>VLOOKUP($A410+ROUND((COLUMN()-2)/24,5),АТС!$A$41:$F$784,6)+'Иные услуги '!$C$5+'РСТ РСО-А'!$L$7+'РСТ РСО-А'!$G$9</f>
        <v>1893.1000000000001</v>
      </c>
      <c r="M410" s="116">
        <f>VLOOKUP($A410+ROUND((COLUMN()-2)/24,5),АТС!$A$41:$F$784,6)+'Иные услуги '!$C$5+'РСТ РСО-А'!$L$7+'РСТ РСО-А'!$G$9</f>
        <v>1919.5800000000002</v>
      </c>
      <c r="N410" s="116">
        <f>VLOOKUP($A410+ROUND((COLUMN()-2)/24,5),АТС!$A$41:$F$784,6)+'Иные услуги '!$C$5+'РСТ РСО-А'!$L$7+'РСТ РСО-А'!$G$9</f>
        <v>1894.47</v>
      </c>
      <c r="O410" s="116">
        <f>VLOOKUP($A410+ROUND((COLUMN()-2)/24,5),АТС!$A$41:$F$784,6)+'Иные услуги '!$C$5+'РСТ РСО-А'!$L$7+'РСТ РСО-А'!$G$9</f>
        <v>1894.74</v>
      </c>
      <c r="P410" s="116">
        <f>VLOOKUP($A410+ROUND((COLUMN()-2)/24,5),АТС!$A$41:$F$784,6)+'Иные услуги '!$C$5+'РСТ РСО-А'!$L$7+'РСТ РСО-А'!$G$9</f>
        <v>1893.97</v>
      </c>
      <c r="Q410" s="116">
        <f>VLOOKUP($A410+ROUND((COLUMN()-2)/24,5),АТС!$A$41:$F$784,6)+'Иные услуги '!$C$5+'РСТ РСО-А'!$L$7+'РСТ РСО-А'!$G$9</f>
        <v>1896.8600000000001</v>
      </c>
      <c r="R410" s="116">
        <f>VLOOKUP($A410+ROUND((COLUMN()-2)/24,5),АТС!$A$41:$F$784,6)+'Иные услуги '!$C$5+'РСТ РСО-А'!$L$7+'РСТ РСО-А'!$G$9</f>
        <v>1916.2300000000002</v>
      </c>
      <c r="S410" s="116">
        <f>VLOOKUP($A410+ROUND((COLUMN()-2)/24,5),АТС!$A$41:$F$784,6)+'Иные услуги '!$C$5+'РСТ РСО-А'!$L$7+'РСТ РСО-А'!$G$9</f>
        <v>1980.44</v>
      </c>
      <c r="T410" s="116">
        <f>VLOOKUP($A410+ROUND((COLUMN()-2)/24,5),АТС!$A$41:$F$784,6)+'Иные услуги '!$C$5+'РСТ РСО-А'!$L$7+'РСТ РСО-А'!$G$9</f>
        <v>1911.8200000000002</v>
      </c>
      <c r="U410" s="116">
        <f>VLOOKUP($A410+ROUND((COLUMN()-2)/24,5),АТС!$A$41:$F$784,6)+'Иные услуги '!$C$5+'РСТ РСО-А'!$L$7+'РСТ РСО-А'!$G$9</f>
        <v>1873.0600000000002</v>
      </c>
      <c r="V410" s="116">
        <f>VLOOKUP($A410+ROUND((COLUMN()-2)/24,5),АТС!$A$41:$F$784,6)+'Иные услуги '!$C$5+'РСТ РСО-А'!$L$7+'РСТ РСО-А'!$G$9</f>
        <v>1841.8400000000001</v>
      </c>
      <c r="W410" s="116">
        <f>VLOOKUP($A410+ROUND((COLUMN()-2)/24,5),АТС!$A$41:$F$784,6)+'Иные услуги '!$C$5+'РСТ РСО-А'!$L$7+'РСТ РСО-А'!$G$9</f>
        <v>1841.7700000000002</v>
      </c>
      <c r="X410" s="116">
        <f>VLOOKUP($A410+ROUND((COLUMN()-2)/24,5),АТС!$A$41:$F$784,6)+'Иные услуги '!$C$5+'РСТ РСО-А'!$L$7+'РСТ РСО-А'!$G$9</f>
        <v>2000.75</v>
      </c>
      <c r="Y410" s="116">
        <f>VLOOKUP($A410+ROUND((COLUMN()-2)/24,5),АТС!$A$41:$F$784,6)+'Иные услуги '!$C$5+'РСТ РСО-А'!$L$7+'РСТ РСО-А'!$G$9</f>
        <v>1922.47</v>
      </c>
    </row>
    <row r="411" spans="1:25" x14ac:dyDescent="0.2">
      <c r="A411" s="65">
        <f t="shared" si="13"/>
        <v>43851</v>
      </c>
      <c r="B411" s="116">
        <f>VLOOKUP($A411+ROUND((COLUMN()-2)/24,5),АТС!$A$41:$F$784,6)+'Иные услуги '!$C$5+'РСТ РСО-А'!$L$7+'РСТ РСО-А'!$G$9</f>
        <v>1842.8300000000002</v>
      </c>
      <c r="C411" s="116">
        <f>VLOOKUP($A411+ROUND((COLUMN()-2)/24,5),АТС!$A$41:$F$784,6)+'Иные услуги '!$C$5+'РСТ РСО-А'!$L$7+'РСТ РСО-А'!$G$9</f>
        <v>1843.16</v>
      </c>
      <c r="D411" s="116">
        <f>VLOOKUP($A411+ROUND((COLUMN()-2)/24,5),АТС!$A$41:$F$784,6)+'Иные услуги '!$C$5+'РСТ РСО-А'!$L$7+'РСТ РСО-А'!$G$9</f>
        <v>1843.2300000000002</v>
      </c>
      <c r="E411" s="116">
        <f>VLOOKUP($A411+ROUND((COLUMN()-2)/24,5),АТС!$A$41:$F$784,6)+'Иные услуги '!$C$5+'РСТ РСО-А'!$L$7+'РСТ РСО-А'!$G$9</f>
        <v>1843.18</v>
      </c>
      <c r="F411" s="116">
        <f>VLOOKUP($A411+ROUND((COLUMN()-2)/24,5),АТС!$A$41:$F$784,6)+'Иные услуги '!$C$5+'РСТ РСО-А'!$L$7+'РСТ РСО-А'!$G$9</f>
        <v>1843.18</v>
      </c>
      <c r="G411" s="116">
        <f>VLOOKUP($A411+ROUND((COLUMN()-2)/24,5),АТС!$A$41:$F$784,6)+'Иные услуги '!$C$5+'РСТ РСО-А'!$L$7+'РСТ РСО-А'!$G$9</f>
        <v>1843.0300000000002</v>
      </c>
      <c r="H411" s="116">
        <f>VLOOKUP($A411+ROUND((COLUMN()-2)/24,5),АТС!$A$41:$F$784,6)+'Иные услуги '!$C$5+'РСТ РСО-А'!$L$7+'РСТ РСО-А'!$G$9</f>
        <v>1842.38</v>
      </c>
      <c r="I411" s="116">
        <f>VLOOKUP($A411+ROUND((COLUMN()-2)/24,5),АТС!$A$41:$F$784,6)+'Иные услуги '!$C$5+'РСТ РСО-А'!$L$7+'РСТ РСО-А'!$G$9</f>
        <v>1934.06</v>
      </c>
      <c r="J411" s="116">
        <f>VLOOKUP($A411+ROUND((COLUMN()-2)/24,5),АТС!$A$41:$F$784,6)+'Иные услуги '!$C$5+'РСТ РСО-А'!$L$7+'РСТ РСО-А'!$G$9</f>
        <v>1842.7</v>
      </c>
      <c r="K411" s="116">
        <f>VLOOKUP($A411+ROUND((COLUMN()-2)/24,5),АТС!$A$41:$F$784,6)+'Иные услуги '!$C$5+'РСТ РСО-А'!$L$7+'РСТ РСО-А'!$G$9</f>
        <v>1855.6700000000003</v>
      </c>
      <c r="L411" s="116">
        <f>VLOOKUP($A411+ROUND((COLUMN()-2)/24,5),АТС!$A$41:$F$784,6)+'Иные услуги '!$C$5+'РСТ РСО-А'!$L$7+'РСТ РСО-А'!$G$9</f>
        <v>1895.0400000000002</v>
      </c>
      <c r="M411" s="116">
        <f>VLOOKUP($A411+ROUND((COLUMN()-2)/24,5),АТС!$A$41:$F$784,6)+'Иные услуги '!$C$5+'РСТ РСО-А'!$L$7+'РСТ РСО-А'!$G$9</f>
        <v>1923.24</v>
      </c>
      <c r="N411" s="116">
        <f>VLOOKUP($A411+ROUND((COLUMN()-2)/24,5),АТС!$A$41:$F$784,6)+'Иные услуги '!$C$5+'РСТ РСО-А'!$L$7+'РСТ РСО-А'!$G$9</f>
        <v>1897.2700000000002</v>
      </c>
      <c r="O411" s="116">
        <f>VLOOKUP($A411+ROUND((COLUMN()-2)/24,5),АТС!$A$41:$F$784,6)+'Иные услуги '!$C$5+'РСТ РСО-А'!$L$7+'РСТ РСО-А'!$G$9</f>
        <v>1897.4800000000002</v>
      </c>
      <c r="P411" s="116">
        <f>VLOOKUP($A411+ROUND((COLUMN()-2)/24,5),АТС!$A$41:$F$784,6)+'Иные услуги '!$C$5+'РСТ РСО-А'!$L$7+'РСТ РСО-А'!$G$9</f>
        <v>1896.8500000000001</v>
      </c>
      <c r="Q411" s="116">
        <f>VLOOKUP($A411+ROUND((COLUMN()-2)/24,5),АТС!$A$41:$F$784,6)+'Иные услуги '!$C$5+'РСТ РСО-А'!$L$7+'РСТ РСО-А'!$G$9</f>
        <v>1895.1500000000003</v>
      </c>
      <c r="R411" s="116">
        <f>VLOOKUP($A411+ROUND((COLUMN()-2)/24,5),АТС!$A$41:$F$784,6)+'Иные услуги '!$C$5+'РСТ РСО-А'!$L$7+'РСТ РСО-А'!$G$9</f>
        <v>1915.5900000000001</v>
      </c>
      <c r="S411" s="116">
        <f>VLOOKUP($A411+ROUND((COLUMN()-2)/24,5),АТС!$A$41:$F$784,6)+'Иные услуги '!$C$5+'РСТ РСО-А'!$L$7+'РСТ РСО-А'!$G$9</f>
        <v>1980.6000000000001</v>
      </c>
      <c r="T411" s="116">
        <f>VLOOKUP($A411+ROUND((COLUMN()-2)/24,5),АТС!$A$41:$F$784,6)+'Иные услуги '!$C$5+'РСТ РСО-А'!$L$7+'РСТ РСО-А'!$G$9</f>
        <v>1913.43</v>
      </c>
      <c r="U411" s="116">
        <f>VLOOKUP($A411+ROUND((COLUMN()-2)/24,5),АТС!$A$41:$F$784,6)+'Иные услуги '!$C$5+'РСТ РСО-А'!$L$7+'РСТ РСО-А'!$G$9</f>
        <v>1871.1100000000001</v>
      </c>
      <c r="V411" s="116">
        <f>VLOOKUP($A411+ROUND((COLUMN()-2)/24,5),АТС!$A$41:$F$784,6)+'Иные услуги '!$C$5+'РСТ РСО-А'!$L$7+'РСТ РСО-А'!$G$9</f>
        <v>1841.7900000000002</v>
      </c>
      <c r="W411" s="116">
        <f>VLOOKUP($A411+ROUND((COLUMN()-2)/24,5),АТС!$A$41:$F$784,6)+'Иные услуги '!$C$5+'РСТ РСО-А'!$L$7+'РСТ РСО-А'!$G$9</f>
        <v>1841.7300000000002</v>
      </c>
      <c r="X411" s="116">
        <f>VLOOKUP($A411+ROUND((COLUMN()-2)/24,5),АТС!$A$41:$F$784,6)+'Иные услуги '!$C$5+'РСТ РСО-А'!$L$7+'РСТ РСО-А'!$G$9</f>
        <v>2000.26</v>
      </c>
      <c r="Y411" s="116">
        <f>VLOOKUP($A411+ROUND((COLUMN()-2)/24,5),АТС!$A$41:$F$784,6)+'Иные услуги '!$C$5+'РСТ РСО-А'!$L$7+'РСТ РСО-А'!$G$9</f>
        <v>1922.0200000000002</v>
      </c>
    </row>
    <row r="412" spans="1:25" x14ac:dyDescent="0.2">
      <c r="A412" s="65">
        <f t="shared" si="13"/>
        <v>43852</v>
      </c>
      <c r="B412" s="116">
        <f>VLOOKUP($A412+ROUND((COLUMN()-2)/24,5),АТС!$A$41:$F$784,6)+'Иные услуги '!$C$5+'РСТ РСО-А'!$L$7+'РСТ РСО-А'!$G$9</f>
        <v>1842.8200000000002</v>
      </c>
      <c r="C412" s="116">
        <f>VLOOKUP($A412+ROUND((COLUMN()-2)/24,5),АТС!$A$41:$F$784,6)+'Иные услуги '!$C$5+'РСТ РСО-А'!$L$7+'РСТ РСО-А'!$G$9</f>
        <v>1843.0200000000002</v>
      </c>
      <c r="D412" s="116">
        <f>VLOOKUP($A412+ROUND((COLUMN()-2)/24,5),АТС!$A$41:$F$784,6)+'Иные услуги '!$C$5+'РСТ РСО-А'!$L$7+'РСТ РСО-А'!$G$9</f>
        <v>1843.0700000000002</v>
      </c>
      <c r="E412" s="116">
        <f>VLOOKUP($A412+ROUND((COLUMN()-2)/24,5),АТС!$A$41:$F$784,6)+'Иные услуги '!$C$5+'РСТ РСО-А'!$L$7+'РСТ РСО-А'!$G$9</f>
        <v>1843.1000000000001</v>
      </c>
      <c r="F412" s="116">
        <f>VLOOKUP($A412+ROUND((COLUMN()-2)/24,5),АТС!$A$41:$F$784,6)+'Иные услуги '!$C$5+'РСТ РСО-А'!$L$7+'РСТ РСО-А'!$G$9</f>
        <v>1843.0900000000001</v>
      </c>
      <c r="G412" s="116">
        <f>VLOOKUP($A412+ROUND((COLUMN()-2)/24,5),АТС!$A$41:$F$784,6)+'Иные услуги '!$C$5+'РСТ РСО-А'!$L$7+'РСТ РСО-А'!$G$9</f>
        <v>1843.0200000000002</v>
      </c>
      <c r="H412" s="116">
        <f>VLOOKUP($A412+ROUND((COLUMN()-2)/24,5),АТС!$A$41:$F$784,6)+'Иные услуги '!$C$5+'РСТ РСО-А'!$L$7+'РСТ РСО-А'!$G$9</f>
        <v>1842.3300000000002</v>
      </c>
      <c r="I412" s="116">
        <f>VLOOKUP($A412+ROUND((COLUMN()-2)/24,5),АТС!$A$41:$F$784,6)+'Иные услуги '!$C$5+'РСТ РСО-А'!$L$7+'РСТ РСО-А'!$G$9</f>
        <v>1955.43</v>
      </c>
      <c r="J412" s="116">
        <f>VLOOKUP($A412+ROUND((COLUMN()-2)/24,5),АТС!$A$41:$F$784,6)+'Иные услуги '!$C$5+'РСТ РСО-А'!$L$7+'РСТ РСО-А'!$G$9</f>
        <v>1842.9400000000003</v>
      </c>
      <c r="K412" s="116">
        <f>VLOOKUP($A412+ROUND((COLUMN()-2)/24,5),АТС!$A$41:$F$784,6)+'Иные услуги '!$C$5+'РСТ РСО-А'!$L$7+'РСТ РСО-А'!$G$9</f>
        <v>1898.26</v>
      </c>
      <c r="L412" s="116">
        <f>VLOOKUP($A412+ROUND((COLUMN()-2)/24,5),АТС!$A$41:$F$784,6)+'Иные услуги '!$C$5+'РСТ РСО-А'!$L$7+'РСТ РСО-А'!$G$9</f>
        <v>1937.6100000000001</v>
      </c>
      <c r="M412" s="116">
        <f>VLOOKUP($A412+ROUND((COLUMN()-2)/24,5),АТС!$A$41:$F$784,6)+'Иные услуги '!$C$5+'РСТ РСО-А'!$L$7+'РСТ РСО-А'!$G$9</f>
        <v>1923.8000000000002</v>
      </c>
      <c r="N412" s="116">
        <f>VLOOKUP($A412+ROUND((COLUMN()-2)/24,5),АТС!$A$41:$F$784,6)+'Иные услуги '!$C$5+'РСТ РСО-А'!$L$7+'РСТ РСО-А'!$G$9</f>
        <v>1898.3100000000002</v>
      </c>
      <c r="O412" s="116">
        <f>VLOOKUP($A412+ROUND((COLUMN()-2)/24,5),АТС!$A$41:$F$784,6)+'Иные услуги '!$C$5+'РСТ РСО-А'!$L$7+'РСТ РСО-А'!$G$9</f>
        <v>1897.7900000000002</v>
      </c>
      <c r="P412" s="116">
        <f>VLOOKUP($A412+ROUND((COLUMN()-2)/24,5),АТС!$A$41:$F$784,6)+'Иные услуги '!$C$5+'РСТ РСО-А'!$L$7+'РСТ РСО-А'!$G$9</f>
        <v>1895.14</v>
      </c>
      <c r="Q412" s="116">
        <f>VLOOKUP($A412+ROUND((COLUMN()-2)/24,5),АТС!$A$41:$F$784,6)+'Иные услуги '!$C$5+'РСТ РСО-А'!$L$7+'РСТ РСО-А'!$G$9</f>
        <v>1897.63</v>
      </c>
      <c r="R412" s="116">
        <f>VLOOKUP($A412+ROUND((COLUMN()-2)/24,5),АТС!$A$41:$F$784,6)+'Иные услуги '!$C$5+'РСТ РСО-А'!$L$7+'РСТ РСО-А'!$G$9</f>
        <v>1919.14</v>
      </c>
      <c r="S412" s="116">
        <f>VLOOKUP($A412+ROUND((COLUMN()-2)/24,5),АТС!$A$41:$F$784,6)+'Иные услуги '!$C$5+'РСТ РСО-А'!$L$7+'РСТ РСО-А'!$G$9</f>
        <v>1980.96</v>
      </c>
      <c r="T412" s="116">
        <f>VLOOKUP($A412+ROUND((COLUMN()-2)/24,5),АТС!$A$41:$F$784,6)+'Иные услуги '!$C$5+'РСТ РСО-А'!$L$7+'РСТ РСО-А'!$G$9</f>
        <v>1910.74</v>
      </c>
      <c r="U412" s="116">
        <f>VLOOKUP($A412+ROUND((COLUMN()-2)/24,5),АТС!$A$41:$F$784,6)+'Иные услуги '!$C$5+'РСТ РСО-А'!$L$7+'РСТ РСО-А'!$G$9</f>
        <v>1915.0200000000002</v>
      </c>
      <c r="V412" s="116">
        <f>VLOOKUP($A412+ROUND((COLUMN()-2)/24,5),АТС!$A$41:$F$784,6)+'Иные услуги '!$C$5+'РСТ РСО-А'!$L$7+'РСТ РСО-А'!$G$9</f>
        <v>1874.7900000000002</v>
      </c>
      <c r="W412" s="116">
        <f>VLOOKUP($A412+ROUND((COLUMN()-2)/24,5),АТС!$A$41:$F$784,6)+'Иные услуги '!$C$5+'РСТ РСО-А'!$L$7+'РСТ РСО-А'!$G$9</f>
        <v>1856.9000000000003</v>
      </c>
      <c r="X412" s="116">
        <f>VLOOKUP($A412+ROUND((COLUMN()-2)/24,5),АТС!$A$41:$F$784,6)+'Иные услуги '!$C$5+'РСТ РСО-А'!$L$7+'РСТ РСО-А'!$G$9</f>
        <v>2044.66</v>
      </c>
      <c r="Y412" s="116">
        <f>VLOOKUP($A412+ROUND((COLUMN()-2)/24,5),АТС!$A$41:$F$784,6)+'Иные услуги '!$C$5+'РСТ РСО-А'!$L$7+'РСТ РСО-А'!$G$9</f>
        <v>1970.43</v>
      </c>
    </row>
    <row r="413" spans="1:25" x14ac:dyDescent="0.2">
      <c r="A413" s="65">
        <f t="shared" si="13"/>
        <v>43853</v>
      </c>
      <c r="B413" s="116">
        <f>VLOOKUP($A413+ROUND((COLUMN()-2)/24,5),АТС!$A$41:$F$784,6)+'Иные услуги '!$C$5+'РСТ РСО-А'!$L$7+'РСТ РСО-А'!$G$9</f>
        <v>1842.89</v>
      </c>
      <c r="C413" s="116">
        <f>VLOOKUP($A413+ROUND((COLUMN()-2)/24,5),АТС!$A$41:$F$784,6)+'Иные услуги '!$C$5+'РСТ РСО-А'!$L$7+'РСТ РСО-А'!$G$9</f>
        <v>1842.99</v>
      </c>
      <c r="D413" s="116">
        <f>VLOOKUP($A413+ROUND((COLUMN()-2)/24,5),АТС!$A$41:$F$784,6)+'Иные услуги '!$C$5+'РСТ РСО-А'!$L$7+'РСТ РСО-А'!$G$9</f>
        <v>1843.0400000000002</v>
      </c>
      <c r="E413" s="116">
        <f>VLOOKUP($A413+ROUND((COLUMN()-2)/24,5),АТС!$A$41:$F$784,6)+'Иные услуги '!$C$5+'РСТ РСО-А'!$L$7+'РСТ РСО-А'!$G$9</f>
        <v>1843.0800000000002</v>
      </c>
      <c r="F413" s="116">
        <f>VLOOKUP($A413+ROUND((COLUMN()-2)/24,5),АТС!$A$41:$F$784,6)+'Иные услуги '!$C$5+'РСТ РСО-А'!$L$7+'РСТ РСО-А'!$G$9</f>
        <v>1843.0700000000002</v>
      </c>
      <c r="G413" s="116">
        <f>VLOOKUP($A413+ROUND((COLUMN()-2)/24,5),АТС!$A$41:$F$784,6)+'Иные услуги '!$C$5+'РСТ РСО-А'!$L$7+'РСТ РСО-А'!$G$9</f>
        <v>1842.9800000000002</v>
      </c>
      <c r="H413" s="116">
        <f>VLOOKUP($A413+ROUND((COLUMN()-2)/24,5),АТС!$A$41:$F$784,6)+'Иные услуги '!$C$5+'РСТ РСО-А'!$L$7+'РСТ РСО-А'!$G$9</f>
        <v>1858.3100000000002</v>
      </c>
      <c r="I413" s="116">
        <f>VLOOKUP($A413+ROUND((COLUMN()-2)/24,5),АТС!$A$41:$F$784,6)+'Иные услуги '!$C$5+'РСТ РСО-А'!$L$7+'РСТ РСО-А'!$G$9</f>
        <v>1974.67</v>
      </c>
      <c r="J413" s="116">
        <f>VLOOKUP($A413+ROUND((COLUMN()-2)/24,5),АТС!$A$41:$F$784,6)+'Иные услуги '!$C$5+'РСТ РСО-А'!$L$7+'РСТ РСО-А'!$G$9</f>
        <v>1842.6700000000003</v>
      </c>
      <c r="K413" s="116">
        <f>VLOOKUP($A413+ROUND((COLUMN()-2)/24,5),АТС!$A$41:$F$784,6)+'Иные услуги '!$C$5+'РСТ РСО-А'!$L$7+'РСТ РСО-А'!$G$9</f>
        <v>1925.9800000000002</v>
      </c>
      <c r="L413" s="116">
        <f>VLOOKUP($A413+ROUND((COLUMN()-2)/24,5),АТС!$A$41:$F$784,6)+'Иные услуги '!$C$5+'РСТ РСО-А'!$L$7+'РСТ РСО-А'!$G$9</f>
        <v>1953.3700000000001</v>
      </c>
      <c r="M413" s="116">
        <f>VLOOKUP($A413+ROUND((COLUMN()-2)/24,5),АТС!$A$41:$F$784,6)+'Иные услуги '!$C$5+'РСТ РСО-А'!$L$7+'РСТ РСО-А'!$G$9</f>
        <v>1952.13</v>
      </c>
      <c r="N413" s="116">
        <f>VLOOKUP($A413+ROUND((COLUMN()-2)/24,5),АТС!$A$41:$F$784,6)+'Иные услуги '!$C$5+'РСТ РСО-А'!$L$7+'РСТ РСО-А'!$G$9</f>
        <v>1926.8000000000002</v>
      </c>
      <c r="O413" s="116">
        <f>VLOOKUP($A413+ROUND((COLUMN()-2)/24,5),АТС!$A$41:$F$784,6)+'Иные услуги '!$C$5+'РСТ РСО-А'!$L$7+'РСТ РСО-А'!$G$9</f>
        <v>1927.7100000000003</v>
      </c>
      <c r="P413" s="116">
        <f>VLOOKUP($A413+ROUND((COLUMN()-2)/24,5),АТС!$A$41:$F$784,6)+'Иные услуги '!$C$5+'РСТ РСО-А'!$L$7+'РСТ РСО-А'!$G$9</f>
        <v>1926.4200000000003</v>
      </c>
      <c r="Q413" s="116">
        <f>VLOOKUP($A413+ROUND((COLUMN()-2)/24,5),АТС!$A$41:$F$784,6)+'Иные услуги '!$C$5+'РСТ РСО-А'!$L$7+'РСТ РСО-А'!$G$9</f>
        <v>1897.97</v>
      </c>
      <c r="R413" s="116">
        <f>VLOOKUP($A413+ROUND((COLUMN()-2)/24,5),АТС!$A$41:$F$784,6)+'Иные услуги '!$C$5+'РСТ РСО-А'!$L$7+'РСТ РСО-А'!$G$9</f>
        <v>1918.7</v>
      </c>
      <c r="S413" s="116">
        <f>VLOOKUP($A413+ROUND((COLUMN()-2)/24,5),АТС!$A$41:$F$784,6)+'Иные услуги '!$C$5+'РСТ РСО-А'!$L$7+'РСТ РСО-А'!$G$9</f>
        <v>2005.6000000000001</v>
      </c>
      <c r="T413" s="116">
        <f>VLOOKUP($A413+ROUND((COLUMN()-2)/24,5),АТС!$A$41:$F$784,6)+'Иные услуги '!$C$5+'РСТ РСО-А'!$L$7+'РСТ РСО-А'!$G$9</f>
        <v>1952.49</v>
      </c>
      <c r="U413" s="116">
        <f>VLOOKUP($A413+ROUND((COLUMN()-2)/24,5),АТС!$A$41:$F$784,6)+'Иные услуги '!$C$5+'РСТ РСО-А'!$L$7+'РСТ РСО-А'!$G$9</f>
        <v>1946.96</v>
      </c>
      <c r="V413" s="116">
        <f>VLOOKUP($A413+ROUND((COLUMN()-2)/24,5),АТС!$A$41:$F$784,6)+'Иные услуги '!$C$5+'РСТ РСО-А'!$L$7+'РСТ РСО-А'!$G$9</f>
        <v>1917.4400000000003</v>
      </c>
      <c r="W413" s="116">
        <f>VLOOKUP($A413+ROUND((COLUMN()-2)/24,5),АТС!$A$41:$F$784,6)+'Иные услуги '!$C$5+'РСТ РСО-А'!$L$7+'РСТ РСО-А'!$G$9</f>
        <v>1916.3500000000001</v>
      </c>
      <c r="X413" s="116">
        <f>VLOOKUP($A413+ROUND((COLUMN()-2)/24,5),АТС!$A$41:$F$784,6)+'Иные услуги '!$C$5+'РСТ РСО-А'!$L$7+'РСТ РСО-А'!$G$9</f>
        <v>2060.56</v>
      </c>
      <c r="Y413" s="116">
        <f>VLOOKUP($A413+ROUND((COLUMN()-2)/24,5),АТС!$A$41:$F$784,6)+'Иные услуги '!$C$5+'РСТ РСО-А'!$L$7+'РСТ РСО-А'!$G$9</f>
        <v>1984.23</v>
      </c>
    </row>
    <row r="414" spans="1:25" x14ac:dyDescent="0.2">
      <c r="A414" s="65">
        <f t="shared" si="13"/>
        <v>43854</v>
      </c>
      <c r="B414" s="116">
        <f>VLOOKUP($A414+ROUND((COLUMN()-2)/24,5),АТС!$A$41:$F$784,6)+'Иные услуги '!$C$5+'РСТ РСО-А'!$L$7+'РСТ РСО-А'!$G$9</f>
        <v>1867.4400000000003</v>
      </c>
      <c r="C414" s="116">
        <f>VLOOKUP($A414+ROUND((COLUMN()-2)/24,5),АТС!$A$41:$F$784,6)+'Иные услуги '!$C$5+'РСТ РСО-А'!$L$7+'РСТ РСО-А'!$G$9</f>
        <v>1850.8600000000001</v>
      </c>
      <c r="D414" s="116">
        <f>VLOOKUP($A414+ROUND((COLUMN()-2)/24,5),АТС!$A$41:$F$784,6)+'Иные услуги '!$C$5+'РСТ РСО-А'!$L$7+'РСТ РСО-А'!$G$9</f>
        <v>1843.1000000000001</v>
      </c>
      <c r="E414" s="116">
        <f>VLOOKUP($A414+ROUND((COLUMN()-2)/24,5),АТС!$A$41:$F$784,6)+'Иные услуги '!$C$5+'РСТ РСО-А'!$L$7+'РСТ РСО-А'!$G$9</f>
        <v>1843.1200000000001</v>
      </c>
      <c r="F414" s="116">
        <f>VLOOKUP($A414+ROUND((COLUMN()-2)/24,5),АТС!$A$41:$F$784,6)+'Иные услуги '!$C$5+'РСТ РСО-А'!$L$7+'РСТ РСО-А'!$G$9</f>
        <v>1843.1100000000001</v>
      </c>
      <c r="G414" s="116">
        <f>VLOOKUP($A414+ROUND((COLUMN()-2)/24,5),АТС!$A$41:$F$784,6)+'Иные услуги '!$C$5+'РСТ РСО-А'!$L$7+'РСТ РСО-А'!$G$9</f>
        <v>1842.99</v>
      </c>
      <c r="H414" s="116">
        <f>VLOOKUP($A414+ROUND((COLUMN()-2)/24,5),АТС!$A$41:$F$784,6)+'Иные услуги '!$C$5+'РСТ РСО-А'!$L$7+'РСТ РСО-А'!$G$9</f>
        <v>1857.72</v>
      </c>
      <c r="I414" s="116">
        <f>VLOOKUP($A414+ROUND((COLUMN()-2)/24,5),АТС!$A$41:$F$784,6)+'Иные услуги '!$C$5+'РСТ РСО-А'!$L$7+'РСТ РСО-А'!$G$9</f>
        <v>1985.72</v>
      </c>
      <c r="J414" s="116">
        <f>VLOOKUP($A414+ROUND((COLUMN()-2)/24,5),АТС!$A$41:$F$784,6)+'Иные услуги '!$C$5+'РСТ РСО-А'!$L$7+'РСТ РСО-А'!$G$9</f>
        <v>1842.7</v>
      </c>
      <c r="K414" s="116">
        <f>VLOOKUP($A414+ROUND((COLUMN()-2)/24,5),АТС!$A$41:$F$784,6)+'Иные услуги '!$C$5+'РСТ РСО-А'!$L$7+'РСТ РСО-А'!$G$9</f>
        <v>1947.28</v>
      </c>
      <c r="L414" s="116">
        <f>VLOOKUP($A414+ROUND((COLUMN()-2)/24,5),АТС!$A$41:$F$784,6)+'Иные услуги '!$C$5+'РСТ РСО-А'!$L$7+'РСТ РСО-А'!$G$9</f>
        <v>1971.96</v>
      </c>
      <c r="M414" s="116">
        <f>VLOOKUP($A414+ROUND((COLUMN()-2)/24,5),АТС!$A$41:$F$784,6)+'Иные услуги '!$C$5+'РСТ РСО-А'!$L$7+'РСТ РСО-А'!$G$9</f>
        <v>1948.8700000000001</v>
      </c>
      <c r="N414" s="116">
        <f>VLOOKUP($A414+ROUND((COLUMN()-2)/24,5),АТС!$A$41:$F$784,6)+'Иные услуги '!$C$5+'РСТ РСО-А'!$L$7+'РСТ РСО-А'!$G$9</f>
        <v>1924.91</v>
      </c>
      <c r="O414" s="116">
        <f>VLOOKUP($A414+ROUND((COLUMN()-2)/24,5),АТС!$A$41:$F$784,6)+'Иные услуги '!$C$5+'РСТ РСО-А'!$L$7+'РСТ РСО-А'!$G$9</f>
        <v>1920.1500000000003</v>
      </c>
      <c r="P414" s="116">
        <f>VLOOKUP($A414+ROUND((COLUMN()-2)/24,5),АТС!$A$41:$F$784,6)+'Иные услуги '!$C$5+'РСТ РСО-А'!$L$7+'РСТ РСО-А'!$G$9</f>
        <v>1919.6200000000001</v>
      </c>
      <c r="Q414" s="116">
        <f>VLOOKUP($A414+ROUND((COLUMN()-2)/24,5),АТС!$A$41:$F$784,6)+'Иные услуги '!$C$5+'РСТ РСО-А'!$L$7+'РСТ РСО-А'!$G$9</f>
        <v>1918.91</v>
      </c>
      <c r="R414" s="116">
        <f>VLOOKUP($A414+ROUND((COLUMN()-2)/24,5),АТС!$A$41:$F$784,6)+'Иные услуги '!$C$5+'РСТ РСО-А'!$L$7+'РСТ РСО-А'!$G$9</f>
        <v>1915.22</v>
      </c>
      <c r="S414" s="116">
        <f>VLOOKUP($A414+ROUND((COLUMN()-2)/24,5),АТС!$A$41:$F$784,6)+'Иные услуги '!$C$5+'РСТ РСО-А'!$L$7+'РСТ РСО-А'!$G$9</f>
        <v>2003.17</v>
      </c>
      <c r="T414" s="116">
        <f>VLOOKUP($A414+ROUND((COLUMN()-2)/24,5),АТС!$A$41:$F$784,6)+'Иные услуги '!$C$5+'РСТ РСО-А'!$L$7+'РСТ РСО-А'!$G$9</f>
        <v>1977.48</v>
      </c>
      <c r="U414" s="116">
        <f>VLOOKUP($A414+ROUND((COLUMN()-2)/24,5),АТС!$A$41:$F$784,6)+'Иные услуги '!$C$5+'РСТ РСО-А'!$L$7+'РСТ РСО-А'!$G$9</f>
        <v>1946.0900000000001</v>
      </c>
      <c r="V414" s="116">
        <f>VLOOKUP($A414+ROUND((COLUMN()-2)/24,5),АТС!$A$41:$F$784,6)+'Иные услуги '!$C$5+'РСТ РСО-А'!$L$7+'РСТ РСО-А'!$G$9</f>
        <v>1916.1100000000001</v>
      </c>
      <c r="W414" s="116">
        <f>VLOOKUP($A414+ROUND((COLUMN()-2)/24,5),АТС!$A$41:$F$784,6)+'Иные услуги '!$C$5+'РСТ РСО-А'!$L$7+'РСТ РСО-А'!$G$9</f>
        <v>1914.7800000000002</v>
      </c>
      <c r="X414" s="116">
        <f>VLOOKUP($A414+ROUND((COLUMN()-2)/24,5),АТС!$A$41:$F$784,6)+'Иные услуги '!$C$5+'РСТ РСО-А'!$L$7+'РСТ РСО-А'!$G$9</f>
        <v>2059.62</v>
      </c>
      <c r="Y414" s="116">
        <f>VLOOKUP($A414+ROUND((COLUMN()-2)/24,5),АТС!$A$41:$F$784,6)+'Иные услуги '!$C$5+'РСТ РСО-А'!$L$7+'РСТ РСО-А'!$G$9</f>
        <v>1986.75</v>
      </c>
    </row>
    <row r="415" spans="1:25" x14ac:dyDescent="0.2">
      <c r="A415" s="65">
        <f t="shared" si="13"/>
        <v>43855</v>
      </c>
      <c r="B415" s="116">
        <f>VLOOKUP($A415+ROUND((COLUMN()-2)/24,5),АТС!$A$41:$F$784,6)+'Иные услуги '!$C$5+'РСТ РСО-А'!$L$7+'РСТ РСО-А'!$G$9</f>
        <v>1867.8300000000002</v>
      </c>
      <c r="C415" s="116">
        <f>VLOOKUP($A415+ROUND((COLUMN()-2)/24,5),АТС!$A$41:$F$784,6)+'Иные услуги '!$C$5+'РСТ РСО-А'!$L$7+'РСТ РСО-А'!$G$9</f>
        <v>1851.38</v>
      </c>
      <c r="D415" s="116">
        <f>VLOOKUP($A415+ROUND((COLUMN()-2)/24,5),АТС!$A$41:$F$784,6)+'Иные услуги '!$C$5+'РСТ РСО-А'!$L$7+'РСТ РСО-А'!$G$9</f>
        <v>1843.1000000000001</v>
      </c>
      <c r="E415" s="116">
        <f>VLOOKUP($A415+ROUND((COLUMN()-2)/24,5),АТС!$A$41:$F$784,6)+'Иные услуги '!$C$5+'РСТ РСО-А'!$L$7+'РСТ РСО-А'!$G$9</f>
        <v>1843.13</v>
      </c>
      <c r="F415" s="116">
        <f>VLOOKUP($A415+ROUND((COLUMN()-2)/24,5),АТС!$A$41:$F$784,6)+'Иные услуги '!$C$5+'РСТ РСО-А'!$L$7+'РСТ РСО-А'!$G$9</f>
        <v>1843.13</v>
      </c>
      <c r="G415" s="116">
        <f>VLOOKUP($A415+ROUND((COLUMN()-2)/24,5),АТС!$A$41:$F$784,6)+'Иные услуги '!$C$5+'РСТ РСО-А'!$L$7+'РСТ РСО-А'!$G$9</f>
        <v>1843.1500000000003</v>
      </c>
      <c r="H415" s="116">
        <f>VLOOKUP($A415+ROUND((COLUMN()-2)/24,5),АТС!$A$41:$F$784,6)+'Иные услуги '!$C$5+'РСТ РСО-А'!$L$7+'РСТ РСО-А'!$G$9</f>
        <v>1848.2100000000003</v>
      </c>
      <c r="I415" s="116">
        <f>VLOOKUP($A415+ROUND((COLUMN()-2)/24,5),АТС!$A$41:$F$784,6)+'Иные услуги '!$C$5+'РСТ РСО-А'!$L$7+'РСТ РСО-А'!$G$9</f>
        <v>1978.53</v>
      </c>
      <c r="J415" s="116">
        <f>VLOOKUP($A415+ROUND((COLUMN()-2)/24,5),АТС!$A$41:$F$784,6)+'Иные услуги '!$C$5+'РСТ РСО-А'!$L$7+'РСТ РСО-А'!$G$9</f>
        <v>1842.6900000000003</v>
      </c>
      <c r="K415" s="116">
        <f>VLOOKUP($A415+ROUND((COLUMN()-2)/24,5),АТС!$A$41:$F$784,6)+'Иные услуги '!$C$5+'РСТ РСО-А'!$L$7+'РСТ РСО-А'!$G$9</f>
        <v>1842.74</v>
      </c>
      <c r="L415" s="116">
        <f>VLOOKUP($A415+ROUND((COLUMN()-2)/24,5),АТС!$A$41:$F$784,6)+'Иные услуги '!$C$5+'РСТ РСО-А'!$L$7+'РСТ РСО-А'!$G$9</f>
        <v>1866.88</v>
      </c>
      <c r="M415" s="116">
        <f>VLOOKUP($A415+ROUND((COLUMN()-2)/24,5),АТС!$A$41:$F$784,6)+'Иные услуги '!$C$5+'РСТ РСО-А'!$L$7+'РСТ РСО-А'!$G$9</f>
        <v>1867.13</v>
      </c>
      <c r="N415" s="116">
        <f>VLOOKUP($A415+ROUND((COLUMN()-2)/24,5),АТС!$A$41:$F$784,6)+'Иные услуги '!$C$5+'РСТ РСО-А'!$L$7+'РСТ РСО-А'!$G$9</f>
        <v>1867.5700000000002</v>
      </c>
      <c r="O415" s="116">
        <f>VLOOKUP($A415+ROUND((COLUMN()-2)/24,5),АТС!$A$41:$F$784,6)+'Иные услуги '!$C$5+'РСТ РСО-А'!$L$7+'РСТ РСО-А'!$G$9</f>
        <v>1867.8000000000002</v>
      </c>
      <c r="P415" s="116">
        <f>VLOOKUP($A415+ROUND((COLUMN()-2)/24,5),АТС!$A$41:$F$784,6)+'Иные услуги '!$C$5+'РСТ РСО-А'!$L$7+'РСТ РСО-А'!$G$9</f>
        <v>1867.7300000000002</v>
      </c>
      <c r="Q415" s="116">
        <f>VLOOKUP($A415+ROUND((COLUMN()-2)/24,5),АТС!$A$41:$F$784,6)+'Иные услуги '!$C$5+'РСТ РСО-А'!$L$7+'РСТ РСО-А'!$G$9</f>
        <v>1866.8600000000001</v>
      </c>
      <c r="R415" s="116">
        <f>VLOOKUP($A415+ROUND((COLUMN()-2)/24,5),АТС!$A$41:$F$784,6)+'Иные услуги '!$C$5+'РСТ РСО-А'!$L$7+'РСТ РСО-А'!$G$9</f>
        <v>1890.6500000000003</v>
      </c>
      <c r="S415" s="116">
        <f>VLOOKUP($A415+ROUND((COLUMN()-2)/24,5),АТС!$A$41:$F$784,6)+'Иные услуги '!$C$5+'РСТ РСО-А'!$L$7+'РСТ РСО-А'!$G$9</f>
        <v>1959.76</v>
      </c>
      <c r="T415" s="116">
        <f>VLOOKUP($A415+ROUND((COLUMN()-2)/24,5),АТС!$A$41:$F$784,6)+'Иные услуги '!$C$5+'РСТ РСО-А'!$L$7+'РСТ РСО-А'!$G$9</f>
        <v>1946.15</v>
      </c>
      <c r="U415" s="116">
        <f>VLOOKUP($A415+ROUND((COLUMN()-2)/24,5),АТС!$A$41:$F$784,6)+'Иные услуги '!$C$5+'РСТ РСО-А'!$L$7+'РСТ РСО-А'!$G$9</f>
        <v>1946.96</v>
      </c>
      <c r="V415" s="116">
        <f>VLOOKUP($A415+ROUND((COLUMN()-2)/24,5),АТС!$A$41:$F$784,6)+'Иные услуги '!$C$5+'РСТ РСО-А'!$L$7+'РСТ РСО-А'!$G$9</f>
        <v>1912.1500000000003</v>
      </c>
      <c r="W415" s="116">
        <f>VLOOKUP($A415+ROUND((COLUMN()-2)/24,5),АТС!$A$41:$F$784,6)+'Иные услуги '!$C$5+'РСТ РСО-А'!$L$7+'РСТ РСО-А'!$G$9</f>
        <v>1874.2900000000002</v>
      </c>
      <c r="X415" s="116">
        <f>VLOOKUP($A415+ROUND((COLUMN()-2)/24,5),АТС!$A$41:$F$784,6)+'Иные услуги '!$C$5+'РСТ РСО-А'!$L$7+'РСТ РСО-А'!$G$9</f>
        <v>2043.0900000000001</v>
      </c>
      <c r="Y415" s="116">
        <f>VLOOKUP($A415+ROUND((COLUMN()-2)/24,5),АТС!$A$41:$F$784,6)+'Иные услуги '!$C$5+'РСТ РСО-А'!$L$7+'РСТ РСО-А'!$G$9</f>
        <v>1965.17</v>
      </c>
    </row>
    <row r="416" spans="1:25" x14ac:dyDescent="0.2">
      <c r="A416" s="65">
        <f t="shared" si="13"/>
        <v>43856</v>
      </c>
      <c r="B416" s="116">
        <f>VLOOKUP($A416+ROUND((COLUMN()-2)/24,5),АТС!$A$41:$F$784,6)+'Иные услуги '!$C$5+'РСТ РСО-А'!$L$7+'РСТ РСО-А'!$G$9</f>
        <v>1866.89</v>
      </c>
      <c r="C416" s="116">
        <f>VLOOKUP($A416+ROUND((COLUMN()-2)/24,5),АТС!$A$41:$F$784,6)+'Иные услуги '!$C$5+'РСТ РСО-А'!$L$7+'РСТ РСО-А'!$G$9</f>
        <v>1843.1200000000001</v>
      </c>
      <c r="D416" s="116">
        <f>VLOOKUP($A416+ROUND((COLUMN()-2)/24,5),АТС!$A$41:$F$784,6)+'Иные услуги '!$C$5+'РСТ РСО-А'!$L$7+'РСТ РСО-А'!$G$9</f>
        <v>1843.18</v>
      </c>
      <c r="E416" s="116">
        <f>VLOOKUP($A416+ROUND((COLUMN()-2)/24,5),АТС!$A$41:$F$784,6)+'Иные услуги '!$C$5+'РСТ РСО-А'!$L$7+'РСТ РСО-А'!$G$9</f>
        <v>1843.2</v>
      </c>
      <c r="F416" s="116">
        <f>VLOOKUP($A416+ROUND((COLUMN()-2)/24,5),АТС!$A$41:$F$784,6)+'Иные услуги '!$C$5+'РСТ РСО-А'!$L$7+'РСТ РСО-А'!$G$9</f>
        <v>1843.2100000000003</v>
      </c>
      <c r="G416" s="116">
        <f>VLOOKUP($A416+ROUND((COLUMN()-2)/24,5),АТС!$A$41:$F$784,6)+'Иные услуги '!$C$5+'РСТ РСО-А'!$L$7+'РСТ РСО-А'!$G$9</f>
        <v>1843.2300000000002</v>
      </c>
      <c r="H416" s="116">
        <f>VLOOKUP($A416+ROUND((COLUMN()-2)/24,5),АТС!$A$41:$F$784,6)+'Иные услуги '!$C$5+'РСТ РСО-А'!$L$7+'РСТ РСО-А'!$G$9</f>
        <v>1842.8700000000001</v>
      </c>
      <c r="I416" s="116">
        <f>VLOOKUP($A416+ROUND((COLUMN()-2)/24,5),АТС!$A$41:$F$784,6)+'Иные услуги '!$C$5+'РСТ РСО-А'!$L$7+'РСТ РСО-А'!$G$9</f>
        <v>1848.5700000000002</v>
      </c>
      <c r="J416" s="116">
        <f>VLOOKUP($A416+ROUND((COLUMN()-2)/24,5),АТС!$A$41:$F$784,6)+'Иные услуги '!$C$5+'РСТ РСО-А'!$L$7+'РСТ РСО-А'!$G$9</f>
        <v>1842.5800000000002</v>
      </c>
      <c r="K416" s="116">
        <f>VLOOKUP($A416+ROUND((COLUMN()-2)/24,5),АТС!$A$41:$F$784,6)+'Иные услуги '!$C$5+'РСТ РСО-А'!$L$7+'РСТ РСО-А'!$G$9</f>
        <v>1842.74</v>
      </c>
      <c r="L416" s="116">
        <f>VLOOKUP($A416+ROUND((COLUMN()-2)/24,5),АТС!$A$41:$F$784,6)+'Иные услуги '!$C$5+'РСТ РСО-А'!$L$7+'РСТ РСО-А'!$G$9</f>
        <v>1842.72</v>
      </c>
      <c r="M416" s="116">
        <f>VLOOKUP($A416+ROUND((COLUMN()-2)/24,5),АТС!$A$41:$F$784,6)+'Иные услуги '!$C$5+'РСТ РСО-А'!$L$7+'РСТ РСО-А'!$G$9</f>
        <v>1842.7100000000003</v>
      </c>
      <c r="N416" s="116">
        <f>VLOOKUP($A416+ROUND((COLUMN()-2)/24,5),АТС!$A$41:$F$784,6)+'Иные услуги '!$C$5+'РСТ РСО-А'!$L$7+'РСТ РСО-А'!$G$9</f>
        <v>1842.72</v>
      </c>
      <c r="O416" s="116">
        <f>VLOOKUP($A416+ROUND((COLUMN()-2)/24,5),АТС!$A$41:$F$784,6)+'Иные услуги '!$C$5+'РСТ РСО-А'!$L$7+'РСТ РСО-А'!$G$9</f>
        <v>1842.76</v>
      </c>
      <c r="P416" s="116">
        <f>VLOOKUP($A416+ROUND((COLUMN()-2)/24,5),АТС!$A$41:$F$784,6)+'Иные услуги '!$C$5+'РСТ РСО-А'!$L$7+'РСТ РСО-А'!$G$9</f>
        <v>1842.7700000000002</v>
      </c>
      <c r="Q416" s="116">
        <f>VLOOKUP($A416+ROUND((COLUMN()-2)/24,5),АТС!$A$41:$F$784,6)+'Иные услуги '!$C$5+'РСТ РСО-А'!$L$7+'РСТ РСО-А'!$G$9</f>
        <v>1842.7500000000002</v>
      </c>
      <c r="R416" s="116">
        <f>VLOOKUP($A416+ROUND((COLUMN()-2)/24,5),АТС!$A$41:$F$784,6)+'Иные услуги '!$C$5+'РСТ РСО-А'!$L$7+'РСТ РСО-А'!$G$9</f>
        <v>1864.66</v>
      </c>
      <c r="S416" s="116">
        <f>VLOOKUP($A416+ROUND((COLUMN()-2)/24,5),АТС!$A$41:$F$784,6)+'Иные услуги '!$C$5+'РСТ РСО-А'!$L$7+'РСТ РСО-А'!$G$9</f>
        <v>1959.07</v>
      </c>
      <c r="T416" s="116">
        <f>VLOOKUP($A416+ROUND((COLUMN()-2)/24,5),АТС!$A$41:$F$784,6)+'Иные услуги '!$C$5+'РСТ РСО-А'!$L$7+'РСТ РСО-А'!$G$9</f>
        <v>1945.95</v>
      </c>
      <c r="U416" s="116">
        <f>VLOOKUP($A416+ROUND((COLUMN()-2)/24,5),АТС!$A$41:$F$784,6)+'Иные услуги '!$C$5+'РСТ РСО-А'!$L$7+'РСТ РСО-А'!$G$9</f>
        <v>1946.78</v>
      </c>
      <c r="V416" s="116">
        <f>VLOOKUP($A416+ROUND((COLUMN()-2)/24,5),АТС!$A$41:$F$784,6)+'Иные услуги '!$C$5+'РСТ РСО-А'!$L$7+'РСТ РСО-А'!$G$9</f>
        <v>1911.14</v>
      </c>
      <c r="W416" s="116">
        <f>VLOOKUP($A416+ROUND((COLUMN()-2)/24,5),АТС!$A$41:$F$784,6)+'Иные услуги '!$C$5+'РСТ РСО-А'!$L$7+'РСТ РСО-А'!$G$9</f>
        <v>1842.0200000000002</v>
      </c>
      <c r="X416" s="116">
        <f>VLOOKUP($A416+ROUND((COLUMN()-2)/24,5),АТС!$A$41:$F$784,6)+'Иные услуги '!$C$5+'РСТ РСО-А'!$L$7+'РСТ РСО-А'!$G$9</f>
        <v>2025.38</v>
      </c>
      <c r="Y416" s="116">
        <f>VLOOKUP($A416+ROUND((COLUMN()-2)/24,5),АТС!$A$41:$F$784,6)+'Иные услуги '!$C$5+'РСТ РСО-А'!$L$7+'РСТ РСО-А'!$G$9</f>
        <v>1964.49</v>
      </c>
    </row>
    <row r="417" spans="1:25" x14ac:dyDescent="0.2">
      <c r="A417" s="65">
        <f t="shared" si="13"/>
        <v>43857</v>
      </c>
      <c r="B417" s="116">
        <f>VLOOKUP($A417+ROUND((COLUMN()-2)/24,5),АТС!$A$41:$F$784,6)+'Иные услуги '!$C$5+'РСТ РСО-А'!$L$7+'РСТ РСО-А'!$G$9</f>
        <v>1842.8500000000001</v>
      </c>
      <c r="C417" s="116">
        <f>VLOOKUP($A417+ROUND((COLUMN()-2)/24,5),АТС!$A$41:$F$784,6)+'Иные услуги '!$C$5+'РСТ РСО-А'!$L$7+'РСТ РСО-А'!$G$9</f>
        <v>1843.16</v>
      </c>
      <c r="D417" s="116">
        <f>VLOOKUP($A417+ROUND((COLUMN()-2)/24,5),АТС!$A$41:$F$784,6)+'Иные услуги '!$C$5+'РСТ РСО-А'!$L$7+'РСТ РСО-А'!$G$9</f>
        <v>1843.22</v>
      </c>
      <c r="E417" s="116">
        <f>VLOOKUP($A417+ROUND((COLUMN()-2)/24,5),АТС!$A$41:$F$784,6)+'Иные услуги '!$C$5+'РСТ РСО-А'!$L$7+'РСТ РСО-А'!$G$9</f>
        <v>1843.2500000000002</v>
      </c>
      <c r="F417" s="116">
        <f>VLOOKUP($A417+ROUND((COLUMN()-2)/24,5),АТС!$A$41:$F$784,6)+'Иные услуги '!$C$5+'РСТ РСО-А'!$L$7+'РСТ РСО-А'!$G$9</f>
        <v>1843.2300000000002</v>
      </c>
      <c r="G417" s="116">
        <f>VLOOKUP($A417+ROUND((COLUMN()-2)/24,5),АТС!$A$41:$F$784,6)+'Иные услуги '!$C$5+'РСТ РСО-А'!$L$7+'РСТ РСО-А'!$G$9</f>
        <v>1843.24</v>
      </c>
      <c r="H417" s="116">
        <f>VLOOKUP($A417+ROUND((COLUMN()-2)/24,5),АТС!$A$41:$F$784,6)+'Иные услуги '!$C$5+'РСТ РСО-А'!$L$7+'РСТ РСО-А'!$G$9</f>
        <v>1848.1500000000003</v>
      </c>
      <c r="I417" s="116">
        <f>VLOOKUP($A417+ROUND((COLUMN()-2)/24,5),АТС!$A$41:$F$784,6)+'Иные услуги '!$C$5+'РСТ РСО-А'!$L$7+'РСТ РСО-А'!$G$9</f>
        <v>1938.21</v>
      </c>
      <c r="J417" s="116">
        <f>VLOOKUP($A417+ROUND((COLUMN()-2)/24,5),АТС!$A$41:$F$784,6)+'Иные услуги '!$C$5+'РСТ РСО-А'!$L$7+'РСТ РСО-А'!$G$9</f>
        <v>1842.7100000000003</v>
      </c>
      <c r="K417" s="116">
        <f>VLOOKUP($A417+ROUND((COLUMN()-2)/24,5),АТС!$A$41:$F$784,6)+'Иные услуги '!$C$5+'РСТ РСО-А'!$L$7+'РСТ РСО-А'!$G$9</f>
        <v>1915.4800000000002</v>
      </c>
      <c r="L417" s="116">
        <f>VLOOKUP($A417+ROUND((COLUMN()-2)/24,5),АТС!$A$41:$F$784,6)+'Иные услуги '!$C$5+'РСТ РСО-А'!$L$7+'РСТ РСО-А'!$G$9</f>
        <v>1938.23</v>
      </c>
      <c r="M417" s="116">
        <f>VLOOKUP($A417+ROUND((COLUMN()-2)/24,5),АТС!$A$41:$F$784,6)+'Иные услуги '!$C$5+'РСТ РСО-А'!$L$7+'РСТ РСО-А'!$G$9</f>
        <v>1938.21</v>
      </c>
      <c r="N417" s="116">
        <f>VLOOKUP($A417+ROUND((COLUMN()-2)/24,5),АТС!$A$41:$F$784,6)+'Иные услуги '!$C$5+'РСТ РСО-А'!$L$7+'РСТ РСО-А'!$G$9</f>
        <v>1915.1900000000003</v>
      </c>
      <c r="O417" s="116">
        <f>VLOOKUP($A417+ROUND((COLUMN()-2)/24,5),АТС!$A$41:$F$784,6)+'Иные услуги '!$C$5+'РСТ РСО-А'!$L$7+'РСТ РСО-А'!$G$9</f>
        <v>1915.8300000000002</v>
      </c>
      <c r="P417" s="116">
        <f>VLOOKUP($A417+ROUND((COLUMN()-2)/24,5),АТС!$A$41:$F$784,6)+'Иные услуги '!$C$5+'РСТ РСО-А'!$L$7+'РСТ РСО-А'!$G$9</f>
        <v>1915.4200000000003</v>
      </c>
      <c r="Q417" s="116">
        <f>VLOOKUP($A417+ROUND((COLUMN()-2)/24,5),АТС!$A$41:$F$784,6)+'Иные услуги '!$C$5+'РСТ РСО-А'!$L$7+'РСТ РСО-А'!$G$9</f>
        <v>1890.6700000000003</v>
      </c>
      <c r="R417" s="116">
        <f>VLOOKUP($A417+ROUND((COLUMN()-2)/24,5),АТС!$A$41:$F$784,6)+'Иные услуги '!$C$5+'РСТ РСО-А'!$L$7+'РСТ РСО-А'!$G$9</f>
        <v>1950.16</v>
      </c>
      <c r="S417" s="116">
        <f>VLOOKUP($A417+ROUND((COLUMN()-2)/24,5),АТС!$A$41:$F$784,6)+'Иные услуги '!$C$5+'РСТ РСО-А'!$L$7+'РСТ РСО-А'!$G$9</f>
        <v>1992.06</v>
      </c>
      <c r="T417" s="116">
        <f>VLOOKUP($A417+ROUND((COLUMN()-2)/24,5),АТС!$A$41:$F$784,6)+'Иные услуги '!$C$5+'РСТ РСО-А'!$L$7+'РСТ РСО-А'!$G$9</f>
        <v>1943.99</v>
      </c>
      <c r="U417" s="116">
        <f>VLOOKUP($A417+ROUND((COLUMN()-2)/24,5),АТС!$A$41:$F$784,6)+'Иные услуги '!$C$5+'РСТ РСО-А'!$L$7+'РСТ РСО-А'!$G$9</f>
        <v>1944.13</v>
      </c>
      <c r="V417" s="116">
        <f>VLOOKUP($A417+ROUND((COLUMN()-2)/24,5),АТС!$A$41:$F$784,6)+'Иные услуги '!$C$5+'РСТ РСО-А'!$L$7+'РСТ РСО-А'!$G$9</f>
        <v>1910.1900000000003</v>
      </c>
      <c r="W417" s="116">
        <f>VLOOKUP($A417+ROUND((COLUMN()-2)/24,5),АТС!$A$41:$F$784,6)+'Иные услуги '!$C$5+'РСТ РСО-А'!$L$7+'РСТ РСО-А'!$G$9</f>
        <v>1908.8300000000002</v>
      </c>
      <c r="X417" s="116">
        <f>VLOOKUP($A417+ROUND((COLUMN()-2)/24,5),АТС!$A$41:$F$784,6)+'Иные услуги '!$C$5+'РСТ РСО-А'!$L$7+'РСТ РСО-А'!$G$9</f>
        <v>1968.6100000000001</v>
      </c>
      <c r="Y417" s="116">
        <f>VLOOKUP($A417+ROUND((COLUMN()-2)/24,5),АТС!$A$41:$F$784,6)+'Иные услуги '!$C$5+'РСТ РСО-А'!$L$7+'РСТ РСО-А'!$G$9</f>
        <v>1892.9600000000003</v>
      </c>
    </row>
    <row r="418" spans="1:25" x14ac:dyDescent="0.2">
      <c r="A418" s="65">
        <f t="shared" si="13"/>
        <v>43858</v>
      </c>
      <c r="B418" s="116">
        <f>VLOOKUP($A418+ROUND((COLUMN()-2)/24,5),АТС!$A$41:$F$784,6)+'Иные услуги '!$C$5+'РСТ РСО-А'!$L$7+'РСТ РСО-А'!$G$9</f>
        <v>1843.1500000000003</v>
      </c>
      <c r="C418" s="116">
        <f>VLOOKUP($A418+ROUND((COLUMN()-2)/24,5),АТС!$A$41:$F$784,6)+'Иные услуги '!$C$5+'РСТ РСО-А'!$L$7+'РСТ РСО-А'!$G$9</f>
        <v>1843.18</v>
      </c>
      <c r="D418" s="116">
        <f>VLOOKUP($A418+ROUND((COLUMN()-2)/24,5),АТС!$A$41:$F$784,6)+'Иные услуги '!$C$5+'РСТ РСО-А'!$L$7+'РСТ РСО-А'!$G$9</f>
        <v>1843.24</v>
      </c>
      <c r="E418" s="116">
        <f>VLOOKUP($A418+ROUND((COLUMN()-2)/24,5),АТС!$A$41:$F$784,6)+'Иные услуги '!$C$5+'РСТ РСО-А'!$L$7+'РСТ РСО-А'!$G$9</f>
        <v>1843.26</v>
      </c>
      <c r="F418" s="116">
        <f>VLOOKUP($A418+ROUND((COLUMN()-2)/24,5),АТС!$A$41:$F$784,6)+'Иные услуги '!$C$5+'РСТ РСО-А'!$L$7+'РСТ РСО-А'!$G$9</f>
        <v>1843.24</v>
      </c>
      <c r="G418" s="116">
        <f>VLOOKUP($A418+ROUND((COLUMN()-2)/24,5),АТС!$A$41:$F$784,6)+'Иные услуги '!$C$5+'РСТ РСО-А'!$L$7+'РСТ РСО-А'!$G$9</f>
        <v>1843.1900000000003</v>
      </c>
      <c r="H418" s="116">
        <f>VLOOKUP($A418+ROUND((COLUMN()-2)/24,5),АТС!$A$41:$F$784,6)+'Иные услуги '!$C$5+'РСТ РСО-А'!$L$7+'РСТ РСО-А'!$G$9</f>
        <v>1842.7300000000002</v>
      </c>
      <c r="I418" s="116">
        <f>VLOOKUP($A418+ROUND((COLUMN()-2)/24,5),АТС!$A$41:$F$784,6)+'Иные услуги '!$C$5+'РСТ РСО-А'!$L$7+'РСТ РСО-А'!$G$9</f>
        <v>1920.6000000000001</v>
      </c>
      <c r="J418" s="116">
        <f>VLOOKUP($A418+ROUND((COLUMN()-2)/24,5),АТС!$A$41:$F$784,6)+'Иные услуги '!$C$5+'РСТ РСО-А'!$L$7+'РСТ РСО-А'!$G$9</f>
        <v>1842.72</v>
      </c>
      <c r="K418" s="116">
        <f>VLOOKUP($A418+ROUND((COLUMN()-2)/24,5),АТС!$A$41:$F$784,6)+'Иные услуги '!$C$5+'РСТ РСО-А'!$L$7+'РСТ РСО-А'!$G$9</f>
        <v>1892.1000000000001</v>
      </c>
      <c r="L418" s="116">
        <f>VLOOKUP($A418+ROUND((COLUMN()-2)/24,5),АТС!$A$41:$F$784,6)+'Иные услуги '!$C$5+'РСТ РСО-А'!$L$7+'РСТ РСО-А'!$G$9</f>
        <v>1917.2700000000002</v>
      </c>
      <c r="M418" s="116">
        <f>VLOOKUP($A418+ROUND((COLUMN()-2)/24,5),АТС!$A$41:$F$784,6)+'Иные услуги '!$C$5+'РСТ РСО-А'!$L$7+'РСТ РСО-А'!$G$9</f>
        <v>1917.3200000000002</v>
      </c>
      <c r="N418" s="116">
        <f>VLOOKUP($A418+ROUND((COLUMN()-2)/24,5),АТС!$A$41:$F$784,6)+'Иные услуги '!$C$5+'РСТ РСО-А'!$L$7+'РСТ РСО-А'!$G$9</f>
        <v>1866.2900000000002</v>
      </c>
      <c r="O418" s="116">
        <f>VLOOKUP($A418+ROUND((COLUMN()-2)/24,5),АТС!$A$41:$F$784,6)+'Иные услуги '!$C$5+'РСТ РСО-А'!$L$7+'РСТ РСО-А'!$G$9</f>
        <v>1866.38</v>
      </c>
      <c r="P418" s="116">
        <f>VLOOKUP($A418+ROUND((COLUMN()-2)/24,5),АТС!$A$41:$F$784,6)+'Иные услуги '!$C$5+'РСТ РСО-А'!$L$7+'РСТ РСО-А'!$G$9</f>
        <v>1866.43</v>
      </c>
      <c r="Q418" s="116">
        <f>VLOOKUP($A418+ROUND((COLUMN()-2)/24,5),АТС!$A$41:$F$784,6)+'Иные услуги '!$C$5+'РСТ РСО-А'!$L$7+'РСТ РСО-А'!$G$9</f>
        <v>1865.5800000000002</v>
      </c>
      <c r="R418" s="116">
        <f>VLOOKUP($A418+ROUND((COLUMN()-2)/24,5),АТС!$A$41:$F$784,6)+'Иные услуги '!$C$5+'РСТ РСО-А'!$L$7+'РСТ РСО-А'!$G$9</f>
        <v>1912.5200000000002</v>
      </c>
      <c r="S418" s="116">
        <f>VLOOKUP($A418+ROUND((COLUMN()-2)/24,5),АТС!$A$41:$F$784,6)+'Иные услуги '!$C$5+'РСТ РСО-А'!$L$7+'РСТ РСО-А'!$G$9</f>
        <v>1976.98</v>
      </c>
      <c r="T418" s="116">
        <f>VLOOKUP($A418+ROUND((COLUMN()-2)/24,5),АТС!$A$41:$F$784,6)+'Иные услуги '!$C$5+'РСТ РСО-А'!$L$7+'РСТ РСО-А'!$G$9</f>
        <v>1946.3300000000002</v>
      </c>
      <c r="U418" s="116">
        <f>VLOOKUP($A418+ROUND((COLUMN()-2)/24,5),АТС!$A$41:$F$784,6)+'Иные услуги '!$C$5+'РСТ РСО-А'!$L$7+'РСТ РСО-А'!$G$9</f>
        <v>1945.6200000000001</v>
      </c>
      <c r="V418" s="116">
        <f>VLOOKUP($A418+ROUND((COLUMN()-2)/24,5),АТС!$A$41:$F$784,6)+'Иные услуги '!$C$5+'РСТ РСО-А'!$L$7+'РСТ РСО-А'!$G$9</f>
        <v>1872.3100000000002</v>
      </c>
      <c r="W418" s="116">
        <f>VLOOKUP($A418+ROUND((COLUMN()-2)/24,5),АТС!$A$41:$F$784,6)+'Иные услуги '!$C$5+'РСТ РСО-А'!$L$7+'РСТ РСО-А'!$G$9</f>
        <v>1873.8300000000002</v>
      </c>
      <c r="X418" s="116">
        <f>VLOOKUP($A418+ROUND((COLUMN()-2)/24,5),АТС!$A$41:$F$784,6)+'Иные услуги '!$C$5+'РСТ РСО-А'!$L$7+'РСТ РСО-А'!$G$9</f>
        <v>2042.7</v>
      </c>
      <c r="Y418" s="116">
        <f>VLOOKUP($A418+ROUND((COLUMN()-2)/24,5),АТС!$A$41:$F$784,6)+'Иные услуги '!$C$5+'РСТ РСО-А'!$L$7+'РСТ РСО-А'!$G$9</f>
        <v>1965.13</v>
      </c>
    </row>
    <row r="419" spans="1:25" x14ac:dyDescent="0.2">
      <c r="A419" s="65">
        <f t="shared" si="13"/>
        <v>43859</v>
      </c>
      <c r="B419" s="116">
        <f>VLOOKUP($A419+ROUND((COLUMN()-2)/24,5),АТС!$A$41:$F$784,6)+'Иные услуги '!$C$5+'РСТ РСО-А'!$L$7+'РСТ РСО-А'!$G$9</f>
        <v>1842.8500000000001</v>
      </c>
      <c r="C419" s="116">
        <f>VLOOKUP($A419+ROUND((COLUMN()-2)/24,5),АТС!$A$41:$F$784,6)+'Иные услуги '!$C$5+'РСТ РСО-А'!$L$7+'РСТ РСО-А'!$G$9</f>
        <v>1843.1000000000001</v>
      </c>
      <c r="D419" s="116">
        <f>VLOOKUP($A419+ROUND((COLUMN()-2)/24,5),АТС!$A$41:$F$784,6)+'Иные услуги '!$C$5+'РСТ РСО-А'!$L$7+'РСТ РСО-А'!$G$9</f>
        <v>1843.1700000000003</v>
      </c>
      <c r="E419" s="116">
        <f>VLOOKUP($A419+ROUND((COLUMN()-2)/24,5),АТС!$A$41:$F$784,6)+'Иные услуги '!$C$5+'РСТ РСО-А'!$L$7+'РСТ РСО-А'!$G$9</f>
        <v>1843.1900000000003</v>
      </c>
      <c r="F419" s="116">
        <f>VLOOKUP($A419+ROUND((COLUMN()-2)/24,5),АТС!$A$41:$F$784,6)+'Иные услуги '!$C$5+'РСТ РСО-А'!$L$7+'РСТ РСО-А'!$G$9</f>
        <v>1843.22</v>
      </c>
      <c r="G419" s="116">
        <f>VLOOKUP($A419+ROUND((COLUMN()-2)/24,5),АТС!$A$41:$F$784,6)+'Иные услуги '!$C$5+'РСТ РСО-А'!$L$7+'РСТ РСО-А'!$G$9</f>
        <v>1843.3600000000001</v>
      </c>
      <c r="H419" s="116">
        <f>VLOOKUP($A419+ROUND((COLUMN()-2)/24,5),АТС!$A$41:$F$784,6)+'Иные услуги '!$C$5+'РСТ РСО-А'!$L$7+'РСТ РСО-А'!$G$9</f>
        <v>1843.01</v>
      </c>
      <c r="I419" s="116">
        <f>VLOOKUP($A419+ROUND((COLUMN()-2)/24,5),АТС!$A$41:$F$784,6)+'Иные услуги '!$C$5+'РСТ РСО-А'!$L$7+'РСТ РСО-А'!$G$9</f>
        <v>1909.4000000000003</v>
      </c>
      <c r="J419" s="116">
        <f>VLOOKUP($A419+ROUND((COLUMN()-2)/24,5),АТС!$A$41:$F$784,6)+'Иные услуги '!$C$5+'РСТ РСО-А'!$L$7+'РСТ РСО-А'!$G$9</f>
        <v>1842.7900000000002</v>
      </c>
      <c r="K419" s="116">
        <f>VLOOKUP($A419+ROUND((COLUMN()-2)/24,5),АТС!$A$41:$F$784,6)+'Иные услуги '!$C$5+'РСТ РСО-А'!$L$7+'РСТ РСО-А'!$G$9</f>
        <v>1889.0600000000002</v>
      </c>
      <c r="L419" s="116">
        <f>VLOOKUP($A419+ROUND((COLUMN()-2)/24,5),АТС!$A$41:$F$784,6)+'Иные услуги '!$C$5+'РСТ РСО-А'!$L$7+'РСТ РСО-А'!$G$9</f>
        <v>1912.2500000000002</v>
      </c>
      <c r="M419" s="116">
        <f>VLOOKUP($A419+ROUND((COLUMN()-2)/24,5),АТС!$A$41:$F$784,6)+'Иные услуги '!$C$5+'РСТ РСО-А'!$L$7+'РСТ РСО-А'!$G$9</f>
        <v>1910.9400000000003</v>
      </c>
      <c r="N419" s="116">
        <f>VLOOKUP($A419+ROUND((COLUMN()-2)/24,5),АТС!$A$41:$F$784,6)+'Иные услуги '!$C$5+'РСТ РСО-А'!$L$7+'РСТ РСО-А'!$G$9</f>
        <v>1864.7500000000002</v>
      </c>
      <c r="O419" s="116">
        <f>VLOOKUP($A419+ROUND((COLUMN()-2)/24,5),АТС!$A$41:$F$784,6)+'Иные услуги '!$C$5+'РСТ РСО-А'!$L$7+'РСТ РСО-А'!$G$9</f>
        <v>1864.7800000000002</v>
      </c>
      <c r="P419" s="116">
        <f>VLOOKUP($A419+ROUND((COLUMN()-2)/24,5),АТС!$A$41:$F$784,6)+'Иные услуги '!$C$5+'РСТ РСО-А'!$L$7+'РСТ РСО-А'!$G$9</f>
        <v>1864.0900000000001</v>
      </c>
      <c r="Q419" s="116">
        <f>VLOOKUP($A419+ROUND((COLUMN()-2)/24,5),АТС!$A$41:$F$784,6)+'Иные услуги '!$C$5+'РСТ РСО-А'!$L$7+'РСТ РСО-А'!$G$9</f>
        <v>1863.2100000000003</v>
      </c>
      <c r="R419" s="116">
        <f>VLOOKUP($A419+ROUND((COLUMN()-2)/24,5),АТС!$A$41:$F$784,6)+'Иные услуги '!$C$5+'РСТ РСО-А'!$L$7+'РСТ РСО-А'!$G$9</f>
        <v>1902.2</v>
      </c>
      <c r="S419" s="116">
        <f>VLOOKUP($A419+ROUND((COLUMN()-2)/24,5),АТС!$A$41:$F$784,6)+'Иные услуги '!$C$5+'РСТ РСО-А'!$L$7+'РСТ РСО-А'!$G$9</f>
        <v>1974.3300000000002</v>
      </c>
      <c r="T419" s="116">
        <f>VLOOKUP($A419+ROUND((COLUMN()-2)/24,5),АТС!$A$41:$F$784,6)+'Иные услуги '!$C$5+'РСТ РСО-А'!$L$7+'РСТ РСО-А'!$G$9</f>
        <v>1945.4</v>
      </c>
      <c r="U419" s="116">
        <f>VLOOKUP($A419+ROUND((COLUMN()-2)/24,5),АТС!$A$41:$F$784,6)+'Иные услуги '!$C$5+'РСТ РСО-А'!$L$7+'РСТ РСО-А'!$G$9</f>
        <v>1945.89</v>
      </c>
      <c r="V419" s="116">
        <f>VLOOKUP($A419+ROUND((COLUMN()-2)/24,5),АТС!$A$41:$F$784,6)+'Иные услуги '!$C$5+'РСТ РСО-А'!$L$7+'РСТ РСО-А'!$G$9</f>
        <v>1873.9600000000003</v>
      </c>
      <c r="W419" s="116">
        <f>VLOOKUP($A419+ROUND((COLUMN()-2)/24,5),АТС!$A$41:$F$784,6)+'Иные услуги '!$C$5+'РСТ РСО-А'!$L$7+'РСТ РСО-А'!$G$9</f>
        <v>1874.9800000000002</v>
      </c>
      <c r="X419" s="116">
        <f>VLOOKUP($A419+ROUND((COLUMN()-2)/24,5),АТС!$A$41:$F$784,6)+'Иные услуги '!$C$5+'РСТ РСО-А'!$L$7+'РСТ РСО-А'!$G$9</f>
        <v>2041.66</v>
      </c>
      <c r="Y419" s="116">
        <f>VLOOKUP($A419+ROUND((COLUMN()-2)/24,5),АТС!$A$41:$F$784,6)+'Иные услуги '!$C$5+'РСТ РСО-А'!$L$7+'РСТ РСО-А'!$G$9</f>
        <v>1962.73</v>
      </c>
    </row>
    <row r="420" spans="1:25" x14ac:dyDescent="0.2">
      <c r="A420" s="65">
        <f t="shared" si="13"/>
        <v>43860</v>
      </c>
      <c r="B420" s="116">
        <f>VLOOKUP($A420+ROUND((COLUMN()-2)/24,5),АТС!$A$41:$F$784,6)+'Иные услуги '!$C$5+'РСТ РСО-А'!$L$7+'РСТ РСО-А'!$G$9</f>
        <v>1842.8500000000001</v>
      </c>
      <c r="C420" s="116">
        <f>VLOOKUP($A420+ROUND((COLUMN()-2)/24,5),АТС!$A$41:$F$784,6)+'Иные услуги '!$C$5+'РСТ РСО-А'!$L$7+'РСТ РСО-А'!$G$9</f>
        <v>1842.8300000000002</v>
      </c>
      <c r="D420" s="116">
        <f>VLOOKUP($A420+ROUND((COLUMN()-2)/24,5),АТС!$A$41:$F$784,6)+'Иные услуги '!$C$5+'РСТ РСО-А'!$L$7+'РСТ РСО-А'!$G$9</f>
        <v>1843.1200000000001</v>
      </c>
      <c r="E420" s="116">
        <f>VLOOKUP($A420+ROUND((COLUMN()-2)/24,5),АТС!$A$41:$F$784,6)+'Иные услуги '!$C$5+'РСТ РСО-А'!$L$7+'РСТ РСО-А'!$G$9</f>
        <v>1843.14</v>
      </c>
      <c r="F420" s="116">
        <f>VLOOKUP($A420+ROUND((COLUMN()-2)/24,5),АТС!$A$41:$F$784,6)+'Иные услуги '!$C$5+'РСТ РСО-А'!$L$7+'РСТ РСО-А'!$G$9</f>
        <v>1843.13</v>
      </c>
      <c r="G420" s="116">
        <f>VLOOKUP($A420+ROUND((COLUMN()-2)/24,5),АТС!$A$41:$F$784,6)+'Иные услуги '!$C$5+'РСТ РСО-А'!$L$7+'РСТ РСО-А'!$G$9</f>
        <v>1843.1100000000001</v>
      </c>
      <c r="H420" s="116">
        <f>VLOOKUP($A420+ROUND((COLUMN()-2)/24,5),АТС!$A$41:$F$784,6)+'Иные услуги '!$C$5+'РСТ РСО-А'!$L$7+'РСТ РСО-А'!$G$9</f>
        <v>1842.7</v>
      </c>
      <c r="I420" s="116">
        <f>VLOOKUP($A420+ROUND((COLUMN()-2)/24,5),АТС!$A$41:$F$784,6)+'Иные услуги '!$C$5+'РСТ РСО-А'!$L$7+'РСТ РСО-А'!$G$9</f>
        <v>1930.63</v>
      </c>
      <c r="J420" s="116">
        <f>VLOOKUP($A420+ROUND((COLUMN()-2)/24,5),АТС!$A$41:$F$784,6)+'Иные услуги '!$C$5+'РСТ РСО-А'!$L$7+'РСТ РСО-А'!$G$9</f>
        <v>1842.6000000000001</v>
      </c>
      <c r="K420" s="116">
        <f>VLOOKUP($A420+ROUND((COLUMN()-2)/24,5),АТС!$A$41:$F$784,6)+'Иные услуги '!$C$5+'РСТ РСО-А'!$L$7+'РСТ РСО-А'!$G$9</f>
        <v>1842.6200000000001</v>
      </c>
      <c r="L420" s="116">
        <f>VLOOKUP($A420+ROUND((COLUMN()-2)/24,5),АТС!$A$41:$F$784,6)+'Иные услуги '!$C$5+'РСТ РСО-А'!$L$7+'РСТ РСО-А'!$G$9</f>
        <v>1868.4200000000003</v>
      </c>
      <c r="M420" s="116">
        <f>VLOOKUP($A420+ROUND((COLUMN()-2)/24,5),АТС!$A$41:$F$784,6)+'Иные услуги '!$C$5+'РСТ РСО-А'!$L$7+'РСТ РСО-А'!$G$9</f>
        <v>1868.47</v>
      </c>
      <c r="N420" s="116">
        <f>VLOOKUP($A420+ROUND((COLUMN()-2)/24,5),АТС!$A$41:$F$784,6)+'Иные услуги '!$C$5+'РСТ РСО-А'!$L$7+'РСТ РСО-А'!$G$9</f>
        <v>1842.66</v>
      </c>
      <c r="O420" s="116">
        <f>VLOOKUP($A420+ROUND((COLUMN()-2)/24,5),АТС!$A$41:$F$784,6)+'Иные услуги '!$C$5+'РСТ РСО-А'!$L$7+'РСТ РСО-А'!$G$9</f>
        <v>1842.68</v>
      </c>
      <c r="P420" s="116">
        <f>VLOOKUP($A420+ROUND((COLUMN()-2)/24,5),АТС!$A$41:$F$784,6)+'Иные услуги '!$C$5+'РСТ РСО-А'!$L$7+'РСТ РСО-А'!$G$9</f>
        <v>1842.7500000000002</v>
      </c>
      <c r="Q420" s="116">
        <f>VLOOKUP($A420+ROUND((COLUMN()-2)/24,5),АТС!$A$41:$F$784,6)+'Иные услуги '!$C$5+'РСТ РСО-А'!$L$7+'РСТ РСО-А'!$G$9</f>
        <v>1842.7300000000002</v>
      </c>
      <c r="R420" s="116">
        <f>VLOOKUP($A420+ROUND((COLUMN()-2)/24,5),АТС!$A$41:$F$784,6)+'Иные услуги '!$C$5+'РСТ РСО-А'!$L$7+'РСТ РСО-А'!$G$9</f>
        <v>1842.45</v>
      </c>
      <c r="S420" s="116">
        <f>VLOOKUP($A420+ROUND((COLUMN()-2)/24,5),АТС!$A$41:$F$784,6)+'Иные услуги '!$C$5+'РСТ РСО-А'!$L$7+'РСТ РСО-А'!$G$9</f>
        <v>1919.8700000000001</v>
      </c>
      <c r="T420" s="116">
        <f>VLOOKUP($A420+ROUND((COLUMN()-2)/24,5),АТС!$A$41:$F$784,6)+'Иные услуги '!$C$5+'РСТ РСО-А'!$L$7+'РСТ РСО-А'!$G$9</f>
        <v>1875.5400000000002</v>
      </c>
      <c r="U420" s="116">
        <f>VLOOKUP($A420+ROUND((COLUMN()-2)/24,5),АТС!$A$41:$F$784,6)+'Иные услуги '!$C$5+'РСТ РСО-А'!$L$7+'РСТ РСО-А'!$G$9</f>
        <v>1841.7500000000002</v>
      </c>
      <c r="V420" s="116">
        <f>VLOOKUP($A420+ROUND((COLUMN()-2)/24,5),АТС!$A$41:$F$784,6)+'Иные услуги '!$C$5+'РСТ РСО-А'!$L$7+'РСТ РСО-А'!$G$9</f>
        <v>1841.8000000000002</v>
      </c>
      <c r="W420" s="116">
        <f>VLOOKUP($A420+ROUND((COLUMN()-2)/24,5),АТС!$A$41:$F$784,6)+'Иные услуги '!$C$5+'РСТ РСО-А'!$L$7+'РСТ РСО-А'!$G$9</f>
        <v>1841.6900000000003</v>
      </c>
      <c r="X420" s="116">
        <f>VLOOKUP($A420+ROUND((COLUMN()-2)/24,5),АТС!$A$41:$F$784,6)+'Иные услуги '!$C$5+'РСТ РСО-А'!$L$7+'РСТ РСО-А'!$G$9</f>
        <v>1986.16</v>
      </c>
      <c r="Y420" s="116">
        <f>VLOOKUP($A420+ROUND((COLUMN()-2)/24,5),АТС!$A$41:$F$784,6)+'Иные услуги '!$C$5+'РСТ РСО-А'!$L$7+'РСТ РСО-А'!$G$9</f>
        <v>1905.5000000000002</v>
      </c>
    </row>
    <row r="421" spans="1:25" x14ac:dyDescent="0.2">
      <c r="A421" s="65">
        <f t="shared" si="13"/>
        <v>43861</v>
      </c>
      <c r="B421" s="116">
        <f>VLOOKUP($A421+ROUND((COLUMN()-2)/24,5),АТС!$A$41:$F$784,6)+'Иные услуги '!$C$5+'РСТ РСО-А'!$L$7+'РСТ РСО-А'!$G$9</f>
        <v>1842.8500000000001</v>
      </c>
      <c r="C421" s="116">
        <f>VLOOKUP($A421+ROUND((COLUMN()-2)/24,5),АТС!$A$41:$F$784,6)+'Иные услуги '!$C$5+'РСТ РСО-А'!$L$7+'РСТ РСО-А'!$G$9</f>
        <v>1842.8300000000002</v>
      </c>
      <c r="D421" s="116">
        <f>VLOOKUP($A421+ROUND((COLUMN()-2)/24,5),АТС!$A$41:$F$784,6)+'Иные услуги '!$C$5+'РСТ РСО-А'!$L$7+'РСТ РСО-А'!$G$9</f>
        <v>1843.14</v>
      </c>
      <c r="E421" s="116">
        <f>VLOOKUP($A421+ROUND((COLUMN()-2)/24,5),АТС!$A$41:$F$784,6)+'Иные услуги '!$C$5+'РСТ РСО-А'!$L$7+'РСТ РСО-А'!$G$9</f>
        <v>1843.1500000000003</v>
      </c>
      <c r="F421" s="116">
        <f>VLOOKUP($A421+ROUND((COLUMN()-2)/24,5),АТС!$A$41:$F$784,6)+'Иные услуги '!$C$5+'РСТ РСО-А'!$L$7+'РСТ РСО-А'!$G$9</f>
        <v>1843.14</v>
      </c>
      <c r="G421" s="116">
        <f>VLOOKUP($A421+ROUND((COLUMN()-2)/24,5),АТС!$A$41:$F$784,6)+'Иные услуги '!$C$5+'РСТ РСО-А'!$L$7+'РСТ РСО-А'!$G$9</f>
        <v>1843.26</v>
      </c>
      <c r="H421" s="116">
        <f>VLOOKUP($A421+ROUND((COLUMN()-2)/24,5),АТС!$A$41:$F$784,6)+'Иные услуги '!$C$5+'РСТ РСО-А'!$L$7+'РСТ РСО-А'!$G$9</f>
        <v>1842.8200000000002</v>
      </c>
      <c r="I421" s="116">
        <f>VLOOKUP($A421+ROUND((COLUMN()-2)/24,5),АТС!$A$41:$F$784,6)+'Иные услуги '!$C$5+'РСТ РСО-А'!$L$7+'РСТ РСО-А'!$G$9</f>
        <v>1924.5200000000002</v>
      </c>
      <c r="J421" s="116">
        <f>VLOOKUP($A421+ROUND((COLUMN()-2)/24,5),АТС!$A$41:$F$784,6)+'Иные услуги '!$C$5+'РСТ РСО-А'!$L$7+'РСТ РСО-А'!$G$9</f>
        <v>1842.5700000000002</v>
      </c>
      <c r="K421" s="116">
        <f>VLOOKUP($A421+ROUND((COLUMN()-2)/24,5),АТС!$A$41:$F$784,6)+'Иные услуги '!$C$5+'РСТ РСО-А'!$L$7+'РСТ РСО-А'!$G$9</f>
        <v>1842.5800000000002</v>
      </c>
      <c r="L421" s="116">
        <f>VLOOKUP($A421+ROUND((COLUMN()-2)/24,5),АТС!$A$41:$F$784,6)+'Иные услуги '!$C$5+'РСТ РСО-А'!$L$7+'РСТ РСО-А'!$G$9</f>
        <v>1868.9200000000003</v>
      </c>
      <c r="M421" s="116">
        <f>VLOOKUP($A421+ROUND((COLUMN()-2)/24,5),АТС!$A$41:$F$784,6)+'Иные услуги '!$C$5+'РСТ РСО-А'!$L$7+'РСТ РСО-А'!$G$9</f>
        <v>1869.5400000000002</v>
      </c>
      <c r="N421" s="116">
        <f>VLOOKUP($A421+ROUND((COLUMN()-2)/24,5),АТС!$A$41:$F$784,6)+'Иные услуги '!$C$5+'РСТ РСО-А'!$L$7+'РСТ РСО-А'!$G$9</f>
        <v>1842.66</v>
      </c>
      <c r="O421" s="116">
        <f>VLOOKUP($A421+ROUND((COLUMN()-2)/24,5),АТС!$A$41:$F$784,6)+'Иные услуги '!$C$5+'РСТ РСО-А'!$L$7+'РСТ РСО-А'!$G$9</f>
        <v>1842.64</v>
      </c>
      <c r="P421" s="116">
        <f>VLOOKUP($A421+ROUND((COLUMN()-2)/24,5),АТС!$A$41:$F$784,6)+'Иные услуги '!$C$5+'РСТ РСО-А'!$L$7+'РСТ РСО-А'!$G$9</f>
        <v>1842.7</v>
      </c>
      <c r="Q421" s="116">
        <f>VLOOKUP($A421+ROUND((COLUMN()-2)/24,5),АТС!$A$41:$F$784,6)+'Иные услуги '!$C$5+'РСТ РСО-А'!$L$7+'РСТ РСО-А'!$G$9</f>
        <v>1842.66</v>
      </c>
      <c r="R421" s="116">
        <f>VLOOKUP($A421+ROUND((COLUMN()-2)/24,5),АТС!$A$41:$F$784,6)+'Иные услуги '!$C$5+'РСТ РСО-А'!$L$7+'РСТ РСО-А'!$G$9</f>
        <v>1842.4600000000003</v>
      </c>
      <c r="S421" s="116">
        <f>VLOOKUP($A421+ROUND((COLUMN()-2)/24,5),АТС!$A$41:$F$784,6)+'Иные услуги '!$C$5+'РСТ РСО-А'!$L$7+'РСТ РСО-А'!$G$9</f>
        <v>1913.63</v>
      </c>
      <c r="T421" s="116">
        <f>VLOOKUP($A421+ROUND((COLUMN()-2)/24,5),АТС!$A$41:$F$784,6)+'Иные услуги '!$C$5+'РСТ РСО-А'!$L$7+'РСТ РСО-А'!$G$9</f>
        <v>1873.5600000000002</v>
      </c>
      <c r="U421" s="116">
        <f>VLOOKUP($A421+ROUND((COLUMN()-2)/24,5),АТС!$A$41:$F$784,6)+'Иные услуги '!$C$5+'РСТ РСО-А'!$L$7+'РСТ РСО-А'!$G$9</f>
        <v>1841.5900000000001</v>
      </c>
      <c r="V421" s="116">
        <f>VLOOKUP($A421+ROUND((COLUMN()-2)/24,5),АТС!$A$41:$F$784,6)+'Иные услуги '!$C$5+'РСТ РСО-А'!$L$7+'РСТ РСО-А'!$G$9</f>
        <v>1841.74</v>
      </c>
      <c r="W421" s="116">
        <f>VLOOKUP($A421+ROUND((COLUMN()-2)/24,5),АТС!$A$41:$F$784,6)+'Иные услуги '!$C$5+'РСТ РСО-А'!$L$7+'РСТ РСО-А'!$G$9</f>
        <v>1841.72</v>
      </c>
      <c r="X421" s="116">
        <f>VLOOKUP($A421+ROUND((COLUMN()-2)/24,5),АТС!$A$41:$F$784,6)+'Иные услуги '!$C$5+'РСТ РСО-А'!$L$7+'РСТ РСО-А'!$G$9</f>
        <v>1985.47</v>
      </c>
      <c r="Y421" s="116">
        <f>VLOOKUP($A421+ROUND((COLUMN()-2)/24,5),АТС!$A$41:$F$784,6)+'Иные услуги '!$C$5+'РСТ РСО-А'!$L$7+'РСТ РСО-А'!$G$9</f>
        <v>1898.5900000000001</v>
      </c>
    </row>
    <row r="422" spans="1:25" x14ac:dyDescent="0.25">
      <c r="A422" s="80"/>
      <c r="B422" s="64"/>
      <c r="C422" s="64"/>
      <c r="D422" s="64"/>
    </row>
    <row r="423" spans="1:25" x14ac:dyDescent="0.25">
      <c r="A423" s="73" t="s">
        <v>126</v>
      </c>
      <c r="B423" s="64"/>
      <c r="C423" s="64"/>
      <c r="D423" s="64"/>
    </row>
    <row r="424" spans="1:25" ht="12.75" x14ac:dyDescent="0.2">
      <c r="A424" s="143" t="s">
        <v>35</v>
      </c>
      <c r="B424" s="146" t="s">
        <v>97</v>
      </c>
      <c r="C424" s="147"/>
      <c r="D424" s="147"/>
      <c r="E424" s="147"/>
      <c r="F424" s="147"/>
      <c r="G424" s="147"/>
      <c r="H424" s="147"/>
      <c r="I424" s="147"/>
      <c r="J424" s="147"/>
      <c r="K424" s="147"/>
      <c r="L424" s="147"/>
      <c r="M424" s="147"/>
      <c r="N424" s="147"/>
      <c r="O424" s="147"/>
      <c r="P424" s="147"/>
      <c r="Q424" s="147"/>
      <c r="R424" s="147"/>
      <c r="S424" s="147"/>
      <c r="T424" s="147"/>
      <c r="U424" s="147"/>
      <c r="V424" s="147"/>
      <c r="W424" s="147"/>
      <c r="X424" s="147"/>
      <c r="Y424" s="148"/>
    </row>
    <row r="425" spans="1:25" ht="12.75" x14ac:dyDescent="0.2">
      <c r="A425" s="144"/>
      <c r="B425" s="149"/>
      <c r="C425" s="150"/>
      <c r="D425" s="150"/>
      <c r="E425" s="150"/>
      <c r="F425" s="150"/>
      <c r="G425" s="150"/>
      <c r="H425" s="150"/>
      <c r="I425" s="150"/>
      <c r="J425" s="150"/>
      <c r="K425" s="150"/>
      <c r="L425" s="150"/>
      <c r="M425" s="150"/>
      <c r="N425" s="150"/>
      <c r="O425" s="150"/>
      <c r="P425" s="150"/>
      <c r="Q425" s="150"/>
      <c r="R425" s="150"/>
      <c r="S425" s="150"/>
      <c r="T425" s="150"/>
      <c r="U425" s="150"/>
      <c r="V425" s="150"/>
      <c r="W425" s="150"/>
      <c r="X425" s="150"/>
      <c r="Y425" s="151"/>
    </row>
    <row r="426" spans="1:25" ht="12.75" x14ac:dyDescent="0.2">
      <c r="A426" s="144"/>
      <c r="B426" s="152" t="s">
        <v>98</v>
      </c>
      <c r="C426" s="154" t="s">
        <v>99</v>
      </c>
      <c r="D426" s="154" t="s">
        <v>100</v>
      </c>
      <c r="E426" s="154" t="s">
        <v>101</v>
      </c>
      <c r="F426" s="154" t="s">
        <v>102</v>
      </c>
      <c r="G426" s="154" t="s">
        <v>103</v>
      </c>
      <c r="H426" s="154" t="s">
        <v>104</v>
      </c>
      <c r="I426" s="154" t="s">
        <v>105</v>
      </c>
      <c r="J426" s="154" t="s">
        <v>106</v>
      </c>
      <c r="K426" s="154" t="s">
        <v>107</v>
      </c>
      <c r="L426" s="154" t="s">
        <v>108</v>
      </c>
      <c r="M426" s="154" t="s">
        <v>109</v>
      </c>
      <c r="N426" s="156" t="s">
        <v>110</v>
      </c>
      <c r="O426" s="154" t="s">
        <v>111</v>
      </c>
      <c r="P426" s="154" t="s">
        <v>112</v>
      </c>
      <c r="Q426" s="154" t="s">
        <v>113</v>
      </c>
      <c r="R426" s="154" t="s">
        <v>114</v>
      </c>
      <c r="S426" s="154" t="s">
        <v>115</v>
      </c>
      <c r="T426" s="154" t="s">
        <v>116</v>
      </c>
      <c r="U426" s="154" t="s">
        <v>117</v>
      </c>
      <c r="V426" s="154" t="s">
        <v>118</v>
      </c>
      <c r="W426" s="154" t="s">
        <v>119</v>
      </c>
      <c r="X426" s="154" t="s">
        <v>120</v>
      </c>
      <c r="Y426" s="154" t="s">
        <v>121</v>
      </c>
    </row>
    <row r="427" spans="1:25" ht="12.75" x14ac:dyDescent="0.2">
      <c r="A427" s="145"/>
      <c r="B427" s="153"/>
      <c r="C427" s="155"/>
      <c r="D427" s="155"/>
      <c r="E427" s="155"/>
      <c r="F427" s="155"/>
      <c r="G427" s="155"/>
      <c r="H427" s="155"/>
      <c r="I427" s="155"/>
      <c r="J427" s="155"/>
      <c r="K427" s="155"/>
      <c r="L427" s="155"/>
      <c r="M427" s="155"/>
      <c r="N427" s="157"/>
      <c r="O427" s="155"/>
      <c r="P427" s="155"/>
      <c r="Q427" s="155"/>
      <c r="R427" s="155"/>
      <c r="S427" s="155"/>
      <c r="T427" s="155"/>
      <c r="U427" s="155"/>
      <c r="V427" s="155"/>
      <c r="W427" s="155"/>
      <c r="X427" s="155"/>
      <c r="Y427" s="155"/>
    </row>
    <row r="428" spans="1:25" x14ac:dyDescent="0.2">
      <c r="A428" s="65">
        <f>A391</f>
        <v>43831</v>
      </c>
      <c r="B428" s="90">
        <f>VLOOKUP($A428+ROUND((COLUMN()-2)/24,5),АТС!$A$41:$F$784,6)+'Иные услуги '!$C$5+'РСТ РСО-А'!$L$7+'РСТ РСО-А'!$H$9</f>
        <v>1901.97</v>
      </c>
      <c r="C428" s="116">
        <f>VLOOKUP($A428+ROUND((COLUMN()-2)/24,5),АТС!$A$41:$F$784,6)+'Иные услуги '!$C$5+'РСТ РСО-А'!$L$7+'РСТ РСО-А'!$H$9</f>
        <v>1850.5</v>
      </c>
      <c r="D428" s="116">
        <f>VLOOKUP($A428+ROUND((COLUMN()-2)/24,5),АТС!$A$41:$F$784,6)+'Иные услуги '!$C$5+'РСТ РСО-А'!$L$7+'РСТ РСО-А'!$H$9</f>
        <v>1775.8400000000001</v>
      </c>
      <c r="E428" s="116">
        <f>VLOOKUP($A428+ROUND((COLUMN()-2)/24,5),АТС!$A$41:$F$784,6)+'Иные услуги '!$C$5+'РСТ РСО-А'!$L$7+'РСТ РСО-А'!$H$9</f>
        <v>1753.51</v>
      </c>
      <c r="F428" s="116">
        <f>VLOOKUP($A428+ROUND((COLUMN()-2)/24,5),АТС!$A$41:$F$784,6)+'Иные услуги '!$C$5+'РСТ РСО-А'!$L$7+'РСТ РСО-А'!$H$9</f>
        <v>1753.5600000000002</v>
      </c>
      <c r="G428" s="116">
        <f>VLOOKUP($A428+ROUND((COLUMN()-2)/24,5),АТС!$A$41:$F$784,6)+'Иные услуги '!$C$5+'РСТ РСО-А'!$L$7+'РСТ РСО-А'!$H$9</f>
        <v>1753.5200000000002</v>
      </c>
      <c r="H428" s="116">
        <f>VLOOKUP($A428+ROUND((COLUMN()-2)/24,5),АТС!$A$41:$F$784,6)+'Иные услуги '!$C$5+'РСТ РСО-А'!$L$7+'РСТ РСО-А'!$H$9</f>
        <v>1753.07</v>
      </c>
      <c r="I428" s="116">
        <f>VLOOKUP($A428+ROUND((COLUMN()-2)/24,5),АТС!$A$41:$F$784,6)+'Иные услуги '!$C$5+'РСТ РСО-А'!$L$7+'РСТ РСО-А'!$H$9</f>
        <v>1752.88</v>
      </c>
      <c r="J428" s="116">
        <f>VLOOKUP($A428+ROUND((COLUMN()-2)/24,5),АТС!$A$41:$F$784,6)+'Иные услуги '!$C$5+'РСТ РСО-А'!$L$7+'РСТ РСО-А'!$H$9</f>
        <v>1753.03</v>
      </c>
      <c r="K428" s="116">
        <f>VLOOKUP($A428+ROUND((COLUMN()-2)/24,5),АТС!$A$41:$F$784,6)+'Иные услуги '!$C$5+'РСТ РСО-А'!$L$7+'РСТ РСО-А'!$H$9</f>
        <v>1753.0800000000002</v>
      </c>
      <c r="L428" s="116">
        <f>VLOOKUP($A428+ROUND((COLUMN()-2)/24,5),АТС!$A$41:$F$784,6)+'Иные услуги '!$C$5+'РСТ РСО-А'!$L$7+'РСТ РСО-А'!$H$9</f>
        <v>1752.95</v>
      </c>
      <c r="M428" s="116">
        <f>VLOOKUP($A428+ROUND((COLUMN()-2)/24,5),АТС!$A$41:$F$784,6)+'Иные услуги '!$C$5+'РСТ РСО-А'!$L$7+'РСТ РСО-А'!$H$9</f>
        <v>1752.9</v>
      </c>
      <c r="N428" s="116">
        <f>VLOOKUP($A428+ROUND((COLUMN()-2)/24,5),АТС!$A$41:$F$784,6)+'Иные услуги '!$C$5+'РСТ РСО-А'!$L$7+'РСТ РСО-А'!$H$9</f>
        <v>1753.0000000000002</v>
      </c>
      <c r="O428" s="116">
        <f>VLOOKUP($A428+ROUND((COLUMN()-2)/24,5),АТС!$A$41:$F$784,6)+'Иные услуги '!$C$5+'РСТ РСО-А'!$L$7+'РСТ РСО-А'!$H$9</f>
        <v>1753.0600000000002</v>
      </c>
      <c r="P428" s="116">
        <f>VLOOKUP($A428+ROUND((COLUMN()-2)/24,5),АТС!$A$41:$F$784,6)+'Иные услуги '!$C$5+'РСТ РСО-А'!$L$7+'РСТ РСО-А'!$H$9</f>
        <v>1753.15</v>
      </c>
      <c r="Q428" s="116">
        <f>VLOOKUP($A428+ROUND((COLUMN()-2)/24,5),АТС!$A$41:$F$784,6)+'Иные услуги '!$C$5+'РСТ РСО-А'!$L$7+'РСТ РСО-А'!$H$9</f>
        <v>1753.0900000000001</v>
      </c>
      <c r="R428" s="116">
        <f>VLOOKUP($A428+ROUND((COLUMN()-2)/24,5),АТС!$A$41:$F$784,6)+'Иные услуги '!$C$5+'РСТ РСО-А'!$L$7+'РСТ РСО-А'!$H$9</f>
        <v>1752.7100000000003</v>
      </c>
      <c r="S428" s="116">
        <f>VLOOKUP($A428+ROUND((COLUMN()-2)/24,5),АТС!$A$41:$F$784,6)+'Иные услуги '!$C$5+'РСТ РСО-А'!$L$7+'РСТ РСО-А'!$H$9</f>
        <v>1753.0400000000002</v>
      </c>
      <c r="T428" s="116">
        <f>VLOOKUP($A428+ROUND((COLUMN()-2)/24,5),АТС!$A$41:$F$784,6)+'Иные услуги '!$C$5+'РСТ РСО-А'!$L$7+'РСТ РСО-А'!$H$9</f>
        <v>1752.45</v>
      </c>
      <c r="U428" s="116">
        <f>VLOOKUP($A428+ROUND((COLUMN()-2)/24,5),АТС!$A$41:$F$784,6)+'Иные услуги '!$C$5+'РСТ РСО-А'!$L$7+'РСТ РСО-А'!$H$9</f>
        <v>1799.7900000000002</v>
      </c>
      <c r="V428" s="116">
        <f>VLOOKUP($A428+ROUND((COLUMN()-2)/24,5),АТС!$A$41:$F$784,6)+'Иные услуги '!$C$5+'РСТ РСО-А'!$L$7+'РСТ РСО-А'!$H$9</f>
        <v>1785.0000000000002</v>
      </c>
      <c r="W428" s="116">
        <f>VLOOKUP($A428+ROUND((COLUMN()-2)/24,5),АТС!$A$41:$F$784,6)+'Иные услуги '!$C$5+'РСТ РСО-А'!$L$7+'РСТ РСО-А'!$H$9</f>
        <v>1752.5200000000002</v>
      </c>
      <c r="X428" s="116">
        <f>VLOOKUP($A428+ROUND((COLUMN()-2)/24,5),АТС!$A$41:$F$784,6)+'Иные услуги '!$C$5+'РСТ РСО-А'!$L$7+'РСТ РСО-А'!$H$9</f>
        <v>1971.83</v>
      </c>
      <c r="Y428" s="116">
        <f>VLOOKUP($A428+ROUND((COLUMN()-2)/24,5),АТС!$A$41:$F$784,6)+'Иные услуги '!$C$5+'РСТ РСО-А'!$L$7+'РСТ РСО-А'!$H$9</f>
        <v>1907.65</v>
      </c>
    </row>
    <row r="429" spans="1:25" x14ac:dyDescent="0.2">
      <c r="A429" s="65">
        <f>A428+1</f>
        <v>43832</v>
      </c>
      <c r="B429" s="116">
        <f>VLOOKUP($A429+ROUND((COLUMN()-2)/24,5),АТС!$A$41:$F$784,6)+'Иные услуги '!$C$5+'РСТ РСО-А'!$L$7+'РСТ РСО-А'!$H$9</f>
        <v>1753.2</v>
      </c>
      <c r="C429" s="116">
        <f>VLOOKUP($A429+ROUND((COLUMN()-2)/24,5),АТС!$A$41:$F$784,6)+'Иные услуги '!$C$5+'РСТ РСО-А'!$L$7+'РСТ РСО-А'!$H$9</f>
        <v>1753.4</v>
      </c>
      <c r="D429" s="116">
        <f>VLOOKUP($A429+ROUND((COLUMN()-2)/24,5),АТС!$A$41:$F$784,6)+'Иные услуги '!$C$5+'РСТ РСО-А'!$L$7+'РСТ РСО-А'!$H$9</f>
        <v>1753.45</v>
      </c>
      <c r="E429" s="116">
        <f>VLOOKUP($A429+ROUND((COLUMN()-2)/24,5),АТС!$A$41:$F$784,6)+'Иные услуги '!$C$5+'РСТ РСО-А'!$L$7+'РСТ РСО-А'!$H$9</f>
        <v>1753.5000000000002</v>
      </c>
      <c r="F429" s="116">
        <f>VLOOKUP($A429+ROUND((COLUMN()-2)/24,5),АТС!$A$41:$F$784,6)+'Иные услуги '!$C$5+'РСТ РСО-А'!$L$7+'РСТ РСО-А'!$H$9</f>
        <v>1753.5000000000002</v>
      </c>
      <c r="G429" s="116">
        <f>VLOOKUP($A429+ROUND((COLUMN()-2)/24,5),АТС!$A$41:$F$784,6)+'Иные услуги '!$C$5+'РСТ РСО-А'!$L$7+'РСТ РСО-А'!$H$9</f>
        <v>1753.47</v>
      </c>
      <c r="H429" s="116">
        <f>VLOOKUP($A429+ROUND((COLUMN()-2)/24,5),АТС!$A$41:$F$784,6)+'Иные услуги '!$C$5+'РСТ РСО-А'!$L$7+'РСТ РСО-А'!$H$9</f>
        <v>1752.97</v>
      </c>
      <c r="I429" s="116">
        <f>VLOOKUP($A429+ROUND((COLUMN()-2)/24,5),АТС!$A$41:$F$784,6)+'Иные услуги '!$C$5+'РСТ РСО-А'!$L$7+'РСТ РСО-А'!$H$9</f>
        <v>1752.82</v>
      </c>
      <c r="J429" s="116">
        <f>VLOOKUP($A429+ROUND((COLUMN()-2)/24,5),АТС!$A$41:$F$784,6)+'Иные услуги '!$C$5+'РСТ РСО-А'!$L$7+'РСТ РСО-А'!$H$9</f>
        <v>1752.89</v>
      </c>
      <c r="K429" s="116">
        <f>VLOOKUP($A429+ROUND((COLUMN()-2)/24,5),АТС!$A$41:$F$784,6)+'Иные услуги '!$C$5+'РСТ РСО-А'!$L$7+'РСТ РСО-А'!$H$9</f>
        <v>1752.78</v>
      </c>
      <c r="L429" s="116">
        <f>VLOOKUP($A429+ROUND((COLUMN()-2)/24,5),АТС!$A$41:$F$784,6)+'Иные услуги '!$C$5+'РСТ РСО-А'!$L$7+'РСТ РСО-А'!$H$9</f>
        <v>1752.3600000000001</v>
      </c>
      <c r="M429" s="116">
        <f>VLOOKUP($A429+ROUND((COLUMN()-2)/24,5),АТС!$A$41:$F$784,6)+'Иные услуги '!$C$5+'РСТ РСО-А'!$L$7+'РСТ РСО-А'!$H$9</f>
        <v>1752.5600000000002</v>
      </c>
      <c r="N429" s="116">
        <f>VLOOKUP($A429+ROUND((COLUMN()-2)/24,5),АТС!$A$41:$F$784,6)+'Иные услуги '!$C$5+'РСТ РСО-А'!$L$7+'РСТ РСО-А'!$H$9</f>
        <v>1752.65</v>
      </c>
      <c r="O429" s="116">
        <f>VLOOKUP($A429+ROUND((COLUMN()-2)/24,5),АТС!$A$41:$F$784,6)+'Иные услуги '!$C$5+'РСТ РСО-А'!$L$7+'РСТ РСО-А'!$H$9</f>
        <v>1752.6100000000001</v>
      </c>
      <c r="P429" s="116">
        <f>VLOOKUP($A429+ROUND((COLUMN()-2)/24,5),АТС!$A$41:$F$784,6)+'Иные услуги '!$C$5+'РСТ РСО-А'!$L$7+'РСТ РСО-А'!$H$9</f>
        <v>1752.6200000000001</v>
      </c>
      <c r="Q429" s="116">
        <f>VLOOKUP($A429+ROUND((COLUMN()-2)/24,5),АТС!$A$41:$F$784,6)+'Иные услуги '!$C$5+'РСТ РСО-А'!$L$7+'РСТ РСО-А'!$H$9</f>
        <v>1753.03</v>
      </c>
      <c r="R429" s="116">
        <f>VLOOKUP($A429+ROUND((COLUMN()-2)/24,5),АТС!$A$41:$F$784,6)+'Иные услуги '!$C$5+'РСТ РСО-А'!$L$7+'РСТ РСО-А'!$H$9</f>
        <v>1752.5900000000001</v>
      </c>
      <c r="S429" s="116">
        <f>VLOOKUP($A429+ROUND((COLUMN()-2)/24,5),АТС!$A$41:$F$784,6)+'Иные услуги '!$C$5+'РСТ РСО-А'!$L$7+'РСТ РСО-А'!$H$9</f>
        <v>1849.94</v>
      </c>
      <c r="T429" s="116">
        <f>VLOOKUP($A429+ROUND((COLUMN()-2)/24,5),АТС!$A$41:$F$784,6)+'Иные услуги '!$C$5+'РСТ РСО-А'!$L$7+'РСТ РСО-А'!$H$9</f>
        <v>1751.43</v>
      </c>
      <c r="U429" s="116">
        <f>VLOOKUP($A429+ROUND((COLUMN()-2)/24,5),АТС!$A$41:$F$784,6)+'Иные услуги '!$C$5+'РСТ РСО-А'!$L$7+'РСТ РСО-А'!$H$9</f>
        <v>1751.49</v>
      </c>
      <c r="V429" s="116">
        <f>VLOOKUP($A429+ROUND((COLUMN()-2)/24,5),АТС!$A$41:$F$784,6)+'Иные услуги '!$C$5+'РСТ РСО-А'!$L$7+'РСТ РСО-А'!$H$9</f>
        <v>1751.49</v>
      </c>
      <c r="W429" s="116">
        <f>VLOOKUP($A429+ROUND((COLUMN()-2)/24,5),АТС!$A$41:$F$784,6)+'Иные услуги '!$C$5+'РСТ РСО-А'!$L$7+'РСТ РСО-А'!$H$9</f>
        <v>1751.5400000000002</v>
      </c>
      <c r="X429" s="116">
        <f>VLOOKUP($A429+ROUND((COLUMN()-2)/24,5),АТС!$A$41:$F$784,6)+'Иные услуги '!$C$5+'РСТ РСО-А'!$L$7+'РСТ РСО-А'!$H$9</f>
        <v>2090.4499999999998</v>
      </c>
      <c r="Y429" s="116">
        <f>VLOOKUP($A429+ROUND((COLUMN()-2)/24,5),АТС!$A$41:$F$784,6)+'Иные услуги '!$C$5+'РСТ РСО-А'!$L$7+'РСТ РСО-А'!$H$9</f>
        <v>1847.1299999999999</v>
      </c>
    </row>
    <row r="430" spans="1:25" x14ac:dyDescent="0.2">
      <c r="A430" s="65">
        <f t="shared" ref="A430:A458" si="14">A429+1</f>
        <v>43833</v>
      </c>
      <c r="B430" s="116">
        <f>VLOOKUP($A430+ROUND((COLUMN()-2)/24,5),АТС!$A$41:$F$784,6)+'Иные услуги '!$C$5+'РСТ РСО-А'!$L$7+'РСТ РСО-А'!$H$9</f>
        <v>1763.2</v>
      </c>
      <c r="C430" s="116">
        <f>VLOOKUP($A430+ROUND((COLUMN()-2)/24,5),АТС!$A$41:$F$784,6)+'Иные услуги '!$C$5+'РСТ РСО-А'!$L$7+'РСТ РСО-А'!$H$9</f>
        <v>1753.38</v>
      </c>
      <c r="D430" s="116">
        <f>VLOOKUP($A430+ROUND((COLUMN()-2)/24,5),АТС!$A$41:$F$784,6)+'Иные услуги '!$C$5+'РСТ РСО-А'!$L$7+'РСТ РСО-А'!$H$9</f>
        <v>1753.53</v>
      </c>
      <c r="E430" s="116">
        <f>VLOOKUP($A430+ROUND((COLUMN()-2)/24,5),АТС!$A$41:$F$784,6)+'Иные услуги '!$C$5+'РСТ РСО-А'!$L$7+'РСТ РСО-А'!$H$9</f>
        <v>1753.55</v>
      </c>
      <c r="F430" s="116">
        <f>VLOOKUP($A430+ROUND((COLUMN()-2)/24,5),АТС!$A$41:$F$784,6)+'Иные услуги '!$C$5+'РСТ РСО-А'!$L$7+'РСТ РСО-А'!$H$9</f>
        <v>1753.5400000000002</v>
      </c>
      <c r="G430" s="116">
        <f>VLOOKUP($A430+ROUND((COLUMN()-2)/24,5),АТС!$A$41:$F$784,6)+'Иные услуги '!$C$5+'РСТ РСО-А'!$L$7+'РСТ РСО-А'!$H$9</f>
        <v>1753.5200000000002</v>
      </c>
      <c r="H430" s="116">
        <f>VLOOKUP($A430+ROUND((COLUMN()-2)/24,5),АТС!$A$41:$F$784,6)+'Иные услуги '!$C$5+'РСТ РСО-А'!$L$7+'РСТ РСО-А'!$H$9</f>
        <v>1752.9800000000002</v>
      </c>
      <c r="I430" s="116">
        <f>VLOOKUP($A430+ROUND((COLUMN()-2)/24,5),АТС!$A$41:$F$784,6)+'Иные услуги '!$C$5+'РСТ РСО-А'!$L$7+'РСТ РСО-А'!$H$9</f>
        <v>1752.8300000000002</v>
      </c>
      <c r="J430" s="116">
        <f>VLOOKUP($A430+ROUND((COLUMN()-2)/24,5),АТС!$A$41:$F$784,6)+'Иные услуги '!$C$5+'РСТ РСО-А'!$L$7+'РСТ РСО-А'!$H$9</f>
        <v>1752.82</v>
      </c>
      <c r="K430" s="116">
        <f>VLOOKUP($A430+ROUND((COLUMN()-2)/24,5),АТС!$A$41:$F$784,6)+'Иные услуги '!$C$5+'РСТ РСО-А'!$L$7+'РСТ РСО-А'!$H$9</f>
        <v>1752.8100000000002</v>
      </c>
      <c r="L430" s="116">
        <f>VLOOKUP($A430+ROUND((COLUMN()-2)/24,5),АТС!$A$41:$F$784,6)+'Иные услуги '!$C$5+'РСТ РСО-А'!$L$7+'РСТ РСО-А'!$H$9</f>
        <v>1752.92</v>
      </c>
      <c r="M430" s="116">
        <f>VLOOKUP($A430+ROUND((COLUMN()-2)/24,5),АТС!$A$41:$F$784,6)+'Иные услуги '!$C$5+'РСТ РСО-А'!$L$7+'РСТ РСО-А'!$H$9</f>
        <v>1753.03</v>
      </c>
      <c r="N430" s="116">
        <f>VLOOKUP($A430+ROUND((COLUMN()-2)/24,5),АТС!$A$41:$F$784,6)+'Иные услуги '!$C$5+'РСТ РСО-А'!$L$7+'РСТ РСО-А'!$H$9</f>
        <v>1753.05</v>
      </c>
      <c r="O430" s="116">
        <f>VLOOKUP($A430+ROUND((COLUMN()-2)/24,5),АТС!$A$41:$F$784,6)+'Иные услуги '!$C$5+'РСТ РСО-А'!$L$7+'РСТ РСО-А'!$H$9</f>
        <v>1753.0800000000002</v>
      </c>
      <c r="P430" s="116">
        <f>VLOOKUP($A430+ROUND((COLUMN()-2)/24,5),АТС!$A$41:$F$784,6)+'Иные услуги '!$C$5+'РСТ РСО-А'!$L$7+'РСТ РСО-А'!$H$9</f>
        <v>1753.15</v>
      </c>
      <c r="Q430" s="116">
        <f>VLOOKUP($A430+ROUND((COLUMN()-2)/24,5),АТС!$A$41:$F$784,6)+'Иные услуги '!$C$5+'РСТ РСО-А'!$L$7+'РСТ РСО-А'!$H$9</f>
        <v>1753.0800000000002</v>
      </c>
      <c r="R430" s="116">
        <f>VLOOKUP($A430+ROUND((COLUMN()-2)/24,5),АТС!$A$41:$F$784,6)+'Иные услуги '!$C$5+'РСТ РСО-А'!$L$7+'РСТ РСО-А'!$H$9</f>
        <v>1778.7300000000002</v>
      </c>
      <c r="S430" s="116">
        <f>VLOOKUP($A430+ROUND((COLUMN()-2)/24,5),АТС!$A$41:$F$784,6)+'Иные услуги '!$C$5+'РСТ РСО-А'!$L$7+'РСТ РСО-А'!$H$9</f>
        <v>1842.18</v>
      </c>
      <c r="T430" s="116">
        <f>VLOOKUP($A430+ROUND((COLUMN()-2)/24,5),АТС!$A$41:$F$784,6)+'Иные услуги '!$C$5+'РСТ РСО-А'!$L$7+'РСТ РСО-А'!$H$9</f>
        <v>1752.0000000000002</v>
      </c>
      <c r="U430" s="116">
        <f>VLOOKUP($A430+ROUND((COLUMN()-2)/24,5),АТС!$A$41:$F$784,6)+'Иные услуги '!$C$5+'РСТ РСО-А'!$L$7+'РСТ РСО-А'!$H$9</f>
        <v>1752.1100000000001</v>
      </c>
      <c r="V430" s="116">
        <f>VLOOKUP($A430+ROUND((COLUMN()-2)/24,5),АТС!$A$41:$F$784,6)+'Иные услуги '!$C$5+'РСТ РСО-А'!$L$7+'РСТ РСО-А'!$H$9</f>
        <v>1752.0900000000001</v>
      </c>
      <c r="W430" s="116">
        <f>VLOOKUP($A430+ROUND((COLUMN()-2)/24,5),АТС!$A$41:$F$784,6)+'Иные услуги '!$C$5+'РСТ РСО-А'!$L$7+'РСТ РСО-А'!$H$9</f>
        <v>1752.2500000000002</v>
      </c>
      <c r="X430" s="116">
        <f>VLOOKUP($A430+ROUND((COLUMN()-2)/24,5),АТС!$A$41:$F$784,6)+'Иные услуги '!$C$5+'РСТ РСО-А'!$L$7+'РСТ РСО-А'!$H$9</f>
        <v>1924.4</v>
      </c>
      <c r="Y430" s="116">
        <f>VLOOKUP($A430+ROUND((COLUMN()-2)/24,5),АТС!$A$41:$F$784,6)+'Иные услуги '!$C$5+'РСТ РСО-А'!$L$7+'РСТ РСО-А'!$H$9</f>
        <v>1834.28</v>
      </c>
    </row>
    <row r="431" spans="1:25" x14ac:dyDescent="0.2">
      <c r="A431" s="65">
        <f t="shared" si="14"/>
        <v>43834</v>
      </c>
      <c r="B431" s="116">
        <f>VLOOKUP($A431+ROUND((COLUMN()-2)/24,5),АТС!$A$41:$F$784,6)+'Иные услуги '!$C$5+'РСТ РСО-А'!$L$7+'РСТ РСО-А'!$H$9</f>
        <v>1763.39</v>
      </c>
      <c r="C431" s="116">
        <f>VLOOKUP($A431+ROUND((COLUMN()-2)/24,5),АТС!$A$41:$F$784,6)+'Иные услуги '!$C$5+'РСТ РСО-А'!$L$7+'РСТ РСО-А'!$H$9</f>
        <v>1753.44</v>
      </c>
      <c r="D431" s="116">
        <f>VLOOKUP($A431+ROUND((COLUMN()-2)/24,5),АТС!$A$41:$F$784,6)+'Иные услуги '!$C$5+'РСТ РСО-А'!$L$7+'РСТ РСО-А'!$H$9</f>
        <v>1753.5200000000002</v>
      </c>
      <c r="E431" s="116">
        <f>VLOOKUP($A431+ROUND((COLUMN()-2)/24,5),АТС!$A$41:$F$784,6)+'Иные услуги '!$C$5+'РСТ РСО-А'!$L$7+'РСТ РСО-А'!$H$9</f>
        <v>1753.5400000000002</v>
      </c>
      <c r="F431" s="116">
        <f>VLOOKUP($A431+ROUND((COLUMN()-2)/24,5),АТС!$A$41:$F$784,6)+'Иные услуги '!$C$5+'РСТ РСО-А'!$L$7+'РСТ РСО-А'!$H$9</f>
        <v>1753.53</v>
      </c>
      <c r="G431" s="116">
        <f>VLOOKUP($A431+ROUND((COLUMN()-2)/24,5),АТС!$A$41:$F$784,6)+'Иные услуги '!$C$5+'РСТ РСО-А'!$L$7+'РСТ РСО-А'!$H$9</f>
        <v>1753.5000000000002</v>
      </c>
      <c r="H431" s="116">
        <f>VLOOKUP($A431+ROUND((COLUMN()-2)/24,5),АТС!$A$41:$F$784,6)+'Иные услуги '!$C$5+'РСТ РСО-А'!$L$7+'РСТ РСО-А'!$H$9</f>
        <v>1752.94</v>
      </c>
      <c r="I431" s="116">
        <f>VLOOKUP($A431+ROUND((COLUMN()-2)/24,5),АТС!$A$41:$F$784,6)+'Иные услуги '!$C$5+'РСТ РСО-А'!$L$7+'РСТ РСО-А'!$H$9</f>
        <v>1752.7700000000002</v>
      </c>
      <c r="J431" s="116">
        <f>VLOOKUP($A431+ROUND((COLUMN()-2)/24,5),АТС!$A$41:$F$784,6)+'Иные услуги '!$C$5+'РСТ РСО-А'!$L$7+'РСТ РСО-А'!$H$9</f>
        <v>1752.82</v>
      </c>
      <c r="K431" s="116">
        <f>VLOOKUP($A431+ROUND((COLUMN()-2)/24,5),АТС!$A$41:$F$784,6)+'Иные услуги '!$C$5+'РСТ РСО-А'!$L$7+'РСТ РСО-А'!$H$9</f>
        <v>1752.8300000000002</v>
      </c>
      <c r="L431" s="116">
        <f>VLOOKUP($A431+ROUND((COLUMN()-2)/24,5),АТС!$A$41:$F$784,6)+'Иные услуги '!$C$5+'РСТ РСО-А'!$L$7+'РСТ РСО-А'!$H$9</f>
        <v>1752.95</v>
      </c>
      <c r="M431" s="116">
        <f>VLOOKUP($A431+ROUND((COLUMN()-2)/24,5),АТС!$A$41:$F$784,6)+'Иные услуги '!$C$5+'РСТ РСО-А'!$L$7+'РСТ РСО-А'!$H$9</f>
        <v>1753.01</v>
      </c>
      <c r="N431" s="116">
        <f>VLOOKUP($A431+ROUND((COLUMN()-2)/24,5),АТС!$A$41:$F$784,6)+'Иные услуги '!$C$5+'РСТ РСО-А'!$L$7+'РСТ РСО-А'!$H$9</f>
        <v>1753.0600000000002</v>
      </c>
      <c r="O431" s="116">
        <f>VLOOKUP($A431+ROUND((COLUMN()-2)/24,5),АТС!$A$41:$F$784,6)+'Иные услуги '!$C$5+'РСТ РСО-А'!$L$7+'РСТ РСО-А'!$H$9</f>
        <v>1753.0600000000002</v>
      </c>
      <c r="P431" s="116">
        <f>VLOOKUP($A431+ROUND((COLUMN()-2)/24,5),АТС!$A$41:$F$784,6)+'Иные услуги '!$C$5+'РСТ РСО-А'!$L$7+'РСТ РСО-А'!$H$9</f>
        <v>1753.1200000000001</v>
      </c>
      <c r="Q431" s="116">
        <f>VLOOKUP($A431+ROUND((COLUMN()-2)/24,5),АТС!$A$41:$F$784,6)+'Иные услуги '!$C$5+'РСТ РСО-А'!$L$7+'РСТ РСО-А'!$H$9</f>
        <v>1753.05</v>
      </c>
      <c r="R431" s="116">
        <f>VLOOKUP($A431+ROUND((COLUMN()-2)/24,5),АТС!$A$41:$F$784,6)+'Иные услуги '!$C$5+'РСТ РСО-А'!$L$7+'РСТ РСО-А'!$H$9</f>
        <v>1780.18</v>
      </c>
      <c r="S431" s="116">
        <f>VLOOKUP($A431+ROUND((COLUMN()-2)/24,5),АТС!$A$41:$F$784,6)+'Иные услуги '!$C$5+'РСТ РСО-А'!$L$7+'РСТ РСО-А'!$H$9</f>
        <v>1843.58</v>
      </c>
      <c r="T431" s="116">
        <f>VLOOKUP($A431+ROUND((COLUMN()-2)/24,5),АТС!$A$41:$F$784,6)+'Иные услуги '!$C$5+'РСТ РСО-А'!$L$7+'РСТ РСО-А'!$H$9</f>
        <v>1752.01</v>
      </c>
      <c r="U431" s="116">
        <f>VLOOKUP($A431+ROUND((COLUMN()-2)/24,5),АТС!$A$41:$F$784,6)+'Иные услуги '!$C$5+'РСТ РСО-А'!$L$7+'РСТ РСО-А'!$H$9</f>
        <v>1751.94</v>
      </c>
      <c r="V431" s="116">
        <f>VLOOKUP($A431+ROUND((COLUMN()-2)/24,5),АТС!$A$41:$F$784,6)+'Иные услуги '!$C$5+'РСТ РСО-А'!$L$7+'РСТ РСО-А'!$H$9</f>
        <v>1752.0400000000002</v>
      </c>
      <c r="W431" s="116">
        <f>VLOOKUP($A431+ROUND((COLUMN()-2)/24,5),АТС!$A$41:$F$784,6)+'Иные услуги '!$C$5+'РСТ РСО-А'!$L$7+'РСТ РСО-А'!$H$9</f>
        <v>1752.18</v>
      </c>
      <c r="X431" s="116">
        <f>VLOOKUP($A431+ROUND((COLUMN()-2)/24,5),АТС!$A$41:$F$784,6)+'Иные услуги '!$C$5+'РСТ РСО-А'!$L$7+'РСТ РСО-А'!$H$9</f>
        <v>1930.45</v>
      </c>
      <c r="Y431" s="116">
        <f>VLOOKUP($A431+ROUND((COLUMN()-2)/24,5),АТС!$A$41:$F$784,6)+'Иные услуги '!$C$5+'РСТ РСО-А'!$L$7+'РСТ РСО-А'!$H$9</f>
        <v>1836.1200000000001</v>
      </c>
    </row>
    <row r="432" spans="1:25" x14ac:dyDescent="0.2">
      <c r="A432" s="65">
        <f t="shared" si="14"/>
        <v>43835</v>
      </c>
      <c r="B432" s="116">
        <f>VLOOKUP($A432+ROUND((COLUMN()-2)/24,5),АТС!$A$41:$F$784,6)+'Иные услуги '!$C$5+'РСТ РСО-А'!$L$7+'РСТ РСО-А'!$H$9</f>
        <v>1763.26</v>
      </c>
      <c r="C432" s="116">
        <f>VLOOKUP($A432+ROUND((COLUMN()-2)/24,5),АТС!$A$41:$F$784,6)+'Иные услуги '!$C$5+'РСТ РСО-А'!$L$7+'РСТ РСО-А'!$H$9</f>
        <v>1753.43</v>
      </c>
      <c r="D432" s="116">
        <f>VLOOKUP($A432+ROUND((COLUMN()-2)/24,5),АТС!$A$41:$F$784,6)+'Иные услуги '!$C$5+'РСТ РСО-А'!$L$7+'РСТ РСО-А'!$H$9</f>
        <v>1753.53</v>
      </c>
      <c r="E432" s="116">
        <f>VLOOKUP($A432+ROUND((COLUMN()-2)/24,5),АТС!$A$41:$F$784,6)+'Иные услуги '!$C$5+'РСТ РСО-А'!$L$7+'РСТ РСО-А'!$H$9</f>
        <v>1753.5400000000002</v>
      </c>
      <c r="F432" s="116">
        <f>VLOOKUP($A432+ROUND((COLUMN()-2)/24,5),АТС!$A$41:$F$784,6)+'Иные услуги '!$C$5+'РСТ РСО-А'!$L$7+'РСТ РСО-А'!$H$9</f>
        <v>1753.5400000000002</v>
      </c>
      <c r="G432" s="116">
        <f>VLOOKUP($A432+ROUND((COLUMN()-2)/24,5),АТС!$A$41:$F$784,6)+'Иные услуги '!$C$5+'РСТ РСО-А'!$L$7+'РСТ РСО-А'!$H$9</f>
        <v>1753.51</v>
      </c>
      <c r="H432" s="116">
        <f>VLOOKUP($A432+ROUND((COLUMN()-2)/24,5),АТС!$A$41:$F$784,6)+'Иные услуги '!$C$5+'РСТ РСО-А'!$L$7+'РСТ РСО-А'!$H$9</f>
        <v>1752.95</v>
      </c>
      <c r="I432" s="116">
        <f>VLOOKUP($A432+ROUND((COLUMN()-2)/24,5),АТС!$A$41:$F$784,6)+'Иные услуги '!$C$5+'РСТ РСО-А'!$L$7+'РСТ РСО-А'!$H$9</f>
        <v>1752.78</v>
      </c>
      <c r="J432" s="116">
        <f>VLOOKUP($A432+ROUND((COLUMN()-2)/24,5),АТС!$A$41:$F$784,6)+'Иные услуги '!$C$5+'РСТ РСО-А'!$L$7+'РСТ РСО-А'!$H$9</f>
        <v>1752.8300000000002</v>
      </c>
      <c r="K432" s="116">
        <f>VLOOKUP($A432+ROUND((COLUMN()-2)/24,5),АТС!$A$41:$F$784,6)+'Иные услуги '!$C$5+'РСТ РСО-А'!$L$7+'РСТ РСО-А'!$H$9</f>
        <v>1752.78</v>
      </c>
      <c r="L432" s="116">
        <f>VLOOKUP($A432+ROUND((COLUMN()-2)/24,5),АТС!$A$41:$F$784,6)+'Иные услуги '!$C$5+'РСТ РСО-А'!$L$7+'РСТ РСО-А'!$H$9</f>
        <v>1752.93</v>
      </c>
      <c r="M432" s="116">
        <f>VLOOKUP($A432+ROUND((COLUMN()-2)/24,5),АТС!$A$41:$F$784,6)+'Иные услуги '!$C$5+'РСТ РСО-А'!$L$7+'РСТ РСО-А'!$H$9</f>
        <v>1752.9800000000002</v>
      </c>
      <c r="N432" s="116">
        <f>VLOOKUP($A432+ROUND((COLUMN()-2)/24,5),АТС!$A$41:$F$784,6)+'Иные услуги '!$C$5+'РСТ РСО-А'!$L$7+'РСТ РСО-А'!$H$9</f>
        <v>1753.01</v>
      </c>
      <c r="O432" s="116">
        <f>VLOOKUP($A432+ROUND((COLUMN()-2)/24,5),АТС!$A$41:$F$784,6)+'Иные услуги '!$C$5+'РСТ РСО-А'!$L$7+'РСТ РСО-А'!$H$9</f>
        <v>1752.99</v>
      </c>
      <c r="P432" s="116">
        <f>VLOOKUP($A432+ROUND((COLUMN()-2)/24,5),АТС!$A$41:$F$784,6)+'Иные услуги '!$C$5+'РСТ РСО-А'!$L$7+'РСТ РСО-А'!$H$9</f>
        <v>1753.05</v>
      </c>
      <c r="Q432" s="116">
        <f>VLOOKUP($A432+ROUND((COLUMN()-2)/24,5),АТС!$A$41:$F$784,6)+'Иные услуги '!$C$5+'РСТ РСО-А'!$L$7+'РСТ РСО-А'!$H$9</f>
        <v>1752.9600000000003</v>
      </c>
      <c r="R432" s="116">
        <f>VLOOKUP($A432+ROUND((COLUMN()-2)/24,5),АТС!$A$41:$F$784,6)+'Иные услуги '!$C$5+'РСТ РСО-А'!$L$7+'РСТ РСО-А'!$H$9</f>
        <v>1777.17</v>
      </c>
      <c r="S432" s="116">
        <f>VLOOKUP($A432+ROUND((COLUMN()-2)/24,5),АТС!$A$41:$F$784,6)+'Иные услуги '!$C$5+'РСТ РСО-А'!$L$7+'РСТ РСО-А'!$H$9</f>
        <v>1843.3799999999999</v>
      </c>
      <c r="T432" s="116">
        <f>VLOOKUP($A432+ROUND((COLUMN()-2)/24,5),АТС!$A$41:$F$784,6)+'Иные услуги '!$C$5+'РСТ РСО-А'!$L$7+'РСТ РСО-А'!$H$9</f>
        <v>1751.88</v>
      </c>
      <c r="U432" s="116">
        <f>VLOOKUP($A432+ROUND((COLUMN()-2)/24,5),АТС!$A$41:$F$784,6)+'Иные услуги '!$C$5+'РСТ РСО-А'!$L$7+'РСТ РСО-А'!$H$9</f>
        <v>1752.0000000000002</v>
      </c>
      <c r="V432" s="116">
        <f>VLOOKUP($A432+ROUND((COLUMN()-2)/24,5),АТС!$A$41:$F$784,6)+'Иные услуги '!$C$5+'РСТ РСО-А'!$L$7+'РСТ РСО-А'!$H$9</f>
        <v>1751.91</v>
      </c>
      <c r="W432" s="116">
        <f>VLOOKUP($A432+ROUND((COLUMN()-2)/24,5),АТС!$A$41:$F$784,6)+'Иные услуги '!$C$5+'РСТ РСО-А'!$L$7+'РСТ РСО-А'!$H$9</f>
        <v>1752.0600000000002</v>
      </c>
      <c r="X432" s="116">
        <f>VLOOKUP($A432+ROUND((COLUMN()-2)/24,5),АТС!$A$41:$F$784,6)+'Иные услуги '!$C$5+'РСТ РСО-А'!$L$7+'РСТ РСО-А'!$H$9</f>
        <v>1928.54</v>
      </c>
      <c r="Y432" s="116">
        <f>VLOOKUP($A432+ROUND((COLUMN()-2)/24,5),АТС!$A$41:$F$784,6)+'Иные услуги '!$C$5+'РСТ РСО-А'!$L$7+'РСТ РСО-А'!$H$9</f>
        <v>1833.4</v>
      </c>
    </row>
    <row r="433" spans="1:25" x14ac:dyDescent="0.2">
      <c r="A433" s="65">
        <f t="shared" si="14"/>
        <v>43836</v>
      </c>
      <c r="B433" s="116">
        <f>VLOOKUP($A433+ROUND((COLUMN()-2)/24,5),АТС!$A$41:$F$784,6)+'Иные услуги '!$C$5+'РСТ РСО-А'!$L$7+'РСТ РСО-А'!$H$9</f>
        <v>1762.8500000000001</v>
      </c>
      <c r="C433" s="116">
        <f>VLOOKUP($A433+ROUND((COLUMN()-2)/24,5),АТС!$A$41:$F$784,6)+'Иные услуги '!$C$5+'РСТ РСО-А'!$L$7+'РСТ РСО-А'!$H$9</f>
        <v>1753.45</v>
      </c>
      <c r="D433" s="116">
        <f>VLOOKUP($A433+ROUND((COLUMN()-2)/24,5),АТС!$A$41:$F$784,6)+'Иные услуги '!$C$5+'РСТ РСО-А'!$L$7+'РСТ РСО-А'!$H$9</f>
        <v>1753.53</v>
      </c>
      <c r="E433" s="116">
        <f>VLOOKUP($A433+ROUND((COLUMN()-2)/24,5),АТС!$A$41:$F$784,6)+'Иные услуги '!$C$5+'РСТ РСО-А'!$L$7+'РСТ РСО-А'!$H$9</f>
        <v>1753.5400000000002</v>
      </c>
      <c r="F433" s="116">
        <f>VLOOKUP($A433+ROUND((COLUMN()-2)/24,5),АТС!$A$41:$F$784,6)+'Иные услуги '!$C$5+'РСТ РСО-А'!$L$7+'РСТ РСО-А'!$H$9</f>
        <v>1753.5400000000002</v>
      </c>
      <c r="G433" s="116">
        <f>VLOOKUP($A433+ROUND((COLUMN()-2)/24,5),АТС!$A$41:$F$784,6)+'Иные услуги '!$C$5+'РСТ РСО-А'!$L$7+'РСТ РСО-А'!$H$9</f>
        <v>1753.53</v>
      </c>
      <c r="H433" s="116">
        <f>VLOOKUP($A433+ROUND((COLUMN()-2)/24,5),АТС!$A$41:$F$784,6)+'Иные услуги '!$C$5+'РСТ РСО-А'!$L$7+'РСТ РСО-А'!$H$9</f>
        <v>1753.0000000000002</v>
      </c>
      <c r="I433" s="116">
        <f>VLOOKUP($A433+ROUND((COLUMN()-2)/24,5),АТС!$A$41:$F$784,6)+'Иные услуги '!$C$5+'РСТ РСО-А'!$L$7+'РСТ РСО-А'!$H$9</f>
        <v>1752.8400000000001</v>
      </c>
      <c r="J433" s="116">
        <f>VLOOKUP($A433+ROUND((COLUMN()-2)/24,5),АТС!$A$41:$F$784,6)+'Иные услуги '!$C$5+'РСТ РСО-А'!$L$7+'РСТ РСО-А'!$H$9</f>
        <v>1752.8500000000001</v>
      </c>
      <c r="K433" s="116">
        <f>VLOOKUP($A433+ROUND((COLUMN()-2)/24,5),АТС!$A$41:$F$784,6)+'Иные услуги '!$C$5+'РСТ РСО-А'!$L$7+'РСТ РСО-А'!$H$9</f>
        <v>1752.8300000000002</v>
      </c>
      <c r="L433" s="116">
        <f>VLOOKUP($A433+ROUND((COLUMN()-2)/24,5),АТС!$A$41:$F$784,6)+'Иные услуги '!$C$5+'РСТ РСО-А'!$L$7+'РСТ РСО-А'!$H$9</f>
        <v>1752.8700000000001</v>
      </c>
      <c r="M433" s="116">
        <f>VLOOKUP($A433+ROUND((COLUMN()-2)/24,5),АТС!$A$41:$F$784,6)+'Иные услуги '!$C$5+'РСТ РСО-А'!$L$7+'РСТ РСО-А'!$H$9</f>
        <v>1752.91</v>
      </c>
      <c r="N433" s="116">
        <f>VLOOKUP($A433+ROUND((COLUMN()-2)/24,5),АТС!$A$41:$F$784,6)+'Иные услуги '!$C$5+'РСТ РСО-А'!$L$7+'РСТ РСО-А'!$H$9</f>
        <v>1752.93</v>
      </c>
      <c r="O433" s="116">
        <f>VLOOKUP($A433+ROUND((COLUMN()-2)/24,5),АТС!$A$41:$F$784,6)+'Иные услуги '!$C$5+'РСТ РСО-А'!$L$7+'РСТ РСО-А'!$H$9</f>
        <v>1752.9600000000003</v>
      </c>
      <c r="P433" s="116">
        <f>VLOOKUP($A433+ROUND((COLUMN()-2)/24,5),АТС!$A$41:$F$784,6)+'Иные услуги '!$C$5+'РСТ РСО-А'!$L$7+'РСТ РСО-А'!$H$9</f>
        <v>1753.0400000000002</v>
      </c>
      <c r="Q433" s="116">
        <f>VLOOKUP($A433+ROUND((COLUMN()-2)/24,5),АТС!$A$41:$F$784,6)+'Иные услуги '!$C$5+'РСТ РСО-А'!$L$7+'РСТ РСО-А'!$H$9</f>
        <v>1752.9800000000002</v>
      </c>
      <c r="R433" s="116">
        <f>VLOOKUP($A433+ROUND((COLUMN()-2)/24,5),АТС!$A$41:$F$784,6)+'Иные услуги '!$C$5+'РСТ РСО-А'!$L$7+'РСТ РСО-А'!$H$9</f>
        <v>1752.68</v>
      </c>
      <c r="S433" s="116">
        <f>VLOOKUP($A433+ROUND((COLUMN()-2)/24,5),АТС!$A$41:$F$784,6)+'Иные услуги '!$C$5+'РСТ РСО-А'!$L$7+'РСТ РСО-А'!$H$9</f>
        <v>1842.67</v>
      </c>
      <c r="T433" s="116">
        <f>VLOOKUP($A433+ROUND((COLUMN()-2)/24,5),АТС!$A$41:$F$784,6)+'Иные услуги '!$C$5+'РСТ РСО-А'!$L$7+'РСТ РСО-А'!$H$9</f>
        <v>1751.95</v>
      </c>
      <c r="U433" s="116">
        <f>VLOOKUP($A433+ROUND((COLUMN()-2)/24,5),АТС!$A$41:$F$784,6)+'Иные услуги '!$C$5+'РСТ РСО-А'!$L$7+'РСТ РСО-А'!$H$9</f>
        <v>1751.9600000000003</v>
      </c>
      <c r="V433" s="116">
        <f>VLOOKUP($A433+ROUND((COLUMN()-2)/24,5),АТС!$A$41:$F$784,6)+'Иные услуги '!$C$5+'РСТ РСО-А'!$L$7+'РСТ РСО-А'!$H$9</f>
        <v>1751.9</v>
      </c>
      <c r="W433" s="116">
        <f>VLOOKUP($A433+ROUND((COLUMN()-2)/24,5),АТС!$A$41:$F$784,6)+'Иные услуги '!$C$5+'РСТ РСО-А'!$L$7+'РСТ РСО-А'!$H$9</f>
        <v>1752.0600000000002</v>
      </c>
      <c r="X433" s="116">
        <f>VLOOKUP($A433+ROUND((COLUMN()-2)/24,5),АТС!$A$41:$F$784,6)+'Иные услуги '!$C$5+'РСТ РСО-А'!$L$7+'РСТ РСО-А'!$H$9</f>
        <v>1930.82</v>
      </c>
      <c r="Y433" s="116">
        <f>VLOOKUP($A433+ROUND((COLUMN()-2)/24,5),АТС!$A$41:$F$784,6)+'Иные услуги '!$C$5+'РСТ РСО-А'!$L$7+'РСТ РСО-А'!$H$9</f>
        <v>1834.3600000000001</v>
      </c>
    </row>
    <row r="434" spans="1:25" x14ac:dyDescent="0.2">
      <c r="A434" s="65">
        <f t="shared" si="14"/>
        <v>43837</v>
      </c>
      <c r="B434" s="116">
        <f>VLOOKUP($A434+ROUND((COLUMN()-2)/24,5),АТС!$A$41:$F$784,6)+'Иные услуги '!$C$5+'РСТ РСО-А'!$L$7+'РСТ РСО-А'!$H$9</f>
        <v>1762.82</v>
      </c>
      <c r="C434" s="116">
        <f>VLOOKUP($A434+ROUND((COLUMN()-2)/24,5),АТС!$A$41:$F$784,6)+'Иные услуги '!$C$5+'РСТ РСО-А'!$L$7+'РСТ РСО-А'!$H$9</f>
        <v>1753.42</v>
      </c>
      <c r="D434" s="116">
        <f>VLOOKUP($A434+ROUND((COLUMN()-2)/24,5),АТС!$A$41:$F$784,6)+'Иные услуги '!$C$5+'РСТ РСО-А'!$L$7+'РСТ РСО-А'!$H$9</f>
        <v>1753.51</v>
      </c>
      <c r="E434" s="116">
        <f>VLOOKUP($A434+ROUND((COLUMN()-2)/24,5),АТС!$A$41:$F$784,6)+'Иные услуги '!$C$5+'РСТ РСО-А'!$L$7+'РСТ РСО-А'!$H$9</f>
        <v>1753.53</v>
      </c>
      <c r="F434" s="116">
        <f>VLOOKUP($A434+ROUND((COLUMN()-2)/24,5),АТС!$A$41:$F$784,6)+'Иные услуги '!$C$5+'РСТ РСО-А'!$L$7+'РСТ РСО-А'!$H$9</f>
        <v>1753.5400000000002</v>
      </c>
      <c r="G434" s="116">
        <f>VLOOKUP($A434+ROUND((COLUMN()-2)/24,5),АТС!$A$41:$F$784,6)+'Иные услуги '!$C$5+'РСТ РСО-А'!$L$7+'РСТ РСО-А'!$H$9</f>
        <v>1753.5000000000002</v>
      </c>
      <c r="H434" s="116">
        <f>VLOOKUP($A434+ROUND((COLUMN()-2)/24,5),АТС!$A$41:$F$784,6)+'Иные услуги '!$C$5+'РСТ РСО-А'!$L$7+'РСТ РСО-А'!$H$9</f>
        <v>1753.0200000000002</v>
      </c>
      <c r="I434" s="116">
        <f>VLOOKUP($A434+ROUND((COLUMN()-2)/24,5),АТС!$A$41:$F$784,6)+'Иные услуги '!$C$5+'РСТ РСО-А'!$L$7+'РСТ РСО-А'!$H$9</f>
        <v>1752.91</v>
      </c>
      <c r="J434" s="116">
        <f>VLOOKUP($A434+ROUND((COLUMN()-2)/24,5),АТС!$A$41:$F$784,6)+'Иные услуги '!$C$5+'РСТ РСО-А'!$L$7+'РСТ РСО-А'!$H$9</f>
        <v>1752.88</v>
      </c>
      <c r="K434" s="116">
        <f>VLOOKUP($A434+ROUND((COLUMN()-2)/24,5),АТС!$A$41:$F$784,6)+'Иные услуги '!$C$5+'РСТ РСО-А'!$L$7+'РСТ РСО-А'!$H$9</f>
        <v>1752.92</v>
      </c>
      <c r="L434" s="116">
        <f>VLOOKUP($A434+ROUND((COLUMN()-2)/24,5),АТС!$A$41:$F$784,6)+'Иные услуги '!$C$5+'РСТ РСО-А'!$L$7+'РСТ РСО-А'!$H$9</f>
        <v>1752.9800000000002</v>
      </c>
      <c r="M434" s="116">
        <f>VLOOKUP($A434+ROUND((COLUMN()-2)/24,5),АТС!$A$41:$F$784,6)+'Иные услуги '!$C$5+'РСТ РСО-А'!$L$7+'РСТ РСО-А'!$H$9</f>
        <v>1753.01</v>
      </c>
      <c r="N434" s="116">
        <f>VLOOKUP($A434+ROUND((COLUMN()-2)/24,5),АТС!$A$41:$F$784,6)+'Иные услуги '!$C$5+'РСТ РСО-А'!$L$7+'РСТ РСО-А'!$H$9</f>
        <v>1753.03</v>
      </c>
      <c r="O434" s="116">
        <f>VLOOKUP($A434+ROUND((COLUMN()-2)/24,5),АТС!$A$41:$F$784,6)+'Иные услуги '!$C$5+'РСТ РСО-А'!$L$7+'РСТ РСО-А'!$H$9</f>
        <v>1753.05</v>
      </c>
      <c r="P434" s="116">
        <f>VLOOKUP($A434+ROUND((COLUMN()-2)/24,5),АТС!$A$41:$F$784,6)+'Иные услуги '!$C$5+'РСТ РСО-А'!$L$7+'РСТ РСО-А'!$H$9</f>
        <v>1753.1200000000001</v>
      </c>
      <c r="Q434" s="116">
        <f>VLOOKUP($A434+ROUND((COLUMN()-2)/24,5),АТС!$A$41:$F$784,6)+'Иные услуги '!$C$5+'РСТ РСО-А'!$L$7+'РСТ РСО-А'!$H$9</f>
        <v>1753.0900000000001</v>
      </c>
      <c r="R434" s="116">
        <f>VLOOKUP($A434+ROUND((COLUMN()-2)/24,5),АТС!$A$41:$F$784,6)+'Иные услуги '!$C$5+'РСТ РСО-А'!$L$7+'РСТ РСО-А'!$H$9</f>
        <v>1776.74</v>
      </c>
      <c r="S434" s="116">
        <f>VLOOKUP($A434+ROUND((COLUMN()-2)/24,5),АТС!$A$41:$F$784,6)+'Иные услуги '!$C$5+'РСТ РСО-А'!$L$7+'РСТ РСО-А'!$H$9</f>
        <v>1838.63</v>
      </c>
      <c r="T434" s="116">
        <f>VLOOKUP($A434+ROUND((COLUMN()-2)/24,5),АТС!$A$41:$F$784,6)+'Иные услуги '!$C$5+'РСТ РСО-А'!$L$7+'РСТ РСО-А'!$H$9</f>
        <v>1752.05</v>
      </c>
      <c r="U434" s="116">
        <f>VLOOKUP($A434+ROUND((COLUMN()-2)/24,5),АТС!$A$41:$F$784,6)+'Иные услуги '!$C$5+'РСТ РСО-А'!$L$7+'РСТ РСО-А'!$H$9</f>
        <v>1752.07</v>
      </c>
      <c r="V434" s="116">
        <f>VLOOKUP($A434+ROUND((COLUMN()-2)/24,5),АТС!$A$41:$F$784,6)+'Иные услуги '!$C$5+'РСТ РСО-А'!$L$7+'РСТ РСО-А'!$H$9</f>
        <v>1752.0000000000002</v>
      </c>
      <c r="W434" s="116">
        <f>VLOOKUP($A434+ROUND((COLUMN()-2)/24,5),АТС!$A$41:$F$784,6)+'Иные услуги '!$C$5+'РСТ РСО-А'!$L$7+'РСТ РСО-А'!$H$9</f>
        <v>1752.13</v>
      </c>
      <c r="X434" s="116">
        <f>VLOOKUP($A434+ROUND((COLUMN()-2)/24,5),АТС!$A$41:$F$784,6)+'Иные услуги '!$C$5+'РСТ РСО-А'!$L$7+'РСТ РСО-А'!$H$9</f>
        <v>1921.34</v>
      </c>
      <c r="Y434" s="116">
        <f>VLOOKUP($A434+ROUND((COLUMN()-2)/24,5),АТС!$A$41:$F$784,6)+'Иные услуги '!$C$5+'РСТ РСО-А'!$L$7+'РСТ РСО-А'!$H$9</f>
        <v>1834.7500000000002</v>
      </c>
    </row>
    <row r="435" spans="1:25" x14ac:dyDescent="0.2">
      <c r="A435" s="65">
        <f t="shared" si="14"/>
        <v>43838</v>
      </c>
      <c r="B435" s="116">
        <f>VLOOKUP($A435+ROUND((COLUMN()-2)/24,5),АТС!$A$41:$F$784,6)+'Иные услуги '!$C$5+'РСТ РСО-А'!$L$7+'РСТ РСО-А'!$H$9</f>
        <v>1762.8700000000001</v>
      </c>
      <c r="C435" s="116">
        <f>VLOOKUP($A435+ROUND((COLUMN()-2)/24,5),АТС!$A$41:$F$784,6)+'Иные услуги '!$C$5+'РСТ РСО-А'!$L$7+'РСТ РСО-А'!$H$9</f>
        <v>1753.4600000000003</v>
      </c>
      <c r="D435" s="116">
        <f>VLOOKUP($A435+ROUND((COLUMN()-2)/24,5),АТС!$A$41:$F$784,6)+'Иные услуги '!$C$5+'РСТ РСО-А'!$L$7+'РСТ РСО-А'!$H$9</f>
        <v>1753.51</v>
      </c>
      <c r="E435" s="116">
        <f>VLOOKUP($A435+ROUND((COLUMN()-2)/24,5),АТС!$A$41:$F$784,6)+'Иные услуги '!$C$5+'РСТ РСО-А'!$L$7+'РСТ РСО-А'!$H$9</f>
        <v>1753.5400000000002</v>
      </c>
      <c r="F435" s="116">
        <f>VLOOKUP($A435+ROUND((COLUMN()-2)/24,5),АТС!$A$41:$F$784,6)+'Иные услуги '!$C$5+'РСТ РСО-А'!$L$7+'РСТ РСО-А'!$H$9</f>
        <v>1753.53</v>
      </c>
      <c r="G435" s="116">
        <f>VLOOKUP($A435+ROUND((COLUMN()-2)/24,5),АТС!$A$41:$F$784,6)+'Иные услуги '!$C$5+'РСТ РСО-А'!$L$7+'РСТ РСО-А'!$H$9</f>
        <v>1753.51</v>
      </c>
      <c r="H435" s="116">
        <f>VLOOKUP($A435+ROUND((COLUMN()-2)/24,5),АТС!$A$41:$F$784,6)+'Иные услуги '!$C$5+'РСТ РСО-А'!$L$7+'РСТ РСО-А'!$H$9</f>
        <v>1752.9800000000002</v>
      </c>
      <c r="I435" s="116">
        <f>VLOOKUP($A435+ROUND((COLUMN()-2)/24,5),АТС!$A$41:$F$784,6)+'Иные услуги '!$C$5+'РСТ РСО-А'!$L$7+'РСТ РСО-А'!$H$9</f>
        <v>1752.76</v>
      </c>
      <c r="J435" s="116">
        <f>VLOOKUP($A435+ROUND((COLUMN()-2)/24,5),АТС!$A$41:$F$784,6)+'Иные услуги '!$C$5+'РСТ РСО-А'!$L$7+'РСТ РСО-А'!$H$9</f>
        <v>1752.8</v>
      </c>
      <c r="K435" s="116">
        <f>VLOOKUP($A435+ROUND((COLUMN()-2)/24,5),АТС!$A$41:$F$784,6)+'Иные услуги '!$C$5+'РСТ РСО-А'!$L$7+'РСТ РСО-А'!$H$9</f>
        <v>1752.7500000000002</v>
      </c>
      <c r="L435" s="116">
        <f>VLOOKUP($A435+ROUND((COLUMN()-2)/24,5),АТС!$A$41:$F$784,6)+'Иные услуги '!$C$5+'РСТ РСО-А'!$L$7+'РСТ РСО-А'!$H$9</f>
        <v>1752.8300000000002</v>
      </c>
      <c r="M435" s="116">
        <f>VLOOKUP($A435+ROUND((COLUMN()-2)/24,5),АТС!$A$41:$F$784,6)+'Иные услуги '!$C$5+'РСТ РСО-А'!$L$7+'РСТ РСО-А'!$H$9</f>
        <v>1752.91</v>
      </c>
      <c r="N435" s="116">
        <f>VLOOKUP($A435+ROUND((COLUMN()-2)/24,5),АТС!$A$41:$F$784,6)+'Иные услуги '!$C$5+'РСТ РСО-А'!$L$7+'РСТ РСО-А'!$H$9</f>
        <v>1752.94</v>
      </c>
      <c r="O435" s="116">
        <f>VLOOKUP($A435+ROUND((COLUMN()-2)/24,5),АТС!$A$41:$F$784,6)+'Иные услуги '!$C$5+'РСТ РСО-А'!$L$7+'РСТ РСО-А'!$H$9</f>
        <v>1752.9600000000003</v>
      </c>
      <c r="P435" s="116">
        <f>VLOOKUP($A435+ROUND((COLUMN()-2)/24,5),АТС!$A$41:$F$784,6)+'Иные услуги '!$C$5+'РСТ РСО-А'!$L$7+'РСТ РСО-А'!$H$9</f>
        <v>1753.0200000000002</v>
      </c>
      <c r="Q435" s="116">
        <f>VLOOKUP($A435+ROUND((COLUMN()-2)/24,5),АТС!$A$41:$F$784,6)+'Иные услуги '!$C$5+'РСТ РСО-А'!$L$7+'РСТ РСО-А'!$H$9</f>
        <v>1752.94</v>
      </c>
      <c r="R435" s="116">
        <f>VLOOKUP($A435+ROUND((COLUMN()-2)/24,5),АТС!$A$41:$F$784,6)+'Иные услуги '!$C$5+'РСТ РСО-А'!$L$7+'РСТ РСО-А'!$H$9</f>
        <v>1777.5600000000002</v>
      </c>
      <c r="S435" s="116">
        <f>VLOOKUP($A435+ROUND((COLUMN()-2)/24,5),АТС!$A$41:$F$784,6)+'Иные услуги '!$C$5+'РСТ РСО-А'!$L$7+'РСТ РСО-А'!$H$9</f>
        <v>1844.9</v>
      </c>
      <c r="T435" s="116">
        <f>VLOOKUP($A435+ROUND((COLUMN()-2)/24,5),АТС!$A$41:$F$784,6)+'Иные услуги '!$C$5+'РСТ РСО-А'!$L$7+'РСТ РСО-А'!$H$9</f>
        <v>1751.78</v>
      </c>
      <c r="U435" s="116">
        <f>VLOOKUP($A435+ROUND((COLUMN()-2)/24,5),АТС!$A$41:$F$784,6)+'Иные услуги '!$C$5+'РСТ РСО-А'!$L$7+'РСТ РСО-А'!$H$9</f>
        <v>1751.8100000000002</v>
      </c>
      <c r="V435" s="116">
        <f>VLOOKUP($A435+ROUND((COLUMN()-2)/24,5),АТС!$A$41:$F$784,6)+'Иные услуги '!$C$5+'РСТ РСО-А'!$L$7+'РСТ РСО-А'!$H$9</f>
        <v>1751.9</v>
      </c>
      <c r="W435" s="116">
        <f>VLOOKUP($A435+ROUND((COLUMN()-2)/24,5),АТС!$A$41:$F$784,6)+'Иные услуги '!$C$5+'РСТ РСО-А'!$L$7+'РСТ РСО-А'!$H$9</f>
        <v>1751.99</v>
      </c>
      <c r="X435" s="116">
        <f>VLOOKUP($A435+ROUND((COLUMN()-2)/24,5),АТС!$A$41:$F$784,6)+'Иные услуги '!$C$5+'РСТ РСО-А'!$L$7+'РСТ РСО-А'!$H$9</f>
        <v>1926.9</v>
      </c>
      <c r="Y435" s="116">
        <f>VLOOKUP($A435+ROUND((COLUMN()-2)/24,5),АТС!$A$41:$F$784,6)+'Иные услуги '!$C$5+'РСТ РСО-А'!$L$7+'РСТ РСО-А'!$H$9</f>
        <v>1834.1100000000001</v>
      </c>
    </row>
    <row r="436" spans="1:25" x14ac:dyDescent="0.2">
      <c r="A436" s="65">
        <f t="shared" si="14"/>
        <v>43839</v>
      </c>
      <c r="B436" s="116">
        <f>VLOOKUP($A436+ROUND((COLUMN()-2)/24,5),АТС!$A$41:$F$784,6)+'Иные услуги '!$C$5+'РСТ РСО-А'!$L$7+'РСТ РСО-А'!$H$9</f>
        <v>1762.89</v>
      </c>
      <c r="C436" s="116">
        <f>VLOOKUP($A436+ROUND((COLUMN()-2)/24,5),АТС!$A$41:$F$784,6)+'Иные услуги '!$C$5+'РСТ РСО-А'!$L$7+'РСТ РСО-А'!$H$9</f>
        <v>1753.41</v>
      </c>
      <c r="D436" s="116">
        <f>VLOOKUP($A436+ROUND((COLUMN()-2)/24,5),АТС!$A$41:$F$784,6)+'Иные услуги '!$C$5+'РСТ РСО-А'!$L$7+'РСТ РСО-А'!$H$9</f>
        <v>1753.5000000000002</v>
      </c>
      <c r="E436" s="116">
        <f>VLOOKUP($A436+ROUND((COLUMN()-2)/24,5),АТС!$A$41:$F$784,6)+'Иные услуги '!$C$5+'РСТ РСО-А'!$L$7+'РСТ РСО-А'!$H$9</f>
        <v>1753.53</v>
      </c>
      <c r="F436" s="116">
        <f>VLOOKUP($A436+ROUND((COLUMN()-2)/24,5),АТС!$A$41:$F$784,6)+'Иные услуги '!$C$5+'РСТ РСО-А'!$L$7+'РСТ РСО-А'!$H$9</f>
        <v>1753.5200000000002</v>
      </c>
      <c r="G436" s="116">
        <f>VLOOKUP($A436+ROUND((COLUMN()-2)/24,5),АТС!$A$41:$F$784,6)+'Иные услуги '!$C$5+'РСТ РСО-А'!$L$7+'РСТ РСО-А'!$H$9</f>
        <v>1753.4600000000003</v>
      </c>
      <c r="H436" s="116">
        <f>VLOOKUP($A436+ROUND((COLUMN()-2)/24,5),АТС!$A$41:$F$784,6)+'Иные услуги '!$C$5+'РСТ РСО-А'!$L$7+'РСТ РСО-А'!$H$9</f>
        <v>1752.78</v>
      </c>
      <c r="I436" s="116">
        <f>VLOOKUP($A436+ROUND((COLUMN()-2)/24,5),АТС!$A$41:$F$784,6)+'Иные услуги '!$C$5+'РСТ РСО-А'!$L$7+'РСТ РСО-А'!$H$9</f>
        <v>1767.1100000000001</v>
      </c>
      <c r="J436" s="116">
        <f>VLOOKUP($A436+ROUND((COLUMN()-2)/24,5),АТС!$A$41:$F$784,6)+'Иные услуги '!$C$5+'РСТ РСО-А'!$L$7+'РСТ РСО-А'!$H$9</f>
        <v>1752.8700000000001</v>
      </c>
      <c r="K436" s="116">
        <f>VLOOKUP($A436+ROUND((COLUMN()-2)/24,5),АТС!$A$41:$F$784,6)+'Иные услуги '!$C$5+'РСТ РСО-А'!$L$7+'РСТ РСО-А'!$H$9</f>
        <v>1752.8700000000001</v>
      </c>
      <c r="L436" s="116">
        <f>VLOOKUP($A436+ROUND((COLUMN()-2)/24,5),АТС!$A$41:$F$784,6)+'Иные услуги '!$C$5+'РСТ РСО-А'!$L$7+'РСТ РСО-А'!$H$9</f>
        <v>1767.74</v>
      </c>
      <c r="M436" s="116">
        <f>VLOOKUP($A436+ROUND((COLUMN()-2)/24,5),АТС!$A$41:$F$784,6)+'Иные услуги '!$C$5+'РСТ РСО-А'!$L$7+'РСТ РСО-А'!$H$9</f>
        <v>1780.19</v>
      </c>
      <c r="N436" s="116">
        <f>VLOOKUP($A436+ROUND((COLUMN()-2)/24,5),АТС!$A$41:$F$784,6)+'Иные услуги '!$C$5+'РСТ РСО-А'!$L$7+'РСТ РСО-А'!$H$9</f>
        <v>1780.4800000000002</v>
      </c>
      <c r="O436" s="116">
        <f>VLOOKUP($A436+ROUND((COLUMN()-2)/24,5),АТС!$A$41:$F$784,6)+'Иные услуги '!$C$5+'РСТ РСО-А'!$L$7+'РСТ РСО-А'!$H$9</f>
        <v>1752.93</v>
      </c>
      <c r="P436" s="116">
        <f>VLOOKUP($A436+ROUND((COLUMN()-2)/24,5),АТС!$A$41:$F$784,6)+'Иные услуги '!$C$5+'РСТ РСО-А'!$L$7+'РСТ РСО-А'!$H$9</f>
        <v>1752.97</v>
      </c>
      <c r="Q436" s="116">
        <f>VLOOKUP($A436+ROUND((COLUMN()-2)/24,5),АТС!$A$41:$F$784,6)+'Иные услуги '!$C$5+'РСТ РСО-А'!$L$7+'РСТ РСО-А'!$H$9</f>
        <v>1752.93</v>
      </c>
      <c r="R436" s="116">
        <f>VLOOKUP($A436+ROUND((COLUMN()-2)/24,5),АТС!$A$41:$F$784,6)+'Иные услуги '!$C$5+'РСТ РСО-А'!$L$7+'РСТ РСО-А'!$H$9</f>
        <v>1796.8</v>
      </c>
      <c r="S436" s="116">
        <f>VLOOKUP($A436+ROUND((COLUMN()-2)/24,5),АТС!$A$41:$F$784,6)+'Иные услуги '!$C$5+'РСТ РСО-А'!$L$7+'РСТ РСО-А'!$H$9</f>
        <v>1859.48</v>
      </c>
      <c r="T436" s="116">
        <f>VLOOKUP($A436+ROUND((COLUMN()-2)/24,5),АТС!$A$41:$F$784,6)+'Иные услуги '!$C$5+'РСТ РСО-А'!$L$7+'РСТ РСО-А'!$H$9</f>
        <v>1751.7900000000002</v>
      </c>
      <c r="U436" s="116">
        <f>VLOOKUP($A436+ROUND((COLUMN()-2)/24,5),АТС!$A$41:$F$784,6)+'Иные услуги '!$C$5+'РСТ РСО-А'!$L$7+'РСТ РСО-А'!$H$9</f>
        <v>1751.8100000000002</v>
      </c>
      <c r="V436" s="116">
        <f>VLOOKUP($A436+ROUND((COLUMN()-2)/24,5),АТС!$A$41:$F$784,6)+'Иные услуги '!$C$5+'РСТ РСО-А'!$L$7+'РСТ РСО-А'!$H$9</f>
        <v>1751.7100000000003</v>
      </c>
      <c r="W436" s="116">
        <f>VLOOKUP($A436+ROUND((COLUMN()-2)/24,5),АТС!$A$41:$F$784,6)+'Иные услуги '!$C$5+'РСТ РСО-А'!$L$7+'РСТ РСО-А'!$H$9</f>
        <v>1751.72</v>
      </c>
      <c r="X436" s="116">
        <f>VLOOKUP($A436+ROUND((COLUMN()-2)/24,5),АТС!$A$41:$F$784,6)+'Иные услуги '!$C$5+'РСТ РСО-А'!$L$7+'РСТ РСО-А'!$H$9</f>
        <v>1927.51</v>
      </c>
      <c r="Y436" s="116">
        <f>VLOOKUP($A436+ROUND((COLUMN()-2)/24,5),АТС!$A$41:$F$784,6)+'Иные услуги '!$C$5+'РСТ РСО-А'!$L$7+'РСТ РСО-А'!$H$9</f>
        <v>1832.72</v>
      </c>
    </row>
    <row r="437" spans="1:25" x14ac:dyDescent="0.2">
      <c r="A437" s="65">
        <f t="shared" si="14"/>
        <v>43840</v>
      </c>
      <c r="B437" s="116">
        <f>VLOOKUP($A437+ROUND((COLUMN()-2)/24,5),АТС!$A$41:$F$784,6)+'Иные услуги '!$C$5+'РСТ РСО-А'!$L$7+'РСТ РСО-А'!$H$9</f>
        <v>1762.8600000000001</v>
      </c>
      <c r="C437" s="116">
        <f>VLOOKUP($A437+ROUND((COLUMN()-2)/24,5),АТС!$A$41:$F$784,6)+'Иные услуги '!$C$5+'РСТ РСО-А'!$L$7+'РСТ РСО-А'!$H$9</f>
        <v>1753.3500000000001</v>
      </c>
      <c r="D437" s="116">
        <f>VLOOKUP($A437+ROUND((COLUMN()-2)/24,5),АТС!$A$41:$F$784,6)+'Иные услуги '!$C$5+'РСТ РСО-А'!$L$7+'РСТ РСО-А'!$H$9</f>
        <v>1753.4600000000003</v>
      </c>
      <c r="E437" s="116">
        <f>VLOOKUP($A437+ROUND((COLUMN()-2)/24,5),АТС!$A$41:$F$784,6)+'Иные услуги '!$C$5+'РСТ РСО-А'!$L$7+'РСТ РСО-А'!$H$9</f>
        <v>1753.5000000000002</v>
      </c>
      <c r="F437" s="116">
        <f>VLOOKUP($A437+ROUND((COLUMN()-2)/24,5),АТС!$A$41:$F$784,6)+'Иные услуги '!$C$5+'РСТ РСО-А'!$L$7+'РСТ РСО-А'!$H$9</f>
        <v>1753.4800000000002</v>
      </c>
      <c r="G437" s="116">
        <f>VLOOKUP($A437+ROUND((COLUMN()-2)/24,5),АТС!$A$41:$F$784,6)+'Иные услуги '!$C$5+'РСТ РСО-А'!$L$7+'РСТ РСО-А'!$H$9</f>
        <v>1753.3700000000001</v>
      </c>
      <c r="H437" s="116">
        <f>VLOOKUP($A437+ROUND((COLUMN()-2)/24,5),АТС!$A$41:$F$784,6)+'Иные услуги '!$C$5+'РСТ РСО-А'!$L$7+'РСТ РСО-А'!$H$9</f>
        <v>1752.66</v>
      </c>
      <c r="I437" s="116">
        <f>VLOOKUP($A437+ROUND((COLUMN()-2)/24,5),АТС!$A$41:$F$784,6)+'Иные услуги '!$C$5+'РСТ РСО-А'!$L$7+'РСТ РСО-А'!$H$9</f>
        <v>1767.64</v>
      </c>
      <c r="J437" s="116">
        <f>VLOOKUP($A437+ROUND((COLUMN()-2)/24,5),АТС!$A$41:$F$784,6)+'Иные услуги '!$C$5+'РСТ РСО-А'!$L$7+'РСТ РСО-А'!$H$9</f>
        <v>1753.01</v>
      </c>
      <c r="K437" s="116">
        <f>VLOOKUP($A437+ROUND((COLUMN()-2)/24,5),АТС!$A$41:$F$784,6)+'Иные услуги '!$C$5+'РСТ РСО-А'!$L$7+'РСТ РСО-А'!$H$9</f>
        <v>1753.0200000000002</v>
      </c>
      <c r="L437" s="116">
        <f>VLOOKUP($A437+ROUND((COLUMN()-2)/24,5),АТС!$A$41:$F$784,6)+'Иные услуги '!$C$5+'РСТ РСО-А'!$L$7+'РСТ РСО-А'!$H$9</f>
        <v>1768.17</v>
      </c>
      <c r="M437" s="116">
        <f>VLOOKUP($A437+ROUND((COLUMN()-2)/24,5),АТС!$A$41:$F$784,6)+'Иные услуги '!$C$5+'РСТ РСО-А'!$L$7+'РСТ РСО-А'!$H$9</f>
        <v>1780.8400000000001</v>
      </c>
      <c r="N437" s="116">
        <f>VLOOKUP($A437+ROUND((COLUMN()-2)/24,5),АТС!$A$41:$F$784,6)+'Иные услуги '!$C$5+'РСТ РСО-А'!$L$7+'РСТ РСО-А'!$H$9</f>
        <v>1781.0800000000002</v>
      </c>
      <c r="O437" s="116">
        <f>VLOOKUP($A437+ROUND((COLUMN()-2)/24,5),АТС!$A$41:$F$784,6)+'Иные услуги '!$C$5+'РСТ РСО-А'!$L$7+'РСТ РСО-А'!$H$9</f>
        <v>1752.99</v>
      </c>
      <c r="P437" s="116">
        <f>VLOOKUP($A437+ROUND((COLUMN()-2)/24,5),АТС!$A$41:$F$784,6)+'Иные услуги '!$C$5+'РСТ РСО-А'!$L$7+'РСТ РСО-А'!$H$9</f>
        <v>1753.05</v>
      </c>
      <c r="Q437" s="116">
        <f>VLOOKUP($A437+ROUND((COLUMN()-2)/24,5),АТС!$A$41:$F$784,6)+'Иные услуги '!$C$5+'РСТ РСО-А'!$L$7+'РСТ РСО-А'!$H$9</f>
        <v>1753.01</v>
      </c>
      <c r="R437" s="116">
        <f>VLOOKUP($A437+ROUND((COLUMN()-2)/24,5),АТС!$A$41:$F$784,6)+'Иные услуги '!$C$5+'РСТ РСО-А'!$L$7+'РСТ РСО-А'!$H$9</f>
        <v>1798.0900000000001</v>
      </c>
      <c r="S437" s="116">
        <f>VLOOKUP($A437+ROUND((COLUMN()-2)/24,5),АТС!$A$41:$F$784,6)+'Иные услуги '!$C$5+'РСТ РСО-А'!$L$7+'РСТ РСО-А'!$H$9</f>
        <v>1859.26</v>
      </c>
      <c r="T437" s="116">
        <f>VLOOKUP($A437+ROUND((COLUMN()-2)/24,5),АТС!$A$41:$F$784,6)+'Иные услуги '!$C$5+'РСТ РСО-А'!$L$7+'РСТ РСО-А'!$H$9</f>
        <v>1752.0000000000002</v>
      </c>
      <c r="U437" s="116">
        <f>VLOOKUP($A437+ROUND((COLUMN()-2)/24,5),АТС!$A$41:$F$784,6)+'Иные услуги '!$C$5+'РСТ РСО-А'!$L$7+'РСТ РСО-А'!$H$9</f>
        <v>1751.94</v>
      </c>
      <c r="V437" s="116">
        <f>VLOOKUP($A437+ROUND((COLUMN()-2)/24,5),АТС!$A$41:$F$784,6)+'Иные услуги '!$C$5+'РСТ РСО-А'!$L$7+'РСТ РСО-А'!$H$9</f>
        <v>1751.94</v>
      </c>
      <c r="W437" s="116">
        <f>VLOOKUP($A437+ROUND((COLUMN()-2)/24,5),АТС!$A$41:$F$784,6)+'Иные услуги '!$C$5+'РСТ РСО-А'!$L$7+'РСТ РСО-А'!$H$9</f>
        <v>1752.16</v>
      </c>
      <c r="X437" s="116">
        <f>VLOOKUP($A437+ROUND((COLUMN()-2)/24,5),АТС!$A$41:$F$784,6)+'Иные услуги '!$C$5+'РСТ РСО-А'!$L$7+'РСТ РСО-А'!$H$9</f>
        <v>1921.79</v>
      </c>
      <c r="Y437" s="116">
        <f>VLOOKUP($A437+ROUND((COLUMN()-2)/24,5),АТС!$A$41:$F$784,6)+'Иные услуги '!$C$5+'РСТ РСО-А'!$L$7+'РСТ РСО-А'!$H$9</f>
        <v>1834.64</v>
      </c>
    </row>
    <row r="438" spans="1:25" x14ac:dyDescent="0.2">
      <c r="A438" s="65">
        <f t="shared" si="14"/>
        <v>43841</v>
      </c>
      <c r="B438" s="116">
        <f>VLOOKUP($A438+ROUND((COLUMN()-2)/24,5),АТС!$A$41:$F$784,6)+'Иные услуги '!$C$5+'РСТ РСО-А'!$L$7+'РСТ РСО-А'!$H$9</f>
        <v>1753.1100000000001</v>
      </c>
      <c r="C438" s="116">
        <f>VLOOKUP($A438+ROUND((COLUMN()-2)/24,5),АТС!$A$41:$F$784,6)+'Иные услуги '!$C$5+'РСТ РСО-А'!$L$7+'РСТ РСО-А'!$H$9</f>
        <v>1753.14</v>
      </c>
      <c r="D438" s="116">
        <f>VLOOKUP($A438+ROUND((COLUMN()-2)/24,5),АТС!$A$41:$F$784,6)+'Иные услуги '!$C$5+'РСТ РСО-А'!$L$7+'РСТ РСО-А'!$H$9</f>
        <v>1753.32</v>
      </c>
      <c r="E438" s="116">
        <f>VLOOKUP($A438+ROUND((COLUMN()-2)/24,5),АТС!$A$41:$F$784,6)+'Иные услуги '!$C$5+'РСТ РСО-А'!$L$7+'РСТ РСО-А'!$H$9</f>
        <v>1753.45</v>
      </c>
      <c r="F438" s="116">
        <f>VLOOKUP($A438+ROUND((COLUMN()-2)/24,5),АТС!$A$41:$F$784,6)+'Иные услуги '!$C$5+'РСТ РСО-А'!$L$7+'РСТ РСО-А'!$H$9</f>
        <v>1753.45</v>
      </c>
      <c r="G438" s="116">
        <f>VLOOKUP($A438+ROUND((COLUMN()-2)/24,5),АТС!$A$41:$F$784,6)+'Иные услуги '!$C$5+'РСТ РСО-А'!$L$7+'РСТ РСО-А'!$H$9</f>
        <v>1753.38</v>
      </c>
      <c r="H438" s="116">
        <f>VLOOKUP($A438+ROUND((COLUMN()-2)/24,5),АТС!$A$41:$F$784,6)+'Иные услуги '!$C$5+'РСТ РСО-А'!$L$7+'РСТ РСО-А'!$H$9</f>
        <v>1752.67</v>
      </c>
      <c r="I438" s="116">
        <f>VLOOKUP($A438+ROUND((COLUMN()-2)/24,5),АТС!$A$41:$F$784,6)+'Иные услуги '!$C$5+'РСТ РСО-А'!$L$7+'РСТ РСО-А'!$H$9</f>
        <v>1752.6000000000001</v>
      </c>
      <c r="J438" s="116">
        <f>VLOOKUP($A438+ROUND((COLUMN()-2)/24,5),АТС!$A$41:$F$784,6)+'Иные услуги '!$C$5+'РСТ РСО-А'!$L$7+'РСТ РСО-А'!$H$9</f>
        <v>1752.8700000000001</v>
      </c>
      <c r="K438" s="116">
        <f>VLOOKUP($A438+ROUND((COLUMN()-2)/24,5),АТС!$A$41:$F$784,6)+'Иные услуги '!$C$5+'РСТ РСО-А'!$L$7+'РСТ РСО-А'!$H$9</f>
        <v>1752.89</v>
      </c>
      <c r="L438" s="116">
        <f>VLOOKUP($A438+ROUND((COLUMN()-2)/24,5),АТС!$A$41:$F$784,6)+'Иные услуги '!$C$5+'РСТ РСО-А'!$L$7+'РСТ РСО-А'!$H$9</f>
        <v>1752.9</v>
      </c>
      <c r="M438" s="116">
        <f>VLOOKUP($A438+ROUND((COLUMN()-2)/24,5),АТС!$A$41:$F$784,6)+'Иные услуги '!$C$5+'РСТ РСО-А'!$L$7+'РСТ РСО-А'!$H$9</f>
        <v>1752.8700000000001</v>
      </c>
      <c r="N438" s="116">
        <f>VLOOKUP($A438+ROUND((COLUMN()-2)/24,5),АТС!$A$41:$F$784,6)+'Иные услуги '!$C$5+'РСТ РСО-А'!$L$7+'РСТ РСО-А'!$H$9</f>
        <v>1752.8700000000001</v>
      </c>
      <c r="O438" s="116">
        <f>VLOOKUP($A438+ROUND((COLUMN()-2)/24,5),АТС!$A$41:$F$784,6)+'Иные услуги '!$C$5+'РСТ РСО-А'!$L$7+'РСТ РСО-А'!$H$9</f>
        <v>1752.89</v>
      </c>
      <c r="P438" s="116">
        <f>VLOOKUP($A438+ROUND((COLUMN()-2)/24,5),АТС!$A$41:$F$784,6)+'Иные услуги '!$C$5+'РСТ РСО-А'!$L$7+'РСТ РСО-А'!$H$9</f>
        <v>1752.9800000000002</v>
      </c>
      <c r="Q438" s="116">
        <f>VLOOKUP($A438+ROUND((COLUMN()-2)/24,5),АТС!$A$41:$F$784,6)+'Иные услуги '!$C$5+'РСТ РСО-А'!$L$7+'РСТ РСО-А'!$H$9</f>
        <v>1752.95</v>
      </c>
      <c r="R438" s="116">
        <f>VLOOKUP($A438+ROUND((COLUMN()-2)/24,5),АТС!$A$41:$F$784,6)+'Иные услуги '!$C$5+'РСТ РСО-А'!$L$7+'РСТ РСО-А'!$H$9</f>
        <v>1752.5800000000002</v>
      </c>
      <c r="S438" s="116">
        <f>VLOOKUP($A438+ROUND((COLUMN()-2)/24,5),АТС!$A$41:$F$784,6)+'Иные услуги '!$C$5+'РСТ РСО-А'!$L$7+'РСТ РСО-А'!$H$9</f>
        <v>1836.0800000000002</v>
      </c>
      <c r="T438" s="116">
        <f>VLOOKUP($A438+ROUND((COLUMN()-2)/24,5),АТС!$A$41:$F$784,6)+'Иные услуги '!$C$5+'РСТ РСО-А'!$L$7+'РСТ РСО-А'!$H$9</f>
        <v>1751.92</v>
      </c>
      <c r="U438" s="116">
        <f>VLOOKUP($A438+ROUND((COLUMN()-2)/24,5),АТС!$A$41:$F$784,6)+'Иные услуги '!$C$5+'РСТ РСО-А'!$L$7+'РСТ РСО-А'!$H$9</f>
        <v>1751.8600000000001</v>
      </c>
      <c r="V438" s="116">
        <f>VLOOKUP($A438+ROUND((COLUMN()-2)/24,5),АТС!$A$41:$F$784,6)+'Иные услуги '!$C$5+'РСТ РСО-А'!$L$7+'РСТ РСО-А'!$H$9</f>
        <v>1751.7700000000002</v>
      </c>
      <c r="W438" s="116">
        <f>VLOOKUP($A438+ROUND((COLUMN()-2)/24,5),АТС!$A$41:$F$784,6)+'Иные услуги '!$C$5+'РСТ РСО-А'!$L$7+'РСТ РСО-А'!$H$9</f>
        <v>1751.49</v>
      </c>
      <c r="X438" s="116">
        <f>VLOOKUP($A438+ROUND((COLUMN()-2)/24,5),АТС!$A$41:$F$784,6)+'Иные услуги '!$C$5+'РСТ РСО-А'!$L$7+'РСТ РСО-А'!$H$9</f>
        <v>1895.58</v>
      </c>
      <c r="Y438" s="116">
        <f>VLOOKUP($A438+ROUND((COLUMN()-2)/24,5),АТС!$A$41:$F$784,6)+'Иные услуги '!$C$5+'РСТ РСО-А'!$L$7+'РСТ РСО-А'!$H$9</f>
        <v>1788.47</v>
      </c>
    </row>
    <row r="439" spans="1:25" x14ac:dyDescent="0.2">
      <c r="A439" s="65">
        <f t="shared" si="14"/>
        <v>43842</v>
      </c>
      <c r="B439" s="116">
        <f>VLOOKUP($A439+ROUND((COLUMN()-2)/24,5),АТС!$A$41:$F$784,6)+'Иные услуги '!$C$5+'РСТ РСО-А'!$L$7+'РСТ РСО-А'!$H$9</f>
        <v>1753.16</v>
      </c>
      <c r="C439" s="116">
        <f>VLOOKUP($A439+ROUND((COLUMN()-2)/24,5),АТС!$A$41:$F$784,6)+'Иные услуги '!$C$5+'РСТ РСО-А'!$L$7+'РСТ РСО-А'!$H$9</f>
        <v>1753.15</v>
      </c>
      <c r="D439" s="116">
        <f>VLOOKUP($A439+ROUND((COLUMN()-2)/24,5),АТС!$A$41:$F$784,6)+'Иные услуги '!$C$5+'РСТ РСО-А'!$L$7+'РСТ РСО-А'!$H$9</f>
        <v>1753.45</v>
      </c>
      <c r="E439" s="116">
        <f>VLOOKUP($A439+ROUND((COLUMN()-2)/24,5),АТС!$A$41:$F$784,6)+'Иные услуги '!$C$5+'РСТ РСО-А'!$L$7+'РСТ РСО-А'!$H$9</f>
        <v>1753.49</v>
      </c>
      <c r="F439" s="116">
        <f>VLOOKUP($A439+ROUND((COLUMN()-2)/24,5),АТС!$A$41:$F$784,6)+'Иные услуги '!$C$5+'РСТ РСО-А'!$L$7+'РСТ РСО-А'!$H$9</f>
        <v>1753.4800000000002</v>
      </c>
      <c r="G439" s="116">
        <f>VLOOKUP($A439+ROUND((COLUMN()-2)/24,5),АТС!$A$41:$F$784,6)+'Иные услуги '!$C$5+'РСТ РСО-А'!$L$7+'РСТ РСО-А'!$H$9</f>
        <v>1753.51</v>
      </c>
      <c r="H439" s="116">
        <f>VLOOKUP($A439+ROUND((COLUMN()-2)/24,5),АТС!$A$41:$F$784,6)+'Иные услуги '!$C$5+'РСТ РСО-А'!$L$7+'РСТ РСО-А'!$H$9</f>
        <v>1752.9600000000003</v>
      </c>
      <c r="I439" s="116">
        <f>VLOOKUP($A439+ROUND((COLUMN()-2)/24,5),АТС!$A$41:$F$784,6)+'Иные услуги '!$C$5+'РСТ РСО-А'!$L$7+'РСТ РСО-А'!$H$9</f>
        <v>1752.78</v>
      </c>
      <c r="J439" s="116">
        <f>VLOOKUP($A439+ROUND((COLUMN()-2)/24,5),АТС!$A$41:$F$784,6)+'Иные услуги '!$C$5+'РСТ РСО-А'!$L$7+'РСТ РСО-А'!$H$9</f>
        <v>1752.8600000000001</v>
      </c>
      <c r="K439" s="116">
        <f>VLOOKUP($A439+ROUND((COLUMN()-2)/24,5),АТС!$A$41:$F$784,6)+'Иные услуги '!$C$5+'РСТ РСО-А'!$L$7+'РСТ РСО-А'!$H$9</f>
        <v>1752.8500000000001</v>
      </c>
      <c r="L439" s="116">
        <f>VLOOKUP($A439+ROUND((COLUMN()-2)/24,5),АТС!$A$41:$F$784,6)+'Иные услуги '!$C$5+'РСТ РСО-А'!$L$7+'РСТ РСО-А'!$H$9</f>
        <v>1752.8600000000001</v>
      </c>
      <c r="M439" s="116">
        <f>VLOOKUP($A439+ROUND((COLUMN()-2)/24,5),АТС!$A$41:$F$784,6)+'Иные услуги '!$C$5+'РСТ РСО-А'!$L$7+'РСТ РСО-А'!$H$9</f>
        <v>1752.9</v>
      </c>
      <c r="N439" s="116">
        <f>VLOOKUP($A439+ROUND((COLUMN()-2)/24,5),АТС!$A$41:$F$784,6)+'Иные услуги '!$C$5+'РСТ РСО-А'!$L$7+'РСТ РСО-А'!$H$9</f>
        <v>1752.94</v>
      </c>
      <c r="O439" s="116">
        <f>VLOOKUP($A439+ROUND((COLUMN()-2)/24,5),АТС!$A$41:$F$784,6)+'Иные услуги '!$C$5+'РСТ РСО-А'!$L$7+'РСТ РСО-А'!$H$9</f>
        <v>1752.9600000000003</v>
      </c>
      <c r="P439" s="116">
        <f>VLOOKUP($A439+ROUND((COLUMN()-2)/24,5),АТС!$A$41:$F$784,6)+'Иные услуги '!$C$5+'РСТ РСО-А'!$L$7+'РСТ РСО-А'!$H$9</f>
        <v>1752.95</v>
      </c>
      <c r="Q439" s="116">
        <f>VLOOKUP($A439+ROUND((COLUMN()-2)/24,5),АТС!$A$41:$F$784,6)+'Иные услуги '!$C$5+'РСТ РСО-А'!$L$7+'РСТ РСО-А'!$H$9</f>
        <v>1752.9800000000002</v>
      </c>
      <c r="R439" s="116">
        <f>VLOOKUP($A439+ROUND((COLUMN()-2)/24,5),АТС!$A$41:$F$784,6)+'Иные услуги '!$C$5+'РСТ РСО-А'!$L$7+'РСТ РСО-А'!$H$9</f>
        <v>1752.4800000000002</v>
      </c>
      <c r="S439" s="116">
        <f>VLOOKUP($A439+ROUND((COLUMN()-2)/24,5),АТС!$A$41:$F$784,6)+'Иные услуги '!$C$5+'РСТ РСО-А'!$L$7+'РСТ РСО-А'!$H$9</f>
        <v>1858.83</v>
      </c>
      <c r="T439" s="116">
        <f>VLOOKUP($A439+ROUND((COLUMN()-2)/24,5),АТС!$A$41:$F$784,6)+'Иные услуги '!$C$5+'РСТ РСО-А'!$L$7+'РСТ РСО-А'!$H$9</f>
        <v>1751.8400000000001</v>
      </c>
      <c r="U439" s="116">
        <f>VLOOKUP($A439+ROUND((COLUMN()-2)/24,5),АТС!$A$41:$F$784,6)+'Иные услуги '!$C$5+'РСТ РСО-А'!$L$7+'РСТ РСО-А'!$H$9</f>
        <v>1751.76</v>
      </c>
      <c r="V439" s="116">
        <f>VLOOKUP($A439+ROUND((COLUMN()-2)/24,5),АТС!$A$41:$F$784,6)+'Иные услуги '!$C$5+'РСТ РСО-А'!$L$7+'РСТ РСО-А'!$H$9</f>
        <v>1751.76</v>
      </c>
      <c r="W439" s="116">
        <f>VLOOKUP($A439+ROUND((COLUMN()-2)/24,5),АТС!$A$41:$F$784,6)+'Иные услуги '!$C$5+'РСТ РСО-А'!$L$7+'РСТ РСО-А'!$H$9</f>
        <v>1751.8</v>
      </c>
      <c r="X439" s="116">
        <f>VLOOKUP($A439+ROUND((COLUMN()-2)/24,5),АТС!$A$41:$F$784,6)+'Иные услуги '!$C$5+'РСТ РСО-А'!$L$7+'РСТ РСО-А'!$H$9</f>
        <v>1896.19</v>
      </c>
      <c r="Y439" s="116">
        <f>VLOOKUP($A439+ROUND((COLUMN()-2)/24,5),АТС!$A$41:$F$784,6)+'Иные услуги '!$C$5+'РСТ РСО-А'!$L$7+'РСТ РСО-А'!$H$9</f>
        <v>1797.4</v>
      </c>
    </row>
    <row r="440" spans="1:25" x14ac:dyDescent="0.2">
      <c r="A440" s="65">
        <f t="shared" si="14"/>
        <v>43843</v>
      </c>
      <c r="B440" s="116">
        <f>VLOOKUP($A440+ROUND((COLUMN()-2)/24,5),АТС!$A$41:$F$784,6)+'Иные услуги '!$C$5+'РСТ РСО-А'!$L$7+'РСТ РСО-А'!$H$9</f>
        <v>1753.18</v>
      </c>
      <c r="C440" s="116">
        <f>VLOOKUP($A440+ROUND((COLUMN()-2)/24,5),АТС!$A$41:$F$784,6)+'Иные услуги '!$C$5+'РСТ РСО-А'!$L$7+'РСТ РСО-А'!$H$9</f>
        <v>1753.17</v>
      </c>
      <c r="D440" s="116">
        <f>VLOOKUP($A440+ROUND((COLUMN()-2)/24,5),АТС!$A$41:$F$784,6)+'Иные услуги '!$C$5+'РСТ РСО-А'!$L$7+'РСТ РСО-А'!$H$9</f>
        <v>1753.4800000000002</v>
      </c>
      <c r="E440" s="116">
        <f>VLOOKUP($A440+ROUND((COLUMN()-2)/24,5),АТС!$A$41:$F$784,6)+'Иные услуги '!$C$5+'РСТ РСО-А'!$L$7+'РСТ РСО-А'!$H$9</f>
        <v>1753.47</v>
      </c>
      <c r="F440" s="116">
        <f>VLOOKUP($A440+ROUND((COLUMN()-2)/24,5),АТС!$A$41:$F$784,6)+'Иные услуги '!$C$5+'РСТ РСО-А'!$L$7+'РСТ РСО-А'!$H$9</f>
        <v>1753.47</v>
      </c>
      <c r="G440" s="116">
        <f>VLOOKUP($A440+ROUND((COLUMN()-2)/24,5),АТС!$A$41:$F$784,6)+'Иные услуги '!$C$5+'РСТ РСО-А'!$L$7+'РСТ РСО-А'!$H$9</f>
        <v>1753.2900000000002</v>
      </c>
      <c r="H440" s="116">
        <f>VLOOKUP($A440+ROUND((COLUMN()-2)/24,5),АТС!$A$41:$F$784,6)+'Иные услуги '!$C$5+'РСТ РСО-А'!$L$7+'РСТ РСО-А'!$H$9</f>
        <v>1752.66</v>
      </c>
      <c r="I440" s="116">
        <f>VLOOKUP($A440+ROUND((COLUMN()-2)/24,5),АТС!$A$41:$F$784,6)+'Иные услуги '!$C$5+'РСТ РСО-А'!$L$7+'РСТ РСО-А'!$H$9</f>
        <v>1768.91</v>
      </c>
      <c r="J440" s="116">
        <f>VLOOKUP($A440+ROUND((COLUMN()-2)/24,5),АТС!$A$41:$F$784,6)+'Иные услуги '!$C$5+'РСТ РСО-А'!$L$7+'РСТ РСО-А'!$H$9</f>
        <v>1752.8400000000001</v>
      </c>
      <c r="K440" s="116">
        <f>VLOOKUP($A440+ROUND((COLUMN()-2)/24,5),АТС!$A$41:$F$784,6)+'Иные услуги '!$C$5+'РСТ РСО-А'!$L$7+'РСТ РСО-А'!$H$9</f>
        <v>1752.8600000000001</v>
      </c>
      <c r="L440" s="116">
        <f>VLOOKUP($A440+ROUND((COLUMN()-2)/24,5),АТС!$A$41:$F$784,6)+'Иные услуги '!$C$5+'РСТ РСО-А'!$L$7+'РСТ РСО-А'!$H$9</f>
        <v>1789.5800000000002</v>
      </c>
      <c r="M440" s="116">
        <f>VLOOKUP($A440+ROUND((COLUMN()-2)/24,5),АТС!$A$41:$F$784,6)+'Иные услуги '!$C$5+'РСТ РСО-А'!$L$7+'РСТ РСО-А'!$H$9</f>
        <v>1789.69</v>
      </c>
      <c r="N440" s="116">
        <f>VLOOKUP($A440+ROUND((COLUMN()-2)/24,5),АТС!$A$41:$F$784,6)+'Иные услуги '!$C$5+'РСТ РСО-А'!$L$7+'РСТ РСО-А'!$H$9</f>
        <v>1778.64</v>
      </c>
      <c r="O440" s="116">
        <f>VLOOKUP($A440+ROUND((COLUMN()-2)/24,5),АТС!$A$41:$F$784,6)+'Иные услуги '!$C$5+'РСТ РСО-А'!$L$7+'РСТ РСО-А'!$H$9</f>
        <v>1778.9</v>
      </c>
      <c r="P440" s="116">
        <f>VLOOKUP($A440+ROUND((COLUMN()-2)/24,5),АТС!$A$41:$F$784,6)+'Иные услуги '!$C$5+'РСТ РСО-А'!$L$7+'РСТ РСО-А'!$H$9</f>
        <v>1773.0900000000001</v>
      </c>
      <c r="Q440" s="116">
        <f>VLOOKUP($A440+ROUND((COLUMN()-2)/24,5),АТС!$A$41:$F$784,6)+'Иные услуги '!$C$5+'РСТ РСО-А'!$L$7+'РСТ РСО-А'!$H$9</f>
        <v>1773.1000000000001</v>
      </c>
      <c r="R440" s="116">
        <f>VLOOKUP($A440+ROUND((COLUMN()-2)/24,5),АТС!$A$41:$F$784,6)+'Иные услуги '!$C$5+'РСТ РСО-А'!$L$7+'РСТ РСО-А'!$H$9</f>
        <v>1836.95</v>
      </c>
      <c r="S440" s="116">
        <f>VLOOKUP($A440+ROUND((COLUMN()-2)/24,5),АТС!$A$41:$F$784,6)+'Иные услуги '!$C$5+'РСТ РСО-А'!$L$7+'РСТ РСО-А'!$H$9</f>
        <v>1874.94</v>
      </c>
      <c r="T440" s="116">
        <f>VLOOKUP($A440+ROUND((COLUMN()-2)/24,5),АТС!$A$41:$F$784,6)+'Иные услуги '!$C$5+'РСТ РСО-А'!$L$7+'РСТ РСО-А'!$H$9</f>
        <v>1751.94</v>
      </c>
      <c r="U440" s="116">
        <f>VLOOKUP($A440+ROUND((COLUMN()-2)/24,5),АТС!$A$41:$F$784,6)+'Иные услуги '!$C$5+'РСТ РСО-А'!$L$7+'РСТ РСО-А'!$H$9</f>
        <v>1751.68</v>
      </c>
      <c r="V440" s="116">
        <f>VLOOKUP($A440+ROUND((COLUMN()-2)/24,5),АТС!$A$41:$F$784,6)+'Иные услуги '!$C$5+'РСТ РСО-А'!$L$7+'РСТ РСО-А'!$H$9</f>
        <v>1751.7900000000002</v>
      </c>
      <c r="W440" s="116">
        <f>VLOOKUP($A440+ROUND((COLUMN()-2)/24,5),АТС!$A$41:$F$784,6)+'Иные услуги '!$C$5+'РСТ РСО-А'!$L$7+'РСТ РСО-А'!$H$9</f>
        <v>1751.8600000000001</v>
      </c>
      <c r="X440" s="116">
        <f>VLOOKUP($A440+ROUND((COLUMN()-2)/24,5),АТС!$A$41:$F$784,6)+'Иные услуги '!$C$5+'РСТ РСО-А'!$L$7+'РСТ РСО-А'!$H$9</f>
        <v>1925.64</v>
      </c>
      <c r="Y440" s="116">
        <f>VLOOKUP($A440+ROUND((COLUMN()-2)/24,5),АТС!$A$41:$F$784,6)+'Иные услуги '!$C$5+'РСТ РСО-А'!$L$7+'РСТ РСО-А'!$H$9</f>
        <v>1833.76</v>
      </c>
    </row>
    <row r="441" spans="1:25" x14ac:dyDescent="0.2">
      <c r="A441" s="65">
        <f t="shared" si="14"/>
        <v>43844</v>
      </c>
      <c r="B441" s="116">
        <f>VLOOKUP($A441+ROUND((COLUMN()-2)/24,5),АТС!$A$41:$F$784,6)+'Иные услуги '!$C$5+'РСТ РСО-А'!$L$7+'РСТ РСО-А'!$H$9</f>
        <v>1753.2</v>
      </c>
      <c r="C441" s="116">
        <f>VLOOKUP($A441+ROUND((COLUMN()-2)/24,5),АТС!$A$41:$F$784,6)+'Иные услуги '!$C$5+'РСТ РСО-А'!$L$7+'РСТ РСО-А'!$H$9</f>
        <v>1753.17</v>
      </c>
      <c r="D441" s="116">
        <f>VLOOKUP($A441+ROUND((COLUMN()-2)/24,5),АТС!$A$41:$F$784,6)+'Иные услуги '!$C$5+'РСТ РСО-А'!$L$7+'РСТ РСО-А'!$H$9</f>
        <v>1753.42</v>
      </c>
      <c r="E441" s="116">
        <f>VLOOKUP($A441+ROUND((COLUMN()-2)/24,5),АТС!$A$41:$F$784,6)+'Иные услуги '!$C$5+'РСТ РСО-А'!$L$7+'РСТ РСО-А'!$H$9</f>
        <v>1753.49</v>
      </c>
      <c r="F441" s="116">
        <f>VLOOKUP($A441+ROUND((COLUMN()-2)/24,5),АТС!$A$41:$F$784,6)+'Иные услуги '!$C$5+'РСТ РСО-А'!$L$7+'РСТ РСО-А'!$H$9</f>
        <v>1753.4800000000002</v>
      </c>
      <c r="G441" s="116">
        <f>VLOOKUP($A441+ROUND((COLUMN()-2)/24,5),АТС!$A$41:$F$784,6)+'Иные услуги '!$C$5+'РСТ РСО-А'!$L$7+'РСТ РСО-А'!$H$9</f>
        <v>1753.3100000000002</v>
      </c>
      <c r="H441" s="116">
        <f>VLOOKUP($A441+ROUND((COLUMN()-2)/24,5),АТС!$A$41:$F$784,6)+'Иные услуги '!$C$5+'РСТ РСО-А'!$L$7+'РСТ РСО-А'!$H$9</f>
        <v>1752.6100000000001</v>
      </c>
      <c r="I441" s="116">
        <f>VLOOKUP($A441+ROUND((COLUMN()-2)/24,5),АТС!$A$41:$F$784,6)+'Иные услуги '!$C$5+'РСТ РСО-А'!$L$7+'РСТ РСО-А'!$H$9</f>
        <v>1767.22</v>
      </c>
      <c r="J441" s="116">
        <f>VLOOKUP($A441+ROUND((COLUMN()-2)/24,5),АТС!$A$41:$F$784,6)+'Иные услуги '!$C$5+'РСТ РСО-А'!$L$7+'РСТ РСО-А'!$H$9</f>
        <v>1752.8500000000001</v>
      </c>
      <c r="K441" s="116">
        <f>VLOOKUP($A441+ROUND((COLUMN()-2)/24,5),АТС!$A$41:$F$784,6)+'Иные услуги '!$C$5+'РСТ РСО-А'!$L$7+'РСТ РСО-А'!$H$9</f>
        <v>1752.64</v>
      </c>
      <c r="L441" s="116">
        <f>VLOOKUP($A441+ROUND((COLUMN()-2)/24,5),АТС!$A$41:$F$784,6)+'Иные услуги '!$C$5+'РСТ РСО-А'!$L$7+'РСТ РСО-А'!$H$9</f>
        <v>1789.4</v>
      </c>
      <c r="M441" s="116">
        <f>VLOOKUP($A441+ROUND((COLUMN()-2)/24,5),АТС!$A$41:$F$784,6)+'Иные услуги '!$C$5+'РСТ РСО-А'!$L$7+'РСТ РСО-А'!$H$9</f>
        <v>1789.64</v>
      </c>
      <c r="N441" s="116">
        <f>VLOOKUP($A441+ROUND((COLUMN()-2)/24,5),АТС!$A$41:$F$784,6)+'Иные услуги '!$C$5+'РСТ РСО-А'!$L$7+'РСТ РСО-А'!$H$9</f>
        <v>1778.78</v>
      </c>
      <c r="O441" s="116">
        <f>VLOOKUP($A441+ROUND((COLUMN()-2)/24,5),АТС!$A$41:$F$784,6)+'Иные услуги '!$C$5+'РСТ РСО-А'!$L$7+'РСТ РСО-А'!$H$9</f>
        <v>1777.28</v>
      </c>
      <c r="P441" s="116">
        <f>VLOOKUP($A441+ROUND((COLUMN()-2)/24,5),АТС!$A$41:$F$784,6)+'Иные услуги '!$C$5+'РСТ РСО-А'!$L$7+'РСТ РСО-А'!$H$9</f>
        <v>1772.07</v>
      </c>
      <c r="Q441" s="116">
        <f>VLOOKUP($A441+ROUND((COLUMN()-2)/24,5),АТС!$A$41:$F$784,6)+'Иные услуги '!$C$5+'РСТ РСО-А'!$L$7+'РСТ РСО-А'!$H$9</f>
        <v>1777.0800000000002</v>
      </c>
      <c r="R441" s="116">
        <f>VLOOKUP($A441+ROUND((COLUMN()-2)/24,5),АТС!$A$41:$F$784,6)+'Иные услуги '!$C$5+'РСТ РСО-А'!$L$7+'РСТ РСО-А'!$H$9</f>
        <v>1825.5000000000002</v>
      </c>
      <c r="S441" s="116">
        <f>VLOOKUP($A441+ROUND((COLUMN()-2)/24,5),АТС!$A$41:$F$784,6)+'Иные услуги '!$C$5+'РСТ РСО-А'!$L$7+'РСТ РСО-А'!$H$9</f>
        <v>1877.84</v>
      </c>
      <c r="T441" s="116">
        <f>VLOOKUP($A441+ROUND((COLUMN()-2)/24,5),АТС!$A$41:$F$784,6)+'Иные услуги '!$C$5+'РСТ РСО-А'!$L$7+'РСТ РСО-А'!$H$9</f>
        <v>1764.97</v>
      </c>
      <c r="U441" s="116">
        <f>VLOOKUP($A441+ROUND((COLUMN()-2)/24,5),АТС!$A$41:$F$784,6)+'Иные услуги '!$C$5+'РСТ РСО-А'!$L$7+'РСТ РСО-А'!$H$9</f>
        <v>1751.8700000000001</v>
      </c>
      <c r="V441" s="116">
        <f>VLOOKUP($A441+ROUND((COLUMN()-2)/24,5),АТС!$A$41:$F$784,6)+'Иные услуги '!$C$5+'РСТ РСО-А'!$L$7+'РСТ РСО-А'!$H$9</f>
        <v>1752.0600000000002</v>
      </c>
      <c r="W441" s="116">
        <f>VLOOKUP($A441+ROUND((COLUMN()-2)/24,5),АТС!$A$41:$F$784,6)+'Иные услуги '!$C$5+'РСТ РСО-А'!$L$7+'РСТ РСО-А'!$H$9</f>
        <v>1752.0400000000002</v>
      </c>
      <c r="X441" s="116">
        <f>VLOOKUP($A441+ROUND((COLUMN()-2)/24,5),АТС!$A$41:$F$784,6)+'Иные услуги '!$C$5+'РСТ РСО-А'!$L$7+'РСТ РСО-А'!$H$9</f>
        <v>1887.98</v>
      </c>
      <c r="Y441" s="116">
        <f>VLOOKUP($A441+ROUND((COLUMN()-2)/24,5),АТС!$A$41:$F$784,6)+'Иные услуги '!$C$5+'РСТ РСО-А'!$L$7+'РСТ РСО-А'!$H$9</f>
        <v>1832.41</v>
      </c>
    </row>
    <row r="442" spans="1:25" x14ac:dyDescent="0.2">
      <c r="A442" s="65">
        <f t="shared" si="14"/>
        <v>43845</v>
      </c>
      <c r="B442" s="116">
        <f>VLOOKUP($A442+ROUND((COLUMN()-2)/24,5),АТС!$A$41:$F$784,6)+'Иные услуги '!$C$5+'РСТ РСО-А'!$L$7+'РСТ РСО-А'!$H$9</f>
        <v>1753.18</v>
      </c>
      <c r="C442" s="116">
        <f>VLOOKUP($A442+ROUND((COLUMN()-2)/24,5),АТС!$A$41:$F$784,6)+'Иные услуги '!$C$5+'РСТ РСО-А'!$L$7+'РСТ РСО-А'!$H$9</f>
        <v>1753.5000000000002</v>
      </c>
      <c r="D442" s="116">
        <f>VLOOKUP($A442+ROUND((COLUMN()-2)/24,5),АТС!$A$41:$F$784,6)+'Иные услуги '!$C$5+'РСТ РСО-А'!$L$7+'РСТ РСО-А'!$H$9</f>
        <v>1753.5600000000002</v>
      </c>
      <c r="E442" s="116">
        <f>VLOOKUP($A442+ROUND((COLUMN()-2)/24,5),АТС!$A$41:$F$784,6)+'Иные услуги '!$C$5+'РСТ РСО-А'!$L$7+'РСТ РСО-А'!$H$9</f>
        <v>1753.57</v>
      </c>
      <c r="F442" s="116">
        <f>VLOOKUP($A442+ROUND((COLUMN()-2)/24,5),АТС!$A$41:$F$784,6)+'Иные услуги '!$C$5+'РСТ РСО-А'!$L$7+'РСТ РСО-А'!$H$9</f>
        <v>1753.55</v>
      </c>
      <c r="G442" s="116">
        <f>VLOOKUP($A442+ROUND((COLUMN()-2)/24,5),АТС!$A$41:$F$784,6)+'Иные услуги '!$C$5+'РСТ РСО-А'!$L$7+'РСТ РСО-А'!$H$9</f>
        <v>1753.5400000000002</v>
      </c>
      <c r="H442" s="116">
        <f>VLOOKUP($A442+ROUND((COLUMN()-2)/24,5),АТС!$A$41:$F$784,6)+'Иные услуги '!$C$5+'РСТ РСО-А'!$L$7+'РСТ РСО-А'!$H$9</f>
        <v>1752.8700000000001</v>
      </c>
      <c r="I442" s="116">
        <f>VLOOKUP($A442+ROUND((COLUMN()-2)/24,5),АТС!$A$41:$F$784,6)+'Иные услуги '!$C$5+'РСТ РСО-А'!$L$7+'РСТ РСО-А'!$H$9</f>
        <v>1767.5000000000002</v>
      </c>
      <c r="J442" s="116">
        <f>VLOOKUP($A442+ROUND((COLUMN()-2)/24,5),АТС!$A$41:$F$784,6)+'Иные услуги '!$C$5+'РСТ РСО-А'!$L$7+'РСТ РСО-А'!$H$9</f>
        <v>1751.92</v>
      </c>
      <c r="K442" s="116">
        <f>VLOOKUP($A442+ROUND((COLUMN()-2)/24,5),АТС!$A$41:$F$784,6)+'Иные услуги '!$C$5+'РСТ РСО-А'!$L$7+'РСТ РСО-А'!$H$9</f>
        <v>1752.0000000000002</v>
      </c>
      <c r="L442" s="116">
        <f>VLOOKUP($A442+ROUND((COLUMN()-2)/24,5),АТС!$A$41:$F$784,6)+'Иные услуги '!$C$5+'РСТ РСО-А'!$L$7+'РСТ РСО-А'!$H$9</f>
        <v>1786.64</v>
      </c>
      <c r="M442" s="116">
        <f>VLOOKUP($A442+ROUND((COLUMN()-2)/24,5),АТС!$A$41:$F$784,6)+'Иные услуги '!$C$5+'РСТ РСО-А'!$L$7+'РСТ РСО-А'!$H$9</f>
        <v>1787.65</v>
      </c>
      <c r="N442" s="116">
        <f>VLOOKUP($A442+ROUND((COLUMN()-2)/24,5),АТС!$A$41:$F$784,6)+'Иные услуги '!$C$5+'РСТ РСО-А'!$L$7+'РСТ РСО-А'!$H$9</f>
        <v>1777.7900000000002</v>
      </c>
      <c r="O442" s="116">
        <f>VLOOKUP($A442+ROUND((COLUMN()-2)/24,5),АТС!$A$41:$F$784,6)+'Иные услуги '!$C$5+'РСТ РСО-А'!$L$7+'РСТ РСО-А'!$H$9</f>
        <v>1777.76</v>
      </c>
      <c r="P442" s="116">
        <f>VLOOKUP($A442+ROUND((COLUMN()-2)/24,5),АТС!$A$41:$F$784,6)+'Иные услуги '!$C$5+'РСТ РСО-А'!$L$7+'РСТ РСО-А'!$H$9</f>
        <v>1770.6100000000001</v>
      </c>
      <c r="Q442" s="116">
        <f>VLOOKUP($A442+ROUND((COLUMN()-2)/24,5),АТС!$A$41:$F$784,6)+'Иные услуги '!$C$5+'РСТ РСО-А'!$L$7+'РСТ РСО-А'!$H$9</f>
        <v>1776.13</v>
      </c>
      <c r="R442" s="116">
        <f>VLOOKUP($A442+ROUND((COLUMN()-2)/24,5),АТС!$A$41:$F$784,6)+'Иные услуги '!$C$5+'РСТ РСО-А'!$L$7+'РСТ РСО-А'!$H$9</f>
        <v>1825.28</v>
      </c>
      <c r="S442" s="116">
        <f>VLOOKUP($A442+ROUND((COLUMN()-2)/24,5),АТС!$A$41:$F$784,6)+'Иные услуги '!$C$5+'РСТ РСО-А'!$L$7+'РСТ РСО-А'!$H$9</f>
        <v>1879.85</v>
      </c>
      <c r="T442" s="116">
        <f>VLOOKUP($A442+ROUND((COLUMN()-2)/24,5),АТС!$A$41:$F$784,6)+'Иные услуги '!$C$5+'РСТ РСО-А'!$L$7+'РСТ РСО-А'!$H$9</f>
        <v>1820.5000000000002</v>
      </c>
      <c r="U442" s="116">
        <f>VLOOKUP($A442+ROUND((COLUMN()-2)/24,5),АТС!$A$41:$F$784,6)+'Иные услуги '!$C$5+'РСТ РСО-А'!$L$7+'РСТ РСО-А'!$H$9</f>
        <v>1784.01</v>
      </c>
      <c r="V442" s="116">
        <f>VLOOKUP($A442+ROUND((COLUMN()-2)/24,5),АТС!$A$41:$F$784,6)+'Иные услуги '!$C$5+'РСТ РСО-А'!$L$7+'РСТ РСО-А'!$H$9</f>
        <v>1752.14</v>
      </c>
      <c r="W442" s="116">
        <f>VLOOKUP($A442+ROUND((COLUMN()-2)/24,5),АТС!$A$41:$F$784,6)+'Иные услуги '!$C$5+'РСТ РСО-А'!$L$7+'РСТ РСО-А'!$H$9</f>
        <v>1752.1000000000001</v>
      </c>
      <c r="X442" s="116">
        <f>VLOOKUP($A442+ROUND((COLUMN()-2)/24,5),АТС!$A$41:$F$784,6)+'Иные услуги '!$C$5+'РСТ РСО-А'!$L$7+'РСТ РСО-А'!$H$9</f>
        <v>1898.33</v>
      </c>
      <c r="Y442" s="116">
        <f>VLOOKUP($A442+ROUND((COLUMN()-2)/24,5),АТС!$A$41:$F$784,6)+'Иные услуги '!$C$5+'РСТ РСО-А'!$L$7+'РСТ РСО-А'!$H$9</f>
        <v>1834.17</v>
      </c>
    </row>
    <row r="443" spans="1:25" x14ac:dyDescent="0.2">
      <c r="A443" s="65">
        <f t="shared" si="14"/>
        <v>43846</v>
      </c>
      <c r="B443" s="116">
        <f>VLOOKUP($A443+ROUND((COLUMN()-2)/24,5),АТС!$A$41:$F$784,6)+'Иные услуги '!$C$5+'РСТ РСО-А'!$L$7+'РСТ РСО-А'!$H$9</f>
        <v>1753.16</v>
      </c>
      <c r="C443" s="116">
        <f>VLOOKUP($A443+ROUND((COLUMN()-2)/24,5),АТС!$A$41:$F$784,6)+'Иные услуги '!$C$5+'РСТ РСО-А'!$L$7+'РСТ РСО-А'!$H$9</f>
        <v>1753.4800000000002</v>
      </c>
      <c r="D443" s="116">
        <f>VLOOKUP($A443+ROUND((COLUMN()-2)/24,5),АТС!$A$41:$F$784,6)+'Иные услуги '!$C$5+'РСТ РСО-А'!$L$7+'РСТ РСО-А'!$H$9</f>
        <v>1753.53</v>
      </c>
      <c r="E443" s="116">
        <f>VLOOKUP($A443+ROUND((COLUMN()-2)/24,5),АТС!$A$41:$F$784,6)+'Иные услуги '!$C$5+'РСТ РСО-А'!$L$7+'РСТ РСО-А'!$H$9</f>
        <v>1753.55</v>
      </c>
      <c r="F443" s="116">
        <f>VLOOKUP($A443+ROUND((COLUMN()-2)/24,5),АТС!$A$41:$F$784,6)+'Иные услуги '!$C$5+'РСТ РСО-А'!$L$7+'РСТ РСО-А'!$H$9</f>
        <v>1753.5400000000002</v>
      </c>
      <c r="G443" s="116">
        <f>VLOOKUP($A443+ROUND((COLUMN()-2)/24,5),АТС!$A$41:$F$784,6)+'Иные услуги '!$C$5+'РСТ РСО-А'!$L$7+'РСТ РСО-А'!$H$9</f>
        <v>1753.4600000000003</v>
      </c>
      <c r="H443" s="116">
        <f>VLOOKUP($A443+ROUND((COLUMN()-2)/24,5),АТС!$A$41:$F$784,6)+'Иные услуги '!$C$5+'РСТ РСО-А'!$L$7+'РСТ РСО-А'!$H$9</f>
        <v>1752.8700000000001</v>
      </c>
      <c r="I443" s="116">
        <f>VLOOKUP($A443+ROUND((COLUMN()-2)/24,5),АТС!$A$41:$F$784,6)+'Иные услуги '!$C$5+'РСТ РСО-А'!$L$7+'РСТ РСО-А'!$H$9</f>
        <v>1846.2</v>
      </c>
      <c r="J443" s="116">
        <f>VLOOKUP($A443+ROUND((COLUMN()-2)/24,5),АТС!$A$41:$F$784,6)+'Иные услуги '!$C$5+'РСТ РСО-А'!$L$7+'РСТ РСО-А'!$H$9</f>
        <v>1753.05</v>
      </c>
      <c r="K443" s="116">
        <f>VLOOKUP($A443+ROUND((COLUMN()-2)/24,5),АТС!$A$41:$F$784,6)+'Иные услуги '!$C$5+'РСТ РСО-А'!$L$7+'РСТ РСО-А'!$H$9</f>
        <v>1766.1000000000001</v>
      </c>
      <c r="L443" s="116">
        <f>VLOOKUP($A443+ROUND((COLUMN()-2)/24,5),АТС!$A$41:$F$784,6)+'Иные услуги '!$C$5+'РСТ РСО-А'!$L$7+'РСТ РСО-А'!$H$9</f>
        <v>1789.22</v>
      </c>
      <c r="M443" s="116">
        <f>VLOOKUP($A443+ROUND((COLUMN()-2)/24,5),АТС!$A$41:$F$784,6)+'Иные услуги '!$C$5+'РСТ РСО-А'!$L$7+'РСТ РСО-А'!$H$9</f>
        <v>1788.0900000000001</v>
      </c>
      <c r="N443" s="116">
        <f>VLOOKUP($A443+ROUND((COLUMN()-2)/24,5),АТС!$A$41:$F$784,6)+'Иные услуги '!$C$5+'РСТ РСО-А'!$L$7+'РСТ РСО-А'!$H$9</f>
        <v>1777.43</v>
      </c>
      <c r="O443" s="116">
        <f>VLOOKUP($A443+ROUND((COLUMN()-2)/24,5),АТС!$A$41:$F$784,6)+'Иные услуги '!$C$5+'РСТ РСО-А'!$L$7+'РСТ РСО-А'!$H$9</f>
        <v>1777.55</v>
      </c>
      <c r="P443" s="116">
        <f>VLOOKUP($A443+ROUND((COLUMN()-2)/24,5),АТС!$A$41:$F$784,6)+'Иные услуги '!$C$5+'РСТ РСО-А'!$L$7+'РСТ РСО-А'!$H$9</f>
        <v>1771.91</v>
      </c>
      <c r="Q443" s="116">
        <f>VLOOKUP($A443+ROUND((COLUMN()-2)/24,5),АТС!$A$41:$F$784,6)+'Иные услуги '!$C$5+'РСТ РСО-А'!$L$7+'РСТ РСО-А'!$H$9</f>
        <v>1777.72</v>
      </c>
      <c r="R443" s="116">
        <f>VLOOKUP($A443+ROUND((COLUMN()-2)/24,5),АТС!$A$41:$F$784,6)+'Иные услуги '!$C$5+'РСТ РСО-А'!$L$7+'РСТ РСО-А'!$H$9</f>
        <v>1834.91</v>
      </c>
      <c r="S443" s="116">
        <f>VLOOKUP($A443+ROUND((COLUMN()-2)/24,5),АТС!$A$41:$F$784,6)+'Иные услуги '!$C$5+'РСТ РСО-А'!$L$7+'РСТ РСО-А'!$H$9</f>
        <v>1892.95</v>
      </c>
      <c r="T443" s="116">
        <f>VLOOKUP($A443+ROUND((COLUMN()-2)/24,5),АТС!$A$41:$F$784,6)+'Иные услуги '!$C$5+'РСТ РСО-А'!$L$7+'РСТ РСО-А'!$H$9</f>
        <v>1829.42</v>
      </c>
      <c r="U443" s="116">
        <f>VLOOKUP($A443+ROUND((COLUMN()-2)/24,5),АТС!$A$41:$F$784,6)+'Иные услуги '!$C$5+'РСТ РСО-А'!$L$7+'РСТ РСО-А'!$H$9</f>
        <v>1784.3400000000001</v>
      </c>
      <c r="V443" s="116">
        <f>VLOOKUP($A443+ROUND((COLUMN()-2)/24,5),АТС!$A$41:$F$784,6)+'Иные услуги '!$C$5+'РСТ РСО-А'!$L$7+'РСТ РСО-А'!$H$9</f>
        <v>1752.05</v>
      </c>
      <c r="W443" s="116">
        <f>VLOOKUP($A443+ROUND((COLUMN()-2)/24,5),АТС!$A$41:$F$784,6)+'Иные услуги '!$C$5+'РСТ РСО-А'!$L$7+'РСТ РСО-А'!$H$9</f>
        <v>1751.91</v>
      </c>
      <c r="X443" s="116">
        <f>VLOOKUP($A443+ROUND((COLUMN()-2)/24,5),АТС!$A$41:$F$784,6)+'Иные услуги '!$C$5+'РСТ РСО-А'!$L$7+'РСТ РСО-А'!$H$9</f>
        <v>1912.87</v>
      </c>
      <c r="Y443" s="116">
        <f>VLOOKUP($A443+ROUND((COLUMN()-2)/24,5),АТС!$A$41:$F$784,6)+'Иные услуги '!$C$5+'РСТ РСО-А'!$L$7+'РСТ РСО-А'!$H$9</f>
        <v>1834.44</v>
      </c>
    </row>
    <row r="444" spans="1:25" x14ac:dyDescent="0.2">
      <c r="A444" s="65">
        <f t="shared" si="14"/>
        <v>43847</v>
      </c>
      <c r="B444" s="116">
        <f>VLOOKUP($A444+ROUND((COLUMN()-2)/24,5),АТС!$A$41:$F$784,6)+'Иные услуги '!$C$5+'РСТ РСО-А'!$L$7+'РСТ РСО-А'!$H$9</f>
        <v>1753.15</v>
      </c>
      <c r="C444" s="116">
        <f>VLOOKUP($A444+ROUND((COLUMN()-2)/24,5),АТС!$A$41:$F$784,6)+'Иные услуги '!$C$5+'РСТ РСО-А'!$L$7+'РСТ РСО-А'!$H$9</f>
        <v>1753.47</v>
      </c>
      <c r="D444" s="116">
        <f>VLOOKUP($A444+ROUND((COLUMN()-2)/24,5),АТС!$A$41:$F$784,6)+'Иные услуги '!$C$5+'РСТ РСО-А'!$L$7+'РСТ РСО-А'!$H$9</f>
        <v>1753.51</v>
      </c>
      <c r="E444" s="116">
        <f>VLOOKUP($A444+ROUND((COLUMN()-2)/24,5),АТС!$A$41:$F$784,6)+'Иные услуги '!$C$5+'РСТ РСО-А'!$L$7+'РСТ РСО-А'!$H$9</f>
        <v>1753.5400000000002</v>
      </c>
      <c r="F444" s="116">
        <f>VLOOKUP($A444+ROUND((COLUMN()-2)/24,5),АТС!$A$41:$F$784,6)+'Иные услуги '!$C$5+'РСТ РСО-А'!$L$7+'РСТ РСО-А'!$H$9</f>
        <v>1753.5200000000002</v>
      </c>
      <c r="G444" s="116">
        <f>VLOOKUP($A444+ROUND((COLUMN()-2)/24,5),АТС!$A$41:$F$784,6)+'Иные услуги '!$C$5+'РСТ РСО-А'!$L$7+'РСТ РСО-А'!$H$9</f>
        <v>1753.43</v>
      </c>
      <c r="H444" s="116">
        <f>VLOOKUP($A444+ROUND((COLUMN()-2)/24,5),АТС!$A$41:$F$784,6)+'Иные услуги '!$C$5+'РСТ РСО-А'!$L$7+'РСТ РСО-А'!$H$9</f>
        <v>1752.7900000000002</v>
      </c>
      <c r="I444" s="116">
        <f>VLOOKUP($A444+ROUND((COLUMN()-2)/24,5),АТС!$A$41:$F$784,6)+'Иные услуги '!$C$5+'РСТ РСО-А'!$L$7+'РСТ РСО-А'!$H$9</f>
        <v>1844.45</v>
      </c>
      <c r="J444" s="116">
        <f>VLOOKUP($A444+ROUND((COLUMN()-2)/24,5),АТС!$A$41:$F$784,6)+'Иные услуги '!$C$5+'РСТ РСО-А'!$L$7+'РСТ РСО-А'!$H$9</f>
        <v>1752.9600000000003</v>
      </c>
      <c r="K444" s="116">
        <f>VLOOKUP($A444+ROUND((COLUMN()-2)/24,5),АТС!$A$41:$F$784,6)+'Иные услуги '!$C$5+'РСТ РСО-А'!$L$7+'РСТ РСО-А'!$H$9</f>
        <v>1765.7900000000002</v>
      </c>
      <c r="L444" s="116">
        <f>VLOOKUP($A444+ROUND((COLUMN()-2)/24,5),АТС!$A$41:$F$784,6)+'Иные услуги '!$C$5+'РСТ РСО-А'!$L$7+'РСТ РСО-А'!$H$9</f>
        <v>1805.82</v>
      </c>
      <c r="M444" s="116">
        <f>VLOOKUP($A444+ROUND((COLUMN()-2)/24,5),АТС!$A$41:$F$784,6)+'Иные услуги '!$C$5+'РСТ РСО-А'!$L$7+'РСТ РСО-А'!$H$9</f>
        <v>1832.5400000000002</v>
      </c>
      <c r="N444" s="116">
        <f>VLOOKUP($A444+ROUND((COLUMN()-2)/24,5),АТС!$A$41:$F$784,6)+'Иные услуги '!$C$5+'РСТ РСО-А'!$L$7+'РСТ РСО-А'!$H$9</f>
        <v>1806.7500000000002</v>
      </c>
      <c r="O444" s="116">
        <f>VLOOKUP($A444+ROUND((COLUMN()-2)/24,5),АТС!$A$41:$F$784,6)+'Иные услуги '!$C$5+'РСТ РСО-А'!$L$7+'РСТ РСО-А'!$H$9</f>
        <v>1806.49</v>
      </c>
      <c r="P444" s="116">
        <f>VLOOKUP($A444+ROUND((COLUMN()-2)/24,5),АТС!$A$41:$F$784,6)+'Иные услуги '!$C$5+'РСТ РСО-А'!$L$7+'РСТ РСО-А'!$H$9</f>
        <v>1805.69</v>
      </c>
      <c r="Q444" s="116">
        <f>VLOOKUP($A444+ROUND((COLUMN()-2)/24,5),АТС!$A$41:$F$784,6)+'Иные услуги '!$C$5+'РСТ РСО-А'!$L$7+'РСТ РСО-А'!$H$9</f>
        <v>1805.4800000000002</v>
      </c>
      <c r="R444" s="116">
        <f>VLOOKUP($A444+ROUND((COLUMN()-2)/24,5),АТС!$A$41:$F$784,6)+'Иные услуги '!$C$5+'РСТ РСО-А'!$L$7+'РСТ РСО-А'!$H$9</f>
        <v>1828.41</v>
      </c>
      <c r="S444" s="116">
        <f>VLOOKUP($A444+ROUND((COLUMN()-2)/24,5),АТС!$A$41:$F$784,6)+'Иные услуги '!$C$5+'РСТ РСО-А'!$L$7+'РСТ РСО-А'!$H$9</f>
        <v>1886.21</v>
      </c>
      <c r="T444" s="116">
        <f>VLOOKUP($A444+ROUND((COLUMN()-2)/24,5),АТС!$A$41:$F$784,6)+'Иные услуги '!$C$5+'РСТ РСО-А'!$L$7+'РСТ РСО-А'!$H$9</f>
        <v>1821.3500000000001</v>
      </c>
      <c r="U444" s="116">
        <f>VLOOKUP($A444+ROUND((COLUMN()-2)/24,5),АТС!$A$41:$F$784,6)+'Иные услуги '!$C$5+'РСТ РСО-А'!$L$7+'РСТ РСО-А'!$H$9</f>
        <v>1782.49</v>
      </c>
      <c r="V444" s="116">
        <f>VLOOKUP($A444+ROUND((COLUMN()-2)/24,5),АТС!$A$41:$F$784,6)+'Иные услуги '!$C$5+'РСТ РСО-А'!$L$7+'РСТ РСО-А'!$H$9</f>
        <v>1752.18</v>
      </c>
      <c r="W444" s="116">
        <f>VLOOKUP($A444+ROUND((COLUMN()-2)/24,5),АТС!$A$41:$F$784,6)+'Иные услуги '!$C$5+'РСТ РСО-А'!$L$7+'РСТ РСО-А'!$H$9</f>
        <v>1752.0900000000001</v>
      </c>
      <c r="X444" s="116">
        <f>VLOOKUP($A444+ROUND((COLUMN()-2)/24,5),АТС!$A$41:$F$784,6)+'Иные услуги '!$C$5+'РСТ РСО-А'!$L$7+'РСТ РСО-А'!$H$9</f>
        <v>1927.28</v>
      </c>
      <c r="Y444" s="116">
        <f>VLOOKUP($A444+ROUND((COLUMN()-2)/24,5),АТС!$A$41:$F$784,6)+'Иные услуги '!$C$5+'РСТ РСО-А'!$L$7+'РСТ РСО-А'!$H$9</f>
        <v>1835.4</v>
      </c>
    </row>
    <row r="445" spans="1:25" x14ac:dyDescent="0.2">
      <c r="A445" s="65">
        <f t="shared" si="14"/>
        <v>43848</v>
      </c>
      <c r="B445" s="116">
        <f>VLOOKUP($A445+ROUND((COLUMN()-2)/24,5),АТС!$A$41:$F$784,6)+'Иные услуги '!$C$5+'РСТ РСО-А'!$L$7+'РСТ РСО-А'!$H$9</f>
        <v>1753.0200000000002</v>
      </c>
      <c r="C445" s="116">
        <f>VLOOKUP($A445+ROUND((COLUMN()-2)/24,5),АТС!$A$41:$F$784,6)+'Иные услуги '!$C$5+'РСТ РСО-А'!$L$7+'РСТ РСО-А'!$H$9</f>
        <v>1753.2700000000002</v>
      </c>
      <c r="D445" s="116">
        <f>VLOOKUP($A445+ROUND((COLUMN()-2)/24,5),АТС!$A$41:$F$784,6)+'Иные услуги '!$C$5+'РСТ РСО-А'!$L$7+'РСТ РСО-А'!$H$9</f>
        <v>1753.28</v>
      </c>
      <c r="E445" s="116">
        <f>VLOOKUP($A445+ROUND((COLUMN()-2)/24,5),АТС!$A$41:$F$784,6)+'Иные услуги '!$C$5+'РСТ РСО-А'!$L$7+'РСТ РСО-А'!$H$9</f>
        <v>1753.3</v>
      </c>
      <c r="F445" s="116">
        <f>VLOOKUP($A445+ROUND((COLUMN()-2)/24,5),АТС!$A$41:$F$784,6)+'Иные услуги '!$C$5+'РСТ РСО-А'!$L$7+'РСТ РСО-А'!$H$9</f>
        <v>1753.32</v>
      </c>
      <c r="G445" s="116">
        <f>VLOOKUP($A445+ROUND((COLUMN()-2)/24,5),АТС!$A$41:$F$784,6)+'Иные услуги '!$C$5+'РСТ РСО-А'!$L$7+'РСТ РСО-А'!$H$9</f>
        <v>1753.28</v>
      </c>
      <c r="H445" s="116">
        <f>VLOOKUP($A445+ROUND((COLUMN()-2)/24,5),АТС!$A$41:$F$784,6)+'Иные услуги '!$C$5+'РСТ РСО-А'!$L$7+'РСТ РСО-А'!$H$9</f>
        <v>1752.7500000000002</v>
      </c>
      <c r="I445" s="116">
        <f>VLOOKUP($A445+ROUND((COLUMN()-2)/24,5),АТС!$A$41:$F$784,6)+'Иные услуги '!$C$5+'РСТ РСО-А'!$L$7+'РСТ РСО-А'!$H$9</f>
        <v>1752.3100000000002</v>
      </c>
      <c r="J445" s="116">
        <f>VLOOKUP($A445+ROUND((COLUMN()-2)/24,5),АТС!$A$41:$F$784,6)+'Иные услуги '!$C$5+'РСТ РСО-А'!$L$7+'РСТ РСО-А'!$H$9</f>
        <v>1752.63</v>
      </c>
      <c r="K445" s="116">
        <f>VLOOKUP($A445+ROUND((COLUMN()-2)/24,5),АТС!$A$41:$F$784,6)+'Иные услуги '!$C$5+'РСТ РСО-А'!$L$7+'РСТ РСО-А'!$H$9</f>
        <v>1752.74</v>
      </c>
      <c r="L445" s="116">
        <f>VLOOKUP($A445+ROUND((COLUMN()-2)/24,5),АТС!$A$41:$F$784,6)+'Иные услуги '!$C$5+'РСТ РСО-А'!$L$7+'РСТ РСО-А'!$H$9</f>
        <v>1755.0200000000002</v>
      </c>
      <c r="M445" s="116">
        <f>VLOOKUP($A445+ROUND((COLUMN()-2)/24,5),АТС!$A$41:$F$784,6)+'Иные услуги '!$C$5+'РСТ РСО-А'!$L$7+'РСТ РСО-А'!$H$9</f>
        <v>1755.16</v>
      </c>
      <c r="N445" s="116">
        <f>VLOOKUP($A445+ROUND((COLUMN()-2)/24,5),АТС!$A$41:$F$784,6)+'Иные услуги '!$C$5+'РСТ РСО-А'!$L$7+'РСТ РСО-А'!$H$9</f>
        <v>1755.6000000000001</v>
      </c>
      <c r="O445" s="116">
        <f>VLOOKUP($A445+ROUND((COLUMN()-2)/24,5),АТС!$A$41:$F$784,6)+'Иные услуги '!$C$5+'РСТ РСО-А'!$L$7+'РСТ РСО-А'!$H$9</f>
        <v>1755.69</v>
      </c>
      <c r="P445" s="116">
        <f>VLOOKUP($A445+ROUND((COLUMN()-2)/24,5),АТС!$A$41:$F$784,6)+'Иные услуги '!$C$5+'РСТ РСО-А'!$L$7+'РСТ РСО-А'!$H$9</f>
        <v>1756.0400000000002</v>
      </c>
      <c r="Q445" s="116">
        <f>VLOOKUP($A445+ROUND((COLUMN()-2)/24,5),АТС!$A$41:$F$784,6)+'Иные услуги '!$C$5+'РСТ РСО-А'!$L$7+'РСТ РСО-А'!$H$9</f>
        <v>1756.13</v>
      </c>
      <c r="R445" s="116">
        <f>VLOOKUP($A445+ROUND((COLUMN()-2)/24,5),АТС!$A$41:$F$784,6)+'Иные услуги '!$C$5+'РСТ РСО-А'!$L$7+'РСТ РСО-А'!$H$9</f>
        <v>1768.1100000000001</v>
      </c>
      <c r="S445" s="116">
        <f>VLOOKUP($A445+ROUND((COLUMN()-2)/24,5),АТС!$A$41:$F$784,6)+'Иные услуги '!$C$5+'РСТ РСО-А'!$L$7+'РСТ РСО-А'!$H$9</f>
        <v>1878.32</v>
      </c>
      <c r="T445" s="116">
        <f>VLOOKUP($A445+ROUND((COLUMN()-2)/24,5),АТС!$A$41:$F$784,6)+'Иные услуги '!$C$5+'РСТ РСО-А'!$L$7+'РСТ РСО-А'!$H$9</f>
        <v>1789.1000000000001</v>
      </c>
      <c r="U445" s="116">
        <f>VLOOKUP($A445+ROUND((COLUMN()-2)/24,5),АТС!$A$41:$F$784,6)+'Иные услуги '!$C$5+'РСТ РСО-А'!$L$7+'РСТ РСО-А'!$H$9</f>
        <v>1785.4600000000003</v>
      </c>
      <c r="V445" s="116">
        <f>VLOOKUP($A445+ROUND((COLUMN()-2)/24,5),АТС!$A$41:$F$784,6)+'Иные услуги '!$C$5+'РСТ РСО-А'!$L$7+'РСТ РСО-А'!$H$9</f>
        <v>1751.78</v>
      </c>
      <c r="W445" s="116">
        <f>VLOOKUP($A445+ROUND((COLUMN()-2)/24,5),АТС!$A$41:$F$784,6)+'Иные услуги '!$C$5+'РСТ РСО-А'!$L$7+'РСТ РСО-А'!$H$9</f>
        <v>1751.53</v>
      </c>
      <c r="X445" s="116">
        <f>VLOOKUP($A445+ROUND((COLUMN()-2)/24,5),АТС!$A$41:$F$784,6)+'Иные услуги '!$C$5+'РСТ РСО-А'!$L$7+'РСТ РСО-А'!$H$9</f>
        <v>1931.49</v>
      </c>
      <c r="Y445" s="116">
        <f>VLOOKUP($A445+ROUND((COLUMN()-2)/24,5),АТС!$A$41:$F$784,6)+'Иные услуги '!$C$5+'РСТ РСО-А'!$L$7+'РСТ РСО-А'!$H$9</f>
        <v>1845.09</v>
      </c>
    </row>
    <row r="446" spans="1:25" x14ac:dyDescent="0.2">
      <c r="A446" s="65">
        <f t="shared" si="14"/>
        <v>43849</v>
      </c>
      <c r="B446" s="116">
        <f>VLOOKUP($A446+ROUND((COLUMN()-2)/24,5),АТС!$A$41:$F$784,6)+'Иные услуги '!$C$5+'РСТ РСО-А'!$L$7+'РСТ РСО-А'!$H$9</f>
        <v>1753.0600000000002</v>
      </c>
      <c r="C446" s="116">
        <f>VLOOKUP($A446+ROUND((COLUMN()-2)/24,5),АТС!$A$41:$F$784,6)+'Иные услуги '!$C$5+'РСТ РСО-А'!$L$7+'РСТ РСО-А'!$H$9</f>
        <v>1753.2900000000002</v>
      </c>
      <c r="D446" s="116">
        <f>VLOOKUP($A446+ROUND((COLUMN()-2)/24,5),АТС!$A$41:$F$784,6)+'Иные услуги '!$C$5+'РСТ РСО-А'!$L$7+'РСТ РСО-А'!$H$9</f>
        <v>1753.32</v>
      </c>
      <c r="E446" s="116">
        <f>VLOOKUP($A446+ROUND((COLUMN()-2)/24,5),АТС!$A$41:$F$784,6)+'Иные услуги '!$C$5+'РСТ РСО-А'!$L$7+'РСТ РСО-А'!$H$9</f>
        <v>1753.3600000000001</v>
      </c>
      <c r="F446" s="116">
        <f>VLOOKUP($A446+ROUND((COLUMN()-2)/24,5),АТС!$A$41:$F$784,6)+'Иные услуги '!$C$5+'РСТ РСО-А'!$L$7+'РСТ РСО-А'!$H$9</f>
        <v>1753.3600000000001</v>
      </c>
      <c r="G446" s="116">
        <f>VLOOKUP($A446+ROUND((COLUMN()-2)/24,5),АТС!$A$41:$F$784,6)+'Иные услуги '!$C$5+'РСТ РСО-А'!$L$7+'РСТ РСО-А'!$H$9</f>
        <v>1753.3100000000002</v>
      </c>
      <c r="H446" s="116">
        <f>VLOOKUP($A446+ROUND((COLUMN()-2)/24,5),АТС!$A$41:$F$784,6)+'Иные услуги '!$C$5+'РСТ РСО-А'!$L$7+'РСТ РСО-А'!$H$9</f>
        <v>1752.8600000000001</v>
      </c>
      <c r="I446" s="116">
        <f>VLOOKUP($A446+ROUND((COLUMN()-2)/24,5),АТС!$A$41:$F$784,6)+'Иные услуги '!$C$5+'РСТ РСО-А'!$L$7+'РСТ РСО-А'!$H$9</f>
        <v>1802.45</v>
      </c>
      <c r="J446" s="116">
        <f>VLOOKUP($A446+ROUND((COLUMN()-2)/24,5),АТС!$A$41:$F$784,6)+'Иные услуги '!$C$5+'РСТ РСО-А'!$L$7+'РСТ РСО-А'!$H$9</f>
        <v>1752.82</v>
      </c>
      <c r="K446" s="116">
        <f>VLOOKUP($A446+ROUND((COLUMN()-2)/24,5),АТС!$A$41:$F$784,6)+'Иные услуги '!$C$5+'РСТ РСО-А'!$L$7+'РСТ РСО-А'!$H$9</f>
        <v>1752.5400000000002</v>
      </c>
      <c r="L446" s="116">
        <f>VLOOKUP($A446+ROUND((COLUMN()-2)/24,5),АТС!$A$41:$F$784,6)+'Иные услуги '!$C$5+'РСТ РСО-А'!$L$7+'РСТ РСО-А'!$H$9</f>
        <v>1752.5900000000001</v>
      </c>
      <c r="M446" s="116">
        <f>VLOOKUP($A446+ROUND((COLUMN()-2)/24,5),АТС!$A$41:$F$784,6)+'Иные услуги '!$C$5+'РСТ РСО-А'!$L$7+'РСТ РСО-А'!$H$9</f>
        <v>1752.65</v>
      </c>
      <c r="N446" s="116">
        <f>VLOOKUP($A446+ROUND((COLUMN()-2)/24,5),АТС!$A$41:$F$784,6)+'Иные услуги '!$C$5+'РСТ РСО-А'!$L$7+'РСТ РСО-А'!$H$9</f>
        <v>1752.6100000000001</v>
      </c>
      <c r="O446" s="116">
        <f>VLOOKUP($A446+ROUND((COLUMN()-2)/24,5),АТС!$A$41:$F$784,6)+'Иные услуги '!$C$5+'РСТ РСО-А'!$L$7+'РСТ РСО-А'!$H$9</f>
        <v>1752.65</v>
      </c>
      <c r="P446" s="116">
        <f>VLOOKUP($A446+ROUND((COLUMN()-2)/24,5),АТС!$A$41:$F$784,6)+'Иные услуги '!$C$5+'РСТ РСО-А'!$L$7+'РСТ РСО-А'!$H$9</f>
        <v>1752.65</v>
      </c>
      <c r="Q446" s="116">
        <f>VLOOKUP($A446+ROUND((COLUMN()-2)/24,5),АТС!$A$41:$F$784,6)+'Иные услуги '!$C$5+'РСТ РСО-А'!$L$7+'РСТ РСО-А'!$H$9</f>
        <v>1752.7300000000002</v>
      </c>
      <c r="R446" s="116">
        <f>VLOOKUP($A446+ROUND((COLUMN()-2)/24,5),АТС!$A$41:$F$784,6)+'Иные услуги '!$C$5+'РСТ РСО-А'!$L$7+'РСТ РСО-А'!$H$9</f>
        <v>1767.2700000000002</v>
      </c>
      <c r="S446" s="116">
        <f>VLOOKUP($A446+ROUND((COLUMN()-2)/24,5),АТС!$A$41:$F$784,6)+'Иные услуги '!$C$5+'РСТ РСО-А'!$L$7+'РСТ РСО-А'!$H$9</f>
        <v>1860.11</v>
      </c>
      <c r="T446" s="116">
        <f>VLOOKUP($A446+ROUND((COLUMN()-2)/24,5),АТС!$A$41:$F$784,6)+'Иные услуги '!$C$5+'РСТ РСО-А'!$L$7+'РСТ РСО-А'!$H$9</f>
        <v>1751.3500000000001</v>
      </c>
      <c r="U446" s="116">
        <f>VLOOKUP($A446+ROUND((COLUMN()-2)/24,5),АТС!$A$41:$F$784,6)+'Иные услуги '!$C$5+'РСТ РСО-А'!$L$7+'РСТ РСО-А'!$H$9</f>
        <v>1751.53</v>
      </c>
      <c r="V446" s="116">
        <f>VLOOKUP($A446+ROUND((COLUMN()-2)/24,5),АТС!$A$41:$F$784,6)+'Иные услуги '!$C$5+'РСТ РСО-А'!$L$7+'РСТ РСО-А'!$H$9</f>
        <v>1751.7100000000003</v>
      </c>
      <c r="W446" s="116">
        <f>VLOOKUP($A446+ROUND((COLUMN()-2)/24,5),АТС!$A$41:$F$784,6)+'Иные услуги '!$C$5+'РСТ РСО-А'!$L$7+'РСТ РСО-А'!$H$9</f>
        <v>1751.7100000000003</v>
      </c>
      <c r="X446" s="116">
        <f>VLOOKUP($A446+ROUND((COLUMN()-2)/24,5),АТС!$A$41:$F$784,6)+'Иные услуги '!$C$5+'РСТ РСО-А'!$L$7+'РСТ РСО-А'!$H$9</f>
        <v>1925.62</v>
      </c>
      <c r="Y446" s="116">
        <f>VLOOKUP($A446+ROUND((COLUMN()-2)/24,5),АТС!$A$41:$F$784,6)+'Иные услуги '!$C$5+'РСТ РСО-А'!$L$7+'РСТ РСО-А'!$H$9</f>
        <v>1834.0600000000002</v>
      </c>
    </row>
    <row r="447" spans="1:25" x14ac:dyDescent="0.2">
      <c r="A447" s="65">
        <f t="shared" si="14"/>
        <v>43850</v>
      </c>
      <c r="B447" s="116">
        <f>VLOOKUP($A447+ROUND((COLUMN()-2)/24,5),АТС!$A$41:$F$784,6)+'Иные услуги '!$C$5+'РСТ РСО-А'!$L$7+'РСТ РСО-А'!$H$9</f>
        <v>1753.0800000000002</v>
      </c>
      <c r="C447" s="116">
        <f>VLOOKUP($A447+ROUND((COLUMN()-2)/24,5),АТС!$A$41:$F$784,6)+'Иные услуги '!$C$5+'РСТ РСО-А'!$L$7+'РСТ РСО-А'!$H$9</f>
        <v>1753.3500000000001</v>
      </c>
      <c r="D447" s="116">
        <f>VLOOKUP($A447+ROUND((COLUMN()-2)/24,5),АТС!$A$41:$F$784,6)+'Иные услуги '!$C$5+'РСТ РСО-А'!$L$7+'РСТ РСО-А'!$H$9</f>
        <v>1753.3600000000001</v>
      </c>
      <c r="E447" s="116">
        <f>VLOOKUP($A447+ROUND((COLUMN()-2)/24,5),АТС!$A$41:$F$784,6)+'Иные услуги '!$C$5+'РСТ РСО-А'!$L$7+'РСТ РСО-А'!$H$9</f>
        <v>1753.3600000000001</v>
      </c>
      <c r="F447" s="116">
        <f>VLOOKUP($A447+ROUND((COLUMN()-2)/24,5),АТС!$A$41:$F$784,6)+'Иные услуги '!$C$5+'РСТ РСО-А'!$L$7+'РСТ РСО-А'!$H$9</f>
        <v>1753.3600000000001</v>
      </c>
      <c r="G447" s="116">
        <f>VLOOKUP($A447+ROUND((COLUMN()-2)/24,5),АТС!$A$41:$F$784,6)+'Иные услуги '!$C$5+'РСТ РСО-А'!$L$7+'РСТ РСО-А'!$H$9</f>
        <v>1753.2900000000002</v>
      </c>
      <c r="H447" s="116">
        <f>VLOOKUP($A447+ROUND((COLUMN()-2)/24,5),АТС!$A$41:$F$784,6)+'Иные услуги '!$C$5+'РСТ РСО-А'!$L$7+'РСТ РСО-А'!$H$9</f>
        <v>1752.55</v>
      </c>
      <c r="I447" s="116">
        <f>VLOOKUP($A447+ROUND((COLUMN()-2)/24,5),АТС!$A$41:$F$784,6)+'Иные услуги '!$C$5+'РСТ РСО-А'!$L$7+'РСТ РСО-А'!$H$9</f>
        <v>1845.51</v>
      </c>
      <c r="J447" s="116">
        <f>VLOOKUP($A447+ROUND((COLUMN()-2)/24,5),АТС!$A$41:$F$784,6)+'Иные услуги '!$C$5+'РСТ РСО-А'!$L$7+'РСТ РСО-А'!$H$9</f>
        <v>1753.14</v>
      </c>
      <c r="K447" s="116">
        <f>VLOOKUP($A447+ROUND((COLUMN()-2)/24,5),АТС!$A$41:$F$784,6)+'Иные услуги '!$C$5+'РСТ РСО-А'!$L$7+'РСТ РСО-А'!$H$9</f>
        <v>1766.49</v>
      </c>
      <c r="L447" s="116">
        <f>VLOOKUP($A447+ROUND((COLUMN()-2)/24,5),АТС!$A$41:$F$784,6)+'Иные услуги '!$C$5+'РСТ РСО-А'!$L$7+'РСТ РСО-А'!$H$9</f>
        <v>1803.41</v>
      </c>
      <c r="M447" s="116">
        <f>VLOOKUP($A447+ROUND((COLUMN()-2)/24,5),АТС!$A$41:$F$784,6)+'Иные услуги '!$C$5+'РСТ РСО-А'!$L$7+'РСТ РСО-А'!$H$9</f>
        <v>1829.89</v>
      </c>
      <c r="N447" s="116">
        <f>VLOOKUP($A447+ROUND((COLUMN()-2)/24,5),АТС!$A$41:$F$784,6)+'Иные услуги '!$C$5+'РСТ РСО-А'!$L$7+'РСТ РСО-А'!$H$9</f>
        <v>1804.78</v>
      </c>
      <c r="O447" s="116">
        <f>VLOOKUP($A447+ROUND((COLUMN()-2)/24,5),АТС!$A$41:$F$784,6)+'Иные услуги '!$C$5+'РСТ РСО-А'!$L$7+'РСТ РСО-А'!$H$9</f>
        <v>1805.05</v>
      </c>
      <c r="P447" s="116">
        <f>VLOOKUP($A447+ROUND((COLUMN()-2)/24,5),АТС!$A$41:$F$784,6)+'Иные услуги '!$C$5+'РСТ РСО-А'!$L$7+'РСТ РСО-А'!$H$9</f>
        <v>1804.28</v>
      </c>
      <c r="Q447" s="116">
        <f>VLOOKUP($A447+ROUND((COLUMN()-2)/24,5),АТС!$A$41:$F$784,6)+'Иные услуги '!$C$5+'РСТ РСО-А'!$L$7+'РСТ РСО-А'!$H$9</f>
        <v>1807.17</v>
      </c>
      <c r="R447" s="116">
        <f>VLOOKUP($A447+ROUND((COLUMN()-2)/24,5),АТС!$A$41:$F$784,6)+'Иные услуги '!$C$5+'РСТ РСО-А'!$L$7+'РСТ РСО-А'!$H$9</f>
        <v>1826.5400000000002</v>
      </c>
      <c r="S447" s="116">
        <f>VLOOKUP($A447+ROUND((COLUMN()-2)/24,5),АТС!$A$41:$F$784,6)+'Иные услуги '!$C$5+'РСТ РСО-А'!$L$7+'РСТ РСО-А'!$H$9</f>
        <v>1890.75</v>
      </c>
      <c r="T447" s="116">
        <f>VLOOKUP($A447+ROUND((COLUMN()-2)/24,5),АТС!$A$41:$F$784,6)+'Иные услуги '!$C$5+'РСТ РСО-А'!$L$7+'РСТ РСО-А'!$H$9</f>
        <v>1822.13</v>
      </c>
      <c r="U447" s="116">
        <f>VLOOKUP($A447+ROUND((COLUMN()-2)/24,5),АТС!$A$41:$F$784,6)+'Иные услуги '!$C$5+'РСТ РСО-А'!$L$7+'РСТ РСО-А'!$H$9</f>
        <v>1783.3700000000001</v>
      </c>
      <c r="V447" s="116">
        <f>VLOOKUP($A447+ROUND((COLUMN()-2)/24,5),АТС!$A$41:$F$784,6)+'Иные услуги '!$C$5+'РСТ РСО-А'!$L$7+'РСТ РСО-А'!$H$9</f>
        <v>1752.15</v>
      </c>
      <c r="W447" s="116">
        <f>VLOOKUP($A447+ROUND((COLUMN()-2)/24,5),АТС!$A$41:$F$784,6)+'Иные услуги '!$C$5+'РСТ РСО-А'!$L$7+'РСТ РСО-А'!$H$9</f>
        <v>1752.0800000000002</v>
      </c>
      <c r="X447" s="116">
        <f>VLOOKUP($A447+ROUND((COLUMN()-2)/24,5),АТС!$A$41:$F$784,6)+'Иные услуги '!$C$5+'РСТ РСО-А'!$L$7+'РСТ РСО-А'!$H$9</f>
        <v>1911.06</v>
      </c>
      <c r="Y447" s="116">
        <f>VLOOKUP($A447+ROUND((COLUMN()-2)/24,5),АТС!$A$41:$F$784,6)+'Иные услуги '!$C$5+'РСТ РСО-А'!$L$7+'РСТ РСО-А'!$H$9</f>
        <v>1832.78</v>
      </c>
    </row>
    <row r="448" spans="1:25" x14ac:dyDescent="0.2">
      <c r="A448" s="65">
        <f t="shared" si="14"/>
        <v>43851</v>
      </c>
      <c r="B448" s="116">
        <f>VLOOKUP($A448+ROUND((COLUMN()-2)/24,5),АТС!$A$41:$F$784,6)+'Иные услуги '!$C$5+'РСТ РСО-А'!$L$7+'РСТ РСО-А'!$H$9</f>
        <v>1753.14</v>
      </c>
      <c r="C448" s="116">
        <f>VLOOKUP($A448+ROUND((COLUMN()-2)/24,5),АТС!$A$41:$F$784,6)+'Иные услуги '!$C$5+'РСТ РСО-А'!$L$7+'РСТ РСО-А'!$H$9</f>
        <v>1753.47</v>
      </c>
      <c r="D448" s="116">
        <f>VLOOKUP($A448+ROUND((COLUMN()-2)/24,5),АТС!$A$41:$F$784,6)+'Иные услуги '!$C$5+'РСТ РСО-А'!$L$7+'РСТ РСО-А'!$H$9</f>
        <v>1753.5400000000002</v>
      </c>
      <c r="E448" s="116">
        <f>VLOOKUP($A448+ROUND((COLUMN()-2)/24,5),АТС!$A$41:$F$784,6)+'Иные услуги '!$C$5+'РСТ РСО-А'!$L$7+'РСТ РСО-А'!$H$9</f>
        <v>1753.49</v>
      </c>
      <c r="F448" s="116">
        <f>VLOOKUP($A448+ROUND((COLUMN()-2)/24,5),АТС!$A$41:$F$784,6)+'Иные услуги '!$C$5+'РСТ РСО-А'!$L$7+'РСТ РСО-А'!$H$9</f>
        <v>1753.49</v>
      </c>
      <c r="G448" s="116">
        <f>VLOOKUP($A448+ROUND((COLUMN()-2)/24,5),АТС!$A$41:$F$784,6)+'Иные услуги '!$C$5+'РСТ РСО-А'!$L$7+'РСТ РСО-А'!$H$9</f>
        <v>1753.3400000000001</v>
      </c>
      <c r="H448" s="116">
        <f>VLOOKUP($A448+ROUND((COLUMN()-2)/24,5),АТС!$A$41:$F$784,6)+'Иные услуги '!$C$5+'РСТ РСО-А'!$L$7+'РСТ РСО-А'!$H$9</f>
        <v>1752.69</v>
      </c>
      <c r="I448" s="116">
        <f>VLOOKUP($A448+ROUND((COLUMN()-2)/24,5),АТС!$A$41:$F$784,6)+'Иные услуги '!$C$5+'РСТ РСО-А'!$L$7+'РСТ РСО-А'!$H$9</f>
        <v>1844.37</v>
      </c>
      <c r="J448" s="116">
        <f>VLOOKUP($A448+ROUND((COLUMN()-2)/24,5),АТС!$A$41:$F$784,6)+'Иные услуги '!$C$5+'РСТ РСО-А'!$L$7+'РСТ РСО-А'!$H$9</f>
        <v>1753.01</v>
      </c>
      <c r="K448" s="116">
        <f>VLOOKUP($A448+ROUND((COLUMN()-2)/24,5),АТС!$A$41:$F$784,6)+'Иные услуги '!$C$5+'РСТ РСО-А'!$L$7+'РСТ РСО-А'!$H$9</f>
        <v>1765.9800000000002</v>
      </c>
      <c r="L448" s="116">
        <f>VLOOKUP($A448+ROUND((COLUMN()-2)/24,5),АТС!$A$41:$F$784,6)+'Иные услуги '!$C$5+'РСТ РСО-А'!$L$7+'РСТ РСО-А'!$H$9</f>
        <v>1805.3500000000001</v>
      </c>
      <c r="M448" s="116">
        <f>VLOOKUP($A448+ROUND((COLUMN()-2)/24,5),АТС!$A$41:$F$784,6)+'Иные услуги '!$C$5+'РСТ РСО-А'!$L$7+'РСТ РСО-А'!$H$9</f>
        <v>1833.55</v>
      </c>
      <c r="N448" s="116">
        <f>VLOOKUP($A448+ROUND((COLUMN()-2)/24,5),АТС!$A$41:$F$784,6)+'Иные услуги '!$C$5+'РСТ РСО-А'!$L$7+'РСТ РСО-А'!$H$9</f>
        <v>1807.5800000000002</v>
      </c>
      <c r="O448" s="116">
        <f>VLOOKUP($A448+ROUND((COLUMN()-2)/24,5),АТС!$A$41:$F$784,6)+'Иные услуги '!$C$5+'РСТ РСО-А'!$L$7+'РСТ РСО-А'!$H$9</f>
        <v>1807.7900000000002</v>
      </c>
      <c r="P448" s="116">
        <f>VLOOKUP($A448+ROUND((COLUMN()-2)/24,5),АТС!$A$41:$F$784,6)+'Иные услуги '!$C$5+'РСТ РСО-А'!$L$7+'РСТ РСО-А'!$H$9</f>
        <v>1807.16</v>
      </c>
      <c r="Q448" s="116">
        <f>VLOOKUP($A448+ROUND((COLUMN()-2)/24,5),АТС!$A$41:$F$784,6)+'Иные услуги '!$C$5+'РСТ РСО-А'!$L$7+'РСТ РСО-А'!$H$9</f>
        <v>1805.4600000000003</v>
      </c>
      <c r="R448" s="116">
        <f>VLOOKUP($A448+ROUND((COLUMN()-2)/24,5),АТС!$A$41:$F$784,6)+'Иные услуги '!$C$5+'РСТ РСО-А'!$L$7+'РСТ РСО-А'!$H$9</f>
        <v>1825.9</v>
      </c>
      <c r="S448" s="116">
        <f>VLOOKUP($A448+ROUND((COLUMN()-2)/24,5),АТС!$A$41:$F$784,6)+'Иные услуги '!$C$5+'РСТ РСО-А'!$L$7+'РСТ РСО-А'!$H$9</f>
        <v>1890.91</v>
      </c>
      <c r="T448" s="116">
        <f>VLOOKUP($A448+ROUND((COLUMN()-2)/24,5),АТС!$A$41:$F$784,6)+'Иные услуги '!$C$5+'РСТ РСО-А'!$L$7+'РСТ РСО-А'!$H$9</f>
        <v>1823.74</v>
      </c>
      <c r="U448" s="116">
        <f>VLOOKUP($A448+ROUND((COLUMN()-2)/24,5),АТС!$A$41:$F$784,6)+'Иные услуги '!$C$5+'РСТ РСО-А'!$L$7+'РСТ РСО-А'!$H$9</f>
        <v>1781.42</v>
      </c>
      <c r="V448" s="116">
        <f>VLOOKUP($A448+ROUND((COLUMN()-2)/24,5),АТС!$A$41:$F$784,6)+'Иные услуги '!$C$5+'РСТ РСО-А'!$L$7+'РСТ РСО-А'!$H$9</f>
        <v>1752.1000000000001</v>
      </c>
      <c r="W448" s="116">
        <f>VLOOKUP($A448+ROUND((COLUMN()-2)/24,5),АТС!$A$41:$F$784,6)+'Иные услуги '!$C$5+'РСТ РСО-А'!$L$7+'РСТ РСО-А'!$H$9</f>
        <v>1752.0400000000002</v>
      </c>
      <c r="X448" s="116">
        <f>VLOOKUP($A448+ROUND((COLUMN()-2)/24,5),АТС!$A$41:$F$784,6)+'Иные услуги '!$C$5+'РСТ РСО-А'!$L$7+'РСТ РСО-А'!$H$9</f>
        <v>1910.57</v>
      </c>
      <c r="Y448" s="116">
        <f>VLOOKUP($A448+ROUND((COLUMN()-2)/24,5),АТС!$A$41:$F$784,6)+'Иные услуги '!$C$5+'РСТ РСО-А'!$L$7+'РСТ РСО-А'!$H$9</f>
        <v>1832.3300000000002</v>
      </c>
    </row>
    <row r="449" spans="1:25" x14ac:dyDescent="0.2">
      <c r="A449" s="65">
        <f t="shared" si="14"/>
        <v>43852</v>
      </c>
      <c r="B449" s="116">
        <f>VLOOKUP($A449+ROUND((COLUMN()-2)/24,5),АТС!$A$41:$F$784,6)+'Иные услуги '!$C$5+'РСТ РСО-А'!$L$7+'РСТ РСО-А'!$H$9</f>
        <v>1753.13</v>
      </c>
      <c r="C449" s="116">
        <f>VLOOKUP($A449+ROUND((COLUMN()-2)/24,5),АТС!$A$41:$F$784,6)+'Иные услуги '!$C$5+'РСТ РСО-А'!$L$7+'РСТ РСО-А'!$H$9</f>
        <v>1753.3300000000002</v>
      </c>
      <c r="D449" s="116">
        <f>VLOOKUP($A449+ROUND((COLUMN()-2)/24,5),АТС!$A$41:$F$784,6)+'Иные услуги '!$C$5+'РСТ РСО-А'!$L$7+'РСТ РСО-А'!$H$9</f>
        <v>1753.38</v>
      </c>
      <c r="E449" s="116">
        <f>VLOOKUP($A449+ROUND((COLUMN()-2)/24,5),АТС!$A$41:$F$784,6)+'Иные услуги '!$C$5+'РСТ РСО-А'!$L$7+'РСТ РСО-А'!$H$9</f>
        <v>1753.41</v>
      </c>
      <c r="F449" s="116">
        <f>VLOOKUP($A449+ROUND((COLUMN()-2)/24,5),АТС!$A$41:$F$784,6)+'Иные услуги '!$C$5+'РСТ РСО-А'!$L$7+'РСТ РСО-А'!$H$9</f>
        <v>1753.4</v>
      </c>
      <c r="G449" s="116">
        <f>VLOOKUP($A449+ROUND((COLUMN()-2)/24,5),АТС!$A$41:$F$784,6)+'Иные услуги '!$C$5+'РСТ РСО-А'!$L$7+'РСТ РСО-А'!$H$9</f>
        <v>1753.3300000000002</v>
      </c>
      <c r="H449" s="116">
        <f>VLOOKUP($A449+ROUND((COLUMN()-2)/24,5),АТС!$A$41:$F$784,6)+'Иные услуги '!$C$5+'РСТ РСО-А'!$L$7+'РСТ РСО-А'!$H$9</f>
        <v>1752.64</v>
      </c>
      <c r="I449" s="116">
        <f>VLOOKUP($A449+ROUND((COLUMN()-2)/24,5),АТС!$A$41:$F$784,6)+'Иные услуги '!$C$5+'РСТ РСО-А'!$L$7+'РСТ РСО-А'!$H$9</f>
        <v>1865.74</v>
      </c>
      <c r="J449" s="116">
        <f>VLOOKUP($A449+ROUND((COLUMN()-2)/24,5),АТС!$A$41:$F$784,6)+'Иные услуги '!$C$5+'РСТ РСО-А'!$L$7+'РСТ РСО-А'!$H$9</f>
        <v>1753.2500000000002</v>
      </c>
      <c r="K449" s="116">
        <f>VLOOKUP($A449+ROUND((COLUMN()-2)/24,5),АТС!$A$41:$F$784,6)+'Иные услуги '!$C$5+'РСТ РСО-А'!$L$7+'РСТ РСО-А'!$H$9</f>
        <v>1808.57</v>
      </c>
      <c r="L449" s="116">
        <f>VLOOKUP($A449+ROUND((COLUMN()-2)/24,5),АТС!$A$41:$F$784,6)+'Иные услуги '!$C$5+'РСТ РСО-А'!$L$7+'РСТ РСО-А'!$H$9</f>
        <v>1847.92</v>
      </c>
      <c r="M449" s="116">
        <f>VLOOKUP($A449+ROUND((COLUMN()-2)/24,5),АТС!$A$41:$F$784,6)+'Иные услуги '!$C$5+'РСТ РСО-А'!$L$7+'РСТ РСО-А'!$H$9</f>
        <v>1834.1100000000001</v>
      </c>
      <c r="N449" s="116">
        <f>VLOOKUP($A449+ROUND((COLUMN()-2)/24,5),АТС!$A$41:$F$784,6)+'Иные услуги '!$C$5+'РСТ РСО-А'!$L$7+'РСТ РСО-А'!$H$9</f>
        <v>1808.6200000000001</v>
      </c>
      <c r="O449" s="116">
        <f>VLOOKUP($A449+ROUND((COLUMN()-2)/24,5),АТС!$A$41:$F$784,6)+'Иные услуги '!$C$5+'РСТ РСО-А'!$L$7+'РСТ РСО-А'!$H$9</f>
        <v>1808.1000000000001</v>
      </c>
      <c r="P449" s="116">
        <f>VLOOKUP($A449+ROUND((COLUMN()-2)/24,5),АТС!$A$41:$F$784,6)+'Иные услуги '!$C$5+'РСТ РСО-А'!$L$7+'РСТ РСО-А'!$H$9</f>
        <v>1805.45</v>
      </c>
      <c r="Q449" s="116">
        <f>VLOOKUP($A449+ROUND((COLUMN()-2)/24,5),АТС!$A$41:$F$784,6)+'Иные услуги '!$C$5+'РСТ РСО-А'!$L$7+'РСТ РСО-А'!$H$9</f>
        <v>1807.94</v>
      </c>
      <c r="R449" s="116">
        <f>VLOOKUP($A449+ROUND((COLUMN()-2)/24,5),АТС!$A$41:$F$784,6)+'Иные услуги '!$C$5+'РСТ РСО-А'!$L$7+'РСТ РСО-А'!$H$9</f>
        <v>1829.45</v>
      </c>
      <c r="S449" s="116">
        <f>VLOOKUP($A449+ROUND((COLUMN()-2)/24,5),АТС!$A$41:$F$784,6)+'Иные услуги '!$C$5+'РСТ РСО-А'!$L$7+'РСТ РСО-А'!$H$9</f>
        <v>1891.27</v>
      </c>
      <c r="T449" s="116">
        <f>VLOOKUP($A449+ROUND((COLUMN()-2)/24,5),АТС!$A$41:$F$784,6)+'Иные услуги '!$C$5+'РСТ РСО-А'!$L$7+'РСТ РСО-А'!$H$9</f>
        <v>1821.05</v>
      </c>
      <c r="U449" s="116">
        <f>VLOOKUP($A449+ROUND((COLUMN()-2)/24,5),АТС!$A$41:$F$784,6)+'Иные услуги '!$C$5+'РСТ РСО-А'!$L$7+'РСТ РСО-А'!$H$9</f>
        <v>1825.3300000000002</v>
      </c>
      <c r="V449" s="116">
        <f>VLOOKUP($A449+ROUND((COLUMN()-2)/24,5),АТС!$A$41:$F$784,6)+'Иные услуги '!$C$5+'РСТ РСО-А'!$L$7+'РСТ РСО-А'!$H$9</f>
        <v>1785.1000000000001</v>
      </c>
      <c r="W449" s="116">
        <f>VLOOKUP($A449+ROUND((COLUMN()-2)/24,5),АТС!$A$41:$F$784,6)+'Иные услуги '!$C$5+'РСТ РСО-А'!$L$7+'РСТ РСО-А'!$H$9</f>
        <v>1767.2100000000003</v>
      </c>
      <c r="X449" s="116">
        <f>VLOOKUP($A449+ROUND((COLUMN()-2)/24,5),АТС!$A$41:$F$784,6)+'Иные услуги '!$C$5+'РСТ РСО-А'!$L$7+'РСТ РСО-А'!$H$9</f>
        <v>1954.97</v>
      </c>
      <c r="Y449" s="116">
        <f>VLOOKUP($A449+ROUND((COLUMN()-2)/24,5),АТС!$A$41:$F$784,6)+'Иные услуги '!$C$5+'РСТ РСО-А'!$L$7+'РСТ РСО-А'!$H$9</f>
        <v>1880.74</v>
      </c>
    </row>
    <row r="450" spans="1:25" x14ac:dyDescent="0.2">
      <c r="A450" s="65">
        <f t="shared" si="14"/>
        <v>43853</v>
      </c>
      <c r="B450" s="116">
        <f>VLOOKUP($A450+ROUND((COLUMN()-2)/24,5),АТС!$A$41:$F$784,6)+'Иные услуги '!$C$5+'РСТ РСО-А'!$L$7+'РСТ РСО-А'!$H$9</f>
        <v>1753.2</v>
      </c>
      <c r="C450" s="116">
        <f>VLOOKUP($A450+ROUND((COLUMN()-2)/24,5),АТС!$A$41:$F$784,6)+'Иные услуги '!$C$5+'РСТ РСО-А'!$L$7+'РСТ РСО-А'!$H$9</f>
        <v>1753.3</v>
      </c>
      <c r="D450" s="116">
        <f>VLOOKUP($A450+ROUND((COLUMN()-2)/24,5),АТС!$A$41:$F$784,6)+'Иные услуги '!$C$5+'РСТ РСО-А'!$L$7+'РСТ РСО-А'!$H$9</f>
        <v>1753.3500000000001</v>
      </c>
      <c r="E450" s="116">
        <f>VLOOKUP($A450+ROUND((COLUMN()-2)/24,5),АТС!$A$41:$F$784,6)+'Иные услуги '!$C$5+'РСТ РСО-А'!$L$7+'РСТ РСО-А'!$H$9</f>
        <v>1753.39</v>
      </c>
      <c r="F450" s="116">
        <f>VLOOKUP($A450+ROUND((COLUMN()-2)/24,5),АТС!$A$41:$F$784,6)+'Иные услуги '!$C$5+'РСТ РСО-А'!$L$7+'РСТ РСО-А'!$H$9</f>
        <v>1753.38</v>
      </c>
      <c r="G450" s="116">
        <f>VLOOKUP($A450+ROUND((COLUMN()-2)/24,5),АТС!$A$41:$F$784,6)+'Иные услуги '!$C$5+'РСТ РСО-А'!$L$7+'РСТ РСО-А'!$H$9</f>
        <v>1753.2900000000002</v>
      </c>
      <c r="H450" s="116">
        <f>VLOOKUP($A450+ROUND((COLUMN()-2)/24,5),АТС!$A$41:$F$784,6)+'Иные услуги '!$C$5+'РСТ РСО-А'!$L$7+'РСТ РСО-А'!$H$9</f>
        <v>1768.6200000000001</v>
      </c>
      <c r="I450" s="116">
        <f>VLOOKUP($A450+ROUND((COLUMN()-2)/24,5),АТС!$A$41:$F$784,6)+'Иные услуги '!$C$5+'РСТ РСО-А'!$L$7+'РСТ РСО-А'!$H$9</f>
        <v>1884.98</v>
      </c>
      <c r="J450" s="116">
        <f>VLOOKUP($A450+ROUND((COLUMN()-2)/24,5),АТС!$A$41:$F$784,6)+'Иные услуги '!$C$5+'РСТ РСО-А'!$L$7+'РСТ РСО-А'!$H$9</f>
        <v>1752.9800000000002</v>
      </c>
      <c r="K450" s="116">
        <f>VLOOKUP($A450+ROUND((COLUMN()-2)/24,5),АТС!$A$41:$F$784,6)+'Иные услуги '!$C$5+'РСТ РСО-А'!$L$7+'РСТ РСО-А'!$H$9</f>
        <v>1836.2900000000002</v>
      </c>
      <c r="L450" s="116">
        <f>VLOOKUP($A450+ROUND((COLUMN()-2)/24,5),АТС!$A$41:$F$784,6)+'Иные услуги '!$C$5+'РСТ РСО-А'!$L$7+'РСТ РСО-А'!$H$9</f>
        <v>1863.68</v>
      </c>
      <c r="M450" s="116">
        <f>VLOOKUP($A450+ROUND((COLUMN()-2)/24,5),АТС!$A$41:$F$784,6)+'Иные услуги '!$C$5+'РСТ РСО-А'!$L$7+'РСТ РСО-А'!$H$9</f>
        <v>1862.44</v>
      </c>
      <c r="N450" s="116">
        <f>VLOOKUP($A450+ROUND((COLUMN()-2)/24,5),АТС!$A$41:$F$784,6)+'Иные услуги '!$C$5+'РСТ РСО-А'!$L$7+'РСТ РСО-А'!$H$9</f>
        <v>1837.1100000000001</v>
      </c>
      <c r="O450" s="116">
        <f>VLOOKUP($A450+ROUND((COLUMN()-2)/24,5),АТС!$A$41:$F$784,6)+'Иные услуги '!$C$5+'РСТ РСО-А'!$L$7+'РСТ РСО-А'!$H$9</f>
        <v>1838.0200000000002</v>
      </c>
      <c r="P450" s="116">
        <f>VLOOKUP($A450+ROUND((COLUMN()-2)/24,5),АТС!$A$41:$F$784,6)+'Иные услуги '!$C$5+'РСТ РСО-А'!$L$7+'РСТ РСО-А'!$H$9</f>
        <v>1836.7300000000002</v>
      </c>
      <c r="Q450" s="116">
        <f>VLOOKUP($A450+ROUND((COLUMN()-2)/24,5),АТС!$A$41:$F$784,6)+'Иные услуги '!$C$5+'РСТ РСО-А'!$L$7+'РСТ РСО-А'!$H$9</f>
        <v>1808.28</v>
      </c>
      <c r="R450" s="116">
        <f>VLOOKUP($A450+ROUND((COLUMN()-2)/24,5),АТС!$A$41:$F$784,6)+'Иные услуги '!$C$5+'РСТ РСО-А'!$L$7+'РСТ РСО-А'!$H$9</f>
        <v>1829.01</v>
      </c>
      <c r="S450" s="116">
        <f>VLOOKUP($A450+ROUND((COLUMN()-2)/24,5),АТС!$A$41:$F$784,6)+'Иные услуги '!$C$5+'РСТ РСО-А'!$L$7+'РСТ РСО-А'!$H$9</f>
        <v>1915.91</v>
      </c>
      <c r="T450" s="116">
        <f>VLOOKUP($A450+ROUND((COLUMN()-2)/24,5),АТС!$A$41:$F$784,6)+'Иные услуги '!$C$5+'РСТ РСО-А'!$L$7+'РСТ РСО-А'!$H$9</f>
        <v>1862.8</v>
      </c>
      <c r="U450" s="116">
        <f>VLOOKUP($A450+ROUND((COLUMN()-2)/24,5),АТС!$A$41:$F$784,6)+'Иные услуги '!$C$5+'РСТ РСО-А'!$L$7+'РСТ РСО-А'!$H$9</f>
        <v>1857.27</v>
      </c>
      <c r="V450" s="116">
        <f>VLOOKUP($A450+ROUND((COLUMN()-2)/24,5),АТС!$A$41:$F$784,6)+'Иные услуги '!$C$5+'РСТ РСО-А'!$L$7+'РСТ РСО-А'!$H$9</f>
        <v>1827.7500000000002</v>
      </c>
      <c r="W450" s="116">
        <f>VLOOKUP($A450+ROUND((COLUMN()-2)/24,5),АТС!$A$41:$F$784,6)+'Иные услуги '!$C$5+'РСТ РСО-А'!$L$7+'РСТ РСО-А'!$H$9</f>
        <v>1826.66</v>
      </c>
      <c r="X450" s="116">
        <f>VLOOKUP($A450+ROUND((COLUMN()-2)/24,5),АТС!$A$41:$F$784,6)+'Иные услуги '!$C$5+'РСТ РСО-А'!$L$7+'РСТ РСО-А'!$H$9</f>
        <v>1970.87</v>
      </c>
      <c r="Y450" s="116">
        <f>VLOOKUP($A450+ROUND((COLUMN()-2)/24,5),АТС!$A$41:$F$784,6)+'Иные услуги '!$C$5+'РСТ РСО-А'!$L$7+'РСТ РСО-А'!$H$9</f>
        <v>1894.54</v>
      </c>
    </row>
    <row r="451" spans="1:25" x14ac:dyDescent="0.2">
      <c r="A451" s="65">
        <f t="shared" si="14"/>
        <v>43854</v>
      </c>
      <c r="B451" s="116">
        <f>VLOOKUP($A451+ROUND((COLUMN()-2)/24,5),АТС!$A$41:$F$784,6)+'Иные услуги '!$C$5+'РСТ РСО-А'!$L$7+'РСТ РСО-А'!$H$9</f>
        <v>1777.7500000000002</v>
      </c>
      <c r="C451" s="116">
        <f>VLOOKUP($A451+ROUND((COLUMN()-2)/24,5),АТС!$A$41:$F$784,6)+'Иные услуги '!$C$5+'РСТ РСО-А'!$L$7+'РСТ РСО-А'!$H$9</f>
        <v>1761.17</v>
      </c>
      <c r="D451" s="116">
        <f>VLOOKUP($A451+ROUND((COLUMN()-2)/24,5),АТС!$A$41:$F$784,6)+'Иные услуги '!$C$5+'РСТ РСО-А'!$L$7+'РСТ РСО-А'!$H$9</f>
        <v>1753.41</v>
      </c>
      <c r="E451" s="116">
        <f>VLOOKUP($A451+ROUND((COLUMN()-2)/24,5),АТС!$A$41:$F$784,6)+'Иные услуги '!$C$5+'РСТ РСО-А'!$L$7+'РСТ РСО-А'!$H$9</f>
        <v>1753.43</v>
      </c>
      <c r="F451" s="116">
        <f>VLOOKUP($A451+ROUND((COLUMN()-2)/24,5),АТС!$A$41:$F$784,6)+'Иные услуги '!$C$5+'РСТ РСО-А'!$L$7+'РСТ РСО-А'!$H$9</f>
        <v>1753.42</v>
      </c>
      <c r="G451" s="116">
        <f>VLOOKUP($A451+ROUND((COLUMN()-2)/24,5),АТС!$A$41:$F$784,6)+'Иные услуги '!$C$5+'РСТ РСО-А'!$L$7+'РСТ РСО-А'!$H$9</f>
        <v>1753.3</v>
      </c>
      <c r="H451" s="116">
        <f>VLOOKUP($A451+ROUND((COLUMN()-2)/24,5),АТС!$A$41:$F$784,6)+'Иные услуги '!$C$5+'РСТ РСО-А'!$L$7+'РСТ РСО-А'!$H$9</f>
        <v>1768.03</v>
      </c>
      <c r="I451" s="116">
        <f>VLOOKUP($A451+ROUND((COLUMN()-2)/24,5),АТС!$A$41:$F$784,6)+'Иные услуги '!$C$5+'РСТ РСО-А'!$L$7+'РСТ РСО-А'!$H$9</f>
        <v>1896.03</v>
      </c>
      <c r="J451" s="116">
        <f>VLOOKUP($A451+ROUND((COLUMN()-2)/24,5),АТС!$A$41:$F$784,6)+'Иные услуги '!$C$5+'РСТ РСО-А'!$L$7+'РСТ РСО-А'!$H$9</f>
        <v>1753.01</v>
      </c>
      <c r="K451" s="116">
        <f>VLOOKUP($A451+ROUND((COLUMN()-2)/24,5),АТС!$A$41:$F$784,6)+'Иные услуги '!$C$5+'РСТ РСО-А'!$L$7+'РСТ РСО-А'!$H$9</f>
        <v>1857.59</v>
      </c>
      <c r="L451" s="116">
        <f>VLOOKUP($A451+ROUND((COLUMN()-2)/24,5),АТС!$A$41:$F$784,6)+'Иные услуги '!$C$5+'РСТ РСО-А'!$L$7+'РСТ РСО-А'!$H$9</f>
        <v>1882.27</v>
      </c>
      <c r="M451" s="116">
        <f>VLOOKUP($A451+ROUND((COLUMN()-2)/24,5),АТС!$A$41:$F$784,6)+'Иные услуги '!$C$5+'РСТ РСО-А'!$L$7+'РСТ РСО-А'!$H$9</f>
        <v>1859.18</v>
      </c>
      <c r="N451" s="116">
        <f>VLOOKUP($A451+ROUND((COLUMN()-2)/24,5),АТС!$A$41:$F$784,6)+'Иные услуги '!$C$5+'РСТ РСО-А'!$L$7+'РСТ РСО-А'!$H$9</f>
        <v>1835.22</v>
      </c>
      <c r="O451" s="116">
        <f>VLOOKUP($A451+ROUND((COLUMN()-2)/24,5),АТС!$A$41:$F$784,6)+'Иные услуги '!$C$5+'РСТ РСО-А'!$L$7+'РСТ РСО-А'!$H$9</f>
        <v>1830.4600000000003</v>
      </c>
      <c r="P451" s="116">
        <f>VLOOKUP($A451+ROUND((COLUMN()-2)/24,5),АТС!$A$41:$F$784,6)+'Иные услуги '!$C$5+'РСТ РСО-А'!$L$7+'РСТ РСО-А'!$H$9</f>
        <v>1829.93</v>
      </c>
      <c r="Q451" s="116">
        <f>VLOOKUP($A451+ROUND((COLUMN()-2)/24,5),АТС!$A$41:$F$784,6)+'Иные услуги '!$C$5+'РСТ РСО-А'!$L$7+'РСТ РСО-А'!$H$9</f>
        <v>1829.22</v>
      </c>
      <c r="R451" s="116">
        <f>VLOOKUP($A451+ROUND((COLUMN()-2)/24,5),АТС!$A$41:$F$784,6)+'Иные услуги '!$C$5+'РСТ РСО-А'!$L$7+'РСТ РСО-А'!$H$9</f>
        <v>1825.53</v>
      </c>
      <c r="S451" s="116">
        <f>VLOOKUP($A451+ROUND((COLUMN()-2)/24,5),АТС!$A$41:$F$784,6)+'Иные услуги '!$C$5+'РСТ РСО-А'!$L$7+'РСТ РСО-А'!$H$9</f>
        <v>1913.48</v>
      </c>
      <c r="T451" s="116">
        <f>VLOOKUP($A451+ROUND((COLUMN()-2)/24,5),АТС!$A$41:$F$784,6)+'Иные услуги '!$C$5+'РСТ РСО-А'!$L$7+'РСТ РСО-А'!$H$9</f>
        <v>1887.79</v>
      </c>
      <c r="U451" s="116">
        <f>VLOOKUP($A451+ROUND((COLUMN()-2)/24,5),АТС!$A$41:$F$784,6)+'Иные услуги '!$C$5+'РСТ РСО-А'!$L$7+'РСТ РСО-А'!$H$9</f>
        <v>1856.4</v>
      </c>
      <c r="V451" s="116">
        <f>VLOOKUP($A451+ROUND((COLUMN()-2)/24,5),АТС!$A$41:$F$784,6)+'Иные услуги '!$C$5+'РСТ РСО-А'!$L$7+'РСТ РСО-А'!$H$9</f>
        <v>1826.42</v>
      </c>
      <c r="W451" s="116">
        <f>VLOOKUP($A451+ROUND((COLUMN()-2)/24,5),АТС!$A$41:$F$784,6)+'Иные услуги '!$C$5+'РСТ РСО-А'!$L$7+'РСТ РСО-А'!$H$9</f>
        <v>1825.0900000000001</v>
      </c>
      <c r="X451" s="116">
        <f>VLOOKUP($A451+ROUND((COLUMN()-2)/24,5),АТС!$A$41:$F$784,6)+'Иные услуги '!$C$5+'РСТ РСО-А'!$L$7+'РСТ РСО-А'!$H$9</f>
        <v>1969.93</v>
      </c>
      <c r="Y451" s="116">
        <f>VLOOKUP($A451+ROUND((COLUMN()-2)/24,5),АТС!$A$41:$F$784,6)+'Иные услуги '!$C$5+'РСТ РСО-А'!$L$7+'РСТ РСО-А'!$H$9</f>
        <v>1897.06</v>
      </c>
    </row>
    <row r="452" spans="1:25" x14ac:dyDescent="0.2">
      <c r="A452" s="65">
        <f t="shared" si="14"/>
        <v>43855</v>
      </c>
      <c r="B452" s="116">
        <f>VLOOKUP($A452+ROUND((COLUMN()-2)/24,5),АТС!$A$41:$F$784,6)+'Иные услуги '!$C$5+'РСТ РСО-А'!$L$7+'РСТ РСО-А'!$H$9</f>
        <v>1778.14</v>
      </c>
      <c r="C452" s="116">
        <f>VLOOKUP($A452+ROUND((COLUMN()-2)/24,5),АТС!$A$41:$F$784,6)+'Иные услуги '!$C$5+'РСТ РСО-А'!$L$7+'РСТ РСО-А'!$H$9</f>
        <v>1761.69</v>
      </c>
      <c r="D452" s="116">
        <f>VLOOKUP($A452+ROUND((COLUMN()-2)/24,5),АТС!$A$41:$F$784,6)+'Иные услуги '!$C$5+'РСТ РСО-А'!$L$7+'РСТ РСО-А'!$H$9</f>
        <v>1753.41</v>
      </c>
      <c r="E452" s="116">
        <f>VLOOKUP($A452+ROUND((COLUMN()-2)/24,5),АТС!$A$41:$F$784,6)+'Иные услуги '!$C$5+'РСТ РСО-А'!$L$7+'РСТ РСО-А'!$H$9</f>
        <v>1753.44</v>
      </c>
      <c r="F452" s="116">
        <f>VLOOKUP($A452+ROUND((COLUMN()-2)/24,5),АТС!$A$41:$F$784,6)+'Иные услуги '!$C$5+'РСТ РСО-А'!$L$7+'РСТ РСО-А'!$H$9</f>
        <v>1753.44</v>
      </c>
      <c r="G452" s="116">
        <f>VLOOKUP($A452+ROUND((COLUMN()-2)/24,5),АТС!$A$41:$F$784,6)+'Иные услуги '!$C$5+'РСТ РСО-А'!$L$7+'РСТ РСО-А'!$H$9</f>
        <v>1753.4600000000003</v>
      </c>
      <c r="H452" s="116">
        <f>VLOOKUP($A452+ROUND((COLUMN()-2)/24,5),АТС!$A$41:$F$784,6)+'Иные услуги '!$C$5+'РСТ РСО-А'!$L$7+'РСТ РСО-А'!$H$9</f>
        <v>1758.5200000000002</v>
      </c>
      <c r="I452" s="116">
        <f>VLOOKUP($A452+ROUND((COLUMN()-2)/24,5),АТС!$A$41:$F$784,6)+'Иные услуги '!$C$5+'РСТ РСО-А'!$L$7+'РСТ РСО-А'!$H$9</f>
        <v>1888.84</v>
      </c>
      <c r="J452" s="116">
        <f>VLOOKUP($A452+ROUND((COLUMN()-2)/24,5),АТС!$A$41:$F$784,6)+'Иные услуги '!$C$5+'РСТ РСО-А'!$L$7+'РСТ РСО-А'!$H$9</f>
        <v>1753.0000000000002</v>
      </c>
      <c r="K452" s="116">
        <f>VLOOKUP($A452+ROUND((COLUMN()-2)/24,5),АТС!$A$41:$F$784,6)+'Иные услуги '!$C$5+'РСТ РСО-А'!$L$7+'РСТ РСО-А'!$H$9</f>
        <v>1753.05</v>
      </c>
      <c r="L452" s="116">
        <f>VLOOKUP($A452+ROUND((COLUMN()-2)/24,5),АТС!$A$41:$F$784,6)+'Иные услуги '!$C$5+'РСТ РСО-А'!$L$7+'РСТ РСО-А'!$H$9</f>
        <v>1777.19</v>
      </c>
      <c r="M452" s="116">
        <f>VLOOKUP($A452+ROUND((COLUMN()-2)/24,5),АТС!$A$41:$F$784,6)+'Иные услуги '!$C$5+'РСТ РСО-А'!$L$7+'РСТ РСО-А'!$H$9</f>
        <v>1777.44</v>
      </c>
      <c r="N452" s="116">
        <f>VLOOKUP($A452+ROUND((COLUMN()-2)/24,5),АТС!$A$41:$F$784,6)+'Иные услуги '!$C$5+'РСТ РСО-А'!$L$7+'РСТ РСО-А'!$H$9</f>
        <v>1777.88</v>
      </c>
      <c r="O452" s="116">
        <f>VLOOKUP($A452+ROUND((COLUMN()-2)/24,5),АТС!$A$41:$F$784,6)+'Иные услуги '!$C$5+'РСТ РСО-А'!$L$7+'РСТ РСО-А'!$H$9</f>
        <v>1778.1100000000001</v>
      </c>
      <c r="P452" s="116">
        <f>VLOOKUP($A452+ROUND((COLUMN()-2)/24,5),АТС!$A$41:$F$784,6)+'Иные услуги '!$C$5+'РСТ РСО-А'!$L$7+'РСТ РСО-А'!$H$9</f>
        <v>1778.0400000000002</v>
      </c>
      <c r="Q452" s="116">
        <f>VLOOKUP($A452+ROUND((COLUMN()-2)/24,5),АТС!$A$41:$F$784,6)+'Иные услуги '!$C$5+'РСТ РСО-А'!$L$7+'РСТ РСО-А'!$H$9</f>
        <v>1777.17</v>
      </c>
      <c r="R452" s="116">
        <f>VLOOKUP($A452+ROUND((COLUMN()-2)/24,5),АТС!$A$41:$F$784,6)+'Иные услуги '!$C$5+'РСТ РСО-А'!$L$7+'РСТ РСО-А'!$H$9</f>
        <v>1800.9600000000003</v>
      </c>
      <c r="S452" s="116">
        <f>VLOOKUP($A452+ROUND((COLUMN()-2)/24,5),АТС!$A$41:$F$784,6)+'Иные услуги '!$C$5+'РСТ РСО-А'!$L$7+'РСТ РСО-А'!$H$9</f>
        <v>1870.07</v>
      </c>
      <c r="T452" s="116">
        <f>VLOOKUP($A452+ROUND((COLUMN()-2)/24,5),АТС!$A$41:$F$784,6)+'Иные услуги '!$C$5+'РСТ РСО-А'!$L$7+'РСТ РСО-А'!$H$9</f>
        <v>1856.46</v>
      </c>
      <c r="U452" s="116">
        <f>VLOOKUP($A452+ROUND((COLUMN()-2)/24,5),АТС!$A$41:$F$784,6)+'Иные услуги '!$C$5+'РСТ РСО-А'!$L$7+'РСТ РСО-А'!$H$9</f>
        <v>1857.27</v>
      </c>
      <c r="V452" s="116">
        <f>VLOOKUP($A452+ROUND((COLUMN()-2)/24,5),АТС!$A$41:$F$784,6)+'Иные услуги '!$C$5+'РСТ РСО-А'!$L$7+'РСТ РСО-А'!$H$9</f>
        <v>1822.4600000000003</v>
      </c>
      <c r="W452" s="116">
        <f>VLOOKUP($A452+ROUND((COLUMN()-2)/24,5),АТС!$A$41:$F$784,6)+'Иные услуги '!$C$5+'РСТ РСО-А'!$L$7+'РСТ РСО-А'!$H$9</f>
        <v>1784.6000000000001</v>
      </c>
      <c r="X452" s="116">
        <f>VLOOKUP($A452+ROUND((COLUMN()-2)/24,5),АТС!$A$41:$F$784,6)+'Иные услуги '!$C$5+'РСТ РСО-А'!$L$7+'РСТ РСО-А'!$H$9</f>
        <v>1953.4</v>
      </c>
      <c r="Y452" s="116">
        <f>VLOOKUP($A452+ROUND((COLUMN()-2)/24,5),АТС!$A$41:$F$784,6)+'Иные услуги '!$C$5+'РСТ РСО-А'!$L$7+'РСТ РСО-А'!$H$9</f>
        <v>1875.48</v>
      </c>
    </row>
    <row r="453" spans="1:25" x14ac:dyDescent="0.2">
      <c r="A453" s="65">
        <f t="shared" si="14"/>
        <v>43856</v>
      </c>
      <c r="B453" s="116">
        <f>VLOOKUP($A453+ROUND((COLUMN()-2)/24,5),АТС!$A$41:$F$784,6)+'Иные услуги '!$C$5+'РСТ РСО-А'!$L$7+'РСТ РСО-А'!$H$9</f>
        <v>1777.2</v>
      </c>
      <c r="C453" s="116">
        <f>VLOOKUP($A453+ROUND((COLUMN()-2)/24,5),АТС!$A$41:$F$784,6)+'Иные услуги '!$C$5+'РСТ РСО-А'!$L$7+'РСТ РСО-А'!$H$9</f>
        <v>1753.43</v>
      </c>
      <c r="D453" s="116">
        <f>VLOOKUP($A453+ROUND((COLUMN()-2)/24,5),АТС!$A$41:$F$784,6)+'Иные услуги '!$C$5+'РСТ РСО-А'!$L$7+'РСТ РСО-А'!$H$9</f>
        <v>1753.49</v>
      </c>
      <c r="E453" s="116">
        <f>VLOOKUP($A453+ROUND((COLUMN()-2)/24,5),АТС!$A$41:$F$784,6)+'Иные услуги '!$C$5+'РСТ РСО-А'!$L$7+'РСТ РСО-А'!$H$9</f>
        <v>1753.51</v>
      </c>
      <c r="F453" s="116">
        <f>VLOOKUP($A453+ROUND((COLUMN()-2)/24,5),АТС!$A$41:$F$784,6)+'Иные услуги '!$C$5+'РСТ РСО-А'!$L$7+'РСТ РСО-А'!$H$9</f>
        <v>1753.5200000000002</v>
      </c>
      <c r="G453" s="116">
        <f>VLOOKUP($A453+ROUND((COLUMN()-2)/24,5),АТС!$A$41:$F$784,6)+'Иные услуги '!$C$5+'РСТ РСО-А'!$L$7+'РСТ РСО-А'!$H$9</f>
        <v>1753.5400000000002</v>
      </c>
      <c r="H453" s="116">
        <f>VLOOKUP($A453+ROUND((COLUMN()-2)/24,5),АТС!$A$41:$F$784,6)+'Иные услуги '!$C$5+'РСТ РСО-А'!$L$7+'РСТ РСО-А'!$H$9</f>
        <v>1753.18</v>
      </c>
      <c r="I453" s="116">
        <f>VLOOKUP($A453+ROUND((COLUMN()-2)/24,5),АТС!$A$41:$F$784,6)+'Иные услуги '!$C$5+'РСТ РСО-А'!$L$7+'РСТ РСО-А'!$H$9</f>
        <v>1758.88</v>
      </c>
      <c r="J453" s="116">
        <f>VLOOKUP($A453+ROUND((COLUMN()-2)/24,5),АТС!$A$41:$F$784,6)+'Иные услуги '!$C$5+'РСТ РСО-А'!$L$7+'РСТ РСО-А'!$H$9</f>
        <v>1752.89</v>
      </c>
      <c r="K453" s="116">
        <f>VLOOKUP($A453+ROUND((COLUMN()-2)/24,5),АТС!$A$41:$F$784,6)+'Иные услуги '!$C$5+'РСТ РСО-А'!$L$7+'РСТ РСО-А'!$H$9</f>
        <v>1753.05</v>
      </c>
      <c r="L453" s="116">
        <f>VLOOKUP($A453+ROUND((COLUMN()-2)/24,5),АТС!$A$41:$F$784,6)+'Иные услуги '!$C$5+'РСТ РСО-А'!$L$7+'РСТ РСО-А'!$H$9</f>
        <v>1753.03</v>
      </c>
      <c r="M453" s="116">
        <f>VLOOKUP($A453+ROUND((COLUMN()-2)/24,5),АТС!$A$41:$F$784,6)+'Иные услуги '!$C$5+'РСТ РСО-А'!$L$7+'РСТ РСО-А'!$H$9</f>
        <v>1753.0200000000002</v>
      </c>
      <c r="N453" s="116">
        <f>VLOOKUP($A453+ROUND((COLUMN()-2)/24,5),АТС!$A$41:$F$784,6)+'Иные услуги '!$C$5+'РСТ РСО-А'!$L$7+'РСТ РСО-А'!$H$9</f>
        <v>1753.03</v>
      </c>
      <c r="O453" s="116">
        <f>VLOOKUP($A453+ROUND((COLUMN()-2)/24,5),АТС!$A$41:$F$784,6)+'Иные услуги '!$C$5+'РСТ РСО-А'!$L$7+'РСТ РСО-А'!$H$9</f>
        <v>1753.07</v>
      </c>
      <c r="P453" s="116">
        <f>VLOOKUP($A453+ROUND((COLUMN()-2)/24,5),АТС!$A$41:$F$784,6)+'Иные услуги '!$C$5+'РСТ РСО-А'!$L$7+'РСТ РСО-А'!$H$9</f>
        <v>1753.0800000000002</v>
      </c>
      <c r="Q453" s="116">
        <f>VLOOKUP($A453+ROUND((COLUMN()-2)/24,5),АТС!$A$41:$F$784,6)+'Иные услуги '!$C$5+'РСТ РСО-А'!$L$7+'РСТ РСО-А'!$H$9</f>
        <v>1753.0600000000002</v>
      </c>
      <c r="R453" s="116">
        <f>VLOOKUP($A453+ROUND((COLUMN()-2)/24,5),АТС!$A$41:$F$784,6)+'Иные услуги '!$C$5+'РСТ РСО-А'!$L$7+'РСТ РСО-А'!$H$9</f>
        <v>1774.97</v>
      </c>
      <c r="S453" s="116">
        <f>VLOOKUP($A453+ROUND((COLUMN()-2)/24,5),АТС!$A$41:$F$784,6)+'Иные услуги '!$C$5+'РСТ РСО-А'!$L$7+'РСТ РСО-А'!$H$9</f>
        <v>1869.3799999999999</v>
      </c>
      <c r="T453" s="116">
        <f>VLOOKUP($A453+ROUND((COLUMN()-2)/24,5),АТС!$A$41:$F$784,6)+'Иные услуги '!$C$5+'РСТ РСО-А'!$L$7+'РСТ РСО-А'!$H$9</f>
        <v>1856.26</v>
      </c>
      <c r="U453" s="116">
        <f>VLOOKUP($A453+ROUND((COLUMN()-2)/24,5),АТС!$A$41:$F$784,6)+'Иные услуги '!$C$5+'РСТ РСО-А'!$L$7+'РСТ РСО-А'!$H$9</f>
        <v>1857.09</v>
      </c>
      <c r="V453" s="116">
        <f>VLOOKUP($A453+ROUND((COLUMN()-2)/24,5),АТС!$A$41:$F$784,6)+'Иные услуги '!$C$5+'РСТ РСО-А'!$L$7+'РСТ РСО-А'!$H$9</f>
        <v>1821.45</v>
      </c>
      <c r="W453" s="116">
        <f>VLOOKUP($A453+ROUND((COLUMN()-2)/24,5),АТС!$A$41:$F$784,6)+'Иные услуги '!$C$5+'РСТ РСО-А'!$L$7+'РСТ РСО-А'!$H$9</f>
        <v>1752.3300000000002</v>
      </c>
      <c r="X453" s="116">
        <f>VLOOKUP($A453+ROUND((COLUMN()-2)/24,5),АТС!$A$41:$F$784,6)+'Иные услуги '!$C$5+'РСТ РСО-А'!$L$7+'РСТ РСО-А'!$H$9</f>
        <v>1935.69</v>
      </c>
      <c r="Y453" s="116">
        <f>VLOOKUP($A453+ROUND((COLUMN()-2)/24,5),АТС!$A$41:$F$784,6)+'Иные услуги '!$C$5+'РСТ РСО-А'!$L$7+'РСТ РСО-А'!$H$9</f>
        <v>1874.8</v>
      </c>
    </row>
    <row r="454" spans="1:25" x14ac:dyDescent="0.2">
      <c r="A454" s="65">
        <f t="shared" si="14"/>
        <v>43857</v>
      </c>
      <c r="B454" s="116">
        <f>VLOOKUP($A454+ROUND((COLUMN()-2)/24,5),АТС!$A$41:$F$784,6)+'Иные услуги '!$C$5+'РСТ РСО-А'!$L$7+'РСТ РСО-А'!$H$9</f>
        <v>1753.16</v>
      </c>
      <c r="C454" s="116">
        <f>VLOOKUP($A454+ROUND((COLUMN()-2)/24,5),АТС!$A$41:$F$784,6)+'Иные услуги '!$C$5+'РСТ РСО-А'!$L$7+'РСТ РСО-А'!$H$9</f>
        <v>1753.47</v>
      </c>
      <c r="D454" s="116">
        <f>VLOOKUP($A454+ROUND((COLUMN()-2)/24,5),АТС!$A$41:$F$784,6)+'Иные услуги '!$C$5+'РСТ РСО-А'!$L$7+'РСТ РСО-А'!$H$9</f>
        <v>1753.53</v>
      </c>
      <c r="E454" s="116">
        <f>VLOOKUP($A454+ROUND((COLUMN()-2)/24,5),АТС!$A$41:$F$784,6)+'Иные услуги '!$C$5+'РСТ РСО-А'!$L$7+'РСТ РСО-А'!$H$9</f>
        <v>1753.5600000000002</v>
      </c>
      <c r="F454" s="116">
        <f>VLOOKUP($A454+ROUND((COLUMN()-2)/24,5),АТС!$A$41:$F$784,6)+'Иные услуги '!$C$5+'РСТ РСО-А'!$L$7+'РСТ РСО-А'!$H$9</f>
        <v>1753.5400000000002</v>
      </c>
      <c r="G454" s="116">
        <f>VLOOKUP($A454+ROUND((COLUMN()-2)/24,5),АТС!$A$41:$F$784,6)+'Иные услуги '!$C$5+'РСТ РСО-А'!$L$7+'РСТ РСО-А'!$H$9</f>
        <v>1753.55</v>
      </c>
      <c r="H454" s="116">
        <f>VLOOKUP($A454+ROUND((COLUMN()-2)/24,5),АТС!$A$41:$F$784,6)+'Иные услуги '!$C$5+'РСТ РСО-А'!$L$7+'РСТ РСО-А'!$H$9</f>
        <v>1758.4600000000003</v>
      </c>
      <c r="I454" s="116">
        <f>VLOOKUP($A454+ROUND((COLUMN()-2)/24,5),АТС!$A$41:$F$784,6)+'Иные услуги '!$C$5+'РСТ РСО-А'!$L$7+'РСТ РСО-А'!$H$9</f>
        <v>1848.52</v>
      </c>
      <c r="J454" s="116">
        <f>VLOOKUP($A454+ROUND((COLUMN()-2)/24,5),АТС!$A$41:$F$784,6)+'Иные услуги '!$C$5+'РСТ РСО-А'!$L$7+'РСТ РСО-А'!$H$9</f>
        <v>1753.0200000000002</v>
      </c>
      <c r="K454" s="116">
        <f>VLOOKUP($A454+ROUND((COLUMN()-2)/24,5),АТС!$A$41:$F$784,6)+'Иные услуги '!$C$5+'РСТ РСО-А'!$L$7+'РСТ РСО-А'!$H$9</f>
        <v>1825.7900000000002</v>
      </c>
      <c r="L454" s="116">
        <f>VLOOKUP($A454+ROUND((COLUMN()-2)/24,5),АТС!$A$41:$F$784,6)+'Иные услуги '!$C$5+'РСТ РСО-А'!$L$7+'РСТ РСО-А'!$H$9</f>
        <v>1848.54</v>
      </c>
      <c r="M454" s="116">
        <f>VLOOKUP($A454+ROUND((COLUMN()-2)/24,5),АТС!$A$41:$F$784,6)+'Иные услуги '!$C$5+'РСТ РСО-А'!$L$7+'РСТ РСО-А'!$H$9</f>
        <v>1848.52</v>
      </c>
      <c r="N454" s="116">
        <f>VLOOKUP($A454+ROUND((COLUMN()-2)/24,5),АТС!$A$41:$F$784,6)+'Иные услуги '!$C$5+'РСТ РСО-А'!$L$7+'РСТ РСО-А'!$H$9</f>
        <v>1825.5000000000002</v>
      </c>
      <c r="O454" s="116">
        <f>VLOOKUP($A454+ROUND((COLUMN()-2)/24,5),АТС!$A$41:$F$784,6)+'Иные услуги '!$C$5+'РСТ РСО-А'!$L$7+'РСТ РСО-А'!$H$9</f>
        <v>1826.14</v>
      </c>
      <c r="P454" s="116">
        <f>VLOOKUP($A454+ROUND((COLUMN()-2)/24,5),АТС!$A$41:$F$784,6)+'Иные услуги '!$C$5+'РСТ РСО-А'!$L$7+'РСТ РСО-А'!$H$9</f>
        <v>1825.7300000000002</v>
      </c>
      <c r="Q454" s="116">
        <f>VLOOKUP($A454+ROUND((COLUMN()-2)/24,5),АТС!$A$41:$F$784,6)+'Иные услуги '!$C$5+'РСТ РСО-А'!$L$7+'РСТ РСО-А'!$H$9</f>
        <v>1800.9800000000002</v>
      </c>
      <c r="R454" s="116">
        <f>VLOOKUP($A454+ROUND((COLUMN()-2)/24,5),АТС!$A$41:$F$784,6)+'Иные услуги '!$C$5+'РСТ РСО-А'!$L$7+'РСТ РСО-А'!$H$9</f>
        <v>1860.47</v>
      </c>
      <c r="S454" s="116">
        <f>VLOOKUP($A454+ROUND((COLUMN()-2)/24,5),АТС!$A$41:$F$784,6)+'Иные услуги '!$C$5+'РСТ РСО-А'!$L$7+'РСТ РСО-А'!$H$9</f>
        <v>1902.37</v>
      </c>
      <c r="T454" s="116">
        <f>VLOOKUP($A454+ROUND((COLUMN()-2)/24,5),АТС!$A$41:$F$784,6)+'Иные услуги '!$C$5+'РСТ РСО-А'!$L$7+'РСТ РСО-А'!$H$9</f>
        <v>1854.3</v>
      </c>
      <c r="U454" s="116">
        <f>VLOOKUP($A454+ROUND((COLUMN()-2)/24,5),АТС!$A$41:$F$784,6)+'Иные услуги '!$C$5+'РСТ РСО-А'!$L$7+'РСТ РСО-А'!$H$9</f>
        <v>1854.44</v>
      </c>
      <c r="V454" s="116">
        <f>VLOOKUP($A454+ROUND((COLUMN()-2)/24,5),АТС!$A$41:$F$784,6)+'Иные услуги '!$C$5+'РСТ РСО-А'!$L$7+'РСТ РСО-А'!$H$9</f>
        <v>1820.5000000000002</v>
      </c>
      <c r="W454" s="116">
        <f>VLOOKUP($A454+ROUND((COLUMN()-2)/24,5),АТС!$A$41:$F$784,6)+'Иные услуги '!$C$5+'РСТ РСО-А'!$L$7+'РСТ РСО-А'!$H$9</f>
        <v>1819.14</v>
      </c>
      <c r="X454" s="116">
        <f>VLOOKUP($A454+ROUND((COLUMN()-2)/24,5),АТС!$A$41:$F$784,6)+'Иные услуги '!$C$5+'РСТ РСО-А'!$L$7+'РСТ РСО-А'!$H$9</f>
        <v>1878.92</v>
      </c>
      <c r="Y454" s="116">
        <f>VLOOKUP($A454+ROUND((COLUMN()-2)/24,5),АТС!$A$41:$F$784,6)+'Иные услуги '!$C$5+'РСТ РСО-А'!$L$7+'РСТ РСО-А'!$H$9</f>
        <v>1803.2700000000002</v>
      </c>
    </row>
    <row r="455" spans="1:25" x14ac:dyDescent="0.2">
      <c r="A455" s="65">
        <f t="shared" si="14"/>
        <v>43858</v>
      </c>
      <c r="B455" s="116">
        <f>VLOOKUP($A455+ROUND((COLUMN()-2)/24,5),АТС!$A$41:$F$784,6)+'Иные услуги '!$C$5+'РСТ РСО-А'!$L$7+'РСТ РСО-А'!$H$9</f>
        <v>1753.4600000000003</v>
      </c>
      <c r="C455" s="116">
        <f>VLOOKUP($A455+ROUND((COLUMN()-2)/24,5),АТС!$A$41:$F$784,6)+'Иные услуги '!$C$5+'РСТ РСО-А'!$L$7+'РСТ РСО-А'!$H$9</f>
        <v>1753.49</v>
      </c>
      <c r="D455" s="116">
        <f>VLOOKUP($A455+ROUND((COLUMN()-2)/24,5),АТС!$A$41:$F$784,6)+'Иные услуги '!$C$5+'РСТ РСО-А'!$L$7+'РСТ РСО-А'!$H$9</f>
        <v>1753.55</v>
      </c>
      <c r="E455" s="116">
        <f>VLOOKUP($A455+ROUND((COLUMN()-2)/24,5),АТС!$A$41:$F$784,6)+'Иные услуги '!$C$5+'РСТ РСО-А'!$L$7+'РСТ РСО-А'!$H$9</f>
        <v>1753.57</v>
      </c>
      <c r="F455" s="116">
        <f>VLOOKUP($A455+ROUND((COLUMN()-2)/24,5),АТС!$A$41:$F$784,6)+'Иные услуги '!$C$5+'РСТ РСО-А'!$L$7+'РСТ РСО-А'!$H$9</f>
        <v>1753.55</v>
      </c>
      <c r="G455" s="116">
        <f>VLOOKUP($A455+ROUND((COLUMN()-2)/24,5),АТС!$A$41:$F$784,6)+'Иные услуги '!$C$5+'РСТ РСО-А'!$L$7+'РСТ РСО-А'!$H$9</f>
        <v>1753.5000000000002</v>
      </c>
      <c r="H455" s="116">
        <f>VLOOKUP($A455+ROUND((COLUMN()-2)/24,5),АТС!$A$41:$F$784,6)+'Иные услуги '!$C$5+'РСТ РСО-А'!$L$7+'РСТ РСО-А'!$H$9</f>
        <v>1753.0400000000002</v>
      </c>
      <c r="I455" s="116">
        <f>VLOOKUP($A455+ROUND((COLUMN()-2)/24,5),АТС!$A$41:$F$784,6)+'Иные услуги '!$C$5+'РСТ РСО-А'!$L$7+'РСТ РСО-А'!$H$9</f>
        <v>1830.91</v>
      </c>
      <c r="J455" s="116">
        <f>VLOOKUP($A455+ROUND((COLUMN()-2)/24,5),АТС!$A$41:$F$784,6)+'Иные услуги '!$C$5+'РСТ РСО-А'!$L$7+'РСТ РСО-А'!$H$9</f>
        <v>1753.03</v>
      </c>
      <c r="K455" s="116">
        <f>VLOOKUP($A455+ROUND((COLUMN()-2)/24,5),АТС!$A$41:$F$784,6)+'Иные услуги '!$C$5+'РСТ РСО-А'!$L$7+'РСТ РСО-А'!$H$9</f>
        <v>1802.41</v>
      </c>
      <c r="L455" s="116">
        <f>VLOOKUP($A455+ROUND((COLUMN()-2)/24,5),АТС!$A$41:$F$784,6)+'Иные услуги '!$C$5+'РСТ РСО-А'!$L$7+'РСТ РСО-А'!$H$9</f>
        <v>1827.5800000000002</v>
      </c>
      <c r="M455" s="116">
        <f>VLOOKUP($A455+ROUND((COLUMN()-2)/24,5),АТС!$A$41:$F$784,6)+'Иные услуги '!$C$5+'РСТ РСО-А'!$L$7+'РСТ РСО-А'!$H$9</f>
        <v>1827.63</v>
      </c>
      <c r="N455" s="116">
        <f>VLOOKUP($A455+ROUND((COLUMN()-2)/24,5),АТС!$A$41:$F$784,6)+'Иные услуги '!$C$5+'РСТ РСО-А'!$L$7+'РСТ РСО-А'!$H$9</f>
        <v>1776.6000000000001</v>
      </c>
      <c r="O455" s="116">
        <f>VLOOKUP($A455+ROUND((COLUMN()-2)/24,5),АТС!$A$41:$F$784,6)+'Иные услуги '!$C$5+'РСТ РСО-А'!$L$7+'РСТ РСО-А'!$H$9</f>
        <v>1776.69</v>
      </c>
      <c r="P455" s="116">
        <f>VLOOKUP($A455+ROUND((COLUMN()-2)/24,5),АТС!$A$41:$F$784,6)+'Иные услуги '!$C$5+'РСТ РСО-А'!$L$7+'РСТ РСО-А'!$H$9</f>
        <v>1776.74</v>
      </c>
      <c r="Q455" s="116">
        <f>VLOOKUP($A455+ROUND((COLUMN()-2)/24,5),АТС!$A$41:$F$784,6)+'Иные услуги '!$C$5+'РСТ РСО-А'!$L$7+'РСТ РСО-А'!$H$9</f>
        <v>1775.89</v>
      </c>
      <c r="R455" s="116">
        <f>VLOOKUP($A455+ROUND((COLUMN()-2)/24,5),АТС!$A$41:$F$784,6)+'Иные услуги '!$C$5+'РСТ РСО-А'!$L$7+'РСТ РСО-А'!$H$9</f>
        <v>1822.8300000000002</v>
      </c>
      <c r="S455" s="116">
        <f>VLOOKUP($A455+ROUND((COLUMN()-2)/24,5),АТС!$A$41:$F$784,6)+'Иные услуги '!$C$5+'РСТ РСО-А'!$L$7+'РСТ РСО-А'!$H$9</f>
        <v>1887.29</v>
      </c>
      <c r="T455" s="116">
        <f>VLOOKUP($A455+ROUND((COLUMN()-2)/24,5),АТС!$A$41:$F$784,6)+'Иные услуги '!$C$5+'РСТ РСО-А'!$L$7+'РСТ РСО-А'!$H$9</f>
        <v>1856.64</v>
      </c>
      <c r="U455" s="116">
        <f>VLOOKUP($A455+ROUND((COLUMN()-2)/24,5),АТС!$A$41:$F$784,6)+'Иные услуги '!$C$5+'РСТ РСО-А'!$L$7+'РСТ РСО-А'!$H$9</f>
        <v>1855.93</v>
      </c>
      <c r="V455" s="116">
        <f>VLOOKUP($A455+ROUND((COLUMN()-2)/24,5),АТС!$A$41:$F$784,6)+'Иные услуги '!$C$5+'РСТ РСО-А'!$L$7+'РСТ РСО-А'!$H$9</f>
        <v>1782.6200000000001</v>
      </c>
      <c r="W455" s="116">
        <f>VLOOKUP($A455+ROUND((COLUMN()-2)/24,5),АТС!$A$41:$F$784,6)+'Иные услуги '!$C$5+'РСТ РСО-А'!$L$7+'РСТ РСО-А'!$H$9</f>
        <v>1784.14</v>
      </c>
      <c r="X455" s="116">
        <f>VLOOKUP($A455+ROUND((COLUMN()-2)/24,5),АТС!$A$41:$F$784,6)+'Иные услуги '!$C$5+'РСТ РСО-А'!$L$7+'РСТ РСО-А'!$H$9</f>
        <v>1953.01</v>
      </c>
      <c r="Y455" s="116">
        <f>VLOOKUP($A455+ROUND((COLUMN()-2)/24,5),АТС!$A$41:$F$784,6)+'Иные услуги '!$C$5+'РСТ РСО-А'!$L$7+'РСТ РСО-А'!$H$9</f>
        <v>1875.44</v>
      </c>
    </row>
    <row r="456" spans="1:25" x14ac:dyDescent="0.2">
      <c r="A456" s="65">
        <f t="shared" si="14"/>
        <v>43859</v>
      </c>
      <c r="B456" s="116">
        <f>VLOOKUP($A456+ROUND((COLUMN()-2)/24,5),АТС!$A$41:$F$784,6)+'Иные услуги '!$C$5+'РСТ РСО-А'!$L$7+'РСТ РСО-А'!$H$9</f>
        <v>1753.16</v>
      </c>
      <c r="C456" s="116">
        <f>VLOOKUP($A456+ROUND((COLUMN()-2)/24,5),АТС!$A$41:$F$784,6)+'Иные услуги '!$C$5+'РСТ РСО-А'!$L$7+'РСТ РСО-А'!$H$9</f>
        <v>1753.41</v>
      </c>
      <c r="D456" s="116">
        <f>VLOOKUP($A456+ROUND((COLUMN()-2)/24,5),АТС!$A$41:$F$784,6)+'Иные услуги '!$C$5+'РСТ РСО-А'!$L$7+'РСТ РСО-А'!$H$9</f>
        <v>1753.4800000000002</v>
      </c>
      <c r="E456" s="116">
        <f>VLOOKUP($A456+ROUND((COLUMN()-2)/24,5),АТС!$A$41:$F$784,6)+'Иные услуги '!$C$5+'РСТ РСО-А'!$L$7+'РСТ РСО-А'!$H$9</f>
        <v>1753.5000000000002</v>
      </c>
      <c r="F456" s="116">
        <f>VLOOKUP($A456+ROUND((COLUMN()-2)/24,5),АТС!$A$41:$F$784,6)+'Иные услуги '!$C$5+'РСТ РСО-А'!$L$7+'РСТ РСО-А'!$H$9</f>
        <v>1753.53</v>
      </c>
      <c r="G456" s="116">
        <f>VLOOKUP($A456+ROUND((COLUMN()-2)/24,5),АТС!$A$41:$F$784,6)+'Иные услуги '!$C$5+'РСТ РСО-А'!$L$7+'РСТ РСО-А'!$H$9</f>
        <v>1753.67</v>
      </c>
      <c r="H456" s="116">
        <f>VLOOKUP($A456+ROUND((COLUMN()-2)/24,5),АТС!$A$41:$F$784,6)+'Иные услуги '!$C$5+'РСТ РСО-А'!$L$7+'РСТ РСО-А'!$H$9</f>
        <v>1753.32</v>
      </c>
      <c r="I456" s="116">
        <f>VLOOKUP($A456+ROUND((COLUMN()-2)/24,5),АТС!$A$41:$F$784,6)+'Иные услуги '!$C$5+'РСТ РСО-А'!$L$7+'РСТ РСО-А'!$H$9</f>
        <v>1819.7100000000003</v>
      </c>
      <c r="J456" s="116">
        <f>VLOOKUP($A456+ROUND((COLUMN()-2)/24,5),АТС!$A$41:$F$784,6)+'Иные услуги '!$C$5+'РСТ РСО-А'!$L$7+'РСТ РСО-А'!$H$9</f>
        <v>1753.1000000000001</v>
      </c>
      <c r="K456" s="116">
        <f>VLOOKUP($A456+ROUND((COLUMN()-2)/24,5),АТС!$A$41:$F$784,6)+'Иные услуги '!$C$5+'РСТ РСО-А'!$L$7+'РСТ РСО-А'!$H$9</f>
        <v>1799.3700000000001</v>
      </c>
      <c r="L456" s="116">
        <f>VLOOKUP($A456+ROUND((COLUMN()-2)/24,5),АТС!$A$41:$F$784,6)+'Иные услуги '!$C$5+'РСТ РСО-А'!$L$7+'РСТ РСО-А'!$H$9</f>
        <v>1822.5600000000002</v>
      </c>
      <c r="M456" s="116">
        <f>VLOOKUP($A456+ROUND((COLUMN()-2)/24,5),АТС!$A$41:$F$784,6)+'Иные услуги '!$C$5+'РСТ РСО-А'!$L$7+'РСТ РСО-А'!$H$9</f>
        <v>1821.2500000000002</v>
      </c>
      <c r="N456" s="116">
        <f>VLOOKUP($A456+ROUND((COLUMN()-2)/24,5),АТС!$A$41:$F$784,6)+'Иные услуги '!$C$5+'РСТ РСО-А'!$L$7+'РСТ РСО-А'!$H$9</f>
        <v>1775.0600000000002</v>
      </c>
      <c r="O456" s="116">
        <f>VLOOKUP($A456+ROUND((COLUMN()-2)/24,5),АТС!$A$41:$F$784,6)+'Иные услуги '!$C$5+'РСТ РСО-А'!$L$7+'РСТ РСО-А'!$H$9</f>
        <v>1775.0900000000001</v>
      </c>
      <c r="P456" s="116">
        <f>VLOOKUP($A456+ROUND((COLUMN()-2)/24,5),АТС!$A$41:$F$784,6)+'Иные услуги '!$C$5+'РСТ РСО-А'!$L$7+'РСТ РСО-А'!$H$9</f>
        <v>1774.4</v>
      </c>
      <c r="Q456" s="116">
        <f>VLOOKUP($A456+ROUND((COLUMN()-2)/24,5),АТС!$A$41:$F$784,6)+'Иные услуги '!$C$5+'РСТ РСО-А'!$L$7+'РСТ РСО-А'!$H$9</f>
        <v>1773.5200000000002</v>
      </c>
      <c r="R456" s="116">
        <f>VLOOKUP($A456+ROUND((COLUMN()-2)/24,5),АТС!$A$41:$F$784,6)+'Иные услуги '!$C$5+'РСТ РСО-А'!$L$7+'РСТ РСО-А'!$H$9</f>
        <v>1812.51</v>
      </c>
      <c r="S456" s="116">
        <f>VLOOKUP($A456+ROUND((COLUMN()-2)/24,5),АТС!$A$41:$F$784,6)+'Иные услуги '!$C$5+'РСТ РСО-А'!$L$7+'РСТ РСО-А'!$H$9</f>
        <v>1884.64</v>
      </c>
      <c r="T456" s="116">
        <f>VLOOKUP($A456+ROUND((COLUMN()-2)/24,5),АТС!$A$41:$F$784,6)+'Иные услуги '!$C$5+'РСТ РСО-А'!$L$7+'РСТ РСО-А'!$H$9</f>
        <v>1855.71</v>
      </c>
      <c r="U456" s="116">
        <f>VLOOKUP($A456+ROUND((COLUMN()-2)/24,5),АТС!$A$41:$F$784,6)+'Иные услуги '!$C$5+'РСТ РСО-А'!$L$7+'РСТ РСО-А'!$H$9</f>
        <v>1856.2</v>
      </c>
      <c r="V456" s="116">
        <f>VLOOKUP($A456+ROUND((COLUMN()-2)/24,5),АТС!$A$41:$F$784,6)+'Иные услуги '!$C$5+'РСТ РСО-А'!$L$7+'РСТ РСО-А'!$H$9</f>
        <v>1784.2700000000002</v>
      </c>
      <c r="W456" s="116">
        <f>VLOOKUP($A456+ROUND((COLUMN()-2)/24,5),АТС!$A$41:$F$784,6)+'Иные услуги '!$C$5+'РСТ РСО-А'!$L$7+'РСТ РСО-А'!$H$9</f>
        <v>1785.2900000000002</v>
      </c>
      <c r="X456" s="116">
        <f>VLOOKUP($A456+ROUND((COLUMN()-2)/24,5),АТС!$A$41:$F$784,6)+'Иные услуги '!$C$5+'РСТ РСО-А'!$L$7+'РСТ РСО-А'!$H$9</f>
        <v>1951.97</v>
      </c>
      <c r="Y456" s="116">
        <f>VLOOKUP($A456+ROUND((COLUMN()-2)/24,5),АТС!$A$41:$F$784,6)+'Иные услуги '!$C$5+'РСТ РСО-А'!$L$7+'РСТ РСО-А'!$H$9</f>
        <v>1873.04</v>
      </c>
    </row>
    <row r="457" spans="1:25" x14ac:dyDescent="0.2">
      <c r="A457" s="65">
        <f t="shared" si="14"/>
        <v>43860</v>
      </c>
      <c r="B457" s="116">
        <f>VLOOKUP($A457+ROUND((COLUMN()-2)/24,5),АТС!$A$41:$F$784,6)+'Иные услуги '!$C$5+'РСТ РСО-А'!$L$7+'РСТ РСО-А'!$H$9</f>
        <v>1753.16</v>
      </c>
      <c r="C457" s="116">
        <f>VLOOKUP($A457+ROUND((COLUMN()-2)/24,5),АТС!$A$41:$F$784,6)+'Иные услуги '!$C$5+'РСТ РСО-А'!$L$7+'РСТ РСО-А'!$H$9</f>
        <v>1753.14</v>
      </c>
      <c r="D457" s="116">
        <f>VLOOKUP($A457+ROUND((COLUMN()-2)/24,5),АТС!$A$41:$F$784,6)+'Иные услуги '!$C$5+'РСТ РСО-А'!$L$7+'РСТ РСО-А'!$H$9</f>
        <v>1753.43</v>
      </c>
      <c r="E457" s="116">
        <f>VLOOKUP($A457+ROUND((COLUMN()-2)/24,5),АТС!$A$41:$F$784,6)+'Иные услуги '!$C$5+'РСТ РСО-А'!$L$7+'РСТ РСО-А'!$H$9</f>
        <v>1753.45</v>
      </c>
      <c r="F457" s="116">
        <f>VLOOKUP($A457+ROUND((COLUMN()-2)/24,5),АТС!$A$41:$F$784,6)+'Иные услуги '!$C$5+'РСТ РСО-А'!$L$7+'РСТ РСО-А'!$H$9</f>
        <v>1753.44</v>
      </c>
      <c r="G457" s="116">
        <f>VLOOKUP($A457+ROUND((COLUMN()-2)/24,5),АТС!$A$41:$F$784,6)+'Иные услуги '!$C$5+'РСТ РСО-А'!$L$7+'РСТ РСО-А'!$H$9</f>
        <v>1753.42</v>
      </c>
      <c r="H457" s="116">
        <f>VLOOKUP($A457+ROUND((COLUMN()-2)/24,5),АТС!$A$41:$F$784,6)+'Иные услуги '!$C$5+'РСТ РСО-А'!$L$7+'РСТ РСО-А'!$H$9</f>
        <v>1753.01</v>
      </c>
      <c r="I457" s="116">
        <f>VLOOKUP($A457+ROUND((COLUMN()-2)/24,5),АТС!$A$41:$F$784,6)+'Иные услуги '!$C$5+'РСТ РСО-А'!$L$7+'РСТ РСО-А'!$H$9</f>
        <v>1840.94</v>
      </c>
      <c r="J457" s="116">
        <f>VLOOKUP($A457+ROUND((COLUMN()-2)/24,5),АТС!$A$41:$F$784,6)+'Иные услуги '!$C$5+'РСТ РСО-А'!$L$7+'РСТ РСО-А'!$H$9</f>
        <v>1752.91</v>
      </c>
      <c r="K457" s="116">
        <f>VLOOKUP($A457+ROUND((COLUMN()-2)/24,5),АТС!$A$41:$F$784,6)+'Иные услуги '!$C$5+'РСТ РСО-А'!$L$7+'РСТ РСО-А'!$H$9</f>
        <v>1752.93</v>
      </c>
      <c r="L457" s="116">
        <f>VLOOKUP($A457+ROUND((COLUMN()-2)/24,5),АТС!$A$41:$F$784,6)+'Иные услуги '!$C$5+'РСТ РСО-А'!$L$7+'РСТ РСО-А'!$H$9</f>
        <v>1778.7300000000002</v>
      </c>
      <c r="M457" s="116">
        <f>VLOOKUP($A457+ROUND((COLUMN()-2)/24,5),АТС!$A$41:$F$784,6)+'Иные услуги '!$C$5+'РСТ РСО-А'!$L$7+'РСТ РСО-А'!$H$9</f>
        <v>1778.78</v>
      </c>
      <c r="N457" s="116">
        <f>VLOOKUP($A457+ROUND((COLUMN()-2)/24,5),АТС!$A$41:$F$784,6)+'Иные услуги '!$C$5+'РСТ РСО-А'!$L$7+'РСТ РСО-А'!$H$9</f>
        <v>1752.97</v>
      </c>
      <c r="O457" s="116">
        <f>VLOOKUP($A457+ROUND((COLUMN()-2)/24,5),АТС!$A$41:$F$784,6)+'Иные услуги '!$C$5+'РСТ РСО-А'!$L$7+'РСТ РСО-А'!$H$9</f>
        <v>1752.99</v>
      </c>
      <c r="P457" s="116">
        <f>VLOOKUP($A457+ROUND((COLUMN()-2)/24,5),АТС!$A$41:$F$784,6)+'Иные услуги '!$C$5+'РСТ РСО-А'!$L$7+'РСТ РСО-А'!$H$9</f>
        <v>1753.0600000000002</v>
      </c>
      <c r="Q457" s="116">
        <f>VLOOKUP($A457+ROUND((COLUMN()-2)/24,5),АТС!$A$41:$F$784,6)+'Иные услуги '!$C$5+'РСТ РСО-А'!$L$7+'РСТ РСО-А'!$H$9</f>
        <v>1753.0400000000002</v>
      </c>
      <c r="R457" s="116">
        <f>VLOOKUP($A457+ROUND((COLUMN()-2)/24,5),АТС!$A$41:$F$784,6)+'Иные услуги '!$C$5+'РСТ РСО-А'!$L$7+'РСТ РСО-А'!$H$9</f>
        <v>1752.76</v>
      </c>
      <c r="S457" s="116">
        <f>VLOOKUP($A457+ROUND((COLUMN()-2)/24,5),АТС!$A$41:$F$784,6)+'Иные услуги '!$C$5+'РСТ РСО-А'!$L$7+'РСТ РСО-А'!$H$9</f>
        <v>1830.18</v>
      </c>
      <c r="T457" s="116">
        <f>VLOOKUP($A457+ROUND((COLUMN()-2)/24,5),АТС!$A$41:$F$784,6)+'Иные услуги '!$C$5+'РСТ РСО-А'!$L$7+'РСТ РСО-А'!$H$9</f>
        <v>1785.8500000000001</v>
      </c>
      <c r="U457" s="116">
        <f>VLOOKUP($A457+ROUND((COLUMN()-2)/24,5),АТС!$A$41:$F$784,6)+'Иные услуги '!$C$5+'РСТ РСО-А'!$L$7+'РСТ РСО-А'!$H$9</f>
        <v>1752.0600000000002</v>
      </c>
      <c r="V457" s="116">
        <f>VLOOKUP($A457+ROUND((COLUMN()-2)/24,5),АТС!$A$41:$F$784,6)+'Иные услуги '!$C$5+'РСТ РСО-А'!$L$7+'РСТ РСО-А'!$H$9</f>
        <v>1752.1100000000001</v>
      </c>
      <c r="W457" s="116">
        <f>VLOOKUP($A457+ROUND((COLUMN()-2)/24,5),АТС!$A$41:$F$784,6)+'Иные услуги '!$C$5+'РСТ РСО-А'!$L$7+'РСТ РСО-А'!$H$9</f>
        <v>1752.0000000000002</v>
      </c>
      <c r="X457" s="116">
        <f>VLOOKUP($A457+ROUND((COLUMN()-2)/24,5),АТС!$A$41:$F$784,6)+'Иные услуги '!$C$5+'РСТ РСО-А'!$L$7+'РСТ РСО-А'!$H$9</f>
        <v>1896.47</v>
      </c>
      <c r="Y457" s="116">
        <f>VLOOKUP($A457+ROUND((COLUMN()-2)/24,5),АТС!$A$41:$F$784,6)+'Иные услуги '!$C$5+'РСТ РСО-А'!$L$7+'РСТ РСО-А'!$H$9</f>
        <v>1815.8100000000002</v>
      </c>
    </row>
    <row r="458" spans="1:25" x14ac:dyDescent="0.2">
      <c r="A458" s="65">
        <f t="shared" si="14"/>
        <v>43861</v>
      </c>
      <c r="B458" s="116">
        <f>VLOOKUP($A458+ROUND((COLUMN()-2)/24,5),АТС!$A$41:$F$784,6)+'Иные услуги '!$C$5+'РСТ РСО-А'!$L$7+'РСТ РСО-А'!$H$9</f>
        <v>1753.16</v>
      </c>
      <c r="C458" s="116">
        <f>VLOOKUP($A458+ROUND((COLUMN()-2)/24,5),АТС!$A$41:$F$784,6)+'Иные услуги '!$C$5+'РСТ РСО-А'!$L$7+'РСТ РСО-А'!$H$9</f>
        <v>1753.14</v>
      </c>
      <c r="D458" s="116">
        <f>VLOOKUP($A458+ROUND((COLUMN()-2)/24,5),АТС!$A$41:$F$784,6)+'Иные услуги '!$C$5+'РСТ РСО-А'!$L$7+'РСТ РСО-А'!$H$9</f>
        <v>1753.45</v>
      </c>
      <c r="E458" s="116">
        <f>VLOOKUP($A458+ROUND((COLUMN()-2)/24,5),АТС!$A$41:$F$784,6)+'Иные услуги '!$C$5+'РСТ РСО-А'!$L$7+'РСТ РСО-А'!$H$9</f>
        <v>1753.4600000000003</v>
      </c>
      <c r="F458" s="116">
        <f>VLOOKUP($A458+ROUND((COLUMN()-2)/24,5),АТС!$A$41:$F$784,6)+'Иные услуги '!$C$5+'РСТ РСО-А'!$L$7+'РСТ РСО-А'!$H$9</f>
        <v>1753.45</v>
      </c>
      <c r="G458" s="116">
        <f>VLOOKUP($A458+ROUND((COLUMN()-2)/24,5),АТС!$A$41:$F$784,6)+'Иные услуги '!$C$5+'РСТ РСО-А'!$L$7+'РСТ РСО-А'!$H$9</f>
        <v>1753.57</v>
      </c>
      <c r="H458" s="116">
        <f>VLOOKUP($A458+ROUND((COLUMN()-2)/24,5),АТС!$A$41:$F$784,6)+'Иные услуги '!$C$5+'РСТ РСО-А'!$L$7+'РСТ РСО-А'!$H$9</f>
        <v>1753.13</v>
      </c>
      <c r="I458" s="116">
        <f>VLOOKUP($A458+ROUND((COLUMN()-2)/24,5),АТС!$A$41:$F$784,6)+'Иные услуги '!$C$5+'РСТ РСО-А'!$L$7+'РСТ РСО-А'!$H$9</f>
        <v>1834.8300000000002</v>
      </c>
      <c r="J458" s="116">
        <f>VLOOKUP($A458+ROUND((COLUMN()-2)/24,5),АТС!$A$41:$F$784,6)+'Иные услуги '!$C$5+'РСТ РСО-А'!$L$7+'РСТ РСО-А'!$H$9</f>
        <v>1752.88</v>
      </c>
      <c r="K458" s="116">
        <f>VLOOKUP($A458+ROUND((COLUMN()-2)/24,5),АТС!$A$41:$F$784,6)+'Иные услуги '!$C$5+'РСТ РСО-А'!$L$7+'РСТ РСО-А'!$H$9</f>
        <v>1752.89</v>
      </c>
      <c r="L458" s="116">
        <f>VLOOKUP($A458+ROUND((COLUMN()-2)/24,5),АТС!$A$41:$F$784,6)+'Иные услуги '!$C$5+'РСТ РСО-А'!$L$7+'РСТ РСО-А'!$H$9</f>
        <v>1779.2300000000002</v>
      </c>
      <c r="M458" s="116">
        <f>VLOOKUP($A458+ROUND((COLUMN()-2)/24,5),АТС!$A$41:$F$784,6)+'Иные услуги '!$C$5+'РСТ РСО-А'!$L$7+'РСТ РСО-А'!$H$9</f>
        <v>1779.8500000000001</v>
      </c>
      <c r="N458" s="116">
        <f>VLOOKUP($A458+ROUND((COLUMN()-2)/24,5),АТС!$A$41:$F$784,6)+'Иные услуги '!$C$5+'РСТ РСО-А'!$L$7+'РСТ РСО-А'!$H$9</f>
        <v>1752.97</v>
      </c>
      <c r="O458" s="116">
        <f>VLOOKUP($A458+ROUND((COLUMN()-2)/24,5),АТС!$A$41:$F$784,6)+'Иные услуги '!$C$5+'РСТ РСО-А'!$L$7+'РСТ РСО-А'!$H$9</f>
        <v>1752.95</v>
      </c>
      <c r="P458" s="116">
        <f>VLOOKUP($A458+ROUND((COLUMN()-2)/24,5),АТС!$A$41:$F$784,6)+'Иные услуги '!$C$5+'РСТ РСО-А'!$L$7+'РСТ РСО-А'!$H$9</f>
        <v>1753.01</v>
      </c>
      <c r="Q458" s="116">
        <f>VLOOKUP($A458+ROUND((COLUMN()-2)/24,5),АТС!$A$41:$F$784,6)+'Иные услуги '!$C$5+'РСТ РСО-А'!$L$7+'РСТ РСО-А'!$H$9</f>
        <v>1752.97</v>
      </c>
      <c r="R458" s="116">
        <f>VLOOKUP($A458+ROUND((COLUMN()-2)/24,5),АТС!$A$41:$F$784,6)+'Иные услуги '!$C$5+'РСТ РСО-А'!$L$7+'РСТ РСО-А'!$H$9</f>
        <v>1752.7700000000002</v>
      </c>
      <c r="S458" s="116">
        <f>VLOOKUP($A458+ROUND((COLUMN()-2)/24,5),АТС!$A$41:$F$784,6)+'Иные услуги '!$C$5+'РСТ РСО-А'!$L$7+'РСТ РСО-А'!$H$9</f>
        <v>1823.94</v>
      </c>
      <c r="T458" s="116">
        <f>VLOOKUP($A458+ROUND((COLUMN()-2)/24,5),АТС!$A$41:$F$784,6)+'Иные услуги '!$C$5+'РСТ РСО-А'!$L$7+'РСТ РСО-А'!$H$9</f>
        <v>1783.8700000000001</v>
      </c>
      <c r="U458" s="116">
        <f>VLOOKUP($A458+ROUND((COLUMN()-2)/24,5),АТС!$A$41:$F$784,6)+'Иные услуги '!$C$5+'РСТ РСО-А'!$L$7+'РСТ РСО-А'!$H$9</f>
        <v>1751.9</v>
      </c>
      <c r="V458" s="116">
        <f>VLOOKUP($A458+ROUND((COLUMN()-2)/24,5),АТС!$A$41:$F$784,6)+'Иные услуги '!$C$5+'РСТ РСО-А'!$L$7+'РСТ РСО-А'!$H$9</f>
        <v>1752.05</v>
      </c>
      <c r="W458" s="116">
        <f>VLOOKUP($A458+ROUND((COLUMN()-2)/24,5),АТС!$A$41:$F$784,6)+'Иные услуги '!$C$5+'РСТ РСО-А'!$L$7+'РСТ РСО-А'!$H$9</f>
        <v>1752.03</v>
      </c>
      <c r="X458" s="116">
        <f>VLOOKUP($A458+ROUND((COLUMN()-2)/24,5),АТС!$A$41:$F$784,6)+'Иные услуги '!$C$5+'РСТ РСО-А'!$L$7+'РСТ РСО-А'!$H$9</f>
        <v>1895.78</v>
      </c>
      <c r="Y458" s="116">
        <f>VLOOKUP($A458+ROUND((COLUMN()-2)/24,5),АТС!$A$41:$F$784,6)+'Иные услуги '!$C$5+'РСТ РСО-А'!$L$7+'РСТ РСО-А'!$H$9</f>
        <v>1808.9</v>
      </c>
    </row>
    <row r="460" spans="1:25" x14ac:dyDescent="0.2">
      <c r="A460" s="168" t="s">
        <v>132</v>
      </c>
      <c r="B460" s="168"/>
      <c r="C460" s="168"/>
      <c r="D460" s="168"/>
      <c r="E460" s="168"/>
      <c r="F460" s="168"/>
      <c r="G460" s="168"/>
      <c r="H460" s="168"/>
      <c r="I460" s="168"/>
      <c r="J460" s="168"/>
      <c r="K460" s="168"/>
      <c r="L460" s="168"/>
      <c r="M460" s="168"/>
      <c r="N460" s="169" t="s">
        <v>5</v>
      </c>
      <c r="O460" s="169"/>
      <c r="P460" s="169" t="s">
        <v>129</v>
      </c>
      <c r="Q460" s="169"/>
      <c r="R460" s="169" t="s">
        <v>130</v>
      </c>
      <c r="S460" s="169"/>
      <c r="T460" s="169" t="s">
        <v>131</v>
      </c>
      <c r="U460" s="169"/>
      <c r="V460" s="74"/>
      <c r="W460" s="74"/>
      <c r="X460" s="74"/>
      <c r="Y460" s="74"/>
    </row>
    <row r="461" spans="1:25" ht="59.25" customHeight="1" x14ac:dyDescent="0.25">
      <c r="A461" s="168"/>
      <c r="B461" s="168"/>
      <c r="C461" s="168"/>
      <c r="D461" s="168"/>
      <c r="E461" s="168"/>
      <c r="F461" s="168"/>
      <c r="G461" s="168"/>
      <c r="H461" s="168"/>
      <c r="I461" s="168"/>
      <c r="J461" s="168"/>
      <c r="K461" s="168"/>
      <c r="L461" s="168"/>
      <c r="M461" s="168"/>
      <c r="N461" s="169"/>
      <c r="O461" s="169"/>
      <c r="P461" s="169"/>
      <c r="Q461" s="169"/>
      <c r="R461" s="169"/>
      <c r="S461" s="169"/>
      <c r="T461" s="169"/>
      <c r="U461" s="169"/>
    </row>
    <row r="462" spans="1:25" x14ac:dyDescent="0.25">
      <c r="A462" s="168"/>
      <c r="B462" s="168"/>
      <c r="C462" s="168"/>
      <c r="D462" s="168"/>
      <c r="E462" s="168"/>
      <c r="F462" s="168"/>
      <c r="G462" s="168"/>
      <c r="H462" s="168"/>
      <c r="I462" s="168"/>
      <c r="J462" s="168"/>
      <c r="K462" s="168"/>
      <c r="L462" s="168"/>
      <c r="M462" s="168"/>
      <c r="N462" s="166">
        <f>АТС!$B$24</f>
        <v>496160.01</v>
      </c>
      <c r="O462" s="167"/>
      <c r="P462" s="166">
        <f>АТС!$B$24</f>
        <v>496160.01</v>
      </c>
      <c r="Q462" s="167"/>
      <c r="R462" s="166">
        <f>АТС!$B$24</f>
        <v>496160.01</v>
      </c>
      <c r="S462" s="167"/>
      <c r="T462" s="166">
        <f>АТС!$B$24</f>
        <v>496160.01</v>
      </c>
      <c r="U462" s="167"/>
    </row>
    <row r="463" spans="1:25" x14ac:dyDescent="0.25">
      <c r="A463" s="161"/>
      <c r="B463" s="161"/>
      <c r="C463" s="161"/>
      <c r="D463" s="161"/>
      <c r="E463" s="161"/>
      <c r="F463" s="159"/>
      <c r="G463" s="159"/>
      <c r="H463" s="159"/>
      <c r="I463" s="159"/>
      <c r="J463" s="159"/>
      <c r="K463" s="159"/>
      <c r="L463" s="159"/>
      <c r="M463" s="159"/>
    </row>
    <row r="464" spans="1:25" x14ac:dyDescent="0.25">
      <c r="A464" s="172" t="s">
        <v>133</v>
      </c>
      <c r="B464" s="173"/>
      <c r="C464" s="173"/>
      <c r="D464" s="173"/>
      <c r="E464" s="173"/>
      <c r="F464" s="173"/>
      <c r="G464" s="173"/>
      <c r="H464" s="173"/>
      <c r="I464" s="173"/>
      <c r="J464" s="173"/>
      <c r="K464" s="173"/>
      <c r="L464" s="173"/>
      <c r="M464" s="174"/>
      <c r="N464" s="181" t="s">
        <v>73</v>
      </c>
      <c r="O464" s="181"/>
      <c r="P464" s="181"/>
      <c r="Q464" s="181"/>
      <c r="R464" s="181"/>
      <c r="S464" s="181"/>
      <c r="T464" s="181"/>
      <c r="U464" s="181"/>
    </row>
    <row r="465" spans="1:21" x14ac:dyDescent="0.25">
      <c r="A465" s="175"/>
      <c r="B465" s="176"/>
      <c r="C465" s="176"/>
      <c r="D465" s="176"/>
      <c r="E465" s="176"/>
      <c r="F465" s="176"/>
      <c r="G465" s="176"/>
      <c r="H465" s="176"/>
      <c r="I465" s="176"/>
      <c r="J465" s="176"/>
      <c r="K465" s="176"/>
      <c r="L465" s="176"/>
      <c r="M465" s="177"/>
      <c r="N465" s="170" t="s">
        <v>0</v>
      </c>
      <c r="O465" s="170"/>
      <c r="P465" s="170" t="s">
        <v>1</v>
      </c>
      <c r="Q465" s="170"/>
      <c r="R465" s="170" t="s">
        <v>2</v>
      </c>
      <c r="S465" s="170"/>
      <c r="T465" s="170" t="s">
        <v>3</v>
      </c>
      <c r="U465" s="170"/>
    </row>
    <row r="466" spans="1:21" x14ac:dyDescent="0.25">
      <c r="A466" s="178"/>
      <c r="B466" s="179"/>
      <c r="C466" s="179"/>
      <c r="D466" s="179"/>
      <c r="E466" s="179"/>
      <c r="F466" s="179"/>
      <c r="G466" s="179"/>
      <c r="H466" s="179"/>
      <c r="I466" s="179"/>
      <c r="J466" s="179"/>
      <c r="K466" s="179"/>
      <c r="L466" s="179"/>
      <c r="M466" s="180"/>
      <c r="N466" s="171">
        <f>'РСТ РСО-А'!I8</f>
        <v>1336745.71</v>
      </c>
      <c r="O466" s="171"/>
      <c r="P466" s="171">
        <f>'РСТ РСО-А'!J8</f>
        <v>2086416.75</v>
      </c>
      <c r="Q466" s="171"/>
      <c r="R466" s="166">
        <f>'РСТ РСО-А'!K8</f>
        <v>1559979.92</v>
      </c>
      <c r="S466" s="167"/>
      <c r="T466" s="166">
        <f>'РСТ РСО-А'!L8</f>
        <v>1602941.08</v>
      </c>
      <c r="U466" s="167"/>
    </row>
  </sheetData>
  <mergeCells count="340">
    <mergeCell ref="R465:S465"/>
    <mergeCell ref="T465:U465"/>
    <mergeCell ref="N466:O466"/>
    <mergeCell ref="P466:Q466"/>
    <mergeCell ref="R466:S466"/>
    <mergeCell ref="T466:U466"/>
    <mergeCell ref="A464:M466"/>
    <mergeCell ref="T462:U462"/>
    <mergeCell ref="A463:E463"/>
    <mergeCell ref="F463:G463"/>
    <mergeCell ref="H463:I463"/>
    <mergeCell ref="J463:K463"/>
    <mergeCell ref="L463:M463"/>
    <mergeCell ref="N464:U464"/>
    <mergeCell ref="N465:O465"/>
    <mergeCell ref="P465:Q465"/>
    <mergeCell ref="X426:X427"/>
    <mergeCell ref="Y426:Y427"/>
    <mergeCell ref="A460:M462"/>
    <mergeCell ref="N460:O461"/>
    <mergeCell ref="P460:Q461"/>
    <mergeCell ref="R460:S461"/>
    <mergeCell ref="T460:U461"/>
    <mergeCell ref="N462:O462"/>
    <mergeCell ref="P462:Q462"/>
    <mergeCell ref="R462:S462"/>
    <mergeCell ref="R426:R427"/>
    <mergeCell ref="S426:S427"/>
    <mergeCell ref="T426:T427"/>
    <mergeCell ref="U426:U427"/>
    <mergeCell ref="V426:V427"/>
    <mergeCell ref="W426:W427"/>
    <mergeCell ref="L426:L427"/>
    <mergeCell ref="M426:M427"/>
    <mergeCell ref="N426:N427"/>
    <mergeCell ref="O426:O427"/>
    <mergeCell ref="P426:P427"/>
    <mergeCell ref="Q426:Q427"/>
    <mergeCell ref="F426:F427"/>
    <mergeCell ref="G426:G427"/>
    <mergeCell ref="H426:H427"/>
    <mergeCell ref="I426:I427"/>
    <mergeCell ref="J426:J427"/>
    <mergeCell ref="K426:K427"/>
    <mergeCell ref="V389:V390"/>
    <mergeCell ref="W389:W390"/>
    <mergeCell ref="X389:X390"/>
    <mergeCell ref="Y389:Y390"/>
    <mergeCell ref="A424:A427"/>
    <mergeCell ref="B424:Y425"/>
    <mergeCell ref="B426:B427"/>
    <mergeCell ref="C426:C427"/>
    <mergeCell ref="D426:D427"/>
    <mergeCell ref="E426:E427"/>
    <mergeCell ref="P389:P390"/>
    <mergeCell ref="Q389:Q390"/>
    <mergeCell ref="R389:R390"/>
    <mergeCell ref="S389:S390"/>
    <mergeCell ref="T389:T390"/>
    <mergeCell ref="U389:U390"/>
    <mergeCell ref="J389:J390"/>
    <mergeCell ref="K389:K390"/>
    <mergeCell ref="L389:L390"/>
    <mergeCell ref="M389:M390"/>
    <mergeCell ref="N389:N390"/>
    <mergeCell ref="O389:O390"/>
    <mergeCell ref="A387:A390"/>
    <mergeCell ref="B387:Y388"/>
    <mergeCell ref="B389:B390"/>
    <mergeCell ref="C389:C390"/>
    <mergeCell ref="D389:D390"/>
    <mergeCell ref="E389:E390"/>
    <mergeCell ref="F389:F390"/>
    <mergeCell ref="G389:G390"/>
    <mergeCell ref="H389:H390"/>
    <mergeCell ref="I389:I390"/>
    <mergeCell ref="Y352:Y353"/>
    <mergeCell ref="R352:R353"/>
    <mergeCell ref="S352:S353"/>
    <mergeCell ref="T352:T353"/>
    <mergeCell ref="U352:U353"/>
    <mergeCell ref="V352:V353"/>
    <mergeCell ref="W352:W353"/>
    <mergeCell ref="L352:L353"/>
    <mergeCell ref="M352:M353"/>
    <mergeCell ref="N352:N353"/>
    <mergeCell ref="O352:O353"/>
    <mergeCell ref="P352:P353"/>
    <mergeCell ref="Q352:Q353"/>
    <mergeCell ref="F352:F353"/>
    <mergeCell ref="G352:G353"/>
    <mergeCell ref="H352:H353"/>
    <mergeCell ref="I352:I353"/>
    <mergeCell ref="J352:J353"/>
    <mergeCell ref="K352:K353"/>
    <mergeCell ref="V314:V315"/>
    <mergeCell ref="W314:W315"/>
    <mergeCell ref="X314:X315"/>
    <mergeCell ref="X352:X353"/>
    <mergeCell ref="Y314:Y315"/>
    <mergeCell ref="A350:A353"/>
    <mergeCell ref="B350:Y351"/>
    <mergeCell ref="B352:B353"/>
    <mergeCell ref="C352:C353"/>
    <mergeCell ref="D352:D353"/>
    <mergeCell ref="E352:E353"/>
    <mergeCell ref="P314:P315"/>
    <mergeCell ref="Q314:Q315"/>
    <mergeCell ref="R314:R315"/>
    <mergeCell ref="S314:S315"/>
    <mergeCell ref="T314:T315"/>
    <mergeCell ref="U314:U315"/>
    <mergeCell ref="J314:J315"/>
    <mergeCell ref="K314:K315"/>
    <mergeCell ref="L314:L315"/>
    <mergeCell ref="M314:M315"/>
    <mergeCell ref="N314:N315"/>
    <mergeCell ref="O314:O315"/>
    <mergeCell ref="A312:A315"/>
    <mergeCell ref="B312:Y313"/>
    <mergeCell ref="B314:B315"/>
    <mergeCell ref="C314:C315"/>
    <mergeCell ref="D314:D315"/>
    <mergeCell ref="E314:E315"/>
    <mergeCell ref="F314:F315"/>
    <mergeCell ref="G314:G315"/>
    <mergeCell ref="H314:H315"/>
    <mergeCell ref="I314:I315"/>
    <mergeCell ref="T277:T278"/>
    <mergeCell ref="H277:H278"/>
    <mergeCell ref="I277:I278"/>
    <mergeCell ref="J277:J278"/>
    <mergeCell ref="K277:K278"/>
    <mergeCell ref="L277:L278"/>
    <mergeCell ref="M277:M278"/>
    <mergeCell ref="U277:U278"/>
    <mergeCell ref="V277:V278"/>
    <mergeCell ref="W277:W278"/>
    <mergeCell ref="X277:X278"/>
    <mergeCell ref="Y277:Y278"/>
    <mergeCell ref="N277:N278"/>
    <mergeCell ref="O277:O278"/>
    <mergeCell ref="P277:P278"/>
    <mergeCell ref="Q277:Q278"/>
    <mergeCell ref="R277:R278"/>
    <mergeCell ref="S277:S278"/>
    <mergeCell ref="A275:A278"/>
    <mergeCell ref="B275:Y276"/>
    <mergeCell ref="B277:B278"/>
    <mergeCell ref="C277:C278"/>
    <mergeCell ref="D277:D278"/>
    <mergeCell ref="E277:E278"/>
    <mergeCell ref="F277:F278"/>
    <mergeCell ref="G277:G278"/>
    <mergeCell ref="V239:V240"/>
    <mergeCell ref="W239:W240"/>
    <mergeCell ref="X239:X240"/>
    <mergeCell ref="Y239:Y240"/>
    <mergeCell ref="P239:P240"/>
    <mergeCell ref="Q239:Q240"/>
    <mergeCell ref="R239:R240"/>
    <mergeCell ref="S239:S240"/>
    <mergeCell ref="T239:T240"/>
    <mergeCell ref="U239:U240"/>
    <mergeCell ref="J239:J240"/>
    <mergeCell ref="K239:K240"/>
    <mergeCell ref="L239:L240"/>
    <mergeCell ref="M239:M240"/>
    <mergeCell ref="N239:N240"/>
    <mergeCell ref="O239:O240"/>
    <mergeCell ref="A237:A240"/>
    <mergeCell ref="B237:Y238"/>
    <mergeCell ref="B239:B240"/>
    <mergeCell ref="C239:C240"/>
    <mergeCell ref="D239:D240"/>
    <mergeCell ref="E239:E240"/>
    <mergeCell ref="F239:F240"/>
    <mergeCell ref="G239:G240"/>
    <mergeCell ref="H239:H240"/>
    <mergeCell ref="I239:I240"/>
    <mergeCell ref="T201:T202"/>
    <mergeCell ref="U201:U202"/>
    <mergeCell ref="V201:V202"/>
    <mergeCell ref="W201:W202"/>
    <mergeCell ref="X201:X202"/>
    <mergeCell ref="Y201:Y202"/>
    <mergeCell ref="N201:N202"/>
    <mergeCell ref="O201:O202"/>
    <mergeCell ref="P201:P202"/>
    <mergeCell ref="Q201:Q202"/>
    <mergeCell ref="R201:R202"/>
    <mergeCell ref="S201:S202"/>
    <mergeCell ref="H201:H202"/>
    <mergeCell ref="I201:I202"/>
    <mergeCell ref="J201:J202"/>
    <mergeCell ref="K201:K202"/>
    <mergeCell ref="L201:L202"/>
    <mergeCell ref="M201:M202"/>
    <mergeCell ref="X164:X165"/>
    <mergeCell ref="Y164:Y165"/>
    <mergeCell ref="A199:A202"/>
    <mergeCell ref="B199:Y200"/>
    <mergeCell ref="B201:B202"/>
    <mergeCell ref="C201:C202"/>
    <mergeCell ref="D201:D202"/>
    <mergeCell ref="E201:E202"/>
    <mergeCell ref="F201:F202"/>
    <mergeCell ref="G201:G202"/>
    <mergeCell ref="R164:R165"/>
    <mergeCell ref="S164:S165"/>
    <mergeCell ref="T164:T165"/>
    <mergeCell ref="U164:U165"/>
    <mergeCell ref="V164:V165"/>
    <mergeCell ref="W164:W165"/>
    <mergeCell ref="L164:L165"/>
    <mergeCell ref="M164:M165"/>
    <mergeCell ref="N164:N165"/>
    <mergeCell ref="O164:O165"/>
    <mergeCell ref="P164:P165"/>
    <mergeCell ref="Q164:Q165"/>
    <mergeCell ref="F164:F165"/>
    <mergeCell ref="G164:G165"/>
    <mergeCell ref="H164:H165"/>
    <mergeCell ref="I164:I165"/>
    <mergeCell ref="J164:J165"/>
    <mergeCell ref="K164:K165"/>
    <mergeCell ref="A162:A165"/>
    <mergeCell ref="B162:Y163"/>
    <mergeCell ref="B164:B165"/>
    <mergeCell ref="C164:C165"/>
    <mergeCell ref="D164:D165"/>
    <mergeCell ref="E164:E165"/>
    <mergeCell ref="T126:T127"/>
    <mergeCell ref="H126:H127"/>
    <mergeCell ref="I126:I127"/>
    <mergeCell ref="J126:J127"/>
    <mergeCell ref="K126:K127"/>
    <mergeCell ref="L126:L127"/>
    <mergeCell ref="M126:M127"/>
    <mergeCell ref="U126:U127"/>
    <mergeCell ref="V126:V127"/>
    <mergeCell ref="W126:W127"/>
    <mergeCell ref="X126:X127"/>
    <mergeCell ref="Y126:Y127"/>
    <mergeCell ref="N126:N127"/>
    <mergeCell ref="O126:O127"/>
    <mergeCell ref="P126:P127"/>
    <mergeCell ref="Q126:Q127"/>
    <mergeCell ref="R126:R127"/>
    <mergeCell ref="S126:S127"/>
    <mergeCell ref="X88:X89"/>
    <mergeCell ref="Y88:Y89"/>
    <mergeCell ref="A124:A127"/>
    <mergeCell ref="B124:Y125"/>
    <mergeCell ref="B126:B127"/>
    <mergeCell ref="C126:C127"/>
    <mergeCell ref="D126:D127"/>
    <mergeCell ref="E126:E127"/>
    <mergeCell ref="F126:F127"/>
    <mergeCell ref="G126:G127"/>
    <mergeCell ref="R88:R89"/>
    <mergeCell ref="S88:S89"/>
    <mergeCell ref="T88:T89"/>
    <mergeCell ref="U88:U89"/>
    <mergeCell ref="V88:V89"/>
    <mergeCell ref="W88:W89"/>
    <mergeCell ref="L88:L89"/>
    <mergeCell ref="M88:M89"/>
    <mergeCell ref="N88:N89"/>
    <mergeCell ref="O88:O89"/>
    <mergeCell ref="P88:P89"/>
    <mergeCell ref="Q88:Q89"/>
    <mergeCell ref="F88:F89"/>
    <mergeCell ref="G88:G89"/>
    <mergeCell ref="H88:H89"/>
    <mergeCell ref="I88:I89"/>
    <mergeCell ref="J88:J89"/>
    <mergeCell ref="K88:K89"/>
    <mergeCell ref="V51:V52"/>
    <mergeCell ref="W51:W52"/>
    <mergeCell ref="X51:X52"/>
    <mergeCell ref="Y51:Y52"/>
    <mergeCell ref="A86:A89"/>
    <mergeCell ref="B86:Y87"/>
    <mergeCell ref="B88:B89"/>
    <mergeCell ref="C88:C89"/>
    <mergeCell ref="D88:D89"/>
    <mergeCell ref="E88:E89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T13:T14"/>
    <mergeCell ref="U13:U14"/>
    <mergeCell ref="V13:V14"/>
    <mergeCell ref="W13:W14"/>
    <mergeCell ref="L13:L14"/>
    <mergeCell ref="M13:M14"/>
    <mergeCell ref="N51:N52"/>
    <mergeCell ref="O51:O52"/>
    <mergeCell ref="A49:A52"/>
    <mergeCell ref="B49:Y50"/>
    <mergeCell ref="B51:B52"/>
    <mergeCell ref="C51:C52"/>
    <mergeCell ref="D51:D52"/>
    <mergeCell ref="E51:E52"/>
    <mergeCell ref="F51:F52"/>
    <mergeCell ref="G51:G52"/>
    <mergeCell ref="H51:H52"/>
    <mergeCell ref="I51:I52"/>
    <mergeCell ref="A1:Y1"/>
    <mergeCell ref="A2:Y2"/>
    <mergeCell ref="A3:Y3"/>
    <mergeCell ref="A4:Y4"/>
    <mergeCell ref="A11:A14"/>
    <mergeCell ref="B11:Y12"/>
    <mergeCell ref="B13:B14"/>
    <mergeCell ref="C13:C14"/>
    <mergeCell ref="D13:D14"/>
    <mergeCell ref="E13:E14"/>
    <mergeCell ref="N13:N14"/>
    <mergeCell ref="O13:O14"/>
    <mergeCell ref="P13:P14"/>
    <mergeCell ref="Q13:Q14"/>
    <mergeCell ref="F13:F14"/>
    <mergeCell ref="G13:G14"/>
    <mergeCell ref="H13:H14"/>
    <mergeCell ref="I13:I14"/>
    <mergeCell ref="J13:J14"/>
    <mergeCell ref="K13:K14"/>
    <mergeCell ref="X13:X14"/>
    <mergeCell ref="Y13:Y14"/>
    <mergeCell ref="R13:R14"/>
    <mergeCell ref="S13:S14"/>
  </mergeCells>
  <pageMargins left="0.33" right="0.17" top="0.62" bottom="0.34" header="0.31" footer="0.18"/>
  <pageSetup paperSize="9" scale="43" fitToHeight="1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39"/>
  <sheetViews>
    <sheetView view="pageBreakPreview" zoomScaleSheetLayoutView="100" workbookViewId="0">
      <pane xSplit="1" ySplit="4" topLeftCell="B20" activePane="bottomRight" state="frozen"/>
      <selection pane="topRight" activeCell="B1" sqref="B1"/>
      <selection pane="bottomLeft" activeCell="A5" sqref="A5"/>
      <selection pane="bottomRight" activeCell="D54" sqref="D54"/>
    </sheetView>
  </sheetViews>
  <sheetFormatPr defaultRowHeight="15" x14ac:dyDescent="0.25"/>
  <cols>
    <col min="1" max="1" width="14.25" style="63" customWidth="1"/>
    <col min="2" max="5" width="12" style="63" customWidth="1"/>
    <col min="6" max="6" width="12.125" style="63" customWidth="1"/>
    <col min="7" max="7" width="12.625" style="63" customWidth="1"/>
    <col min="8" max="9" width="12" style="63" customWidth="1"/>
    <col min="10" max="10" width="12.375" style="63" customWidth="1"/>
    <col min="11" max="11" width="12.625" style="63" customWidth="1"/>
    <col min="12" max="12" width="11.75" style="63" customWidth="1"/>
    <col min="13" max="25" width="12" style="63" customWidth="1"/>
    <col min="26" max="26" width="9" style="31"/>
    <col min="27" max="27" width="11.25" style="31" customWidth="1"/>
    <col min="28" max="16384" width="9" style="31"/>
  </cols>
  <sheetData>
    <row r="1" spans="1:27" ht="41.25" customHeight="1" x14ac:dyDescent="0.2">
      <c r="A1" s="162" t="s">
        <v>139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</row>
    <row r="2" spans="1:27" ht="18.75" customHeight="1" x14ac:dyDescent="0.2">
      <c r="A2" s="163" t="str">
        <f>'III ЦК'!A2:Y2</f>
        <v>Предельные уровни нерегулируемых цен на электрическую энергию (мощность) , поставляемую потребителям (покупателям) АО"Севкавказэнерго" в январе 2020 г.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</row>
    <row r="3" spans="1:27" ht="39.75" customHeight="1" x14ac:dyDescent="0.2">
      <c r="A3" s="164" t="s">
        <v>90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</row>
    <row r="4" spans="1:27" ht="25.5" customHeight="1" x14ac:dyDescent="0.2">
      <c r="A4" s="165" t="s">
        <v>38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</row>
    <row r="7" spans="1:27" x14ac:dyDescent="0.25">
      <c r="A7" s="63" t="s">
        <v>95</v>
      </c>
    </row>
    <row r="9" spans="1:27" s="76" customFormat="1" x14ac:dyDescent="0.25">
      <c r="A9" s="74" t="s">
        <v>96</v>
      </c>
      <c r="B9" s="74"/>
      <c r="C9" s="74"/>
      <c r="D9" s="75"/>
      <c r="E9" s="75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</row>
    <row r="10" spans="1:27" x14ac:dyDescent="0.25">
      <c r="A10" s="73" t="s">
        <v>157</v>
      </c>
      <c r="B10" s="64"/>
      <c r="C10" s="64"/>
      <c r="D10" s="64"/>
    </row>
    <row r="11" spans="1:27" ht="12.75" x14ac:dyDescent="0.2">
      <c r="A11" s="143" t="s">
        <v>35</v>
      </c>
      <c r="B11" s="146" t="s">
        <v>97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8"/>
    </row>
    <row r="12" spans="1:27" ht="12.75" x14ac:dyDescent="0.2">
      <c r="A12" s="144"/>
      <c r="B12" s="149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1"/>
    </row>
    <row r="13" spans="1:27" ht="12.75" customHeight="1" x14ac:dyDescent="0.2">
      <c r="A13" s="144"/>
      <c r="B13" s="152" t="s">
        <v>98</v>
      </c>
      <c r="C13" s="154" t="s">
        <v>99</v>
      </c>
      <c r="D13" s="154" t="s">
        <v>100</v>
      </c>
      <c r="E13" s="154" t="s">
        <v>101</v>
      </c>
      <c r="F13" s="154" t="s">
        <v>102</v>
      </c>
      <c r="G13" s="154" t="s">
        <v>103</v>
      </c>
      <c r="H13" s="154" t="s">
        <v>104</v>
      </c>
      <c r="I13" s="154" t="s">
        <v>105</v>
      </c>
      <c r="J13" s="154" t="s">
        <v>106</v>
      </c>
      <c r="K13" s="154" t="s">
        <v>107</v>
      </c>
      <c r="L13" s="154" t="s">
        <v>108</v>
      </c>
      <c r="M13" s="154" t="s">
        <v>109</v>
      </c>
      <c r="N13" s="156" t="s">
        <v>110</v>
      </c>
      <c r="O13" s="154" t="s">
        <v>111</v>
      </c>
      <c r="P13" s="154" t="s">
        <v>112</v>
      </c>
      <c r="Q13" s="154" t="s">
        <v>113</v>
      </c>
      <c r="R13" s="154" t="s">
        <v>114</v>
      </c>
      <c r="S13" s="154" t="s">
        <v>115</v>
      </c>
      <c r="T13" s="154" t="s">
        <v>116</v>
      </c>
      <c r="U13" s="154" t="s">
        <v>117</v>
      </c>
      <c r="V13" s="154" t="s">
        <v>118</v>
      </c>
      <c r="W13" s="154" t="s">
        <v>119</v>
      </c>
      <c r="X13" s="154" t="s">
        <v>120</v>
      </c>
      <c r="Y13" s="154" t="s">
        <v>121</v>
      </c>
    </row>
    <row r="14" spans="1:27" ht="11.25" customHeight="1" x14ac:dyDescent="0.2">
      <c r="A14" s="145"/>
      <c r="B14" s="153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7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</row>
    <row r="15" spans="1:27" ht="14.25" customHeight="1" x14ac:dyDescent="0.2">
      <c r="A15" s="65">
        <f>АТС!A41</f>
        <v>43831</v>
      </c>
      <c r="B15" s="69">
        <f>VLOOKUP($A15+ROUND((COLUMN()-2)/24,5),АТС!$A$41:$F$784,3)+'Иные услуги '!$C$5+'РСТ РСО-А'!$I$6+'РСТ РСО-А'!$F$9</f>
        <v>3541.44</v>
      </c>
      <c r="C15" s="116">
        <f>VLOOKUP($A15+ROUND((COLUMN()-2)/24,5),АТС!$A$41:$F$784,3)+'Иные услуги '!$C$5+'РСТ РСО-А'!$I$6+'РСТ РСО-А'!$F$9</f>
        <v>3489.9700000000003</v>
      </c>
      <c r="D15" s="116">
        <f>VLOOKUP($A15+ROUND((COLUMN()-2)/24,5),АТС!$A$41:$F$784,3)+'Иные услуги '!$C$5+'РСТ РСО-А'!$I$6+'РСТ РСО-А'!$F$9</f>
        <v>3415.31</v>
      </c>
      <c r="E15" s="116">
        <f>VLOOKUP($A15+ROUND((COLUMN()-2)/24,5),АТС!$A$41:$F$784,3)+'Иные услуги '!$C$5+'РСТ РСО-А'!$I$6+'РСТ РСО-А'!$F$9</f>
        <v>3392.98</v>
      </c>
      <c r="F15" s="116">
        <f>VLOOKUP($A15+ROUND((COLUMN()-2)/24,5),АТС!$A$41:$F$784,3)+'Иные услуги '!$C$5+'РСТ РСО-А'!$I$6+'РСТ РСО-А'!$F$9</f>
        <v>3393.03</v>
      </c>
      <c r="G15" s="116">
        <f>VLOOKUP($A15+ROUND((COLUMN()-2)/24,5),АТС!$A$41:$F$784,3)+'Иные услуги '!$C$5+'РСТ РСО-А'!$I$6+'РСТ РСО-А'!$F$9</f>
        <v>3392.9900000000002</v>
      </c>
      <c r="H15" s="116">
        <f>VLOOKUP($A15+ROUND((COLUMN()-2)/24,5),АТС!$A$41:$F$784,3)+'Иные услуги '!$C$5+'РСТ РСО-А'!$I$6+'РСТ РСО-А'!$F$9</f>
        <v>3392.5400000000004</v>
      </c>
      <c r="I15" s="116">
        <f>VLOOKUP($A15+ROUND((COLUMN()-2)/24,5),АТС!$A$41:$F$784,3)+'Иные услуги '!$C$5+'РСТ РСО-А'!$I$6+'РСТ РСО-А'!$F$9</f>
        <v>3392.3500000000004</v>
      </c>
      <c r="J15" s="116">
        <f>VLOOKUP($A15+ROUND((COLUMN()-2)/24,5),АТС!$A$41:$F$784,3)+'Иные услуги '!$C$5+'РСТ РСО-А'!$I$6+'РСТ РСО-А'!$F$9</f>
        <v>3392.5000000000005</v>
      </c>
      <c r="K15" s="116">
        <f>VLOOKUP($A15+ROUND((COLUMN()-2)/24,5),АТС!$A$41:$F$784,3)+'Иные услуги '!$C$5+'РСТ РСО-А'!$I$6+'РСТ РСО-А'!$F$9</f>
        <v>3392.55</v>
      </c>
      <c r="L15" s="116">
        <f>VLOOKUP($A15+ROUND((COLUMN()-2)/24,5),АТС!$A$41:$F$784,3)+'Иные услуги '!$C$5+'РСТ РСО-А'!$I$6+'РСТ РСО-А'!$F$9</f>
        <v>3392.42</v>
      </c>
      <c r="M15" s="116">
        <f>VLOOKUP($A15+ROUND((COLUMN()-2)/24,5),АТС!$A$41:$F$784,3)+'Иные услуги '!$C$5+'РСТ РСО-А'!$I$6+'РСТ РСО-А'!$F$9</f>
        <v>3392.3700000000003</v>
      </c>
      <c r="N15" s="116">
        <f>VLOOKUP($A15+ROUND((COLUMN()-2)/24,5),АТС!$A$41:$F$784,3)+'Иные услуги '!$C$5+'РСТ РСО-А'!$I$6+'РСТ РСО-А'!$F$9</f>
        <v>3392.4700000000003</v>
      </c>
      <c r="O15" s="116">
        <f>VLOOKUP($A15+ROUND((COLUMN()-2)/24,5),АТС!$A$41:$F$784,3)+'Иные услуги '!$C$5+'РСТ РСО-А'!$I$6+'РСТ РСО-А'!$F$9</f>
        <v>3392.53</v>
      </c>
      <c r="P15" s="116">
        <f>VLOOKUP($A15+ROUND((COLUMN()-2)/24,5),АТС!$A$41:$F$784,3)+'Иные услуги '!$C$5+'РСТ РСО-А'!$I$6+'РСТ РСО-А'!$F$9</f>
        <v>3392.6200000000003</v>
      </c>
      <c r="Q15" s="116">
        <f>VLOOKUP($A15+ROUND((COLUMN()-2)/24,5),АТС!$A$41:$F$784,3)+'Иные услуги '!$C$5+'РСТ РСО-А'!$I$6+'РСТ РСО-А'!$F$9</f>
        <v>3392.56</v>
      </c>
      <c r="R15" s="116">
        <f>VLOOKUP($A15+ROUND((COLUMN()-2)/24,5),АТС!$A$41:$F$784,3)+'Иные услуги '!$C$5+'РСТ РСО-А'!$I$6+'РСТ РСО-А'!$F$9</f>
        <v>3392.1800000000003</v>
      </c>
      <c r="S15" s="116">
        <f>VLOOKUP($A15+ROUND((COLUMN()-2)/24,5),АТС!$A$41:$F$784,3)+'Иные услуги '!$C$5+'РСТ РСО-А'!$I$6+'РСТ РСО-А'!$F$9</f>
        <v>3392.51</v>
      </c>
      <c r="T15" s="116">
        <f>VLOOKUP($A15+ROUND((COLUMN()-2)/24,5),АТС!$A$41:$F$784,3)+'Иные услуги '!$C$5+'РСТ РСО-А'!$I$6+'РСТ РСО-А'!$F$9</f>
        <v>3391.92</v>
      </c>
      <c r="U15" s="116">
        <f>VLOOKUP($A15+ROUND((COLUMN()-2)/24,5),АТС!$A$41:$F$784,3)+'Иные услуги '!$C$5+'РСТ РСО-А'!$I$6+'РСТ РСО-А'!$F$9</f>
        <v>3439.26</v>
      </c>
      <c r="V15" s="116">
        <f>VLOOKUP($A15+ROUND((COLUMN()-2)/24,5),АТС!$A$41:$F$784,3)+'Иные услуги '!$C$5+'РСТ РСО-А'!$I$6+'РСТ РСО-А'!$F$9</f>
        <v>3424.4700000000003</v>
      </c>
      <c r="W15" s="116">
        <f>VLOOKUP($A15+ROUND((COLUMN()-2)/24,5),АТС!$A$41:$F$784,3)+'Иные услуги '!$C$5+'РСТ РСО-А'!$I$6+'РСТ РСО-А'!$F$9</f>
        <v>3391.9900000000002</v>
      </c>
      <c r="X15" s="116">
        <f>VLOOKUP($A15+ROUND((COLUMN()-2)/24,5),АТС!$A$41:$F$784,3)+'Иные услуги '!$C$5+'РСТ РСО-А'!$I$6+'РСТ РСО-А'!$F$9</f>
        <v>3611.3</v>
      </c>
      <c r="Y15" s="116">
        <f>VLOOKUP($A15+ROUND((COLUMN()-2)/24,5),АТС!$A$41:$F$784,3)+'Иные услуги '!$C$5+'РСТ РСО-А'!$I$6+'РСТ РСО-А'!$F$9</f>
        <v>3547.1200000000003</v>
      </c>
      <c r="AA15" s="66"/>
    </row>
    <row r="16" spans="1:27" x14ac:dyDescent="0.2">
      <c r="A16" s="65">
        <f>A15+1</f>
        <v>43832</v>
      </c>
      <c r="B16" s="116">
        <f>VLOOKUP($A16+ROUND((COLUMN()-2)/24,5),АТС!$A$41:$F$784,3)+'Иные услуги '!$C$5+'РСТ РСО-А'!$I$6+'РСТ РСО-А'!$F$9</f>
        <v>3392.67</v>
      </c>
      <c r="C16" s="116">
        <f>VLOOKUP($A16+ROUND((COLUMN()-2)/24,5),АТС!$A$41:$F$784,3)+'Иные услуги '!$C$5+'РСТ РСО-А'!$I$6+'РСТ РСО-А'!$F$9</f>
        <v>3392.8700000000003</v>
      </c>
      <c r="D16" s="116">
        <f>VLOOKUP($A16+ROUND((COLUMN()-2)/24,5),АТС!$A$41:$F$784,3)+'Иные услуги '!$C$5+'РСТ РСО-А'!$I$6+'РСТ РСО-А'!$F$9</f>
        <v>3392.92</v>
      </c>
      <c r="E16" s="116">
        <f>VLOOKUP($A16+ROUND((COLUMN()-2)/24,5),АТС!$A$41:$F$784,3)+'Иные услуги '!$C$5+'РСТ РСО-А'!$I$6+'РСТ РСО-А'!$F$9</f>
        <v>3392.9700000000003</v>
      </c>
      <c r="F16" s="116">
        <f>VLOOKUP($A16+ROUND((COLUMN()-2)/24,5),АТС!$A$41:$F$784,3)+'Иные услуги '!$C$5+'РСТ РСО-А'!$I$6+'РСТ РСО-А'!$F$9</f>
        <v>3392.9700000000003</v>
      </c>
      <c r="G16" s="116">
        <f>VLOOKUP($A16+ROUND((COLUMN()-2)/24,5),АТС!$A$41:$F$784,3)+'Иные услуги '!$C$5+'РСТ РСО-А'!$I$6+'РСТ РСО-А'!$F$9</f>
        <v>3392.94</v>
      </c>
      <c r="H16" s="116">
        <f>VLOOKUP($A16+ROUND((COLUMN()-2)/24,5),АТС!$A$41:$F$784,3)+'Иные услуги '!$C$5+'РСТ РСО-А'!$I$6+'РСТ РСО-А'!$F$9</f>
        <v>3392.44</v>
      </c>
      <c r="I16" s="116">
        <f>VLOOKUP($A16+ROUND((COLUMN()-2)/24,5),АТС!$A$41:$F$784,3)+'Иные услуги '!$C$5+'РСТ РСО-А'!$I$6+'РСТ РСО-А'!$F$9</f>
        <v>3392.2900000000004</v>
      </c>
      <c r="J16" s="116">
        <f>VLOOKUP($A16+ROUND((COLUMN()-2)/24,5),АТС!$A$41:$F$784,3)+'Иные услуги '!$C$5+'РСТ РСО-А'!$I$6+'РСТ РСО-А'!$F$9</f>
        <v>3392.36</v>
      </c>
      <c r="K16" s="116">
        <f>VLOOKUP($A16+ROUND((COLUMN()-2)/24,5),АТС!$A$41:$F$784,3)+'Иные услуги '!$C$5+'РСТ РСО-А'!$I$6+'РСТ РСО-А'!$F$9</f>
        <v>3392.2500000000005</v>
      </c>
      <c r="L16" s="116">
        <f>VLOOKUP($A16+ROUND((COLUMN()-2)/24,5),АТС!$A$41:$F$784,3)+'Иные услуги '!$C$5+'РСТ РСО-А'!$I$6+'РСТ РСО-А'!$F$9</f>
        <v>3391.8300000000004</v>
      </c>
      <c r="M16" s="116">
        <f>VLOOKUP($A16+ROUND((COLUMN()-2)/24,5),АТС!$A$41:$F$784,3)+'Иные услуги '!$C$5+'РСТ РСО-А'!$I$6+'РСТ РСО-А'!$F$9</f>
        <v>3392.03</v>
      </c>
      <c r="N16" s="116">
        <f>VLOOKUP($A16+ROUND((COLUMN()-2)/24,5),АТС!$A$41:$F$784,3)+'Иные услуги '!$C$5+'РСТ РСО-А'!$I$6+'РСТ РСО-А'!$F$9</f>
        <v>3392.1200000000003</v>
      </c>
      <c r="O16" s="116">
        <f>VLOOKUP($A16+ROUND((COLUMN()-2)/24,5),АТС!$A$41:$F$784,3)+'Иные услуги '!$C$5+'РСТ РСО-А'!$I$6+'РСТ РСО-А'!$F$9</f>
        <v>3392.0800000000004</v>
      </c>
      <c r="P16" s="116">
        <f>VLOOKUP($A16+ROUND((COLUMN()-2)/24,5),АТС!$A$41:$F$784,3)+'Иные услуги '!$C$5+'РСТ РСО-А'!$I$6+'РСТ РСО-А'!$F$9</f>
        <v>3392.09</v>
      </c>
      <c r="Q16" s="116">
        <f>VLOOKUP($A16+ROUND((COLUMN()-2)/24,5),АТС!$A$41:$F$784,3)+'Иные услуги '!$C$5+'РСТ РСО-А'!$I$6+'РСТ РСО-А'!$F$9</f>
        <v>3392.5000000000005</v>
      </c>
      <c r="R16" s="116">
        <f>VLOOKUP($A16+ROUND((COLUMN()-2)/24,5),АТС!$A$41:$F$784,3)+'Иные услуги '!$C$5+'РСТ РСО-А'!$I$6+'РСТ РСО-А'!$F$9</f>
        <v>3392.06</v>
      </c>
      <c r="S16" s="116">
        <f>VLOOKUP($A16+ROUND((COLUMN()-2)/24,5),АТС!$A$41:$F$784,3)+'Иные услуги '!$C$5+'РСТ РСО-А'!$I$6+'РСТ РСО-А'!$F$9</f>
        <v>3489.4100000000003</v>
      </c>
      <c r="T16" s="116">
        <f>VLOOKUP($A16+ROUND((COLUMN()-2)/24,5),АТС!$A$41:$F$784,3)+'Иные услуги '!$C$5+'РСТ РСО-А'!$I$6+'РСТ РСО-А'!$F$9</f>
        <v>3390.9</v>
      </c>
      <c r="U16" s="116">
        <f>VLOOKUP($A16+ROUND((COLUMN()-2)/24,5),АТС!$A$41:$F$784,3)+'Иные услуги '!$C$5+'РСТ РСО-А'!$I$6+'РСТ РСО-А'!$F$9</f>
        <v>3390.96</v>
      </c>
      <c r="V16" s="116">
        <f>VLOOKUP($A16+ROUND((COLUMN()-2)/24,5),АТС!$A$41:$F$784,3)+'Иные услуги '!$C$5+'РСТ РСО-А'!$I$6+'РСТ РСО-А'!$F$9</f>
        <v>3390.96</v>
      </c>
      <c r="W16" s="116">
        <f>VLOOKUP($A16+ROUND((COLUMN()-2)/24,5),АТС!$A$41:$F$784,3)+'Иные услуги '!$C$5+'РСТ РСО-А'!$I$6+'РСТ РСО-А'!$F$9</f>
        <v>3391.01</v>
      </c>
      <c r="X16" s="116">
        <f>VLOOKUP($A16+ROUND((COLUMN()-2)/24,5),АТС!$A$41:$F$784,3)+'Иные услуги '!$C$5+'РСТ РСО-А'!$I$6+'РСТ РСО-А'!$F$9</f>
        <v>3729.92</v>
      </c>
      <c r="Y16" s="116">
        <f>VLOOKUP($A16+ROUND((COLUMN()-2)/24,5),АТС!$A$41:$F$784,3)+'Иные услуги '!$C$5+'РСТ РСО-А'!$I$6+'РСТ РСО-А'!$F$9</f>
        <v>3486.6000000000004</v>
      </c>
    </row>
    <row r="17" spans="1:25" x14ac:dyDescent="0.2">
      <c r="A17" s="65">
        <f t="shared" ref="A17:A45" si="0">A16+1</f>
        <v>43833</v>
      </c>
      <c r="B17" s="116">
        <f>VLOOKUP($A17+ROUND((COLUMN()-2)/24,5),АТС!$A$41:$F$784,3)+'Иные услуги '!$C$5+'РСТ РСО-А'!$I$6+'РСТ РСО-А'!$F$9</f>
        <v>3402.67</v>
      </c>
      <c r="C17" s="116">
        <f>VLOOKUP($A17+ROUND((COLUMN()-2)/24,5),АТС!$A$41:$F$784,3)+'Иные услуги '!$C$5+'РСТ РСО-А'!$I$6+'РСТ РСО-А'!$F$9</f>
        <v>3392.8500000000004</v>
      </c>
      <c r="D17" s="116">
        <f>VLOOKUP($A17+ROUND((COLUMN()-2)/24,5),АТС!$A$41:$F$784,3)+'Иные услуги '!$C$5+'РСТ РСО-А'!$I$6+'РСТ РСО-А'!$F$9</f>
        <v>3393.0000000000005</v>
      </c>
      <c r="E17" s="116">
        <f>VLOOKUP($A17+ROUND((COLUMN()-2)/24,5),АТС!$A$41:$F$784,3)+'Иные услуги '!$C$5+'РСТ РСО-А'!$I$6+'РСТ РСО-А'!$F$9</f>
        <v>3393.02</v>
      </c>
      <c r="F17" s="116">
        <f>VLOOKUP($A17+ROUND((COLUMN()-2)/24,5),АТС!$A$41:$F$784,3)+'Иные услуги '!$C$5+'РСТ РСО-А'!$I$6+'РСТ РСО-А'!$F$9</f>
        <v>3393.01</v>
      </c>
      <c r="G17" s="116">
        <f>VLOOKUP($A17+ROUND((COLUMN()-2)/24,5),АТС!$A$41:$F$784,3)+'Иные услуги '!$C$5+'РСТ РСО-А'!$I$6+'РСТ РСО-А'!$F$9</f>
        <v>3392.9900000000002</v>
      </c>
      <c r="H17" s="116">
        <f>VLOOKUP($A17+ROUND((COLUMN()-2)/24,5),АТС!$A$41:$F$784,3)+'Иные услуги '!$C$5+'РСТ РСО-А'!$I$6+'РСТ РСО-А'!$F$9</f>
        <v>3392.4500000000003</v>
      </c>
      <c r="I17" s="116">
        <f>VLOOKUP($A17+ROUND((COLUMN()-2)/24,5),АТС!$A$41:$F$784,3)+'Иные услуги '!$C$5+'РСТ РСО-А'!$I$6+'РСТ РСО-А'!$F$9</f>
        <v>3392.3</v>
      </c>
      <c r="J17" s="116">
        <f>VLOOKUP($A17+ROUND((COLUMN()-2)/24,5),АТС!$A$41:$F$784,3)+'Иные услуги '!$C$5+'РСТ РСО-А'!$I$6+'РСТ РСО-А'!$F$9</f>
        <v>3392.2900000000004</v>
      </c>
      <c r="K17" s="116">
        <f>VLOOKUP($A17+ROUND((COLUMN()-2)/24,5),АТС!$A$41:$F$784,3)+'Иные услуги '!$C$5+'РСТ РСО-А'!$I$6+'РСТ РСО-А'!$F$9</f>
        <v>3392.28</v>
      </c>
      <c r="L17" s="116">
        <f>VLOOKUP($A17+ROUND((COLUMN()-2)/24,5),АТС!$A$41:$F$784,3)+'Иные услуги '!$C$5+'РСТ РСО-А'!$I$6+'РСТ РСО-А'!$F$9</f>
        <v>3392.3900000000003</v>
      </c>
      <c r="M17" s="116">
        <f>VLOOKUP($A17+ROUND((COLUMN()-2)/24,5),АТС!$A$41:$F$784,3)+'Иные услуги '!$C$5+'РСТ РСО-А'!$I$6+'РСТ РСО-А'!$F$9</f>
        <v>3392.5000000000005</v>
      </c>
      <c r="N17" s="116">
        <f>VLOOKUP($A17+ROUND((COLUMN()-2)/24,5),АТС!$A$41:$F$784,3)+'Иные услуги '!$C$5+'РСТ РСО-А'!$I$6+'РСТ РСО-А'!$F$9</f>
        <v>3392.52</v>
      </c>
      <c r="O17" s="116">
        <f>VLOOKUP($A17+ROUND((COLUMN()-2)/24,5),АТС!$A$41:$F$784,3)+'Иные услуги '!$C$5+'РСТ РСО-А'!$I$6+'РСТ РСО-А'!$F$9</f>
        <v>3392.55</v>
      </c>
      <c r="P17" s="116">
        <f>VLOOKUP($A17+ROUND((COLUMN()-2)/24,5),АТС!$A$41:$F$784,3)+'Иные услуги '!$C$5+'РСТ РСО-А'!$I$6+'РСТ РСО-А'!$F$9</f>
        <v>3392.6200000000003</v>
      </c>
      <c r="Q17" s="116">
        <f>VLOOKUP($A17+ROUND((COLUMN()-2)/24,5),АТС!$A$41:$F$784,3)+'Иные услуги '!$C$5+'РСТ РСО-А'!$I$6+'РСТ РСО-А'!$F$9</f>
        <v>3392.55</v>
      </c>
      <c r="R17" s="116">
        <f>VLOOKUP($A17+ROUND((COLUMN()-2)/24,5),АТС!$A$41:$F$784,3)+'Иные услуги '!$C$5+'РСТ РСО-А'!$I$6+'РСТ РСО-А'!$F$9</f>
        <v>3418.2000000000003</v>
      </c>
      <c r="S17" s="116">
        <f>VLOOKUP($A17+ROUND((COLUMN()-2)/24,5),АТС!$A$41:$F$784,3)+'Иные услуги '!$C$5+'РСТ РСО-А'!$I$6+'РСТ РСО-А'!$F$9</f>
        <v>3481.65</v>
      </c>
      <c r="T17" s="116">
        <f>VLOOKUP($A17+ROUND((COLUMN()-2)/24,5),АТС!$A$41:$F$784,3)+'Иные услуги '!$C$5+'РСТ РСО-А'!$I$6+'РСТ РСО-А'!$F$9</f>
        <v>3391.4700000000003</v>
      </c>
      <c r="U17" s="116">
        <f>VLOOKUP($A17+ROUND((COLUMN()-2)/24,5),АТС!$A$41:$F$784,3)+'Иные услуги '!$C$5+'РСТ РСО-А'!$I$6+'РСТ РСО-А'!$F$9</f>
        <v>3391.5800000000004</v>
      </c>
      <c r="V17" s="116">
        <f>VLOOKUP($A17+ROUND((COLUMN()-2)/24,5),АТС!$A$41:$F$784,3)+'Иные услуги '!$C$5+'РСТ РСО-А'!$I$6+'РСТ РСО-А'!$F$9</f>
        <v>3391.56</v>
      </c>
      <c r="W17" s="116">
        <f>VLOOKUP($A17+ROUND((COLUMN()-2)/24,5),АТС!$A$41:$F$784,3)+'Иные услуги '!$C$5+'РСТ РСО-А'!$I$6+'РСТ РСО-А'!$F$9</f>
        <v>3391.7200000000003</v>
      </c>
      <c r="X17" s="116">
        <f>VLOOKUP($A17+ROUND((COLUMN()-2)/24,5),АТС!$A$41:$F$784,3)+'Иные услуги '!$C$5+'РСТ РСО-А'!$I$6+'РСТ РСО-А'!$F$9</f>
        <v>3563.8700000000003</v>
      </c>
      <c r="Y17" s="116">
        <f>VLOOKUP($A17+ROUND((COLUMN()-2)/24,5),АТС!$A$41:$F$784,3)+'Иные услуги '!$C$5+'РСТ РСО-А'!$I$6+'РСТ РСО-А'!$F$9</f>
        <v>3473.7500000000005</v>
      </c>
    </row>
    <row r="18" spans="1:25" x14ac:dyDescent="0.2">
      <c r="A18" s="65">
        <f t="shared" si="0"/>
        <v>43834</v>
      </c>
      <c r="B18" s="116">
        <f>VLOOKUP($A18+ROUND((COLUMN()-2)/24,5),АТС!$A$41:$F$784,3)+'Иные услуги '!$C$5+'РСТ РСО-А'!$I$6+'РСТ РСО-А'!$F$9</f>
        <v>3402.86</v>
      </c>
      <c r="C18" s="116">
        <f>VLOOKUP($A18+ROUND((COLUMN()-2)/24,5),АТС!$A$41:$F$784,3)+'Иные услуги '!$C$5+'РСТ РСО-А'!$I$6+'РСТ РСО-А'!$F$9</f>
        <v>3392.9100000000003</v>
      </c>
      <c r="D18" s="116">
        <f>VLOOKUP($A18+ROUND((COLUMN()-2)/24,5),АТС!$A$41:$F$784,3)+'Иные услуги '!$C$5+'РСТ РСО-А'!$I$6+'РСТ РСО-А'!$F$9</f>
        <v>3392.9900000000002</v>
      </c>
      <c r="E18" s="116">
        <f>VLOOKUP($A18+ROUND((COLUMN()-2)/24,5),АТС!$A$41:$F$784,3)+'Иные услуги '!$C$5+'РСТ РСО-А'!$I$6+'РСТ РСО-А'!$F$9</f>
        <v>3393.01</v>
      </c>
      <c r="F18" s="116">
        <f>VLOOKUP($A18+ROUND((COLUMN()-2)/24,5),АТС!$A$41:$F$784,3)+'Иные услуги '!$C$5+'РСТ РСО-А'!$I$6+'РСТ РСО-А'!$F$9</f>
        <v>3393.0000000000005</v>
      </c>
      <c r="G18" s="116">
        <f>VLOOKUP($A18+ROUND((COLUMN()-2)/24,5),АТС!$A$41:$F$784,3)+'Иные услуги '!$C$5+'РСТ РСО-А'!$I$6+'РСТ РСО-А'!$F$9</f>
        <v>3392.9700000000003</v>
      </c>
      <c r="H18" s="116">
        <f>VLOOKUP($A18+ROUND((COLUMN()-2)/24,5),АТС!$A$41:$F$784,3)+'Иные услуги '!$C$5+'РСТ РСО-А'!$I$6+'РСТ РСО-А'!$F$9</f>
        <v>3392.4100000000003</v>
      </c>
      <c r="I18" s="116">
        <f>VLOOKUP($A18+ROUND((COLUMN()-2)/24,5),АТС!$A$41:$F$784,3)+'Иные услуги '!$C$5+'РСТ РСО-А'!$I$6+'РСТ РСО-А'!$F$9</f>
        <v>3392.2400000000002</v>
      </c>
      <c r="J18" s="116">
        <f>VLOOKUP($A18+ROUND((COLUMN()-2)/24,5),АТС!$A$41:$F$784,3)+'Иные услуги '!$C$5+'РСТ РСО-А'!$I$6+'РСТ РСО-А'!$F$9</f>
        <v>3392.2900000000004</v>
      </c>
      <c r="K18" s="116">
        <f>VLOOKUP($A18+ROUND((COLUMN()-2)/24,5),АТС!$A$41:$F$784,3)+'Иные услуги '!$C$5+'РСТ РСО-А'!$I$6+'РСТ РСО-А'!$F$9</f>
        <v>3392.3</v>
      </c>
      <c r="L18" s="116">
        <f>VLOOKUP($A18+ROUND((COLUMN()-2)/24,5),АТС!$A$41:$F$784,3)+'Иные услуги '!$C$5+'РСТ РСО-А'!$I$6+'РСТ РСО-А'!$F$9</f>
        <v>3392.42</v>
      </c>
      <c r="M18" s="116">
        <f>VLOOKUP($A18+ROUND((COLUMN()-2)/24,5),АТС!$A$41:$F$784,3)+'Иные услуги '!$C$5+'РСТ РСО-А'!$I$6+'РСТ РСО-А'!$F$9</f>
        <v>3392.48</v>
      </c>
      <c r="N18" s="116">
        <f>VLOOKUP($A18+ROUND((COLUMN()-2)/24,5),АТС!$A$41:$F$784,3)+'Иные услуги '!$C$5+'РСТ РСО-А'!$I$6+'РСТ РСО-А'!$F$9</f>
        <v>3392.53</v>
      </c>
      <c r="O18" s="116">
        <f>VLOOKUP($A18+ROUND((COLUMN()-2)/24,5),АТС!$A$41:$F$784,3)+'Иные услуги '!$C$5+'РСТ РСО-А'!$I$6+'РСТ РСО-А'!$F$9</f>
        <v>3392.53</v>
      </c>
      <c r="P18" s="116">
        <f>VLOOKUP($A18+ROUND((COLUMN()-2)/24,5),АТС!$A$41:$F$784,3)+'Иные услуги '!$C$5+'РСТ РСО-А'!$I$6+'РСТ РСО-А'!$F$9</f>
        <v>3392.59</v>
      </c>
      <c r="Q18" s="116">
        <f>VLOOKUP($A18+ROUND((COLUMN()-2)/24,5),АТС!$A$41:$F$784,3)+'Иные услуги '!$C$5+'РСТ РСО-А'!$I$6+'РСТ РСО-А'!$F$9</f>
        <v>3392.52</v>
      </c>
      <c r="R18" s="116">
        <f>VLOOKUP($A18+ROUND((COLUMN()-2)/24,5),АТС!$A$41:$F$784,3)+'Иные услуги '!$C$5+'РСТ РСО-А'!$I$6+'РСТ РСО-А'!$F$9</f>
        <v>3419.65</v>
      </c>
      <c r="S18" s="116">
        <f>VLOOKUP($A18+ROUND((COLUMN()-2)/24,5),АТС!$A$41:$F$784,3)+'Иные услуги '!$C$5+'РСТ РСО-А'!$I$6+'РСТ РСО-А'!$F$9</f>
        <v>3483.05</v>
      </c>
      <c r="T18" s="116">
        <f>VLOOKUP($A18+ROUND((COLUMN()-2)/24,5),АТС!$A$41:$F$784,3)+'Иные услуги '!$C$5+'РСТ РСО-А'!$I$6+'РСТ РСО-А'!$F$9</f>
        <v>3391.48</v>
      </c>
      <c r="U18" s="116">
        <f>VLOOKUP($A18+ROUND((COLUMN()-2)/24,5),АТС!$A$41:$F$784,3)+'Иные услуги '!$C$5+'РСТ РСО-А'!$I$6+'РСТ РСО-А'!$F$9</f>
        <v>3391.4100000000003</v>
      </c>
      <c r="V18" s="116">
        <f>VLOOKUP($A18+ROUND((COLUMN()-2)/24,5),АТС!$A$41:$F$784,3)+'Иные услуги '!$C$5+'РСТ РСО-А'!$I$6+'РСТ РСО-А'!$F$9</f>
        <v>3391.51</v>
      </c>
      <c r="W18" s="116">
        <f>VLOOKUP($A18+ROUND((COLUMN()-2)/24,5),АТС!$A$41:$F$784,3)+'Иные услуги '!$C$5+'РСТ РСО-А'!$I$6+'РСТ РСО-А'!$F$9</f>
        <v>3391.65</v>
      </c>
      <c r="X18" s="116">
        <f>VLOOKUP($A18+ROUND((COLUMN()-2)/24,5),АТС!$A$41:$F$784,3)+'Иные услуги '!$C$5+'РСТ РСО-А'!$I$6+'РСТ РСО-А'!$F$9</f>
        <v>3569.92</v>
      </c>
      <c r="Y18" s="116">
        <f>VLOOKUP($A18+ROUND((COLUMN()-2)/24,5),АТС!$A$41:$F$784,3)+'Иные услуги '!$C$5+'РСТ РСО-А'!$I$6+'РСТ РСО-А'!$F$9</f>
        <v>3475.59</v>
      </c>
    </row>
    <row r="19" spans="1:25" x14ac:dyDescent="0.2">
      <c r="A19" s="65">
        <f t="shared" si="0"/>
        <v>43835</v>
      </c>
      <c r="B19" s="116">
        <f>VLOOKUP($A19+ROUND((COLUMN()-2)/24,5),АТС!$A$41:$F$784,3)+'Иные услуги '!$C$5+'РСТ РСО-А'!$I$6+'РСТ РСО-А'!$F$9</f>
        <v>3402.73</v>
      </c>
      <c r="C19" s="116">
        <f>VLOOKUP($A19+ROUND((COLUMN()-2)/24,5),АТС!$A$41:$F$784,3)+'Иные услуги '!$C$5+'РСТ РСО-А'!$I$6+'РСТ РСО-А'!$F$9</f>
        <v>3392.9</v>
      </c>
      <c r="D19" s="116">
        <f>VLOOKUP($A19+ROUND((COLUMN()-2)/24,5),АТС!$A$41:$F$784,3)+'Иные услуги '!$C$5+'РСТ РСО-А'!$I$6+'РСТ РСО-А'!$F$9</f>
        <v>3393.0000000000005</v>
      </c>
      <c r="E19" s="116">
        <f>VLOOKUP($A19+ROUND((COLUMN()-2)/24,5),АТС!$A$41:$F$784,3)+'Иные услуги '!$C$5+'РСТ РСО-А'!$I$6+'РСТ РСО-А'!$F$9</f>
        <v>3393.01</v>
      </c>
      <c r="F19" s="116">
        <f>VLOOKUP($A19+ROUND((COLUMN()-2)/24,5),АТС!$A$41:$F$784,3)+'Иные услуги '!$C$5+'РСТ РСО-А'!$I$6+'РСТ РСО-А'!$F$9</f>
        <v>3393.01</v>
      </c>
      <c r="G19" s="116">
        <f>VLOOKUP($A19+ROUND((COLUMN()-2)/24,5),АТС!$A$41:$F$784,3)+'Иные услуги '!$C$5+'РСТ РСО-А'!$I$6+'РСТ РСО-А'!$F$9</f>
        <v>3392.98</v>
      </c>
      <c r="H19" s="116">
        <f>VLOOKUP($A19+ROUND((COLUMN()-2)/24,5),АТС!$A$41:$F$784,3)+'Иные услуги '!$C$5+'РСТ РСО-А'!$I$6+'РСТ РСО-А'!$F$9</f>
        <v>3392.42</v>
      </c>
      <c r="I19" s="116">
        <f>VLOOKUP($A19+ROUND((COLUMN()-2)/24,5),АТС!$A$41:$F$784,3)+'Иные услуги '!$C$5+'РСТ РСО-А'!$I$6+'РСТ РСО-А'!$F$9</f>
        <v>3392.2500000000005</v>
      </c>
      <c r="J19" s="116">
        <f>VLOOKUP($A19+ROUND((COLUMN()-2)/24,5),АТС!$A$41:$F$784,3)+'Иные услуги '!$C$5+'РСТ РСО-А'!$I$6+'РСТ РСО-А'!$F$9</f>
        <v>3392.3</v>
      </c>
      <c r="K19" s="116">
        <f>VLOOKUP($A19+ROUND((COLUMN()-2)/24,5),АТС!$A$41:$F$784,3)+'Иные услуги '!$C$5+'РСТ РСО-А'!$I$6+'РСТ РСО-А'!$F$9</f>
        <v>3392.2500000000005</v>
      </c>
      <c r="L19" s="116">
        <f>VLOOKUP($A19+ROUND((COLUMN()-2)/24,5),АТС!$A$41:$F$784,3)+'Иные услуги '!$C$5+'РСТ РСО-А'!$I$6+'РСТ РСО-А'!$F$9</f>
        <v>3392.4</v>
      </c>
      <c r="M19" s="116">
        <f>VLOOKUP($A19+ROUND((COLUMN()-2)/24,5),АТС!$A$41:$F$784,3)+'Иные услуги '!$C$5+'РСТ РСО-А'!$I$6+'РСТ РСО-А'!$F$9</f>
        <v>3392.4500000000003</v>
      </c>
      <c r="N19" s="116">
        <f>VLOOKUP($A19+ROUND((COLUMN()-2)/24,5),АТС!$A$41:$F$784,3)+'Иные услуги '!$C$5+'РСТ РСО-А'!$I$6+'РСТ РСО-А'!$F$9</f>
        <v>3392.48</v>
      </c>
      <c r="O19" s="116">
        <f>VLOOKUP($A19+ROUND((COLUMN()-2)/24,5),АТС!$A$41:$F$784,3)+'Иные услуги '!$C$5+'РСТ РСО-А'!$I$6+'РСТ РСО-А'!$F$9</f>
        <v>3392.46</v>
      </c>
      <c r="P19" s="116">
        <f>VLOOKUP($A19+ROUND((COLUMN()-2)/24,5),АТС!$A$41:$F$784,3)+'Иные услуги '!$C$5+'РСТ РСО-А'!$I$6+'РСТ РСО-А'!$F$9</f>
        <v>3392.52</v>
      </c>
      <c r="Q19" s="116">
        <f>VLOOKUP($A19+ROUND((COLUMN()-2)/24,5),АТС!$A$41:$F$784,3)+'Иные услуги '!$C$5+'РСТ РСО-А'!$I$6+'РСТ РСО-А'!$F$9</f>
        <v>3392.4300000000003</v>
      </c>
      <c r="R19" s="116">
        <f>VLOOKUP($A19+ROUND((COLUMN()-2)/24,5),АТС!$A$41:$F$784,3)+'Иные услуги '!$C$5+'РСТ РСО-А'!$I$6+'РСТ РСО-А'!$F$9</f>
        <v>3416.6400000000003</v>
      </c>
      <c r="S19" s="116">
        <f>VLOOKUP($A19+ROUND((COLUMN()-2)/24,5),АТС!$A$41:$F$784,3)+'Иные услуги '!$C$5+'РСТ РСО-А'!$I$6+'РСТ РСО-А'!$F$9</f>
        <v>3482.8500000000004</v>
      </c>
      <c r="T19" s="116">
        <f>VLOOKUP($A19+ROUND((COLUMN()-2)/24,5),АТС!$A$41:$F$784,3)+'Иные услуги '!$C$5+'РСТ РСО-А'!$I$6+'РСТ РСО-А'!$F$9</f>
        <v>3391.3500000000004</v>
      </c>
      <c r="U19" s="116">
        <f>VLOOKUP($A19+ROUND((COLUMN()-2)/24,5),АТС!$A$41:$F$784,3)+'Иные услуги '!$C$5+'РСТ РСО-А'!$I$6+'РСТ РСО-А'!$F$9</f>
        <v>3391.4700000000003</v>
      </c>
      <c r="V19" s="116">
        <f>VLOOKUP($A19+ROUND((COLUMN()-2)/24,5),АТС!$A$41:$F$784,3)+'Иные услуги '!$C$5+'РСТ РСО-А'!$I$6+'РСТ РСО-А'!$F$9</f>
        <v>3391.38</v>
      </c>
      <c r="W19" s="116">
        <f>VLOOKUP($A19+ROUND((COLUMN()-2)/24,5),АТС!$A$41:$F$784,3)+'Иные услуги '!$C$5+'РСТ РСО-А'!$I$6+'РСТ РСО-А'!$F$9</f>
        <v>3391.53</v>
      </c>
      <c r="X19" s="116">
        <f>VLOOKUP($A19+ROUND((COLUMN()-2)/24,5),АТС!$A$41:$F$784,3)+'Иные услуги '!$C$5+'РСТ РСО-А'!$I$6+'РСТ РСО-А'!$F$9</f>
        <v>3568.0099999999998</v>
      </c>
      <c r="Y19" s="116">
        <f>VLOOKUP($A19+ROUND((COLUMN()-2)/24,5),АТС!$A$41:$F$784,3)+'Иные услуги '!$C$5+'РСТ РСО-А'!$I$6+'РСТ РСО-А'!$F$9</f>
        <v>3472.8700000000003</v>
      </c>
    </row>
    <row r="20" spans="1:25" x14ac:dyDescent="0.2">
      <c r="A20" s="65">
        <f t="shared" si="0"/>
        <v>43836</v>
      </c>
      <c r="B20" s="116">
        <f>VLOOKUP($A20+ROUND((COLUMN()-2)/24,5),АТС!$A$41:$F$784,3)+'Иные услуги '!$C$5+'РСТ РСО-А'!$I$6+'РСТ РСО-А'!$F$9</f>
        <v>3402.32</v>
      </c>
      <c r="C20" s="116">
        <f>VLOOKUP($A20+ROUND((COLUMN()-2)/24,5),АТС!$A$41:$F$784,3)+'Иные услуги '!$C$5+'РСТ РСО-А'!$I$6+'РСТ РСО-А'!$F$9</f>
        <v>3392.92</v>
      </c>
      <c r="D20" s="116">
        <f>VLOOKUP($A20+ROUND((COLUMN()-2)/24,5),АТС!$A$41:$F$784,3)+'Иные услуги '!$C$5+'РСТ РСО-А'!$I$6+'РСТ РСО-А'!$F$9</f>
        <v>3393.0000000000005</v>
      </c>
      <c r="E20" s="116">
        <f>VLOOKUP($A20+ROUND((COLUMN()-2)/24,5),АТС!$A$41:$F$784,3)+'Иные услуги '!$C$5+'РСТ РСО-А'!$I$6+'РСТ РСО-А'!$F$9</f>
        <v>3393.01</v>
      </c>
      <c r="F20" s="116">
        <f>VLOOKUP($A20+ROUND((COLUMN()-2)/24,5),АТС!$A$41:$F$784,3)+'Иные услуги '!$C$5+'РСТ РСО-А'!$I$6+'РСТ РСО-А'!$F$9</f>
        <v>3393.01</v>
      </c>
      <c r="G20" s="116">
        <f>VLOOKUP($A20+ROUND((COLUMN()-2)/24,5),АТС!$A$41:$F$784,3)+'Иные услуги '!$C$5+'РСТ РСО-А'!$I$6+'РСТ РСО-А'!$F$9</f>
        <v>3393.0000000000005</v>
      </c>
      <c r="H20" s="116">
        <f>VLOOKUP($A20+ROUND((COLUMN()-2)/24,5),АТС!$A$41:$F$784,3)+'Иные услуги '!$C$5+'РСТ РСО-А'!$I$6+'РСТ РСО-А'!$F$9</f>
        <v>3392.4700000000003</v>
      </c>
      <c r="I20" s="116">
        <f>VLOOKUP($A20+ROUND((COLUMN()-2)/24,5),АТС!$A$41:$F$784,3)+'Иные услуги '!$C$5+'РСТ РСО-А'!$I$6+'РСТ РСО-А'!$F$9</f>
        <v>3392.31</v>
      </c>
      <c r="J20" s="116">
        <f>VLOOKUP($A20+ROUND((COLUMN()-2)/24,5),АТС!$A$41:$F$784,3)+'Иные услуги '!$C$5+'РСТ РСО-А'!$I$6+'РСТ РСО-А'!$F$9</f>
        <v>3392.32</v>
      </c>
      <c r="K20" s="116">
        <f>VLOOKUP($A20+ROUND((COLUMN()-2)/24,5),АТС!$A$41:$F$784,3)+'Иные услуги '!$C$5+'РСТ РСО-А'!$I$6+'РСТ РСО-А'!$F$9</f>
        <v>3392.3</v>
      </c>
      <c r="L20" s="116">
        <f>VLOOKUP($A20+ROUND((COLUMN()-2)/24,5),АТС!$A$41:$F$784,3)+'Иные услуги '!$C$5+'РСТ РСО-А'!$I$6+'РСТ РСО-А'!$F$9</f>
        <v>3392.34</v>
      </c>
      <c r="M20" s="116">
        <f>VLOOKUP($A20+ROUND((COLUMN()-2)/24,5),АТС!$A$41:$F$784,3)+'Иные услуги '!$C$5+'РСТ РСО-А'!$I$6+'РСТ РСО-А'!$F$9</f>
        <v>3392.38</v>
      </c>
      <c r="N20" s="116">
        <f>VLOOKUP($A20+ROUND((COLUMN()-2)/24,5),АТС!$A$41:$F$784,3)+'Иные услуги '!$C$5+'РСТ РСО-А'!$I$6+'РСТ РСО-А'!$F$9</f>
        <v>3392.4</v>
      </c>
      <c r="O20" s="116">
        <f>VLOOKUP($A20+ROUND((COLUMN()-2)/24,5),АТС!$A$41:$F$784,3)+'Иные услуги '!$C$5+'РСТ РСО-А'!$I$6+'РСТ РСО-А'!$F$9</f>
        <v>3392.4300000000003</v>
      </c>
      <c r="P20" s="116">
        <f>VLOOKUP($A20+ROUND((COLUMN()-2)/24,5),АТС!$A$41:$F$784,3)+'Иные услуги '!$C$5+'РСТ РСО-А'!$I$6+'РСТ РСО-А'!$F$9</f>
        <v>3392.51</v>
      </c>
      <c r="Q20" s="116">
        <f>VLOOKUP($A20+ROUND((COLUMN()-2)/24,5),АТС!$A$41:$F$784,3)+'Иные услуги '!$C$5+'РСТ РСО-А'!$I$6+'РСТ РСО-А'!$F$9</f>
        <v>3392.4500000000003</v>
      </c>
      <c r="R20" s="116">
        <f>VLOOKUP($A20+ROUND((COLUMN()-2)/24,5),АТС!$A$41:$F$784,3)+'Иные услуги '!$C$5+'РСТ РСО-А'!$I$6+'РСТ РСО-А'!$F$9</f>
        <v>3392.15</v>
      </c>
      <c r="S20" s="116">
        <f>VLOOKUP($A20+ROUND((COLUMN()-2)/24,5),АТС!$A$41:$F$784,3)+'Иные услуги '!$C$5+'РСТ РСО-А'!$I$6+'РСТ РСО-А'!$F$9</f>
        <v>3482.1400000000003</v>
      </c>
      <c r="T20" s="116">
        <f>VLOOKUP($A20+ROUND((COLUMN()-2)/24,5),АТС!$A$41:$F$784,3)+'Иные услуги '!$C$5+'РСТ РСО-А'!$I$6+'РСТ РСО-А'!$F$9</f>
        <v>3391.42</v>
      </c>
      <c r="U20" s="116">
        <f>VLOOKUP($A20+ROUND((COLUMN()-2)/24,5),АТС!$A$41:$F$784,3)+'Иные услуги '!$C$5+'РСТ РСО-А'!$I$6+'РСТ РСО-А'!$F$9</f>
        <v>3391.4300000000003</v>
      </c>
      <c r="V20" s="116">
        <f>VLOOKUP($A20+ROUND((COLUMN()-2)/24,5),АТС!$A$41:$F$784,3)+'Иные услуги '!$C$5+'РСТ РСО-А'!$I$6+'РСТ РСО-А'!$F$9</f>
        <v>3391.3700000000003</v>
      </c>
      <c r="W20" s="116">
        <f>VLOOKUP($A20+ROUND((COLUMN()-2)/24,5),АТС!$A$41:$F$784,3)+'Иные услуги '!$C$5+'РСТ РСО-А'!$I$6+'РСТ РСО-А'!$F$9</f>
        <v>3391.53</v>
      </c>
      <c r="X20" s="116">
        <f>VLOOKUP($A20+ROUND((COLUMN()-2)/24,5),АТС!$A$41:$F$784,3)+'Иные услуги '!$C$5+'РСТ РСО-А'!$I$6+'РСТ РСО-А'!$F$9</f>
        <v>3570.2900000000004</v>
      </c>
      <c r="Y20" s="116">
        <f>VLOOKUP($A20+ROUND((COLUMN()-2)/24,5),АТС!$A$41:$F$784,3)+'Иные услуги '!$C$5+'РСТ РСО-А'!$I$6+'РСТ РСО-А'!$F$9</f>
        <v>3473.8300000000004</v>
      </c>
    </row>
    <row r="21" spans="1:25" x14ac:dyDescent="0.2">
      <c r="A21" s="65">
        <f t="shared" si="0"/>
        <v>43837</v>
      </c>
      <c r="B21" s="116">
        <f>VLOOKUP($A21+ROUND((COLUMN()-2)/24,5),АТС!$A$41:$F$784,3)+'Иные услуги '!$C$5+'РСТ РСО-А'!$I$6+'РСТ РСО-А'!$F$9</f>
        <v>3402.2900000000004</v>
      </c>
      <c r="C21" s="116">
        <f>VLOOKUP($A21+ROUND((COLUMN()-2)/24,5),АТС!$A$41:$F$784,3)+'Иные услуги '!$C$5+'РСТ РСО-А'!$I$6+'РСТ РСО-А'!$F$9</f>
        <v>3392.8900000000003</v>
      </c>
      <c r="D21" s="116">
        <f>VLOOKUP($A21+ROUND((COLUMN()-2)/24,5),АТС!$A$41:$F$784,3)+'Иные услуги '!$C$5+'РСТ РСО-А'!$I$6+'РСТ РСО-А'!$F$9</f>
        <v>3392.98</v>
      </c>
      <c r="E21" s="116">
        <f>VLOOKUP($A21+ROUND((COLUMN()-2)/24,5),АТС!$A$41:$F$784,3)+'Иные услуги '!$C$5+'РСТ РСО-А'!$I$6+'РСТ РСО-А'!$F$9</f>
        <v>3393.0000000000005</v>
      </c>
      <c r="F21" s="116">
        <f>VLOOKUP($A21+ROUND((COLUMN()-2)/24,5),АТС!$A$41:$F$784,3)+'Иные услуги '!$C$5+'РСТ РСО-А'!$I$6+'РСТ РСО-А'!$F$9</f>
        <v>3393.01</v>
      </c>
      <c r="G21" s="116">
        <f>VLOOKUP($A21+ROUND((COLUMN()-2)/24,5),АТС!$A$41:$F$784,3)+'Иные услуги '!$C$5+'РСТ РСО-А'!$I$6+'РСТ РСО-А'!$F$9</f>
        <v>3392.9700000000003</v>
      </c>
      <c r="H21" s="116">
        <f>VLOOKUP($A21+ROUND((COLUMN()-2)/24,5),АТС!$A$41:$F$784,3)+'Иные услуги '!$C$5+'РСТ РСО-А'!$I$6+'РСТ РСО-А'!$F$9</f>
        <v>3392.4900000000002</v>
      </c>
      <c r="I21" s="116">
        <f>VLOOKUP($A21+ROUND((COLUMN()-2)/24,5),АТС!$A$41:$F$784,3)+'Иные услуги '!$C$5+'РСТ РСО-А'!$I$6+'РСТ РСО-А'!$F$9</f>
        <v>3392.38</v>
      </c>
      <c r="J21" s="116">
        <f>VLOOKUP($A21+ROUND((COLUMN()-2)/24,5),АТС!$A$41:$F$784,3)+'Иные услуги '!$C$5+'РСТ РСО-А'!$I$6+'РСТ РСО-А'!$F$9</f>
        <v>3392.3500000000004</v>
      </c>
      <c r="K21" s="116">
        <f>VLOOKUP($A21+ROUND((COLUMN()-2)/24,5),АТС!$A$41:$F$784,3)+'Иные услуги '!$C$5+'РСТ РСО-А'!$I$6+'РСТ РСО-А'!$F$9</f>
        <v>3392.3900000000003</v>
      </c>
      <c r="L21" s="116">
        <f>VLOOKUP($A21+ROUND((COLUMN()-2)/24,5),АТС!$A$41:$F$784,3)+'Иные услуги '!$C$5+'РСТ РСО-А'!$I$6+'РСТ РСО-А'!$F$9</f>
        <v>3392.4500000000003</v>
      </c>
      <c r="M21" s="116">
        <f>VLOOKUP($A21+ROUND((COLUMN()-2)/24,5),АТС!$A$41:$F$784,3)+'Иные услуги '!$C$5+'РСТ РСО-А'!$I$6+'РСТ РСО-А'!$F$9</f>
        <v>3392.48</v>
      </c>
      <c r="N21" s="116">
        <f>VLOOKUP($A21+ROUND((COLUMN()-2)/24,5),АТС!$A$41:$F$784,3)+'Иные услуги '!$C$5+'РСТ РСО-А'!$I$6+'РСТ РСО-А'!$F$9</f>
        <v>3392.5000000000005</v>
      </c>
      <c r="O21" s="116">
        <f>VLOOKUP($A21+ROUND((COLUMN()-2)/24,5),АТС!$A$41:$F$784,3)+'Иные услуги '!$C$5+'РСТ РСО-А'!$I$6+'РСТ РСО-А'!$F$9</f>
        <v>3392.52</v>
      </c>
      <c r="P21" s="116">
        <f>VLOOKUP($A21+ROUND((COLUMN()-2)/24,5),АТС!$A$41:$F$784,3)+'Иные услуги '!$C$5+'РСТ РСО-А'!$I$6+'РСТ РСО-А'!$F$9</f>
        <v>3392.59</v>
      </c>
      <c r="Q21" s="116">
        <f>VLOOKUP($A21+ROUND((COLUMN()-2)/24,5),АТС!$A$41:$F$784,3)+'Иные услуги '!$C$5+'РСТ РСО-А'!$I$6+'РСТ РСО-А'!$F$9</f>
        <v>3392.56</v>
      </c>
      <c r="R21" s="116">
        <f>VLOOKUP($A21+ROUND((COLUMN()-2)/24,5),АТС!$A$41:$F$784,3)+'Иные услуги '!$C$5+'РСТ РСО-А'!$I$6+'РСТ РСО-А'!$F$9</f>
        <v>3416.21</v>
      </c>
      <c r="S21" s="116">
        <f>VLOOKUP($A21+ROUND((COLUMN()-2)/24,5),АТС!$A$41:$F$784,3)+'Иные услуги '!$C$5+'РСТ РСО-А'!$I$6+'РСТ РСО-А'!$F$9</f>
        <v>3478.1000000000004</v>
      </c>
      <c r="T21" s="116">
        <f>VLOOKUP($A21+ROUND((COLUMN()-2)/24,5),АТС!$A$41:$F$784,3)+'Иные услуги '!$C$5+'РСТ РСО-А'!$I$6+'РСТ РСО-А'!$F$9</f>
        <v>3391.52</v>
      </c>
      <c r="U21" s="116">
        <f>VLOOKUP($A21+ROUND((COLUMN()-2)/24,5),АТС!$A$41:$F$784,3)+'Иные услуги '!$C$5+'РСТ РСО-А'!$I$6+'РСТ РСО-А'!$F$9</f>
        <v>3391.5400000000004</v>
      </c>
      <c r="V21" s="116">
        <f>VLOOKUP($A21+ROUND((COLUMN()-2)/24,5),АТС!$A$41:$F$784,3)+'Иные услуги '!$C$5+'РСТ РСО-А'!$I$6+'РСТ РСО-А'!$F$9</f>
        <v>3391.4700000000003</v>
      </c>
      <c r="W21" s="116">
        <f>VLOOKUP($A21+ROUND((COLUMN()-2)/24,5),АТС!$A$41:$F$784,3)+'Иные услуги '!$C$5+'РСТ РСО-А'!$I$6+'РСТ РСО-А'!$F$9</f>
        <v>3391.6000000000004</v>
      </c>
      <c r="X21" s="116">
        <f>VLOOKUP($A21+ROUND((COLUMN()-2)/24,5),АТС!$A$41:$F$784,3)+'Иные услуги '!$C$5+'РСТ РСО-А'!$I$6+'РСТ РСО-А'!$F$9</f>
        <v>3560.81</v>
      </c>
      <c r="Y21" s="116">
        <f>VLOOKUP($A21+ROUND((COLUMN()-2)/24,5),АТС!$A$41:$F$784,3)+'Иные услуги '!$C$5+'РСТ РСО-А'!$I$6+'РСТ РСО-А'!$F$9</f>
        <v>3474.2200000000003</v>
      </c>
    </row>
    <row r="22" spans="1:25" x14ac:dyDescent="0.2">
      <c r="A22" s="65">
        <f t="shared" si="0"/>
        <v>43838</v>
      </c>
      <c r="B22" s="116">
        <f>VLOOKUP($A22+ROUND((COLUMN()-2)/24,5),АТС!$A$41:$F$784,3)+'Иные услуги '!$C$5+'РСТ РСО-А'!$I$6+'РСТ РСО-А'!$F$9</f>
        <v>3402.34</v>
      </c>
      <c r="C22" s="116">
        <f>VLOOKUP($A22+ROUND((COLUMN()-2)/24,5),АТС!$A$41:$F$784,3)+'Иные услуги '!$C$5+'РСТ РСО-А'!$I$6+'РСТ РСО-А'!$F$9</f>
        <v>3392.9300000000003</v>
      </c>
      <c r="D22" s="116">
        <f>VLOOKUP($A22+ROUND((COLUMN()-2)/24,5),АТС!$A$41:$F$784,3)+'Иные услуги '!$C$5+'РСТ РСО-А'!$I$6+'РСТ РСО-А'!$F$9</f>
        <v>3392.98</v>
      </c>
      <c r="E22" s="116">
        <f>VLOOKUP($A22+ROUND((COLUMN()-2)/24,5),АТС!$A$41:$F$784,3)+'Иные услуги '!$C$5+'РСТ РСО-А'!$I$6+'РСТ РСО-А'!$F$9</f>
        <v>3393.01</v>
      </c>
      <c r="F22" s="116">
        <f>VLOOKUP($A22+ROUND((COLUMN()-2)/24,5),АТС!$A$41:$F$784,3)+'Иные услуги '!$C$5+'РСТ РСО-А'!$I$6+'РСТ РСО-А'!$F$9</f>
        <v>3393.0000000000005</v>
      </c>
      <c r="G22" s="116">
        <f>VLOOKUP($A22+ROUND((COLUMN()-2)/24,5),АТС!$A$41:$F$784,3)+'Иные услуги '!$C$5+'РСТ РСО-А'!$I$6+'РСТ РСО-А'!$F$9</f>
        <v>3392.98</v>
      </c>
      <c r="H22" s="116">
        <f>VLOOKUP($A22+ROUND((COLUMN()-2)/24,5),АТС!$A$41:$F$784,3)+'Иные услуги '!$C$5+'РСТ РСО-А'!$I$6+'РСТ РСО-А'!$F$9</f>
        <v>3392.4500000000003</v>
      </c>
      <c r="I22" s="116">
        <f>VLOOKUP($A22+ROUND((COLUMN()-2)/24,5),АТС!$A$41:$F$784,3)+'Иные услуги '!$C$5+'РСТ РСО-А'!$I$6+'РСТ РСО-А'!$F$9</f>
        <v>3392.23</v>
      </c>
      <c r="J22" s="116">
        <f>VLOOKUP($A22+ROUND((COLUMN()-2)/24,5),АТС!$A$41:$F$784,3)+'Иные услуги '!$C$5+'РСТ РСО-А'!$I$6+'РСТ РСО-А'!$F$9</f>
        <v>3392.27</v>
      </c>
      <c r="K22" s="116">
        <f>VLOOKUP($A22+ROUND((COLUMN()-2)/24,5),АТС!$A$41:$F$784,3)+'Иные услуги '!$C$5+'РСТ РСО-А'!$I$6+'РСТ РСО-А'!$F$9</f>
        <v>3392.2200000000003</v>
      </c>
      <c r="L22" s="116">
        <f>VLOOKUP($A22+ROUND((COLUMN()-2)/24,5),АТС!$A$41:$F$784,3)+'Иные услуги '!$C$5+'РСТ РСО-А'!$I$6+'РСТ РСО-А'!$F$9</f>
        <v>3392.3</v>
      </c>
      <c r="M22" s="116">
        <f>VLOOKUP($A22+ROUND((COLUMN()-2)/24,5),АТС!$A$41:$F$784,3)+'Иные услуги '!$C$5+'РСТ РСО-А'!$I$6+'РСТ РСО-А'!$F$9</f>
        <v>3392.38</v>
      </c>
      <c r="N22" s="116">
        <f>VLOOKUP($A22+ROUND((COLUMN()-2)/24,5),АТС!$A$41:$F$784,3)+'Иные услуги '!$C$5+'РСТ РСО-А'!$I$6+'РСТ РСО-А'!$F$9</f>
        <v>3392.4100000000003</v>
      </c>
      <c r="O22" s="116">
        <f>VLOOKUP($A22+ROUND((COLUMN()-2)/24,5),АТС!$A$41:$F$784,3)+'Иные услуги '!$C$5+'РСТ РСО-А'!$I$6+'РСТ РСО-А'!$F$9</f>
        <v>3392.4300000000003</v>
      </c>
      <c r="P22" s="116">
        <f>VLOOKUP($A22+ROUND((COLUMN()-2)/24,5),АТС!$A$41:$F$784,3)+'Иные услуги '!$C$5+'РСТ РСО-А'!$I$6+'РСТ РСО-А'!$F$9</f>
        <v>3392.4900000000002</v>
      </c>
      <c r="Q22" s="116">
        <f>VLOOKUP($A22+ROUND((COLUMN()-2)/24,5),АТС!$A$41:$F$784,3)+'Иные услуги '!$C$5+'РСТ РСО-А'!$I$6+'РСТ РСО-А'!$F$9</f>
        <v>3392.4100000000003</v>
      </c>
      <c r="R22" s="116">
        <f>VLOOKUP($A22+ROUND((COLUMN()-2)/24,5),АТС!$A$41:$F$784,3)+'Иные услуги '!$C$5+'РСТ РСО-А'!$I$6+'РСТ РСО-А'!$F$9</f>
        <v>3417.03</v>
      </c>
      <c r="S22" s="116">
        <f>VLOOKUP($A22+ROUND((COLUMN()-2)/24,5),АТС!$A$41:$F$784,3)+'Иные услуги '!$C$5+'РСТ РСО-А'!$I$6+'РСТ РСО-А'!$F$9</f>
        <v>3484.3700000000003</v>
      </c>
      <c r="T22" s="116">
        <f>VLOOKUP($A22+ROUND((COLUMN()-2)/24,5),АТС!$A$41:$F$784,3)+'Иные услуги '!$C$5+'РСТ РСО-А'!$I$6+'РСТ РСО-А'!$F$9</f>
        <v>3391.2500000000005</v>
      </c>
      <c r="U22" s="116">
        <f>VLOOKUP($A22+ROUND((COLUMN()-2)/24,5),АТС!$A$41:$F$784,3)+'Иные услуги '!$C$5+'РСТ РСО-А'!$I$6+'РСТ РСО-А'!$F$9</f>
        <v>3391.28</v>
      </c>
      <c r="V22" s="116">
        <f>VLOOKUP($A22+ROUND((COLUMN()-2)/24,5),АТС!$A$41:$F$784,3)+'Иные услуги '!$C$5+'РСТ РСО-А'!$I$6+'РСТ РСО-А'!$F$9</f>
        <v>3391.3700000000003</v>
      </c>
      <c r="W22" s="116">
        <f>VLOOKUP($A22+ROUND((COLUMN()-2)/24,5),АТС!$A$41:$F$784,3)+'Иные услуги '!$C$5+'РСТ РСО-А'!$I$6+'РСТ РСО-А'!$F$9</f>
        <v>3391.46</v>
      </c>
      <c r="X22" s="116">
        <f>VLOOKUP($A22+ROUND((COLUMN()-2)/24,5),АТС!$A$41:$F$784,3)+'Иные услуги '!$C$5+'РСТ РСО-А'!$I$6+'РСТ РСО-А'!$F$9</f>
        <v>3566.3700000000003</v>
      </c>
      <c r="Y22" s="116">
        <f>VLOOKUP($A22+ROUND((COLUMN()-2)/24,5),АТС!$A$41:$F$784,3)+'Иные услуги '!$C$5+'РСТ РСО-А'!$I$6+'РСТ РСО-А'!$F$9</f>
        <v>3473.5800000000004</v>
      </c>
    </row>
    <row r="23" spans="1:25" x14ac:dyDescent="0.2">
      <c r="A23" s="65">
        <f t="shared" si="0"/>
        <v>43839</v>
      </c>
      <c r="B23" s="116">
        <f>VLOOKUP($A23+ROUND((COLUMN()-2)/24,5),АТС!$A$41:$F$784,3)+'Иные услуги '!$C$5+'РСТ РСО-А'!$I$6+'РСТ РСО-А'!$F$9</f>
        <v>3402.36</v>
      </c>
      <c r="C23" s="116">
        <f>VLOOKUP($A23+ROUND((COLUMN()-2)/24,5),АТС!$A$41:$F$784,3)+'Иные услуги '!$C$5+'РСТ РСО-А'!$I$6+'РСТ РСО-А'!$F$9</f>
        <v>3392.88</v>
      </c>
      <c r="D23" s="116">
        <f>VLOOKUP($A23+ROUND((COLUMN()-2)/24,5),АТС!$A$41:$F$784,3)+'Иные услуги '!$C$5+'РСТ РСО-А'!$I$6+'РСТ РСО-А'!$F$9</f>
        <v>3392.9700000000003</v>
      </c>
      <c r="E23" s="116">
        <f>VLOOKUP($A23+ROUND((COLUMN()-2)/24,5),АТС!$A$41:$F$784,3)+'Иные услуги '!$C$5+'РСТ РСО-А'!$I$6+'РСТ РСО-А'!$F$9</f>
        <v>3393.0000000000005</v>
      </c>
      <c r="F23" s="116">
        <f>VLOOKUP($A23+ROUND((COLUMN()-2)/24,5),АТС!$A$41:$F$784,3)+'Иные услуги '!$C$5+'РСТ РСО-А'!$I$6+'РСТ РСО-А'!$F$9</f>
        <v>3392.9900000000002</v>
      </c>
      <c r="G23" s="116">
        <f>VLOOKUP($A23+ROUND((COLUMN()-2)/24,5),АТС!$A$41:$F$784,3)+'Иные услуги '!$C$5+'РСТ РСО-А'!$I$6+'РСТ РСО-А'!$F$9</f>
        <v>3392.9300000000003</v>
      </c>
      <c r="H23" s="116">
        <f>VLOOKUP($A23+ROUND((COLUMN()-2)/24,5),АТС!$A$41:$F$784,3)+'Иные услуги '!$C$5+'РСТ РСО-А'!$I$6+'РСТ РСО-А'!$F$9</f>
        <v>3392.2500000000005</v>
      </c>
      <c r="I23" s="116">
        <f>VLOOKUP($A23+ROUND((COLUMN()-2)/24,5),АТС!$A$41:$F$784,3)+'Иные услуги '!$C$5+'РСТ РСО-А'!$I$6+'РСТ РСО-А'!$F$9</f>
        <v>3406.5800000000004</v>
      </c>
      <c r="J23" s="116">
        <f>VLOOKUP($A23+ROUND((COLUMN()-2)/24,5),АТС!$A$41:$F$784,3)+'Иные услуги '!$C$5+'РСТ РСО-А'!$I$6+'РСТ РСО-А'!$F$9</f>
        <v>3392.34</v>
      </c>
      <c r="K23" s="116">
        <f>VLOOKUP($A23+ROUND((COLUMN()-2)/24,5),АТС!$A$41:$F$784,3)+'Иные услуги '!$C$5+'РСТ РСО-А'!$I$6+'РСТ РСО-А'!$F$9</f>
        <v>3392.34</v>
      </c>
      <c r="L23" s="116">
        <f>VLOOKUP($A23+ROUND((COLUMN()-2)/24,5),АТС!$A$41:$F$784,3)+'Иные услуги '!$C$5+'РСТ РСО-А'!$I$6+'РСТ РСО-А'!$F$9</f>
        <v>3407.21</v>
      </c>
      <c r="M23" s="116">
        <f>VLOOKUP($A23+ROUND((COLUMN()-2)/24,5),АТС!$A$41:$F$784,3)+'Иные услуги '!$C$5+'РСТ РСО-А'!$I$6+'РСТ РСО-А'!$F$9</f>
        <v>3419.6600000000003</v>
      </c>
      <c r="N23" s="116">
        <f>VLOOKUP($A23+ROUND((COLUMN()-2)/24,5),АТС!$A$41:$F$784,3)+'Иные услуги '!$C$5+'РСТ РСО-А'!$I$6+'РСТ РСО-А'!$F$9</f>
        <v>3419.9500000000003</v>
      </c>
      <c r="O23" s="116">
        <f>VLOOKUP($A23+ROUND((COLUMN()-2)/24,5),АТС!$A$41:$F$784,3)+'Иные услуги '!$C$5+'РСТ РСО-А'!$I$6+'РСТ РСО-А'!$F$9</f>
        <v>3392.4</v>
      </c>
      <c r="P23" s="116">
        <f>VLOOKUP($A23+ROUND((COLUMN()-2)/24,5),АТС!$A$41:$F$784,3)+'Иные услуги '!$C$5+'РСТ РСО-А'!$I$6+'РСТ РСО-А'!$F$9</f>
        <v>3392.44</v>
      </c>
      <c r="Q23" s="116">
        <f>VLOOKUP($A23+ROUND((COLUMN()-2)/24,5),АТС!$A$41:$F$784,3)+'Иные услуги '!$C$5+'РСТ РСО-А'!$I$6+'РСТ РСО-А'!$F$9</f>
        <v>3392.4</v>
      </c>
      <c r="R23" s="116">
        <f>VLOOKUP($A23+ROUND((COLUMN()-2)/24,5),АТС!$A$41:$F$784,3)+'Иные услуги '!$C$5+'РСТ РСО-А'!$I$6+'РСТ РСО-А'!$F$9</f>
        <v>3436.27</v>
      </c>
      <c r="S23" s="116">
        <f>VLOOKUP($A23+ROUND((COLUMN()-2)/24,5),АТС!$A$41:$F$784,3)+'Иные услуги '!$C$5+'РСТ РСО-А'!$I$6+'РСТ РСО-А'!$F$9</f>
        <v>3498.9500000000003</v>
      </c>
      <c r="T23" s="116">
        <f>VLOOKUP($A23+ROUND((COLUMN()-2)/24,5),АТС!$A$41:$F$784,3)+'Иные услуги '!$C$5+'РСТ РСО-А'!$I$6+'РСТ РСО-А'!$F$9</f>
        <v>3391.26</v>
      </c>
      <c r="U23" s="116">
        <f>VLOOKUP($A23+ROUND((COLUMN()-2)/24,5),АТС!$A$41:$F$784,3)+'Иные услуги '!$C$5+'РСТ РСО-А'!$I$6+'РСТ РСО-А'!$F$9</f>
        <v>3391.28</v>
      </c>
      <c r="V23" s="116">
        <f>VLOOKUP($A23+ROUND((COLUMN()-2)/24,5),АТС!$A$41:$F$784,3)+'Иные услуги '!$C$5+'РСТ РСО-А'!$I$6+'РСТ РСО-А'!$F$9</f>
        <v>3391.1800000000003</v>
      </c>
      <c r="W23" s="116">
        <f>VLOOKUP($A23+ROUND((COLUMN()-2)/24,5),АТС!$A$41:$F$784,3)+'Иные услуги '!$C$5+'РСТ РСО-А'!$I$6+'РСТ РСО-А'!$F$9</f>
        <v>3391.19</v>
      </c>
      <c r="X23" s="116">
        <f>VLOOKUP($A23+ROUND((COLUMN()-2)/24,5),АТС!$A$41:$F$784,3)+'Иные услуги '!$C$5+'РСТ РСО-А'!$I$6+'РСТ РСО-А'!$F$9</f>
        <v>3566.98</v>
      </c>
      <c r="Y23" s="116">
        <f>VLOOKUP($A23+ROUND((COLUMN()-2)/24,5),АТС!$A$41:$F$784,3)+'Иные услуги '!$C$5+'РСТ РСО-А'!$I$6+'РСТ РСО-А'!$F$9</f>
        <v>3472.19</v>
      </c>
    </row>
    <row r="24" spans="1:25" x14ac:dyDescent="0.2">
      <c r="A24" s="65">
        <f t="shared" si="0"/>
        <v>43840</v>
      </c>
      <c r="B24" s="116">
        <f>VLOOKUP($A24+ROUND((COLUMN()-2)/24,5),АТС!$A$41:$F$784,3)+'Иные услуги '!$C$5+'РСТ РСО-А'!$I$6+'РСТ РСО-А'!$F$9</f>
        <v>3402.3300000000004</v>
      </c>
      <c r="C24" s="116">
        <f>VLOOKUP($A24+ROUND((COLUMN()-2)/24,5),АТС!$A$41:$F$784,3)+'Иные услуги '!$C$5+'РСТ РСО-А'!$I$6+'РСТ РСО-А'!$F$9</f>
        <v>3392.82</v>
      </c>
      <c r="D24" s="116">
        <f>VLOOKUP($A24+ROUND((COLUMN()-2)/24,5),АТС!$A$41:$F$784,3)+'Иные услуги '!$C$5+'РСТ РСО-А'!$I$6+'РСТ РСО-А'!$F$9</f>
        <v>3392.9300000000003</v>
      </c>
      <c r="E24" s="116">
        <f>VLOOKUP($A24+ROUND((COLUMN()-2)/24,5),АТС!$A$41:$F$784,3)+'Иные услуги '!$C$5+'РСТ РСО-А'!$I$6+'РСТ РСО-А'!$F$9</f>
        <v>3392.9700000000003</v>
      </c>
      <c r="F24" s="116">
        <f>VLOOKUP($A24+ROUND((COLUMN()-2)/24,5),АТС!$A$41:$F$784,3)+'Иные услуги '!$C$5+'РСТ РСО-А'!$I$6+'РСТ РСО-А'!$F$9</f>
        <v>3392.9500000000003</v>
      </c>
      <c r="G24" s="116">
        <f>VLOOKUP($A24+ROUND((COLUMN()-2)/24,5),АТС!$A$41:$F$784,3)+'Иные услуги '!$C$5+'РСТ РСО-А'!$I$6+'РСТ РСО-А'!$F$9</f>
        <v>3392.84</v>
      </c>
      <c r="H24" s="116">
        <f>VLOOKUP($A24+ROUND((COLUMN()-2)/24,5),АТС!$A$41:$F$784,3)+'Иные услуги '!$C$5+'РСТ РСО-А'!$I$6+'РСТ РСО-А'!$F$9</f>
        <v>3392.13</v>
      </c>
      <c r="I24" s="116">
        <f>VLOOKUP($A24+ROUND((COLUMN()-2)/24,5),АТС!$A$41:$F$784,3)+'Иные услуги '!$C$5+'РСТ РСО-А'!$I$6+'РСТ РСО-А'!$F$9</f>
        <v>3407.11</v>
      </c>
      <c r="J24" s="116">
        <f>VLOOKUP($A24+ROUND((COLUMN()-2)/24,5),АТС!$A$41:$F$784,3)+'Иные услуги '!$C$5+'РСТ РСО-А'!$I$6+'РСТ РСО-А'!$F$9</f>
        <v>3392.48</v>
      </c>
      <c r="K24" s="116">
        <f>VLOOKUP($A24+ROUND((COLUMN()-2)/24,5),АТС!$A$41:$F$784,3)+'Иные услуги '!$C$5+'РСТ РСО-А'!$I$6+'РСТ РСО-А'!$F$9</f>
        <v>3392.4900000000002</v>
      </c>
      <c r="L24" s="116">
        <f>VLOOKUP($A24+ROUND((COLUMN()-2)/24,5),АТС!$A$41:$F$784,3)+'Иные услуги '!$C$5+'РСТ РСО-А'!$I$6+'РСТ РСО-А'!$F$9</f>
        <v>3407.6400000000003</v>
      </c>
      <c r="M24" s="116">
        <f>VLOOKUP($A24+ROUND((COLUMN()-2)/24,5),АТС!$A$41:$F$784,3)+'Иные услуги '!$C$5+'РСТ РСО-А'!$I$6+'РСТ РСО-А'!$F$9</f>
        <v>3420.31</v>
      </c>
      <c r="N24" s="116">
        <f>VLOOKUP($A24+ROUND((COLUMN()-2)/24,5),АТС!$A$41:$F$784,3)+'Иные услуги '!$C$5+'РСТ РСО-А'!$I$6+'РСТ РСО-А'!$F$9</f>
        <v>3420.55</v>
      </c>
      <c r="O24" s="116">
        <f>VLOOKUP($A24+ROUND((COLUMN()-2)/24,5),АТС!$A$41:$F$784,3)+'Иные услуги '!$C$5+'РСТ РСО-А'!$I$6+'РСТ РСО-А'!$F$9</f>
        <v>3392.46</v>
      </c>
      <c r="P24" s="116">
        <f>VLOOKUP($A24+ROUND((COLUMN()-2)/24,5),АТС!$A$41:$F$784,3)+'Иные услуги '!$C$5+'РСТ РСО-А'!$I$6+'РСТ РСО-А'!$F$9</f>
        <v>3392.52</v>
      </c>
      <c r="Q24" s="116">
        <f>VLOOKUP($A24+ROUND((COLUMN()-2)/24,5),АТС!$A$41:$F$784,3)+'Иные услуги '!$C$5+'РСТ РСО-А'!$I$6+'РСТ РСО-А'!$F$9</f>
        <v>3392.48</v>
      </c>
      <c r="R24" s="116">
        <f>VLOOKUP($A24+ROUND((COLUMN()-2)/24,5),АТС!$A$41:$F$784,3)+'Иные услуги '!$C$5+'РСТ РСО-А'!$I$6+'РСТ РСО-А'!$F$9</f>
        <v>3437.56</v>
      </c>
      <c r="S24" s="116">
        <f>VLOOKUP($A24+ROUND((COLUMN()-2)/24,5),АТС!$A$41:$F$784,3)+'Иные услуги '!$C$5+'РСТ РСО-А'!$I$6+'РСТ РСО-А'!$F$9</f>
        <v>3498.73</v>
      </c>
      <c r="T24" s="116">
        <f>VLOOKUP($A24+ROUND((COLUMN()-2)/24,5),АТС!$A$41:$F$784,3)+'Иные услуги '!$C$5+'РСТ РСО-А'!$I$6+'РСТ РСО-А'!$F$9</f>
        <v>3391.4700000000003</v>
      </c>
      <c r="U24" s="116">
        <f>VLOOKUP($A24+ROUND((COLUMN()-2)/24,5),АТС!$A$41:$F$784,3)+'Иные услуги '!$C$5+'РСТ РСО-А'!$I$6+'РСТ РСО-А'!$F$9</f>
        <v>3391.4100000000003</v>
      </c>
      <c r="V24" s="116">
        <f>VLOOKUP($A24+ROUND((COLUMN()-2)/24,5),АТС!$A$41:$F$784,3)+'Иные услуги '!$C$5+'РСТ РСО-А'!$I$6+'РСТ РСО-А'!$F$9</f>
        <v>3391.4100000000003</v>
      </c>
      <c r="W24" s="116">
        <f>VLOOKUP($A24+ROUND((COLUMN()-2)/24,5),АТС!$A$41:$F$784,3)+'Иные услуги '!$C$5+'РСТ РСО-А'!$I$6+'РСТ РСО-А'!$F$9</f>
        <v>3391.63</v>
      </c>
      <c r="X24" s="116">
        <f>VLOOKUP($A24+ROUND((COLUMN()-2)/24,5),АТС!$A$41:$F$784,3)+'Иные услуги '!$C$5+'РСТ РСО-А'!$I$6+'РСТ РСО-А'!$F$9</f>
        <v>3561.2599999999998</v>
      </c>
      <c r="Y24" s="116">
        <f>VLOOKUP($A24+ROUND((COLUMN()-2)/24,5),АТС!$A$41:$F$784,3)+'Иные услуги '!$C$5+'РСТ РСО-А'!$I$6+'РСТ РСО-А'!$F$9</f>
        <v>3474.11</v>
      </c>
    </row>
    <row r="25" spans="1:25" x14ac:dyDescent="0.2">
      <c r="A25" s="65">
        <f t="shared" si="0"/>
        <v>43841</v>
      </c>
      <c r="B25" s="116">
        <f>VLOOKUP($A25+ROUND((COLUMN()-2)/24,5),АТС!$A$41:$F$784,3)+'Иные услуги '!$C$5+'РСТ РСО-А'!$I$6+'РСТ РСО-А'!$F$9</f>
        <v>3392.5800000000004</v>
      </c>
      <c r="C25" s="116">
        <f>VLOOKUP($A25+ROUND((COLUMN()-2)/24,5),АТС!$A$41:$F$784,3)+'Иные услуги '!$C$5+'РСТ РСО-А'!$I$6+'РСТ РСО-А'!$F$9</f>
        <v>3392.61</v>
      </c>
      <c r="D25" s="116">
        <f>VLOOKUP($A25+ROUND((COLUMN()-2)/24,5),АТС!$A$41:$F$784,3)+'Иные услуги '!$C$5+'РСТ РСО-А'!$I$6+'РСТ РСО-А'!$F$9</f>
        <v>3392.7900000000004</v>
      </c>
      <c r="E25" s="116">
        <f>VLOOKUP($A25+ROUND((COLUMN()-2)/24,5),АТС!$A$41:$F$784,3)+'Иные услуги '!$C$5+'РСТ РСО-А'!$I$6+'РСТ РСО-А'!$F$9</f>
        <v>3392.92</v>
      </c>
      <c r="F25" s="116">
        <f>VLOOKUP($A25+ROUND((COLUMN()-2)/24,5),АТС!$A$41:$F$784,3)+'Иные услуги '!$C$5+'РСТ РСО-А'!$I$6+'РСТ РСО-А'!$F$9</f>
        <v>3392.92</v>
      </c>
      <c r="G25" s="116">
        <f>VLOOKUP($A25+ROUND((COLUMN()-2)/24,5),АТС!$A$41:$F$784,3)+'Иные услуги '!$C$5+'РСТ РСО-А'!$I$6+'РСТ РСО-А'!$F$9</f>
        <v>3392.8500000000004</v>
      </c>
      <c r="H25" s="116">
        <f>VLOOKUP($A25+ROUND((COLUMN()-2)/24,5),АТС!$A$41:$F$784,3)+'Иные услуги '!$C$5+'РСТ РСО-А'!$I$6+'РСТ РСО-А'!$F$9</f>
        <v>3392.1400000000003</v>
      </c>
      <c r="I25" s="116">
        <f>VLOOKUP($A25+ROUND((COLUMN()-2)/24,5),АТС!$A$41:$F$784,3)+'Иные услуги '!$C$5+'РСТ РСО-А'!$I$6+'РСТ РСО-А'!$F$9</f>
        <v>3392.07</v>
      </c>
      <c r="J25" s="116">
        <f>VLOOKUP($A25+ROUND((COLUMN()-2)/24,5),АТС!$A$41:$F$784,3)+'Иные услуги '!$C$5+'РСТ РСО-А'!$I$6+'РСТ РСО-А'!$F$9</f>
        <v>3392.34</v>
      </c>
      <c r="K25" s="116">
        <f>VLOOKUP($A25+ROUND((COLUMN()-2)/24,5),АТС!$A$41:$F$784,3)+'Иные услуги '!$C$5+'РСТ РСО-А'!$I$6+'РСТ РСО-А'!$F$9</f>
        <v>3392.36</v>
      </c>
      <c r="L25" s="116">
        <f>VLOOKUP($A25+ROUND((COLUMN()-2)/24,5),АТС!$A$41:$F$784,3)+'Иные услуги '!$C$5+'РСТ РСО-А'!$I$6+'РСТ РСО-А'!$F$9</f>
        <v>3392.3700000000003</v>
      </c>
      <c r="M25" s="116">
        <f>VLOOKUP($A25+ROUND((COLUMN()-2)/24,5),АТС!$A$41:$F$784,3)+'Иные услуги '!$C$5+'РСТ РСО-А'!$I$6+'РСТ РСО-А'!$F$9</f>
        <v>3392.34</v>
      </c>
      <c r="N25" s="116">
        <f>VLOOKUP($A25+ROUND((COLUMN()-2)/24,5),АТС!$A$41:$F$784,3)+'Иные услуги '!$C$5+'РСТ РСО-А'!$I$6+'РСТ РСО-А'!$F$9</f>
        <v>3392.34</v>
      </c>
      <c r="O25" s="116">
        <f>VLOOKUP($A25+ROUND((COLUMN()-2)/24,5),АТС!$A$41:$F$784,3)+'Иные услуги '!$C$5+'РСТ РСО-А'!$I$6+'РСТ РСО-А'!$F$9</f>
        <v>3392.36</v>
      </c>
      <c r="P25" s="116">
        <f>VLOOKUP($A25+ROUND((COLUMN()-2)/24,5),АТС!$A$41:$F$784,3)+'Иные услуги '!$C$5+'РСТ РСО-А'!$I$6+'РСТ РСО-А'!$F$9</f>
        <v>3392.4500000000003</v>
      </c>
      <c r="Q25" s="116">
        <f>VLOOKUP($A25+ROUND((COLUMN()-2)/24,5),АТС!$A$41:$F$784,3)+'Иные услуги '!$C$5+'РСТ РСО-А'!$I$6+'РСТ РСО-А'!$F$9</f>
        <v>3392.42</v>
      </c>
      <c r="R25" s="116">
        <f>VLOOKUP($A25+ROUND((COLUMN()-2)/24,5),АТС!$A$41:$F$784,3)+'Иные услуги '!$C$5+'РСТ РСО-А'!$I$6+'РСТ РСО-А'!$F$9</f>
        <v>3392.05</v>
      </c>
      <c r="S25" s="116">
        <f>VLOOKUP($A25+ROUND((COLUMN()-2)/24,5),АТС!$A$41:$F$784,3)+'Иные услуги '!$C$5+'РСТ РСО-А'!$I$6+'РСТ РСО-А'!$F$9</f>
        <v>3475.55</v>
      </c>
      <c r="T25" s="116">
        <f>VLOOKUP($A25+ROUND((COLUMN()-2)/24,5),АТС!$A$41:$F$784,3)+'Иные услуги '!$C$5+'РСТ РСО-А'!$I$6+'РСТ РСО-А'!$F$9</f>
        <v>3391.3900000000003</v>
      </c>
      <c r="U25" s="116">
        <f>VLOOKUP($A25+ROUND((COLUMN()-2)/24,5),АТС!$A$41:$F$784,3)+'Иные услуги '!$C$5+'РСТ РСО-А'!$I$6+'РСТ РСО-А'!$F$9</f>
        <v>3391.3300000000004</v>
      </c>
      <c r="V25" s="116">
        <f>VLOOKUP($A25+ROUND((COLUMN()-2)/24,5),АТС!$A$41:$F$784,3)+'Иные услуги '!$C$5+'РСТ РСО-А'!$I$6+'РСТ РСО-А'!$F$9</f>
        <v>3391.2400000000002</v>
      </c>
      <c r="W25" s="116">
        <f>VLOOKUP($A25+ROUND((COLUMN()-2)/24,5),АТС!$A$41:$F$784,3)+'Иные услуги '!$C$5+'РСТ РСО-А'!$I$6+'РСТ РСО-А'!$F$9</f>
        <v>3390.96</v>
      </c>
      <c r="X25" s="116">
        <f>VLOOKUP($A25+ROUND((COLUMN()-2)/24,5),АТС!$A$41:$F$784,3)+'Иные услуги '!$C$5+'РСТ РСО-А'!$I$6+'РСТ РСО-А'!$F$9</f>
        <v>3535.05</v>
      </c>
      <c r="Y25" s="116">
        <f>VLOOKUP($A25+ROUND((COLUMN()-2)/24,5),АТС!$A$41:$F$784,3)+'Иные услуги '!$C$5+'РСТ РСО-А'!$I$6+'РСТ РСО-А'!$F$9</f>
        <v>3427.94</v>
      </c>
    </row>
    <row r="26" spans="1:25" x14ac:dyDescent="0.2">
      <c r="A26" s="65">
        <f t="shared" si="0"/>
        <v>43842</v>
      </c>
      <c r="B26" s="116">
        <f>VLOOKUP($A26+ROUND((COLUMN()-2)/24,5),АТС!$A$41:$F$784,3)+'Иные услуги '!$C$5+'РСТ РСО-А'!$I$6+'РСТ РСО-А'!$F$9</f>
        <v>3392.63</v>
      </c>
      <c r="C26" s="116">
        <f>VLOOKUP($A26+ROUND((COLUMN()-2)/24,5),АТС!$A$41:$F$784,3)+'Иные услуги '!$C$5+'РСТ РСО-А'!$I$6+'РСТ РСО-А'!$F$9</f>
        <v>3392.6200000000003</v>
      </c>
      <c r="D26" s="116">
        <f>VLOOKUP($A26+ROUND((COLUMN()-2)/24,5),АТС!$A$41:$F$784,3)+'Иные услуги '!$C$5+'РСТ РСО-А'!$I$6+'РСТ РСО-А'!$F$9</f>
        <v>3392.92</v>
      </c>
      <c r="E26" s="116">
        <f>VLOOKUP($A26+ROUND((COLUMN()-2)/24,5),АТС!$A$41:$F$784,3)+'Иные услуги '!$C$5+'РСТ РСО-А'!$I$6+'РСТ РСО-А'!$F$9</f>
        <v>3392.96</v>
      </c>
      <c r="F26" s="116">
        <f>VLOOKUP($A26+ROUND((COLUMN()-2)/24,5),АТС!$A$41:$F$784,3)+'Иные услуги '!$C$5+'РСТ РСО-А'!$I$6+'РСТ РСО-А'!$F$9</f>
        <v>3392.9500000000003</v>
      </c>
      <c r="G26" s="116">
        <f>VLOOKUP($A26+ROUND((COLUMN()-2)/24,5),АТС!$A$41:$F$784,3)+'Иные услуги '!$C$5+'РСТ РСО-А'!$I$6+'РСТ РСО-А'!$F$9</f>
        <v>3392.98</v>
      </c>
      <c r="H26" s="116">
        <f>VLOOKUP($A26+ROUND((COLUMN()-2)/24,5),АТС!$A$41:$F$784,3)+'Иные услуги '!$C$5+'РСТ РСО-А'!$I$6+'РСТ РСО-А'!$F$9</f>
        <v>3392.4300000000003</v>
      </c>
      <c r="I26" s="116">
        <f>VLOOKUP($A26+ROUND((COLUMN()-2)/24,5),АТС!$A$41:$F$784,3)+'Иные услуги '!$C$5+'РСТ РСО-А'!$I$6+'РСТ РСО-А'!$F$9</f>
        <v>3392.2500000000005</v>
      </c>
      <c r="J26" s="116">
        <f>VLOOKUP($A26+ROUND((COLUMN()-2)/24,5),АТС!$A$41:$F$784,3)+'Иные услуги '!$C$5+'РСТ РСО-А'!$I$6+'РСТ РСО-А'!$F$9</f>
        <v>3392.3300000000004</v>
      </c>
      <c r="K26" s="116">
        <f>VLOOKUP($A26+ROUND((COLUMN()-2)/24,5),АТС!$A$41:$F$784,3)+'Иные услуги '!$C$5+'РСТ РСО-А'!$I$6+'РСТ РСО-А'!$F$9</f>
        <v>3392.32</v>
      </c>
      <c r="L26" s="116">
        <f>VLOOKUP($A26+ROUND((COLUMN()-2)/24,5),АТС!$A$41:$F$784,3)+'Иные услуги '!$C$5+'РСТ РСО-А'!$I$6+'РСТ РСО-А'!$F$9</f>
        <v>3392.3300000000004</v>
      </c>
      <c r="M26" s="116">
        <f>VLOOKUP($A26+ROUND((COLUMN()-2)/24,5),АТС!$A$41:$F$784,3)+'Иные услуги '!$C$5+'РСТ РСО-А'!$I$6+'РСТ РСО-А'!$F$9</f>
        <v>3392.3700000000003</v>
      </c>
      <c r="N26" s="116">
        <f>VLOOKUP($A26+ROUND((COLUMN()-2)/24,5),АТС!$A$41:$F$784,3)+'Иные услуги '!$C$5+'РСТ РСО-А'!$I$6+'РСТ РСО-А'!$F$9</f>
        <v>3392.4100000000003</v>
      </c>
      <c r="O26" s="116">
        <f>VLOOKUP($A26+ROUND((COLUMN()-2)/24,5),АТС!$A$41:$F$784,3)+'Иные услуги '!$C$5+'РСТ РСО-А'!$I$6+'РСТ РСО-А'!$F$9</f>
        <v>3392.4300000000003</v>
      </c>
      <c r="P26" s="116">
        <f>VLOOKUP($A26+ROUND((COLUMN()-2)/24,5),АТС!$A$41:$F$784,3)+'Иные услуги '!$C$5+'РСТ РСО-А'!$I$6+'РСТ РСО-А'!$F$9</f>
        <v>3392.42</v>
      </c>
      <c r="Q26" s="116">
        <f>VLOOKUP($A26+ROUND((COLUMN()-2)/24,5),АТС!$A$41:$F$784,3)+'Иные услуги '!$C$5+'РСТ РСО-А'!$I$6+'РСТ РСО-А'!$F$9</f>
        <v>3392.4500000000003</v>
      </c>
      <c r="R26" s="116">
        <f>VLOOKUP($A26+ROUND((COLUMN()-2)/24,5),АТС!$A$41:$F$784,3)+'Иные услуги '!$C$5+'РСТ РСО-А'!$I$6+'РСТ РСО-А'!$F$9</f>
        <v>3391.9500000000003</v>
      </c>
      <c r="S26" s="116">
        <f>VLOOKUP($A26+ROUND((COLUMN()-2)/24,5),АТС!$A$41:$F$784,3)+'Иные услуги '!$C$5+'РСТ РСО-А'!$I$6+'РСТ РСО-А'!$F$9</f>
        <v>3498.3</v>
      </c>
      <c r="T26" s="116">
        <f>VLOOKUP($A26+ROUND((COLUMN()-2)/24,5),АТС!$A$41:$F$784,3)+'Иные услуги '!$C$5+'РСТ РСО-А'!$I$6+'РСТ РСО-А'!$F$9</f>
        <v>3391.31</v>
      </c>
      <c r="U26" s="116">
        <f>VLOOKUP($A26+ROUND((COLUMN()-2)/24,5),АТС!$A$41:$F$784,3)+'Иные услуги '!$C$5+'РСТ РСО-А'!$I$6+'РСТ РСО-А'!$F$9</f>
        <v>3391.23</v>
      </c>
      <c r="V26" s="116">
        <f>VLOOKUP($A26+ROUND((COLUMN()-2)/24,5),АТС!$A$41:$F$784,3)+'Иные услуги '!$C$5+'РСТ РСО-А'!$I$6+'РСТ РСО-А'!$F$9</f>
        <v>3391.23</v>
      </c>
      <c r="W26" s="116">
        <f>VLOOKUP($A26+ROUND((COLUMN()-2)/24,5),АТС!$A$41:$F$784,3)+'Иные услуги '!$C$5+'РСТ РСО-А'!$I$6+'РСТ РСО-А'!$F$9</f>
        <v>3391.27</v>
      </c>
      <c r="X26" s="116">
        <f>VLOOKUP($A26+ROUND((COLUMN()-2)/24,5),АТС!$A$41:$F$784,3)+'Иные услуги '!$C$5+'РСТ РСО-А'!$I$6+'РСТ РСО-А'!$F$9</f>
        <v>3535.6600000000003</v>
      </c>
      <c r="Y26" s="116">
        <f>VLOOKUP($A26+ROUND((COLUMN()-2)/24,5),АТС!$A$41:$F$784,3)+'Иные услуги '!$C$5+'РСТ РСО-А'!$I$6+'РСТ РСО-А'!$F$9</f>
        <v>3436.8700000000003</v>
      </c>
    </row>
    <row r="27" spans="1:25" x14ac:dyDescent="0.2">
      <c r="A27" s="65">
        <f t="shared" si="0"/>
        <v>43843</v>
      </c>
      <c r="B27" s="116">
        <f>VLOOKUP($A27+ROUND((COLUMN()-2)/24,5),АТС!$A$41:$F$784,3)+'Иные услуги '!$C$5+'РСТ РСО-А'!$I$6+'РСТ РСО-А'!$F$9</f>
        <v>3392.65</v>
      </c>
      <c r="C27" s="116">
        <f>VLOOKUP($A27+ROUND((COLUMN()-2)/24,5),АТС!$A$41:$F$784,3)+'Иные услуги '!$C$5+'РСТ РСО-А'!$I$6+'РСТ РСО-А'!$F$9</f>
        <v>3392.6400000000003</v>
      </c>
      <c r="D27" s="116">
        <f>VLOOKUP($A27+ROUND((COLUMN()-2)/24,5),АТС!$A$41:$F$784,3)+'Иные услуги '!$C$5+'РСТ РСО-А'!$I$6+'РСТ РСО-А'!$F$9</f>
        <v>3392.9500000000003</v>
      </c>
      <c r="E27" s="116">
        <f>VLOOKUP($A27+ROUND((COLUMN()-2)/24,5),АТС!$A$41:$F$784,3)+'Иные услуги '!$C$5+'РСТ РСО-А'!$I$6+'РСТ РСО-А'!$F$9</f>
        <v>3392.94</v>
      </c>
      <c r="F27" s="116">
        <f>VLOOKUP($A27+ROUND((COLUMN()-2)/24,5),АТС!$A$41:$F$784,3)+'Иные услуги '!$C$5+'РСТ РСО-А'!$I$6+'РСТ РСО-А'!$F$9</f>
        <v>3392.94</v>
      </c>
      <c r="G27" s="116">
        <f>VLOOKUP($A27+ROUND((COLUMN()-2)/24,5),АТС!$A$41:$F$784,3)+'Иные услуги '!$C$5+'РСТ РСО-А'!$I$6+'РСТ РСО-А'!$F$9</f>
        <v>3392.76</v>
      </c>
      <c r="H27" s="116">
        <f>VLOOKUP($A27+ROUND((COLUMN()-2)/24,5),АТС!$A$41:$F$784,3)+'Иные услуги '!$C$5+'РСТ РСО-А'!$I$6+'РСТ РСО-А'!$F$9</f>
        <v>3392.13</v>
      </c>
      <c r="I27" s="116">
        <f>VLOOKUP($A27+ROUND((COLUMN()-2)/24,5),АТС!$A$41:$F$784,3)+'Иные услуги '!$C$5+'РСТ РСО-А'!$I$6+'РСТ РСО-А'!$F$9</f>
        <v>3408.38</v>
      </c>
      <c r="J27" s="116">
        <f>VLOOKUP($A27+ROUND((COLUMN()-2)/24,5),АТС!$A$41:$F$784,3)+'Иные услуги '!$C$5+'РСТ РСО-А'!$I$6+'РСТ РСО-А'!$F$9</f>
        <v>3392.31</v>
      </c>
      <c r="K27" s="116">
        <f>VLOOKUP($A27+ROUND((COLUMN()-2)/24,5),АТС!$A$41:$F$784,3)+'Иные услуги '!$C$5+'РСТ РСО-А'!$I$6+'РСТ РСО-А'!$F$9</f>
        <v>3392.3300000000004</v>
      </c>
      <c r="L27" s="116">
        <f>VLOOKUP($A27+ROUND((COLUMN()-2)/24,5),АТС!$A$41:$F$784,3)+'Иные услуги '!$C$5+'РСТ РСО-А'!$I$6+'РСТ РСО-А'!$F$9</f>
        <v>3429.05</v>
      </c>
      <c r="M27" s="116">
        <f>VLOOKUP($A27+ROUND((COLUMN()-2)/24,5),АТС!$A$41:$F$784,3)+'Иные услуги '!$C$5+'РСТ РСО-А'!$I$6+'РСТ РСО-А'!$F$9</f>
        <v>3429.1600000000003</v>
      </c>
      <c r="N27" s="116">
        <f>VLOOKUP($A27+ROUND((COLUMN()-2)/24,5),АТС!$A$41:$F$784,3)+'Иные услуги '!$C$5+'РСТ РСО-А'!$I$6+'РСТ РСО-А'!$F$9</f>
        <v>3418.11</v>
      </c>
      <c r="O27" s="116">
        <f>VLOOKUP($A27+ROUND((COLUMN()-2)/24,5),АТС!$A$41:$F$784,3)+'Иные услуги '!$C$5+'РСТ РСО-А'!$I$6+'РСТ РСО-А'!$F$9</f>
        <v>3418.3700000000003</v>
      </c>
      <c r="P27" s="116">
        <f>VLOOKUP($A27+ROUND((COLUMN()-2)/24,5),АТС!$A$41:$F$784,3)+'Иные услуги '!$C$5+'РСТ РСО-А'!$I$6+'РСТ РСО-А'!$F$9</f>
        <v>3412.56</v>
      </c>
      <c r="Q27" s="116">
        <f>VLOOKUP($A27+ROUND((COLUMN()-2)/24,5),АТС!$A$41:$F$784,3)+'Иные услуги '!$C$5+'РСТ РСО-А'!$I$6+'РСТ РСО-А'!$F$9</f>
        <v>3412.57</v>
      </c>
      <c r="R27" s="116">
        <f>VLOOKUP($A27+ROUND((COLUMN()-2)/24,5),АТС!$A$41:$F$784,3)+'Иные услуги '!$C$5+'РСТ РСО-А'!$I$6+'РСТ РСО-А'!$F$9</f>
        <v>3476.42</v>
      </c>
      <c r="S27" s="116">
        <f>VLOOKUP($A27+ROUND((COLUMN()-2)/24,5),АТС!$A$41:$F$784,3)+'Иные услуги '!$C$5+'РСТ РСО-А'!$I$6+'РСТ РСО-А'!$F$9</f>
        <v>3514.4100000000003</v>
      </c>
      <c r="T27" s="116">
        <f>VLOOKUP($A27+ROUND((COLUMN()-2)/24,5),АТС!$A$41:$F$784,3)+'Иные услуги '!$C$5+'РСТ РСО-А'!$I$6+'РСТ РСО-А'!$F$9</f>
        <v>3391.4100000000003</v>
      </c>
      <c r="U27" s="116">
        <f>VLOOKUP($A27+ROUND((COLUMN()-2)/24,5),АТС!$A$41:$F$784,3)+'Иные услуги '!$C$5+'РСТ РСО-А'!$I$6+'РСТ РСО-А'!$F$9</f>
        <v>3391.15</v>
      </c>
      <c r="V27" s="116">
        <f>VLOOKUP($A27+ROUND((COLUMN()-2)/24,5),АТС!$A$41:$F$784,3)+'Иные услуги '!$C$5+'РСТ РСО-А'!$I$6+'РСТ РСО-А'!$F$9</f>
        <v>3391.26</v>
      </c>
      <c r="W27" s="116">
        <f>VLOOKUP($A27+ROUND((COLUMN()-2)/24,5),АТС!$A$41:$F$784,3)+'Иные услуги '!$C$5+'РСТ РСО-А'!$I$6+'РСТ РСО-А'!$F$9</f>
        <v>3391.3300000000004</v>
      </c>
      <c r="X27" s="116">
        <f>VLOOKUP($A27+ROUND((COLUMN()-2)/24,5),АТС!$A$41:$F$784,3)+'Иные услуги '!$C$5+'РСТ РСО-А'!$I$6+'РСТ РСО-А'!$F$9</f>
        <v>3565.11</v>
      </c>
      <c r="Y27" s="116">
        <f>VLOOKUP($A27+ROUND((COLUMN()-2)/24,5),АТС!$A$41:$F$784,3)+'Иные услуги '!$C$5+'РСТ РСО-А'!$I$6+'РСТ РСО-А'!$F$9</f>
        <v>3473.23</v>
      </c>
    </row>
    <row r="28" spans="1:25" x14ac:dyDescent="0.2">
      <c r="A28" s="65">
        <f t="shared" si="0"/>
        <v>43844</v>
      </c>
      <c r="B28" s="116">
        <f>VLOOKUP($A28+ROUND((COLUMN()-2)/24,5),АТС!$A$41:$F$784,3)+'Иные услуги '!$C$5+'РСТ РСО-А'!$I$6+'РСТ РСО-А'!$F$9</f>
        <v>3392.67</v>
      </c>
      <c r="C28" s="116">
        <f>VLOOKUP($A28+ROUND((COLUMN()-2)/24,5),АТС!$A$41:$F$784,3)+'Иные услуги '!$C$5+'РСТ РСО-А'!$I$6+'РСТ РСО-А'!$F$9</f>
        <v>3392.6400000000003</v>
      </c>
      <c r="D28" s="116">
        <f>VLOOKUP($A28+ROUND((COLUMN()-2)/24,5),АТС!$A$41:$F$784,3)+'Иные услуги '!$C$5+'РСТ РСО-А'!$I$6+'РСТ РСО-А'!$F$9</f>
        <v>3392.8900000000003</v>
      </c>
      <c r="E28" s="116">
        <f>VLOOKUP($A28+ROUND((COLUMN()-2)/24,5),АТС!$A$41:$F$784,3)+'Иные услуги '!$C$5+'РСТ РСО-А'!$I$6+'РСТ РСО-А'!$F$9</f>
        <v>3392.96</v>
      </c>
      <c r="F28" s="116">
        <f>VLOOKUP($A28+ROUND((COLUMN()-2)/24,5),АТС!$A$41:$F$784,3)+'Иные услуги '!$C$5+'РСТ РСО-А'!$I$6+'РСТ РСО-А'!$F$9</f>
        <v>3392.9500000000003</v>
      </c>
      <c r="G28" s="116">
        <f>VLOOKUP($A28+ROUND((COLUMN()-2)/24,5),АТС!$A$41:$F$784,3)+'Иные услуги '!$C$5+'РСТ РСО-А'!$I$6+'РСТ РСО-А'!$F$9</f>
        <v>3392.78</v>
      </c>
      <c r="H28" s="116">
        <f>VLOOKUP($A28+ROUND((COLUMN()-2)/24,5),АТС!$A$41:$F$784,3)+'Иные услуги '!$C$5+'РСТ РСО-А'!$I$6+'РСТ РСО-А'!$F$9</f>
        <v>3392.0800000000004</v>
      </c>
      <c r="I28" s="116">
        <f>VLOOKUP($A28+ROUND((COLUMN()-2)/24,5),АТС!$A$41:$F$784,3)+'Иные услуги '!$C$5+'РСТ РСО-А'!$I$6+'РСТ РСО-А'!$F$9</f>
        <v>3406.69</v>
      </c>
      <c r="J28" s="116">
        <f>VLOOKUP($A28+ROUND((COLUMN()-2)/24,5),АТС!$A$41:$F$784,3)+'Иные услуги '!$C$5+'РСТ РСО-А'!$I$6+'РСТ РСО-А'!$F$9</f>
        <v>3392.32</v>
      </c>
      <c r="K28" s="116">
        <f>VLOOKUP($A28+ROUND((COLUMN()-2)/24,5),АТС!$A$41:$F$784,3)+'Иные услуги '!$C$5+'РСТ РСО-А'!$I$6+'РСТ РСО-А'!$F$9</f>
        <v>3392.11</v>
      </c>
      <c r="L28" s="116">
        <f>VLOOKUP($A28+ROUND((COLUMN()-2)/24,5),АТС!$A$41:$F$784,3)+'Иные услуги '!$C$5+'РСТ РСО-А'!$I$6+'РСТ РСО-А'!$F$9</f>
        <v>3428.8700000000003</v>
      </c>
      <c r="M28" s="116">
        <f>VLOOKUP($A28+ROUND((COLUMN()-2)/24,5),АТС!$A$41:$F$784,3)+'Иные услуги '!$C$5+'РСТ РСО-А'!$I$6+'РСТ РСО-А'!$F$9</f>
        <v>3429.11</v>
      </c>
      <c r="N28" s="116">
        <f>VLOOKUP($A28+ROUND((COLUMN()-2)/24,5),АТС!$A$41:$F$784,3)+'Иные услуги '!$C$5+'РСТ РСО-А'!$I$6+'РСТ РСО-А'!$F$9</f>
        <v>3418.2500000000005</v>
      </c>
      <c r="O28" s="116">
        <f>VLOOKUP($A28+ROUND((COLUMN()-2)/24,5),АТС!$A$41:$F$784,3)+'Иные услуги '!$C$5+'РСТ РСО-А'!$I$6+'РСТ РСО-А'!$F$9</f>
        <v>3416.7500000000005</v>
      </c>
      <c r="P28" s="116">
        <f>VLOOKUP($A28+ROUND((COLUMN()-2)/24,5),АТС!$A$41:$F$784,3)+'Иные услуги '!$C$5+'РСТ РСО-А'!$I$6+'РСТ РСО-А'!$F$9</f>
        <v>3411.5400000000004</v>
      </c>
      <c r="Q28" s="116">
        <f>VLOOKUP($A28+ROUND((COLUMN()-2)/24,5),АТС!$A$41:$F$784,3)+'Иные услуги '!$C$5+'РСТ РСО-А'!$I$6+'РСТ РСО-А'!$F$9</f>
        <v>3416.55</v>
      </c>
      <c r="R28" s="116">
        <f>VLOOKUP($A28+ROUND((COLUMN()-2)/24,5),АТС!$A$41:$F$784,3)+'Иные услуги '!$C$5+'РСТ РСО-А'!$I$6+'РСТ РСО-А'!$F$9</f>
        <v>3464.9700000000003</v>
      </c>
      <c r="S28" s="116">
        <f>VLOOKUP($A28+ROUND((COLUMN()-2)/24,5),АТС!$A$41:$F$784,3)+'Иные услуги '!$C$5+'РСТ РСО-А'!$I$6+'РСТ РСО-А'!$F$9</f>
        <v>3517.31</v>
      </c>
      <c r="T28" s="116">
        <f>VLOOKUP($A28+ROUND((COLUMN()-2)/24,5),АТС!$A$41:$F$784,3)+'Иные услуги '!$C$5+'РСТ РСО-А'!$I$6+'РСТ РСО-А'!$F$9</f>
        <v>3404.44</v>
      </c>
      <c r="U28" s="116">
        <f>VLOOKUP($A28+ROUND((COLUMN()-2)/24,5),АТС!$A$41:$F$784,3)+'Иные услуги '!$C$5+'РСТ РСО-А'!$I$6+'РСТ РСО-А'!$F$9</f>
        <v>3391.34</v>
      </c>
      <c r="V28" s="116">
        <f>VLOOKUP($A28+ROUND((COLUMN()-2)/24,5),АТС!$A$41:$F$784,3)+'Иные услуги '!$C$5+'РСТ РСО-А'!$I$6+'РСТ РСО-А'!$F$9</f>
        <v>3391.53</v>
      </c>
      <c r="W28" s="116">
        <f>VLOOKUP($A28+ROUND((COLUMN()-2)/24,5),АТС!$A$41:$F$784,3)+'Иные услуги '!$C$5+'РСТ РСО-А'!$I$6+'РСТ РСО-А'!$F$9</f>
        <v>3391.51</v>
      </c>
      <c r="X28" s="116">
        <f>VLOOKUP($A28+ROUND((COLUMN()-2)/24,5),АТС!$A$41:$F$784,3)+'Иные услуги '!$C$5+'РСТ РСО-А'!$I$6+'РСТ РСО-А'!$F$9</f>
        <v>3527.4500000000003</v>
      </c>
      <c r="Y28" s="116">
        <f>VLOOKUP($A28+ROUND((COLUMN()-2)/24,5),АТС!$A$41:$F$784,3)+'Иные услуги '!$C$5+'РСТ РСО-А'!$I$6+'РСТ РСО-А'!$F$9</f>
        <v>3471.88</v>
      </c>
    </row>
    <row r="29" spans="1:25" x14ac:dyDescent="0.2">
      <c r="A29" s="65">
        <f t="shared" si="0"/>
        <v>43845</v>
      </c>
      <c r="B29" s="116">
        <f>VLOOKUP($A29+ROUND((COLUMN()-2)/24,5),АТС!$A$41:$F$784,3)+'Иные услуги '!$C$5+'РСТ РСО-А'!$I$6+'РСТ РСО-А'!$F$9</f>
        <v>3392.65</v>
      </c>
      <c r="C29" s="116">
        <f>VLOOKUP($A29+ROUND((COLUMN()-2)/24,5),АТС!$A$41:$F$784,3)+'Иные услуги '!$C$5+'РСТ РСО-А'!$I$6+'РСТ РСО-А'!$F$9</f>
        <v>3392.9700000000003</v>
      </c>
      <c r="D29" s="116">
        <f>VLOOKUP($A29+ROUND((COLUMN()-2)/24,5),АТС!$A$41:$F$784,3)+'Иные услуги '!$C$5+'РСТ РСО-А'!$I$6+'РСТ РСО-А'!$F$9</f>
        <v>3393.03</v>
      </c>
      <c r="E29" s="116">
        <f>VLOOKUP($A29+ROUND((COLUMN()-2)/24,5),АТС!$A$41:$F$784,3)+'Иные услуги '!$C$5+'РСТ РСО-А'!$I$6+'РСТ РСО-А'!$F$9</f>
        <v>3393.0400000000004</v>
      </c>
      <c r="F29" s="116">
        <f>VLOOKUP($A29+ROUND((COLUMN()-2)/24,5),АТС!$A$41:$F$784,3)+'Иные услуги '!$C$5+'РСТ РСО-А'!$I$6+'РСТ РСО-А'!$F$9</f>
        <v>3393.02</v>
      </c>
      <c r="G29" s="116">
        <f>VLOOKUP($A29+ROUND((COLUMN()-2)/24,5),АТС!$A$41:$F$784,3)+'Иные услуги '!$C$5+'РСТ РСО-А'!$I$6+'РСТ РСО-А'!$F$9</f>
        <v>3393.01</v>
      </c>
      <c r="H29" s="116">
        <f>VLOOKUP($A29+ROUND((COLUMN()-2)/24,5),АТС!$A$41:$F$784,3)+'Иные услуги '!$C$5+'РСТ РСО-А'!$I$6+'РСТ РСО-А'!$F$9</f>
        <v>3392.34</v>
      </c>
      <c r="I29" s="116">
        <f>VLOOKUP($A29+ROUND((COLUMN()-2)/24,5),АТС!$A$41:$F$784,3)+'Иные услуги '!$C$5+'РСТ РСО-А'!$I$6+'РСТ РСО-А'!$F$9</f>
        <v>3406.9700000000003</v>
      </c>
      <c r="J29" s="116">
        <f>VLOOKUP($A29+ROUND((COLUMN()-2)/24,5),АТС!$A$41:$F$784,3)+'Иные услуги '!$C$5+'РСТ РСО-А'!$I$6+'РСТ РСО-А'!$F$9</f>
        <v>3391.3900000000003</v>
      </c>
      <c r="K29" s="116">
        <f>VLOOKUP($A29+ROUND((COLUMN()-2)/24,5),АТС!$A$41:$F$784,3)+'Иные услуги '!$C$5+'РСТ РСО-А'!$I$6+'РСТ РСО-А'!$F$9</f>
        <v>3391.4700000000003</v>
      </c>
      <c r="L29" s="116">
        <f>VLOOKUP($A29+ROUND((COLUMN()-2)/24,5),АТС!$A$41:$F$784,3)+'Иные услуги '!$C$5+'РСТ РСО-А'!$I$6+'РСТ РСО-А'!$F$9</f>
        <v>3426.11</v>
      </c>
      <c r="M29" s="116">
        <f>VLOOKUP($A29+ROUND((COLUMN()-2)/24,5),АТС!$A$41:$F$784,3)+'Иные услуги '!$C$5+'РСТ РСО-А'!$I$6+'РСТ РСО-А'!$F$9</f>
        <v>3427.1200000000003</v>
      </c>
      <c r="N29" s="116">
        <f>VLOOKUP($A29+ROUND((COLUMN()-2)/24,5),АТС!$A$41:$F$784,3)+'Иные услуги '!$C$5+'РСТ РСО-А'!$I$6+'РСТ РСО-А'!$F$9</f>
        <v>3417.26</v>
      </c>
      <c r="O29" s="116">
        <f>VLOOKUP($A29+ROUND((COLUMN()-2)/24,5),АТС!$A$41:$F$784,3)+'Иные услуги '!$C$5+'РСТ РСО-А'!$I$6+'РСТ РСО-А'!$F$9</f>
        <v>3417.23</v>
      </c>
      <c r="P29" s="116">
        <f>VLOOKUP($A29+ROUND((COLUMN()-2)/24,5),АТС!$A$41:$F$784,3)+'Иные услуги '!$C$5+'РСТ РСО-А'!$I$6+'РСТ РСО-А'!$F$9</f>
        <v>3410.0800000000004</v>
      </c>
      <c r="Q29" s="116">
        <f>VLOOKUP($A29+ROUND((COLUMN()-2)/24,5),АТС!$A$41:$F$784,3)+'Иные услуги '!$C$5+'РСТ РСО-А'!$I$6+'РСТ РСО-А'!$F$9</f>
        <v>3415.6000000000004</v>
      </c>
      <c r="R29" s="116">
        <f>VLOOKUP($A29+ROUND((COLUMN()-2)/24,5),АТС!$A$41:$F$784,3)+'Иные услуги '!$C$5+'РСТ РСО-А'!$I$6+'РСТ РСО-А'!$F$9</f>
        <v>3464.7500000000005</v>
      </c>
      <c r="S29" s="116">
        <f>VLOOKUP($A29+ROUND((COLUMN()-2)/24,5),АТС!$A$41:$F$784,3)+'Иные услуги '!$C$5+'РСТ РСО-А'!$I$6+'РСТ РСО-А'!$F$9</f>
        <v>3519.32</v>
      </c>
      <c r="T29" s="116">
        <f>VLOOKUP($A29+ROUND((COLUMN()-2)/24,5),АТС!$A$41:$F$784,3)+'Иные услуги '!$C$5+'РСТ РСО-А'!$I$6+'РСТ РСО-А'!$F$9</f>
        <v>3459.9700000000003</v>
      </c>
      <c r="U29" s="116">
        <f>VLOOKUP($A29+ROUND((COLUMN()-2)/24,5),АТС!$A$41:$F$784,3)+'Иные услуги '!$C$5+'РСТ РСО-А'!$I$6+'РСТ РСО-А'!$F$9</f>
        <v>3423.48</v>
      </c>
      <c r="V29" s="116">
        <f>VLOOKUP($A29+ROUND((COLUMN()-2)/24,5),АТС!$A$41:$F$784,3)+'Иные услуги '!$C$5+'РСТ РСО-А'!$I$6+'РСТ РСО-А'!$F$9</f>
        <v>3391.61</v>
      </c>
      <c r="W29" s="116">
        <f>VLOOKUP($A29+ROUND((COLUMN()-2)/24,5),АТС!$A$41:$F$784,3)+'Иные услуги '!$C$5+'РСТ РСО-А'!$I$6+'РСТ РСО-А'!$F$9</f>
        <v>3391.57</v>
      </c>
      <c r="X29" s="116">
        <f>VLOOKUP($A29+ROUND((COLUMN()-2)/24,5),АТС!$A$41:$F$784,3)+'Иные услуги '!$C$5+'РСТ РСО-А'!$I$6+'РСТ РСО-А'!$F$9</f>
        <v>3537.8</v>
      </c>
      <c r="Y29" s="116">
        <f>VLOOKUP($A29+ROUND((COLUMN()-2)/24,5),АТС!$A$41:$F$784,3)+'Иные услуги '!$C$5+'РСТ РСО-А'!$I$6+'РСТ РСО-А'!$F$9</f>
        <v>3473.6400000000003</v>
      </c>
    </row>
    <row r="30" spans="1:25" x14ac:dyDescent="0.2">
      <c r="A30" s="65">
        <f t="shared" si="0"/>
        <v>43846</v>
      </c>
      <c r="B30" s="116">
        <f>VLOOKUP($A30+ROUND((COLUMN()-2)/24,5),АТС!$A$41:$F$784,3)+'Иные услуги '!$C$5+'РСТ РСО-А'!$I$6+'РСТ РСО-А'!$F$9</f>
        <v>3392.63</v>
      </c>
      <c r="C30" s="116">
        <f>VLOOKUP($A30+ROUND((COLUMN()-2)/24,5),АТС!$A$41:$F$784,3)+'Иные услуги '!$C$5+'РСТ РСО-А'!$I$6+'РСТ РСО-А'!$F$9</f>
        <v>3392.9500000000003</v>
      </c>
      <c r="D30" s="116">
        <f>VLOOKUP($A30+ROUND((COLUMN()-2)/24,5),АТС!$A$41:$F$784,3)+'Иные услуги '!$C$5+'РСТ РСО-А'!$I$6+'РСТ РСО-А'!$F$9</f>
        <v>3393.0000000000005</v>
      </c>
      <c r="E30" s="116">
        <f>VLOOKUP($A30+ROUND((COLUMN()-2)/24,5),АТС!$A$41:$F$784,3)+'Иные услуги '!$C$5+'РСТ РСО-А'!$I$6+'РСТ РСО-А'!$F$9</f>
        <v>3393.02</v>
      </c>
      <c r="F30" s="116">
        <f>VLOOKUP($A30+ROUND((COLUMN()-2)/24,5),АТС!$A$41:$F$784,3)+'Иные услуги '!$C$5+'РСТ РСО-А'!$I$6+'РСТ РСО-А'!$F$9</f>
        <v>3393.01</v>
      </c>
      <c r="G30" s="116">
        <f>VLOOKUP($A30+ROUND((COLUMN()-2)/24,5),АТС!$A$41:$F$784,3)+'Иные услуги '!$C$5+'РСТ РСО-А'!$I$6+'РСТ РСО-А'!$F$9</f>
        <v>3392.9300000000003</v>
      </c>
      <c r="H30" s="116">
        <f>VLOOKUP($A30+ROUND((COLUMN()-2)/24,5),АТС!$A$41:$F$784,3)+'Иные услуги '!$C$5+'РСТ РСО-А'!$I$6+'РСТ РСО-А'!$F$9</f>
        <v>3392.34</v>
      </c>
      <c r="I30" s="116">
        <f>VLOOKUP($A30+ROUND((COLUMN()-2)/24,5),АТС!$A$41:$F$784,3)+'Иные услуги '!$C$5+'РСТ РСО-А'!$I$6+'РСТ РСО-А'!$F$9</f>
        <v>3485.67</v>
      </c>
      <c r="J30" s="116">
        <f>VLOOKUP($A30+ROUND((COLUMN()-2)/24,5),АТС!$A$41:$F$784,3)+'Иные услуги '!$C$5+'РСТ РСО-А'!$I$6+'РСТ РСО-А'!$F$9</f>
        <v>3392.52</v>
      </c>
      <c r="K30" s="116">
        <f>VLOOKUP($A30+ROUND((COLUMN()-2)/24,5),АТС!$A$41:$F$784,3)+'Иные услуги '!$C$5+'РСТ РСО-А'!$I$6+'РСТ РСО-А'!$F$9</f>
        <v>3405.57</v>
      </c>
      <c r="L30" s="116">
        <f>VLOOKUP($A30+ROUND((COLUMN()-2)/24,5),АТС!$A$41:$F$784,3)+'Иные услуги '!$C$5+'РСТ РСО-А'!$I$6+'РСТ РСО-А'!$F$9</f>
        <v>3428.69</v>
      </c>
      <c r="M30" s="116">
        <f>VLOOKUP($A30+ROUND((COLUMN()-2)/24,5),АТС!$A$41:$F$784,3)+'Иные услуги '!$C$5+'РСТ РСО-А'!$I$6+'РСТ РСО-А'!$F$9</f>
        <v>3427.56</v>
      </c>
      <c r="N30" s="116">
        <f>VLOOKUP($A30+ROUND((COLUMN()-2)/24,5),АТС!$A$41:$F$784,3)+'Иные услуги '!$C$5+'РСТ РСО-А'!$I$6+'РСТ РСО-А'!$F$9</f>
        <v>3416.9</v>
      </c>
      <c r="O30" s="116">
        <f>VLOOKUP($A30+ROUND((COLUMN()-2)/24,5),АТС!$A$41:$F$784,3)+'Иные услуги '!$C$5+'РСТ РСО-А'!$I$6+'РСТ РСО-А'!$F$9</f>
        <v>3417.02</v>
      </c>
      <c r="P30" s="116">
        <f>VLOOKUP($A30+ROUND((COLUMN()-2)/24,5),АТС!$A$41:$F$784,3)+'Иные услуги '!$C$5+'РСТ РСО-А'!$I$6+'РСТ РСО-А'!$F$9</f>
        <v>3411.38</v>
      </c>
      <c r="Q30" s="116">
        <f>VLOOKUP($A30+ROUND((COLUMN()-2)/24,5),АТС!$A$41:$F$784,3)+'Иные услуги '!$C$5+'РСТ РСО-А'!$I$6+'РСТ РСО-А'!$F$9</f>
        <v>3417.19</v>
      </c>
      <c r="R30" s="116">
        <f>VLOOKUP($A30+ROUND((COLUMN()-2)/24,5),АТС!$A$41:$F$784,3)+'Иные услуги '!$C$5+'РСТ РСО-А'!$I$6+'РСТ РСО-А'!$F$9</f>
        <v>3474.38</v>
      </c>
      <c r="S30" s="116">
        <f>VLOOKUP($A30+ROUND((COLUMN()-2)/24,5),АТС!$A$41:$F$784,3)+'Иные услуги '!$C$5+'РСТ РСО-А'!$I$6+'РСТ РСО-А'!$F$9</f>
        <v>3532.42</v>
      </c>
      <c r="T30" s="116">
        <f>VLOOKUP($A30+ROUND((COLUMN()-2)/24,5),АТС!$A$41:$F$784,3)+'Иные услуги '!$C$5+'РСТ РСО-А'!$I$6+'РСТ РСО-А'!$F$9</f>
        <v>3468.8900000000003</v>
      </c>
      <c r="U30" s="116">
        <f>VLOOKUP($A30+ROUND((COLUMN()-2)/24,5),АТС!$A$41:$F$784,3)+'Иные услуги '!$C$5+'РСТ РСО-А'!$I$6+'РСТ РСО-А'!$F$9</f>
        <v>3423.81</v>
      </c>
      <c r="V30" s="116">
        <f>VLOOKUP($A30+ROUND((COLUMN()-2)/24,5),АТС!$A$41:$F$784,3)+'Иные услуги '!$C$5+'РСТ РСО-А'!$I$6+'РСТ РСО-А'!$F$9</f>
        <v>3391.52</v>
      </c>
      <c r="W30" s="116">
        <f>VLOOKUP($A30+ROUND((COLUMN()-2)/24,5),АТС!$A$41:$F$784,3)+'Иные услуги '!$C$5+'РСТ РСО-А'!$I$6+'РСТ РСО-А'!$F$9</f>
        <v>3391.38</v>
      </c>
      <c r="X30" s="116">
        <f>VLOOKUP($A30+ROUND((COLUMN()-2)/24,5),АТС!$A$41:$F$784,3)+'Иные услуги '!$C$5+'РСТ РСО-А'!$I$6+'РСТ РСО-А'!$F$9</f>
        <v>3552.34</v>
      </c>
      <c r="Y30" s="116">
        <f>VLOOKUP($A30+ROUND((COLUMN()-2)/24,5),АТС!$A$41:$F$784,3)+'Иные услуги '!$C$5+'РСТ РСО-А'!$I$6+'РСТ РСО-А'!$F$9</f>
        <v>3473.9100000000003</v>
      </c>
    </row>
    <row r="31" spans="1:25" x14ac:dyDescent="0.2">
      <c r="A31" s="65">
        <f t="shared" si="0"/>
        <v>43847</v>
      </c>
      <c r="B31" s="116">
        <f>VLOOKUP($A31+ROUND((COLUMN()-2)/24,5),АТС!$A$41:$F$784,3)+'Иные услуги '!$C$5+'РСТ РСО-А'!$I$6+'РСТ РСО-А'!$F$9</f>
        <v>3392.6200000000003</v>
      </c>
      <c r="C31" s="116">
        <f>VLOOKUP($A31+ROUND((COLUMN()-2)/24,5),АТС!$A$41:$F$784,3)+'Иные услуги '!$C$5+'РСТ РСО-А'!$I$6+'РСТ РСО-А'!$F$9</f>
        <v>3392.94</v>
      </c>
      <c r="D31" s="116">
        <f>VLOOKUP($A31+ROUND((COLUMN()-2)/24,5),АТС!$A$41:$F$784,3)+'Иные услуги '!$C$5+'РСТ РСО-А'!$I$6+'РСТ РСО-А'!$F$9</f>
        <v>3392.98</v>
      </c>
      <c r="E31" s="116">
        <f>VLOOKUP($A31+ROUND((COLUMN()-2)/24,5),АТС!$A$41:$F$784,3)+'Иные услуги '!$C$5+'РСТ РСО-А'!$I$6+'РСТ РСО-А'!$F$9</f>
        <v>3393.01</v>
      </c>
      <c r="F31" s="116">
        <f>VLOOKUP($A31+ROUND((COLUMN()-2)/24,5),АТС!$A$41:$F$784,3)+'Иные услуги '!$C$5+'РСТ РСО-А'!$I$6+'РСТ РСО-А'!$F$9</f>
        <v>3392.9900000000002</v>
      </c>
      <c r="G31" s="116">
        <f>VLOOKUP($A31+ROUND((COLUMN()-2)/24,5),АТС!$A$41:$F$784,3)+'Иные услуги '!$C$5+'РСТ РСО-А'!$I$6+'РСТ РСО-А'!$F$9</f>
        <v>3392.9</v>
      </c>
      <c r="H31" s="116">
        <f>VLOOKUP($A31+ROUND((COLUMN()-2)/24,5),АТС!$A$41:$F$784,3)+'Иные услуги '!$C$5+'РСТ РСО-А'!$I$6+'РСТ РСО-А'!$F$9</f>
        <v>3392.26</v>
      </c>
      <c r="I31" s="116">
        <f>VLOOKUP($A31+ROUND((COLUMN()-2)/24,5),АТС!$A$41:$F$784,3)+'Иные услуги '!$C$5+'РСТ РСО-А'!$I$6+'РСТ РСО-А'!$F$9</f>
        <v>3483.92</v>
      </c>
      <c r="J31" s="116">
        <f>VLOOKUP($A31+ROUND((COLUMN()-2)/24,5),АТС!$A$41:$F$784,3)+'Иные услуги '!$C$5+'РСТ РСО-А'!$I$6+'РСТ РСО-А'!$F$9</f>
        <v>3392.4300000000003</v>
      </c>
      <c r="K31" s="116">
        <f>VLOOKUP($A31+ROUND((COLUMN()-2)/24,5),АТС!$A$41:$F$784,3)+'Иные услуги '!$C$5+'РСТ РСО-А'!$I$6+'РСТ РСО-А'!$F$9</f>
        <v>3405.26</v>
      </c>
      <c r="L31" s="116">
        <f>VLOOKUP($A31+ROUND((COLUMN()-2)/24,5),АТС!$A$41:$F$784,3)+'Иные услуги '!$C$5+'РСТ РСО-А'!$I$6+'РСТ РСО-А'!$F$9</f>
        <v>3445.2900000000004</v>
      </c>
      <c r="M31" s="116">
        <f>VLOOKUP($A31+ROUND((COLUMN()-2)/24,5),АТС!$A$41:$F$784,3)+'Иные услуги '!$C$5+'РСТ РСО-А'!$I$6+'РСТ РСО-А'!$F$9</f>
        <v>3472.01</v>
      </c>
      <c r="N31" s="116">
        <f>VLOOKUP($A31+ROUND((COLUMN()-2)/24,5),АТС!$A$41:$F$784,3)+'Иные услуги '!$C$5+'РСТ РСО-А'!$I$6+'РСТ РСО-А'!$F$9</f>
        <v>3446.2200000000003</v>
      </c>
      <c r="O31" s="116">
        <f>VLOOKUP($A31+ROUND((COLUMN()-2)/24,5),АТС!$A$41:$F$784,3)+'Иные услуги '!$C$5+'РСТ РСО-А'!$I$6+'РСТ РСО-А'!$F$9</f>
        <v>3445.96</v>
      </c>
      <c r="P31" s="116">
        <f>VLOOKUP($A31+ROUND((COLUMN()-2)/24,5),АТС!$A$41:$F$784,3)+'Иные услуги '!$C$5+'РСТ РСО-А'!$I$6+'РСТ РСО-А'!$F$9</f>
        <v>3445.1600000000003</v>
      </c>
      <c r="Q31" s="116">
        <f>VLOOKUP($A31+ROUND((COLUMN()-2)/24,5),АТС!$A$41:$F$784,3)+'Иные услуги '!$C$5+'РСТ РСО-А'!$I$6+'РСТ РСО-А'!$F$9</f>
        <v>3444.9500000000003</v>
      </c>
      <c r="R31" s="116">
        <f>VLOOKUP($A31+ROUND((COLUMN()-2)/24,5),АТС!$A$41:$F$784,3)+'Иные услуги '!$C$5+'РСТ РСО-А'!$I$6+'РСТ РСО-А'!$F$9</f>
        <v>3467.88</v>
      </c>
      <c r="S31" s="116">
        <f>VLOOKUP($A31+ROUND((COLUMN()-2)/24,5),АТС!$A$41:$F$784,3)+'Иные услуги '!$C$5+'РСТ РСО-А'!$I$6+'РСТ РСО-А'!$F$9</f>
        <v>3525.68</v>
      </c>
      <c r="T31" s="116">
        <f>VLOOKUP($A31+ROUND((COLUMN()-2)/24,5),АТС!$A$41:$F$784,3)+'Иные услуги '!$C$5+'РСТ РСО-А'!$I$6+'РСТ РСО-А'!$F$9</f>
        <v>3460.82</v>
      </c>
      <c r="U31" s="116">
        <f>VLOOKUP($A31+ROUND((COLUMN()-2)/24,5),АТС!$A$41:$F$784,3)+'Иные услуги '!$C$5+'РСТ РСО-А'!$I$6+'РСТ РСО-А'!$F$9</f>
        <v>3421.96</v>
      </c>
      <c r="V31" s="116">
        <f>VLOOKUP($A31+ROUND((COLUMN()-2)/24,5),АТС!$A$41:$F$784,3)+'Иные услуги '!$C$5+'РСТ РСО-А'!$I$6+'РСТ РСО-А'!$F$9</f>
        <v>3391.65</v>
      </c>
      <c r="W31" s="116">
        <f>VLOOKUP($A31+ROUND((COLUMN()-2)/24,5),АТС!$A$41:$F$784,3)+'Иные услуги '!$C$5+'РСТ РСО-А'!$I$6+'РСТ РСО-А'!$F$9</f>
        <v>3391.56</v>
      </c>
      <c r="X31" s="116">
        <f>VLOOKUP($A31+ROUND((COLUMN()-2)/24,5),АТС!$A$41:$F$784,3)+'Иные услуги '!$C$5+'РСТ РСО-А'!$I$6+'РСТ РСО-А'!$F$9</f>
        <v>3566.75</v>
      </c>
      <c r="Y31" s="116">
        <f>VLOOKUP($A31+ROUND((COLUMN()-2)/24,5),АТС!$A$41:$F$784,3)+'Иные услуги '!$C$5+'РСТ РСО-А'!$I$6+'РСТ РСО-А'!$F$9</f>
        <v>3474.8700000000003</v>
      </c>
    </row>
    <row r="32" spans="1:25" x14ac:dyDescent="0.2">
      <c r="A32" s="65">
        <f t="shared" si="0"/>
        <v>43848</v>
      </c>
      <c r="B32" s="116">
        <f>VLOOKUP($A32+ROUND((COLUMN()-2)/24,5),АТС!$A$41:$F$784,3)+'Иные услуги '!$C$5+'РСТ РСО-А'!$I$6+'РСТ РСО-А'!$F$9</f>
        <v>3392.4900000000002</v>
      </c>
      <c r="C32" s="116">
        <f>VLOOKUP($A32+ROUND((COLUMN()-2)/24,5),АТС!$A$41:$F$784,3)+'Иные услуги '!$C$5+'РСТ РСО-А'!$I$6+'РСТ РСО-А'!$F$9</f>
        <v>3392.7400000000002</v>
      </c>
      <c r="D32" s="116">
        <f>VLOOKUP($A32+ROUND((COLUMN()-2)/24,5),АТС!$A$41:$F$784,3)+'Иные услуги '!$C$5+'РСТ РСО-А'!$I$6+'РСТ РСО-А'!$F$9</f>
        <v>3392.7500000000005</v>
      </c>
      <c r="E32" s="116">
        <f>VLOOKUP($A32+ROUND((COLUMN()-2)/24,5),АТС!$A$41:$F$784,3)+'Иные услуги '!$C$5+'РСТ РСО-А'!$I$6+'РСТ РСО-А'!$F$9</f>
        <v>3392.77</v>
      </c>
      <c r="F32" s="116">
        <f>VLOOKUP($A32+ROUND((COLUMN()-2)/24,5),АТС!$A$41:$F$784,3)+'Иные услуги '!$C$5+'РСТ РСО-А'!$I$6+'РСТ РСО-А'!$F$9</f>
        <v>3392.7900000000004</v>
      </c>
      <c r="G32" s="116">
        <f>VLOOKUP($A32+ROUND((COLUMN()-2)/24,5),АТС!$A$41:$F$784,3)+'Иные услуги '!$C$5+'РСТ РСО-А'!$I$6+'РСТ РСО-А'!$F$9</f>
        <v>3392.7500000000005</v>
      </c>
      <c r="H32" s="116">
        <f>VLOOKUP($A32+ROUND((COLUMN()-2)/24,5),АТС!$A$41:$F$784,3)+'Иные услуги '!$C$5+'РСТ РСО-А'!$I$6+'РСТ РСО-А'!$F$9</f>
        <v>3392.2200000000003</v>
      </c>
      <c r="I32" s="116">
        <f>VLOOKUP($A32+ROUND((COLUMN()-2)/24,5),АТС!$A$41:$F$784,3)+'Иные услуги '!$C$5+'РСТ РСО-А'!$I$6+'РСТ РСО-А'!$F$9</f>
        <v>3391.78</v>
      </c>
      <c r="J32" s="116">
        <f>VLOOKUP($A32+ROUND((COLUMN()-2)/24,5),АТС!$A$41:$F$784,3)+'Иные услуги '!$C$5+'РСТ РСО-А'!$I$6+'РСТ РСО-А'!$F$9</f>
        <v>3392.1000000000004</v>
      </c>
      <c r="K32" s="116">
        <f>VLOOKUP($A32+ROUND((COLUMN()-2)/24,5),АТС!$A$41:$F$784,3)+'Иные услуги '!$C$5+'РСТ РСО-А'!$I$6+'РСТ РСО-А'!$F$9</f>
        <v>3392.21</v>
      </c>
      <c r="L32" s="116">
        <f>VLOOKUP($A32+ROUND((COLUMN()-2)/24,5),АТС!$A$41:$F$784,3)+'Иные услуги '!$C$5+'РСТ РСО-А'!$I$6+'РСТ РСО-А'!$F$9</f>
        <v>3394.4900000000002</v>
      </c>
      <c r="M32" s="116">
        <f>VLOOKUP($A32+ROUND((COLUMN()-2)/24,5),АТС!$A$41:$F$784,3)+'Иные услуги '!$C$5+'РСТ РСО-А'!$I$6+'РСТ РСО-А'!$F$9</f>
        <v>3394.63</v>
      </c>
      <c r="N32" s="116">
        <f>VLOOKUP($A32+ROUND((COLUMN()-2)/24,5),АТС!$A$41:$F$784,3)+'Иные услуги '!$C$5+'РСТ РСО-А'!$I$6+'РСТ РСО-А'!$F$9</f>
        <v>3395.07</v>
      </c>
      <c r="O32" s="116">
        <f>VLOOKUP($A32+ROUND((COLUMN()-2)/24,5),АТС!$A$41:$F$784,3)+'Иные услуги '!$C$5+'РСТ РСО-А'!$I$6+'РСТ РСО-А'!$F$9</f>
        <v>3395.1600000000003</v>
      </c>
      <c r="P32" s="116">
        <f>VLOOKUP($A32+ROUND((COLUMN()-2)/24,5),АТС!$A$41:$F$784,3)+'Иные услуги '!$C$5+'РСТ РСО-А'!$I$6+'РСТ РСО-А'!$F$9</f>
        <v>3395.51</v>
      </c>
      <c r="Q32" s="116">
        <f>VLOOKUP($A32+ROUND((COLUMN()-2)/24,5),АТС!$A$41:$F$784,3)+'Иные услуги '!$C$5+'РСТ РСО-А'!$I$6+'РСТ РСО-А'!$F$9</f>
        <v>3395.6000000000004</v>
      </c>
      <c r="R32" s="116">
        <f>VLOOKUP($A32+ROUND((COLUMN()-2)/24,5),АТС!$A$41:$F$784,3)+'Иные услуги '!$C$5+'РСТ РСО-А'!$I$6+'РСТ РСО-А'!$F$9</f>
        <v>3407.5800000000004</v>
      </c>
      <c r="S32" s="116">
        <f>VLOOKUP($A32+ROUND((COLUMN()-2)/24,5),АТС!$A$41:$F$784,3)+'Иные услуги '!$C$5+'РСТ РСО-А'!$I$6+'РСТ РСО-А'!$F$9</f>
        <v>3517.7900000000004</v>
      </c>
      <c r="T32" s="116">
        <f>VLOOKUP($A32+ROUND((COLUMN()-2)/24,5),АТС!$A$41:$F$784,3)+'Иные услуги '!$C$5+'РСТ РСО-А'!$I$6+'РСТ РСО-А'!$F$9</f>
        <v>3428.57</v>
      </c>
      <c r="U32" s="116">
        <f>VLOOKUP($A32+ROUND((COLUMN()-2)/24,5),АТС!$A$41:$F$784,3)+'Иные услуги '!$C$5+'РСТ РСО-А'!$I$6+'РСТ РСО-А'!$F$9</f>
        <v>3424.9300000000003</v>
      </c>
      <c r="V32" s="116">
        <f>VLOOKUP($A32+ROUND((COLUMN()-2)/24,5),АТС!$A$41:$F$784,3)+'Иные услуги '!$C$5+'РСТ РСО-А'!$I$6+'РСТ РСО-А'!$F$9</f>
        <v>3391.2500000000005</v>
      </c>
      <c r="W32" s="116">
        <f>VLOOKUP($A32+ROUND((COLUMN()-2)/24,5),АТС!$A$41:$F$784,3)+'Иные услуги '!$C$5+'РСТ РСО-А'!$I$6+'РСТ РСО-А'!$F$9</f>
        <v>3391.0000000000005</v>
      </c>
      <c r="X32" s="116">
        <f>VLOOKUP($A32+ROUND((COLUMN()-2)/24,5),АТС!$A$41:$F$784,3)+'Иные услуги '!$C$5+'РСТ РСО-А'!$I$6+'РСТ РСО-А'!$F$9</f>
        <v>3570.96</v>
      </c>
      <c r="Y32" s="116">
        <f>VLOOKUP($A32+ROUND((COLUMN()-2)/24,5),АТС!$A$41:$F$784,3)+'Иные услуги '!$C$5+'РСТ РСО-А'!$I$6+'РСТ РСО-А'!$F$9</f>
        <v>3484.56</v>
      </c>
    </row>
    <row r="33" spans="1:25" x14ac:dyDescent="0.2">
      <c r="A33" s="65">
        <f t="shared" si="0"/>
        <v>43849</v>
      </c>
      <c r="B33" s="116">
        <f>VLOOKUP($A33+ROUND((COLUMN()-2)/24,5),АТС!$A$41:$F$784,3)+'Иные услуги '!$C$5+'РСТ РСО-А'!$I$6+'РСТ РСО-А'!$F$9</f>
        <v>3392.53</v>
      </c>
      <c r="C33" s="116">
        <f>VLOOKUP($A33+ROUND((COLUMN()-2)/24,5),АТС!$A$41:$F$784,3)+'Иные услуги '!$C$5+'РСТ РСО-А'!$I$6+'РСТ РСО-А'!$F$9</f>
        <v>3392.76</v>
      </c>
      <c r="D33" s="116">
        <f>VLOOKUP($A33+ROUND((COLUMN()-2)/24,5),АТС!$A$41:$F$784,3)+'Иные услуги '!$C$5+'РСТ РСО-А'!$I$6+'РСТ РСО-А'!$F$9</f>
        <v>3392.7900000000004</v>
      </c>
      <c r="E33" s="116">
        <f>VLOOKUP($A33+ROUND((COLUMN()-2)/24,5),АТС!$A$41:$F$784,3)+'Иные услуги '!$C$5+'РСТ РСО-А'!$I$6+'РСТ РСО-А'!$F$9</f>
        <v>3392.8300000000004</v>
      </c>
      <c r="F33" s="116">
        <f>VLOOKUP($A33+ROUND((COLUMN()-2)/24,5),АТС!$A$41:$F$784,3)+'Иные услуги '!$C$5+'РСТ РСО-А'!$I$6+'РСТ РСО-А'!$F$9</f>
        <v>3392.8300000000004</v>
      </c>
      <c r="G33" s="116">
        <f>VLOOKUP($A33+ROUND((COLUMN()-2)/24,5),АТС!$A$41:$F$784,3)+'Иные услуги '!$C$5+'РСТ РСО-А'!$I$6+'РСТ РСО-А'!$F$9</f>
        <v>3392.78</v>
      </c>
      <c r="H33" s="116">
        <f>VLOOKUP($A33+ROUND((COLUMN()-2)/24,5),АТС!$A$41:$F$784,3)+'Иные услуги '!$C$5+'РСТ РСО-А'!$I$6+'РСТ РСО-А'!$F$9</f>
        <v>3392.3300000000004</v>
      </c>
      <c r="I33" s="116">
        <f>VLOOKUP($A33+ROUND((COLUMN()-2)/24,5),АТС!$A$41:$F$784,3)+'Иные услуги '!$C$5+'РСТ РСО-А'!$I$6+'РСТ РСО-А'!$F$9</f>
        <v>3441.92</v>
      </c>
      <c r="J33" s="116">
        <f>VLOOKUP($A33+ROUND((COLUMN()-2)/24,5),АТС!$A$41:$F$784,3)+'Иные услуги '!$C$5+'РСТ РСО-А'!$I$6+'РСТ РСО-А'!$F$9</f>
        <v>3392.2900000000004</v>
      </c>
      <c r="K33" s="116">
        <f>VLOOKUP($A33+ROUND((COLUMN()-2)/24,5),АТС!$A$41:$F$784,3)+'Иные услуги '!$C$5+'РСТ РСО-А'!$I$6+'РСТ РСО-А'!$F$9</f>
        <v>3392.01</v>
      </c>
      <c r="L33" s="116">
        <f>VLOOKUP($A33+ROUND((COLUMN()-2)/24,5),АТС!$A$41:$F$784,3)+'Иные услуги '!$C$5+'РСТ РСО-А'!$I$6+'РСТ РСО-А'!$F$9</f>
        <v>3392.06</v>
      </c>
      <c r="M33" s="116">
        <f>VLOOKUP($A33+ROUND((COLUMN()-2)/24,5),АТС!$A$41:$F$784,3)+'Иные услуги '!$C$5+'РСТ РСО-А'!$I$6+'РСТ РСО-А'!$F$9</f>
        <v>3392.1200000000003</v>
      </c>
      <c r="N33" s="116">
        <f>VLOOKUP($A33+ROUND((COLUMN()-2)/24,5),АТС!$A$41:$F$784,3)+'Иные услуги '!$C$5+'РСТ РСО-А'!$I$6+'РСТ РСО-А'!$F$9</f>
        <v>3392.0800000000004</v>
      </c>
      <c r="O33" s="116">
        <f>VLOOKUP($A33+ROUND((COLUMN()-2)/24,5),АТС!$A$41:$F$784,3)+'Иные услуги '!$C$5+'РСТ РСО-А'!$I$6+'РСТ РСО-А'!$F$9</f>
        <v>3392.1200000000003</v>
      </c>
      <c r="P33" s="116">
        <f>VLOOKUP($A33+ROUND((COLUMN()-2)/24,5),АТС!$A$41:$F$784,3)+'Иные услуги '!$C$5+'РСТ РСО-А'!$I$6+'РСТ РСО-А'!$F$9</f>
        <v>3392.1200000000003</v>
      </c>
      <c r="Q33" s="116">
        <f>VLOOKUP($A33+ROUND((COLUMN()-2)/24,5),АТС!$A$41:$F$784,3)+'Иные услуги '!$C$5+'РСТ РСО-А'!$I$6+'РСТ РСО-А'!$F$9</f>
        <v>3392.2000000000003</v>
      </c>
      <c r="R33" s="116">
        <f>VLOOKUP($A33+ROUND((COLUMN()-2)/24,5),АТС!$A$41:$F$784,3)+'Иные услуги '!$C$5+'РСТ РСО-А'!$I$6+'РСТ РСО-А'!$F$9</f>
        <v>3406.7400000000002</v>
      </c>
      <c r="S33" s="116">
        <f>VLOOKUP($A33+ROUND((COLUMN()-2)/24,5),АТС!$A$41:$F$784,3)+'Иные услуги '!$C$5+'РСТ РСО-А'!$I$6+'РСТ РСО-А'!$F$9</f>
        <v>3499.5800000000004</v>
      </c>
      <c r="T33" s="116">
        <f>VLOOKUP($A33+ROUND((COLUMN()-2)/24,5),АТС!$A$41:$F$784,3)+'Иные услуги '!$C$5+'РСТ РСО-А'!$I$6+'РСТ РСО-А'!$F$9</f>
        <v>3390.82</v>
      </c>
      <c r="U33" s="116">
        <f>VLOOKUP($A33+ROUND((COLUMN()-2)/24,5),АТС!$A$41:$F$784,3)+'Иные услуги '!$C$5+'РСТ РСО-А'!$I$6+'РСТ РСО-А'!$F$9</f>
        <v>3391.0000000000005</v>
      </c>
      <c r="V33" s="116">
        <f>VLOOKUP($A33+ROUND((COLUMN()-2)/24,5),АТС!$A$41:$F$784,3)+'Иные услуги '!$C$5+'РСТ РСО-А'!$I$6+'РСТ РСО-А'!$F$9</f>
        <v>3391.1800000000003</v>
      </c>
      <c r="W33" s="116">
        <f>VLOOKUP($A33+ROUND((COLUMN()-2)/24,5),АТС!$A$41:$F$784,3)+'Иные услуги '!$C$5+'РСТ РСО-А'!$I$6+'РСТ РСО-А'!$F$9</f>
        <v>3391.1800000000003</v>
      </c>
      <c r="X33" s="116">
        <f>VLOOKUP($A33+ROUND((COLUMN()-2)/24,5),АТС!$A$41:$F$784,3)+'Иные услуги '!$C$5+'РСТ РСО-А'!$I$6+'РСТ РСО-А'!$F$9</f>
        <v>3565.09</v>
      </c>
      <c r="Y33" s="116">
        <f>VLOOKUP($A33+ROUND((COLUMN()-2)/24,5),АТС!$A$41:$F$784,3)+'Иные услуги '!$C$5+'РСТ РСО-А'!$I$6+'РСТ РСО-А'!$F$9</f>
        <v>3473.53</v>
      </c>
    </row>
    <row r="34" spans="1:25" x14ac:dyDescent="0.2">
      <c r="A34" s="65">
        <f t="shared" si="0"/>
        <v>43850</v>
      </c>
      <c r="B34" s="116">
        <f>VLOOKUP($A34+ROUND((COLUMN()-2)/24,5),АТС!$A$41:$F$784,3)+'Иные услуги '!$C$5+'РСТ РСО-А'!$I$6+'РСТ РСО-А'!$F$9</f>
        <v>3392.55</v>
      </c>
      <c r="C34" s="116">
        <f>VLOOKUP($A34+ROUND((COLUMN()-2)/24,5),АТС!$A$41:$F$784,3)+'Иные услуги '!$C$5+'РСТ РСО-А'!$I$6+'РСТ РСО-А'!$F$9</f>
        <v>3392.82</v>
      </c>
      <c r="D34" s="116">
        <f>VLOOKUP($A34+ROUND((COLUMN()-2)/24,5),АТС!$A$41:$F$784,3)+'Иные услуги '!$C$5+'РСТ РСО-А'!$I$6+'РСТ РСО-А'!$F$9</f>
        <v>3392.8300000000004</v>
      </c>
      <c r="E34" s="116">
        <f>VLOOKUP($A34+ROUND((COLUMN()-2)/24,5),АТС!$A$41:$F$784,3)+'Иные услуги '!$C$5+'РСТ РСО-А'!$I$6+'РСТ РСО-А'!$F$9</f>
        <v>3392.8300000000004</v>
      </c>
      <c r="F34" s="116">
        <f>VLOOKUP($A34+ROUND((COLUMN()-2)/24,5),АТС!$A$41:$F$784,3)+'Иные услуги '!$C$5+'РСТ РСО-А'!$I$6+'РСТ РСО-А'!$F$9</f>
        <v>3392.8300000000004</v>
      </c>
      <c r="G34" s="116">
        <f>VLOOKUP($A34+ROUND((COLUMN()-2)/24,5),АТС!$A$41:$F$784,3)+'Иные услуги '!$C$5+'РСТ РСО-А'!$I$6+'РСТ РСО-А'!$F$9</f>
        <v>3392.76</v>
      </c>
      <c r="H34" s="116">
        <f>VLOOKUP($A34+ROUND((COLUMN()-2)/24,5),АТС!$A$41:$F$784,3)+'Иные услуги '!$C$5+'РСТ РСО-А'!$I$6+'РСТ РСО-А'!$F$9</f>
        <v>3392.02</v>
      </c>
      <c r="I34" s="116">
        <f>VLOOKUP($A34+ROUND((COLUMN()-2)/24,5),АТС!$A$41:$F$784,3)+'Иные услуги '!$C$5+'РСТ РСО-А'!$I$6+'РСТ РСО-А'!$F$9</f>
        <v>3484.98</v>
      </c>
      <c r="J34" s="116">
        <f>VLOOKUP($A34+ROUND((COLUMN()-2)/24,5),АТС!$A$41:$F$784,3)+'Иные услуги '!$C$5+'РСТ РСО-А'!$I$6+'РСТ РСО-А'!$F$9</f>
        <v>3392.61</v>
      </c>
      <c r="K34" s="116">
        <f>VLOOKUP($A34+ROUND((COLUMN()-2)/24,5),АТС!$A$41:$F$784,3)+'Иные услуги '!$C$5+'РСТ РСО-А'!$I$6+'РСТ РСО-А'!$F$9</f>
        <v>3405.96</v>
      </c>
      <c r="L34" s="116">
        <f>VLOOKUP($A34+ROUND((COLUMN()-2)/24,5),АТС!$A$41:$F$784,3)+'Иные услуги '!$C$5+'РСТ РСО-А'!$I$6+'РСТ РСО-А'!$F$9</f>
        <v>3442.88</v>
      </c>
      <c r="M34" s="116">
        <f>VLOOKUP($A34+ROUND((COLUMN()-2)/24,5),АТС!$A$41:$F$784,3)+'Иные услуги '!$C$5+'РСТ РСО-А'!$I$6+'РСТ РСО-А'!$F$9</f>
        <v>3469.36</v>
      </c>
      <c r="N34" s="116">
        <f>VLOOKUP($A34+ROUND((COLUMN()-2)/24,5),АТС!$A$41:$F$784,3)+'Иные услуги '!$C$5+'РСТ РСО-А'!$I$6+'РСТ РСО-А'!$F$9</f>
        <v>3444.2500000000005</v>
      </c>
      <c r="O34" s="116">
        <f>VLOOKUP($A34+ROUND((COLUMN()-2)/24,5),АТС!$A$41:$F$784,3)+'Иные услуги '!$C$5+'РСТ РСО-А'!$I$6+'РСТ РСО-А'!$F$9</f>
        <v>3444.52</v>
      </c>
      <c r="P34" s="116">
        <f>VLOOKUP($A34+ROUND((COLUMN()-2)/24,5),АТС!$A$41:$F$784,3)+'Иные услуги '!$C$5+'РСТ РСО-А'!$I$6+'РСТ РСО-А'!$F$9</f>
        <v>3443.7500000000005</v>
      </c>
      <c r="Q34" s="116">
        <f>VLOOKUP($A34+ROUND((COLUMN()-2)/24,5),АТС!$A$41:$F$784,3)+'Иные услуги '!$C$5+'РСТ РСО-А'!$I$6+'РСТ РСО-А'!$F$9</f>
        <v>3446.6400000000003</v>
      </c>
      <c r="R34" s="116">
        <f>VLOOKUP($A34+ROUND((COLUMN()-2)/24,5),АТС!$A$41:$F$784,3)+'Иные услуги '!$C$5+'РСТ РСО-А'!$I$6+'РСТ РСО-А'!$F$9</f>
        <v>3466.01</v>
      </c>
      <c r="S34" s="116">
        <f>VLOOKUP($A34+ROUND((COLUMN()-2)/24,5),АТС!$A$41:$F$784,3)+'Иные услуги '!$C$5+'РСТ РСО-А'!$I$6+'РСТ РСО-А'!$F$9</f>
        <v>3530.22</v>
      </c>
      <c r="T34" s="116">
        <f>VLOOKUP($A34+ROUND((COLUMN()-2)/24,5),АТС!$A$41:$F$784,3)+'Иные услуги '!$C$5+'РСТ РСО-А'!$I$6+'РСТ РСО-А'!$F$9</f>
        <v>3461.6000000000004</v>
      </c>
      <c r="U34" s="116">
        <f>VLOOKUP($A34+ROUND((COLUMN()-2)/24,5),АТС!$A$41:$F$784,3)+'Иные услуги '!$C$5+'РСТ РСО-А'!$I$6+'РСТ РСО-А'!$F$9</f>
        <v>3422.84</v>
      </c>
      <c r="V34" s="116">
        <f>VLOOKUP($A34+ROUND((COLUMN()-2)/24,5),АТС!$A$41:$F$784,3)+'Иные услуги '!$C$5+'РСТ РСО-А'!$I$6+'РСТ РСО-А'!$F$9</f>
        <v>3391.6200000000003</v>
      </c>
      <c r="W34" s="116">
        <f>VLOOKUP($A34+ROUND((COLUMN()-2)/24,5),АТС!$A$41:$F$784,3)+'Иные услуги '!$C$5+'РСТ РСО-А'!$I$6+'РСТ РСО-А'!$F$9</f>
        <v>3391.55</v>
      </c>
      <c r="X34" s="116">
        <f>VLOOKUP($A34+ROUND((COLUMN()-2)/24,5),АТС!$A$41:$F$784,3)+'Иные услуги '!$C$5+'РСТ РСО-А'!$I$6+'РСТ РСО-А'!$F$9</f>
        <v>3550.53</v>
      </c>
      <c r="Y34" s="116">
        <f>VLOOKUP($A34+ROUND((COLUMN()-2)/24,5),АТС!$A$41:$F$784,3)+'Иные услуги '!$C$5+'РСТ РСО-А'!$I$6+'РСТ РСО-А'!$F$9</f>
        <v>3472.2500000000005</v>
      </c>
    </row>
    <row r="35" spans="1:25" x14ac:dyDescent="0.2">
      <c r="A35" s="65">
        <f t="shared" si="0"/>
        <v>43851</v>
      </c>
      <c r="B35" s="116">
        <f>VLOOKUP($A35+ROUND((COLUMN()-2)/24,5),АТС!$A$41:$F$784,3)+'Иные услуги '!$C$5+'РСТ РСО-А'!$I$6+'РСТ РСО-А'!$F$9</f>
        <v>3392.61</v>
      </c>
      <c r="C35" s="116">
        <f>VLOOKUP($A35+ROUND((COLUMN()-2)/24,5),АТС!$A$41:$F$784,3)+'Иные услуги '!$C$5+'РСТ РСО-А'!$I$6+'РСТ РСО-А'!$F$9</f>
        <v>3392.94</v>
      </c>
      <c r="D35" s="116">
        <f>VLOOKUP($A35+ROUND((COLUMN()-2)/24,5),АТС!$A$41:$F$784,3)+'Иные услуги '!$C$5+'РСТ РСО-А'!$I$6+'РСТ РСО-А'!$F$9</f>
        <v>3393.01</v>
      </c>
      <c r="E35" s="116">
        <f>VLOOKUP($A35+ROUND((COLUMN()-2)/24,5),АТС!$A$41:$F$784,3)+'Иные услуги '!$C$5+'РСТ РСО-А'!$I$6+'РСТ РСО-А'!$F$9</f>
        <v>3392.96</v>
      </c>
      <c r="F35" s="116">
        <f>VLOOKUP($A35+ROUND((COLUMN()-2)/24,5),АТС!$A$41:$F$784,3)+'Иные услуги '!$C$5+'РСТ РСО-А'!$I$6+'РСТ РСО-А'!$F$9</f>
        <v>3392.96</v>
      </c>
      <c r="G35" s="116">
        <f>VLOOKUP($A35+ROUND((COLUMN()-2)/24,5),АТС!$A$41:$F$784,3)+'Иные услуги '!$C$5+'РСТ РСО-А'!$I$6+'РСТ РСО-А'!$F$9</f>
        <v>3392.81</v>
      </c>
      <c r="H35" s="116">
        <f>VLOOKUP($A35+ROUND((COLUMN()-2)/24,5),АТС!$A$41:$F$784,3)+'Иные услуги '!$C$5+'РСТ РСО-А'!$I$6+'РСТ РСО-А'!$F$9</f>
        <v>3392.1600000000003</v>
      </c>
      <c r="I35" s="116">
        <f>VLOOKUP($A35+ROUND((COLUMN()-2)/24,5),АТС!$A$41:$F$784,3)+'Иные услуги '!$C$5+'РСТ РСО-А'!$I$6+'РСТ РСО-А'!$F$9</f>
        <v>3483.84</v>
      </c>
      <c r="J35" s="116">
        <f>VLOOKUP($A35+ROUND((COLUMN()-2)/24,5),АТС!$A$41:$F$784,3)+'Иные услуги '!$C$5+'РСТ РСО-А'!$I$6+'РСТ РСО-А'!$F$9</f>
        <v>3392.48</v>
      </c>
      <c r="K35" s="116">
        <f>VLOOKUP($A35+ROUND((COLUMN()-2)/24,5),АТС!$A$41:$F$784,3)+'Иные услуги '!$C$5+'РСТ РСО-А'!$I$6+'РСТ РСО-А'!$F$9</f>
        <v>3405.4500000000003</v>
      </c>
      <c r="L35" s="116">
        <f>VLOOKUP($A35+ROUND((COLUMN()-2)/24,5),АТС!$A$41:$F$784,3)+'Иные услуги '!$C$5+'РСТ РСО-А'!$I$6+'РСТ РСО-А'!$F$9</f>
        <v>3444.82</v>
      </c>
      <c r="M35" s="116">
        <f>VLOOKUP($A35+ROUND((COLUMN()-2)/24,5),АТС!$A$41:$F$784,3)+'Иные услуги '!$C$5+'РСТ РСО-А'!$I$6+'РСТ РСО-А'!$F$9</f>
        <v>3473.02</v>
      </c>
      <c r="N35" s="116">
        <f>VLOOKUP($A35+ROUND((COLUMN()-2)/24,5),АТС!$A$41:$F$784,3)+'Иные услуги '!$C$5+'РСТ РСО-А'!$I$6+'РСТ РСО-А'!$F$9</f>
        <v>3447.05</v>
      </c>
      <c r="O35" s="116">
        <f>VLOOKUP($A35+ROUND((COLUMN()-2)/24,5),АТС!$A$41:$F$784,3)+'Иные услуги '!$C$5+'РСТ РСО-А'!$I$6+'РСТ РСО-А'!$F$9</f>
        <v>3447.26</v>
      </c>
      <c r="P35" s="116">
        <f>VLOOKUP($A35+ROUND((COLUMN()-2)/24,5),АТС!$A$41:$F$784,3)+'Иные услуги '!$C$5+'РСТ РСО-А'!$I$6+'РСТ РСО-А'!$F$9</f>
        <v>3446.63</v>
      </c>
      <c r="Q35" s="116">
        <f>VLOOKUP($A35+ROUND((COLUMN()-2)/24,5),АТС!$A$41:$F$784,3)+'Иные услуги '!$C$5+'РСТ РСО-А'!$I$6+'РСТ РСО-А'!$F$9</f>
        <v>3444.9300000000003</v>
      </c>
      <c r="R35" s="116">
        <f>VLOOKUP($A35+ROUND((COLUMN()-2)/24,5),АТС!$A$41:$F$784,3)+'Иные услуги '!$C$5+'РСТ РСО-А'!$I$6+'РСТ РСО-А'!$F$9</f>
        <v>3465.3700000000003</v>
      </c>
      <c r="S35" s="116">
        <f>VLOOKUP($A35+ROUND((COLUMN()-2)/24,5),АТС!$A$41:$F$784,3)+'Иные услуги '!$C$5+'РСТ РСО-А'!$I$6+'РСТ РСО-А'!$F$9</f>
        <v>3530.38</v>
      </c>
      <c r="T35" s="116">
        <f>VLOOKUP($A35+ROUND((COLUMN()-2)/24,5),АТС!$A$41:$F$784,3)+'Иные услуги '!$C$5+'РСТ РСО-А'!$I$6+'РСТ РСО-А'!$F$9</f>
        <v>3463.21</v>
      </c>
      <c r="U35" s="116">
        <f>VLOOKUP($A35+ROUND((COLUMN()-2)/24,5),АТС!$A$41:$F$784,3)+'Иные услуги '!$C$5+'РСТ РСО-А'!$I$6+'РСТ РСО-А'!$F$9</f>
        <v>3420.8900000000003</v>
      </c>
      <c r="V35" s="116">
        <f>VLOOKUP($A35+ROUND((COLUMN()-2)/24,5),АТС!$A$41:$F$784,3)+'Иные услуги '!$C$5+'РСТ РСО-А'!$I$6+'РСТ РСО-А'!$F$9</f>
        <v>3391.57</v>
      </c>
      <c r="W35" s="116">
        <f>VLOOKUP($A35+ROUND((COLUMN()-2)/24,5),АТС!$A$41:$F$784,3)+'Иные услуги '!$C$5+'РСТ РСО-А'!$I$6+'РСТ РСО-А'!$F$9</f>
        <v>3391.51</v>
      </c>
      <c r="X35" s="116">
        <f>VLOOKUP($A35+ROUND((COLUMN()-2)/24,5),АТС!$A$41:$F$784,3)+'Иные услуги '!$C$5+'РСТ РСО-А'!$I$6+'РСТ РСО-А'!$F$9</f>
        <v>3550.0400000000004</v>
      </c>
      <c r="Y35" s="116">
        <f>VLOOKUP($A35+ROUND((COLUMN()-2)/24,5),АТС!$A$41:$F$784,3)+'Иные услуги '!$C$5+'РСТ РСО-А'!$I$6+'РСТ РСО-А'!$F$9</f>
        <v>3471.8</v>
      </c>
    </row>
    <row r="36" spans="1:25" x14ac:dyDescent="0.2">
      <c r="A36" s="65">
        <f t="shared" si="0"/>
        <v>43852</v>
      </c>
      <c r="B36" s="116">
        <f>VLOOKUP($A36+ROUND((COLUMN()-2)/24,5),АТС!$A$41:$F$784,3)+'Иные услуги '!$C$5+'РСТ РСО-А'!$I$6+'РСТ РСО-А'!$F$9</f>
        <v>3392.6000000000004</v>
      </c>
      <c r="C36" s="116">
        <f>VLOOKUP($A36+ROUND((COLUMN()-2)/24,5),АТС!$A$41:$F$784,3)+'Иные услуги '!$C$5+'РСТ РСО-А'!$I$6+'РСТ РСО-А'!$F$9</f>
        <v>3392.8</v>
      </c>
      <c r="D36" s="116">
        <f>VLOOKUP($A36+ROUND((COLUMN()-2)/24,5),АТС!$A$41:$F$784,3)+'Иные услуги '!$C$5+'РСТ РСО-А'!$I$6+'РСТ РСО-А'!$F$9</f>
        <v>3392.8500000000004</v>
      </c>
      <c r="E36" s="116">
        <f>VLOOKUP($A36+ROUND((COLUMN()-2)/24,5),АТС!$A$41:$F$784,3)+'Иные услуги '!$C$5+'РСТ РСО-А'!$I$6+'РСТ РСО-А'!$F$9</f>
        <v>3392.88</v>
      </c>
      <c r="F36" s="116">
        <f>VLOOKUP($A36+ROUND((COLUMN()-2)/24,5),АТС!$A$41:$F$784,3)+'Иные услуги '!$C$5+'РСТ РСО-А'!$I$6+'РСТ РСО-А'!$F$9</f>
        <v>3392.8700000000003</v>
      </c>
      <c r="G36" s="116">
        <f>VLOOKUP($A36+ROUND((COLUMN()-2)/24,5),АТС!$A$41:$F$784,3)+'Иные услуги '!$C$5+'РСТ РСО-А'!$I$6+'РСТ РСО-А'!$F$9</f>
        <v>3392.8</v>
      </c>
      <c r="H36" s="116">
        <f>VLOOKUP($A36+ROUND((COLUMN()-2)/24,5),АТС!$A$41:$F$784,3)+'Иные услуги '!$C$5+'РСТ РСО-А'!$I$6+'РСТ РСО-А'!$F$9</f>
        <v>3392.11</v>
      </c>
      <c r="I36" s="116">
        <f>VLOOKUP($A36+ROUND((COLUMN()-2)/24,5),АТС!$A$41:$F$784,3)+'Иные услуги '!$C$5+'РСТ РСО-А'!$I$6+'РСТ РСО-А'!$F$9</f>
        <v>3505.21</v>
      </c>
      <c r="J36" s="116">
        <f>VLOOKUP($A36+ROUND((COLUMN()-2)/24,5),АТС!$A$41:$F$784,3)+'Иные услуги '!$C$5+'РСТ РСО-А'!$I$6+'РСТ РСО-А'!$F$9</f>
        <v>3392.7200000000003</v>
      </c>
      <c r="K36" s="116">
        <f>VLOOKUP($A36+ROUND((COLUMN()-2)/24,5),АТС!$A$41:$F$784,3)+'Иные услуги '!$C$5+'РСТ РСО-А'!$I$6+'РСТ РСО-А'!$F$9</f>
        <v>3448.0400000000004</v>
      </c>
      <c r="L36" s="116">
        <f>VLOOKUP($A36+ROUND((COLUMN()-2)/24,5),АТС!$A$41:$F$784,3)+'Иные услуги '!$C$5+'РСТ РСО-А'!$I$6+'РСТ РСО-А'!$F$9</f>
        <v>3487.3900000000003</v>
      </c>
      <c r="M36" s="116">
        <f>VLOOKUP($A36+ROUND((COLUMN()-2)/24,5),АТС!$A$41:$F$784,3)+'Иные услуги '!$C$5+'РСТ РСО-А'!$I$6+'РСТ РСО-А'!$F$9</f>
        <v>3473.5800000000004</v>
      </c>
      <c r="N36" s="116">
        <f>VLOOKUP($A36+ROUND((COLUMN()-2)/24,5),АТС!$A$41:$F$784,3)+'Иные услуги '!$C$5+'РСТ РСО-А'!$I$6+'РСТ РСО-А'!$F$9</f>
        <v>3448.09</v>
      </c>
      <c r="O36" s="116">
        <f>VLOOKUP($A36+ROUND((COLUMN()-2)/24,5),АТС!$A$41:$F$784,3)+'Иные услуги '!$C$5+'РСТ РСО-А'!$I$6+'РСТ РСО-А'!$F$9</f>
        <v>3447.57</v>
      </c>
      <c r="P36" s="116">
        <f>VLOOKUP($A36+ROUND((COLUMN()-2)/24,5),АТС!$A$41:$F$784,3)+'Иные услуги '!$C$5+'РСТ РСО-А'!$I$6+'РСТ РСО-А'!$F$9</f>
        <v>3444.92</v>
      </c>
      <c r="Q36" s="116">
        <f>VLOOKUP($A36+ROUND((COLUMN()-2)/24,5),АТС!$A$41:$F$784,3)+'Иные услуги '!$C$5+'РСТ РСО-А'!$I$6+'РСТ РСО-А'!$F$9</f>
        <v>3447.4100000000003</v>
      </c>
      <c r="R36" s="116">
        <f>VLOOKUP($A36+ROUND((COLUMN()-2)/24,5),АТС!$A$41:$F$784,3)+'Иные услуги '!$C$5+'РСТ РСО-А'!$I$6+'РСТ РСО-А'!$F$9</f>
        <v>3468.92</v>
      </c>
      <c r="S36" s="116">
        <f>VLOOKUP($A36+ROUND((COLUMN()-2)/24,5),АТС!$A$41:$F$784,3)+'Иные услуги '!$C$5+'РСТ РСО-А'!$I$6+'РСТ РСО-А'!$F$9</f>
        <v>3530.7400000000002</v>
      </c>
      <c r="T36" s="116">
        <f>VLOOKUP($A36+ROUND((COLUMN()-2)/24,5),АТС!$A$41:$F$784,3)+'Иные услуги '!$C$5+'РСТ РСО-А'!$I$6+'РСТ РСО-А'!$F$9</f>
        <v>3460.52</v>
      </c>
      <c r="U36" s="116">
        <f>VLOOKUP($A36+ROUND((COLUMN()-2)/24,5),АТС!$A$41:$F$784,3)+'Иные услуги '!$C$5+'РСТ РСО-А'!$I$6+'РСТ РСО-А'!$F$9</f>
        <v>3464.8</v>
      </c>
      <c r="V36" s="116">
        <f>VLOOKUP($A36+ROUND((COLUMN()-2)/24,5),АТС!$A$41:$F$784,3)+'Иные услуги '!$C$5+'РСТ РСО-А'!$I$6+'РСТ РСО-А'!$F$9</f>
        <v>3424.57</v>
      </c>
      <c r="W36" s="116">
        <f>VLOOKUP($A36+ROUND((COLUMN()-2)/24,5),АТС!$A$41:$F$784,3)+'Иные услуги '!$C$5+'РСТ РСО-А'!$I$6+'РСТ РСО-А'!$F$9</f>
        <v>3406.6800000000003</v>
      </c>
      <c r="X36" s="116">
        <f>VLOOKUP($A36+ROUND((COLUMN()-2)/24,5),АТС!$A$41:$F$784,3)+'Иные услуги '!$C$5+'РСТ РСО-А'!$I$6+'РСТ РСО-А'!$F$9</f>
        <v>3594.44</v>
      </c>
      <c r="Y36" s="116">
        <f>VLOOKUP($A36+ROUND((COLUMN()-2)/24,5),АТС!$A$41:$F$784,3)+'Иные услуги '!$C$5+'РСТ РСО-А'!$I$6+'РСТ РСО-А'!$F$9</f>
        <v>3520.21</v>
      </c>
    </row>
    <row r="37" spans="1:25" x14ac:dyDescent="0.2">
      <c r="A37" s="65">
        <f t="shared" si="0"/>
        <v>43853</v>
      </c>
      <c r="B37" s="116">
        <f>VLOOKUP($A37+ROUND((COLUMN()-2)/24,5),АТС!$A$41:$F$784,3)+'Иные услуги '!$C$5+'РСТ РСО-А'!$I$6+'РСТ РСО-А'!$F$9</f>
        <v>3392.67</v>
      </c>
      <c r="C37" s="116">
        <f>VLOOKUP($A37+ROUND((COLUMN()-2)/24,5),АТС!$A$41:$F$784,3)+'Иные услуги '!$C$5+'РСТ РСО-А'!$I$6+'РСТ РСО-А'!$F$9</f>
        <v>3392.77</v>
      </c>
      <c r="D37" s="116">
        <f>VLOOKUP($A37+ROUND((COLUMN()-2)/24,5),АТС!$A$41:$F$784,3)+'Иные услуги '!$C$5+'РСТ РСО-А'!$I$6+'РСТ РСО-А'!$F$9</f>
        <v>3392.82</v>
      </c>
      <c r="E37" s="116">
        <f>VLOOKUP($A37+ROUND((COLUMN()-2)/24,5),АТС!$A$41:$F$784,3)+'Иные услуги '!$C$5+'РСТ РСО-А'!$I$6+'РСТ РСО-А'!$F$9</f>
        <v>3392.86</v>
      </c>
      <c r="F37" s="116">
        <f>VLOOKUP($A37+ROUND((COLUMN()-2)/24,5),АТС!$A$41:$F$784,3)+'Иные услуги '!$C$5+'РСТ РСО-А'!$I$6+'РСТ РСО-А'!$F$9</f>
        <v>3392.8500000000004</v>
      </c>
      <c r="G37" s="116">
        <f>VLOOKUP($A37+ROUND((COLUMN()-2)/24,5),АТС!$A$41:$F$784,3)+'Иные услуги '!$C$5+'РСТ РСО-А'!$I$6+'РСТ РСО-А'!$F$9</f>
        <v>3392.76</v>
      </c>
      <c r="H37" s="116">
        <f>VLOOKUP($A37+ROUND((COLUMN()-2)/24,5),АТС!$A$41:$F$784,3)+'Иные услуги '!$C$5+'РСТ РСО-А'!$I$6+'РСТ РСО-А'!$F$9</f>
        <v>3408.09</v>
      </c>
      <c r="I37" s="116">
        <f>VLOOKUP($A37+ROUND((COLUMN()-2)/24,5),АТС!$A$41:$F$784,3)+'Иные услуги '!$C$5+'РСТ РСО-А'!$I$6+'РСТ РСО-А'!$F$9</f>
        <v>3524.4500000000003</v>
      </c>
      <c r="J37" s="116">
        <f>VLOOKUP($A37+ROUND((COLUMN()-2)/24,5),АТС!$A$41:$F$784,3)+'Иные услуги '!$C$5+'РСТ РСО-А'!$I$6+'РСТ РСО-А'!$F$9</f>
        <v>3392.4500000000003</v>
      </c>
      <c r="K37" s="116">
        <f>VLOOKUP($A37+ROUND((COLUMN()-2)/24,5),АТС!$A$41:$F$784,3)+'Иные услуги '!$C$5+'РСТ РСО-А'!$I$6+'РСТ РСО-А'!$F$9</f>
        <v>3475.76</v>
      </c>
      <c r="L37" s="116">
        <f>VLOOKUP($A37+ROUND((COLUMN()-2)/24,5),АТС!$A$41:$F$784,3)+'Иные услуги '!$C$5+'РСТ РСО-А'!$I$6+'РСТ РСО-А'!$F$9</f>
        <v>3503.15</v>
      </c>
      <c r="M37" s="116">
        <f>VLOOKUP($A37+ROUND((COLUMN()-2)/24,5),АТС!$A$41:$F$784,3)+'Иные услуги '!$C$5+'РСТ РСО-А'!$I$6+'РСТ РСО-А'!$F$9</f>
        <v>3501.9100000000003</v>
      </c>
      <c r="N37" s="116">
        <f>VLOOKUP($A37+ROUND((COLUMN()-2)/24,5),АТС!$A$41:$F$784,3)+'Иные услуги '!$C$5+'РСТ РСО-А'!$I$6+'РСТ РСО-А'!$F$9</f>
        <v>3476.5800000000004</v>
      </c>
      <c r="O37" s="116">
        <f>VLOOKUP($A37+ROUND((COLUMN()-2)/24,5),АТС!$A$41:$F$784,3)+'Иные услуги '!$C$5+'РСТ РСО-А'!$I$6+'РСТ РСО-А'!$F$9</f>
        <v>3477.4900000000002</v>
      </c>
      <c r="P37" s="116">
        <f>VLOOKUP($A37+ROUND((COLUMN()-2)/24,5),АТС!$A$41:$F$784,3)+'Иные услуги '!$C$5+'РСТ РСО-А'!$I$6+'РСТ РСО-А'!$F$9</f>
        <v>3476.2000000000003</v>
      </c>
      <c r="Q37" s="116">
        <f>VLOOKUP($A37+ROUND((COLUMN()-2)/24,5),АТС!$A$41:$F$784,3)+'Иные услуги '!$C$5+'РСТ РСО-А'!$I$6+'РСТ РСО-А'!$F$9</f>
        <v>3447.7500000000005</v>
      </c>
      <c r="R37" s="116">
        <f>VLOOKUP($A37+ROUND((COLUMN()-2)/24,5),АТС!$A$41:$F$784,3)+'Иные услуги '!$C$5+'РСТ РСО-А'!$I$6+'РСТ РСО-А'!$F$9</f>
        <v>3468.48</v>
      </c>
      <c r="S37" s="116">
        <f>VLOOKUP($A37+ROUND((COLUMN()-2)/24,5),АТС!$A$41:$F$784,3)+'Иные услуги '!$C$5+'РСТ РСО-А'!$I$6+'РСТ РСО-А'!$F$9</f>
        <v>3555.38</v>
      </c>
      <c r="T37" s="116">
        <f>VLOOKUP($A37+ROUND((COLUMN()-2)/24,5),АТС!$A$41:$F$784,3)+'Иные услуги '!$C$5+'РСТ РСО-А'!$I$6+'РСТ РСО-А'!$F$9</f>
        <v>3502.27</v>
      </c>
      <c r="U37" s="116">
        <f>VLOOKUP($A37+ROUND((COLUMN()-2)/24,5),АТС!$A$41:$F$784,3)+'Иные услуги '!$C$5+'РСТ РСО-А'!$I$6+'РСТ РСО-А'!$F$9</f>
        <v>3496.7400000000002</v>
      </c>
      <c r="V37" s="116">
        <f>VLOOKUP($A37+ROUND((COLUMN()-2)/24,5),АТС!$A$41:$F$784,3)+'Иные услуги '!$C$5+'РСТ РСО-А'!$I$6+'РСТ РСО-А'!$F$9</f>
        <v>3467.2200000000003</v>
      </c>
      <c r="W37" s="116">
        <f>VLOOKUP($A37+ROUND((COLUMN()-2)/24,5),АТС!$A$41:$F$784,3)+'Иные услуги '!$C$5+'РСТ РСО-А'!$I$6+'РСТ РСО-А'!$F$9</f>
        <v>3466.13</v>
      </c>
      <c r="X37" s="116">
        <f>VLOOKUP($A37+ROUND((COLUMN()-2)/24,5),АТС!$A$41:$F$784,3)+'Иные услуги '!$C$5+'РСТ РСО-А'!$I$6+'РСТ РСО-А'!$F$9</f>
        <v>3610.34</v>
      </c>
      <c r="Y37" s="116">
        <f>VLOOKUP($A37+ROUND((COLUMN()-2)/24,5),АТС!$A$41:$F$784,3)+'Иные услуги '!$C$5+'РСТ РСО-А'!$I$6+'РСТ РСО-А'!$F$9</f>
        <v>3534.0099999999998</v>
      </c>
    </row>
    <row r="38" spans="1:25" x14ac:dyDescent="0.2">
      <c r="A38" s="65">
        <f t="shared" si="0"/>
        <v>43854</v>
      </c>
      <c r="B38" s="116">
        <f>VLOOKUP($A38+ROUND((COLUMN()-2)/24,5),АТС!$A$41:$F$784,3)+'Иные услуги '!$C$5+'РСТ РСО-А'!$I$6+'РСТ РСО-А'!$F$9</f>
        <v>3417.2200000000003</v>
      </c>
      <c r="C38" s="116">
        <f>VLOOKUP($A38+ROUND((COLUMN()-2)/24,5),АТС!$A$41:$F$784,3)+'Иные услуги '!$C$5+'РСТ РСО-А'!$I$6+'РСТ РСО-А'!$F$9</f>
        <v>3400.6400000000003</v>
      </c>
      <c r="D38" s="116">
        <f>VLOOKUP($A38+ROUND((COLUMN()-2)/24,5),АТС!$A$41:$F$784,3)+'Иные услуги '!$C$5+'РСТ РСО-А'!$I$6+'РСТ РСО-А'!$F$9</f>
        <v>3392.88</v>
      </c>
      <c r="E38" s="116">
        <f>VLOOKUP($A38+ROUND((COLUMN()-2)/24,5),АТС!$A$41:$F$784,3)+'Иные услуги '!$C$5+'РСТ РСО-А'!$I$6+'РСТ РСО-А'!$F$9</f>
        <v>3392.9</v>
      </c>
      <c r="F38" s="116">
        <f>VLOOKUP($A38+ROUND((COLUMN()-2)/24,5),АТС!$A$41:$F$784,3)+'Иные услуги '!$C$5+'РСТ РСО-А'!$I$6+'РСТ РСО-А'!$F$9</f>
        <v>3392.8900000000003</v>
      </c>
      <c r="G38" s="116">
        <f>VLOOKUP($A38+ROUND((COLUMN()-2)/24,5),АТС!$A$41:$F$784,3)+'Иные услуги '!$C$5+'РСТ РСО-А'!$I$6+'РСТ РСО-А'!$F$9</f>
        <v>3392.77</v>
      </c>
      <c r="H38" s="116">
        <f>VLOOKUP($A38+ROUND((COLUMN()-2)/24,5),АТС!$A$41:$F$784,3)+'Иные услуги '!$C$5+'РСТ РСО-А'!$I$6+'РСТ РСО-А'!$F$9</f>
        <v>3407.5000000000005</v>
      </c>
      <c r="I38" s="116">
        <f>VLOOKUP($A38+ROUND((COLUMN()-2)/24,5),АТС!$A$41:$F$784,3)+'Иные услуги '!$C$5+'РСТ РСО-А'!$I$6+'РСТ РСО-А'!$F$9</f>
        <v>3535.5</v>
      </c>
      <c r="J38" s="116">
        <f>VLOOKUP($A38+ROUND((COLUMN()-2)/24,5),АТС!$A$41:$F$784,3)+'Иные услуги '!$C$5+'РСТ РСО-А'!$I$6+'РСТ РСО-А'!$F$9</f>
        <v>3392.48</v>
      </c>
      <c r="K38" s="116">
        <f>VLOOKUP($A38+ROUND((COLUMN()-2)/24,5),АТС!$A$41:$F$784,3)+'Иные услуги '!$C$5+'РСТ РСО-А'!$I$6+'РСТ РСО-А'!$F$9</f>
        <v>3497.06</v>
      </c>
      <c r="L38" s="116">
        <f>VLOOKUP($A38+ROUND((COLUMN()-2)/24,5),АТС!$A$41:$F$784,3)+'Иные услуги '!$C$5+'РСТ РСО-А'!$I$6+'РСТ РСО-А'!$F$9</f>
        <v>3521.7400000000002</v>
      </c>
      <c r="M38" s="116">
        <f>VLOOKUP($A38+ROUND((COLUMN()-2)/24,5),АТС!$A$41:$F$784,3)+'Иные услуги '!$C$5+'РСТ РСО-А'!$I$6+'РСТ РСО-А'!$F$9</f>
        <v>3498.65</v>
      </c>
      <c r="N38" s="116">
        <f>VLOOKUP($A38+ROUND((COLUMN()-2)/24,5),АТС!$A$41:$F$784,3)+'Иные услуги '!$C$5+'РСТ РСО-А'!$I$6+'РСТ РСО-А'!$F$9</f>
        <v>3474.69</v>
      </c>
      <c r="O38" s="116">
        <f>VLOOKUP($A38+ROUND((COLUMN()-2)/24,5),АТС!$A$41:$F$784,3)+'Иные услуги '!$C$5+'РСТ РСО-А'!$I$6+'РСТ РСО-А'!$F$9</f>
        <v>3469.9300000000003</v>
      </c>
      <c r="P38" s="116">
        <f>VLOOKUP($A38+ROUND((COLUMN()-2)/24,5),АТС!$A$41:$F$784,3)+'Иные услуги '!$C$5+'РСТ РСО-А'!$I$6+'РСТ РСО-А'!$F$9</f>
        <v>3469.4</v>
      </c>
      <c r="Q38" s="116">
        <f>VLOOKUP($A38+ROUND((COLUMN()-2)/24,5),АТС!$A$41:$F$784,3)+'Иные услуги '!$C$5+'РСТ РСО-А'!$I$6+'РСТ РСО-А'!$F$9</f>
        <v>3468.69</v>
      </c>
      <c r="R38" s="116">
        <f>VLOOKUP($A38+ROUND((COLUMN()-2)/24,5),АТС!$A$41:$F$784,3)+'Иные услуги '!$C$5+'РСТ РСО-А'!$I$6+'РСТ РСО-А'!$F$9</f>
        <v>3465.0000000000005</v>
      </c>
      <c r="S38" s="116">
        <f>VLOOKUP($A38+ROUND((COLUMN()-2)/24,5),АТС!$A$41:$F$784,3)+'Иные услуги '!$C$5+'РСТ РСО-А'!$I$6+'РСТ РСО-А'!$F$9</f>
        <v>3552.9500000000003</v>
      </c>
      <c r="T38" s="116">
        <f>VLOOKUP($A38+ROUND((COLUMN()-2)/24,5),АТС!$A$41:$F$784,3)+'Иные услуги '!$C$5+'РСТ РСО-А'!$I$6+'РСТ РСО-А'!$F$9</f>
        <v>3527.2599999999998</v>
      </c>
      <c r="U38" s="116">
        <f>VLOOKUP($A38+ROUND((COLUMN()-2)/24,5),АТС!$A$41:$F$784,3)+'Иные услуги '!$C$5+'РСТ РСО-А'!$I$6+'РСТ РСО-А'!$F$9</f>
        <v>3495.8700000000003</v>
      </c>
      <c r="V38" s="116">
        <f>VLOOKUP($A38+ROUND((COLUMN()-2)/24,5),АТС!$A$41:$F$784,3)+'Иные услуги '!$C$5+'РСТ РСО-А'!$I$6+'РСТ РСО-А'!$F$9</f>
        <v>3465.8900000000003</v>
      </c>
      <c r="W38" s="116">
        <f>VLOOKUP($A38+ROUND((COLUMN()-2)/24,5),АТС!$A$41:$F$784,3)+'Иные услуги '!$C$5+'РСТ РСО-А'!$I$6+'РСТ РСО-А'!$F$9</f>
        <v>3464.56</v>
      </c>
      <c r="X38" s="116">
        <f>VLOOKUP($A38+ROUND((COLUMN()-2)/24,5),АТС!$A$41:$F$784,3)+'Иные услуги '!$C$5+'РСТ РСО-А'!$I$6+'РСТ РСО-А'!$F$9</f>
        <v>3609.4</v>
      </c>
      <c r="Y38" s="116">
        <f>VLOOKUP($A38+ROUND((COLUMN()-2)/24,5),АТС!$A$41:$F$784,3)+'Иные услуги '!$C$5+'РСТ РСО-А'!$I$6+'РСТ РСО-А'!$F$9</f>
        <v>3536.53</v>
      </c>
    </row>
    <row r="39" spans="1:25" x14ac:dyDescent="0.2">
      <c r="A39" s="65">
        <f t="shared" si="0"/>
        <v>43855</v>
      </c>
      <c r="B39" s="116">
        <f>VLOOKUP($A39+ROUND((COLUMN()-2)/24,5),АТС!$A$41:$F$784,3)+'Иные услуги '!$C$5+'РСТ РСО-А'!$I$6+'РСТ РСО-А'!$F$9</f>
        <v>3417.61</v>
      </c>
      <c r="C39" s="116">
        <f>VLOOKUP($A39+ROUND((COLUMN()-2)/24,5),АТС!$A$41:$F$784,3)+'Иные услуги '!$C$5+'РСТ РСО-А'!$I$6+'РСТ РСО-А'!$F$9</f>
        <v>3401.1600000000003</v>
      </c>
      <c r="D39" s="116">
        <f>VLOOKUP($A39+ROUND((COLUMN()-2)/24,5),АТС!$A$41:$F$784,3)+'Иные услуги '!$C$5+'РСТ РСО-А'!$I$6+'РСТ РСО-А'!$F$9</f>
        <v>3392.88</v>
      </c>
      <c r="E39" s="116">
        <f>VLOOKUP($A39+ROUND((COLUMN()-2)/24,5),АТС!$A$41:$F$784,3)+'Иные услуги '!$C$5+'РСТ РСО-А'!$I$6+'РСТ РСО-А'!$F$9</f>
        <v>3392.9100000000003</v>
      </c>
      <c r="F39" s="116">
        <f>VLOOKUP($A39+ROUND((COLUMN()-2)/24,5),АТС!$A$41:$F$784,3)+'Иные услуги '!$C$5+'РСТ РСО-А'!$I$6+'РСТ РСО-А'!$F$9</f>
        <v>3392.9100000000003</v>
      </c>
      <c r="G39" s="116">
        <f>VLOOKUP($A39+ROUND((COLUMN()-2)/24,5),АТС!$A$41:$F$784,3)+'Иные услуги '!$C$5+'РСТ РСО-А'!$I$6+'РСТ РСО-А'!$F$9</f>
        <v>3392.9300000000003</v>
      </c>
      <c r="H39" s="116">
        <f>VLOOKUP($A39+ROUND((COLUMN()-2)/24,5),АТС!$A$41:$F$784,3)+'Иные услуги '!$C$5+'РСТ РСО-А'!$I$6+'РСТ РСО-А'!$F$9</f>
        <v>3397.9900000000002</v>
      </c>
      <c r="I39" s="116">
        <f>VLOOKUP($A39+ROUND((COLUMN()-2)/24,5),АТС!$A$41:$F$784,3)+'Иные услуги '!$C$5+'РСТ РСО-А'!$I$6+'РСТ РСО-А'!$F$9</f>
        <v>3528.31</v>
      </c>
      <c r="J39" s="116">
        <f>VLOOKUP($A39+ROUND((COLUMN()-2)/24,5),АТС!$A$41:$F$784,3)+'Иные услуги '!$C$5+'РСТ РСО-А'!$I$6+'РСТ РСО-А'!$F$9</f>
        <v>3392.4700000000003</v>
      </c>
      <c r="K39" s="116">
        <f>VLOOKUP($A39+ROUND((COLUMN()-2)/24,5),АТС!$A$41:$F$784,3)+'Иные услуги '!$C$5+'РСТ РСО-А'!$I$6+'РСТ РСО-А'!$F$9</f>
        <v>3392.52</v>
      </c>
      <c r="L39" s="116">
        <f>VLOOKUP($A39+ROUND((COLUMN()-2)/24,5),АТС!$A$41:$F$784,3)+'Иные услуги '!$C$5+'РСТ РСО-А'!$I$6+'РСТ РСО-А'!$F$9</f>
        <v>3416.6600000000003</v>
      </c>
      <c r="M39" s="116">
        <f>VLOOKUP($A39+ROUND((COLUMN()-2)/24,5),АТС!$A$41:$F$784,3)+'Иные услуги '!$C$5+'РСТ РСО-А'!$I$6+'РСТ РСО-А'!$F$9</f>
        <v>3416.9100000000003</v>
      </c>
      <c r="N39" s="116">
        <f>VLOOKUP($A39+ROUND((COLUMN()-2)/24,5),АТС!$A$41:$F$784,3)+'Иные услуги '!$C$5+'РСТ РСО-А'!$I$6+'РСТ РСО-А'!$F$9</f>
        <v>3417.3500000000004</v>
      </c>
      <c r="O39" s="116">
        <f>VLOOKUP($A39+ROUND((COLUMN()-2)/24,5),АТС!$A$41:$F$784,3)+'Иные услуги '!$C$5+'РСТ РСО-А'!$I$6+'РСТ РСО-А'!$F$9</f>
        <v>3417.5800000000004</v>
      </c>
      <c r="P39" s="116">
        <f>VLOOKUP($A39+ROUND((COLUMN()-2)/24,5),АТС!$A$41:$F$784,3)+'Иные услуги '!$C$5+'РСТ РСО-А'!$I$6+'РСТ РСО-А'!$F$9</f>
        <v>3417.51</v>
      </c>
      <c r="Q39" s="116">
        <f>VLOOKUP($A39+ROUND((COLUMN()-2)/24,5),АТС!$A$41:$F$784,3)+'Иные услуги '!$C$5+'РСТ РСО-А'!$I$6+'РСТ РСО-А'!$F$9</f>
        <v>3416.6400000000003</v>
      </c>
      <c r="R39" s="116">
        <f>VLOOKUP($A39+ROUND((COLUMN()-2)/24,5),АТС!$A$41:$F$784,3)+'Иные услуги '!$C$5+'РСТ РСО-А'!$I$6+'РСТ РСО-А'!$F$9</f>
        <v>3440.4300000000003</v>
      </c>
      <c r="S39" s="116">
        <f>VLOOKUP($A39+ROUND((COLUMN()-2)/24,5),АТС!$A$41:$F$784,3)+'Иные услуги '!$C$5+'РСТ РСО-А'!$I$6+'РСТ РСО-А'!$F$9</f>
        <v>3509.5400000000004</v>
      </c>
      <c r="T39" s="116">
        <f>VLOOKUP($A39+ROUND((COLUMN()-2)/24,5),АТС!$A$41:$F$784,3)+'Иные услуги '!$C$5+'РСТ РСО-А'!$I$6+'РСТ РСО-А'!$F$9</f>
        <v>3495.9300000000003</v>
      </c>
      <c r="U39" s="116">
        <f>VLOOKUP($A39+ROUND((COLUMN()-2)/24,5),АТС!$A$41:$F$784,3)+'Иные услуги '!$C$5+'РСТ РСО-А'!$I$6+'РСТ РСО-А'!$F$9</f>
        <v>3496.7400000000002</v>
      </c>
      <c r="V39" s="116">
        <f>VLOOKUP($A39+ROUND((COLUMN()-2)/24,5),АТС!$A$41:$F$784,3)+'Иные услуги '!$C$5+'РСТ РСО-А'!$I$6+'РСТ РСО-А'!$F$9</f>
        <v>3461.9300000000003</v>
      </c>
      <c r="W39" s="116">
        <f>VLOOKUP($A39+ROUND((COLUMN()-2)/24,5),АТС!$A$41:$F$784,3)+'Иные услуги '!$C$5+'РСТ РСО-А'!$I$6+'РСТ РСО-А'!$F$9</f>
        <v>3424.07</v>
      </c>
      <c r="X39" s="116">
        <f>VLOOKUP($A39+ROUND((COLUMN()-2)/24,5),АТС!$A$41:$F$784,3)+'Иные услуги '!$C$5+'РСТ РСО-А'!$I$6+'РСТ РСО-А'!$F$9</f>
        <v>3592.8700000000003</v>
      </c>
      <c r="Y39" s="116">
        <f>VLOOKUP($A39+ROUND((COLUMN()-2)/24,5),АТС!$A$41:$F$784,3)+'Иные услуги '!$C$5+'РСТ РСО-А'!$I$6+'РСТ РСО-А'!$F$9</f>
        <v>3514.9500000000003</v>
      </c>
    </row>
    <row r="40" spans="1:25" x14ac:dyDescent="0.2">
      <c r="A40" s="65">
        <f t="shared" si="0"/>
        <v>43856</v>
      </c>
      <c r="B40" s="116">
        <f>VLOOKUP($A40+ROUND((COLUMN()-2)/24,5),АТС!$A$41:$F$784,3)+'Иные услуги '!$C$5+'РСТ РСО-А'!$I$6+'РСТ РСО-А'!$F$9</f>
        <v>3416.67</v>
      </c>
      <c r="C40" s="116">
        <f>VLOOKUP($A40+ROUND((COLUMN()-2)/24,5),АТС!$A$41:$F$784,3)+'Иные услуги '!$C$5+'РСТ РСО-А'!$I$6+'РСТ РСО-А'!$F$9</f>
        <v>3392.9</v>
      </c>
      <c r="D40" s="116">
        <f>VLOOKUP($A40+ROUND((COLUMN()-2)/24,5),АТС!$A$41:$F$784,3)+'Иные услуги '!$C$5+'РСТ РСО-А'!$I$6+'РСТ РСО-А'!$F$9</f>
        <v>3392.96</v>
      </c>
      <c r="E40" s="116">
        <f>VLOOKUP($A40+ROUND((COLUMN()-2)/24,5),АТС!$A$41:$F$784,3)+'Иные услуги '!$C$5+'РСТ РСО-А'!$I$6+'РСТ РСО-А'!$F$9</f>
        <v>3392.98</v>
      </c>
      <c r="F40" s="116">
        <f>VLOOKUP($A40+ROUND((COLUMN()-2)/24,5),АТС!$A$41:$F$784,3)+'Иные услуги '!$C$5+'РСТ РСО-А'!$I$6+'РСТ РСО-А'!$F$9</f>
        <v>3392.9900000000002</v>
      </c>
      <c r="G40" s="116">
        <f>VLOOKUP($A40+ROUND((COLUMN()-2)/24,5),АТС!$A$41:$F$784,3)+'Иные услуги '!$C$5+'РСТ РСО-А'!$I$6+'РСТ РСО-А'!$F$9</f>
        <v>3393.01</v>
      </c>
      <c r="H40" s="116">
        <f>VLOOKUP($A40+ROUND((COLUMN()-2)/24,5),АТС!$A$41:$F$784,3)+'Иные услуги '!$C$5+'РСТ РСО-А'!$I$6+'РСТ РСО-А'!$F$9</f>
        <v>3392.65</v>
      </c>
      <c r="I40" s="116">
        <f>VLOOKUP($A40+ROUND((COLUMN()-2)/24,5),АТС!$A$41:$F$784,3)+'Иные услуги '!$C$5+'РСТ РСО-А'!$I$6+'РСТ РСО-А'!$F$9</f>
        <v>3398.3500000000004</v>
      </c>
      <c r="J40" s="116">
        <f>VLOOKUP($A40+ROUND((COLUMN()-2)/24,5),АТС!$A$41:$F$784,3)+'Иные услуги '!$C$5+'РСТ РСО-А'!$I$6+'РСТ РСО-А'!$F$9</f>
        <v>3392.36</v>
      </c>
      <c r="K40" s="116">
        <f>VLOOKUP($A40+ROUND((COLUMN()-2)/24,5),АТС!$A$41:$F$784,3)+'Иные услуги '!$C$5+'РСТ РСО-А'!$I$6+'РСТ РСО-А'!$F$9</f>
        <v>3392.52</v>
      </c>
      <c r="L40" s="116">
        <f>VLOOKUP($A40+ROUND((COLUMN()-2)/24,5),АТС!$A$41:$F$784,3)+'Иные услуги '!$C$5+'РСТ РСО-А'!$I$6+'РСТ РСО-А'!$F$9</f>
        <v>3392.5000000000005</v>
      </c>
      <c r="M40" s="116">
        <f>VLOOKUP($A40+ROUND((COLUMN()-2)/24,5),АТС!$A$41:$F$784,3)+'Иные услуги '!$C$5+'РСТ РСО-А'!$I$6+'РСТ РСО-А'!$F$9</f>
        <v>3392.4900000000002</v>
      </c>
      <c r="N40" s="116">
        <f>VLOOKUP($A40+ROUND((COLUMN()-2)/24,5),АТС!$A$41:$F$784,3)+'Иные услуги '!$C$5+'РСТ РСО-А'!$I$6+'РСТ РСО-А'!$F$9</f>
        <v>3392.5000000000005</v>
      </c>
      <c r="O40" s="116">
        <f>VLOOKUP($A40+ROUND((COLUMN()-2)/24,5),АТС!$A$41:$F$784,3)+'Иные услуги '!$C$5+'РСТ РСО-А'!$I$6+'РСТ РСО-А'!$F$9</f>
        <v>3392.5400000000004</v>
      </c>
      <c r="P40" s="116">
        <f>VLOOKUP($A40+ROUND((COLUMN()-2)/24,5),АТС!$A$41:$F$784,3)+'Иные услуги '!$C$5+'РСТ РСО-А'!$I$6+'РСТ РСО-А'!$F$9</f>
        <v>3392.55</v>
      </c>
      <c r="Q40" s="116">
        <f>VLOOKUP($A40+ROUND((COLUMN()-2)/24,5),АТС!$A$41:$F$784,3)+'Иные услуги '!$C$5+'РСТ РСО-А'!$I$6+'РСТ РСО-А'!$F$9</f>
        <v>3392.53</v>
      </c>
      <c r="R40" s="116">
        <f>VLOOKUP($A40+ROUND((COLUMN()-2)/24,5),АТС!$A$41:$F$784,3)+'Иные услуги '!$C$5+'РСТ РСО-А'!$I$6+'РСТ РСО-А'!$F$9</f>
        <v>3414.44</v>
      </c>
      <c r="S40" s="116">
        <f>VLOOKUP($A40+ROUND((COLUMN()-2)/24,5),АТС!$A$41:$F$784,3)+'Иные услуги '!$C$5+'РСТ РСО-А'!$I$6+'РСТ РСО-А'!$F$9</f>
        <v>3508.8500000000004</v>
      </c>
      <c r="T40" s="116">
        <f>VLOOKUP($A40+ROUND((COLUMN()-2)/24,5),АТС!$A$41:$F$784,3)+'Иные услуги '!$C$5+'РСТ РСО-А'!$I$6+'РСТ РСО-А'!$F$9</f>
        <v>3495.73</v>
      </c>
      <c r="U40" s="116">
        <f>VLOOKUP($A40+ROUND((COLUMN()-2)/24,5),АТС!$A$41:$F$784,3)+'Иные услуги '!$C$5+'РСТ РСО-А'!$I$6+'РСТ РСО-А'!$F$9</f>
        <v>3496.56</v>
      </c>
      <c r="V40" s="116">
        <f>VLOOKUP($A40+ROUND((COLUMN()-2)/24,5),АТС!$A$41:$F$784,3)+'Иные услуги '!$C$5+'РСТ РСО-А'!$I$6+'РСТ РСО-А'!$F$9</f>
        <v>3460.92</v>
      </c>
      <c r="W40" s="116">
        <f>VLOOKUP($A40+ROUND((COLUMN()-2)/24,5),АТС!$A$41:$F$784,3)+'Иные услуги '!$C$5+'РСТ РСО-А'!$I$6+'РСТ РСО-А'!$F$9</f>
        <v>3391.8</v>
      </c>
      <c r="X40" s="116">
        <f>VLOOKUP($A40+ROUND((COLUMN()-2)/24,5),АТС!$A$41:$F$784,3)+'Иные услуги '!$C$5+'РСТ РСО-А'!$I$6+'РСТ РСО-А'!$F$9</f>
        <v>3575.1600000000003</v>
      </c>
      <c r="Y40" s="116">
        <f>VLOOKUP($A40+ROUND((COLUMN()-2)/24,5),АТС!$A$41:$F$784,3)+'Иные услуги '!$C$5+'РСТ РСО-А'!$I$6+'РСТ РСО-А'!$F$9</f>
        <v>3514.27</v>
      </c>
    </row>
    <row r="41" spans="1:25" x14ac:dyDescent="0.2">
      <c r="A41" s="65">
        <f t="shared" si="0"/>
        <v>43857</v>
      </c>
      <c r="B41" s="116">
        <f>VLOOKUP($A41+ROUND((COLUMN()-2)/24,5),АТС!$A$41:$F$784,3)+'Иные услуги '!$C$5+'РСТ РСО-А'!$I$6+'РСТ РСО-А'!$F$9</f>
        <v>3392.63</v>
      </c>
      <c r="C41" s="116">
        <f>VLOOKUP($A41+ROUND((COLUMN()-2)/24,5),АТС!$A$41:$F$784,3)+'Иные услуги '!$C$5+'РСТ РСО-А'!$I$6+'РСТ РСО-А'!$F$9</f>
        <v>3392.94</v>
      </c>
      <c r="D41" s="116">
        <f>VLOOKUP($A41+ROUND((COLUMN()-2)/24,5),АТС!$A$41:$F$784,3)+'Иные услуги '!$C$5+'РСТ РСО-А'!$I$6+'РСТ РСО-А'!$F$9</f>
        <v>3393.0000000000005</v>
      </c>
      <c r="E41" s="116">
        <f>VLOOKUP($A41+ROUND((COLUMN()-2)/24,5),АТС!$A$41:$F$784,3)+'Иные услуги '!$C$5+'РСТ РСО-А'!$I$6+'РСТ РСО-А'!$F$9</f>
        <v>3393.03</v>
      </c>
      <c r="F41" s="116">
        <f>VLOOKUP($A41+ROUND((COLUMN()-2)/24,5),АТС!$A$41:$F$784,3)+'Иные услуги '!$C$5+'РСТ РСО-А'!$I$6+'РСТ РСО-А'!$F$9</f>
        <v>3393.01</v>
      </c>
      <c r="G41" s="116">
        <f>VLOOKUP($A41+ROUND((COLUMN()-2)/24,5),АТС!$A$41:$F$784,3)+'Иные услуги '!$C$5+'РСТ РСО-А'!$I$6+'РСТ РСО-А'!$F$9</f>
        <v>3393.02</v>
      </c>
      <c r="H41" s="116">
        <f>VLOOKUP($A41+ROUND((COLUMN()-2)/24,5),АТС!$A$41:$F$784,3)+'Иные услуги '!$C$5+'РСТ РСО-А'!$I$6+'РСТ РСО-А'!$F$9</f>
        <v>3397.9300000000003</v>
      </c>
      <c r="I41" s="116">
        <f>VLOOKUP($A41+ROUND((COLUMN()-2)/24,5),АТС!$A$41:$F$784,3)+'Иные услуги '!$C$5+'РСТ РСО-А'!$I$6+'РСТ РСО-А'!$F$9</f>
        <v>3487.9900000000002</v>
      </c>
      <c r="J41" s="116">
        <f>VLOOKUP($A41+ROUND((COLUMN()-2)/24,5),АТС!$A$41:$F$784,3)+'Иные услуги '!$C$5+'РСТ РСО-А'!$I$6+'РСТ РСО-А'!$F$9</f>
        <v>3392.4900000000002</v>
      </c>
      <c r="K41" s="116">
        <f>VLOOKUP($A41+ROUND((COLUMN()-2)/24,5),АТС!$A$41:$F$784,3)+'Иные услуги '!$C$5+'РСТ РСО-А'!$I$6+'РСТ РСО-А'!$F$9</f>
        <v>3465.26</v>
      </c>
      <c r="L41" s="116">
        <f>VLOOKUP($A41+ROUND((COLUMN()-2)/24,5),АТС!$A$41:$F$784,3)+'Иные услуги '!$C$5+'РСТ РСО-А'!$I$6+'РСТ РСО-А'!$F$9</f>
        <v>3488.01</v>
      </c>
      <c r="M41" s="116">
        <f>VLOOKUP($A41+ROUND((COLUMN()-2)/24,5),АТС!$A$41:$F$784,3)+'Иные услуги '!$C$5+'РСТ РСО-А'!$I$6+'РСТ РСО-А'!$F$9</f>
        <v>3487.9900000000002</v>
      </c>
      <c r="N41" s="116">
        <f>VLOOKUP($A41+ROUND((COLUMN()-2)/24,5),АТС!$A$41:$F$784,3)+'Иные услуги '!$C$5+'РСТ РСО-А'!$I$6+'РСТ РСО-А'!$F$9</f>
        <v>3464.9700000000003</v>
      </c>
      <c r="O41" s="116">
        <f>VLOOKUP($A41+ROUND((COLUMN()-2)/24,5),АТС!$A$41:$F$784,3)+'Иные услуги '!$C$5+'РСТ РСО-А'!$I$6+'РСТ РСО-А'!$F$9</f>
        <v>3465.61</v>
      </c>
      <c r="P41" s="116">
        <f>VLOOKUP($A41+ROUND((COLUMN()-2)/24,5),АТС!$A$41:$F$784,3)+'Иные услуги '!$C$5+'РСТ РСО-А'!$I$6+'РСТ РСО-А'!$F$9</f>
        <v>3465.2000000000003</v>
      </c>
      <c r="Q41" s="116">
        <f>VLOOKUP($A41+ROUND((COLUMN()-2)/24,5),АТС!$A$41:$F$784,3)+'Иные услуги '!$C$5+'РСТ РСО-А'!$I$6+'РСТ РСО-А'!$F$9</f>
        <v>3440.4500000000003</v>
      </c>
      <c r="R41" s="116">
        <f>VLOOKUP($A41+ROUND((COLUMN()-2)/24,5),АТС!$A$41:$F$784,3)+'Иные услуги '!$C$5+'РСТ РСО-А'!$I$6+'РСТ РСО-А'!$F$9</f>
        <v>3499.94</v>
      </c>
      <c r="S41" s="116">
        <f>VLOOKUP($A41+ROUND((COLUMN()-2)/24,5),АТС!$A$41:$F$784,3)+'Иные услуги '!$C$5+'РСТ РСО-А'!$I$6+'РСТ РСО-А'!$F$9</f>
        <v>3541.84</v>
      </c>
      <c r="T41" s="116">
        <f>VLOOKUP($A41+ROUND((COLUMN()-2)/24,5),АТС!$A$41:$F$784,3)+'Иные услуги '!$C$5+'РСТ РСО-А'!$I$6+'РСТ РСО-А'!$F$9</f>
        <v>3493.77</v>
      </c>
      <c r="U41" s="116">
        <f>VLOOKUP($A41+ROUND((COLUMN()-2)/24,5),АТС!$A$41:$F$784,3)+'Иные услуги '!$C$5+'РСТ РСО-А'!$I$6+'РСТ РСО-А'!$F$9</f>
        <v>3493.9100000000003</v>
      </c>
      <c r="V41" s="116">
        <f>VLOOKUP($A41+ROUND((COLUMN()-2)/24,5),АТС!$A$41:$F$784,3)+'Иные услуги '!$C$5+'РСТ РСО-А'!$I$6+'РСТ РСО-А'!$F$9</f>
        <v>3459.9700000000003</v>
      </c>
      <c r="W41" s="116">
        <f>VLOOKUP($A41+ROUND((COLUMN()-2)/24,5),АТС!$A$41:$F$784,3)+'Иные услуги '!$C$5+'РСТ РСО-А'!$I$6+'РСТ РСО-А'!$F$9</f>
        <v>3458.61</v>
      </c>
      <c r="X41" s="116">
        <f>VLOOKUP($A41+ROUND((COLUMN()-2)/24,5),АТС!$A$41:$F$784,3)+'Иные услуги '!$C$5+'РСТ РСО-А'!$I$6+'РСТ РСО-А'!$F$9</f>
        <v>3518.39</v>
      </c>
      <c r="Y41" s="116">
        <f>VLOOKUP($A41+ROUND((COLUMN()-2)/24,5),АТС!$A$41:$F$784,3)+'Иные услуги '!$C$5+'РСТ РСО-А'!$I$6+'РСТ РСО-А'!$F$9</f>
        <v>3442.7400000000002</v>
      </c>
    </row>
    <row r="42" spans="1:25" x14ac:dyDescent="0.2">
      <c r="A42" s="65">
        <f t="shared" si="0"/>
        <v>43858</v>
      </c>
      <c r="B42" s="116">
        <f>VLOOKUP($A42+ROUND((COLUMN()-2)/24,5),АТС!$A$41:$F$784,3)+'Иные услуги '!$C$5+'РСТ РСО-А'!$I$6+'РСТ РСО-А'!$F$9</f>
        <v>3392.9300000000003</v>
      </c>
      <c r="C42" s="116">
        <f>VLOOKUP($A42+ROUND((COLUMN()-2)/24,5),АТС!$A$41:$F$784,3)+'Иные услуги '!$C$5+'РСТ РСО-А'!$I$6+'РСТ РСО-А'!$F$9</f>
        <v>3392.96</v>
      </c>
      <c r="D42" s="116">
        <f>VLOOKUP($A42+ROUND((COLUMN()-2)/24,5),АТС!$A$41:$F$784,3)+'Иные услуги '!$C$5+'РСТ РСО-А'!$I$6+'РСТ РСО-А'!$F$9</f>
        <v>3393.02</v>
      </c>
      <c r="E42" s="116">
        <f>VLOOKUP($A42+ROUND((COLUMN()-2)/24,5),АТС!$A$41:$F$784,3)+'Иные услуги '!$C$5+'РСТ РСО-А'!$I$6+'РСТ РСО-А'!$F$9</f>
        <v>3393.0400000000004</v>
      </c>
      <c r="F42" s="116">
        <f>VLOOKUP($A42+ROUND((COLUMN()-2)/24,5),АТС!$A$41:$F$784,3)+'Иные услуги '!$C$5+'РСТ РСО-А'!$I$6+'РСТ РСО-А'!$F$9</f>
        <v>3393.02</v>
      </c>
      <c r="G42" s="116">
        <f>VLOOKUP($A42+ROUND((COLUMN()-2)/24,5),АТС!$A$41:$F$784,3)+'Иные услуги '!$C$5+'РСТ РСО-А'!$I$6+'РСТ РСО-А'!$F$9</f>
        <v>3392.9700000000003</v>
      </c>
      <c r="H42" s="116">
        <f>VLOOKUP($A42+ROUND((COLUMN()-2)/24,5),АТС!$A$41:$F$784,3)+'Иные услуги '!$C$5+'РСТ РСО-А'!$I$6+'РСТ РСО-А'!$F$9</f>
        <v>3392.51</v>
      </c>
      <c r="I42" s="116">
        <f>VLOOKUP($A42+ROUND((COLUMN()-2)/24,5),АТС!$A$41:$F$784,3)+'Иные услуги '!$C$5+'РСТ РСО-А'!$I$6+'РСТ РСО-А'!$F$9</f>
        <v>3470.38</v>
      </c>
      <c r="J42" s="116">
        <f>VLOOKUP($A42+ROUND((COLUMN()-2)/24,5),АТС!$A$41:$F$784,3)+'Иные услуги '!$C$5+'РСТ РСО-А'!$I$6+'РСТ РСО-А'!$F$9</f>
        <v>3392.5000000000005</v>
      </c>
      <c r="K42" s="116">
        <f>VLOOKUP($A42+ROUND((COLUMN()-2)/24,5),АТС!$A$41:$F$784,3)+'Иные услуги '!$C$5+'РСТ РСО-А'!$I$6+'РСТ РСО-А'!$F$9</f>
        <v>3441.88</v>
      </c>
      <c r="L42" s="116">
        <f>VLOOKUP($A42+ROUND((COLUMN()-2)/24,5),АТС!$A$41:$F$784,3)+'Иные услуги '!$C$5+'РСТ РСО-А'!$I$6+'РСТ РСО-А'!$F$9</f>
        <v>3467.05</v>
      </c>
      <c r="M42" s="116">
        <f>VLOOKUP($A42+ROUND((COLUMN()-2)/24,5),АТС!$A$41:$F$784,3)+'Иные услуги '!$C$5+'РСТ РСО-А'!$I$6+'РСТ РСО-А'!$F$9</f>
        <v>3467.1000000000004</v>
      </c>
      <c r="N42" s="116">
        <f>VLOOKUP($A42+ROUND((COLUMN()-2)/24,5),АТС!$A$41:$F$784,3)+'Иные услуги '!$C$5+'РСТ РСО-А'!$I$6+'РСТ РСО-А'!$F$9</f>
        <v>3416.07</v>
      </c>
      <c r="O42" s="116">
        <f>VLOOKUP($A42+ROUND((COLUMN()-2)/24,5),АТС!$A$41:$F$784,3)+'Иные услуги '!$C$5+'РСТ РСО-А'!$I$6+'РСТ РСО-А'!$F$9</f>
        <v>3416.1600000000003</v>
      </c>
      <c r="P42" s="116">
        <f>VLOOKUP($A42+ROUND((COLUMN()-2)/24,5),АТС!$A$41:$F$784,3)+'Иные услуги '!$C$5+'РСТ РСО-А'!$I$6+'РСТ РСО-А'!$F$9</f>
        <v>3416.21</v>
      </c>
      <c r="Q42" s="116">
        <f>VLOOKUP($A42+ROUND((COLUMN()-2)/24,5),АТС!$A$41:$F$784,3)+'Иные услуги '!$C$5+'РСТ РСО-А'!$I$6+'РСТ РСО-А'!$F$9</f>
        <v>3415.36</v>
      </c>
      <c r="R42" s="116">
        <f>VLOOKUP($A42+ROUND((COLUMN()-2)/24,5),АТС!$A$41:$F$784,3)+'Иные услуги '!$C$5+'РСТ РСО-А'!$I$6+'РСТ РСО-А'!$F$9</f>
        <v>3462.3</v>
      </c>
      <c r="S42" s="116">
        <f>VLOOKUP($A42+ROUND((COLUMN()-2)/24,5),АТС!$A$41:$F$784,3)+'Иные услуги '!$C$5+'РСТ РСО-А'!$I$6+'РСТ РСО-А'!$F$9</f>
        <v>3526.7599999999998</v>
      </c>
      <c r="T42" s="116">
        <f>VLOOKUP($A42+ROUND((COLUMN()-2)/24,5),АТС!$A$41:$F$784,3)+'Иные услуги '!$C$5+'РСТ РСО-А'!$I$6+'РСТ РСО-А'!$F$9</f>
        <v>3496.11</v>
      </c>
      <c r="U42" s="116">
        <f>VLOOKUP($A42+ROUND((COLUMN()-2)/24,5),АТС!$A$41:$F$784,3)+'Иные услуги '!$C$5+'РСТ РСО-А'!$I$6+'РСТ РСО-А'!$F$9</f>
        <v>3495.4</v>
      </c>
      <c r="V42" s="116">
        <f>VLOOKUP($A42+ROUND((COLUMN()-2)/24,5),АТС!$A$41:$F$784,3)+'Иные услуги '!$C$5+'РСТ РСО-А'!$I$6+'РСТ РСО-А'!$F$9</f>
        <v>3422.09</v>
      </c>
      <c r="W42" s="116">
        <f>VLOOKUP($A42+ROUND((COLUMN()-2)/24,5),АТС!$A$41:$F$784,3)+'Иные услуги '!$C$5+'РСТ РСО-А'!$I$6+'РСТ РСО-А'!$F$9</f>
        <v>3423.61</v>
      </c>
      <c r="X42" s="116">
        <f>VLOOKUP($A42+ROUND((COLUMN()-2)/24,5),АТС!$A$41:$F$784,3)+'Иные услуги '!$C$5+'РСТ РСО-А'!$I$6+'РСТ РСО-А'!$F$9</f>
        <v>3592.48</v>
      </c>
      <c r="Y42" s="116">
        <f>VLOOKUP($A42+ROUND((COLUMN()-2)/24,5),АТС!$A$41:$F$784,3)+'Иные услуги '!$C$5+'РСТ РСО-А'!$I$6+'РСТ РСО-А'!$F$9</f>
        <v>3514.9100000000003</v>
      </c>
    </row>
    <row r="43" spans="1:25" x14ac:dyDescent="0.2">
      <c r="A43" s="65">
        <f t="shared" si="0"/>
        <v>43859</v>
      </c>
      <c r="B43" s="116">
        <f>VLOOKUP($A43+ROUND((COLUMN()-2)/24,5),АТС!$A$41:$F$784,3)+'Иные услуги '!$C$5+'РСТ РСО-А'!$I$6+'РСТ РСО-А'!$F$9</f>
        <v>3392.63</v>
      </c>
      <c r="C43" s="116">
        <f>VLOOKUP($A43+ROUND((COLUMN()-2)/24,5),АТС!$A$41:$F$784,3)+'Иные услуги '!$C$5+'РСТ РСО-А'!$I$6+'РСТ РСО-А'!$F$9</f>
        <v>3392.88</v>
      </c>
      <c r="D43" s="116">
        <f>VLOOKUP($A43+ROUND((COLUMN()-2)/24,5),АТС!$A$41:$F$784,3)+'Иные услуги '!$C$5+'РСТ РСО-А'!$I$6+'РСТ РСО-А'!$F$9</f>
        <v>3392.9500000000003</v>
      </c>
      <c r="E43" s="116">
        <f>VLOOKUP($A43+ROUND((COLUMN()-2)/24,5),АТС!$A$41:$F$784,3)+'Иные услуги '!$C$5+'РСТ РСО-А'!$I$6+'РСТ РСО-А'!$F$9</f>
        <v>3392.9700000000003</v>
      </c>
      <c r="F43" s="116">
        <f>VLOOKUP($A43+ROUND((COLUMN()-2)/24,5),АТС!$A$41:$F$784,3)+'Иные услуги '!$C$5+'РСТ РСО-А'!$I$6+'РСТ РСО-А'!$F$9</f>
        <v>3393.0000000000005</v>
      </c>
      <c r="G43" s="116">
        <f>VLOOKUP($A43+ROUND((COLUMN()-2)/24,5),АТС!$A$41:$F$784,3)+'Иные услуги '!$C$5+'РСТ РСО-А'!$I$6+'РСТ РСО-А'!$F$9</f>
        <v>3393.1400000000003</v>
      </c>
      <c r="H43" s="116">
        <f>VLOOKUP($A43+ROUND((COLUMN()-2)/24,5),АТС!$A$41:$F$784,3)+'Иные услуги '!$C$5+'РСТ РСО-А'!$I$6+'РСТ РСО-А'!$F$9</f>
        <v>3392.7900000000004</v>
      </c>
      <c r="I43" s="116">
        <f>VLOOKUP($A43+ROUND((COLUMN()-2)/24,5),АТС!$A$41:$F$784,3)+'Иные услуги '!$C$5+'РСТ РСО-А'!$I$6+'РСТ РСО-А'!$F$9</f>
        <v>3459.1800000000003</v>
      </c>
      <c r="J43" s="116">
        <f>VLOOKUP($A43+ROUND((COLUMN()-2)/24,5),АТС!$A$41:$F$784,3)+'Иные услуги '!$C$5+'РСТ РСО-А'!$I$6+'РСТ РСО-А'!$F$9</f>
        <v>3392.57</v>
      </c>
      <c r="K43" s="116">
        <f>VLOOKUP($A43+ROUND((COLUMN()-2)/24,5),АТС!$A$41:$F$784,3)+'Иные услуги '!$C$5+'РСТ РСО-А'!$I$6+'РСТ РСО-А'!$F$9</f>
        <v>3438.84</v>
      </c>
      <c r="L43" s="116">
        <f>VLOOKUP($A43+ROUND((COLUMN()-2)/24,5),АТС!$A$41:$F$784,3)+'Иные услуги '!$C$5+'РСТ РСО-А'!$I$6+'РСТ РСО-А'!$F$9</f>
        <v>3462.03</v>
      </c>
      <c r="M43" s="116">
        <f>VLOOKUP($A43+ROUND((COLUMN()-2)/24,5),АТС!$A$41:$F$784,3)+'Иные услуги '!$C$5+'РСТ РСО-А'!$I$6+'РСТ РСО-А'!$F$9</f>
        <v>3460.7200000000003</v>
      </c>
      <c r="N43" s="116">
        <f>VLOOKUP($A43+ROUND((COLUMN()-2)/24,5),АТС!$A$41:$F$784,3)+'Иные услуги '!$C$5+'РСТ РСО-А'!$I$6+'РСТ РСО-А'!$F$9</f>
        <v>3414.53</v>
      </c>
      <c r="O43" s="116">
        <f>VLOOKUP($A43+ROUND((COLUMN()-2)/24,5),АТС!$A$41:$F$784,3)+'Иные услуги '!$C$5+'РСТ РСО-А'!$I$6+'РСТ РСО-А'!$F$9</f>
        <v>3414.56</v>
      </c>
      <c r="P43" s="116">
        <f>VLOOKUP($A43+ROUND((COLUMN()-2)/24,5),АТС!$A$41:$F$784,3)+'Иные услуги '!$C$5+'РСТ РСО-А'!$I$6+'РСТ РСО-А'!$F$9</f>
        <v>3413.8700000000003</v>
      </c>
      <c r="Q43" s="116">
        <f>VLOOKUP($A43+ROUND((COLUMN()-2)/24,5),АТС!$A$41:$F$784,3)+'Иные услуги '!$C$5+'РСТ РСО-А'!$I$6+'РСТ РСО-А'!$F$9</f>
        <v>3412.9900000000002</v>
      </c>
      <c r="R43" s="116">
        <f>VLOOKUP($A43+ROUND((COLUMN()-2)/24,5),АТС!$A$41:$F$784,3)+'Иные услуги '!$C$5+'РСТ РСО-А'!$I$6+'РСТ РСО-А'!$F$9</f>
        <v>3451.98</v>
      </c>
      <c r="S43" s="116">
        <f>VLOOKUP($A43+ROUND((COLUMN()-2)/24,5),АТС!$A$41:$F$784,3)+'Иные услуги '!$C$5+'РСТ РСО-А'!$I$6+'РСТ РСО-А'!$F$9</f>
        <v>3524.11</v>
      </c>
      <c r="T43" s="116">
        <f>VLOOKUP($A43+ROUND((COLUMN()-2)/24,5),АТС!$A$41:$F$784,3)+'Иные услуги '!$C$5+'РСТ РСО-А'!$I$6+'РСТ РСО-А'!$F$9</f>
        <v>3495.1800000000003</v>
      </c>
      <c r="U43" s="116">
        <f>VLOOKUP($A43+ROUND((COLUMN()-2)/24,5),АТС!$A$41:$F$784,3)+'Иные услуги '!$C$5+'РСТ РСО-А'!$I$6+'РСТ РСО-А'!$F$9</f>
        <v>3495.67</v>
      </c>
      <c r="V43" s="116">
        <f>VLOOKUP($A43+ROUND((COLUMN()-2)/24,5),АТС!$A$41:$F$784,3)+'Иные услуги '!$C$5+'РСТ РСО-А'!$I$6+'РСТ РСО-А'!$F$9</f>
        <v>3423.7400000000002</v>
      </c>
      <c r="W43" s="116">
        <f>VLOOKUP($A43+ROUND((COLUMN()-2)/24,5),АТС!$A$41:$F$784,3)+'Иные услуги '!$C$5+'РСТ РСО-А'!$I$6+'РСТ РСО-А'!$F$9</f>
        <v>3424.76</v>
      </c>
      <c r="X43" s="116">
        <f>VLOOKUP($A43+ROUND((COLUMN()-2)/24,5),АТС!$A$41:$F$784,3)+'Иные услуги '!$C$5+'РСТ РСО-А'!$I$6+'РСТ РСО-А'!$F$9</f>
        <v>3591.44</v>
      </c>
      <c r="Y43" s="116">
        <f>VLOOKUP($A43+ROUND((COLUMN()-2)/24,5),АТС!$A$41:$F$784,3)+'Иные услуги '!$C$5+'РСТ РСО-А'!$I$6+'РСТ РСО-А'!$F$9</f>
        <v>3512.51</v>
      </c>
    </row>
    <row r="44" spans="1:25" x14ac:dyDescent="0.2">
      <c r="A44" s="65">
        <f t="shared" si="0"/>
        <v>43860</v>
      </c>
      <c r="B44" s="116">
        <f>VLOOKUP($A44+ROUND((COLUMN()-2)/24,5),АТС!$A$41:$F$784,3)+'Иные услуги '!$C$5+'РСТ РСО-А'!$I$6+'РСТ РСО-А'!$F$9</f>
        <v>3392.63</v>
      </c>
      <c r="C44" s="116">
        <f>VLOOKUP($A44+ROUND((COLUMN()-2)/24,5),АТС!$A$41:$F$784,3)+'Иные услуги '!$C$5+'РСТ РСО-А'!$I$6+'РСТ РСО-А'!$F$9</f>
        <v>3392.61</v>
      </c>
      <c r="D44" s="116">
        <f>VLOOKUP($A44+ROUND((COLUMN()-2)/24,5),АТС!$A$41:$F$784,3)+'Иные услуги '!$C$5+'РСТ РСО-А'!$I$6+'РСТ РСО-А'!$F$9</f>
        <v>3392.9</v>
      </c>
      <c r="E44" s="116">
        <f>VLOOKUP($A44+ROUND((COLUMN()-2)/24,5),АТС!$A$41:$F$784,3)+'Иные услуги '!$C$5+'РСТ РСО-А'!$I$6+'РСТ РСО-А'!$F$9</f>
        <v>3392.92</v>
      </c>
      <c r="F44" s="116">
        <f>VLOOKUP($A44+ROUND((COLUMN()-2)/24,5),АТС!$A$41:$F$784,3)+'Иные услуги '!$C$5+'РСТ РСО-А'!$I$6+'РСТ РСО-А'!$F$9</f>
        <v>3392.9100000000003</v>
      </c>
      <c r="G44" s="116">
        <f>VLOOKUP($A44+ROUND((COLUMN()-2)/24,5),АТС!$A$41:$F$784,3)+'Иные услуги '!$C$5+'РСТ РСО-А'!$I$6+'РСТ РСО-А'!$F$9</f>
        <v>3392.8900000000003</v>
      </c>
      <c r="H44" s="116">
        <f>VLOOKUP($A44+ROUND((COLUMN()-2)/24,5),АТС!$A$41:$F$784,3)+'Иные услуги '!$C$5+'РСТ РСО-А'!$I$6+'РСТ РСО-А'!$F$9</f>
        <v>3392.48</v>
      </c>
      <c r="I44" s="116">
        <f>VLOOKUP($A44+ROUND((COLUMN()-2)/24,5),АТС!$A$41:$F$784,3)+'Иные услуги '!$C$5+'РСТ РСО-А'!$I$6+'РСТ РСО-А'!$F$9</f>
        <v>3480.4100000000003</v>
      </c>
      <c r="J44" s="116">
        <f>VLOOKUP($A44+ROUND((COLUMN()-2)/24,5),АТС!$A$41:$F$784,3)+'Иные услуги '!$C$5+'РСТ РСО-А'!$I$6+'РСТ РСО-А'!$F$9</f>
        <v>3392.38</v>
      </c>
      <c r="K44" s="116">
        <f>VLOOKUP($A44+ROUND((COLUMN()-2)/24,5),АТС!$A$41:$F$784,3)+'Иные услуги '!$C$5+'РСТ РСО-А'!$I$6+'РСТ РСО-А'!$F$9</f>
        <v>3392.4</v>
      </c>
      <c r="L44" s="116">
        <f>VLOOKUP($A44+ROUND((COLUMN()-2)/24,5),АТС!$A$41:$F$784,3)+'Иные услуги '!$C$5+'РСТ РСО-А'!$I$6+'РСТ РСО-А'!$F$9</f>
        <v>3418.2000000000003</v>
      </c>
      <c r="M44" s="116">
        <f>VLOOKUP($A44+ROUND((COLUMN()-2)/24,5),АТС!$A$41:$F$784,3)+'Иные услуги '!$C$5+'РСТ РСО-А'!$I$6+'РСТ РСО-А'!$F$9</f>
        <v>3418.2500000000005</v>
      </c>
      <c r="N44" s="116">
        <f>VLOOKUP($A44+ROUND((COLUMN()-2)/24,5),АТС!$A$41:$F$784,3)+'Иные услуги '!$C$5+'РСТ РСО-А'!$I$6+'РСТ РСО-А'!$F$9</f>
        <v>3392.44</v>
      </c>
      <c r="O44" s="116">
        <f>VLOOKUP($A44+ROUND((COLUMN()-2)/24,5),АТС!$A$41:$F$784,3)+'Иные услуги '!$C$5+'РСТ РСО-А'!$I$6+'РСТ РСО-А'!$F$9</f>
        <v>3392.46</v>
      </c>
      <c r="P44" s="116">
        <f>VLOOKUP($A44+ROUND((COLUMN()-2)/24,5),АТС!$A$41:$F$784,3)+'Иные услуги '!$C$5+'РСТ РСО-А'!$I$6+'РСТ РСО-А'!$F$9</f>
        <v>3392.53</v>
      </c>
      <c r="Q44" s="116">
        <f>VLOOKUP($A44+ROUND((COLUMN()-2)/24,5),АТС!$A$41:$F$784,3)+'Иные услуги '!$C$5+'РСТ РСО-А'!$I$6+'РСТ РСО-А'!$F$9</f>
        <v>3392.51</v>
      </c>
      <c r="R44" s="116">
        <f>VLOOKUP($A44+ROUND((COLUMN()-2)/24,5),АТС!$A$41:$F$784,3)+'Иные услуги '!$C$5+'РСТ РСО-А'!$I$6+'РСТ РСО-А'!$F$9</f>
        <v>3392.23</v>
      </c>
      <c r="S44" s="116">
        <f>VLOOKUP($A44+ROUND((COLUMN()-2)/24,5),АТС!$A$41:$F$784,3)+'Иные услуги '!$C$5+'РСТ РСО-А'!$I$6+'РСТ РСО-А'!$F$9</f>
        <v>3469.65</v>
      </c>
      <c r="T44" s="116">
        <f>VLOOKUP($A44+ROUND((COLUMN()-2)/24,5),АТС!$A$41:$F$784,3)+'Иные услуги '!$C$5+'РСТ РСО-А'!$I$6+'РСТ РСО-А'!$F$9</f>
        <v>3425.32</v>
      </c>
      <c r="U44" s="116">
        <f>VLOOKUP($A44+ROUND((COLUMN()-2)/24,5),АТС!$A$41:$F$784,3)+'Иные услуги '!$C$5+'РСТ РСО-А'!$I$6+'РСТ РСО-А'!$F$9</f>
        <v>3391.53</v>
      </c>
      <c r="V44" s="116">
        <f>VLOOKUP($A44+ROUND((COLUMN()-2)/24,5),АТС!$A$41:$F$784,3)+'Иные услуги '!$C$5+'РСТ РСО-А'!$I$6+'РСТ РСО-А'!$F$9</f>
        <v>3391.5800000000004</v>
      </c>
      <c r="W44" s="116">
        <f>VLOOKUP($A44+ROUND((COLUMN()-2)/24,5),АТС!$A$41:$F$784,3)+'Иные услуги '!$C$5+'РСТ РСО-А'!$I$6+'РСТ РСО-А'!$F$9</f>
        <v>3391.4700000000003</v>
      </c>
      <c r="X44" s="116">
        <f>VLOOKUP($A44+ROUND((COLUMN()-2)/24,5),АТС!$A$41:$F$784,3)+'Иные услуги '!$C$5+'РСТ РСО-А'!$I$6+'РСТ РСО-А'!$F$9</f>
        <v>3535.94</v>
      </c>
      <c r="Y44" s="116">
        <f>VLOOKUP($A44+ROUND((COLUMN()-2)/24,5),АТС!$A$41:$F$784,3)+'Иные услуги '!$C$5+'РСТ РСО-А'!$I$6+'РСТ РСО-А'!$F$9</f>
        <v>3455.28</v>
      </c>
    </row>
    <row r="45" spans="1:25" x14ac:dyDescent="0.2">
      <c r="A45" s="65">
        <f t="shared" si="0"/>
        <v>43861</v>
      </c>
      <c r="B45" s="116">
        <f>VLOOKUP($A45+ROUND((COLUMN()-2)/24,5),АТС!$A$41:$F$784,3)+'Иные услуги '!$C$5+'РСТ РСО-А'!$I$6+'РСТ РСО-А'!$F$9</f>
        <v>3392.63</v>
      </c>
      <c r="C45" s="116">
        <f>VLOOKUP($A45+ROUND((COLUMN()-2)/24,5),АТС!$A$41:$F$784,3)+'Иные услуги '!$C$5+'РСТ РСО-А'!$I$6+'РСТ РСО-А'!$F$9</f>
        <v>3392.61</v>
      </c>
      <c r="D45" s="116">
        <f>VLOOKUP($A45+ROUND((COLUMN()-2)/24,5),АТС!$A$41:$F$784,3)+'Иные услуги '!$C$5+'РСТ РСО-А'!$I$6+'РСТ РСО-А'!$F$9</f>
        <v>3392.92</v>
      </c>
      <c r="E45" s="116">
        <f>VLOOKUP($A45+ROUND((COLUMN()-2)/24,5),АТС!$A$41:$F$784,3)+'Иные услуги '!$C$5+'РСТ РСО-А'!$I$6+'РСТ РСО-А'!$F$9</f>
        <v>3392.9300000000003</v>
      </c>
      <c r="F45" s="116">
        <f>VLOOKUP($A45+ROUND((COLUMN()-2)/24,5),АТС!$A$41:$F$784,3)+'Иные услуги '!$C$5+'РСТ РСО-А'!$I$6+'РСТ РСО-А'!$F$9</f>
        <v>3392.92</v>
      </c>
      <c r="G45" s="116">
        <f>VLOOKUP($A45+ROUND((COLUMN()-2)/24,5),АТС!$A$41:$F$784,3)+'Иные услуги '!$C$5+'РСТ РСО-А'!$I$6+'РСТ РСО-А'!$F$9</f>
        <v>3393.0400000000004</v>
      </c>
      <c r="H45" s="116">
        <f>VLOOKUP($A45+ROUND((COLUMN()-2)/24,5),АТС!$A$41:$F$784,3)+'Иные услуги '!$C$5+'РСТ РСО-А'!$I$6+'РСТ РСО-А'!$F$9</f>
        <v>3392.6000000000004</v>
      </c>
      <c r="I45" s="116">
        <f>VLOOKUP($A45+ROUND((COLUMN()-2)/24,5),АТС!$A$41:$F$784,3)+'Иные услуги '!$C$5+'РСТ РСО-А'!$I$6+'РСТ РСО-А'!$F$9</f>
        <v>3474.3</v>
      </c>
      <c r="J45" s="116">
        <f>VLOOKUP($A45+ROUND((COLUMN()-2)/24,5),АТС!$A$41:$F$784,3)+'Иные услуги '!$C$5+'РСТ РСО-А'!$I$6+'РСТ РСО-А'!$F$9</f>
        <v>3392.3500000000004</v>
      </c>
      <c r="K45" s="116">
        <f>VLOOKUP($A45+ROUND((COLUMN()-2)/24,5),АТС!$A$41:$F$784,3)+'Иные услуги '!$C$5+'РСТ РСО-А'!$I$6+'РСТ РСО-А'!$F$9</f>
        <v>3392.36</v>
      </c>
      <c r="L45" s="116">
        <f>VLOOKUP($A45+ROUND((COLUMN()-2)/24,5),АТС!$A$41:$F$784,3)+'Иные услуги '!$C$5+'РСТ РСО-А'!$I$6+'РСТ РСО-А'!$F$9</f>
        <v>3418.7000000000003</v>
      </c>
      <c r="M45" s="116">
        <f>VLOOKUP($A45+ROUND((COLUMN()-2)/24,5),АТС!$A$41:$F$784,3)+'Иные услуги '!$C$5+'РСТ РСО-А'!$I$6+'РСТ РСО-А'!$F$9</f>
        <v>3419.32</v>
      </c>
      <c r="N45" s="116">
        <f>VLOOKUP($A45+ROUND((COLUMN()-2)/24,5),АТС!$A$41:$F$784,3)+'Иные услуги '!$C$5+'РСТ РСО-А'!$I$6+'РСТ РСО-А'!$F$9</f>
        <v>3392.44</v>
      </c>
      <c r="O45" s="116">
        <f>VLOOKUP($A45+ROUND((COLUMN()-2)/24,5),АТС!$A$41:$F$784,3)+'Иные услуги '!$C$5+'РСТ РСО-А'!$I$6+'РСТ РСО-А'!$F$9</f>
        <v>3392.42</v>
      </c>
      <c r="P45" s="116">
        <f>VLOOKUP($A45+ROUND((COLUMN()-2)/24,5),АТС!$A$41:$F$784,3)+'Иные услуги '!$C$5+'РСТ РСО-А'!$I$6+'РСТ РСО-А'!$F$9</f>
        <v>3392.48</v>
      </c>
      <c r="Q45" s="116">
        <f>VLOOKUP($A45+ROUND((COLUMN()-2)/24,5),АТС!$A$41:$F$784,3)+'Иные услуги '!$C$5+'РСТ РСО-А'!$I$6+'РСТ РСО-А'!$F$9</f>
        <v>3392.44</v>
      </c>
      <c r="R45" s="116">
        <f>VLOOKUP($A45+ROUND((COLUMN()-2)/24,5),АТС!$A$41:$F$784,3)+'Иные услуги '!$C$5+'РСТ РСО-А'!$I$6+'РСТ РСО-А'!$F$9</f>
        <v>3392.2400000000002</v>
      </c>
      <c r="S45" s="116">
        <f>VLOOKUP($A45+ROUND((COLUMN()-2)/24,5),АТС!$A$41:$F$784,3)+'Иные услуги '!$C$5+'РСТ РСО-А'!$I$6+'РСТ РСО-А'!$F$9</f>
        <v>3463.4100000000003</v>
      </c>
      <c r="T45" s="116">
        <f>VLOOKUP($A45+ROUND((COLUMN()-2)/24,5),АТС!$A$41:$F$784,3)+'Иные услуги '!$C$5+'РСТ РСО-А'!$I$6+'РСТ РСО-А'!$F$9</f>
        <v>3423.34</v>
      </c>
      <c r="U45" s="116">
        <f>VLOOKUP($A45+ROUND((COLUMN()-2)/24,5),АТС!$A$41:$F$784,3)+'Иные услуги '!$C$5+'РСТ РСО-А'!$I$6+'РСТ РСО-А'!$F$9</f>
        <v>3391.3700000000003</v>
      </c>
      <c r="V45" s="116">
        <f>VLOOKUP($A45+ROUND((COLUMN()-2)/24,5),АТС!$A$41:$F$784,3)+'Иные услуги '!$C$5+'РСТ РСО-А'!$I$6+'РСТ РСО-А'!$F$9</f>
        <v>3391.52</v>
      </c>
      <c r="W45" s="116">
        <f>VLOOKUP($A45+ROUND((COLUMN()-2)/24,5),АТС!$A$41:$F$784,3)+'Иные услуги '!$C$5+'РСТ РСО-А'!$I$6+'РСТ РСО-А'!$F$9</f>
        <v>3391.5000000000005</v>
      </c>
      <c r="X45" s="116">
        <f>VLOOKUP($A45+ROUND((COLUMN()-2)/24,5),АТС!$A$41:$F$784,3)+'Иные услуги '!$C$5+'РСТ РСО-А'!$I$6+'РСТ РСО-А'!$F$9</f>
        <v>3535.25</v>
      </c>
      <c r="Y45" s="116">
        <f>VLOOKUP($A45+ROUND((COLUMN()-2)/24,5),АТС!$A$41:$F$784,3)+'Иные услуги '!$C$5+'РСТ РСО-А'!$I$6+'РСТ РСО-А'!$F$9</f>
        <v>3448.3700000000003</v>
      </c>
    </row>
    <row r="47" spans="1:25" x14ac:dyDescent="0.2">
      <c r="A47" s="71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</row>
    <row r="48" spans="1:25" x14ac:dyDescent="0.25">
      <c r="A48" s="73" t="s">
        <v>125</v>
      </c>
    </row>
    <row r="49" spans="1:27" ht="12.75" x14ac:dyDescent="0.2">
      <c r="A49" s="143" t="s">
        <v>35</v>
      </c>
      <c r="B49" s="146" t="s">
        <v>97</v>
      </c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8"/>
    </row>
    <row r="50" spans="1:27" ht="12.75" x14ac:dyDescent="0.2">
      <c r="A50" s="144"/>
      <c r="B50" s="149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1"/>
    </row>
    <row r="51" spans="1:27" ht="12.75" customHeight="1" x14ac:dyDescent="0.2">
      <c r="A51" s="144"/>
      <c r="B51" s="152" t="s">
        <v>98</v>
      </c>
      <c r="C51" s="154" t="s">
        <v>99</v>
      </c>
      <c r="D51" s="154" t="s">
        <v>100</v>
      </c>
      <c r="E51" s="154" t="s">
        <v>101</v>
      </c>
      <c r="F51" s="154" t="s">
        <v>102</v>
      </c>
      <c r="G51" s="154" t="s">
        <v>103</v>
      </c>
      <c r="H51" s="154" t="s">
        <v>104</v>
      </c>
      <c r="I51" s="154" t="s">
        <v>105</v>
      </c>
      <c r="J51" s="154" t="s">
        <v>106</v>
      </c>
      <c r="K51" s="154" t="s">
        <v>107</v>
      </c>
      <c r="L51" s="154" t="s">
        <v>108</v>
      </c>
      <c r="M51" s="154" t="s">
        <v>109</v>
      </c>
      <c r="N51" s="156" t="s">
        <v>110</v>
      </c>
      <c r="O51" s="154" t="s">
        <v>111</v>
      </c>
      <c r="P51" s="154" t="s">
        <v>112</v>
      </c>
      <c r="Q51" s="154" t="s">
        <v>113</v>
      </c>
      <c r="R51" s="154" t="s">
        <v>114</v>
      </c>
      <c r="S51" s="154" t="s">
        <v>115</v>
      </c>
      <c r="T51" s="154" t="s">
        <v>116</v>
      </c>
      <c r="U51" s="154" t="s">
        <v>117</v>
      </c>
      <c r="V51" s="154" t="s">
        <v>118</v>
      </c>
      <c r="W51" s="154" t="s">
        <v>119</v>
      </c>
      <c r="X51" s="154" t="s">
        <v>120</v>
      </c>
      <c r="Y51" s="154" t="s">
        <v>121</v>
      </c>
    </row>
    <row r="52" spans="1:27" ht="11.25" customHeight="1" x14ac:dyDescent="0.2">
      <c r="A52" s="145"/>
      <c r="B52" s="153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7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</row>
    <row r="53" spans="1:27" ht="18.75" customHeight="1" x14ac:dyDescent="0.2">
      <c r="A53" s="65">
        <f t="shared" ref="A53:A83" si="1">A15</f>
        <v>43831</v>
      </c>
      <c r="B53" s="90">
        <f>VLOOKUP($A53+ROUND((COLUMN()-2)/24,5),АТС!$A$41:$F$784,3)+'Иные услуги '!$C$5+'РСТ РСО-А'!$I$6+'РСТ РСО-А'!$G$9</f>
        <v>3431.7999999999997</v>
      </c>
      <c r="C53" s="116">
        <f>VLOOKUP($A53+ROUND((COLUMN()-2)/24,5),АТС!$A$41:$F$784,3)+'Иные услуги '!$C$5+'РСТ РСО-А'!$I$6+'РСТ РСО-А'!$G$9</f>
        <v>3380.33</v>
      </c>
      <c r="D53" s="116">
        <f>VLOOKUP($A53+ROUND((COLUMN()-2)/24,5),АТС!$A$41:$F$784,3)+'Иные услуги '!$C$5+'РСТ РСО-А'!$I$6+'РСТ РСО-А'!$G$9</f>
        <v>3305.6699999999996</v>
      </c>
      <c r="E53" s="116">
        <f>VLOOKUP($A53+ROUND((COLUMN()-2)/24,5),АТС!$A$41:$F$784,3)+'Иные услуги '!$C$5+'РСТ РСО-А'!$I$6+'РСТ РСО-А'!$G$9</f>
        <v>3283.3399999999997</v>
      </c>
      <c r="F53" s="116">
        <f>VLOOKUP($A53+ROUND((COLUMN()-2)/24,5),АТС!$A$41:$F$784,3)+'Иные услуги '!$C$5+'РСТ РСО-А'!$I$6+'РСТ РСО-А'!$G$9</f>
        <v>3283.39</v>
      </c>
      <c r="G53" s="116">
        <f>VLOOKUP($A53+ROUND((COLUMN()-2)/24,5),АТС!$A$41:$F$784,3)+'Иные услуги '!$C$5+'РСТ РСО-А'!$I$6+'РСТ РСО-А'!$G$9</f>
        <v>3283.35</v>
      </c>
      <c r="H53" s="116">
        <f>VLOOKUP($A53+ROUND((COLUMN()-2)/24,5),АТС!$A$41:$F$784,3)+'Иные услуги '!$C$5+'РСТ РСО-А'!$I$6+'РСТ РСО-А'!$G$9</f>
        <v>3282.9</v>
      </c>
      <c r="I53" s="116">
        <f>VLOOKUP($A53+ROUND((COLUMN()-2)/24,5),АТС!$A$41:$F$784,3)+'Иные услуги '!$C$5+'РСТ РСО-А'!$I$6+'РСТ РСО-А'!$G$9</f>
        <v>3282.71</v>
      </c>
      <c r="J53" s="116">
        <f>VLOOKUP($A53+ROUND((COLUMN()-2)/24,5),АТС!$A$41:$F$784,3)+'Иные услуги '!$C$5+'РСТ РСО-А'!$I$6+'РСТ РСО-А'!$G$9</f>
        <v>3282.86</v>
      </c>
      <c r="K53" s="116">
        <f>VLOOKUP($A53+ROUND((COLUMN()-2)/24,5),АТС!$A$41:$F$784,3)+'Иные услуги '!$C$5+'РСТ РСО-А'!$I$6+'РСТ РСО-А'!$G$9</f>
        <v>3282.91</v>
      </c>
      <c r="L53" s="116">
        <f>VLOOKUP($A53+ROUND((COLUMN()-2)/24,5),АТС!$A$41:$F$784,3)+'Иные услуги '!$C$5+'РСТ РСО-А'!$I$6+'РСТ РСО-А'!$G$9</f>
        <v>3282.7799999999997</v>
      </c>
      <c r="M53" s="116">
        <f>VLOOKUP($A53+ROUND((COLUMN()-2)/24,5),АТС!$A$41:$F$784,3)+'Иные услуги '!$C$5+'РСТ РСО-А'!$I$6+'РСТ РСО-А'!$G$9</f>
        <v>3282.73</v>
      </c>
      <c r="N53" s="116">
        <f>VLOOKUP($A53+ROUND((COLUMN()-2)/24,5),АТС!$A$41:$F$784,3)+'Иные услуги '!$C$5+'РСТ РСО-А'!$I$6+'РСТ РСО-А'!$G$9</f>
        <v>3282.83</v>
      </c>
      <c r="O53" s="116">
        <f>VLOOKUP($A53+ROUND((COLUMN()-2)/24,5),АТС!$A$41:$F$784,3)+'Иные услуги '!$C$5+'РСТ РСО-А'!$I$6+'РСТ РСО-А'!$G$9</f>
        <v>3282.89</v>
      </c>
      <c r="P53" s="116">
        <f>VLOOKUP($A53+ROUND((COLUMN()-2)/24,5),АТС!$A$41:$F$784,3)+'Иные услуги '!$C$5+'РСТ РСО-А'!$I$6+'РСТ РСО-А'!$G$9</f>
        <v>3282.98</v>
      </c>
      <c r="Q53" s="116">
        <f>VLOOKUP($A53+ROUND((COLUMN()-2)/24,5),АТС!$A$41:$F$784,3)+'Иные услуги '!$C$5+'РСТ РСО-А'!$I$6+'РСТ РСО-А'!$G$9</f>
        <v>3282.9199999999996</v>
      </c>
      <c r="R53" s="116">
        <f>VLOOKUP($A53+ROUND((COLUMN()-2)/24,5),АТС!$A$41:$F$784,3)+'Иные услуги '!$C$5+'РСТ РСО-А'!$I$6+'РСТ РСО-А'!$G$9</f>
        <v>3282.54</v>
      </c>
      <c r="S53" s="116">
        <f>VLOOKUP($A53+ROUND((COLUMN()-2)/24,5),АТС!$A$41:$F$784,3)+'Иные услуги '!$C$5+'РСТ РСО-А'!$I$6+'РСТ РСО-А'!$G$9</f>
        <v>3282.87</v>
      </c>
      <c r="T53" s="116">
        <f>VLOOKUP($A53+ROUND((COLUMN()-2)/24,5),АТС!$A$41:$F$784,3)+'Иные услуги '!$C$5+'РСТ РСО-А'!$I$6+'РСТ РСО-А'!$G$9</f>
        <v>3282.2799999999997</v>
      </c>
      <c r="U53" s="116">
        <f>VLOOKUP($A53+ROUND((COLUMN()-2)/24,5),АТС!$A$41:$F$784,3)+'Иные услуги '!$C$5+'РСТ РСО-А'!$I$6+'РСТ РСО-А'!$G$9</f>
        <v>3329.62</v>
      </c>
      <c r="V53" s="116">
        <f>VLOOKUP($A53+ROUND((COLUMN()-2)/24,5),АТС!$A$41:$F$784,3)+'Иные услуги '!$C$5+'РСТ РСО-А'!$I$6+'РСТ РСО-А'!$G$9</f>
        <v>3314.83</v>
      </c>
      <c r="W53" s="116">
        <f>VLOOKUP($A53+ROUND((COLUMN()-2)/24,5),АТС!$A$41:$F$784,3)+'Иные услуги '!$C$5+'РСТ РСО-А'!$I$6+'РСТ РСО-А'!$G$9</f>
        <v>3282.35</v>
      </c>
      <c r="X53" s="116">
        <f>VLOOKUP($A53+ROUND((COLUMN()-2)/24,5),АТС!$A$41:$F$784,3)+'Иные услуги '!$C$5+'РСТ РСО-А'!$I$6+'РСТ РСО-А'!$G$9</f>
        <v>3501.66</v>
      </c>
      <c r="Y53" s="116">
        <f>VLOOKUP($A53+ROUND((COLUMN()-2)/24,5),АТС!$A$41:$F$784,3)+'Иные услуги '!$C$5+'РСТ РСО-А'!$I$6+'РСТ РСО-А'!$G$9</f>
        <v>3437.48</v>
      </c>
      <c r="AA53" s="66"/>
    </row>
    <row r="54" spans="1:27" x14ac:dyDescent="0.2">
      <c r="A54" s="65">
        <f t="shared" si="1"/>
        <v>43832</v>
      </c>
      <c r="B54" s="116">
        <f>VLOOKUP($A54+ROUND((COLUMN()-2)/24,5),АТС!$A$41:$F$784,3)+'Иные услуги '!$C$5+'РСТ РСО-А'!$I$6+'РСТ РСО-А'!$G$9</f>
        <v>3283.0299999999997</v>
      </c>
      <c r="C54" s="116">
        <f>VLOOKUP($A54+ROUND((COLUMN()-2)/24,5),АТС!$A$41:$F$784,3)+'Иные услуги '!$C$5+'РСТ РСО-А'!$I$6+'РСТ РСО-А'!$G$9</f>
        <v>3283.23</v>
      </c>
      <c r="D54" s="116">
        <f>VLOOKUP($A54+ROUND((COLUMN()-2)/24,5),АТС!$A$41:$F$784,3)+'Иные услуги '!$C$5+'РСТ РСО-А'!$I$6+'РСТ РСО-А'!$G$9</f>
        <v>3283.2799999999997</v>
      </c>
      <c r="E54" s="116">
        <f>VLOOKUP($A54+ROUND((COLUMN()-2)/24,5),АТС!$A$41:$F$784,3)+'Иные услуги '!$C$5+'РСТ РСО-А'!$I$6+'РСТ РСО-А'!$G$9</f>
        <v>3283.33</v>
      </c>
      <c r="F54" s="116">
        <f>VLOOKUP($A54+ROUND((COLUMN()-2)/24,5),АТС!$A$41:$F$784,3)+'Иные услуги '!$C$5+'РСТ РСО-А'!$I$6+'РСТ РСО-А'!$G$9</f>
        <v>3283.33</v>
      </c>
      <c r="G54" s="116">
        <f>VLOOKUP($A54+ROUND((COLUMN()-2)/24,5),АТС!$A$41:$F$784,3)+'Иные услуги '!$C$5+'РСТ РСО-А'!$I$6+'РСТ РСО-А'!$G$9</f>
        <v>3283.2999999999997</v>
      </c>
      <c r="H54" s="116">
        <f>VLOOKUP($A54+ROUND((COLUMN()-2)/24,5),АТС!$A$41:$F$784,3)+'Иные услуги '!$C$5+'РСТ РСО-А'!$I$6+'РСТ РСО-А'!$G$9</f>
        <v>3282.7999999999997</v>
      </c>
      <c r="I54" s="116">
        <f>VLOOKUP($A54+ROUND((COLUMN()-2)/24,5),АТС!$A$41:$F$784,3)+'Иные услуги '!$C$5+'РСТ РСО-А'!$I$6+'РСТ РСО-А'!$G$9</f>
        <v>3282.65</v>
      </c>
      <c r="J54" s="116">
        <f>VLOOKUP($A54+ROUND((COLUMN()-2)/24,5),АТС!$A$41:$F$784,3)+'Иные услуги '!$C$5+'РСТ РСО-А'!$I$6+'РСТ РСО-А'!$G$9</f>
        <v>3282.72</v>
      </c>
      <c r="K54" s="116">
        <f>VLOOKUP($A54+ROUND((COLUMN()-2)/24,5),АТС!$A$41:$F$784,3)+'Иные услуги '!$C$5+'РСТ РСО-А'!$I$6+'РСТ РСО-А'!$G$9</f>
        <v>3282.61</v>
      </c>
      <c r="L54" s="116">
        <f>VLOOKUP($A54+ROUND((COLUMN()-2)/24,5),АТС!$A$41:$F$784,3)+'Иные услуги '!$C$5+'РСТ РСО-А'!$I$6+'РСТ РСО-А'!$G$9</f>
        <v>3282.19</v>
      </c>
      <c r="M54" s="116">
        <f>VLOOKUP($A54+ROUND((COLUMN()-2)/24,5),АТС!$A$41:$F$784,3)+'Иные услуги '!$C$5+'РСТ РСО-А'!$I$6+'РСТ РСО-А'!$G$9</f>
        <v>3282.39</v>
      </c>
      <c r="N54" s="116">
        <f>VLOOKUP($A54+ROUND((COLUMN()-2)/24,5),АТС!$A$41:$F$784,3)+'Иные услуги '!$C$5+'РСТ РСО-А'!$I$6+'РСТ РСО-А'!$G$9</f>
        <v>3282.48</v>
      </c>
      <c r="O54" s="116">
        <f>VLOOKUP($A54+ROUND((COLUMN()-2)/24,5),АТС!$A$41:$F$784,3)+'Иные услуги '!$C$5+'РСТ РСО-А'!$I$6+'РСТ РСО-А'!$G$9</f>
        <v>3282.44</v>
      </c>
      <c r="P54" s="116">
        <f>VLOOKUP($A54+ROUND((COLUMN()-2)/24,5),АТС!$A$41:$F$784,3)+'Иные услуги '!$C$5+'РСТ РСО-А'!$I$6+'РСТ РСО-А'!$G$9</f>
        <v>3282.45</v>
      </c>
      <c r="Q54" s="116">
        <f>VLOOKUP($A54+ROUND((COLUMN()-2)/24,5),АТС!$A$41:$F$784,3)+'Иные услуги '!$C$5+'РСТ РСО-А'!$I$6+'РСТ РСО-А'!$G$9</f>
        <v>3282.86</v>
      </c>
      <c r="R54" s="116">
        <f>VLOOKUP($A54+ROUND((COLUMN()-2)/24,5),АТС!$A$41:$F$784,3)+'Иные услуги '!$C$5+'РСТ РСО-А'!$I$6+'РСТ РСО-А'!$G$9</f>
        <v>3282.4199999999996</v>
      </c>
      <c r="S54" s="116">
        <f>VLOOKUP($A54+ROUND((COLUMN()-2)/24,5),АТС!$A$41:$F$784,3)+'Иные услуги '!$C$5+'РСТ РСО-А'!$I$6+'РСТ РСО-А'!$G$9</f>
        <v>3379.77</v>
      </c>
      <c r="T54" s="116">
        <f>VLOOKUP($A54+ROUND((COLUMN()-2)/24,5),АТС!$A$41:$F$784,3)+'Иные услуги '!$C$5+'РСТ РСО-А'!$I$6+'РСТ РСО-А'!$G$9</f>
        <v>3281.2599999999998</v>
      </c>
      <c r="U54" s="116">
        <f>VLOOKUP($A54+ROUND((COLUMN()-2)/24,5),АТС!$A$41:$F$784,3)+'Иные услуги '!$C$5+'РСТ РСО-А'!$I$6+'РСТ РСО-А'!$G$9</f>
        <v>3281.3199999999997</v>
      </c>
      <c r="V54" s="116">
        <f>VLOOKUP($A54+ROUND((COLUMN()-2)/24,5),АТС!$A$41:$F$784,3)+'Иные услуги '!$C$5+'РСТ РСО-А'!$I$6+'РСТ РСО-А'!$G$9</f>
        <v>3281.3199999999997</v>
      </c>
      <c r="W54" s="116">
        <f>VLOOKUP($A54+ROUND((COLUMN()-2)/24,5),АТС!$A$41:$F$784,3)+'Иные услуги '!$C$5+'РСТ РСО-А'!$I$6+'РСТ РСО-А'!$G$9</f>
        <v>3281.37</v>
      </c>
      <c r="X54" s="116">
        <f>VLOOKUP($A54+ROUND((COLUMN()-2)/24,5),АТС!$A$41:$F$784,3)+'Иные услуги '!$C$5+'РСТ РСО-А'!$I$6+'РСТ РСО-А'!$G$9</f>
        <v>3620.2799999999997</v>
      </c>
      <c r="Y54" s="116">
        <f>VLOOKUP($A54+ROUND((COLUMN()-2)/24,5),АТС!$A$41:$F$784,3)+'Иные услуги '!$C$5+'РСТ РСО-А'!$I$6+'РСТ РСО-А'!$G$9</f>
        <v>3376.96</v>
      </c>
    </row>
    <row r="55" spans="1:27" x14ac:dyDescent="0.2">
      <c r="A55" s="65">
        <f t="shared" si="1"/>
        <v>43833</v>
      </c>
      <c r="B55" s="116">
        <f>VLOOKUP($A55+ROUND((COLUMN()-2)/24,5),АТС!$A$41:$F$784,3)+'Иные услуги '!$C$5+'РСТ РСО-А'!$I$6+'РСТ РСО-А'!$G$9</f>
        <v>3293.0299999999997</v>
      </c>
      <c r="C55" s="116">
        <f>VLOOKUP($A55+ROUND((COLUMN()-2)/24,5),АТС!$A$41:$F$784,3)+'Иные услуги '!$C$5+'РСТ РСО-А'!$I$6+'РСТ РСО-А'!$G$9</f>
        <v>3283.21</v>
      </c>
      <c r="D55" s="116">
        <f>VLOOKUP($A55+ROUND((COLUMN()-2)/24,5),АТС!$A$41:$F$784,3)+'Иные услуги '!$C$5+'РСТ РСО-А'!$I$6+'РСТ РСО-А'!$G$9</f>
        <v>3283.36</v>
      </c>
      <c r="E55" s="116">
        <f>VLOOKUP($A55+ROUND((COLUMN()-2)/24,5),АТС!$A$41:$F$784,3)+'Иные услуги '!$C$5+'РСТ РСО-А'!$I$6+'РСТ РСО-А'!$G$9</f>
        <v>3283.3799999999997</v>
      </c>
      <c r="F55" s="116">
        <f>VLOOKUP($A55+ROUND((COLUMN()-2)/24,5),АТС!$A$41:$F$784,3)+'Иные услуги '!$C$5+'РСТ РСО-А'!$I$6+'РСТ РСО-А'!$G$9</f>
        <v>3283.37</v>
      </c>
      <c r="G55" s="116">
        <f>VLOOKUP($A55+ROUND((COLUMN()-2)/24,5),АТС!$A$41:$F$784,3)+'Иные услуги '!$C$5+'РСТ РСО-А'!$I$6+'РСТ РСО-А'!$G$9</f>
        <v>3283.35</v>
      </c>
      <c r="H55" s="116">
        <f>VLOOKUP($A55+ROUND((COLUMN()-2)/24,5),АТС!$A$41:$F$784,3)+'Иные услуги '!$C$5+'РСТ РСО-А'!$I$6+'РСТ РСО-А'!$G$9</f>
        <v>3282.81</v>
      </c>
      <c r="I55" s="116">
        <f>VLOOKUP($A55+ROUND((COLUMN()-2)/24,5),АТС!$A$41:$F$784,3)+'Иные услуги '!$C$5+'РСТ РСО-А'!$I$6+'РСТ РСО-А'!$G$9</f>
        <v>3282.66</v>
      </c>
      <c r="J55" s="116">
        <f>VLOOKUP($A55+ROUND((COLUMN()-2)/24,5),АТС!$A$41:$F$784,3)+'Иные услуги '!$C$5+'РСТ РСО-А'!$I$6+'РСТ РСО-А'!$G$9</f>
        <v>3282.65</v>
      </c>
      <c r="K55" s="116">
        <f>VLOOKUP($A55+ROUND((COLUMN()-2)/24,5),АТС!$A$41:$F$784,3)+'Иные услуги '!$C$5+'РСТ РСО-А'!$I$6+'РСТ РСО-А'!$G$9</f>
        <v>3282.64</v>
      </c>
      <c r="L55" s="116">
        <f>VLOOKUP($A55+ROUND((COLUMN()-2)/24,5),АТС!$A$41:$F$784,3)+'Иные услуги '!$C$5+'РСТ РСО-А'!$I$6+'РСТ РСО-А'!$G$9</f>
        <v>3282.75</v>
      </c>
      <c r="M55" s="116">
        <f>VLOOKUP($A55+ROUND((COLUMN()-2)/24,5),АТС!$A$41:$F$784,3)+'Иные услуги '!$C$5+'РСТ РСО-А'!$I$6+'РСТ РСО-А'!$G$9</f>
        <v>3282.86</v>
      </c>
      <c r="N55" s="116">
        <f>VLOOKUP($A55+ROUND((COLUMN()-2)/24,5),АТС!$A$41:$F$784,3)+'Иные услуги '!$C$5+'РСТ РСО-А'!$I$6+'РСТ РСО-А'!$G$9</f>
        <v>3282.8799999999997</v>
      </c>
      <c r="O55" s="116">
        <f>VLOOKUP($A55+ROUND((COLUMN()-2)/24,5),АТС!$A$41:$F$784,3)+'Иные услуги '!$C$5+'РСТ РСО-А'!$I$6+'РСТ РСО-А'!$G$9</f>
        <v>3282.91</v>
      </c>
      <c r="P55" s="116">
        <f>VLOOKUP($A55+ROUND((COLUMN()-2)/24,5),АТС!$A$41:$F$784,3)+'Иные услуги '!$C$5+'РСТ РСО-А'!$I$6+'РСТ РСО-А'!$G$9</f>
        <v>3282.98</v>
      </c>
      <c r="Q55" s="116">
        <f>VLOOKUP($A55+ROUND((COLUMN()-2)/24,5),АТС!$A$41:$F$784,3)+'Иные услуги '!$C$5+'РСТ РСО-А'!$I$6+'РСТ РСО-А'!$G$9</f>
        <v>3282.91</v>
      </c>
      <c r="R55" s="116">
        <f>VLOOKUP($A55+ROUND((COLUMN()-2)/24,5),АТС!$A$41:$F$784,3)+'Иные услуги '!$C$5+'РСТ РСО-А'!$I$6+'РСТ РСО-А'!$G$9</f>
        <v>3308.56</v>
      </c>
      <c r="S55" s="116">
        <f>VLOOKUP($A55+ROUND((COLUMN()-2)/24,5),АТС!$A$41:$F$784,3)+'Иные услуги '!$C$5+'РСТ РСО-А'!$I$6+'РСТ РСО-А'!$G$9</f>
        <v>3372.0099999999998</v>
      </c>
      <c r="T55" s="116">
        <f>VLOOKUP($A55+ROUND((COLUMN()-2)/24,5),АТС!$A$41:$F$784,3)+'Иные услуги '!$C$5+'РСТ РСО-А'!$I$6+'РСТ РСО-А'!$G$9</f>
        <v>3281.83</v>
      </c>
      <c r="U55" s="116">
        <f>VLOOKUP($A55+ROUND((COLUMN()-2)/24,5),АТС!$A$41:$F$784,3)+'Иные услуги '!$C$5+'РСТ РСО-А'!$I$6+'РСТ РСО-А'!$G$9</f>
        <v>3281.94</v>
      </c>
      <c r="V55" s="116">
        <f>VLOOKUP($A55+ROUND((COLUMN()-2)/24,5),АТС!$A$41:$F$784,3)+'Иные услуги '!$C$5+'РСТ РСО-А'!$I$6+'РСТ РСО-А'!$G$9</f>
        <v>3281.9199999999996</v>
      </c>
      <c r="W55" s="116">
        <f>VLOOKUP($A55+ROUND((COLUMN()-2)/24,5),АТС!$A$41:$F$784,3)+'Иные услуги '!$C$5+'РСТ РСО-А'!$I$6+'РСТ РСО-А'!$G$9</f>
        <v>3282.08</v>
      </c>
      <c r="X55" s="116">
        <f>VLOOKUP($A55+ROUND((COLUMN()-2)/24,5),АТС!$A$41:$F$784,3)+'Иные услуги '!$C$5+'РСТ РСО-А'!$I$6+'РСТ РСО-А'!$G$9</f>
        <v>3454.23</v>
      </c>
      <c r="Y55" s="116">
        <f>VLOOKUP($A55+ROUND((COLUMN()-2)/24,5),АТС!$A$41:$F$784,3)+'Иные услуги '!$C$5+'РСТ РСО-А'!$I$6+'РСТ РСО-А'!$G$9</f>
        <v>3364.11</v>
      </c>
    </row>
    <row r="56" spans="1:27" x14ac:dyDescent="0.2">
      <c r="A56" s="65">
        <f t="shared" si="1"/>
        <v>43834</v>
      </c>
      <c r="B56" s="116">
        <f>VLOOKUP($A56+ROUND((COLUMN()-2)/24,5),АТС!$A$41:$F$784,3)+'Иные услуги '!$C$5+'РСТ РСО-А'!$I$6+'РСТ РСО-А'!$G$9</f>
        <v>3293.22</v>
      </c>
      <c r="C56" s="116">
        <f>VLOOKUP($A56+ROUND((COLUMN()-2)/24,5),АТС!$A$41:$F$784,3)+'Иные услуги '!$C$5+'РСТ РСО-А'!$I$6+'РСТ РСО-А'!$G$9</f>
        <v>3283.27</v>
      </c>
      <c r="D56" s="116">
        <f>VLOOKUP($A56+ROUND((COLUMN()-2)/24,5),АТС!$A$41:$F$784,3)+'Иные услуги '!$C$5+'РСТ РСО-А'!$I$6+'РСТ РСО-А'!$G$9</f>
        <v>3283.35</v>
      </c>
      <c r="E56" s="116">
        <f>VLOOKUP($A56+ROUND((COLUMN()-2)/24,5),АТС!$A$41:$F$784,3)+'Иные услуги '!$C$5+'РСТ РСО-А'!$I$6+'РСТ РСО-А'!$G$9</f>
        <v>3283.37</v>
      </c>
      <c r="F56" s="116">
        <f>VLOOKUP($A56+ROUND((COLUMN()-2)/24,5),АТС!$A$41:$F$784,3)+'Иные услуги '!$C$5+'РСТ РСО-А'!$I$6+'РСТ РСО-А'!$G$9</f>
        <v>3283.36</v>
      </c>
      <c r="G56" s="116">
        <f>VLOOKUP($A56+ROUND((COLUMN()-2)/24,5),АТС!$A$41:$F$784,3)+'Иные услуги '!$C$5+'РСТ РСО-А'!$I$6+'РСТ РСО-А'!$G$9</f>
        <v>3283.33</v>
      </c>
      <c r="H56" s="116">
        <f>VLOOKUP($A56+ROUND((COLUMN()-2)/24,5),АТС!$A$41:$F$784,3)+'Иные услуги '!$C$5+'РСТ РСО-А'!$I$6+'РСТ РСО-А'!$G$9</f>
        <v>3282.77</v>
      </c>
      <c r="I56" s="116">
        <f>VLOOKUP($A56+ROUND((COLUMN()-2)/24,5),АТС!$A$41:$F$784,3)+'Иные услуги '!$C$5+'РСТ РСО-А'!$I$6+'РСТ РСО-А'!$G$9</f>
        <v>3282.6</v>
      </c>
      <c r="J56" s="116">
        <f>VLOOKUP($A56+ROUND((COLUMN()-2)/24,5),АТС!$A$41:$F$784,3)+'Иные услуги '!$C$5+'РСТ РСО-А'!$I$6+'РСТ РСО-А'!$G$9</f>
        <v>3282.65</v>
      </c>
      <c r="K56" s="116">
        <f>VLOOKUP($A56+ROUND((COLUMN()-2)/24,5),АТС!$A$41:$F$784,3)+'Иные услуги '!$C$5+'РСТ РСО-А'!$I$6+'РСТ РСО-А'!$G$9</f>
        <v>3282.66</v>
      </c>
      <c r="L56" s="116">
        <f>VLOOKUP($A56+ROUND((COLUMN()-2)/24,5),АТС!$A$41:$F$784,3)+'Иные услуги '!$C$5+'РСТ РСО-А'!$I$6+'РСТ РСО-А'!$G$9</f>
        <v>3282.7799999999997</v>
      </c>
      <c r="M56" s="116">
        <f>VLOOKUP($A56+ROUND((COLUMN()-2)/24,5),АТС!$A$41:$F$784,3)+'Иные услуги '!$C$5+'РСТ РСО-А'!$I$6+'РСТ РСО-А'!$G$9</f>
        <v>3282.8399999999997</v>
      </c>
      <c r="N56" s="116">
        <f>VLOOKUP($A56+ROUND((COLUMN()-2)/24,5),АТС!$A$41:$F$784,3)+'Иные услуги '!$C$5+'РСТ РСО-А'!$I$6+'РСТ РСО-А'!$G$9</f>
        <v>3282.89</v>
      </c>
      <c r="O56" s="116">
        <f>VLOOKUP($A56+ROUND((COLUMN()-2)/24,5),АТС!$A$41:$F$784,3)+'Иные услуги '!$C$5+'РСТ РСО-А'!$I$6+'РСТ РСО-А'!$G$9</f>
        <v>3282.89</v>
      </c>
      <c r="P56" s="116">
        <f>VLOOKUP($A56+ROUND((COLUMN()-2)/24,5),АТС!$A$41:$F$784,3)+'Иные услуги '!$C$5+'РСТ РСО-А'!$I$6+'РСТ РСО-А'!$G$9</f>
        <v>3282.95</v>
      </c>
      <c r="Q56" s="116">
        <f>VLOOKUP($A56+ROUND((COLUMN()-2)/24,5),АТС!$A$41:$F$784,3)+'Иные услуги '!$C$5+'РСТ РСО-А'!$I$6+'РСТ РСО-А'!$G$9</f>
        <v>3282.8799999999997</v>
      </c>
      <c r="R56" s="116">
        <f>VLOOKUP($A56+ROUND((COLUMN()-2)/24,5),АТС!$A$41:$F$784,3)+'Иные услуги '!$C$5+'РСТ РСО-А'!$I$6+'РСТ РСО-А'!$G$9</f>
        <v>3310.0099999999998</v>
      </c>
      <c r="S56" s="116">
        <f>VLOOKUP($A56+ROUND((COLUMN()-2)/24,5),АТС!$A$41:$F$784,3)+'Иные услуги '!$C$5+'РСТ РСО-А'!$I$6+'РСТ РСО-А'!$G$9</f>
        <v>3373.41</v>
      </c>
      <c r="T56" s="116">
        <f>VLOOKUP($A56+ROUND((COLUMN()-2)/24,5),АТС!$A$41:$F$784,3)+'Иные услуги '!$C$5+'РСТ РСО-А'!$I$6+'РСТ РСО-А'!$G$9</f>
        <v>3281.8399999999997</v>
      </c>
      <c r="U56" s="116">
        <f>VLOOKUP($A56+ROUND((COLUMN()-2)/24,5),АТС!$A$41:$F$784,3)+'Иные услуги '!$C$5+'РСТ РСО-А'!$I$6+'РСТ РСО-А'!$G$9</f>
        <v>3281.77</v>
      </c>
      <c r="V56" s="116">
        <f>VLOOKUP($A56+ROUND((COLUMN()-2)/24,5),АТС!$A$41:$F$784,3)+'Иные услуги '!$C$5+'РСТ РСО-А'!$I$6+'РСТ РСО-А'!$G$9</f>
        <v>3281.87</v>
      </c>
      <c r="W56" s="116">
        <f>VLOOKUP($A56+ROUND((COLUMN()-2)/24,5),АТС!$A$41:$F$784,3)+'Иные услуги '!$C$5+'РСТ РСО-А'!$I$6+'РСТ РСО-А'!$G$9</f>
        <v>3282.0099999999998</v>
      </c>
      <c r="X56" s="116">
        <f>VLOOKUP($A56+ROUND((COLUMN()-2)/24,5),АТС!$A$41:$F$784,3)+'Иные услуги '!$C$5+'РСТ РСО-А'!$I$6+'РСТ РСО-А'!$G$9</f>
        <v>3460.2799999999997</v>
      </c>
      <c r="Y56" s="116">
        <f>VLOOKUP($A56+ROUND((COLUMN()-2)/24,5),АТС!$A$41:$F$784,3)+'Иные услуги '!$C$5+'РСТ РСО-А'!$I$6+'РСТ РСО-А'!$G$9</f>
        <v>3365.95</v>
      </c>
    </row>
    <row r="57" spans="1:27" x14ac:dyDescent="0.2">
      <c r="A57" s="65">
        <f t="shared" si="1"/>
        <v>43835</v>
      </c>
      <c r="B57" s="116">
        <f>VLOOKUP($A57+ROUND((COLUMN()-2)/24,5),АТС!$A$41:$F$784,3)+'Иные услуги '!$C$5+'РСТ РСО-А'!$I$6+'РСТ РСО-А'!$G$9</f>
        <v>3293.0899999999997</v>
      </c>
      <c r="C57" s="116">
        <f>VLOOKUP($A57+ROUND((COLUMN()-2)/24,5),АТС!$A$41:$F$784,3)+'Иные услуги '!$C$5+'РСТ РСО-А'!$I$6+'РСТ РСО-А'!$G$9</f>
        <v>3283.2599999999998</v>
      </c>
      <c r="D57" s="116">
        <f>VLOOKUP($A57+ROUND((COLUMN()-2)/24,5),АТС!$A$41:$F$784,3)+'Иные услуги '!$C$5+'РСТ РСО-А'!$I$6+'РСТ РСО-А'!$G$9</f>
        <v>3283.36</v>
      </c>
      <c r="E57" s="116">
        <f>VLOOKUP($A57+ROUND((COLUMN()-2)/24,5),АТС!$A$41:$F$784,3)+'Иные услуги '!$C$5+'РСТ РСО-А'!$I$6+'РСТ РСО-А'!$G$9</f>
        <v>3283.37</v>
      </c>
      <c r="F57" s="116">
        <f>VLOOKUP($A57+ROUND((COLUMN()-2)/24,5),АТС!$A$41:$F$784,3)+'Иные услуги '!$C$5+'РСТ РСО-А'!$I$6+'РСТ РСО-А'!$G$9</f>
        <v>3283.37</v>
      </c>
      <c r="G57" s="116">
        <f>VLOOKUP($A57+ROUND((COLUMN()-2)/24,5),АТС!$A$41:$F$784,3)+'Иные услуги '!$C$5+'РСТ РСО-А'!$I$6+'РСТ РСО-А'!$G$9</f>
        <v>3283.3399999999997</v>
      </c>
      <c r="H57" s="116">
        <f>VLOOKUP($A57+ROUND((COLUMN()-2)/24,5),АТС!$A$41:$F$784,3)+'Иные услуги '!$C$5+'РСТ РСО-А'!$I$6+'РСТ РСО-А'!$G$9</f>
        <v>3282.7799999999997</v>
      </c>
      <c r="I57" s="116">
        <f>VLOOKUP($A57+ROUND((COLUMN()-2)/24,5),АТС!$A$41:$F$784,3)+'Иные услуги '!$C$5+'РСТ РСО-А'!$I$6+'РСТ РСО-А'!$G$9</f>
        <v>3282.61</v>
      </c>
      <c r="J57" s="116">
        <f>VLOOKUP($A57+ROUND((COLUMN()-2)/24,5),АТС!$A$41:$F$784,3)+'Иные услуги '!$C$5+'РСТ РСО-А'!$I$6+'РСТ РСО-А'!$G$9</f>
        <v>3282.66</v>
      </c>
      <c r="K57" s="116">
        <f>VLOOKUP($A57+ROUND((COLUMN()-2)/24,5),АТС!$A$41:$F$784,3)+'Иные услуги '!$C$5+'РСТ РСО-А'!$I$6+'РСТ РСО-А'!$G$9</f>
        <v>3282.61</v>
      </c>
      <c r="L57" s="116">
        <f>VLOOKUP($A57+ROUND((COLUMN()-2)/24,5),АТС!$A$41:$F$784,3)+'Иные услуги '!$C$5+'РСТ РСО-А'!$I$6+'РСТ РСО-А'!$G$9</f>
        <v>3282.7599999999998</v>
      </c>
      <c r="M57" s="116">
        <f>VLOOKUP($A57+ROUND((COLUMN()-2)/24,5),АТС!$A$41:$F$784,3)+'Иные услуги '!$C$5+'РСТ РСО-А'!$I$6+'РСТ РСО-А'!$G$9</f>
        <v>3282.81</v>
      </c>
      <c r="N57" s="116">
        <f>VLOOKUP($A57+ROUND((COLUMN()-2)/24,5),АТС!$A$41:$F$784,3)+'Иные услуги '!$C$5+'РСТ РСО-А'!$I$6+'РСТ РСО-А'!$G$9</f>
        <v>3282.8399999999997</v>
      </c>
      <c r="O57" s="116">
        <f>VLOOKUP($A57+ROUND((COLUMN()-2)/24,5),АТС!$A$41:$F$784,3)+'Иные услуги '!$C$5+'РСТ РСО-А'!$I$6+'РСТ РСО-А'!$G$9</f>
        <v>3282.8199999999997</v>
      </c>
      <c r="P57" s="116">
        <f>VLOOKUP($A57+ROUND((COLUMN()-2)/24,5),АТС!$A$41:$F$784,3)+'Иные услуги '!$C$5+'РСТ РСО-А'!$I$6+'РСТ РСО-А'!$G$9</f>
        <v>3282.8799999999997</v>
      </c>
      <c r="Q57" s="116">
        <f>VLOOKUP($A57+ROUND((COLUMN()-2)/24,5),АТС!$A$41:$F$784,3)+'Иные услуги '!$C$5+'РСТ РСО-А'!$I$6+'РСТ РСО-А'!$G$9</f>
        <v>3282.79</v>
      </c>
      <c r="R57" s="116">
        <f>VLOOKUP($A57+ROUND((COLUMN()-2)/24,5),АТС!$A$41:$F$784,3)+'Иные услуги '!$C$5+'РСТ РСО-А'!$I$6+'РСТ РСО-А'!$G$9</f>
        <v>3307</v>
      </c>
      <c r="S57" s="116">
        <f>VLOOKUP($A57+ROUND((COLUMN()-2)/24,5),АТС!$A$41:$F$784,3)+'Иные услуги '!$C$5+'РСТ РСО-А'!$I$6+'РСТ РСО-А'!$G$9</f>
        <v>3373.21</v>
      </c>
      <c r="T57" s="116">
        <f>VLOOKUP($A57+ROUND((COLUMN()-2)/24,5),АТС!$A$41:$F$784,3)+'Иные услуги '!$C$5+'РСТ РСО-А'!$I$6+'РСТ РСО-А'!$G$9</f>
        <v>3281.71</v>
      </c>
      <c r="U57" s="116">
        <f>VLOOKUP($A57+ROUND((COLUMN()-2)/24,5),АТС!$A$41:$F$784,3)+'Иные услуги '!$C$5+'РСТ РСО-А'!$I$6+'РСТ РСО-А'!$G$9</f>
        <v>3281.83</v>
      </c>
      <c r="V57" s="116">
        <f>VLOOKUP($A57+ROUND((COLUMN()-2)/24,5),АТС!$A$41:$F$784,3)+'Иные услуги '!$C$5+'РСТ РСО-А'!$I$6+'РСТ РСО-А'!$G$9</f>
        <v>3281.74</v>
      </c>
      <c r="W57" s="116">
        <f>VLOOKUP($A57+ROUND((COLUMN()-2)/24,5),АТС!$A$41:$F$784,3)+'Иные услуги '!$C$5+'РСТ РСО-А'!$I$6+'РСТ РСО-А'!$G$9</f>
        <v>3281.89</v>
      </c>
      <c r="X57" s="116">
        <f>VLOOKUP($A57+ROUND((COLUMN()-2)/24,5),АТС!$A$41:$F$784,3)+'Иные услуги '!$C$5+'РСТ РСО-А'!$I$6+'РСТ РСО-А'!$G$9</f>
        <v>3458.3699999999994</v>
      </c>
      <c r="Y57" s="116">
        <f>VLOOKUP($A57+ROUND((COLUMN()-2)/24,5),АТС!$A$41:$F$784,3)+'Иные услуги '!$C$5+'РСТ РСО-А'!$I$6+'РСТ РСО-А'!$G$9</f>
        <v>3363.23</v>
      </c>
    </row>
    <row r="58" spans="1:27" x14ac:dyDescent="0.2">
      <c r="A58" s="65">
        <f t="shared" si="1"/>
        <v>43836</v>
      </c>
      <c r="B58" s="116">
        <f>VLOOKUP($A58+ROUND((COLUMN()-2)/24,5),АТС!$A$41:$F$784,3)+'Иные услуги '!$C$5+'РСТ РСО-А'!$I$6+'РСТ РСО-А'!$G$9</f>
        <v>3292.68</v>
      </c>
      <c r="C58" s="116">
        <f>VLOOKUP($A58+ROUND((COLUMN()-2)/24,5),АТС!$A$41:$F$784,3)+'Иные услуги '!$C$5+'РСТ РСО-А'!$I$6+'РСТ РСО-А'!$G$9</f>
        <v>3283.2799999999997</v>
      </c>
      <c r="D58" s="116">
        <f>VLOOKUP($A58+ROUND((COLUMN()-2)/24,5),АТС!$A$41:$F$784,3)+'Иные услуги '!$C$5+'РСТ РСО-А'!$I$6+'РСТ РСО-А'!$G$9</f>
        <v>3283.36</v>
      </c>
      <c r="E58" s="116">
        <f>VLOOKUP($A58+ROUND((COLUMN()-2)/24,5),АТС!$A$41:$F$784,3)+'Иные услуги '!$C$5+'РСТ РСО-А'!$I$6+'РСТ РСО-А'!$G$9</f>
        <v>3283.37</v>
      </c>
      <c r="F58" s="116">
        <f>VLOOKUP($A58+ROUND((COLUMN()-2)/24,5),АТС!$A$41:$F$784,3)+'Иные услуги '!$C$5+'РСТ РСО-А'!$I$6+'РСТ РСО-А'!$G$9</f>
        <v>3283.37</v>
      </c>
      <c r="G58" s="116">
        <f>VLOOKUP($A58+ROUND((COLUMN()-2)/24,5),АТС!$A$41:$F$784,3)+'Иные услуги '!$C$5+'РСТ РСО-А'!$I$6+'РСТ РСО-А'!$G$9</f>
        <v>3283.36</v>
      </c>
      <c r="H58" s="116">
        <f>VLOOKUP($A58+ROUND((COLUMN()-2)/24,5),АТС!$A$41:$F$784,3)+'Иные услуги '!$C$5+'РСТ РСО-А'!$I$6+'РСТ РСО-А'!$G$9</f>
        <v>3282.83</v>
      </c>
      <c r="I58" s="116">
        <f>VLOOKUP($A58+ROUND((COLUMN()-2)/24,5),АТС!$A$41:$F$784,3)+'Иные услуги '!$C$5+'РСТ РСО-А'!$I$6+'РСТ РСО-А'!$G$9</f>
        <v>3282.6699999999996</v>
      </c>
      <c r="J58" s="116">
        <f>VLOOKUP($A58+ROUND((COLUMN()-2)/24,5),АТС!$A$41:$F$784,3)+'Иные услуги '!$C$5+'РСТ РСО-А'!$I$6+'РСТ РСО-А'!$G$9</f>
        <v>3282.68</v>
      </c>
      <c r="K58" s="116">
        <f>VLOOKUP($A58+ROUND((COLUMN()-2)/24,5),АТС!$A$41:$F$784,3)+'Иные услуги '!$C$5+'РСТ РСО-А'!$I$6+'РСТ РСО-А'!$G$9</f>
        <v>3282.66</v>
      </c>
      <c r="L58" s="116">
        <f>VLOOKUP($A58+ROUND((COLUMN()-2)/24,5),АТС!$A$41:$F$784,3)+'Иные услуги '!$C$5+'РСТ РСО-А'!$I$6+'РСТ РСО-А'!$G$9</f>
        <v>3282.7</v>
      </c>
      <c r="M58" s="116">
        <f>VLOOKUP($A58+ROUND((COLUMN()-2)/24,5),АТС!$A$41:$F$784,3)+'Иные услуги '!$C$5+'РСТ РСО-А'!$I$6+'РСТ РСО-А'!$G$9</f>
        <v>3282.74</v>
      </c>
      <c r="N58" s="116">
        <f>VLOOKUP($A58+ROUND((COLUMN()-2)/24,5),АТС!$A$41:$F$784,3)+'Иные услуги '!$C$5+'РСТ РСО-А'!$I$6+'РСТ РСО-А'!$G$9</f>
        <v>3282.7599999999998</v>
      </c>
      <c r="O58" s="116">
        <f>VLOOKUP($A58+ROUND((COLUMN()-2)/24,5),АТС!$A$41:$F$784,3)+'Иные услуги '!$C$5+'РСТ РСО-А'!$I$6+'РСТ РСО-А'!$G$9</f>
        <v>3282.79</v>
      </c>
      <c r="P58" s="116">
        <f>VLOOKUP($A58+ROUND((COLUMN()-2)/24,5),АТС!$A$41:$F$784,3)+'Иные услуги '!$C$5+'РСТ РСО-А'!$I$6+'РСТ РСО-А'!$G$9</f>
        <v>3282.87</v>
      </c>
      <c r="Q58" s="116">
        <f>VLOOKUP($A58+ROUND((COLUMN()-2)/24,5),АТС!$A$41:$F$784,3)+'Иные услуги '!$C$5+'РСТ РСО-А'!$I$6+'РСТ РСО-А'!$G$9</f>
        <v>3282.81</v>
      </c>
      <c r="R58" s="116">
        <f>VLOOKUP($A58+ROUND((COLUMN()-2)/24,5),АТС!$A$41:$F$784,3)+'Иные услуги '!$C$5+'РСТ РСО-А'!$I$6+'РСТ РСО-А'!$G$9</f>
        <v>3282.5099999999998</v>
      </c>
      <c r="S58" s="116">
        <f>VLOOKUP($A58+ROUND((COLUMN()-2)/24,5),АТС!$A$41:$F$784,3)+'Иные услуги '!$C$5+'РСТ РСО-А'!$I$6+'РСТ РСО-А'!$G$9</f>
        <v>3372.5</v>
      </c>
      <c r="T58" s="116">
        <f>VLOOKUP($A58+ROUND((COLUMN()-2)/24,5),АТС!$A$41:$F$784,3)+'Иные услуги '!$C$5+'РСТ РСО-А'!$I$6+'РСТ РСО-А'!$G$9</f>
        <v>3281.7799999999997</v>
      </c>
      <c r="U58" s="116">
        <f>VLOOKUP($A58+ROUND((COLUMN()-2)/24,5),АТС!$A$41:$F$784,3)+'Иные услуги '!$C$5+'РСТ РСО-А'!$I$6+'РСТ РСО-А'!$G$9</f>
        <v>3281.79</v>
      </c>
      <c r="V58" s="116">
        <f>VLOOKUP($A58+ROUND((COLUMN()-2)/24,5),АТС!$A$41:$F$784,3)+'Иные услуги '!$C$5+'РСТ РСО-А'!$I$6+'РСТ РСО-А'!$G$9</f>
        <v>3281.73</v>
      </c>
      <c r="W58" s="116">
        <f>VLOOKUP($A58+ROUND((COLUMN()-2)/24,5),АТС!$A$41:$F$784,3)+'Иные услуги '!$C$5+'РСТ РСО-А'!$I$6+'РСТ РСО-А'!$G$9</f>
        <v>3281.89</v>
      </c>
      <c r="X58" s="116">
        <f>VLOOKUP($A58+ROUND((COLUMN()-2)/24,5),АТС!$A$41:$F$784,3)+'Иные услуги '!$C$5+'РСТ РСО-А'!$I$6+'РСТ РСО-А'!$G$9</f>
        <v>3460.65</v>
      </c>
      <c r="Y58" s="116">
        <f>VLOOKUP($A58+ROUND((COLUMN()-2)/24,5),АТС!$A$41:$F$784,3)+'Иные услуги '!$C$5+'РСТ РСО-А'!$I$6+'РСТ РСО-А'!$G$9</f>
        <v>3364.19</v>
      </c>
    </row>
    <row r="59" spans="1:27" x14ac:dyDescent="0.2">
      <c r="A59" s="65">
        <f t="shared" si="1"/>
        <v>43837</v>
      </c>
      <c r="B59" s="116">
        <f>VLOOKUP($A59+ROUND((COLUMN()-2)/24,5),АТС!$A$41:$F$784,3)+'Иные услуги '!$C$5+'РСТ РСО-А'!$I$6+'РСТ РСО-А'!$G$9</f>
        <v>3292.65</v>
      </c>
      <c r="C59" s="116">
        <f>VLOOKUP($A59+ROUND((COLUMN()-2)/24,5),АТС!$A$41:$F$784,3)+'Иные услуги '!$C$5+'РСТ РСО-А'!$I$6+'РСТ РСО-А'!$G$9</f>
        <v>3283.25</v>
      </c>
      <c r="D59" s="116">
        <f>VLOOKUP($A59+ROUND((COLUMN()-2)/24,5),АТС!$A$41:$F$784,3)+'Иные услуги '!$C$5+'РСТ РСО-А'!$I$6+'РСТ РСО-А'!$G$9</f>
        <v>3283.3399999999997</v>
      </c>
      <c r="E59" s="116">
        <f>VLOOKUP($A59+ROUND((COLUMN()-2)/24,5),АТС!$A$41:$F$784,3)+'Иные услуги '!$C$5+'РСТ РСО-А'!$I$6+'РСТ РСО-А'!$G$9</f>
        <v>3283.36</v>
      </c>
      <c r="F59" s="116">
        <f>VLOOKUP($A59+ROUND((COLUMN()-2)/24,5),АТС!$A$41:$F$784,3)+'Иные услуги '!$C$5+'РСТ РСО-А'!$I$6+'РСТ РСО-А'!$G$9</f>
        <v>3283.37</v>
      </c>
      <c r="G59" s="116">
        <f>VLOOKUP($A59+ROUND((COLUMN()-2)/24,5),АТС!$A$41:$F$784,3)+'Иные услуги '!$C$5+'РСТ РСО-А'!$I$6+'РСТ РСО-А'!$G$9</f>
        <v>3283.33</v>
      </c>
      <c r="H59" s="116">
        <f>VLOOKUP($A59+ROUND((COLUMN()-2)/24,5),АТС!$A$41:$F$784,3)+'Иные услуги '!$C$5+'РСТ РСО-А'!$I$6+'РСТ РСО-А'!$G$9</f>
        <v>3282.85</v>
      </c>
      <c r="I59" s="116">
        <f>VLOOKUP($A59+ROUND((COLUMN()-2)/24,5),АТС!$A$41:$F$784,3)+'Иные услуги '!$C$5+'РСТ РСО-А'!$I$6+'РСТ РСО-А'!$G$9</f>
        <v>3282.74</v>
      </c>
      <c r="J59" s="116">
        <f>VLOOKUP($A59+ROUND((COLUMN()-2)/24,5),АТС!$A$41:$F$784,3)+'Иные услуги '!$C$5+'РСТ РСО-А'!$I$6+'РСТ РСО-А'!$G$9</f>
        <v>3282.71</v>
      </c>
      <c r="K59" s="116">
        <f>VLOOKUP($A59+ROUND((COLUMN()-2)/24,5),АТС!$A$41:$F$784,3)+'Иные услуги '!$C$5+'РСТ РСО-А'!$I$6+'РСТ РСО-А'!$G$9</f>
        <v>3282.75</v>
      </c>
      <c r="L59" s="116">
        <f>VLOOKUP($A59+ROUND((COLUMN()-2)/24,5),АТС!$A$41:$F$784,3)+'Иные услуги '!$C$5+'РСТ РСО-А'!$I$6+'РСТ РСО-А'!$G$9</f>
        <v>3282.81</v>
      </c>
      <c r="M59" s="116">
        <f>VLOOKUP($A59+ROUND((COLUMN()-2)/24,5),АТС!$A$41:$F$784,3)+'Иные услуги '!$C$5+'РСТ РСО-А'!$I$6+'РСТ РСО-А'!$G$9</f>
        <v>3282.8399999999997</v>
      </c>
      <c r="N59" s="116">
        <f>VLOOKUP($A59+ROUND((COLUMN()-2)/24,5),АТС!$A$41:$F$784,3)+'Иные услуги '!$C$5+'РСТ РСО-А'!$I$6+'РСТ РСО-А'!$G$9</f>
        <v>3282.86</v>
      </c>
      <c r="O59" s="116">
        <f>VLOOKUP($A59+ROUND((COLUMN()-2)/24,5),АТС!$A$41:$F$784,3)+'Иные услуги '!$C$5+'РСТ РСО-А'!$I$6+'РСТ РСО-А'!$G$9</f>
        <v>3282.8799999999997</v>
      </c>
      <c r="P59" s="116">
        <f>VLOOKUP($A59+ROUND((COLUMN()-2)/24,5),АТС!$A$41:$F$784,3)+'Иные услуги '!$C$5+'РСТ РСО-А'!$I$6+'РСТ РСО-А'!$G$9</f>
        <v>3282.95</v>
      </c>
      <c r="Q59" s="116">
        <f>VLOOKUP($A59+ROUND((COLUMN()-2)/24,5),АТС!$A$41:$F$784,3)+'Иные услуги '!$C$5+'РСТ РСО-А'!$I$6+'РСТ РСО-А'!$G$9</f>
        <v>3282.9199999999996</v>
      </c>
      <c r="R59" s="116">
        <f>VLOOKUP($A59+ROUND((COLUMN()-2)/24,5),АТС!$A$41:$F$784,3)+'Иные услуги '!$C$5+'РСТ РСО-А'!$I$6+'РСТ РСО-А'!$G$9</f>
        <v>3306.5699999999997</v>
      </c>
      <c r="S59" s="116">
        <f>VLOOKUP($A59+ROUND((COLUMN()-2)/24,5),АТС!$A$41:$F$784,3)+'Иные услуги '!$C$5+'РСТ РСО-А'!$I$6+'РСТ РСО-А'!$G$9</f>
        <v>3368.46</v>
      </c>
      <c r="T59" s="116">
        <f>VLOOKUP($A59+ROUND((COLUMN()-2)/24,5),АТС!$A$41:$F$784,3)+'Иные услуги '!$C$5+'РСТ РСО-А'!$I$6+'РСТ РСО-А'!$G$9</f>
        <v>3281.8799999999997</v>
      </c>
      <c r="U59" s="116">
        <f>VLOOKUP($A59+ROUND((COLUMN()-2)/24,5),АТС!$A$41:$F$784,3)+'Иные услуги '!$C$5+'РСТ РСО-А'!$I$6+'РСТ РСО-А'!$G$9</f>
        <v>3281.9</v>
      </c>
      <c r="V59" s="116">
        <f>VLOOKUP($A59+ROUND((COLUMN()-2)/24,5),АТС!$A$41:$F$784,3)+'Иные услуги '!$C$5+'РСТ РСО-А'!$I$6+'РСТ РСО-А'!$G$9</f>
        <v>3281.83</v>
      </c>
      <c r="W59" s="116">
        <f>VLOOKUP($A59+ROUND((COLUMN()-2)/24,5),АТС!$A$41:$F$784,3)+'Иные услуги '!$C$5+'РСТ РСО-А'!$I$6+'РСТ РСО-А'!$G$9</f>
        <v>3281.96</v>
      </c>
      <c r="X59" s="116">
        <f>VLOOKUP($A59+ROUND((COLUMN()-2)/24,5),АТС!$A$41:$F$784,3)+'Иные услуги '!$C$5+'РСТ РСО-А'!$I$6+'РСТ РСО-А'!$G$9</f>
        <v>3451.1699999999996</v>
      </c>
      <c r="Y59" s="116">
        <f>VLOOKUP($A59+ROUND((COLUMN()-2)/24,5),АТС!$A$41:$F$784,3)+'Иные услуги '!$C$5+'РСТ РСО-А'!$I$6+'РСТ РСО-А'!$G$9</f>
        <v>3364.58</v>
      </c>
    </row>
    <row r="60" spans="1:27" x14ac:dyDescent="0.2">
      <c r="A60" s="65">
        <f t="shared" si="1"/>
        <v>43838</v>
      </c>
      <c r="B60" s="116">
        <f>VLOOKUP($A60+ROUND((COLUMN()-2)/24,5),АТС!$A$41:$F$784,3)+'Иные услуги '!$C$5+'РСТ РСО-А'!$I$6+'РСТ РСО-А'!$G$9</f>
        <v>3292.7</v>
      </c>
      <c r="C60" s="116">
        <f>VLOOKUP($A60+ROUND((COLUMN()-2)/24,5),АТС!$A$41:$F$784,3)+'Иные услуги '!$C$5+'РСТ РСО-А'!$I$6+'РСТ РСО-А'!$G$9</f>
        <v>3283.29</v>
      </c>
      <c r="D60" s="116">
        <f>VLOOKUP($A60+ROUND((COLUMN()-2)/24,5),АТС!$A$41:$F$784,3)+'Иные услуги '!$C$5+'РСТ РСО-А'!$I$6+'РСТ РСО-А'!$G$9</f>
        <v>3283.3399999999997</v>
      </c>
      <c r="E60" s="116">
        <f>VLOOKUP($A60+ROUND((COLUMN()-2)/24,5),АТС!$A$41:$F$784,3)+'Иные услуги '!$C$5+'РСТ РСО-А'!$I$6+'РСТ РСО-А'!$G$9</f>
        <v>3283.37</v>
      </c>
      <c r="F60" s="116">
        <f>VLOOKUP($A60+ROUND((COLUMN()-2)/24,5),АТС!$A$41:$F$784,3)+'Иные услуги '!$C$5+'РСТ РСО-А'!$I$6+'РСТ РСО-А'!$G$9</f>
        <v>3283.36</v>
      </c>
      <c r="G60" s="116">
        <f>VLOOKUP($A60+ROUND((COLUMN()-2)/24,5),АТС!$A$41:$F$784,3)+'Иные услуги '!$C$5+'РСТ РСО-А'!$I$6+'РСТ РСО-А'!$G$9</f>
        <v>3283.3399999999997</v>
      </c>
      <c r="H60" s="116">
        <f>VLOOKUP($A60+ROUND((COLUMN()-2)/24,5),АТС!$A$41:$F$784,3)+'Иные услуги '!$C$5+'РСТ РСО-А'!$I$6+'РСТ РСО-А'!$G$9</f>
        <v>3282.81</v>
      </c>
      <c r="I60" s="116">
        <f>VLOOKUP($A60+ROUND((COLUMN()-2)/24,5),АТС!$A$41:$F$784,3)+'Иные услуги '!$C$5+'РСТ РСО-А'!$I$6+'РСТ РСО-А'!$G$9</f>
        <v>3282.5899999999997</v>
      </c>
      <c r="J60" s="116">
        <f>VLOOKUP($A60+ROUND((COLUMN()-2)/24,5),АТС!$A$41:$F$784,3)+'Иные услуги '!$C$5+'РСТ РСО-А'!$I$6+'РСТ РСО-А'!$G$9</f>
        <v>3282.6299999999997</v>
      </c>
      <c r="K60" s="116">
        <f>VLOOKUP($A60+ROUND((COLUMN()-2)/24,5),АТС!$A$41:$F$784,3)+'Иные услуги '!$C$5+'РСТ РСО-А'!$I$6+'РСТ РСО-А'!$G$9</f>
        <v>3282.58</v>
      </c>
      <c r="L60" s="116">
        <f>VLOOKUP($A60+ROUND((COLUMN()-2)/24,5),АТС!$A$41:$F$784,3)+'Иные услуги '!$C$5+'РСТ РСО-А'!$I$6+'РСТ РСО-А'!$G$9</f>
        <v>3282.66</v>
      </c>
      <c r="M60" s="116">
        <f>VLOOKUP($A60+ROUND((COLUMN()-2)/24,5),АТС!$A$41:$F$784,3)+'Иные услуги '!$C$5+'РСТ РСО-А'!$I$6+'РСТ РСО-А'!$G$9</f>
        <v>3282.74</v>
      </c>
      <c r="N60" s="116">
        <f>VLOOKUP($A60+ROUND((COLUMN()-2)/24,5),АТС!$A$41:$F$784,3)+'Иные услуги '!$C$5+'РСТ РСО-А'!$I$6+'РСТ РСО-А'!$G$9</f>
        <v>3282.77</v>
      </c>
      <c r="O60" s="116">
        <f>VLOOKUP($A60+ROUND((COLUMN()-2)/24,5),АТС!$A$41:$F$784,3)+'Иные услуги '!$C$5+'РСТ РСО-А'!$I$6+'РСТ РСО-А'!$G$9</f>
        <v>3282.79</v>
      </c>
      <c r="P60" s="116">
        <f>VLOOKUP($A60+ROUND((COLUMN()-2)/24,5),АТС!$A$41:$F$784,3)+'Иные услуги '!$C$5+'РСТ РСО-А'!$I$6+'РСТ РСО-А'!$G$9</f>
        <v>3282.85</v>
      </c>
      <c r="Q60" s="116">
        <f>VLOOKUP($A60+ROUND((COLUMN()-2)/24,5),АТС!$A$41:$F$784,3)+'Иные услуги '!$C$5+'РСТ РСО-А'!$I$6+'РСТ РСО-А'!$G$9</f>
        <v>3282.77</v>
      </c>
      <c r="R60" s="116">
        <f>VLOOKUP($A60+ROUND((COLUMN()-2)/24,5),АТС!$A$41:$F$784,3)+'Иные услуги '!$C$5+'РСТ РСО-А'!$I$6+'РСТ РСО-А'!$G$9</f>
        <v>3307.39</v>
      </c>
      <c r="S60" s="116">
        <f>VLOOKUP($A60+ROUND((COLUMN()-2)/24,5),АТС!$A$41:$F$784,3)+'Иные услуги '!$C$5+'РСТ РСО-А'!$I$6+'РСТ РСО-А'!$G$9</f>
        <v>3374.73</v>
      </c>
      <c r="T60" s="116">
        <f>VLOOKUP($A60+ROUND((COLUMN()-2)/24,5),АТС!$A$41:$F$784,3)+'Иные услуги '!$C$5+'РСТ РСО-А'!$I$6+'РСТ РСО-А'!$G$9</f>
        <v>3281.61</v>
      </c>
      <c r="U60" s="116">
        <f>VLOOKUP($A60+ROUND((COLUMN()-2)/24,5),АТС!$A$41:$F$784,3)+'Иные услуги '!$C$5+'РСТ РСО-А'!$I$6+'РСТ РСО-А'!$G$9</f>
        <v>3281.64</v>
      </c>
      <c r="V60" s="116">
        <f>VLOOKUP($A60+ROUND((COLUMN()-2)/24,5),АТС!$A$41:$F$784,3)+'Иные услуги '!$C$5+'РСТ РСО-А'!$I$6+'РСТ РСО-А'!$G$9</f>
        <v>3281.73</v>
      </c>
      <c r="W60" s="116">
        <f>VLOOKUP($A60+ROUND((COLUMN()-2)/24,5),АТС!$A$41:$F$784,3)+'Иные услуги '!$C$5+'РСТ РСО-А'!$I$6+'РСТ РСО-А'!$G$9</f>
        <v>3281.8199999999997</v>
      </c>
      <c r="X60" s="116">
        <f>VLOOKUP($A60+ROUND((COLUMN()-2)/24,5),АТС!$A$41:$F$784,3)+'Иные услуги '!$C$5+'РСТ РСО-А'!$I$6+'РСТ РСО-А'!$G$9</f>
        <v>3456.73</v>
      </c>
      <c r="Y60" s="116">
        <f>VLOOKUP($A60+ROUND((COLUMN()-2)/24,5),АТС!$A$41:$F$784,3)+'Иные услуги '!$C$5+'РСТ РСО-А'!$I$6+'РСТ РСО-А'!$G$9</f>
        <v>3363.94</v>
      </c>
    </row>
    <row r="61" spans="1:27" x14ac:dyDescent="0.2">
      <c r="A61" s="65">
        <f t="shared" si="1"/>
        <v>43839</v>
      </c>
      <c r="B61" s="116">
        <f>VLOOKUP($A61+ROUND((COLUMN()-2)/24,5),АТС!$A$41:$F$784,3)+'Иные услуги '!$C$5+'РСТ РСО-А'!$I$6+'РСТ РСО-А'!$G$9</f>
        <v>3292.72</v>
      </c>
      <c r="C61" s="116">
        <f>VLOOKUP($A61+ROUND((COLUMN()-2)/24,5),АТС!$A$41:$F$784,3)+'Иные услуги '!$C$5+'РСТ РСО-А'!$I$6+'РСТ РСО-А'!$G$9</f>
        <v>3283.24</v>
      </c>
      <c r="D61" s="116">
        <f>VLOOKUP($A61+ROUND((COLUMN()-2)/24,5),АТС!$A$41:$F$784,3)+'Иные услуги '!$C$5+'РСТ РСО-А'!$I$6+'РСТ РСО-А'!$G$9</f>
        <v>3283.33</v>
      </c>
      <c r="E61" s="116">
        <f>VLOOKUP($A61+ROUND((COLUMN()-2)/24,5),АТС!$A$41:$F$784,3)+'Иные услуги '!$C$5+'РСТ РСО-А'!$I$6+'РСТ РСО-А'!$G$9</f>
        <v>3283.36</v>
      </c>
      <c r="F61" s="116">
        <f>VLOOKUP($A61+ROUND((COLUMN()-2)/24,5),АТС!$A$41:$F$784,3)+'Иные услуги '!$C$5+'РСТ РСО-А'!$I$6+'РСТ РСО-А'!$G$9</f>
        <v>3283.35</v>
      </c>
      <c r="G61" s="116">
        <f>VLOOKUP($A61+ROUND((COLUMN()-2)/24,5),АТС!$A$41:$F$784,3)+'Иные услуги '!$C$5+'РСТ РСО-А'!$I$6+'РСТ РСО-А'!$G$9</f>
        <v>3283.29</v>
      </c>
      <c r="H61" s="116">
        <f>VLOOKUP($A61+ROUND((COLUMN()-2)/24,5),АТС!$A$41:$F$784,3)+'Иные услуги '!$C$5+'РСТ РСО-А'!$I$6+'РСТ РСО-А'!$G$9</f>
        <v>3282.61</v>
      </c>
      <c r="I61" s="116">
        <f>VLOOKUP($A61+ROUND((COLUMN()-2)/24,5),АТС!$A$41:$F$784,3)+'Иные услуги '!$C$5+'РСТ РСО-А'!$I$6+'РСТ РСО-А'!$G$9</f>
        <v>3296.94</v>
      </c>
      <c r="J61" s="116">
        <f>VLOOKUP($A61+ROUND((COLUMN()-2)/24,5),АТС!$A$41:$F$784,3)+'Иные услуги '!$C$5+'РСТ РСО-А'!$I$6+'РСТ РСО-А'!$G$9</f>
        <v>3282.7</v>
      </c>
      <c r="K61" s="116">
        <f>VLOOKUP($A61+ROUND((COLUMN()-2)/24,5),АТС!$A$41:$F$784,3)+'Иные услуги '!$C$5+'РСТ РСО-А'!$I$6+'РСТ РСО-А'!$G$9</f>
        <v>3282.7</v>
      </c>
      <c r="L61" s="116">
        <f>VLOOKUP($A61+ROUND((COLUMN()-2)/24,5),АТС!$A$41:$F$784,3)+'Иные услуги '!$C$5+'РСТ РСО-А'!$I$6+'РСТ РСО-А'!$G$9</f>
        <v>3297.5699999999997</v>
      </c>
      <c r="M61" s="116">
        <f>VLOOKUP($A61+ROUND((COLUMN()-2)/24,5),АТС!$A$41:$F$784,3)+'Иные услуги '!$C$5+'РСТ РСО-А'!$I$6+'РСТ РСО-А'!$G$9</f>
        <v>3310.02</v>
      </c>
      <c r="N61" s="116">
        <f>VLOOKUP($A61+ROUND((COLUMN()-2)/24,5),АТС!$A$41:$F$784,3)+'Иные услуги '!$C$5+'РСТ РСО-А'!$I$6+'РСТ РСО-А'!$G$9</f>
        <v>3310.31</v>
      </c>
      <c r="O61" s="116">
        <f>VLOOKUP($A61+ROUND((COLUMN()-2)/24,5),АТС!$A$41:$F$784,3)+'Иные услуги '!$C$5+'РСТ РСО-А'!$I$6+'РСТ РСО-А'!$G$9</f>
        <v>3282.7599999999998</v>
      </c>
      <c r="P61" s="116">
        <f>VLOOKUP($A61+ROUND((COLUMN()-2)/24,5),АТС!$A$41:$F$784,3)+'Иные услуги '!$C$5+'РСТ РСО-А'!$I$6+'РСТ РСО-А'!$G$9</f>
        <v>3282.7999999999997</v>
      </c>
      <c r="Q61" s="116">
        <f>VLOOKUP($A61+ROUND((COLUMN()-2)/24,5),АТС!$A$41:$F$784,3)+'Иные услуги '!$C$5+'РСТ РСО-А'!$I$6+'РСТ РСО-А'!$G$9</f>
        <v>3282.7599999999998</v>
      </c>
      <c r="R61" s="116">
        <f>VLOOKUP($A61+ROUND((COLUMN()-2)/24,5),АТС!$A$41:$F$784,3)+'Иные услуги '!$C$5+'РСТ РСО-А'!$I$6+'РСТ РСО-А'!$G$9</f>
        <v>3326.6299999999997</v>
      </c>
      <c r="S61" s="116">
        <f>VLOOKUP($A61+ROUND((COLUMN()-2)/24,5),АТС!$A$41:$F$784,3)+'Иные услуги '!$C$5+'РСТ РСО-А'!$I$6+'РСТ РСО-А'!$G$9</f>
        <v>3389.31</v>
      </c>
      <c r="T61" s="116">
        <f>VLOOKUP($A61+ROUND((COLUMN()-2)/24,5),АТС!$A$41:$F$784,3)+'Иные услуги '!$C$5+'РСТ РСО-А'!$I$6+'РСТ РСО-А'!$G$9</f>
        <v>3281.62</v>
      </c>
      <c r="U61" s="116">
        <f>VLOOKUP($A61+ROUND((COLUMN()-2)/24,5),АТС!$A$41:$F$784,3)+'Иные услуги '!$C$5+'РСТ РСО-А'!$I$6+'РСТ РСО-А'!$G$9</f>
        <v>3281.64</v>
      </c>
      <c r="V61" s="116">
        <f>VLOOKUP($A61+ROUND((COLUMN()-2)/24,5),АТС!$A$41:$F$784,3)+'Иные услуги '!$C$5+'РСТ РСО-А'!$I$6+'РСТ РСО-А'!$G$9</f>
        <v>3281.54</v>
      </c>
      <c r="W61" s="116">
        <f>VLOOKUP($A61+ROUND((COLUMN()-2)/24,5),АТС!$A$41:$F$784,3)+'Иные услуги '!$C$5+'РСТ РСО-А'!$I$6+'РСТ РСО-А'!$G$9</f>
        <v>3281.5499999999997</v>
      </c>
      <c r="X61" s="116">
        <f>VLOOKUP($A61+ROUND((COLUMN()-2)/24,5),АТС!$A$41:$F$784,3)+'Иные услуги '!$C$5+'РСТ РСО-А'!$I$6+'РСТ РСО-А'!$G$9</f>
        <v>3457.3399999999997</v>
      </c>
      <c r="Y61" s="116">
        <f>VLOOKUP($A61+ROUND((COLUMN()-2)/24,5),АТС!$A$41:$F$784,3)+'Иные услуги '!$C$5+'РСТ РСО-А'!$I$6+'РСТ РСО-А'!$G$9</f>
        <v>3362.5499999999997</v>
      </c>
    </row>
    <row r="62" spans="1:27" x14ac:dyDescent="0.2">
      <c r="A62" s="65">
        <f t="shared" si="1"/>
        <v>43840</v>
      </c>
      <c r="B62" s="116">
        <f>VLOOKUP($A62+ROUND((COLUMN()-2)/24,5),АТС!$A$41:$F$784,3)+'Иные услуги '!$C$5+'РСТ РСО-А'!$I$6+'РСТ РСО-А'!$G$9</f>
        <v>3292.69</v>
      </c>
      <c r="C62" s="116">
        <f>VLOOKUP($A62+ROUND((COLUMN()-2)/24,5),АТС!$A$41:$F$784,3)+'Иные услуги '!$C$5+'РСТ РСО-А'!$I$6+'РСТ РСО-А'!$G$9</f>
        <v>3283.18</v>
      </c>
      <c r="D62" s="116">
        <f>VLOOKUP($A62+ROUND((COLUMN()-2)/24,5),АТС!$A$41:$F$784,3)+'Иные услуги '!$C$5+'РСТ РСО-А'!$I$6+'РСТ РСО-А'!$G$9</f>
        <v>3283.29</v>
      </c>
      <c r="E62" s="116">
        <f>VLOOKUP($A62+ROUND((COLUMN()-2)/24,5),АТС!$A$41:$F$784,3)+'Иные услуги '!$C$5+'РСТ РСО-А'!$I$6+'РСТ РСО-А'!$G$9</f>
        <v>3283.33</v>
      </c>
      <c r="F62" s="116">
        <f>VLOOKUP($A62+ROUND((COLUMN()-2)/24,5),АТС!$A$41:$F$784,3)+'Иные услуги '!$C$5+'РСТ РСО-А'!$I$6+'РСТ РСО-А'!$G$9</f>
        <v>3283.31</v>
      </c>
      <c r="G62" s="116">
        <f>VLOOKUP($A62+ROUND((COLUMN()-2)/24,5),АТС!$A$41:$F$784,3)+'Иные услуги '!$C$5+'РСТ РСО-А'!$I$6+'РСТ РСО-А'!$G$9</f>
        <v>3283.2</v>
      </c>
      <c r="H62" s="116">
        <f>VLOOKUP($A62+ROUND((COLUMN()-2)/24,5),АТС!$A$41:$F$784,3)+'Иные услуги '!$C$5+'РСТ РСО-А'!$I$6+'РСТ РСО-А'!$G$9</f>
        <v>3282.49</v>
      </c>
      <c r="I62" s="116">
        <f>VLOOKUP($A62+ROUND((COLUMN()-2)/24,5),АТС!$A$41:$F$784,3)+'Иные услуги '!$C$5+'РСТ РСО-А'!$I$6+'РСТ РСО-А'!$G$9</f>
        <v>3297.47</v>
      </c>
      <c r="J62" s="116">
        <f>VLOOKUP($A62+ROUND((COLUMN()-2)/24,5),АТС!$A$41:$F$784,3)+'Иные услуги '!$C$5+'РСТ РСО-А'!$I$6+'РСТ РСО-А'!$G$9</f>
        <v>3282.8399999999997</v>
      </c>
      <c r="K62" s="116">
        <f>VLOOKUP($A62+ROUND((COLUMN()-2)/24,5),АТС!$A$41:$F$784,3)+'Иные услуги '!$C$5+'РСТ РСО-А'!$I$6+'РСТ РСО-А'!$G$9</f>
        <v>3282.85</v>
      </c>
      <c r="L62" s="116">
        <f>VLOOKUP($A62+ROUND((COLUMN()-2)/24,5),АТС!$A$41:$F$784,3)+'Иные услуги '!$C$5+'РСТ РСО-А'!$I$6+'РСТ РСО-А'!$G$9</f>
        <v>3298</v>
      </c>
      <c r="M62" s="116">
        <f>VLOOKUP($A62+ROUND((COLUMN()-2)/24,5),АТС!$A$41:$F$784,3)+'Иные услуги '!$C$5+'РСТ РСО-А'!$I$6+'РСТ РСО-А'!$G$9</f>
        <v>3310.6699999999996</v>
      </c>
      <c r="N62" s="116">
        <f>VLOOKUP($A62+ROUND((COLUMN()-2)/24,5),АТС!$A$41:$F$784,3)+'Иные услуги '!$C$5+'РСТ РСО-А'!$I$6+'РСТ РСО-А'!$G$9</f>
        <v>3310.91</v>
      </c>
      <c r="O62" s="116">
        <f>VLOOKUP($A62+ROUND((COLUMN()-2)/24,5),АТС!$A$41:$F$784,3)+'Иные услуги '!$C$5+'РСТ РСО-А'!$I$6+'РСТ РСО-А'!$G$9</f>
        <v>3282.8199999999997</v>
      </c>
      <c r="P62" s="116">
        <f>VLOOKUP($A62+ROUND((COLUMN()-2)/24,5),АТС!$A$41:$F$784,3)+'Иные услуги '!$C$5+'РСТ РСО-А'!$I$6+'РСТ РСО-А'!$G$9</f>
        <v>3282.8799999999997</v>
      </c>
      <c r="Q62" s="116">
        <f>VLOOKUP($A62+ROUND((COLUMN()-2)/24,5),АТС!$A$41:$F$784,3)+'Иные услуги '!$C$5+'РСТ РСО-А'!$I$6+'РСТ РСО-А'!$G$9</f>
        <v>3282.8399999999997</v>
      </c>
      <c r="R62" s="116">
        <f>VLOOKUP($A62+ROUND((COLUMN()-2)/24,5),АТС!$A$41:$F$784,3)+'Иные услуги '!$C$5+'РСТ РСО-А'!$I$6+'РСТ РСО-А'!$G$9</f>
        <v>3327.9199999999996</v>
      </c>
      <c r="S62" s="116">
        <f>VLOOKUP($A62+ROUND((COLUMN()-2)/24,5),АТС!$A$41:$F$784,3)+'Иные услуги '!$C$5+'РСТ РСО-А'!$I$6+'РСТ РСО-А'!$G$9</f>
        <v>3389.0899999999997</v>
      </c>
      <c r="T62" s="116">
        <f>VLOOKUP($A62+ROUND((COLUMN()-2)/24,5),АТС!$A$41:$F$784,3)+'Иные услуги '!$C$5+'РСТ РСО-А'!$I$6+'РСТ РСО-А'!$G$9</f>
        <v>3281.83</v>
      </c>
      <c r="U62" s="116">
        <f>VLOOKUP($A62+ROUND((COLUMN()-2)/24,5),АТС!$A$41:$F$784,3)+'Иные услуги '!$C$5+'РСТ РСО-А'!$I$6+'РСТ РСО-А'!$G$9</f>
        <v>3281.77</v>
      </c>
      <c r="V62" s="116">
        <f>VLOOKUP($A62+ROUND((COLUMN()-2)/24,5),АТС!$A$41:$F$784,3)+'Иные услуги '!$C$5+'РСТ РСО-А'!$I$6+'РСТ РСО-А'!$G$9</f>
        <v>3281.77</v>
      </c>
      <c r="W62" s="116">
        <f>VLOOKUP($A62+ROUND((COLUMN()-2)/24,5),АТС!$A$41:$F$784,3)+'Иные услуги '!$C$5+'РСТ РСО-А'!$I$6+'РСТ РСО-А'!$G$9</f>
        <v>3281.99</v>
      </c>
      <c r="X62" s="116">
        <f>VLOOKUP($A62+ROUND((COLUMN()-2)/24,5),АТС!$A$41:$F$784,3)+'Иные услуги '!$C$5+'РСТ РСО-А'!$I$6+'РСТ РСО-А'!$G$9</f>
        <v>3451.6199999999994</v>
      </c>
      <c r="Y62" s="116">
        <f>VLOOKUP($A62+ROUND((COLUMN()-2)/24,5),АТС!$A$41:$F$784,3)+'Иные услуги '!$C$5+'РСТ РСО-А'!$I$6+'РСТ РСО-А'!$G$9</f>
        <v>3364.47</v>
      </c>
    </row>
    <row r="63" spans="1:27" x14ac:dyDescent="0.2">
      <c r="A63" s="65">
        <f t="shared" si="1"/>
        <v>43841</v>
      </c>
      <c r="B63" s="116">
        <f>VLOOKUP($A63+ROUND((COLUMN()-2)/24,5),АТС!$A$41:$F$784,3)+'Иные услуги '!$C$5+'РСТ РСО-А'!$I$6+'РСТ РСО-А'!$G$9</f>
        <v>3282.94</v>
      </c>
      <c r="C63" s="116">
        <f>VLOOKUP($A63+ROUND((COLUMN()-2)/24,5),АТС!$A$41:$F$784,3)+'Иные услуги '!$C$5+'РСТ РСО-А'!$I$6+'РСТ РСО-А'!$G$9</f>
        <v>3282.97</v>
      </c>
      <c r="D63" s="116">
        <f>VLOOKUP($A63+ROUND((COLUMN()-2)/24,5),АТС!$A$41:$F$784,3)+'Иные услуги '!$C$5+'РСТ РСО-А'!$I$6+'РСТ РСО-А'!$G$9</f>
        <v>3283.15</v>
      </c>
      <c r="E63" s="116">
        <f>VLOOKUP($A63+ROUND((COLUMN()-2)/24,5),АТС!$A$41:$F$784,3)+'Иные услуги '!$C$5+'РСТ РСО-А'!$I$6+'РСТ РСО-А'!$G$9</f>
        <v>3283.2799999999997</v>
      </c>
      <c r="F63" s="116">
        <f>VLOOKUP($A63+ROUND((COLUMN()-2)/24,5),АТС!$A$41:$F$784,3)+'Иные услуги '!$C$5+'РСТ РСО-А'!$I$6+'РСТ РСО-А'!$G$9</f>
        <v>3283.2799999999997</v>
      </c>
      <c r="G63" s="116">
        <f>VLOOKUP($A63+ROUND((COLUMN()-2)/24,5),АТС!$A$41:$F$784,3)+'Иные услуги '!$C$5+'РСТ РСО-А'!$I$6+'РСТ РСО-А'!$G$9</f>
        <v>3283.21</v>
      </c>
      <c r="H63" s="116">
        <f>VLOOKUP($A63+ROUND((COLUMN()-2)/24,5),АТС!$A$41:$F$784,3)+'Иные услуги '!$C$5+'РСТ РСО-А'!$I$6+'РСТ РСО-А'!$G$9</f>
        <v>3282.5</v>
      </c>
      <c r="I63" s="116">
        <f>VLOOKUP($A63+ROUND((COLUMN()-2)/24,5),АТС!$A$41:$F$784,3)+'Иные услуги '!$C$5+'РСТ РСО-А'!$I$6+'РСТ РСО-А'!$G$9</f>
        <v>3282.43</v>
      </c>
      <c r="J63" s="116">
        <f>VLOOKUP($A63+ROUND((COLUMN()-2)/24,5),АТС!$A$41:$F$784,3)+'Иные услуги '!$C$5+'РСТ РСО-А'!$I$6+'РСТ РСО-А'!$G$9</f>
        <v>3282.7</v>
      </c>
      <c r="K63" s="116">
        <f>VLOOKUP($A63+ROUND((COLUMN()-2)/24,5),АТС!$A$41:$F$784,3)+'Иные услуги '!$C$5+'РСТ РСО-А'!$I$6+'РСТ РСО-А'!$G$9</f>
        <v>3282.72</v>
      </c>
      <c r="L63" s="116">
        <f>VLOOKUP($A63+ROUND((COLUMN()-2)/24,5),АТС!$A$41:$F$784,3)+'Иные услуги '!$C$5+'РСТ РСО-А'!$I$6+'РСТ РСО-А'!$G$9</f>
        <v>3282.73</v>
      </c>
      <c r="M63" s="116">
        <f>VLOOKUP($A63+ROUND((COLUMN()-2)/24,5),АТС!$A$41:$F$784,3)+'Иные услуги '!$C$5+'РСТ РСО-А'!$I$6+'РСТ РСО-А'!$G$9</f>
        <v>3282.7</v>
      </c>
      <c r="N63" s="116">
        <f>VLOOKUP($A63+ROUND((COLUMN()-2)/24,5),АТС!$A$41:$F$784,3)+'Иные услуги '!$C$5+'РСТ РСО-А'!$I$6+'РСТ РСО-А'!$G$9</f>
        <v>3282.7</v>
      </c>
      <c r="O63" s="116">
        <f>VLOOKUP($A63+ROUND((COLUMN()-2)/24,5),АТС!$A$41:$F$784,3)+'Иные услуги '!$C$5+'РСТ РСО-А'!$I$6+'РСТ РСО-А'!$G$9</f>
        <v>3282.72</v>
      </c>
      <c r="P63" s="116">
        <f>VLOOKUP($A63+ROUND((COLUMN()-2)/24,5),АТС!$A$41:$F$784,3)+'Иные услуги '!$C$5+'РСТ РСО-А'!$I$6+'РСТ РСО-А'!$G$9</f>
        <v>3282.81</v>
      </c>
      <c r="Q63" s="116">
        <f>VLOOKUP($A63+ROUND((COLUMN()-2)/24,5),АТС!$A$41:$F$784,3)+'Иные услуги '!$C$5+'РСТ РСО-А'!$I$6+'РСТ РСО-А'!$G$9</f>
        <v>3282.7799999999997</v>
      </c>
      <c r="R63" s="116">
        <f>VLOOKUP($A63+ROUND((COLUMN()-2)/24,5),АТС!$A$41:$F$784,3)+'Иные услуги '!$C$5+'РСТ РСО-А'!$I$6+'РСТ РСО-А'!$G$9</f>
        <v>3282.41</v>
      </c>
      <c r="S63" s="116">
        <f>VLOOKUP($A63+ROUND((COLUMN()-2)/24,5),АТС!$A$41:$F$784,3)+'Иные услуги '!$C$5+'РСТ РСО-А'!$I$6+'РСТ РСО-А'!$G$9</f>
        <v>3365.91</v>
      </c>
      <c r="T63" s="116">
        <f>VLOOKUP($A63+ROUND((COLUMN()-2)/24,5),АТС!$A$41:$F$784,3)+'Иные услуги '!$C$5+'РСТ РСО-А'!$I$6+'РСТ РСО-А'!$G$9</f>
        <v>3281.75</v>
      </c>
      <c r="U63" s="116">
        <f>VLOOKUP($A63+ROUND((COLUMN()-2)/24,5),АТС!$A$41:$F$784,3)+'Иные услуги '!$C$5+'РСТ РСО-А'!$I$6+'РСТ РСО-А'!$G$9</f>
        <v>3281.69</v>
      </c>
      <c r="V63" s="116">
        <f>VLOOKUP($A63+ROUND((COLUMN()-2)/24,5),АТС!$A$41:$F$784,3)+'Иные услуги '!$C$5+'РСТ РСО-А'!$I$6+'РСТ РСО-А'!$G$9</f>
        <v>3281.6</v>
      </c>
      <c r="W63" s="116">
        <f>VLOOKUP($A63+ROUND((COLUMN()-2)/24,5),АТС!$A$41:$F$784,3)+'Иные услуги '!$C$5+'РСТ РСО-А'!$I$6+'РСТ РСО-А'!$G$9</f>
        <v>3281.3199999999997</v>
      </c>
      <c r="X63" s="116">
        <f>VLOOKUP($A63+ROUND((COLUMN()-2)/24,5),АТС!$A$41:$F$784,3)+'Иные услуги '!$C$5+'РСТ РСО-А'!$I$6+'РСТ РСО-А'!$G$9</f>
        <v>3425.41</v>
      </c>
      <c r="Y63" s="116">
        <f>VLOOKUP($A63+ROUND((COLUMN()-2)/24,5),АТС!$A$41:$F$784,3)+'Иные услуги '!$C$5+'РСТ РСО-А'!$I$6+'РСТ РСО-А'!$G$9</f>
        <v>3318.2999999999997</v>
      </c>
    </row>
    <row r="64" spans="1:27" x14ac:dyDescent="0.2">
      <c r="A64" s="65">
        <f t="shared" si="1"/>
        <v>43842</v>
      </c>
      <c r="B64" s="116">
        <f>VLOOKUP($A64+ROUND((COLUMN()-2)/24,5),АТС!$A$41:$F$784,3)+'Иные услуги '!$C$5+'РСТ РСО-А'!$I$6+'РСТ РСО-А'!$G$9</f>
        <v>3282.99</v>
      </c>
      <c r="C64" s="116">
        <f>VLOOKUP($A64+ROUND((COLUMN()-2)/24,5),АТС!$A$41:$F$784,3)+'Иные услуги '!$C$5+'РСТ РСО-А'!$I$6+'РСТ РСО-А'!$G$9</f>
        <v>3282.98</v>
      </c>
      <c r="D64" s="116">
        <f>VLOOKUP($A64+ROUND((COLUMN()-2)/24,5),АТС!$A$41:$F$784,3)+'Иные услуги '!$C$5+'РСТ РСО-А'!$I$6+'РСТ РСО-А'!$G$9</f>
        <v>3283.2799999999997</v>
      </c>
      <c r="E64" s="116">
        <f>VLOOKUP($A64+ROUND((COLUMN()-2)/24,5),АТС!$A$41:$F$784,3)+'Иные услуги '!$C$5+'РСТ РСО-А'!$I$6+'РСТ РСО-А'!$G$9</f>
        <v>3283.3199999999997</v>
      </c>
      <c r="F64" s="116">
        <f>VLOOKUP($A64+ROUND((COLUMN()-2)/24,5),АТС!$A$41:$F$784,3)+'Иные услуги '!$C$5+'РСТ РСО-А'!$I$6+'РСТ РСО-А'!$G$9</f>
        <v>3283.31</v>
      </c>
      <c r="G64" s="116">
        <f>VLOOKUP($A64+ROUND((COLUMN()-2)/24,5),АТС!$A$41:$F$784,3)+'Иные услуги '!$C$5+'РСТ РСО-А'!$I$6+'РСТ РСО-А'!$G$9</f>
        <v>3283.3399999999997</v>
      </c>
      <c r="H64" s="116">
        <f>VLOOKUP($A64+ROUND((COLUMN()-2)/24,5),АТС!$A$41:$F$784,3)+'Иные услуги '!$C$5+'РСТ РСО-А'!$I$6+'РСТ РСО-А'!$G$9</f>
        <v>3282.79</v>
      </c>
      <c r="I64" s="116">
        <f>VLOOKUP($A64+ROUND((COLUMN()-2)/24,5),АТС!$A$41:$F$784,3)+'Иные услуги '!$C$5+'РСТ РСО-А'!$I$6+'РСТ РСО-А'!$G$9</f>
        <v>3282.61</v>
      </c>
      <c r="J64" s="116">
        <f>VLOOKUP($A64+ROUND((COLUMN()-2)/24,5),АТС!$A$41:$F$784,3)+'Иные услуги '!$C$5+'РСТ РСО-А'!$I$6+'РСТ РСО-А'!$G$9</f>
        <v>3282.69</v>
      </c>
      <c r="K64" s="116">
        <f>VLOOKUP($A64+ROUND((COLUMN()-2)/24,5),АТС!$A$41:$F$784,3)+'Иные услуги '!$C$5+'РСТ РСО-А'!$I$6+'РСТ РСО-А'!$G$9</f>
        <v>3282.68</v>
      </c>
      <c r="L64" s="116">
        <f>VLOOKUP($A64+ROUND((COLUMN()-2)/24,5),АТС!$A$41:$F$784,3)+'Иные услуги '!$C$5+'РСТ РСО-А'!$I$6+'РСТ РСО-А'!$G$9</f>
        <v>3282.69</v>
      </c>
      <c r="M64" s="116">
        <f>VLOOKUP($A64+ROUND((COLUMN()-2)/24,5),АТС!$A$41:$F$784,3)+'Иные услуги '!$C$5+'РСТ РСО-А'!$I$6+'РСТ РСО-А'!$G$9</f>
        <v>3282.73</v>
      </c>
      <c r="N64" s="116">
        <f>VLOOKUP($A64+ROUND((COLUMN()-2)/24,5),АТС!$A$41:$F$784,3)+'Иные услуги '!$C$5+'РСТ РСО-А'!$I$6+'РСТ РСО-А'!$G$9</f>
        <v>3282.77</v>
      </c>
      <c r="O64" s="116">
        <f>VLOOKUP($A64+ROUND((COLUMN()-2)/24,5),АТС!$A$41:$F$784,3)+'Иные услуги '!$C$5+'РСТ РСО-А'!$I$6+'РСТ РСО-А'!$G$9</f>
        <v>3282.79</v>
      </c>
      <c r="P64" s="116">
        <f>VLOOKUP($A64+ROUND((COLUMN()-2)/24,5),АТС!$A$41:$F$784,3)+'Иные услуги '!$C$5+'РСТ РСО-А'!$I$6+'РСТ РСО-А'!$G$9</f>
        <v>3282.7799999999997</v>
      </c>
      <c r="Q64" s="116">
        <f>VLOOKUP($A64+ROUND((COLUMN()-2)/24,5),АТС!$A$41:$F$784,3)+'Иные услуги '!$C$5+'РСТ РСО-А'!$I$6+'РСТ РСО-А'!$G$9</f>
        <v>3282.81</v>
      </c>
      <c r="R64" s="116">
        <f>VLOOKUP($A64+ROUND((COLUMN()-2)/24,5),АТС!$A$41:$F$784,3)+'Иные услуги '!$C$5+'РСТ РСО-А'!$I$6+'РСТ РСО-А'!$G$9</f>
        <v>3282.31</v>
      </c>
      <c r="S64" s="116">
        <f>VLOOKUP($A64+ROUND((COLUMN()-2)/24,5),АТС!$A$41:$F$784,3)+'Иные услуги '!$C$5+'РСТ РСО-А'!$I$6+'РСТ РСО-А'!$G$9</f>
        <v>3388.66</v>
      </c>
      <c r="T64" s="116">
        <f>VLOOKUP($A64+ROUND((COLUMN()-2)/24,5),АТС!$A$41:$F$784,3)+'Иные услуги '!$C$5+'РСТ РСО-А'!$I$6+'РСТ РСО-А'!$G$9</f>
        <v>3281.6699999999996</v>
      </c>
      <c r="U64" s="116">
        <f>VLOOKUP($A64+ROUND((COLUMN()-2)/24,5),АТС!$A$41:$F$784,3)+'Иные услуги '!$C$5+'РСТ РСО-А'!$I$6+'РСТ РСО-А'!$G$9</f>
        <v>3281.5899999999997</v>
      </c>
      <c r="V64" s="116">
        <f>VLOOKUP($A64+ROUND((COLUMN()-2)/24,5),АТС!$A$41:$F$784,3)+'Иные услуги '!$C$5+'РСТ РСО-А'!$I$6+'РСТ РСО-А'!$G$9</f>
        <v>3281.5899999999997</v>
      </c>
      <c r="W64" s="116">
        <f>VLOOKUP($A64+ROUND((COLUMN()-2)/24,5),АТС!$A$41:$F$784,3)+'Иные услуги '!$C$5+'РСТ РСО-А'!$I$6+'РСТ РСО-А'!$G$9</f>
        <v>3281.6299999999997</v>
      </c>
      <c r="X64" s="116">
        <f>VLOOKUP($A64+ROUND((COLUMN()-2)/24,5),АТС!$A$41:$F$784,3)+'Иные услуги '!$C$5+'РСТ РСО-А'!$I$6+'РСТ РСО-А'!$G$9</f>
        <v>3426.02</v>
      </c>
      <c r="Y64" s="116">
        <f>VLOOKUP($A64+ROUND((COLUMN()-2)/24,5),АТС!$A$41:$F$784,3)+'Иные услуги '!$C$5+'РСТ РСО-А'!$I$6+'РСТ РСО-А'!$G$9</f>
        <v>3327.23</v>
      </c>
    </row>
    <row r="65" spans="1:25" x14ac:dyDescent="0.2">
      <c r="A65" s="65">
        <f t="shared" si="1"/>
        <v>43843</v>
      </c>
      <c r="B65" s="116">
        <f>VLOOKUP($A65+ROUND((COLUMN()-2)/24,5),АТС!$A$41:$F$784,3)+'Иные услуги '!$C$5+'РСТ РСО-А'!$I$6+'РСТ РСО-А'!$G$9</f>
        <v>3283.0099999999998</v>
      </c>
      <c r="C65" s="116">
        <f>VLOOKUP($A65+ROUND((COLUMN()-2)/24,5),АТС!$A$41:$F$784,3)+'Иные услуги '!$C$5+'РСТ РСО-А'!$I$6+'РСТ РСО-А'!$G$9</f>
        <v>3283</v>
      </c>
      <c r="D65" s="116">
        <f>VLOOKUP($A65+ROUND((COLUMN()-2)/24,5),АТС!$A$41:$F$784,3)+'Иные услуги '!$C$5+'РСТ РСО-А'!$I$6+'РСТ РСО-А'!$G$9</f>
        <v>3283.31</v>
      </c>
      <c r="E65" s="116">
        <f>VLOOKUP($A65+ROUND((COLUMN()-2)/24,5),АТС!$A$41:$F$784,3)+'Иные услуги '!$C$5+'РСТ РСО-А'!$I$6+'РСТ РСО-А'!$G$9</f>
        <v>3283.2999999999997</v>
      </c>
      <c r="F65" s="116">
        <f>VLOOKUP($A65+ROUND((COLUMN()-2)/24,5),АТС!$A$41:$F$784,3)+'Иные услуги '!$C$5+'РСТ РСО-А'!$I$6+'РСТ РСО-А'!$G$9</f>
        <v>3283.2999999999997</v>
      </c>
      <c r="G65" s="116">
        <f>VLOOKUP($A65+ROUND((COLUMN()-2)/24,5),АТС!$A$41:$F$784,3)+'Иные услуги '!$C$5+'РСТ РСО-А'!$I$6+'РСТ РСО-А'!$G$9</f>
        <v>3283.12</v>
      </c>
      <c r="H65" s="116">
        <f>VLOOKUP($A65+ROUND((COLUMN()-2)/24,5),АТС!$A$41:$F$784,3)+'Иные услуги '!$C$5+'РСТ РСО-А'!$I$6+'РСТ РСО-А'!$G$9</f>
        <v>3282.49</v>
      </c>
      <c r="I65" s="116">
        <f>VLOOKUP($A65+ROUND((COLUMN()-2)/24,5),АТС!$A$41:$F$784,3)+'Иные услуги '!$C$5+'РСТ РСО-А'!$I$6+'РСТ РСО-А'!$G$9</f>
        <v>3298.74</v>
      </c>
      <c r="J65" s="116">
        <f>VLOOKUP($A65+ROUND((COLUMN()-2)/24,5),АТС!$A$41:$F$784,3)+'Иные услуги '!$C$5+'РСТ РСО-А'!$I$6+'РСТ РСО-А'!$G$9</f>
        <v>3282.6699999999996</v>
      </c>
      <c r="K65" s="116">
        <f>VLOOKUP($A65+ROUND((COLUMN()-2)/24,5),АТС!$A$41:$F$784,3)+'Иные услуги '!$C$5+'РСТ РСО-А'!$I$6+'РСТ РСО-А'!$G$9</f>
        <v>3282.69</v>
      </c>
      <c r="L65" s="116">
        <f>VLOOKUP($A65+ROUND((COLUMN()-2)/24,5),АТС!$A$41:$F$784,3)+'Иные услуги '!$C$5+'РСТ РСО-А'!$I$6+'РСТ РСО-А'!$G$9</f>
        <v>3319.41</v>
      </c>
      <c r="M65" s="116">
        <f>VLOOKUP($A65+ROUND((COLUMN()-2)/24,5),АТС!$A$41:$F$784,3)+'Иные услуги '!$C$5+'РСТ РСО-А'!$I$6+'РСТ РСО-А'!$G$9</f>
        <v>3319.52</v>
      </c>
      <c r="N65" s="116">
        <f>VLOOKUP($A65+ROUND((COLUMN()-2)/24,5),АТС!$A$41:$F$784,3)+'Иные услуги '!$C$5+'РСТ РСО-А'!$I$6+'РСТ РСО-А'!$G$9</f>
        <v>3308.47</v>
      </c>
      <c r="O65" s="116">
        <f>VLOOKUP($A65+ROUND((COLUMN()-2)/24,5),АТС!$A$41:$F$784,3)+'Иные услуги '!$C$5+'РСТ РСО-А'!$I$6+'РСТ РСО-А'!$G$9</f>
        <v>3308.73</v>
      </c>
      <c r="P65" s="116">
        <f>VLOOKUP($A65+ROUND((COLUMN()-2)/24,5),АТС!$A$41:$F$784,3)+'Иные услуги '!$C$5+'РСТ РСО-А'!$I$6+'РСТ РСО-А'!$G$9</f>
        <v>3302.9199999999996</v>
      </c>
      <c r="Q65" s="116">
        <f>VLOOKUP($A65+ROUND((COLUMN()-2)/24,5),АТС!$A$41:$F$784,3)+'Иные услуги '!$C$5+'РСТ РСО-А'!$I$6+'РСТ РСО-А'!$G$9</f>
        <v>3302.93</v>
      </c>
      <c r="R65" s="116">
        <f>VLOOKUP($A65+ROUND((COLUMN()-2)/24,5),АТС!$A$41:$F$784,3)+'Иные услуги '!$C$5+'РСТ РСО-А'!$I$6+'РСТ РСО-А'!$G$9</f>
        <v>3366.7799999999997</v>
      </c>
      <c r="S65" s="116">
        <f>VLOOKUP($A65+ROUND((COLUMN()-2)/24,5),АТС!$A$41:$F$784,3)+'Иные услуги '!$C$5+'РСТ РСО-А'!$I$6+'РСТ РСО-А'!$G$9</f>
        <v>3404.77</v>
      </c>
      <c r="T65" s="116">
        <f>VLOOKUP($A65+ROUND((COLUMN()-2)/24,5),АТС!$A$41:$F$784,3)+'Иные услуги '!$C$5+'РСТ РСО-А'!$I$6+'РСТ РСО-А'!$G$9</f>
        <v>3281.77</v>
      </c>
      <c r="U65" s="116">
        <f>VLOOKUP($A65+ROUND((COLUMN()-2)/24,5),АТС!$A$41:$F$784,3)+'Иные услуги '!$C$5+'РСТ РСО-А'!$I$6+'РСТ РСО-А'!$G$9</f>
        <v>3281.5099999999998</v>
      </c>
      <c r="V65" s="116">
        <f>VLOOKUP($A65+ROUND((COLUMN()-2)/24,5),АТС!$A$41:$F$784,3)+'Иные услуги '!$C$5+'РСТ РСО-А'!$I$6+'РСТ РСО-А'!$G$9</f>
        <v>3281.62</v>
      </c>
      <c r="W65" s="116">
        <f>VLOOKUP($A65+ROUND((COLUMN()-2)/24,5),АТС!$A$41:$F$784,3)+'Иные услуги '!$C$5+'РСТ РСО-А'!$I$6+'РСТ РСО-А'!$G$9</f>
        <v>3281.69</v>
      </c>
      <c r="X65" s="116">
        <f>VLOOKUP($A65+ROUND((COLUMN()-2)/24,5),АТС!$A$41:$F$784,3)+'Иные услуги '!$C$5+'РСТ РСО-А'!$I$6+'РСТ РСО-А'!$G$9</f>
        <v>3455.47</v>
      </c>
      <c r="Y65" s="116">
        <f>VLOOKUP($A65+ROUND((COLUMN()-2)/24,5),АТС!$A$41:$F$784,3)+'Иные услуги '!$C$5+'РСТ РСО-А'!$I$6+'РСТ РСО-А'!$G$9</f>
        <v>3363.5899999999997</v>
      </c>
    </row>
    <row r="66" spans="1:25" x14ac:dyDescent="0.2">
      <c r="A66" s="65">
        <f t="shared" si="1"/>
        <v>43844</v>
      </c>
      <c r="B66" s="116">
        <f>VLOOKUP($A66+ROUND((COLUMN()-2)/24,5),АТС!$A$41:$F$784,3)+'Иные услуги '!$C$5+'РСТ РСО-А'!$I$6+'РСТ РСО-А'!$G$9</f>
        <v>3283.0299999999997</v>
      </c>
      <c r="C66" s="116">
        <f>VLOOKUP($A66+ROUND((COLUMN()-2)/24,5),АТС!$A$41:$F$784,3)+'Иные услуги '!$C$5+'РСТ РСО-А'!$I$6+'РСТ РСО-А'!$G$9</f>
        <v>3283</v>
      </c>
      <c r="D66" s="116">
        <f>VLOOKUP($A66+ROUND((COLUMN()-2)/24,5),АТС!$A$41:$F$784,3)+'Иные услуги '!$C$5+'РСТ РСО-А'!$I$6+'РСТ РСО-А'!$G$9</f>
        <v>3283.25</v>
      </c>
      <c r="E66" s="116">
        <f>VLOOKUP($A66+ROUND((COLUMN()-2)/24,5),АТС!$A$41:$F$784,3)+'Иные услуги '!$C$5+'РСТ РСО-А'!$I$6+'РСТ РСО-А'!$G$9</f>
        <v>3283.3199999999997</v>
      </c>
      <c r="F66" s="116">
        <f>VLOOKUP($A66+ROUND((COLUMN()-2)/24,5),АТС!$A$41:$F$784,3)+'Иные услуги '!$C$5+'РСТ РСО-А'!$I$6+'РСТ РСО-А'!$G$9</f>
        <v>3283.31</v>
      </c>
      <c r="G66" s="116">
        <f>VLOOKUP($A66+ROUND((COLUMN()-2)/24,5),АТС!$A$41:$F$784,3)+'Иные услуги '!$C$5+'РСТ РСО-А'!$I$6+'РСТ РСО-А'!$G$9</f>
        <v>3283.14</v>
      </c>
      <c r="H66" s="116">
        <f>VLOOKUP($A66+ROUND((COLUMN()-2)/24,5),АТС!$A$41:$F$784,3)+'Иные услуги '!$C$5+'РСТ РСО-А'!$I$6+'РСТ РСО-А'!$G$9</f>
        <v>3282.44</v>
      </c>
      <c r="I66" s="116">
        <f>VLOOKUP($A66+ROUND((COLUMN()-2)/24,5),АТС!$A$41:$F$784,3)+'Иные услуги '!$C$5+'РСТ РСО-А'!$I$6+'РСТ РСО-А'!$G$9</f>
        <v>3297.0499999999997</v>
      </c>
      <c r="J66" s="116">
        <f>VLOOKUP($A66+ROUND((COLUMN()-2)/24,5),АТС!$A$41:$F$784,3)+'Иные услуги '!$C$5+'РСТ РСО-А'!$I$6+'РСТ РСО-А'!$G$9</f>
        <v>3282.68</v>
      </c>
      <c r="K66" s="116">
        <f>VLOOKUP($A66+ROUND((COLUMN()-2)/24,5),АТС!$A$41:$F$784,3)+'Иные услуги '!$C$5+'РСТ РСО-А'!$I$6+'РСТ РСО-А'!$G$9</f>
        <v>3282.47</v>
      </c>
      <c r="L66" s="116">
        <f>VLOOKUP($A66+ROUND((COLUMN()-2)/24,5),АТС!$A$41:$F$784,3)+'Иные услуги '!$C$5+'РСТ РСО-А'!$I$6+'РСТ РСО-А'!$G$9</f>
        <v>3319.23</v>
      </c>
      <c r="M66" s="116">
        <f>VLOOKUP($A66+ROUND((COLUMN()-2)/24,5),АТС!$A$41:$F$784,3)+'Иные услуги '!$C$5+'РСТ РСО-А'!$I$6+'РСТ РСО-А'!$G$9</f>
        <v>3319.47</v>
      </c>
      <c r="N66" s="116">
        <f>VLOOKUP($A66+ROUND((COLUMN()-2)/24,5),АТС!$A$41:$F$784,3)+'Иные услуги '!$C$5+'РСТ РСО-А'!$I$6+'РСТ РСО-А'!$G$9</f>
        <v>3308.61</v>
      </c>
      <c r="O66" s="116">
        <f>VLOOKUP($A66+ROUND((COLUMN()-2)/24,5),АТС!$A$41:$F$784,3)+'Иные услуги '!$C$5+'РСТ РСО-А'!$I$6+'РСТ РСО-А'!$G$9</f>
        <v>3307.11</v>
      </c>
      <c r="P66" s="116">
        <f>VLOOKUP($A66+ROUND((COLUMN()-2)/24,5),АТС!$A$41:$F$784,3)+'Иные услуги '!$C$5+'РСТ РСО-А'!$I$6+'РСТ РСО-А'!$G$9</f>
        <v>3301.9</v>
      </c>
      <c r="Q66" s="116">
        <f>VLOOKUP($A66+ROUND((COLUMN()-2)/24,5),АТС!$A$41:$F$784,3)+'Иные услуги '!$C$5+'РСТ РСО-А'!$I$6+'РСТ РСО-А'!$G$9</f>
        <v>3306.91</v>
      </c>
      <c r="R66" s="116">
        <f>VLOOKUP($A66+ROUND((COLUMN()-2)/24,5),АТС!$A$41:$F$784,3)+'Иные услуги '!$C$5+'РСТ РСО-А'!$I$6+'РСТ РСО-А'!$G$9</f>
        <v>3355.33</v>
      </c>
      <c r="S66" s="116">
        <f>VLOOKUP($A66+ROUND((COLUMN()-2)/24,5),АТС!$A$41:$F$784,3)+'Иные услуги '!$C$5+'РСТ РСО-А'!$I$6+'РСТ РСО-А'!$G$9</f>
        <v>3407.6699999999996</v>
      </c>
      <c r="T66" s="116">
        <f>VLOOKUP($A66+ROUND((COLUMN()-2)/24,5),АТС!$A$41:$F$784,3)+'Иные услуги '!$C$5+'РСТ РСО-А'!$I$6+'РСТ РСО-А'!$G$9</f>
        <v>3294.7999999999997</v>
      </c>
      <c r="U66" s="116">
        <f>VLOOKUP($A66+ROUND((COLUMN()-2)/24,5),АТС!$A$41:$F$784,3)+'Иные услуги '!$C$5+'РСТ РСО-А'!$I$6+'РСТ РСО-А'!$G$9</f>
        <v>3281.7</v>
      </c>
      <c r="V66" s="116">
        <f>VLOOKUP($A66+ROUND((COLUMN()-2)/24,5),АТС!$A$41:$F$784,3)+'Иные услуги '!$C$5+'РСТ РСО-А'!$I$6+'РСТ РСО-А'!$G$9</f>
        <v>3281.89</v>
      </c>
      <c r="W66" s="116">
        <f>VLOOKUP($A66+ROUND((COLUMN()-2)/24,5),АТС!$A$41:$F$784,3)+'Иные услуги '!$C$5+'РСТ РСО-А'!$I$6+'РСТ РСО-А'!$G$9</f>
        <v>3281.87</v>
      </c>
      <c r="X66" s="116">
        <f>VLOOKUP($A66+ROUND((COLUMN()-2)/24,5),АТС!$A$41:$F$784,3)+'Иные услуги '!$C$5+'РСТ РСО-А'!$I$6+'РСТ РСО-А'!$G$9</f>
        <v>3417.81</v>
      </c>
      <c r="Y66" s="116">
        <f>VLOOKUP($A66+ROUND((COLUMN()-2)/24,5),АТС!$A$41:$F$784,3)+'Иные услуги '!$C$5+'РСТ РСО-А'!$I$6+'РСТ РСО-А'!$G$9</f>
        <v>3362.24</v>
      </c>
    </row>
    <row r="67" spans="1:25" x14ac:dyDescent="0.2">
      <c r="A67" s="65">
        <f t="shared" si="1"/>
        <v>43845</v>
      </c>
      <c r="B67" s="116">
        <f>VLOOKUP($A67+ROUND((COLUMN()-2)/24,5),АТС!$A$41:$F$784,3)+'Иные услуги '!$C$5+'РСТ РСО-А'!$I$6+'РСТ РСО-А'!$G$9</f>
        <v>3283.0099999999998</v>
      </c>
      <c r="C67" s="116">
        <f>VLOOKUP($A67+ROUND((COLUMN()-2)/24,5),АТС!$A$41:$F$784,3)+'Иные услуги '!$C$5+'РСТ РСО-А'!$I$6+'РСТ РСО-А'!$G$9</f>
        <v>3283.33</v>
      </c>
      <c r="D67" s="116">
        <f>VLOOKUP($A67+ROUND((COLUMN()-2)/24,5),АТС!$A$41:$F$784,3)+'Иные услуги '!$C$5+'РСТ РСО-А'!$I$6+'РСТ РСО-А'!$G$9</f>
        <v>3283.39</v>
      </c>
      <c r="E67" s="116">
        <f>VLOOKUP($A67+ROUND((COLUMN()-2)/24,5),АТС!$A$41:$F$784,3)+'Иные услуги '!$C$5+'РСТ РСО-А'!$I$6+'РСТ РСО-А'!$G$9</f>
        <v>3283.4</v>
      </c>
      <c r="F67" s="116">
        <f>VLOOKUP($A67+ROUND((COLUMN()-2)/24,5),АТС!$A$41:$F$784,3)+'Иные услуги '!$C$5+'РСТ РСО-А'!$I$6+'РСТ РСО-А'!$G$9</f>
        <v>3283.3799999999997</v>
      </c>
      <c r="G67" s="116">
        <f>VLOOKUP($A67+ROUND((COLUMN()-2)/24,5),АТС!$A$41:$F$784,3)+'Иные услуги '!$C$5+'РСТ РСО-А'!$I$6+'РСТ РСО-А'!$G$9</f>
        <v>3283.37</v>
      </c>
      <c r="H67" s="116">
        <f>VLOOKUP($A67+ROUND((COLUMN()-2)/24,5),АТС!$A$41:$F$784,3)+'Иные услуги '!$C$5+'РСТ РСО-А'!$I$6+'РСТ РСО-А'!$G$9</f>
        <v>3282.7</v>
      </c>
      <c r="I67" s="116">
        <f>VLOOKUP($A67+ROUND((COLUMN()-2)/24,5),АТС!$A$41:$F$784,3)+'Иные услуги '!$C$5+'РСТ РСО-А'!$I$6+'РСТ РСО-А'!$G$9</f>
        <v>3297.33</v>
      </c>
      <c r="J67" s="116">
        <f>VLOOKUP($A67+ROUND((COLUMN()-2)/24,5),АТС!$A$41:$F$784,3)+'Иные услуги '!$C$5+'РСТ РСО-А'!$I$6+'РСТ РСО-А'!$G$9</f>
        <v>3281.75</v>
      </c>
      <c r="K67" s="116">
        <f>VLOOKUP($A67+ROUND((COLUMN()-2)/24,5),АТС!$A$41:$F$784,3)+'Иные услуги '!$C$5+'РСТ РСО-А'!$I$6+'РСТ РСО-А'!$G$9</f>
        <v>3281.83</v>
      </c>
      <c r="L67" s="116">
        <f>VLOOKUP($A67+ROUND((COLUMN()-2)/24,5),АТС!$A$41:$F$784,3)+'Иные услуги '!$C$5+'РСТ РСО-А'!$I$6+'РСТ РСО-А'!$G$9</f>
        <v>3316.47</v>
      </c>
      <c r="M67" s="116">
        <f>VLOOKUP($A67+ROUND((COLUMN()-2)/24,5),АТС!$A$41:$F$784,3)+'Иные услуги '!$C$5+'РСТ РСО-А'!$I$6+'РСТ РСО-А'!$G$9</f>
        <v>3317.48</v>
      </c>
      <c r="N67" s="116">
        <f>VLOOKUP($A67+ROUND((COLUMN()-2)/24,5),АТС!$A$41:$F$784,3)+'Иные услуги '!$C$5+'РСТ РСО-А'!$I$6+'РСТ РСО-А'!$G$9</f>
        <v>3307.62</v>
      </c>
      <c r="O67" s="116">
        <f>VLOOKUP($A67+ROUND((COLUMN()-2)/24,5),АТС!$A$41:$F$784,3)+'Иные услуги '!$C$5+'РСТ РСО-А'!$I$6+'РСТ РСО-А'!$G$9</f>
        <v>3307.5899999999997</v>
      </c>
      <c r="P67" s="116">
        <f>VLOOKUP($A67+ROUND((COLUMN()-2)/24,5),АТС!$A$41:$F$784,3)+'Иные услуги '!$C$5+'РСТ РСО-А'!$I$6+'РСТ РСО-А'!$G$9</f>
        <v>3300.44</v>
      </c>
      <c r="Q67" s="116">
        <f>VLOOKUP($A67+ROUND((COLUMN()-2)/24,5),АТС!$A$41:$F$784,3)+'Иные услуги '!$C$5+'РСТ РСО-А'!$I$6+'РСТ РСО-А'!$G$9</f>
        <v>3305.96</v>
      </c>
      <c r="R67" s="116">
        <f>VLOOKUP($A67+ROUND((COLUMN()-2)/24,5),АТС!$A$41:$F$784,3)+'Иные услуги '!$C$5+'РСТ РСО-А'!$I$6+'РСТ РСО-А'!$G$9</f>
        <v>3355.11</v>
      </c>
      <c r="S67" s="116">
        <f>VLOOKUP($A67+ROUND((COLUMN()-2)/24,5),АТС!$A$41:$F$784,3)+'Иные услуги '!$C$5+'РСТ РСО-А'!$I$6+'РСТ РСО-А'!$G$9</f>
        <v>3409.68</v>
      </c>
      <c r="T67" s="116">
        <f>VLOOKUP($A67+ROUND((COLUMN()-2)/24,5),АТС!$A$41:$F$784,3)+'Иные услуги '!$C$5+'РСТ РСО-А'!$I$6+'РСТ РСО-А'!$G$9</f>
        <v>3350.33</v>
      </c>
      <c r="U67" s="116">
        <f>VLOOKUP($A67+ROUND((COLUMN()-2)/24,5),АТС!$A$41:$F$784,3)+'Иные услуги '!$C$5+'РСТ РСО-А'!$I$6+'РСТ РСО-А'!$G$9</f>
        <v>3313.8399999999997</v>
      </c>
      <c r="V67" s="116">
        <f>VLOOKUP($A67+ROUND((COLUMN()-2)/24,5),АТС!$A$41:$F$784,3)+'Иные услуги '!$C$5+'РСТ РСО-А'!$I$6+'РСТ РСО-А'!$G$9</f>
        <v>3281.97</v>
      </c>
      <c r="W67" s="116">
        <f>VLOOKUP($A67+ROUND((COLUMN()-2)/24,5),АТС!$A$41:$F$784,3)+'Иные услуги '!$C$5+'РСТ РСО-А'!$I$6+'РСТ РСО-А'!$G$9</f>
        <v>3281.93</v>
      </c>
      <c r="X67" s="116">
        <f>VLOOKUP($A67+ROUND((COLUMN()-2)/24,5),АТС!$A$41:$F$784,3)+'Иные услуги '!$C$5+'РСТ РСО-А'!$I$6+'РСТ РСО-А'!$G$9</f>
        <v>3428.16</v>
      </c>
      <c r="Y67" s="116">
        <f>VLOOKUP($A67+ROUND((COLUMN()-2)/24,5),АТС!$A$41:$F$784,3)+'Иные услуги '!$C$5+'РСТ РСО-А'!$I$6+'РСТ РСО-А'!$G$9</f>
        <v>3364</v>
      </c>
    </row>
    <row r="68" spans="1:25" x14ac:dyDescent="0.2">
      <c r="A68" s="65">
        <f t="shared" si="1"/>
        <v>43846</v>
      </c>
      <c r="B68" s="116">
        <f>VLOOKUP($A68+ROUND((COLUMN()-2)/24,5),АТС!$A$41:$F$784,3)+'Иные услуги '!$C$5+'РСТ РСО-А'!$I$6+'РСТ РСО-А'!$G$9</f>
        <v>3282.99</v>
      </c>
      <c r="C68" s="116">
        <f>VLOOKUP($A68+ROUND((COLUMN()-2)/24,5),АТС!$A$41:$F$784,3)+'Иные услуги '!$C$5+'РСТ РСО-А'!$I$6+'РСТ РСО-А'!$G$9</f>
        <v>3283.31</v>
      </c>
      <c r="D68" s="116">
        <f>VLOOKUP($A68+ROUND((COLUMN()-2)/24,5),АТС!$A$41:$F$784,3)+'Иные услуги '!$C$5+'РСТ РСО-А'!$I$6+'РСТ РСО-А'!$G$9</f>
        <v>3283.36</v>
      </c>
      <c r="E68" s="116">
        <f>VLOOKUP($A68+ROUND((COLUMN()-2)/24,5),АТС!$A$41:$F$784,3)+'Иные услуги '!$C$5+'РСТ РСО-А'!$I$6+'РСТ РСО-А'!$G$9</f>
        <v>3283.3799999999997</v>
      </c>
      <c r="F68" s="116">
        <f>VLOOKUP($A68+ROUND((COLUMN()-2)/24,5),АТС!$A$41:$F$784,3)+'Иные услуги '!$C$5+'РСТ РСО-А'!$I$6+'РСТ РСО-А'!$G$9</f>
        <v>3283.37</v>
      </c>
      <c r="G68" s="116">
        <f>VLOOKUP($A68+ROUND((COLUMN()-2)/24,5),АТС!$A$41:$F$784,3)+'Иные услуги '!$C$5+'РСТ РСО-А'!$I$6+'РСТ РСО-А'!$G$9</f>
        <v>3283.29</v>
      </c>
      <c r="H68" s="116">
        <f>VLOOKUP($A68+ROUND((COLUMN()-2)/24,5),АТС!$A$41:$F$784,3)+'Иные услуги '!$C$5+'РСТ РСО-А'!$I$6+'РСТ РСО-А'!$G$9</f>
        <v>3282.7</v>
      </c>
      <c r="I68" s="116">
        <f>VLOOKUP($A68+ROUND((COLUMN()-2)/24,5),АТС!$A$41:$F$784,3)+'Иные услуги '!$C$5+'РСТ РСО-А'!$I$6+'РСТ РСО-А'!$G$9</f>
        <v>3376.0299999999997</v>
      </c>
      <c r="J68" s="116">
        <f>VLOOKUP($A68+ROUND((COLUMN()-2)/24,5),АТС!$A$41:$F$784,3)+'Иные услуги '!$C$5+'РСТ РСО-А'!$I$6+'РСТ РСО-А'!$G$9</f>
        <v>3282.8799999999997</v>
      </c>
      <c r="K68" s="116">
        <f>VLOOKUP($A68+ROUND((COLUMN()-2)/24,5),АТС!$A$41:$F$784,3)+'Иные услуги '!$C$5+'РСТ РСО-А'!$I$6+'РСТ РСО-А'!$G$9</f>
        <v>3295.93</v>
      </c>
      <c r="L68" s="116">
        <f>VLOOKUP($A68+ROUND((COLUMN()-2)/24,5),АТС!$A$41:$F$784,3)+'Иные услуги '!$C$5+'РСТ РСО-А'!$I$6+'РСТ РСО-А'!$G$9</f>
        <v>3319.0499999999997</v>
      </c>
      <c r="M68" s="116">
        <f>VLOOKUP($A68+ROUND((COLUMN()-2)/24,5),АТС!$A$41:$F$784,3)+'Иные услуги '!$C$5+'РСТ РСО-А'!$I$6+'РСТ РСО-А'!$G$9</f>
        <v>3317.9199999999996</v>
      </c>
      <c r="N68" s="116">
        <f>VLOOKUP($A68+ROUND((COLUMN()-2)/24,5),АТС!$A$41:$F$784,3)+'Иные услуги '!$C$5+'РСТ РСО-А'!$I$6+'РСТ РСО-А'!$G$9</f>
        <v>3307.2599999999998</v>
      </c>
      <c r="O68" s="116">
        <f>VLOOKUP($A68+ROUND((COLUMN()-2)/24,5),АТС!$A$41:$F$784,3)+'Иные услуги '!$C$5+'РСТ РСО-А'!$I$6+'РСТ РСО-А'!$G$9</f>
        <v>3307.3799999999997</v>
      </c>
      <c r="P68" s="116">
        <f>VLOOKUP($A68+ROUND((COLUMN()-2)/24,5),АТС!$A$41:$F$784,3)+'Иные услуги '!$C$5+'РСТ РСО-А'!$I$6+'РСТ РСО-А'!$G$9</f>
        <v>3301.74</v>
      </c>
      <c r="Q68" s="116">
        <f>VLOOKUP($A68+ROUND((COLUMN()-2)/24,5),АТС!$A$41:$F$784,3)+'Иные услуги '!$C$5+'РСТ РСО-А'!$I$6+'РСТ РСО-А'!$G$9</f>
        <v>3307.5499999999997</v>
      </c>
      <c r="R68" s="116">
        <f>VLOOKUP($A68+ROUND((COLUMN()-2)/24,5),АТС!$A$41:$F$784,3)+'Иные услуги '!$C$5+'РСТ РСО-А'!$I$6+'РСТ РСО-А'!$G$9</f>
        <v>3364.74</v>
      </c>
      <c r="S68" s="116">
        <f>VLOOKUP($A68+ROUND((COLUMN()-2)/24,5),АТС!$A$41:$F$784,3)+'Иные услуги '!$C$5+'РСТ РСО-А'!$I$6+'РСТ РСО-А'!$G$9</f>
        <v>3422.7799999999997</v>
      </c>
      <c r="T68" s="116">
        <f>VLOOKUP($A68+ROUND((COLUMN()-2)/24,5),АТС!$A$41:$F$784,3)+'Иные услуги '!$C$5+'РСТ РСО-А'!$I$6+'РСТ РСО-А'!$G$9</f>
        <v>3359.25</v>
      </c>
      <c r="U68" s="116">
        <f>VLOOKUP($A68+ROUND((COLUMN()-2)/24,5),АТС!$A$41:$F$784,3)+'Иные услуги '!$C$5+'РСТ РСО-А'!$I$6+'РСТ РСО-А'!$G$9</f>
        <v>3314.1699999999996</v>
      </c>
      <c r="V68" s="116">
        <f>VLOOKUP($A68+ROUND((COLUMN()-2)/24,5),АТС!$A$41:$F$784,3)+'Иные услуги '!$C$5+'РСТ РСО-А'!$I$6+'РСТ РСО-А'!$G$9</f>
        <v>3281.8799999999997</v>
      </c>
      <c r="W68" s="116">
        <f>VLOOKUP($A68+ROUND((COLUMN()-2)/24,5),АТС!$A$41:$F$784,3)+'Иные услуги '!$C$5+'РСТ РСО-А'!$I$6+'РСТ РСО-А'!$G$9</f>
        <v>3281.74</v>
      </c>
      <c r="X68" s="116">
        <f>VLOOKUP($A68+ROUND((COLUMN()-2)/24,5),АТС!$A$41:$F$784,3)+'Иные услуги '!$C$5+'РСТ РСО-А'!$I$6+'РСТ РСО-А'!$G$9</f>
        <v>3442.7</v>
      </c>
      <c r="Y68" s="116">
        <f>VLOOKUP($A68+ROUND((COLUMN()-2)/24,5),АТС!$A$41:$F$784,3)+'Иные услуги '!$C$5+'РСТ РСО-А'!$I$6+'РСТ РСО-А'!$G$9</f>
        <v>3364.27</v>
      </c>
    </row>
    <row r="69" spans="1:25" x14ac:dyDescent="0.2">
      <c r="A69" s="65">
        <f t="shared" si="1"/>
        <v>43847</v>
      </c>
      <c r="B69" s="116">
        <f>VLOOKUP($A69+ROUND((COLUMN()-2)/24,5),АТС!$A$41:$F$784,3)+'Иные услуги '!$C$5+'РСТ РСО-А'!$I$6+'РСТ РСО-А'!$G$9</f>
        <v>3282.98</v>
      </c>
      <c r="C69" s="116">
        <f>VLOOKUP($A69+ROUND((COLUMN()-2)/24,5),АТС!$A$41:$F$784,3)+'Иные услуги '!$C$5+'РСТ РСО-А'!$I$6+'РСТ РСО-А'!$G$9</f>
        <v>3283.2999999999997</v>
      </c>
      <c r="D69" s="116">
        <f>VLOOKUP($A69+ROUND((COLUMN()-2)/24,5),АТС!$A$41:$F$784,3)+'Иные услуги '!$C$5+'РСТ РСО-А'!$I$6+'РСТ РСО-А'!$G$9</f>
        <v>3283.3399999999997</v>
      </c>
      <c r="E69" s="116">
        <f>VLOOKUP($A69+ROUND((COLUMN()-2)/24,5),АТС!$A$41:$F$784,3)+'Иные услуги '!$C$5+'РСТ РСО-А'!$I$6+'РСТ РСО-А'!$G$9</f>
        <v>3283.37</v>
      </c>
      <c r="F69" s="116">
        <f>VLOOKUP($A69+ROUND((COLUMN()-2)/24,5),АТС!$A$41:$F$784,3)+'Иные услуги '!$C$5+'РСТ РСО-А'!$I$6+'РСТ РСО-А'!$G$9</f>
        <v>3283.35</v>
      </c>
      <c r="G69" s="116">
        <f>VLOOKUP($A69+ROUND((COLUMN()-2)/24,5),АТС!$A$41:$F$784,3)+'Иные услуги '!$C$5+'РСТ РСО-А'!$I$6+'РСТ РСО-А'!$G$9</f>
        <v>3283.2599999999998</v>
      </c>
      <c r="H69" s="116">
        <f>VLOOKUP($A69+ROUND((COLUMN()-2)/24,5),АТС!$A$41:$F$784,3)+'Иные услуги '!$C$5+'РСТ РСО-А'!$I$6+'РСТ РСО-А'!$G$9</f>
        <v>3282.62</v>
      </c>
      <c r="I69" s="116">
        <f>VLOOKUP($A69+ROUND((COLUMN()-2)/24,5),АТС!$A$41:$F$784,3)+'Иные услуги '!$C$5+'РСТ РСО-А'!$I$6+'РСТ РСО-А'!$G$9</f>
        <v>3374.2799999999997</v>
      </c>
      <c r="J69" s="116">
        <f>VLOOKUP($A69+ROUND((COLUMN()-2)/24,5),АТС!$A$41:$F$784,3)+'Иные услуги '!$C$5+'РСТ РСО-А'!$I$6+'РСТ РСО-А'!$G$9</f>
        <v>3282.79</v>
      </c>
      <c r="K69" s="116">
        <f>VLOOKUP($A69+ROUND((COLUMN()-2)/24,5),АТС!$A$41:$F$784,3)+'Иные услуги '!$C$5+'РСТ РСО-А'!$I$6+'РСТ РСО-А'!$G$9</f>
        <v>3295.62</v>
      </c>
      <c r="L69" s="116">
        <f>VLOOKUP($A69+ROUND((COLUMN()-2)/24,5),АТС!$A$41:$F$784,3)+'Иные услуги '!$C$5+'РСТ РСО-А'!$I$6+'РСТ РСО-А'!$G$9</f>
        <v>3335.65</v>
      </c>
      <c r="M69" s="116">
        <f>VLOOKUP($A69+ROUND((COLUMN()-2)/24,5),АТС!$A$41:$F$784,3)+'Иные услуги '!$C$5+'РСТ РСО-А'!$I$6+'РСТ РСО-А'!$G$9</f>
        <v>3362.37</v>
      </c>
      <c r="N69" s="116">
        <f>VLOOKUP($A69+ROUND((COLUMN()-2)/24,5),АТС!$A$41:$F$784,3)+'Иные услуги '!$C$5+'РСТ РСО-А'!$I$6+'РСТ РСО-А'!$G$9</f>
        <v>3336.58</v>
      </c>
      <c r="O69" s="116">
        <f>VLOOKUP($A69+ROUND((COLUMN()-2)/24,5),АТС!$A$41:$F$784,3)+'Иные услуги '!$C$5+'РСТ РСО-А'!$I$6+'РСТ РСО-А'!$G$9</f>
        <v>3336.3199999999997</v>
      </c>
      <c r="P69" s="116">
        <f>VLOOKUP($A69+ROUND((COLUMN()-2)/24,5),АТС!$A$41:$F$784,3)+'Иные услуги '!$C$5+'РСТ РСО-А'!$I$6+'РСТ РСО-А'!$G$9</f>
        <v>3335.52</v>
      </c>
      <c r="Q69" s="116">
        <f>VLOOKUP($A69+ROUND((COLUMN()-2)/24,5),АТС!$A$41:$F$784,3)+'Иные услуги '!$C$5+'РСТ РСО-А'!$I$6+'РСТ РСО-А'!$G$9</f>
        <v>3335.31</v>
      </c>
      <c r="R69" s="116">
        <f>VLOOKUP($A69+ROUND((COLUMN()-2)/24,5),АТС!$A$41:$F$784,3)+'Иные услуги '!$C$5+'РСТ РСО-А'!$I$6+'РСТ РСО-А'!$G$9</f>
        <v>3358.24</v>
      </c>
      <c r="S69" s="116">
        <f>VLOOKUP($A69+ROUND((COLUMN()-2)/24,5),АТС!$A$41:$F$784,3)+'Иные услуги '!$C$5+'РСТ РСО-А'!$I$6+'РСТ РСО-А'!$G$9</f>
        <v>3416.0399999999995</v>
      </c>
      <c r="T69" s="116">
        <f>VLOOKUP($A69+ROUND((COLUMN()-2)/24,5),АТС!$A$41:$F$784,3)+'Иные услуги '!$C$5+'РСТ РСО-А'!$I$6+'РСТ РСО-А'!$G$9</f>
        <v>3351.18</v>
      </c>
      <c r="U69" s="116">
        <f>VLOOKUP($A69+ROUND((COLUMN()-2)/24,5),АТС!$A$41:$F$784,3)+'Иные услуги '!$C$5+'РСТ РСО-А'!$I$6+'РСТ РСО-А'!$G$9</f>
        <v>3312.3199999999997</v>
      </c>
      <c r="V69" s="116">
        <f>VLOOKUP($A69+ROUND((COLUMN()-2)/24,5),АТС!$A$41:$F$784,3)+'Иные услуги '!$C$5+'РСТ РСО-А'!$I$6+'РСТ РСО-А'!$G$9</f>
        <v>3282.0099999999998</v>
      </c>
      <c r="W69" s="116">
        <f>VLOOKUP($A69+ROUND((COLUMN()-2)/24,5),АТС!$A$41:$F$784,3)+'Иные услуги '!$C$5+'РСТ РСО-А'!$I$6+'РСТ РСО-А'!$G$9</f>
        <v>3281.9199999999996</v>
      </c>
      <c r="X69" s="116">
        <f>VLOOKUP($A69+ROUND((COLUMN()-2)/24,5),АТС!$A$41:$F$784,3)+'Иные услуги '!$C$5+'РСТ РСО-А'!$I$6+'РСТ РСО-А'!$G$9</f>
        <v>3457.1099999999997</v>
      </c>
      <c r="Y69" s="116">
        <f>VLOOKUP($A69+ROUND((COLUMN()-2)/24,5),АТС!$A$41:$F$784,3)+'Иные услуги '!$C$5+'РСТ РСО-А'!$I$6+'РСТ РСО-А'!$G$9</f>
        <v>3365.23</v>
      </c>
    </row>
    <row r="70" spans="1:25" x14ac:dyDescent="0.2">
      <c r="A70" s="65">
        <f t="shared" si="1"/>
        <v>43848</v>
      </c>
      <c r="B70" s="116">
        <f>VLOOKUP($A70+ROUND((COLUMN()-2)/24,5),АТС!$A$41:$F$784,3)+'Иные услуги '!$C$5+'РСТ РСО-А'!$I$6+'РСТ РСО-А'!$G$9</f>
        <v>3282.85</v>
      </c>
      <c r="C70" s="116">
        <f>VLOOKUP($A70+ROUND((COLUMN()-2)/24,5),АТС!$A$41:$F$784,3)+'Иные услуги '!$C$5+'РСТ РСО-А'!$I$6+'РСТ РСО-А'!$G$9</f>
        <v>3283.1</v>
      </c>
      <c r="D70" s="116">
        <f>VLOOKUP($A70+ROUND((COLUMN()-2)/24,5),АТС!$A$41:$F$784,3)+'Иные услуги '!$C$5+'РСТ РСО-А'!$I$6+'РСТ РСО-А'!$G$9</f>
        <v>3283.11</v>
      </c>
      <c r="E70" s="116">
        <f>VLOOKUP($A70+ROUND((COLUMN()-2)/24,5),АТС!$A$41:$F$784,3)+'Иные услуги '!$C$5+'РСТ РСО-А'!$I$6+'РСТ РСО-А'!$G$9</f>
        <v>3283.1299999999997</v>
      </c>
      <c r="F70" s="116">
        <f>VLOOKUP($A70+ROUND((COLUMN()-2)/24,5),АТС!$A$41:$F$784,3)+'Иные услуги '!$C$5+'РСТ РСО-А'!$I$6+'РСТ РСО-А'!$G$9</f>
        <v>3283.15</v>
      </c>
      <c r="G70" s="116">
        <f>VLOOKUP($A70+ROUND((COLUMN()-2)/24,5),АТС!$A$41:$F$784,3)+'Иные услуги '!$C$5+'РСТ РСО-А'!$I$6+'РСТ РСО-А'!$G$9</f>
        <v>3283.11</v>
      </c>
      <c r="H70" s="116">
        <f>VLOOKUP($A70+ROUND((COLUMN()-2)/24,5),АТС!$A$41:$F$784,3)+'Иные услуги '!$C$5+'РСТ РСО-А'!$I$6+'РСТ РСО-А'!$G$9</f>
        <v>3282.58</v>
      </c>
      <c r="I70" s="116">
        <f>VLOOKUP($A70+ROUND((COLUMN()-2)/24,5),АТС!$A$41:$F$784,3)+'Иные услуги '!$C$5+'РСТ РСО-А'!$I$6+'РСТ РСО-А'!$G$9</f>
        <v>3282.14</v>
      </c>
      <c r="J70" s="116">
        <f>VLOOKUP($A70+ROUND((COLUMN()-2)/24,5),АТС!$A$41:$F$784,3)+'Иные услуги '!$C$5+'РСТ РСО-А'!$I$6+'РСТ РСО-А'!$G$9</f>
        <v>3282.46</v>
      </c>
      <c r="K70" s="116">
        <f>VLOOKUP($A70+ROUND((COLUMN()-2)/24,5),АТС!$A$41:$F$784,3)+'Иные услуги '!$C$5+'РСТ РСО-А'!$I$6+'РСТ РСО-А'!$G$9</f>
        <v>3282.5699999999997</v>
      </c>
      <c r="L70" s="116">
        <f>VLOOKUP($A70+ROUND((COLUMN()-2)/24,5),АТС!$A$41:$F$784,3)+'Иные услуги '!$C$5+'РСТ РСО-А'!$I$6+'РСТ РСО-А'!$G$9</f>
        <v>3284.85</v>
      </c>
      <c r="M70" s="116">
        <f>VLOOKUP($A70+ROUND((COLUMN()-2)/24,5),АТС!$A$41:$F$784,3)+'Иные услуги '!$C$5+'РСТ РСО-А'!$I$6+'РСТ РСО-А'!$G$9</f>
        <v>3284.99</v>
      </c>
      <c r="N70" s="116">
        <f>VLOOKUP($A70+ROUND((COLUMN()-2)/24,5),АТС!$A$41:$F$784,3)+'Иные услуги '!$C$5+'РСТ РСО-А'!$I$6+'РСТ РСО-А'!$G$9</f>
        <v>3285.43</v>
      </c>
      <c r="O70" s="116">
        <f>VLOOKUP($A70+ROUND((COLUMN()-2)/24,5),АТС!$A$41:$F$784,3)+'Иные услуги '!$C$5+'РСТ РСО-А'!$I$6+'РСТ РСО-А'!$G$9</f>
        <v>3285.52</v>
      </c>
      <c r="P70" s="116">
        <f>VLOOKUP($A70+ROUND((COLUMN()-2)/24,5),АТС!$A$41:$F$784,3)+'Иные услуги '!$C$5+'РСТ РСО-А'!$I$6+'РСТ РСО-А'!$G$9</f>
        <v>3285.87</v>
      </c>
      <c r="Q70" s="116">
        <f>VLOOKUP($A70+ROUND((COLUMN()-2)/24,5),АТС!$A$41:$F$784,3)+'Иные услуги '!$C$5+'РСТ РСО-А'!$I$6+'РСТ РСО-А'!$G$9</f>
        <v>3285.96</v>
      </c>
      <c r="R70" s="116">
        <f>VLOOKUP($A70+ROUND((COLUMN()-2)/24,5),АТС!$A$41:$F$784,3)+'Иные услуги '!$C$5+'РСТ РСО-А'!$I$6+'РСТ РСО-А'!$G$9</f>
        <v>3297.94</v>
      </c>
      <c r="S70" s="116">
        <f>VLOOKUP($A70+ROUND((COLUMN()-2)/24,5),АТС!$A$41:$F$784,3)+'Иные услуги '!$C$5+'РСТ РСО-А'!$I$6+'РСТ РСО-А'!$G$9</f>
        <v>3408.15</v>
      </c>
      <c r="T70" s="116">
        <f>VLOOKUP($A70+ROUND((COLUMN()-2)/24,5),АТС!$A$41:$F$784,3)+'Иные услуги '!$C$5+'РСТ РСО-А'!$I$6+'РСТ РСО-А'!$G$9</f>
        <v>3318.93</v>
      </c>
      <c r="U70" s="116">
        <f>VLOOKUP($A70+ROUND((COLUMN()-2)/24,5),АТС!$A$41:$F$784,3)+'Иные услуги '!$C$5+'РСТ РСО-А'!$I$6+'РСТ РСО-А'!$G$9</f>
        <v>3315.29</v>
      </c>
      <c r="V70" s="116">
        <f>VLOOKUP($A70+ROUND((COLUMN()-2)/24,5),АТС!$A$41:$F$784,3)+'Иные услуги '!$C$5+'РСТ РСО-А'!$I$6+'РСТ РСО-А'!$G$9</f>
        <v>3281.61</v>
      </c>
      <c r="W70" s="116">
        <f>VLOOKUP($A70+ROUND((COLUMN()-2)/24,5),АТС!$A$41:$F$784,3)+'Иные услуги '!$C$5+'РСТ РСО-А'!$I$6+'РСТ РСО-А'!$G$9</f>
        <v>3281.36</v>
      </c>
      <c r="X70" s="116">
        <f>VLOOKUP($A70+ROUND((COLUMN()-2)/24,5),АТС!$A$41:$F$784,3)+'Иные услуги '!$C$5+'РСТ РСО-А'!$I$6+'РСТ РСО-А'!$G$9</f>
        <v>3461.3199999999997</v>
      </c>
      <c r="Y70" s="116">
        <f>VLOOKUP($A70+ROUND((COLUMN()-2)/24,5),АТС!$A$41:$F$784,3)+'Иные услуги '!$C$5+'РСТ РСО-А'!$I$6+'РСТ РСО-А'!$G$9</f>
        <v>3374.9199999999996</v>
      </c>
    </row>
    <row r="71" spans="1:25" x14ac:dyDescent="0.2">
      <c r="A71" s="65">
        <f t="shared" si="1"/>
        <v>43849</v>
      </c>
      <c r="B71" s="116">
        <f>VLOOKUP($A71+ROUND((COLUMN()-2)/24,5),АТС!$A$41:$F$784,3)+'Иные услуги '!$C$5+'РСТ РСО-А'!$I$6+'РСТ РСО-А'!$G$9</f>
        <v>3282.89</v>
      </c>
      <c r="C71" s="116">
        <f>VLOOKUP($A71+ROUND((COLUMN()-2)/24,5),АТС!$A$41:$F$784,3)+'Иные услуги '!$C$5+'РСТ РСО-А'!$I$6+'РСТ РСО-А'!$G$9</f>
        <v>3283.12</v>
      </c>
      <c r="D71" s="116">
        <f>VLOOKUP($A71+ROUND((COLUMN()-2)/24,5),АТС!$A$41:$F$784,3)+'Иные услуги '!$C$5+'РСТ РСО-А'!$I$6+'РСТ РСО-А'!$G$9</f>
        <v>3283.15</v>
      </c>
      <c r="E71" s="116">
        <f>VLOOKUP($A71+ROUND((COLUMN()-2)/24,5),АТС!$A$41:$F$784,3)+'Иные услуги '!$C$5+'РСТ РСО-А'!$I$6+'РСТ РСО-А'!$G$9</f>
        <v>3283.19</v>
      </c>
      <c r="F71" s="116">
        <f>VLOOKUP($A71+ROUND((COLUMN()-2)/24,5),АТС!$A$41:$F$784,3)+'Иные услуги '!$C$5+'РСТ РСО-А'!$I$6+'РСТ РСО-А'!$G$9</f>
        <v>3283.19</v>
      </c>
      <c r="G71" s="116">
        <f>VLOOKUP($A71+ROUND((COLUMN()-2)/24,5),АТС!$A$41:$F$784,3)+'Иные услуги '!$C$5+'РСТ РСО-А'!$I$6+'РСТ РСО-А'!$G$9</f>
        <v>3283.14</v>
      </c>
      <c r="H71" s="116">
        <f>VLOOKUP($A71+ROUND((COLUMN()-2)/24,5),АТС!$A$41:$F$784,3)+'Иные услуги '!$C$5+'РСТ РСО-А'!$I$6+'РСТ РСО-А'!$G$9</f>
        <v>3282.69</v>
      </c>
      <c r="I71" s="116">
        <f>VLOOKUP($A71+ROUND((COLUMN()-2)/24,5),АТС!$A$41:$F$784,3)+'Иные услуги '!$C$5+'РСТ РСО-А'!$I$6+'РСТ РСО-А'!$G$9</f>
        <v>3332.2799999999997</v>
      </c>
      <c r="J71" s="116">
        <f>VLOOKUP($A71+ROUND((COLUMN()-2)/24,5),АТС!$A$41:$F$784,3)+'Иные услуги '!$C$5+'РСТ РСО-А'!$I$6+'РСТ РСО-А'!$G$9</f>
        <v>3282.65</v>
      </c>
      <c r="K71" s="116">
        <f>VLOOKUP($A71+ROUND((COLUMN()-2)/24,5),АТС!$A$41:$F$784,3)+'Иные услуги '!$C$5+'РСТ РСО-А'!$I$6+'РСТ РСО-А'!$G$9</f>
        <v>3282.37</v>
      </c>
      <c r="L71" s="116">
        <f>VLOOKUP($A71+ROUND((COLUMN()-2)/24,5),АТС!$A$41:$F$784,3)+'Иные услуги '!$C$5+'РСТ РСО-А'!$I$6+'РСТ РСО-А'!$G$9</f>
        <v>3282.4199999999996</v>
      </c>
      <c r="M71" s="116">
        <f>VLOOKUP($A71+ROUND((COLUMN()-2)/24,5),АТС!$A$41:$F$784,3)+'Иные услуги '!$C$5+'РСТ РСО-А'!$I$6+'РСТ РСО-А'!$G$9</f>
        <v>3282.48</v>
      </c>
      <c r="N71" s="116">
        <f>VLOOKUP($A71+ROUND((COLUMN()-2)/24,5),АТС!$A$41:$F$784,3)+'Иные услуги '!$C$5+'РСТ РСО-А'!$I$6+'РСТ РСО-А'!$G$9</f>
        <v>3282.44</v>
      </c>
      <c r="O71" s="116">
        <f>VLOOKUP($A71+ROUND((COLUMN()-2)/24,5),АТС!$A$41:$F$784,3)+'Иные услуги '!$C$5+'РСТ РСО-А'!$I$6+'РСТ РСО-А'!$G$9</f>
        <v>3282.48</v>
      </c>
      <c r="P71" s="116">
        <f>VLOOKUP($A71+ROUND((COLUMN()-2)/24,5),АТС!$A$41:$F$784,3)+'Иные услуги '!$C$5+'РСТ РСО-А'!$I$6+'РСТ РСО-А'!$G$9</f>
        <v>3282.48</v>
      </c>
      <c r="Q71" s="116">
        <f>VLOOKUP($A71+ROUND((COLUMN()-2)/24,5),АТС!$A$41:$F$784,3)+'Иные услуги '!$C$5+'РСТ РСО-А'!$I$6+'РСТ РСО-А'!$G$9</f>
        <v>3282.56</v>
      </c>
      <c r="R71" s="116">
        <f>VLOOKUP($A71+ROUND((COLUMN()-2)/24,5),АТС!$A$41:$F$784,3)+'Иные услуги '!$C$5+'РСТ РСО-А'!$I$6+'РСТ РСО-А'!$G$9</f>
        <v>3297.1</v>
      </c>
      <c r="S71" s="116">
        <f>VLOOKUP($A71+ROUND((COLUMN()-2)/24,5),АТС!$A$41:$F$784,3)+'Иные услуги '!$C$5+'РСТ РСО-А'!$I$6+'РСТ РСО-А'!$G$9</f>
        <v>3389.94</v>
      </c>
      <c r="T71" s="116">
        <f>VLOOKUP($A71+ROUND((COLUMN()-2)/24,5),АТС!$A$41:$F$784,3)+'Иные услуги '!$C$5+'РСТ РСО-А'!$I$6+'РСТ РСО-А'!$G$9</f>
        <v>3281.18</v>
      </c>
      <c r="U71" s="116">
        <f>VLOOKUP($A71+ROUND((COLUMN()-2)/24,5),АТС!$A$41:$F$784,3)+'Иные услуги '!$C$5+'РСТ РСО-А'!$I$6+'РСТ РСО-А'!$G$9</f>
        <v>3281.36</v>
      </c>
      <c r="V71" s="116">
        <f>VLOOKUP($A71+ROUND((COLUMN()-2)/24,5),АТС!$A$41:$F$784,3)+'Иные услуги '!$C$5+'РСТ РСО-А'!$I$6+'РСТ РСО-А'!$G$9</f>
        <v>3281.54</v>
      </c>
      <c r="W71" s="116">
        <f>VLOOKUP($A71+ROUND((COLUMN()-2)/24,5),АТС!$A$41:$F$784,3)+'Иные услуги '!$C$5+'РСТ РСО-А'!$I$6+'РСТ РСО-А'!$G$9</f>
        <v>3281.54</v>
      </c>
      <c r="X71" s="116">
        <f>VLOOKUP($A71+ROUND((COLUMN()-2)/24,5),АТС!$A$41:$F$784,3)+'Иные услуги '!$C$5+'РСТ РСО-А'!$I$6+'РСТ РСО-А'!$G$9</f>
        <v>3455.45</v>
      </c>
      <c r="Y71" s="116">
        <f>VLOOKUP($A71+ROUND((COLUMN()-2)/24,5),АТС!$A$41:$F$784,3)+'Иные услуги '!$C$5+'РСТ РСО-А'!$I$6+'РСТ РСО-А'!$G$9</f>
        <v>3363.89</v>
      </c>
    </row>
    <row r="72" spans="1:25" x14ac:dyDescent="0.2">
      <c r="A72" s="65">
        <f t="shared" si="1"/>
        <v>43850</v>
      </c>
      <c r="B72" s="116">
        <f>VLOOKUP($A72+ROUND((COLUMN()-2)/24,5),АТС!$A$41:$F$784,3)+'Иные услуги '!$C$5+'РСТ РСО-А'!$I$6+'РСТ РСО-А'!$G$9</f>
        <v>3282.91</v>
      </c>
      <c r="C72" s="116">
        <f>VLOOKUP($A72+ROUND((COLUMN()-2)/24,5),АТС!$A$41:$F$784,3)+'Иные услуги '!$C$5+'РСТ РСО-А'!$I$6+'РСТ РСО-А'!$G$9</f>
        <v>3283.18</v>
      </c>
      <c r="D72" s="116">
        <f>VLOOKUP($A72+ROUND((COLUMN()-2)/24,5),АТС!$A$41:$F$784,3)+'Иные услуги '!$C$5+'РСТ РСО-А'!$I$6+'РСТ РСО-А'!$G$9</f>
        <v>3283.19</v>
      </c>
      <c r="E72" s="116">
        <f>VLOOKUP($A72+ROUND((COLUMN()-2)/24,5),АТС!$A$41:$F$784,3)+'Иные услуги '!$C$5+'РСТ РСО-А'!$I$6+'РСТ РСО-А'!$G$9</f>
        <v>3283.19</v>
      </c>
      <c r="F72" s="116">
        <f>VLOOKUP($A72+ROUND((COLUMN()-2)/24,5),АТС!$A$41:$F$784,3)+'Иные услуги '!$C$5+'РСТ РСО-А'!$I$6+'РСТ РСО-А'!$G$9</f>
        <v>3283.19</v>
      </c>
      <c r="G72" s="116">
        <f>VLOOKUP($A72+ROUND((COLUMN()-2)/24,5),АТС!$A$41:$F$784,3)+'Иные услуги '!$C$5+'РСТ РСО-А'!$I$6+'РСТ РСО-А'!$G$9</f>
        <v>3283.12</v>
      </c>
      <c r="H72" s="116">
        <f>VLOOKUP($A72+ROUND((COLUMN()-2)/24,5),АТС!$A$41:$F$784,3)+'Иные услуги '!$C$5+'РСТ РСО-А'!$I$6+'РСТ РСО-А'!$G$9</f>
        <v>3282.3799999999997</v>
      </c>
      <c r="I72" s="116">
        <f>VLOOKUP($A72+ROUND((COLUMN()-2)/24,5),АТС!$A$41:$F$784,3)+'Иные услуги '!$C$5+'РСТ РСО-А'!$I$6+'РСТ РСО-А'!$G$9</f>
        <v>3375.3399999999997</v>
      </c>
      <c r="J72" s="116">
        <f>VLOOKUP($A72+ROUND((COLUMN()-2)/24,5),АТС!$A$41:$F$784,3)+'Иные услуги '!$C$5+'РСТ РСО-А'!$I$6+'РСТ РСО-А'!$G$9</f>
        <v>3282.97</v>
      </c>
      <c r="K72" s="116">
        <f>VLOOKUP($A72+ROUND((COLUMN()-2)/24,5),АТС!$A$41:$F$784,3)+'Иные услуги '!$C$5+'РСТ РСО-А'!$I$6+'РСТ РСО-А'!$G$9</f>
        <v>3296.3199999999997</v>
      </c>
      <c r="L72" s="116">
        <f>VLOOKUP($A72+ROUND((COLUMN()-2)/24,5),АТС!$A$41:$F$784,3)+'Иные услуги '!$C$5+'РСТ РСО-А'!$I$6+'РСТ РСО-А'!$G$9</f>
        <v>3333.24</v>
      </c>
      <c r="M72" s="116">
        <f>VLOOKUP($A72+ROUND((COLUMN()-2)/24,5),АТС!$A$41:$F$784,3)+'Иные услуги '!$C$5+'РСТ РСО-А'!$I$6+'РСТ РСО-А'!$G$9</f>
        <v>3359.72</v>
      </c>
      <c r="N72" s="116">
        <f>VLOOKUP($A72+ROUND((COLUMN()-2)/24,5),АТС!$A$41:$F$784,3)+'Иные услуги '!$C$5+'РСТ РСО-А'!$I$6+'РСТ РСО-А'!$G$9</f>
        <v>3334.61</v>
      </c>
      <c r="O72" s="116">
        <f>VLOOKUP($A72+ROUND((COLUMN()-2)/24,5),АТС!$A$41:$F$784,3)+'Иные услуги '!$C$5+'РСТ РСО-А'!$I$6+'РСТ РСО-А'!$G$9</f>
        <v>3334.8799999999997</v>
      </c>
      <c r="P72" s="116">
        <f>VLOOKUP($A72+ROUND((COLUMN()-2)/24,5),АТС!$A$41:$F$784,3)+'Иные услуги '!$C$5+'РСТ РСО-А'!$I$6+'РСТ РСО-А'!$G$9</f>
        <v>3334.11</v>
      </c>
      <c r="Q72" s="116">
        <f>VLOOKUP($A72+ROUND((COLUMN()-2)/24,5),АТС!$A$41:$F$784,3)+'Иные услуги '!$C$5+'РСТ РСО-А'!$I$6+'РСТ РСО-А'!$G$9</f>
        <v>3337</v>
      </c>
      <c r="R72" s="116">
        <f>VLOOKUP($A72+ROUND((COLUMN()-2)/24,5),АТС!$A$41:$F$784,3)+'Иные услуги '!$C$5+'РСТ РСО-А'!$I$6+'РСТ РСО-А'!$G$9</f>
        <v>3356.37</v>
      </c>
      <c r="S72" s="116">
        <f>VLOOKUP($A72+ROUND((COLUMN()-2)/24,5),АТС!$A$41:$F$784,3)+'Иные услуги '!$C$5+'РСТ РСО-А'!$I$6+'РСТ РСО-А'!$G$9</f>
        <v>3420.5799999999995</v>
      </c>
      <c r="T72" s="116">
        <f>VLOOKUP($A72+ROUND((COLUMN()-2)/24,5),АТС!$A$41:$F$784,3)+'Иные услуги '!$C$5+'РСТ РСО-А'!$I$6+'РСТ РСО-А'!$G$9</f>
        <v>3351.96</v>
      </c>
      <c r="U72" s="116">
        <f>VLOOKUP($A72+ROUND((COLUMN()-2)/24,5),АТС!$A$41:$F$784,3)+'Иные услуги '!$C$5+'РСТ РСО-А'!$I$6+'РСТ РСО-А'!$G$9</f>
        <v>3313.2</v>
      </c>
      <c r="V72" s="116">
        <f>VLOOKUP($A72+ROUND((COLUMN()-2)/24,5),АТС!$A$41:$F$784,3)+'Иные услуги '!$C$5+'РСТ РСО-А'!$I$6+'РСТ РСО-А'!$G$9</f>
        <v>3281.98</v>
      </c>
      <c r="W72" s="116">
        <f>VLOOKUP($A72+ROUND((COLUMN()-2)/24,5),АТС!$A$41:$F$784,3)+'Иные услуги '!$C$5+'РСТ РСО-А'!$I$6+'РСТ РСО-А'!$G$9</f>
        <v>3281.91</v>
      </c>
      <c r="X72" s="116">
        <f>VLOOKUP($A72+ROUND((COLUMN()-2)/24,5),АТС!$A$41:$F$784,3)+'Иные услуги '!$C$5+'РСТ РСО-А'!$I$6+'РСТ РСО-А'!$G$9</f>
        <v>3440.89</v>
      </c>
      <c r="Y72" s="116">
        <f>VLOOKUP($A72+ROUND((COLUMN()-2)/24,5),АТС!$A$41:$F$784,3)+'Иные услуги '!$C$5+'РСТ РСО-А'!$I$6+'РСТ РСО-А'!$G$9</f>
        <v>3362.61</v>
      </c>
    </row>
    <row r="73" spans="1:25" x14ac:dyDescent="0.2">
      <c r="A73" s="65">
        <f t="shared" si="1"/>
        <v>43851</v>
      </c>
      <c r="B73" s="116">
        <f>VLOOKUP($A73+ROUND((COLUMN()-2)/24,5),АТС!$A$41:$F$784,3)+'Иные услуги '!$C$5+'РСТ РСО-А'!$I$6+'РСТ РСО-А'!$G$9</f>
        <v>3282.97</v>
      </c>
      <c r="C73" s="116">
        <f>VLOOKUP($A73+ROUND((COLUMN()-2)/24,5),АТС!$A$41:$F$784,3)+'Иные услуги '!$C$5+'РСТ РСО-А'!$I$6+'РСТ РСО-А'!$G$9</f>
        <v>3283.2999999999997</v>
      </c>
      <c r="D73" s="116">
        <f>VLOOKUP($A73+ROUND((COLUMN()-2)/24,5),АТС!$A$41:$F$784,3)+'Иные услуги '!$C$5+'РСТ РСО-А'!$I$6+'РСТ РСО-А'!$G$9</f>
        <v>3283.37</v>
      </c>
      <c r="E73" s="116">
        <f>VLOOKUP($A73+ROUND((COLUMN()-2)/24,5),АТС!$A$41:$F$784,3)+'Иные услуги '!$C$5+'РСТ РСО-А'!$I$6+'РСТ РСО-А'!$G$9</f>
        <v>3283.3199999999997</v>
      </c>
      <c r="F73" s="116">
        <f>VLOOKUP($A73+ROUND((COLUMN()-2)/24,5),АТС!$A$41:$F$784,3)+'Иные услуги '!$C$5+'РСТ РСО-А'!$I$6+'РСТ РСО-А'!$G$9</f>
        <v>3283.3199999999997</v>
      </c>
      <c r="G73" s="116">
        <f>VLOOKUP($A73+ROUND((COLUMN()-2)/24,5),АТС!$A$41:$F$784,3)+'Иные услуги '!$C$5+'РСТ РСО-А'!$I$6+'РСТ РСО-А'!$G$9</f>
        <v>3283.1699999999996</v>
      </c>
      <c r="H73" s="116">
        <f>VLOOKUP($A73+ROUND((COLUMN()-2)/24,5),АТС!$A$41:$F$784,3)+'Иные услуги '!$C$5+'РСТ РСО-А'!$I$6+'РСТ РСО-А'!$G$9</f>
        <v>3282.52</v>
      </c>
      <c r="I73" s="116">
        <f>VLOOKUP($A73+ROUND((COLUMN()-2)/24,5),АТС!$A$41:$F$784,3)+'Иные услуги '!$C$5+'РСТ РСО-А'!$I$6+'РСТ РСО-А'!$G$9</f>
        <v>3374.2</v>
      </c>
      <c r="J73" s="116">
        <f>VLOOKUP($A73+ROUND((COLUMN()-2)/24,5),АТС!$A$41:$F$784,3)+'Иные услуги '!$C$5+'РСТ РСО-А'!$I$6+'РСТ РСО-А'!$G$9</f>
        <v>3282.8399999999997</v>
      </c>
      <c r="K73" s="116">
        <f>VLOOKUP($A73+ROUND((COLUMN()-2)/24,5),АТС!$A$41:$F$784,3)+'Иные услуги '!$C$5+'РСТ РСО-А'!$I$6+'РСТ РСО-А'!$G$9</f>
        <v>3295.81</v>
      </c>
      <c r="L73" s="116">
        <f>VLOOKUP($A73+ROUND((COLUMN()-2)/24,5),АТС!$A$41:$F$784,3)+'Иные услуги '!$C$5+'РСТ РСО-А'!$I$6+'РСТ РСО-А'!$G$9</f>
        <v>3335.18</v>
      </c>
      <c r="M73" s="116">
        <f>VLOOKUP($A73+ROUND((COLUMN()-2)/24,5),АТС!$A$41:$F$784,3)+'Иные услуги '!$C$5+'РСТ РСО-А'!$I$6+'РСТ РСО-А'!$G$9</f>
        <v>3363.3799999999997</v>
      </c>
      <c r="N73" s="116">
        <f>VLOOKUP($A73+ROUND((COLUMN()-2)/24,5),АТС!$A$41:$F$784,3)+'Иные услуги '!$C$5+'РСТ РСО-А'!$I$6+'РСТ РСО-А'!$G$9</f>
        <v>3337.41</v>
      </c>
      <c r="O73" s="116">
        <f>VLOOKUP($A73+ROUND((COLUMN()-2)/24,5),АТС!$A$41:$F$784,3)+'Иные услуги '!$C$5+'РСТ РСО-А'!$I$6+'РСТ РСО-А'!$G$9</f>
        <v>3337.62</v>
      </c>
      <c r="P73" s="116">
        <f>VLOOKUP($A73+ROUND((COLUMN()-2)/24,5),АТС!$A$41:$F$784,3)+'Иные услуги '!$C$5+'РСТ РСО-А'!$I$6+'РСТ РСО-А'!$G$9</f>
        <v>3336.99</v>
      </c>
      <c r="Q73" s="116">
        <f>VLOOKUP($A73+ROUND((COLUMN()-2)/24,5),АТС!$A$41:$F$784,3)+'Иные услуги '!$C$5+'РСТ РСО-А'!$I$6+'РСТ РСО-А'!$G$9</f>
        <v>3335.29</v>
      </c>
      <c r="R73" s="116">
        <f>VLOOKUP($A73+ROUND((COLUMN()-2)/24,5),АТС!$A$41:$F$784,3)+'Иные услуги '!$C$5+'РСТ РСО-А'!$I$6+'РСТ РСО-А'!$G$9</f>
        <v>3355.73</v>
      </c>
      <c r="S73" s="116">
        <f>VLOOKUP($A73+ROUND((COLUMN()-2)/24,5),АТС!$A$41:$F$784,3)+'Иные услуги '!$C$5+'РСТ РСО-А'!$I$6+'РСТ РСО-А'!$G$9</f>
        <v>3420.74</v>
      </c>
      <c r="T73" s="116">
        <f>VLOOKUP($A73+ROUND((COLUMN()-2)/24,5),АТС!$A$41:$F$784,3)+'Иные услуги '!$C$5+'РСТ РСО-А'!$I$6+'РСТ РСО-А'!$G$9</f>
        <v>3353.5699999999997</v>
      </c>
      <c r="U73" s="116">
        <f>VLOOKUP($A73+ROUND((COLUMN()-2)/24,5),АТС!$A$41:$F$784,3)+'Иные услуги '!$C$5+'РСТ РСО-А'!$I$6+'РСТ РСО-А'!$G$9</f>
        <v>3311.25</v>
      </c>
      <c r="V73" s="116">
        <f>VLOOKUP($A73+ROUND((COLUMN()-2)/24,5),АТС!$A$41:$F$784,3)+'Иные услуги '!$C$5+'РСТ РСО-А'!$I$6+'РСТ РСО-А'!$G$9</f>
        <v>3281.93</v>
      </c>
      <c r="W73" s="116">
        <f>VLOOKUP($A73+ROUND((COLUMN()-2)/24,5),АТС!$A$41:$F$784,3)+'Иные услуги '!$C$5+'РСТ РСО-А'!$I$6+'РСТ РСО-А'!$G$9</f>
        <v>3281.87</v>
      </c>
      <c r="X73" s="116">
        <f>VLOOKUP($A73+ROUND((COLUMN()-2)/24,5),АТС!$A$41:$F$784,3)+'Иные услуги '!$C$5+'РСТ РСО-А'!$I$6+'РСТ РСО-А'!$G$9</f>
        <v>3440.4</v>
      </c>
      <c r="Y73" s="116">
        <f>VLOOKUP($A73+ROUND((COLUMN()-2)/24,5),АТС!$A$41:$F$784,3)+'Иные услуги '!$C$5+'РСТ РСО-А'!$I$6+'РСТ РСО-А'!$G$9</f>
        <v>3362.16</v>
      </c>
    </row>
    <row r="74" spans="1:25" x14ac:dyDescent="0.2">
      <c r="A74" s="65">
        <f t="shared" si="1"/>
        <v>43852</v>
      </c>
      <c r="B74" s="116">
        <f>VLOOKUP($A74+ROUND((COLUMN()-2)/24,5),АТС!$A$41:$F$784,3)+'Иные услуги '!$C$5+'РСТ РСО-А'!$I$6+'РСТ РСО-А'!$G$9</f>
        <v>3282.96</v>
      </c>
      <c r="C74" s="116">
        <f>VLOOKUP($A74+ROUND((COLUMN()-2)/24,5),АТС!$A$41:$F$784,3)+'Иные услуги '!$C$5+'РСТ РСО-А'!$I$6+'РСТ РСО-А'!$G$9</f>
        <v>3283.16</v>
      </c>
      <c r="D74" s="116">
        <f>VLOOKUP($A74+ROUND((COLUMN()-2)/24,5),АТС!$A$41:$F$784,3)+'Иные услуги '!$C$5+'РСТ РСО-А'!$I$6+'РСТ РСО-А'!$G$9</f>
        <v>3283.21</v>
      </c>
      <c r="E74" s="116">
        <f>VLOOKUP($A74+ROUND((COLUMN()-2)/24,5),АТС!$A$41:$F$784,3)+'Иные услуги '!$C$5+'РСТ РСО-А'!$I$6+'РСТ РСО-А'!$G$9</f>
        <v>3283.24</v>
      </c>
      <c r="F74" s="116">
        <f>VLOOKUP($A74+ROUND((COLUMN()-2)/24,5),АТС!$A$41:$F$784,3)+'Иные услуги '!$C$5+'РСТ РСО-А'!$I$6+'РСТ РСО-А'!$G$9</f>
        <v>3283.23</v>
      </c>
      <c r="G74" s="116">
        <f>VLOOKUP($A74+ROUND((COLUMN()-2)/24,5),АТС!$A$41:$F$784,3)+'Иные услуги '!$C$5+'РСТ РСО-А'!$I$6+'РСТ РСО-А'!$G$9</f>
        <v>3283.16</v>
      </c>
      <c r="H74" s="116">
        <f>VLOOKUP($A74+ROUND((COLUMN()-2)/24,5),АТС!$A$41:$F$784,3)+'Иные услуги '!$C$5+'РСТ РСО-А'!$I$6+'РСТ РСО-А'!$G$9</f>
        <v>3282.47</v>
      </c>
      <c r="I74" s="116">
        <f>VLOOKUP($A74+ROUND((COLUMN()-2)/24,5),АТС!$A$41:$F$784,3)+'Иные услуги '!$C$5+'РСТ РСО-А'!$I$6+'РСТ РСО-А'!$G$9</f>
        <v>3395.5699999999997</v>
      </c>
      <c r="J74" s="116">
        <f>VLOOKUP($A74+ROUND((COLUMN()-2)/24,5),АТС!$A$41:$F$784,3)+'Иные услуги '!$C$5+'РСТ РСО-А'!$I$6+'РСТ РСО-А'!$G$9</f>
        <v>3283.08</v>
      </c>
      <c r="K74" s="116">
        <f>VLOOKUP($A74+ROUND((COLUMN()-2)/24,5),АТС!$A$41:$F$784,3)+'Иные услуги '!$C$5+'РСТ РСО-А'!$I$6+'РСТ РСО-А'!$G$9</f>
        <v>3338.4</v>
      </c>
      <c r="L74" s="116">
        <f>VLOOKUP($A74+ROUND((COLUMN()-2)/24,5),АТС!$A$41:$F$784,3)+'Иные услуги '!$C$5+'РСТ РСО-А'!$I$6+'РСТ РСО-А'!$G$9</f>
        <v>3377.75</v>
      </c>
      <c r="M74" s="116">
        <f>VLOOKUP($A74+ROUND((COLUMN()-2)/24,5),АТС!$A$41:$F$784,3)+'Иные услуги '!$C$5+'РСТ РСО-А'!$I$6+'РСТ РСО-А'!$G$9</f>
        <v>3363.94</v>
      </c>
      <c r="N74" s="116">
        <f>VLOOKUP($A74+ROUND((COLUMN()-2)/24,5),АТС!$A$41:$F$784,3)+'Иные услуги '!$C$5+'РСТ РСО-А'!$I$6+'РСТ РСО-А'!$G$9</f>
        <v>3338.45</v>
      </c>
      <c r="O74" s="116">
        <f>VLOOKUP($A74+ROUND((COLUMN()-2)/24,5),АТС!$A$41:$F$784,3)+'Иные услуги '!$C$5+'РСТ РСО-А'!$I$6+'РСТ РСО-А'!$G$9</f>
        <v>3337.93</v>
      </c>
      <c r="P74" s="116">
        <f>VLOOKUP($A74+ROUND((COLUMN()-2)/24,5),АТС!$A$41:$F$784,3)+'Иные услуги '!$C$5+'РСТ РСО-А'!$I$6+'РСТ РСО-А'!$G$9</f>
        <v>3335.2799999999997</v>
      </c>
      <c r="Q74" s="116">
        <f>VLOOKUP($A74+ROUND((COLUMN()-2)/24,5),АТС!$A$41:$F$784,3)+'Иные услуги '!$C$5+'РСТ РСО-А'!$I$6+'РСТ РСО-А'!$G$9</f>
        <v>3337.77</v>
      </c>
      <c r="R74" s="116">
        <f>VLOOKUP($A74+ROUND((COLUMN()-2)/24,5),АТС!$A$41:$F$784,3)+'Иные услуги '!$C$5+'РСТ РСО-А'!$I$6+'РСТ РСО-А'!$G$9</f>
        <v>3359.2799999999997</v>
      </c>
      <c r="S74" s="116">
        <f>VLOOKUP($A74+ROUND((COLUMN()-2)/24,5),АТС!$A$41:$F$784,3)+'Иные услуги '!$C$5+'РСТ РСО-А'!$I$6+'РСТ РСО-А'!$G$9</f>
        <v>3421.1</v>
      </c>
      <c r="T74" s="116">
        <f>VLOOKUP($A74+ROUND((COLUMN()-2)/24,5),АТС!$A$41:$F$784,3)+'Иные услуги '!$C$5+'РСТ РСО-А'!$I$6+'РСТ РСО-А'!$G$9</f>
        <v>3350.8799999999997</v>
      </c>
      <c r="U74" s="116">
        <f>VLOOKUP($A74+ROUND((COLUMN()-2)/24,5),АТС!$A$41:$F$784,3)+'Иные услуги '!$C$5+'РСТ РСО-А'!$I$6+'РСТ РСО-А'!$G$9</f>
        <v>3355.16</v>
      </c>
      <c r="V74" s="116">
        <f>VLOOKUP($A74+ROUND((COLUMN()-2)/24,5),АТС!$A$41:$F$784,3)+'Иные услуги '!$C$5+'РСТ РСО-А'!$I$6+'РСТ РСО-А'!$G$9</f>
        <v>3314.93</v>
      </c>
      <c r="W74" s="116">
        <f>VLOOKUP($A74+ROUND((COLUMN()-2)/24,5),АТС!$A$41:$F$784,3)+'Иные услуги '!$C$5+'РСТ РСО-А'!$I$6+'РСТ РСО-А'!$G$9</f>
        <v>3297.04</v>
      </c>
      <c r="X74" s="116">
        <f>VLOOKUP($A74+ROUND((COLUMN()-2)/24,5),АТС!$A$41:$F$784,3)+'Иные услуги '!$C$5+'РСТ РСО-А'!$I$6+'РСТ РСО-А'!$G$9</f>
        <v>3484.7999999999997</v>
      </c>
      <c r="Y74" s="116">
        <f>VLOOKUP($A74+ROUND((COLUMN()-2)/24,5),АТС!$A$41:$F$784,3)+'Иные услуги '!$C$5+'РСТ РСО-А'!$I$6+'РСТ РСО-А'!$G$9</f>
        <v>3410.5699999999997</v>
      </c>
    </row>
    <row r="75" spans="1:25" x14ac:dyDescent="0.2">
      <c r="A75" s="65">
        <f t="shared" si="1"/>
        <v>43853</v>
      </c>
      <c r="B75" s="116">
        <f>VLOOKUP($A75+ROUND((COLUMN()-2)/24,5),АТС!$A$41:$F$784,3)+'Иные услуги '!$C$5+'РСТ РСО-А'!$I$6+'РСТ РСО-А'!$G$9</f>
        <v>3283.0299999999997</v>
      </c>
      <c r="C75" s="116">
        <f>VLOOKUP($A75+ROUND((COLUMN()-2)/24,5),АТС!$A$41:$F$784,3)+'Иные услуги '!$C$5+'РСТ РСО-А'!$I$6+'РСТ РСО-А'!$G$9</f>
        <v>3283.1299999999997</v>
      </c>
      <c r="D75" s="116">
        <f>VLOOKUP($A75+ROUND((COLUMN()-2)/24,5),АТС!$A$41:$F$784,3)+'Иные услуги '!$C$5+'РСТ РСО-А'!$I$6+'РСТ РСО-А'!$G$9</f>
        <v>3283.18</v>
      </c>
      <c r="E75" s="116">
        <f>VLOOKUP($A75+ROUND((COLUMN()-2)/24,5),АТС!$A$41:$F$784,3)+'Иные услуги '!$C$5+'РСТ РСО-А'!$I$6+'РСТ РСО-А'!$G$9</f>
        <v>3283.22</v>
      </c>
      <c r="F75" s="116">
        <f>VLOOKUP($A75+ROUND((COLUMN()-2)/24,5),АТС!$A$41:$F$784,3)+'Иные услуги '!$C$5+'РСТ РСО-А'!$I$6+'РСТ РСО-А'!$G$9</f>
        <v>3283.21</v>
      </c>
      <c r="G75" s="116">
        <f>VLOOKUP($A75+ROUND((COLUMN()-2)/24,5),АТС!$A$41:$F$784,3)+'Иные услуги '!$C$5+'РСТ РСО-А'!$I$6+'РСТ РСО-А'!$G$9</f>
        <v>3283.12</v>
      </c>
      <c r="H75" s="116">
        <f>VLOOKUP($A75+ROUND((COLUMN()-2)/24,5),АТС!$A$41:$F$784,3)+'Иные услуги '!$C$5+'РСТ РСО-А'!$I$6+'РСТ РСО-А'!$G$9</f>
        <v>3298.45</v>
      </c>
      <c r="I75" s="116">
        <f>VLOOKUP($A75+ROUND((COLUMN()-2)/24,5),АТС!$A$41:$F$784,3)+'Иные услуги '!$C$5+'РСТ РСО-А'!$I$6+'РСТ РСО-А'!$G$9</f>
        <v>3414.81</v>
      </c>
      <c r="J75" s="116">
        <f>VLOOKUP($A75+ROUND((COLUMN()-2)/24,5),АТС!$A$41:$F$784,3)+'Иные услуги '!$C$5+'РСТ РСО-А'!$I$6+'РСТ РСО-А'!$G$9</f>
        <v>3282.81</v>
      </c>
      <c r="K75" s="116">
        <f>VLOOKUP($A75+ROUND((COLUMN()-2)/24,5),АТС!$A$41:$F$784,3)+'Иные услуги '!$C$5+'РСТ РСО-А'!$I$6+'РСТ РСО-А'!$G$9</f>
        <v>3366.12</v>
      </c>
      <c r="L75" s="116">
        <f>VLOOKUP($A75+ROUND((COLUMN()-2)/24,5),АТС!$A$41:$F$784,3)+'Иные услуги '!$C$5+'РСТ РСО-А'!$I$6+'РСТ РСО-А'!$G$9</f>
        <v>3393.5099999999998</v>
      </c>
      <c r="M75" s="116">
        <f>VLOOKUP($A75+ROUND((COLUMN()-2)/24,5),АТС!$A$41:$F$784,3)+'Иные услуги '!$C$5+'РСТ РСО-А'!$I$6+'РСТ РСО-А'!$G$9</f>
        <v>3392.27</v>
      </c>
      <c r="N75" s="116">
        <f>VLOOKUP($A75+ROUND((COLUMN()-2)/24,5),АТС!$A$41:$F$784,3)+'Иные услуги '!$C$5+'РСТ РСО-А'!$I$6+'РСТ РСО-А'!$G$9</f>
        <v>3366.94</v>
      </c>
      <c r="O75" s="116">
        <f>VLOOKUP($A75+ROUND((COLUMN()-2)/24,5),АТС!$A$41:$F$784,3)+'Иные услуги '!$C$5+'РСТ РСО-А'!$I$6+'РСТ РСО-А'!$G$9</f>
        <v>3367.85</v>
      </c>
      <c r="P75" s="116">
        <f>VLOOKUP($A75+ROUND((COLUMN()-2)/24,5),АТС!$A$41:$F$784,3)+'Иные услуги '!$C$5+'РСТ РСО-А'!$I$6+'РСТ РСО-А'!$G$9</f>
        <v>3366.56</v>
      </c>
      <c r="Q75" s="116">
        <f>VLOOKUP($A75+ROUND((COLUMN()-2)/24,5),АТС!$A$41:$F$784,3)+'Иные услуги '!$C$5+'РСТ РСО-А'!$I$6+'РСТ РСО-А'!$G$9</f>
        <v>3338.11</v>
      </c>
      <c r="R75" s="116">
        <f>VLOOKUP($A75+ROUND((COLUMN()-2)/24,5),АТС!$A$41:$F$784,3)+'Иные услуги '!$C$5+'РСТ РСО-А'!$I$6+'РСТ РСО-А'!$G$9</f>
        <v>3358.8399999999997</v>
      </c>
      <c r="S75" s="116">
        <f>VLOOKUP($A75+ROUND((COLUMN()-2)/24,5),АТС!$A$41:$F$784,3)+'Иные услуги '!$C$5+'РСТ РСО-А'!$I$6+'РСТ РСО-А'!$G$9</f>
        <v>3445.74</v>
      </c>
      <c r="T75" s="116">
        <f>VLOOKUP($A75+ROUND((COLUMN()-2)/24,5),АТС!$A$41:$F$784,3)+'Иные услуги '!$C$5+'РСТ РСО-А'!$I$6+'РСТ РСО-А'!$G$9</f>
        <v>3392.6299999999997</v>
      </c>
      <c r="U75" s="116">
        <f>VLOOKUP($A75+ROUND((COLUMN()-2)/24,5),АТС!$A$41:$F$784,3)+'Иные услуги '!$C$5+'РСТ РСО-А'!$I$6+'РСТ РСО-А'!$G$9</f>
        <v>3387.1</v>
      </c>
      <c r="V75" s="116">
        <f>VLOOKUP($A75+ROUND((COLUMN()-2)/24,5),АТС!$A$41:$F$784,3)+'Иные услуги '!$C$5+'РСТ РСО-А'!$I$6+'РСТ РСО-А'!$G$9</f>
        <v>3357.58</v>
      </c>
      <c r="W75" s="116">
        <f>VLOOKUP($A75+ROUND((COLUMN()-2)/24,5),АТС!$A$41:$F$784,3)+'Иные услуги '!$C$5+'РСТ РСО-А'!$I$6+'РСТ РСО-А'!$G$9</f>
        <v>3356.49</v>
      </c>
      <c r="X75" s="116">
        <f>VLOOKUP($A75+ROUND((COLUMN()-2)/24,5),АТС!$A$41:$F$784,3)+'Иные услуги '!$C$5+'РСТ РСО-А'!$I$6+'РСТ РСО-А'!$G$9</f>
        <v>3500.7</v>
      </c>
      <c r="Y75" s="116">
        <f>VLOOKUP($A75+ROUND((COLUMN()-2)/24,5),АТС!$A$41:$F$784,3)+'Иные услуги '!$C$5+'РСТ РСО-А'!$I$6+'РСТ РСО-А'!$G$9</f>
        <v>3424.3699999999994</v>
      </c>
    </row>
    <row r="76" spans="1:25" x14ac:dyDescent="0.2">
      <c r="A76" s="65">
        <f t="shared" si="1"/>
        <v>43854</v>
      </c>
      <c r="B76" s="116">
        <f>VLOOKUP($A76+ROUND((COLUMN()-2)/24,5),АТС!$A$41:$F$784,3)+'Иные услуги '!$C$5+'РСТ РСО-А'!$I$6+'РСТ РСО-А'!$G$9</f>
        <v>3307.58</v>
      </c>
      <c r="C76" s="116">
        <f>VLOOKUP($A76+ROUND((COLUMN()-2)/24,5),АТС!$A$41:$F$784,3)+'Иные услуги '!$C$5+'РСТ РСО-А'!$I$6+'РСТ РСО-А'!$G$9</f>
        <v>3291</v>
      </c>
      <c r="D76" s="116">
        <f>VLOOKUP($A76+ROUND((COLUMN()-2)/24,5),АТС!$A$41:$F$784,3)+'Иные услуги '!$C$5+'РСТ РСО-А'!$I$6+'РСТ РСО-А'!$G$9</f>
        <v>3283.24</v>
      </c>
      <c r="E76" s="116">
        <f>VLOOKUP($A76+ROUND((COLUMN()-2)/24,5),АТС!$A$41:$F$784,3)+'Иные услуги '!$C$5+'РСТ РСО-А'!$I$6+'РСТ РСО-А'!$G$9</f>
        <v>3283.2599999999998</v>
      </c>
      <c r="F76" s="116">
        <f>VLOOKUP($A76+ROUND((COLUMN()-2)/24,5),АТС!$A$41:$F$784,3)+'Иные услуги '!$C$5+'РСТ РСО-А'!$I$6+'РСТ РСО-А'!$G$9</f>
        <v>3283.25</v>
      </c>
      <c r="G76" s="116">
        <f>VLOOKUP($A76+ROUND((COLUMN()-2)/24,5),АТС!$A$41:$F$784,3)+'Иные услуги '!$C$5+'РСТ РСО-А'!$I$6+'РСТ РСО-А'!$G$9</f>
        <v>3283.1299999999997</v>
      </c>
      <c r="H76" s="116">
        <f>VLOOKUP($A76+ROUND((COLUMN()-2)/24,5),АТС!$A$41:$F$784,3)+'Иные услуги '!$C$5+'РСТ РСО-А'!$I$6+'РСТ РСО-А'!$G$9</f>
        <v>3297.86</v>
      </c>
      <c r="I76" s="116">
        <f>VLOOKUP($A76+ROUND((COLUMN()-2)/24,5),АТС!$A$41:$F$784,3)+'Иные услуги '!$C$5+'РСТ РСО-А'!$I$6+'РСТ РСО-А'!$G$9</f>
        <v>3425.8599999999997</v>
      </c>
      <c r="J76" s="116">
        <f>VLOOKUP($A76+ROUND((COLUMN()-2)/24,5),АТС!$A$41:$F$784,3)+'Иные услуги '!$C$5+'РСТ РСО-А'!$I$6+'РСТ РСО-А'!$G$9</f>
        <v>3282.8399999999997</v>
      </c>
      <c r="K76" s="116">
        <f>VLOOKUP($A76+ROUND((COLUMN()-2)/24,5),АТС!$A$41:$F$784,3)+'Иные услуги '!$C$5+'РСТ РСО-А'!$I$6+'РСТ РСО-А'!$G$9</f>
        <v>3387.4199999999996</v>
      </c>
      <c r="L76" s="116">
        <f>VLOOKUP($A76+ROUND((COLUMN()-2)/24,5),АТС!$A$41:$F$784,3)+'Иные услуги '!$C$5+'РСТ РСО-А'!$I$6+'РСТ РСО-А'!$G$9</f>
        <v>3412.1</v>
      </c>
      <c r="M76" s="116">
        <f>VLOOKUP($A76+ROUND((COLUMN()-2)/24,5),АТС!$A$41:$F$784,3)+'Иные услуги '!$C$5+'РСТ РСО-А'!$I$6+'РСТ РСО-А'!$G$9</f>
        <v>3389.0099999999998</v>
      </c>
      <c r="N76" s="116">
        <f>VLOOKUP($A76+ROUND((COLUMN()-2)/24,5),АТС!$A$41:$F$784,3)+'Иные услуги '!$C$5+'РСТ РСО-А'!$I$6+'РСТ РСО-А'!$G$9</f>
        <v>3365.0499999999997</v>
      </c>
      <c r="O76" s="116">
        <f>VLOOKUP($A76+ROUND((COLUMN()-2)/24,5),АТС!$A$41:$F$784,3)+'Иные услуги '!$C$5+'РСТ РСО-А'!$I$6+'РСТ РСО-А'!$G$9</f>
        <v>3360.29</v>
      </c>
      <c r="P76" s="116">
        <f>VLOOKUP($A76+ROUND((COLUMN()-2)/24,5),АТС!$A$41:$F$784,3)+'Иные услуги '!$C$5+'РСТ РСО-А'!$I$6+'РСТ РСО-А'!$G$9</f>
        <v>3359.7599999999998</v>
      </c>
      <c r="Q76" s="116">
        <f>VLOOKUP($A76+ROUND((COLUMN()-2)/24,5),АТС!$A$41:$F$784,3)+'Иные услуги '!$C$5+'РСТ РСО-А'!$I$6+'РСТ РСО-А'!$G$9</f>
        <v>3359.0499999999997</v>
      </c>
      <c r="R76" s="116">
        <f>VLOOKUP($A76+ROUND((COLUMN()-2)/24,5),АТС!$A$41:$F$784,3)+'Иные услуги '!$C$5+'РСТ РСО-А'!$I$6+'РСТ РСО-А'!$G$9</f>
        <v>3355.36</v>
      </c>
      <c r="S76" s="116">
        <f>VLOOKUP($A76+ROUND((COLUMN()-2)/24,5),АТС!$A$41:$F$784,3)+'Иные услуги '!$C$5+'РСТ РСО-А'!$I$6+'РСТ РСО-А'!$G$9</f>
        <v>3443.31</v>
      </c>
      <c r="T76" s="116">
        <f>VLOOKUP($A76+ROUND((COLUMN()-2)/24,5),АТС!$A$41:$F$784,3)+'Иные услуги '!$C$5+'РСТ РСО-А'!$I$6+'РСТ РСО-А'!$G$9</f>
        <v>3417.6199999999994</v>
      </c>
      <c r="U76" s="116">
        <f>VLOOKUP($A76+ROUND((COLUMN()-2)/24,5),АТС!$A$41:$F$784,3)+'Иные услуги '!$C$5+'РСТ РСО-А'!$I$6+'РСТ РСО-А'!$G$9</f>
        <v>3386.23</v>
      </c>
      <c r="V76" s="116">
        <f>VLOOKUP($A76+ROUND((COLUMN()-2)/24,5),АТС!$A$41:$F$784,3)+'Иные услуги '!$C$5+'РСТ РСО-А'!$I$6+'РСТ РСО-А'!$G$9</f>
        <v>3356.25</v>
      </c>
      <c r="W76" s="116">
        <f>VLOOKUP($A76+ROUND((COLUMN()-2)/24,5),АТС!$A$41:$F$784,3)+'Иные услуги '!$C$5+'РСТ РСО-А'!$I$6+'РСТ РСО-А'!$G$9</f>
        <v>3354.9199999999996</v>
      </c>
      <c r="X76" s="116">
        <f>VLOOKUP($A76+ROUND((COLUMN()-2)/24,5),АТС!$A$41:$F$784,3)+'Иные услуги '!$C$5+'РСТ РСО-А'!$I$6+'РСТ РСО-А'!$G$9</f>
        <v>3499.7599999999998</v>
      </c>
      <c r="Y76" s="116">
        <f>VLOOKUP($A76+ROUND((COLUMN()-2)/24,5),АТС!$A$41:$F$784,3)+'Иные услуги '!$C$5+'РСТ РСО-А'!$I$6+'РСТ РСО-А'!$G$9</f>
        <v>3426.89</v>
      </c>
    </row>
    <row r="77" spans="1:25" x14ac:dyDescent="0.2">
      <c r="A77" s="65">
        <f t="shared" si="1"/>
        <v>43855</v>
      </c>
      <c r="B77" s="116">
        <f>VLOOKUP($A77+ROUND((COLUMN()-2)/24,5),АТС!$A$41:$F$784,3)+'Иные услуги '!$C$5+'РСТ РСО-А'!$I$6+'РСТ РСО-А'!$G$9</f>
        <v>3307.97</v>
      </c>
      <c r="C77" s="116">
        <f>VLOOKUP($A77+ROUND((COLUMN()-2)/24,5),АТС!$A$41:$F$784,3)+'Иные услуги '!$C$5+'РСТ РСО-А'!$I$6+'РСТ РСО-А'!$G$9</f>
        <v>3291.52</v>
      </c>
      <c r="D77" s="116">
        <f>VLOOKUP($A77+ROUND((COLUMN()-2)/24,5),АТС!$A$41:$F$784,3)+'Иные услуги '!$C$5+'РСТ РСО-А'!$I$6+'РСТ РСО-А'!$G$9</f>
        <v>3283.24</v>
      </c>
      <c r="E77" s="116">
        <f>VLOOKUP($A77+ROUND((COLUMN()-2)/24,5),АТС!$A$41:$F$784,3)+'Иные услуги '!$C$5+'РСТ РСО-А'!$I$6+'РСТ РСО-А'!$G$9</f>
        <v>3283.27</v>
      </c>
      <c r="F77" s="116">
        <f>VLOOKUP($A77+ROUND((COLUMN()-2)/24,5),АТС!$A$41:$F$784,3)+'Иные услуги '!$C$5+'РСТ РСО-А'!$I$6+'РСТ РСО-А'!$G$9</f>
        <v>3283.27</v>
      </c>
      <c r="G77" s="116">
        <f>VLOOKUP($A77+ROUND((COLUMN()-2)/24,5),АТС!$A$41:$F$784,3)+'Иные услуги '!$C$5+'РСТ РСО-А'!$I$6+'РСТ РСО-А'!$G$9</f>
        <v>3283.29</v>
      </c>
      <c r="H77" s="116">
        <f>VLOOKUP($A77+ROUND((COLUMN()-2)/24,5),АТС!$A$41:$F$784,3)+'Иные услуги '!$C$5+'РСТ РСО-А'!$I$6+'РСТ РСО-А'!$G$9</f>
        <v>3288.35</v>
      </c>
      <c r="I77" s="116">
        <f>VLOOKUP($A77+ROUND((COLUMN()-2)/24,5),АТС!$A$41:$F$784,3)+'Иные услуги '!$C$5+'РСТ РСО-А'!$I$6+'РСТ РСО-А'!$G$9</f>
        <v>3418.6699999999996</v>
      </c>
      <c r="J77" s="116">
        <f>VLOOKUP($A77+ROUND((COLUMN()-2)/24,5),АТС!$A$41:$F$784,3)+'Иные услуги '!$C$5+'РСТ РСО-А'!$I$6+'РСТ РСО-А'!$G$9</f>
        <v>3282.83</v>
      </c>
      <c r="K77" s="116">
        <f>VLOOKUP($A77+ROUND((COLUMN()-2)/24,5),АТС!$A$41:$F$784,3)+'Иные услуги '!$C$5+'РСТ РСО-А'!$I$6+'РСТ РСО-А'!$G$9</f>
        <v>3282.8799999999997</v>
      </c>
      <c r="L77" s="116">
        <f>VLOOKUP($A77+ROUND((COLUMN()-2)/24,5),АТС!$A$41:$F$784,3)+'Иные услуги '!$C$5+'РСТ РСО-А'!$I$6+'РСТ РСО-А'!$G$9</f>
        <v>3307.02</v>
      </c>
      <c r="M77" s="116">
        <f>VLOOKUP($A77+ROUND((COLUMN()-2)/24,5),АТС!$A$41:$F$784,3)+'Иные услуги '!$C$5+'РСТ РСО-А'!$I$6+'РСТ РСО-А'!$G$9</f>
        <v>3307.27</v>
      </c>
      <c r="N77" s="116">
        <f>VLOOKUP($A77+ROUND((COLUMN()-2)/24,5),АТС!$A$41:$F$784,3)+'Иные услуги '!$C$5+'РСТ РСО-А'!$I$6+'РСТ РСО-А'!$G$9</f>
        <v>3307.71</v>
      </c>
      <c r="O77" s="116">
        <f>VLOOKUP($A77+ROUND((COLUMN()-2)/24,5),АТС!$A$41:$F$784,3)+'Иные услуги '!$C$5+'РСТ РСО-А'!$I$6+'РСТ РСО-А'!$G$9</f>
        <v>3307.94</v>
      </c>
      <c r="P77" s="116">
        <f>VLOOKUP($A77+ROUND((COLUMN()-2)/24,5),АТС!$A$41:$F$784,3)+'Иные услуги '!$C$5+'РСТ РСО-А'!$I$6+'РСТ РСО-А'!$G$9</f>
        <v>3307.87</v>
      </c>
      <c r="Q77" s="116">
        <f>VLOOKUP($A77+ROUND((COLUMN()-2)/24,5),АТС!$A$41:$F$784,3)+'Иные услуги '!$C$5+'РСТ РСО-А'!$I$6+'РСТ РСО-А'!$G$9</f>
        <v>3307</v>
      </c>
      <c r="R77" s="116">
        <f>VLOOKUP($A77+ROUND((COLUMN()-2)/24,5),АТС!$A$41:$F$784,3)+'Иные услуги '!$C$5+'РСТ РСО-А'!$I$6+'РСТ РСО-А'!$G$9</f>
        <v>3330.79</v>
      </c>
      <c r="S77" s="116">
        <f>VLOOKUP($A77+ROUND((COLUMN()-2)/24,5),АТС!$A$41:$F$784,3)+'Иные услуги '!$C$5+'РСТ РСО-А'!$I$6+'РСТ РСО-А'!$G$9</f>
        <v>3399.9</v>
      </c>
      <c r="T77" s="116">
        <f>VLOOKUP($A77+ROUND((COLUMN()-2)/24,5),АТС!$A$41:$F$784,3)+'Иные услуги '!$C$5+'РСТ РСО-А'!$I$6+'РСТ РСО-А'!$G$9</f>
        <v>3386.29</v>
      </c>
      <c r="U77" s="116">
        <f>VLOOKUP($A77+ROUND((COLUMN()-2)/24,5),АТС!$A$41:$F$784,3)+'Иные услуги '!$C$5+'РСТ РСО-А'!$I$6+'РСТ РСО-А'!$G$9</f>
        <v>3387.1</v>
      </c>
      <c r="V77" s="116">
        <f>VLOOKUP($A77+ROUND((COLUMN()-2)/24,5),АТС!$A$41:$F$784,3)+'Иные услуги '!$C$5+'РСТ РСО-А'!$I$6+'РСТ РСО-А'!$G$9</f>
        <v>3352.29</v>
      </c>
      <c r="W77" s="116">
        <f>VLOOKUP($A77+ROUND((COLUMN()-2)/24,5),АТС!$A$41:$F$784,3)+'Иные услуги '!$C$5+'РСТ РСО-А'!$I$6+'РСТ РСО-А'!$G$9</f>
        <v>3314.43</v>
      </c>
      <c r="X77" s="116">
        <f>VLOOKUP($A77+ROUND((COLUMN()-2)/24,5),АТС!$A$41:$F$784,3)+'Иные услуги '!$C$5+'РСТ РСО-А'!$I$6+'РСТ РСО-А'!$G$9</f>
        <v>3483.23</v>
      </c>
      <c r="Y77" s="116">
        <f>VLOOKUP($A77+ROUND((COLUMN()-2)/24,5),АТС!$A$41:$F$784,3)+'Иные услуги '!$C$5+'РСТ РСО-А'!$I$6+'РСТ РСО-А'!$G$9</f>
        <v>3405.31</v>
      </c>
    </row>
    <row r="78" spans="1:25" x14ac:dyDescent="0.2">
      <c r="A78" s="65">
        <f t="shared" si="1"/>
        <v>43856</v>
      </c>
      <c r="B78" s="116">
        <f>VLOOKUP($A78+ROUND((COLUMN()-2)/24,5),АТС!$A$41:$F$784,3)+'Иные услуги '!$C$5+'РСТ РСО-А'!$I$6+'РСТ РСО-А'!$G$9</f>
        <v>3307.0299999999997</v>
      </c>
      <c r="C78" s="116">
        <f>VLOOKUP($A78+ROUND((COLUMN()-2)/24,5),АТС!$A$41:$F$784,3)+'Иные услуги '!$C$5+'РСТ РСО-А'!$I$6+'РСТ РСО-А'!$G$9</f>
        <v>3283.2599999999998</v>
      </c>
      <c r="D78" s="116">
        <f>VLOOKUP($A78+ROUND((COLUMN()-2)/24,5),АТС!$A$41:$F$784,3)+'Иные услуги '!$C$5+'РСТ РСО-А'!$I$6+'РСТ РСО-А'!$G$9</f>
        <v>3283.3199999999997</v>
      </c>
      <c r="E78" s="116">
        <f>VLOOKUP($A78+ROUND((COLUMN()-2)/24,5),АТС!$A$41:$F$784,3)+'Иные услуги '!$C$5+'РСТ РСО-А'!$I$6+'РСТ РСО-А'!$G$9</f>
        <v>3283.3399999999997</v>
      </c>
      <c r="F78" s="116">
        <f>VLOOKUP($A78+ROUND((COLUMN()-2)/24,5),АТС!$A$41:$F$784,3)+'Иные услуги '!$C$5+'РСТ РСО-А'!$I$6+'РСТ РСО-А'!$G$9</f>
        <v>3283.35</v>
      </c>
      <c r="G78" s="116">
        <f>VLOOKUP($A78+ROUND((COLUMN()-2)/24,5),АТС!$A$41:$F$784,3)+'Иные услуги '!$C$5+'РСТ РСО-А'!$I$6+'РСТ РСО-А'!$G$9</f>
        <v>3283.37</v>
      </c>
      <c r="H78" s="116">
        <f>VLOOKUP($A78+ROUND((COLUMN()-2)/24,5),АТС!$A$41:$F$784,3)+'Иные услуги '!$C$5+'РСТ РСО-А'!$I$6+'РСТ РСО-А'!$G$9</f>
        <v>3283.0099999999998</v>
      </c>
      <c r="I78" s="116">
        <f>VLOOKUP($A78+ROUND((COLUMN()-2)/24,5),АТС!$A$41:$F$784,3)+'Иные услуги '!$C$5+'РСТ РСО-А'!$I$6+'РСТ РСО-А'!$G$9</f>
        <v>3288.71</v>
      </c>
      <c r="J78" s="116">
        <f>VLOOKUP($A78+ROUND((COLUMN()-2)/24,5),АТС!$A$41:$F$784,3)+'Иные услуги '!$C$5+'РСТ РСО-А'!$I$6+'РСТ РСО-А'!$G$9</f>
        <v>3282.72</v>
      </c>
      <c r="K78" s="116">
        <f>VLOOKUP($A78+ROUND((COLUMN()-2)/24,5),АТС!$A$41:$F$784,3)+'Иные услуги '!$C$5+'РСТ РСО-А'!$I$6+'РСТ РСО-А'!$G$9</f>
        <v>3282.8799999999997</v>
      </c>
      <c r="L78" s="116">
        <f>VLOOKUP($A78+ROUND((COLUMN()-2)/24,5),АТС!$A$41:$F$784,3)+'Иные услуги '!$C$5+'РСТ РСО-А'!$I$6+'РСТ РСО-А'!$G$9</f>
        <v>3282.86</v>
      </c>
      <c r="M78" s="116">
        <f>VLOOKUP($A78+ROUND((COLUMN()-2)/24,5),АТС!$A$41:$F$784,3)+'Иные услуги '!$C$5+'РСТ РСО-А'!$I$6+'РСТ РСО-А'!$G$9</f>
        <v>3282.85</v>
      </c>
      <c r="N78" s="116">
        <f>VLOOKUP($A78+ROUND((COLUMN()-2)/24,5),АТС!$A$41:$F$784,3)+'Иные услуги '!$C$5+'РСТ РСО-А'!$I$6+'РСТ РСО-А'!$G$9</f>
        <v>3282.86</v>
      </c>
      <c r="O78" s="116">
        <f>VLOOKUP($A78+ROUND((COLUMN()-2)/24,5),АТС!$A$41:$F$784,3)+'Иные услуги '!$C$5+'РСТ РСО-А'!$I$6+'РСТ РСО-А'!$G$9</f>
        <v>3282.9</v>
      </c>
      <c r="P78" s="116">
        <f>VLOOKUP($A78+ROUND((COLUMN()-2)/24,5),АТС!$A$41:$F$784,3)+'Иные услуги '!$C$5+'РСТ РСО-А'!$I$6+'РСТ РСО-А'!$G$9</f>
        <v>3282.91</v>
      </c>
      <c r="Q78" s="116">
        <f>VLOOKUP($A78+ROUND((COLUMN()-2)/24,5),АТС!$A$41:$F$784,3)+'Иные услуги '!$C$5+'РСТ РСО-А'!$I$6+'РСТ РСО-А'!$G$9</f>
        <v>3282.89</v>
      </c>
      <c r="R78" s="116">
        <f>VLOOKUP($A78+ROUND((COLUMN()-2)/24,5),АТС!$A$41:$F$784,3)+'Иные услуги '!$C$5+'РСТ РСО-А'!$I$6+'РСТ РСО-А'!$G$9</f>
        <v>3304.7999999999997</v>
      </c>
      <c r="S78" s="116">
        <f>VLOOKUP($A78+ROUND((COLUMN()-2)/24,5),АТС!$A$41:$F$784,3)+'Иные услуги '!$C$5+'РСТ РСО-А'!$I$6+'РСТ РСО-А'!$G$9</f>
        <v>3399.21</v>
      </c>
      <c r="T78" s="116">
        <f>VLOOKUP($A78+ROUND((COLUMN()-2)/24,5),АТС!$A$41:$F$784,3)+'Иные услуги '!$C$5+'РСТ РСО-А'!$I$6+'РСТ РСО-А'!$G$9</f>
        <v>3386.0899999999997</v>
      </c>
      <c r="U78" s="116">
        <f>VLOOKUP($A78+ROUND((COLUMN()-2)/24,5),АТС!$A$41:$F$784,3)+'Иные услуги '!$C$5+'РСТ РСО-А'!$I$6+'РСТ РСО-А'!$G$9</f>
        <v>3386.9199999999996</v>
      </c>
      <c r="V78" s="116">
        <f>VLOOKUP($A78+ROUND((COLUMN()-2)/24,5),АТС!$A$41:$F$784,3)+'Иные услуги '!$C$5+'РСТ РСО-А'!$I$6+'РСТ РСО-А'!$G$9</f>
        <v>3351.2799999999997</v>
      </c>
      <c r="W78" s="116">
        <f>VLOOKUP($A78+ROUND((COLUMN()-2)/24,5),АТС!$A$41:$F$784,3)+'Иные услуги '!$C$5+'РСТ РСО-А'!$I$6+'РСТ РСО-А'!$G$9</f>
        <v>3282.16</v>
      </c>
      <c r="X78" s="116">
        <f>VLOOKUP($A78+ROUND((COLUMN()-2)/24,5),АТС!$A$41:$F$784,3)+'Иные услуги '!$C$5+'РСТ РСО-А'!$I$6+'РСТ РСО-А'!$G$9</f>
        <v>3465.52</v>
      </c>
      <c r="Y78" s="116">
        <f>VLOOKUP($A78+ROUND((COLUMN()-2)/24,5),АТС!$A$41:$F$784,3)+'Иные услуги '!$C$5+'РСТ РСО-А'!$I$6+'РСТ РСО-А'!$G$9</f>
        <v>3404.6299999999997</v>
      </c>
    </row>
    <row r="79" spans="1:25" x14ac:dyDescent="0.2">
      <c r="A79" s="65">
        <f t="shared" si="1"/>
        <v>43857</v>
      </c>
      <c r="B79" s="116">
        <f>VLOOKUP($A79+ROUND((COLUMN()-2)/24,5),АТС!$A$41:$F$784,3)+'Иные услуги '!$C$5+'РСТ РСО-А'!$I$6+'РСТ РСО-А'!$G$9</f>
        <v>3282.99</v>
      </c>
      <c r="C79" s="116">
        <f>VLOOKUP($A79+ROUND((COLUMN()-2)/24,5),АТС!$A$41:$F$784,3)+'Иные услуги '!$C$5+'РСТ РСО-А'!$I$6+'РСТ РСО-А'!$G$9</f>
        <v>3283.2999999999997</v>
      </c>
      <c r="D79" s="116">
        <f>VLOOKUP($A79+ROUND((COLUMN()-2)/24,5),АТС!$A$41:$F$784,3)+'Иные услуги '!$C$5+'РСТ РСО-А'!$I$6+'РСТ РСО-А'!$G$9</f>
        <v>3283.36</v>
      </c>
      <c r="E79" s="116">
        <f>VLOOKUP($A79+ROUND((COLUMN()-2)/24,5),АТС!$A$41:$F$784,3)+'Иные услуги '!$C$5+'РСТ РСО-А'!$I$6+'РСТ РСО-А'!$G$9</f>
        <v>3283.39</v>
      </c>
      <c r="F79" s="116">
        <f>VLOOKUP($A79+ROUND((COLUMN()-2)/24,5),АТС!$A$41:$F$784,3)+'Иные услуги '!$C$5+'РСТ РСО-А'!$I$6+'РСТ РСО-А'!$G$9</f>
        <v>3283.37</v>
      </c>
      <c r="G79" s="116">
        <f>VLOOKUP($A79+ROUND((COLUMN()-2)/24,5),АТС!$A$41:$F$784,3)+'Иные услуги '!$C$5+'РСТ РСО-А'!$I$6+'РСТ РСО-А'!$G$9</f>
        <v>3283.3799999999997</v>
      </c>
      <c r="H79" s="116">
        <f>VLOOKUP($A79+ROUND((COLUMN()-2)/24,5),АТС!$A$41:$F$784,3)+'Иные услуги '!$C$5+'РСТ РСО-А'!$I$6+'РСТ РСО-А'!$G$9</f>
        <v>3288.29</v>
      </c>
      <c r="I79" s="116">
        <f>VLOOKUP($A79+ROUND((COLUMN()-2)/24,5),АТС!$A$41:$F$784,3)+'Иные услуги '!$C$5+'РСТ РСО-А'!$I$6+'РСТ РСО-А'!$G$9</f>
        <v>3378.35</v>
      </c>
      <c r="J79" s="116">
        <f>VLOOKUP($A79+ROUND((COLUMN()-2)/24,5),АТС!$A$41:$F$784,3)+'Иные услуги '!$C$5+'РСТ РСО-А'!$I$6+'РСТ РСО-А'!$G$9</f>
        <v>3282.85</v>
      </c>
      <c r="K79" s="116">
        <f>VLOOKUP($A79+ROUND((COLUMN()-2)/24,5),АТС!$A$41:$F$784,3)+'Иные услуги '!$C$5+'РСТ РСО-А'!$I$6+'РСТ РСО-А'!$G$9</f>
        <v>3355.62</v>
      </c>
      <c r="L79" s="116">
        <f>VLOOKUP($A79+ROUND((COLUMN()-2)/24,5),АТС!$A$41:$F$784,3)+'Иные услуги '!$C$5+'РСТ РСО-А'!$I$6+'РСТ РСО-А'!$G$9</f>
        <v>3378.37</v>
      </c>
      <c r="M79" s="116">
        <f>VLOOKUP($A79+ROUND((COLUMN()-2)/24,5),АТС!$A$41:$F$784,3)+'Иные услуги '!$C$5+'РСТ РСО-А'!$I$6+'РСТ РСО-А'!$G$9</f>
        <v>3378.35</v>
      </c>
      <c r="N79" s="116">
        <f>VLOOKUP($A79+ROUND((COLUMN()-2)/24,5),АТС!$A$41:$F$784,3)+'Иные услуги '!$C$5+'РСТ РСО-А'!$I$6+'РСТ РСО-А'!$G$9</f>
        <v>3355.33</v>
      </c>
      <c r="O79" s="116">
        <f>VLOOKUP($A79+ROUND((COLUMN()-2)/24,5),АТС!$A$41:$F$784,3)+'Иные услуги '!$C$5+'РСТ РСО-А'!$I$6+'РСТ РСО-А'!$G$9</f>
        <v>3355.97</v>
      </c>
      <c r="P79" s="116">
        <f>VLOOKUP($A79+ROUND((COLUMN()-2)/24,5),АТС!$A$41:$F$784,3)+'Иные услуги '!$C$5+'РСТ РСО-А'!$I$6+'РСТ РСО-А'!$G$9</f>
        <v>3355.56</v>
      </c>
      <c r="Q79" s="116">
        <f>VLOOKUP($A79+ROUND((COLUMN()-2)/24,5),АТС!$A$41:$F$784,3)+'Иные услуги '!$C$5+'РСТ РСО-А'!$I$6+'РСТ РСО-А'!$G$9</f>
        <v>3330.81</v>
      </c>
      <c r="R79" s="116">
        <f>VLOOKUP($A79+ROUND((COLUMN()-2)/24,5),АТС!$A$41:$F$784,3)+'Иные услуги '!$C$5+'РСТ РСО-А'!$I$6+'РСТ РСО-А'!$G$9</f>
        <v>3390.2999999999997</v>
      </c>
      <c r="S79" s="116">
        <f>VLOOKUP($A79+ROUND((COLUMN()-2)/24,5),АТС!$A$41:$F$784,3)+'Иные услуги '!$C$5+'РСТ РСО-А'!$I$6+'РСТ РСО-А'!$G$9</f>
        <v>3432.2</v>
      </c>
      <c r="T79" s="116">
        <f>VLOOKUP($A79+ROUND((COLUMN()-2)/24,5),АТС!$A$41:$F$784,3)+'Иные услуги '!$C$5+'РСТ РСО-А'!$I$6+'РСТ РСО-А'!$G$9</f>
        <v>3384.1299999999997</v>
      </c>
      <c r="U79" s="116">
        <f>VLOOKUP($A79+ROUND((COLUMN()-2)/24,5),АТС!$A$41:$F$784,3)+'Иные услуги '!$C$5+'РСТ РСО-А'!$I$6+'РСТ РСО-А'!$G$9</f>
        <v>3384.27</v>
      </c>
      <c r="V79" s="116">
        <f>VLOOKUP($A79+ROUND((COLUMN()-2)/24,5),АТС!$A$41:$F$784,3)+'Иные услуги '!$C$5+'РСТ РСО-А'!$I$6+'РСТ РСО-А'!$G$9</f>
        <v>3350.33</v>
      </c>
      <c r="W79" s="116">
        <f>VLOOKUP($A79+ROUND((COLUMN()-2)/24,5),АТС!$A$41:$F$784,3)+'Иные услуги '!$C$5+'РСТ РСО-А'!$I$6+'РСТ РСО-А'!$G$9</f>
        <v>3348.97</v>
      </c>
      <c r="X79" s="116">
        <f>VLOOKUP($A79+ROUND((COLUMN()-2)/24,5),АТС!$A$41:$F$784,3)+'Иные услуги '!$C$5+'РСТ РСО-А'!$I$6+'РСТ РСО-А'!$G$9</f>
        <v>3408.7499999999995</v>
      </c>
      <c r="Y79" s="116">
        <f>VLOOKUP($A79+ROUND((COLUMN()-2)/24,5),АТС!$A$41:$F$784,3)+'Иные услуги '!$C$5+'РСТ РСО-А'!$I$6+'РСТ РСО-А'!$G$9</f>
        <v>3333.1</v>
      </c>
    </row>
    <row r="80" spans="1:25" x14ac:dyDescent="0.2">
      <c r="A80" s="65">
        <f t="shared" si="1"/>
        <v>43858</v>
      </c>
      <c r="B80" s="116">
        <f>VLOOKUP($A80+ROUND((COLUMN()-2)/24,5),АТС!$A$41:$F$784,3)+'Иные услуги '!$C$5+'РСТ РСО-А'!$I$6+'РСТ РСО-А'!$G$9</f>
        <v>3283.29</v>
      </c>
      <c r="C80" s="116">
        <f>VLOOKUP($A80+ROUND((COLUMN()-2)/24,5),АТС!$A$41:$F$784,3)+'Иные услуги '!$C$5+'РСТ РСО-А'!$I$6+'РСТ РСО-А'!$G$9</f>
        <v>3283.3199999999997</v>
      </c>
      <c r="D80" s="116">
        <f>VLOOKUP($A80+ROUND((COLUMN()-2)/24,5),АТС!$A$41:$F$784,3)+'Иные услуги '!$C$5+'РСТ РСО-А'!$I$6+'РСТ РСО-А'!$G$9</f>
        <v>3283.3799999999997</v>
      </c>
      <c r="E80" s="116">
        <f>VLOOKUP($A80+ROUND((COLUMN()-2)/24,5),АТС!$A$41:$F$784,3)+'Иные услуги '!$C$5+'РСТ РСО-А'!$I$6+'РСТ РСО-А'!$G$9</f>
        <v>3283.4</v>
      </c>
      <c r="F80" s="116">
        <f>VLOOKUP($A80+ROUND((COLUMN()-2)/24,5),АТС!$A$41:$F$784,3)+'Иные услуги '!$C$5+'РСТ РСО-А'!$I$6+'РСТ РСО-А'!$G$9</f>
        <v>3283.3799999999997</v>
      </c>
      <c r="G80" s="116">
        <f>VLOOKUP($A80+ROUND((COLUMN()-2)/24,5),АТС!$A$41:$F$784,3)+'Иные услуги '!$C$5+'РСТ РСО-А'!$I$6+'РСТ РСО-А'!$G$9</f>
        <v>3283.33</v>
      </c>
      <c r="H80" s="116">
        <f>VLOOKUP($A80+ROUND((COLUMN()-2)/24,5),АТС!$A$41:$F$784,3)+'Иные услуги '!$C$5+'РСТ РСО-А'!$I$6+'РСТ РСО-А'!$G$9</f>
        <v>3282.87</v>
      </c>
      <c r="I80" s="116">
        <f>VLOOKUP($A80+ROUND((COLUMN()-2)/24,5),АТС!$A$41:$F$784,3)+'Иные услуги '!$C$5+'РСТ РСО-А'!$I$6+'РСТ РСО-А'!$G$9</f>
        <v>3360.74</v>
      </c>
      <c r="J80" s="116">
        <f>VLOOKUP($A80+ROUND((COLUMN()-2)/24,5),АТС!$A$41:$F$784,3)+'Иные услуги '!$C$5+'РСТ РСО-А'!$I$6+'РСТ РСО-А'!$G$9</f>
        <v>3282.86</v>
      </c>
      <c r="K80" s="116">
        <f>VLOOKUP($A80+ROUND((COLUMN()-2)/24,5),АТС!$A$41:$F$784,3)+'Иные услуги '!$C$5+'РСТ РСО-А'!$I$6+'РСТ РСО-А'!$G$9</f>
        <v>3332.24</v>
      </c>
      <c r="L80" s="116">
        <f>VLOOKUP($A80+ROUND((COLUMN()-2)/24,5),АТС!$A$41:$F$784,3)+'Иные услуги '!$C$5+'РСТ РСО-А'!$I$6+'РСТ РСО-А'!$G$9</f>
        <v>3357.41</v>
      </c>
      <c r="M80" s="116">
        <f>VLOOKUP($A80+ROUND((COLUMN()-2)/24,5),АТС!$A$41:$F$784,3)+'Иные услуги '!$C$5+'РСТ РСО-А'!$I$6+'РСТ РСО-А'!$G$9</f>
        <v>3357.46</v>
      </c>
      <c r="N80" s="116">
        <f>VLOOKUP($A80+ROUND((COLUMN()-2)/24,5),АТС!$A$41:$F$784,3)+'Иные услуги '!$C$5+'РСТ РСО-А'!$I$6+'РСТ РСО-А'!$G$9</f>
        <v>3306.43</v>
      </c>
      <c r="O80" s="116">
        <f>VLOOKUP($A80+ROUND((COLUMN()-2)/24,5),АТС!$A$41:$F$784,3)+'Иные услуги '!$C$5+'РСТ РСО-А'!$I$6+'РСТ РСО-А'!$G$9</f>
        <v>3306.52</v>
      </c>
      <c r="P80" s="116">
        <f>VLOOKUP($A80+ROUND((COLUMN()-2)/24,5),АТС!$A$41:$F$784,3)+'Иные услуги '!$C$5+'РСТ РСО-А'!$I$6+'РСТ РСО-А'!$G$9</f>
        <v>3306.5699999999997</v>
      </c>
      <c r="Q80" s="116">
        <f>VLOOKUP($A80+ROUND((COLUMN()-2)/24,5),АТС!$A$41:$F$784,3)+'Иные услуги '!$C$5+'РСТ РСО-А'!$I$6+'РСТ РСО-А'!$G$9</f>
        <v>3305.72</v>
      </c>
      <c r="R80" s="116">
        <f>VLOOKUP($A80+ROUND((COLUMN()-2)/24,5),АТС!$A$41:$F$784,3)+'Иные услуги '!$C$5+'РСТ РСО-А'!$I$6+'РСТ РСО-А'!$G$9</f>
        <v>3352.66</v>
      </c>
      <c r="S80" s="116">
        <f>VLOOKUP($A80+ROUND((COLUMN()-2)/24,5),АТС!$A$41:$F$784,3)+'Иные услуги '!$C$5+'РСТ РСО-А'!$I$6+'РСТ РСО-А'!$G$9</f>
        <v>3417.1199999999994</v>
      </c>
      <c r="T80" s="116">
        <f>VLOOKUP($A80+ROUND((COLUMN()-2)/24,5),АТС!$A$41:$F$784,3)+'Иные услуги '!$C$5+'РСТ РСО-А'!$I$6+'РСТ РСО-А'!$G$9</f>
        <v>3386.47</v>
      </c>
      <c r="U80" s="116">
        <f>VLOOKUP($A80+ROUND((COLUMN()-2)/24,5),АТС!$A$41:$F$784,3)+'Иные услуги '!$C$5+'РСТ РСО-А'!$I$6+'РСТ РСО-А'!$G$9</f>
        <v>3385.7599999999998</v>
      </c>
      <c r="V80" s="116">
        <f>VLOOKUP($A80+ROUND((COLUMN()-2)/24,5),АТС!$A$41:$F$784,3)+'Иные услуги '!$C$5+'РСТ РСО-А'!$I$6+'РСТ РСО-А'!$G$9</f>
        <v>3312.45</v>
      </c>
      <c r="W80" s="116">
        <f>VLOOKUP($A80+ROUND((COLUMN()-2)/24,5),АТС!$A$41:$F$784,3)+'Иные услуги '!$C$5+'РСТ РСО-А'!$I$6+'РСТ РСО-А'!$G$9</f>
        <v>3313.97</v>
      </c>
      <c r="X80" s="116">
        <f>VLOOKUP($A80+ROUND((COLUMN()-2)/24,5),АТС!$A$41:$F$784,3)+'Иные услуги '!$C$5+'РСТ РСО-А'!$I$6+'РСТ РСО-А'!$G$9</f>
        <v>3482.8399999999997</v>
      </c>
      <c r="Y80" s="116">
        <f>VLOOKUP($A80+ROUND((COLUMN()-2)/24,5),АТС!$A$41:$F$784,3)+'Иные услуги '!$C$5+'РСТ РСО-А'!$I$6+'РСТ РСО-А'!$G$9</f>
        <v>3405.27</v>
      </c>
    </row>
    <row r="81" spans="1:27" x14ac:dyDescent="0.2">
      <c r="A81" s="65">
        <f t="shared" si="1"/>
        <v>43859</v>
      </c>
      <c r="B81" s="116">
        <f>VLOOKUP($A81+ROUND((COLUMN()-2)/24,5),АТС!$A$41:$F$784,3)+'Иные услуги '!$C$5+'РСТ РСО-А'!$I$6+'РСТ РСО-А'!$G$9</f>
        <v>3282.99</v>
      </c>
      <c r="C81" s="116">
        <f>VLOOKUP($A81+ROUND((COLUMN()-2)/24,5),АТС!$A$41:$F$784,3)+'Иные услуги '!$C$5+'РСТ РСО-А'!$I$6+'РСТ РСО-А'!$G$9</f>
        <v>3283.24</v>
      </c>
      <c r="D81" s="116">
        <f>VLOOKUP($A81+ROUND((COLUMN()-2)/24,5),АТС!$A$41:$F$784,3)+'Иные услуги '!$C$5+'РСТ РСО-А'!$I$6+'РСТ РСО-А'!$G$9</f>
        <v>3283.31</v>
      </c>
      <c r="E81" s="116">
        <f>VLOOKUP($A81+ROUND((COLUMN()-2)/24,5),АТС!$A$41:$F$784,3)+'Иные услуги '!$C$5+'РСТ РСО-А'!$I$6+'РСТ РСО-А'!$G$9</f>
        <v>3283.33</v>
      </c>
      <c r="F81" s="116">
        <f>VLOOKUP($A81+ROUND((COLUMN()-2)/24,5),АТС!$A$41:$F$784,3)+'Иные услуги '!$C$5+'РСТ РСО-А'!$I$6+'РСТ РСО-А'!$G$9</f>
        <v>3283.36</v>
      </c>
      <c r="G81" s="116">
        <f>VLOOKUP($A81+ROUND((COLUMN()-2)/24,5),АТС!$A$41:$F$784,3)+'Иные услуги '!$C$5+'РСТ РСО-А'!$I$6+'РСТ РСО-А'!$G$9</f>
        <v>3283.5</v>
      </c>
      <c r="H81" s="116">
        <f>VLOOKUP($A81+ROUND((COLUMN()-2)/24,5),АТС!$A$41:$F$784,3)+'Иные услуги '!$C$5+'РСТ РСО-А'!$I$6+'РСТ РСО-А'!$G$9</f>
        <v>3283.15</v>
      </c>
      <c r="I81" s="116">
        <f>VLOOKUP($A81+ROUND((COLUMN()-2)/24,5),АТС!$A$41:$F$784,3)+'Иные услуги '!$C$5+'РСТ РСО-А'!$I$6+'РСТ РСО-А'!$G$9</f>
        <v>3349.54</v>
      </c>
      <c r="J81" s="116">
        <f>VLOOKUP($A81+ROUND((COLUMN()-2)/24,5),АТС!$A$41:$F$784,3)+'Иные услуги '!$C$5+'РСТ РСО-А'!$I$6+'РСТ РСО-А'!$G$9</f>
        <v>3282.93</v>
      </c>
      <c r="K81" s="116">
        <f>VLOOKUP($A81+ROUND((COLUMN()-2)/24,5),АТС!$A$41:$F$784,3)+'Иные услуги '!$C$5+'РСТ РСО-А'!$I$6+'РСТ РСО-А'!$G$9</f>
        <v>3329.2</v>
      </c>
      <c r="L81" s="116">
        <f>VLOOKUP($A81+ROUND((COLUMN()-2)/24,5),АТС!$A$41:$F$784,3)+'Иные услуги '!$C$5+'РСТ РСО-А'!$I$6+'РСТ РСО-А'!$G$9</f>
        <v>3352.39</v>
      </c>
      <c r="M81" s="116">
        <f>VLOOKUP($A81+ROUND((COLUMN()-2)/24,5),АТС!$A$41:$F$784,3)+'Иные услуги '!$C$5+'РСТ РСО-А'!$I$6+'РСТ РСО-А'!$G$9</f>
        <v>3351.08</v>
      </c>
      <c r="N81" s="116">
        <f>VLOOKUP($A81+ROUND((COLUMN()-2)/24,5),АТС!$A$41:$F$784,3)+'Иные услуги '!$C$5+'РСТ РСО-А'!$I$6+'РСТ РСО-А'!$G$9</f>
        <v>3304.89</v>
      </c>
      <c r="O81" s="116">
        <f>VLOOKUP($A81+ROUND((COLUMN()-2)/24,5),АТС!$A$41:$F$784,3)+'Иные услуги '!$C$5+'РСТ РСО-А'!$I$6+'РСТ РСО-А'!$G$9</f>
        <v>3304.9199999999996</v>
      </c>
      <c r="P81" s="116">
        <f>VLOOKUP($A81+ROUND((COLUMN()-2)/24,5),АТС!$A$41:$F$784,3)+'Иные услуги '!$C$5+'РСТ РСО-А'!$I$6+'РСТ РСО-А'!$G$9</f>
        <v>3304.23</v>
      </c>
      <c r="Q81" s="116">
        <f>VLOOKUP($A81+ROUND((COLUMN()-2)/24,5),АТС!$A$41:$F$784,3)+'Иные услуги '!$C$5+'РСТ РСО-А'!$I$6+'РСТ РСО-А'!$G$9</f>
        <v>3303.35</v>
      </c>
      <c r="R81" s="116">
        <f>VLOOKUP($A81+ROUND((COLUMN()-2)/24,5),АТС!$A$41:$F$784,3)+'Иные услуги '!$C$5+'РСТ РСО-А'!$I$6+'РСТ РСО-А'!$G$9</f>
        <v>3342.3399999999997</v>
      </c>
      <c r="S81" s="116">
        <f>VLOOKUP($A81+ROUND((COLUMN()-2)/24,5),АТС!$A$41:$F$784,3)+'Иные услуги '!$C$5+'РСТ РСО-А'!$I$6+'РСТ РСО-А'!$G$9</f>
        <v>3414.47</v>
      </c>
      <c r="T81" s="116">
        <f>VLOOKUP($A81+ROUND((COLUMN()-2)/24,5),АТС!$A$41:$F$784,3)+'Иные услуги '!$C$5+'РСТ РСО-А'!$I$6+'РСТ РСО-А'!$G$9</f>
        <v>3385.54</v>
      </c>
      <c r="U81" s="116">
        <f>VLOOKUP($A81+ROUND((COLUMN()-2)/24,5),АТС!$A$41:$F$784,3)+'Иные услуги '!$C$5+'РСТ РСО-А'!$I$6+'РСТ РСО-А'!$G$9</f>
        <v>3386.0299999999997</v>
      </c>
      <c r="V81" s="116">
        <f>VLOOKUP($A81+ROUND((COLUMN()-2)/24,5),АТС!$A$41:$F$784,3)+'Иные услуги '!$C$5+'РСТ РСО-А'!$I$6+'РСТ РСО-А'!$G$9</f>
        <v>3314.1</v>
      </c>
      <c r="W81" s="116">
        <f>VLOOKUP($A81+ROUND((COLUMN()-2)/24,5),АТС!$A$41:$F$784,3)+'Иные услуги '!$C$5+'РСТ РСО-А'!$I$6+'РСТ РСО-А'!$G$9</f>
        <v>3315.12</v>
      </c>
      <c r="X81" s="116">
        <f>VLOOKUP($A81+ROUND((COLUMN()-2)/24,5),АТС!$A$41:$F$784,3)+'Иные услуги '!$C$5+'РСТ РСО-А'!$I$6+'РСТ РСО-А'!$G$9</f>
        <v>3481.7999999999997</v>
      </c>
      <c r="Y81" s="116">
        <f>VLOOKUP($A81+ROUND((COLUMN()-2)/24,5),АТС!$A$41:$F$784,3)+'Иные услуги '!$C$5+'РСТ РСО-А'!$I$6+'РСТ РСО-А'!$G$9</f>
        <v>3402.87</v>
      </c>
    </row>
    <row r="82" spans="1:27" x14ac:dyDescent="0.2">
      <c r="A82" s="65">
        <f t="shared" si="1"/>
        <v>43860</v>
      </c>
      <c r="B82" s="116">
        <f>VLOOKUP($A82+ROUND((COLUMN()-2)/24,5),АТС!$A$41:$F$784,3)+'Иные услуги '!$C$5+'РСТ РСО-А'!$I$6+'РСТ РСО-А'!$G$9</f>
        <v>3282.99</v>
      </c>
      <c r="C82" s="116">
        <f>VLOOKUP($A82+ROUND((COLUMN()-2)/24,5),АТС!$A$41:$F$784,3)+'Иные услуги '!$C$5+'РСТ РСО-А'!$I$6+'РСТ РСО-А'!$G$9</f>
        <v>3282.97</v>
      </c>
      <c r="D82" s="116">
        <f>VLOOKUP($A82+ROUND((COLUMN()-2)/24,5),АТС!$A$41:$F$784,3)+'Иные услуги '!$C$5+'РСТ РСО-А'!$I$6+'РСТ РСО-А'!$G$9</f>
        <v>3283.2599999999998</v>
      </c>
      <c r="E82" s="116">
        <f>VLOOKUP($A82+ROUND((COLUMN()-2)/24,5),АТС!$A$41:$F$784,3)+'Иные услуги '!$C$5+'РСТ РСО-А'!$I$6+'РСТ РСО-А'!$G$9</f>
        <v>3283.2799999999997</v>
      </c>
      <c r="F82" s="116">
        <f>VLOOKUP($A82+ROUND((COLUMN()-2)/24,5),АТС!$A$41:$F$784,3)+'Иные услуги '!$C$5+'РСТ РСО-А'!$I$6+'РСТ РСО-А'!$G$9</f>
        <v>3283.27</v>
      </c>
      <c r="G82" s="116">
        <f>VLOOKUP($A82+ROUND((COLUMN()-2)/24,5),АТС!$A$41:$F$784,3)+'Иные услуги '!$C$5+'РСТ РСО-А'!$I$6+'РСТ РСО-А'!$G$9</f>
        <v>3283.25</v>
      </c>
      <c r="H82" s="116">
        <f>VLOOKUP($A82+ROUND((COLUMN()-2)/24,5),АТС!$A$41:$F$784,3)+'Иные услуги '!$C$5+'РСТ РСО-А'!$I$6+'РСТ РСО-А'!$G$9</f>
        <v>3282.8399999999997</v>
      </c>
      <c r="I82" s="116">
        <f>VLOOKUP($A82+ROUND((COLUMN()-2)/24,5),АТС!$A$41:$F$784,3)+'Иные услуги '!$C$5+'РСТ РСО-А'!$I$6+'РСТ РСО-А'!$G$9</f>
        <v>3370.77</v>
      </c>
      <c r="J82" s="116">
        <f>VLOOKUP($A82+ROUND((COLUMN()-2)/24,5),АТС!$A$41:$F$784,3)+'Иные услуги '!$C$5+'РСТ РСО-А'!$I$6+'РСТ РСО-А'!$G$9</f>
        <v>3282.74</v>
      </c>
      <c r="K82" s="116">
        <f>VLOOKUP($A82+ROUND((COLUMN()-2)/24,5),АТС!$A$41:$F$784,3)+'Иные услуги '!$C$5+'РСТ РСО-А'!$I$6+'РСТ РСО-А'!$G$9</f>
        <v>3282.7599999999998</v>
      </c>
      <c r="L82" s="116">
        <f>VLOOKUP($A82+ROUND((COLUMN()-2)/24,5),АТС!$A$41:$F$784,3)+'Иные услуги '!$C$5+'РСТ РСО-А'!$I$6+'РСТ РСО-А'!$G$9</f>
        <v>3308.56</v>
      </c>
      <c r="M82" s="116">
        <f>VLOOKUP($A82+ROUND((COLUMN()-2)/24,5),АТС!$A$41:$F$784,3)+'Иные услуги '!$C$5+'РСТ РСО-А'!$I$6+'РСТ РСО-А'!$G$9</f>
        <v>3308.61</v>
      </c>
      <c r="N82" s="116">
        <f>VLOOKUP($A82+ROUND((COLUMN()-2)/24,5),АТС!$A$41:$F$784,3)+'Иные услуги '!$C$5+'РСТ РСО-А'!$I$6+'РСТ РСО-А'!$G$9</f>
        <v>3282.7999999999997</v>
      </c>
      <c r="O82" s="116">
        <f>VLOOKUP($A82+ROUND((COLUMN()-2)/24,5),АТС!$A$41:$F$784,3)+'Иные услуги '!$C$5+'РСТ РСО-А'!$I$6+'РСТ РСО-А'!$G$9</f>
        <v>3282.8199999999997</v>
      </c>
      <c r="P82" s="116">
        <f>VLOOKUP($A82+ROUND((COLUMN()-2)/24,5),АТС!$A$41:$F$784,3)+'Иные услуги '!$C$5+'РСТ РСО-А'!$I$6+'РСТ РСО-А'!$G$9</f>
        <v>3282.89</v>
      </c>
      <c r="Q82" s="116">
        <f>VLOOKUP($A82+ROUND((COLUMN()-2)/24,5),АТС!$A$41:$F$784,3)+'Иные услуги '!$C$5+'РСТ РСО-А'!$I$6+'РСТ РСО-А'!$G$9</f>
        <v>3282.87</v>
      </c>
      <c r="R82" s="116">
        <f>VLOOKUP($A82+ROUND((COLUMN()-2)/24,5),АТС!$A$41:$F$784,3)+'Иные услуги '!$C$5+'РСТ РСО-А'!$I$6+'РСТ РСО-А'!$G$9</f>
        <v>3282.5899999999997</v>
      </c>
      <c r="S82" s="116">
        <f>VLOOKUP($A82+ROUND((COLUMN()-2)/24,5),АТС!$A$41:$F$784,3)+'Иные услуги '!$C$5+'РСТ РСО-А'!$I$6+'РСТ РСО-А'!$G$9</f>
        <v>3360.0099999999998</v>
      </c>
      <c r="T82" s="116">
        <f>VLOOKUP($A82+ROUND((COLUMN()-2)/24,5),АТС!$A$41:$F$784,3)+'Иные услуги '!$C$5+'РСТ РСО-А'!$I$6+'РСТ РСО-А'!$G$9</f>
        <v>3315.68</v>
      </c>
      <c r="U82" s="116">
        <f>VLOOKUP($A82+ROUND((COLUMN()-2)/24,5),АТС!$A$41:$F$784,3)+'Иные услуги '!$C$5+'РСТ РСО-А'!$I$6+'РСТ РСО-А'!$G$9</f>
        <v>3281.89</v>
      </c>
      <c r="V82" s="116">
        <f>VLOOKUP($A82+ROUND((COLUMN()-2)/24,5),АТС!$A$41:$F$784,3)+'Иные услуги '!$C$5+'РСТ РСО-А'!$I$6+'РСТ РСО-А'!$G$9</f>
        <v>3281.94</v>
      </c>
      <c r="W82" s="116">
        <f>VLOOKUP($A82+ROUND((COLUMN()-2)/24,5),АТС!$A$41:$F$784,3)+'Иные услуги '!$C$5+'РСТ РСО-А'!$I$6+'РСТ РСО-А'!$G$9</f>
        <v>3281.83</v>
      </c>
      <c r="X82" s="116">
        <f>VLOOKUP($A82+ROUND((COLUMN()-2)/24,5),АТС!$A$41:$F$784,3)+'Иные услуги '!$C$5+'РСТ РСО-А'!$I$6+'РСТ РСО-А'!$G$9</f>
        <v>3426.2999999999997</v>
      </c>
      <c r="Y82" s="116">
        <f>VLOOKUP($A82+ROUND((COLUMN()-2)/24,5),АТС!$A$41:$F$784,3)+'Иные услуги '!$C$5+'РСТ РСО-А'!$I$6+'РСТ РСО-А'!$G$9</f>
        <v>3345.64</v>
      </c>
    </row>
    <row r="83" spans="1:27" x14ac:dyDescent="0.2">
      <c r="A83" s="65">
        <f t="shared" si="1"/>
        <v>43861</v>
      </c>
      <c r="B83" s="116">
        <f>VLOOKUP($A83+ROUND((COLUMN()-2)/24,5),АТС!$A$41:$F$784,3)+'Иные услуги '!$C$5+'РСТ РСО-А'!$I$6+'РСТ РСО-А'!$G$9</f>
        <v>3282.99</v>
      </c>
      <c r="C83" s="116">
        <f>VLOOKUP($A83+ROUND((COLUMN()-2)/24,5),АТС!$A$41:$F$784,3)+'Иные услуги '!$C$5+'РСТ РСО-А'!$I$6+'РСТ РСО-А'!$G$9</f>
        <v>3282.97</v>
      </c>
      <c r="D83" s="116">
        <f>VLOOKUP($A83+ROUND((COLUMN()-2)/24,5),АТС!$A$41:$F$784,3)+'Иные услуги '!$C$5+'РСТ РСО-А'!$I$6+'РСТ РСО-А'!$G$9</f>
        <v>3283.2799999999997</v>
      </c>
      <c r="E83" s="116">
        <f>VLOOKUP($A83+ROUND((COLUMN()-2)/24,5),АТС!$A$41:$F$784,3)+'Иные услуги '!$C$5+'РСТ РСО-А'!$I$6+'РСТ РСО-А'!$G$9</f>
        <v>3283.29</v>
      </c>
      <c r="F83" s="116">
        <f>VLOOKUP($A83+ROUND((COLUMN()-2)/24,5),АТС!$A$41:$F$784,3)+'Иные услуги '!$C$5+'РСТ РСО-А'!$I$6+'РСТ РСО-А'!$G$9</f>
        <v>3283.2799999999997</v>
      </c>
      <c r="G83" s="116">
        <f>VLOOKUP($A83+ROUND((COLUMN()-2)/24,5),АТС!$A$41:$F$784,3)+'Иные услуги '!$C$5+'РСТ РСО-А'!$I$6+'РСТ РСО-А'!$G$9</f>
        <v>3283.4</v>
      </c>
      <c r="H83" s="116">
        <f>VLOOKUP($A83+ROUND((COLUMN()-2)/24,5),АТС!$A$41:$F$784,3)+'Иные услуги '!$C$5+'РСТ РСО-А'!$I$6+'РСТ РСО-А'!$G$9</f>
        <v>3282.96</v>
      </c>
      <c r="I83" s="116">
        <f>VLOOKUP($A83+ROUND((COLUMN()-2)/24,5),АТС!$A$41:$F$784,3)+'Иные услуги '!$C$5+'РСТ РСО-А'!$I$6+'РСТ РСО-А'!$G$9</f>
        <v>3364.66</v>
      </c>
      <c r="J83" s="116">
        <f>VLOOKUP($A83+ROUND((COLUMN()-2)/24,5),АТС!$A$41:$F$784,3)+'Иные услуги '!$C$5+'РСТ РСО-А'!$I$6+'РСТ РСО-А'!$G$9</f>
        <v>3282.71</v>
      </c>
      <c r="K83" s="116">
        <f>VLOOKUP($A83+ROUND((COLUMN()-2)/24,5),АТС!$A$41:$F$784,3)+'Иные услуги '!$C$5+'РСТ РСО-А'!$I$6+'РСТ РСО-А'!$G$9</f>
        <v>3282.72</v>
      </c>
      <c r="L83" s="116">
        <f>VLOOKUP($A83+ROUND((COLUMN()-2)/24,5),АТС!$A$41:$F$784,3)+'Иные услуги '!$C$5+'РСТ РСО-А'!$I$6+'РСТ РСО-А'!$G$9</f>
        <v>3309.06</v>
      </c>
      <c r="M83" s="116">
        <f>VLOOKUP($A83+ROUND((COLUMN()-2)/24,5),АТС!$A$41:$F$784,3)+'Иные услуги '!$C$5+'РСТ РСО-А'!$I$6+'РСТ РСО-А'!$G$9</f>
        <v>3309.68</v>
      </c>
      <c r="N83" s="116">
        <f>VLOOKUP($A83+ROUND((COLUMN()-2)/24,5),АТС!$A$41:$F$784,3)+'Иные услуги '!$C$5+'РСТ РСО-А'!$I$6+'РСТ РСО-А'!$G$9</f>
        <v>3282.7999999999997</v>
      </c>
      <c r="O83" s="116">
        <f>VLOOKUP($A83+ROUND((COLUMN()-2)/24,5),АТС!$A$41:$F$784,3)+'Иные услуги '!$C$5+'РСТ РСО-А'!$I$6+'РСТ РСО-А'!$G$9</f>
        <v>3282.7799999999997</v>
      </c>
      <c r="P83" s="116">
        <f>VLOOKUP($A83+ROUND((COLUMN()-2)/24,5),АТС!$A$41:$F$784,3)+'Иные услуги '!$C$5+'РСТ РСО-А'!$I$6+'РСТ РСО-А'!$G$9</f>
        <v>3282.8399999999997</v>
      </c>
      <c r="Q83" s="116">
        <f>VLOOKUP($A83+ROUND((COLUMN()-2)/24,5),АТС!$A$41:$F$784,3)+'Иные услуги '!$C$5+'РСТ РСО-А'!$I$6+'РСТ РСО-А'!$G$9</f>
        <v>3282.7999999999997</v>
      </c>
      <c r="R83" s="116">
        <f>VLOOKUP($A83+ROUND((COLUMN()-2)/24,5),АТС!$A$41:$F$784,3)+'Иные услуги '!$C$5+'РСТ РСО-А'!$I$6+'РСТ РСО-А'!$G$9</f>
        <v>3282.6</v>
      </c>
      <c r="S83" s="116">
        <f>VLOOKUP($A83+ROUND((COLUMN()-2)/24,5),АТС!$A$41:$F$784,3)+'Иные услуги '!$C$5+'РСТ РСО-А'!$I$6+'РСТ РСО-А'!$G$9</f>
        <v>3353.77</v>
      </c>
      <c r="T83" s="116">
        <f>VLOOKUP($A83+ROUND((COLUMN()-2)/24,5),АТС!$A$41:$F$784,3)+'Иные услуги '!$C$5+'РСТ РСО-А'!$I$6+'РСТ РСО-А'!$G$9</f>
        <v>3313.7</v>
      </c>
      <c r="U83" s="116">
        <f>VLOOKUP($A83+ROUND((COLUMN()-2)/24,5),АТС!$A$41:$F$784,3)+'Иные услуги '!$C$5+'РСТ РСО-А'!$I$6+'РСТ РСО-А'!$G$9</f>
        <v>3281.73</v>
      </c>
      <c r="V83" s="116">
        <f>VLOOKUP($A83+ROUND((COLUMN()-2)/24,5),АТС!$A$41:$F$784,3)+'Иные услуги '!$C$5+'РСТ РСО-А'!$I$6+'РСТ РСО-А'!$G$9</f>
        <v>3281.8799999999997</v>
      </c>
      <c r="W83" s="116">
        <f>VLOOKUP($A83+ROUND((COLUMN()-2)/24,5),АТС!$A$41:$F$784,3)+'Иные услуги '!$C$5+'РСТ РСО-А'!$I$6+'РСТ РСО-А'!$G$9</f>
        <v>3281.86</v>
      </c>
      <c r="X83" s="116">
        <f>VLOOKUP($A83+ROUND((COLUMN()-2)/24,5),АТС!$A$41:$F$784,3)+'Иные услуги '!$C$5+'РСТ РСО-А'!$I$6+'РСТ РСО-А'!$G$9</f>
        <v>3425.6099999999997</v>
      </c>
      <c r="Y83" s="116">
        <f>VLOOKUP($A83+ROUND((COLUMN()-2)/24,5),АТС!$A$41:$F$784,3)+'Иные услуги '!$C$5+'РСТ РСО-А'!$I$6+'РСТ РСО-А'!$G$9</f>
        <v>3338.73</v>
      </c>
    </row>
    <row r="84" spans="1:27" x14ac:dyDescent="0.2">
      <c r="A84" s="71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</row>
    <row r="85" spans="1:27" x14ac:dyDescent="0.25">
      <c r="A85" s="73" t="s">
        <v>126</v>
      </c>
    </row>
    <row r="86" spans="1:27" ht="12.75" x14ac:dyDescent="0.2">
      <c r="A86" s="143" t="s">
        <v>35</v>
      </c>
      <c r="B86" s="146" t="s">
        <v>97</v>
      </c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8"/>
    </row>
    <row r="87" spans="1:27" ht="12.75" x14ac:dyDescent="0.2">
      <c r="A87" s="144"/>
      <c r="B87" s="149"/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1"/>
    </row>
    <row r="88" spans="1:27" ht="12.75" customHeight="1" x14ac:dyDescent="0.2">
      <c r="A88" s="144"/>
      <c r="B88" s="152" t="s">
        <v>98</v>
      </c>
      <c r="C88" s="154" t="s">
        <v>99</v>
      </c>
      <c r="D88" s="154" t="s">
        <v>100</v>
      </c>
      <c r="E88" s="154" t="s">
        <v>101</v>
      </c>
      <c r="F88" s="154" t="s">
        <v>102</v>
      </c>
      <c r="G88" s="154" t="s">
        <v>103</v>
      </c>
      <c r="H88" s="154" t="s">
        <v>104</v>
      </c>
      <c r="I88" s="154" t="s">
        <v>105</v>
      </c>
      <c r="J88" s="154" t="s">
        <v>106</v>
      </c>
      <c r="K88" s="154" t="s">
        <v>107</v>
      </c>
      <c r="L88" s="154" t="s">
        <v>108</v>
      </c>
      <c r="M88" s="154" t="s">
        <v>109</v>
      </c>
      <c r="N88" s="156" t="s">
        <v>110</v>
      </c>
      <c r="O88" s="154" t="s">
        <v>111</v>
      </c>
      <c r="P88" s="154" t="s">
        <v>112</v>
      </c>
      <c r="Q88" s="154" t="s">
        <v>113</v>
      </c>
      <c r="R88" s="154" t="s">
        <v>114</v>
      </c>
      <c r="S88" s="154" t="s">
        <v>115</v>
      </c>
      <c r="T88" s="154" t="s">
        <v>116</v>
      </c>
      <c r="U88" s="154" t="s">
        <v>117</v>
      </c>
      <c r="V88" s="154" t="s">
        <v>118</v>
      </c>
      <c r="W88" s="154" t="s">
        <v>119</v>
      </c>
      <c r="X88" s="154" t="s">
        <v>120</v>
      </c>
      <c r="Y88" s="154" t="s">
        <v>121</v>
      </c>
    </row>
    <row r="89" spans="1:27" ht="11.25" customHeight="1" x14ac:dyDescent="0.2">
      <c r="A89" s="145"/>
      <c r="B89" s="153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7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</row>
    <row r="90" spans="1:27" ht="18.75" customHeight="1" x14ac:dyDescent="0.2">
      <c r="A90" s="65">
        <f t="shared" ref="A90:A118" si="2">A53</f>
        <v>43831</v>
      </c>
      <c r="B90" s="90">
        <f>VLOOKUP($A90+ROUND((COLUMN()-2)/24,5),АТС!$A$41:$F$784,3)+'Иные услуги '!$C$5+'РСТ РСО-А'!$I$6+'РСТ РСО-А'!$H$9</f>
        <v>3342.1099999999997</v>
      </c>
      <c r="C90" s="116">
        <f>VLOOKUP($A90+ROUND((COLUMN()-2)/24,5),АТС!$A$41:$F$784,3)+'Иные услуги '!$C$5+'РСТ РСО-А'!$I$6+'РСТ РСО-А'!$H$9</f>
        <v>3290.6400000000003</v>
      </c>
      <c r="D90" s="116">
        <f>VLOOKUP($A90+ROUND((COLUMN()-2)/24,5),АТС!$A$41:$F$784,3)+'Иные услуги '!$C$5+'РСТ РСО-А'!$I$6+'РСТ РСО-А'!$H$9</f>
        <v>3215.9799999999996</v>
      </c>
      <c r="E90" s="116">
        <f>VLOOKUP($A90+ROUND((COLUMN()-2)/24,5),АТС!$A$41:$F$784,3)+'Иные услуги '!$C$5+'РСТ РСО-А'!$I$6+'РСТ РСО-А'!$H$9</f>
        <v>3193.6499999999996</v>
      </c>
      <c r="F90" s="116">
        <f>VLOOKUP($A90+ROUND((COLUMN()-2)/24,5),АТС!$A$41:$F$784,3)+'Иные услуги '!$C$5+'РСТ РСО-А'!$I$6+'РСТ РСО-А'!$H$9</f>
        <v>3193.7</v>
      </c>
      <c r="G90" s="116">
        <f>VLOOKUP($A90+ROUND((COLUMN()-2)/24,5),АТС!$A$41:$F$784,3)+'Иные услуги '!$C$5+'РСТ РСО-А'!$I$6+'РСТ РСО-А'!$H$9</f>
        <v>3193.66</v>
      </c>
      <c r="H90" s="116">
        <f>VLOOKUP($A90+ROUND((COLUMN()-2)/24,5),АТС!$A$41:$F$784,3)+'Иные услуги '!$C$5+'РСТ РСО-А'!$I$6+'РСТ РСО-А'!$H$9</f>
        <v>3193.21</v>
      </c>
      <c r="I90" s="116">
        <f>VLOOKUP($A90+ROUND((COLUMN()-2)/24,5),АТС!$A$41:$F$784,3)+'Иные услуги '!$C$5+'РСТ РСО-А'!$I$6+'РСТ РСО-А'!$H$9</f>
        <v>3193.0200000000004</v>
      </c>
      <c r="J90" s="116">
        <f>VLOOKUP($A90+ROUND((COLUMN()-2)/24,5),АТС!$A$41:$F$784,3)+'Иные услуги '!$C$5+'РСТ РСО-А'!$I$6+'РСТ РСО-А'!$H$9</f>
        <v>3193.17</v>
      </c>
      <c r="K90" s="116">
        <f>VLOOKUP($A90+ROUND((COLUMN()-2)/24,5),АТС!$A$41:$F$784,3)+'Иные услуги '!$C$5+'РСТ РСО-А'!$I$6+'РСТ РСО-А'!$H$9</f>
        <v>3193.2200000000003</v>
      </c>
      <c r="L90" s="116">
        <f>VLOOKUP($A90+ROUND((COLUMN()-2)/24,5),АТС!$A$41:$F$784,3)+'Иные услуги '!$C$5+'РСТ РСО-А'!$I$6+'РСТ РСО-А'!$H$9</f>
        <v>3193.09</v>
      </c>
      <c r="M90" s="116">
        <f>VLOOKUP($A90+ROUND((COLUMN()-2)/24,5),АТС!$A$41:$F$784,3)+'Иные услуги '!$C$5+'РСТ РСО-А'!$I$6+'РСТ РСО-А'!$H$9</f>
        <v>3193.04</v>
      </c>
      <c r="N90" s="116">
        <f>VLOOKUP($A90+ROUND((COLUMN()-2)/24,5),АТС!$A$41:$F$784,3)+'Иные услуги '!$C$5+'РСТ РСО-А'!$I$6+'РСТ РСО-А'!$H$9</f>
        <v>3193.1400000000003</v>
      </c>
      <c r="O90" s="116">
        <f>VLOOKUP($A90+ROUND((COLUMN()-2)/24,5),АТС!$A$41:$F$784,3)+'Иные услуги '!$C$5+'РСТ РСО-А'!$I$6+'РСТ РСО-А'!$H$9</f>
        <v>3193.2</v>
      </c>
      <c r="P90" s="116">
        <f>VLOOKUP($A90+ROUND((COLUMN()-2)/24,5),АТС!$A$41:$F$784,3)+'Иные услуги '!$C$5+'РСТ РСО-А'!$I$6+'РСТ РСО-А'!$H$9</f>
        <v>3193.29</v>
      </c>
      <c r="Q90" s="116">
        <f>VLOOKUP($A90+ROUND((COLUMN()-2)/24,5),АТС!$A$41:$F$784,3)+'Иные услуги '!$C$5+'РСТ РСО-А'!$I$6+'РСТ РСО-А'!$H$9</f>
        <v>3193.2299999999996</v>
      </c>
      <c r="R90" s="116">
        <f>VLOOKUP($A90+ROUND((COLUMN()-2)/24,5),АТС!$A$41:$F$784,3)+'Иные услуги '!$C$5+'РСТ РСО-А'!$I$6+'РСТ РСО-А'!$H$9</f>
        <v>3192.8500000000004</v>
      </c>
      <c r="S90" s="116">
        <f>VLOOKUP($A90+ROUND((COLUMN()-2)/24,5),АТС!$A$41:$F$784,3)+'Иные услуги '!$C$5+'РСТ РСО-А'!$I$6+'РСТ РСО-А'!$H$9</f>
        <v>3193.1800000000003</v>
      </c>
      <c r="T90" s="116">
        <f>VLOOKUP($A90+ROUND((COLUMN()-2)/24,5),АТС!$A$41:$F$784,3)+'Иные услуги '!$C$5+'РСТ РСО-А'!$I$6+'РСТ РСО-А'!$H$9</f>
        <v>3192.59</v>
      </c>
      <c r="U90" s="116">
        <f>VLOOKUP($A90+ROUND((COLUMN()-2)/24,5),АТС!$A$41:$F$784,3)+'Иные услуги '!$C$5+'РСТ РСО-А'!$I$6+'РСТ РСО-А'!$H$9</f>
        <v>3239.9300000000003</v>
      </c>
      <c r="V90" s="116">
        <f>VLOOKUP($A90+ROUND((COLUMN()-2)/24,5),АТС!$A$41:$F$784,3)+'Иные услуги '!$C$5+'РСТ РСО-А'!$I$6+'РСТ РСО-А'!$H$9</f>
        <v>3225.1400000000003</v>
      </c>
      <c r="W90" s="116">
        <f>VLOOKUP($A90+ROUND((COLUMN()-2)/24,5),АТС!$A$41:$F$784,3)+'Иные услуги '!$C$5+'РСТ РСО-А'!$I$6+'РСТ РСО-А'!$H$9</f>
        <v>3192.66</v>
      </c>
      <c r="X90" s="116">
        <f>VLOOKUP($A90+ROUND((COLUMN()-2)/24,5),АТС!$A$41:$F$784,3)+'Иные услуги '!$C$5+'РСТ РСО-А'!$I$6+'РСТ РСО-А'!$H$9</f>
        <v>3411.9700000000003</v>
      </c>
      <c r="Y90" s="116">
        <f>VLOOKUP($A90+ROUND((COLUMN()-2)/24,5),АТС!$A$41:$F$784,3)+'Иные услуги '!$C$5+'РСТ РСО-А'!$I$6+'РСТ РСО-А'!$H$9</f>
        <v>3347.79</v>
      </c>
      <c r="AA90" s="66"/>
    </row>
    <row r="91" spans="1:27" x14ac:dyDescent="0.2">
      <c r="A91" s="65">
        <f t="shared" si="2"/>
        <v>43832</v>
      </c>
      <c r="B91" s="116">
        <f>VLOOKUP($A91+ROUND((COLUMN()-2)/24,5),АТС!$A$41:$F$784,3)+'Иные услуги '!$C$5+'РСТ РСО-А'!$I$6+'РСТ РСО-А'!$H$9</f>
        <v>3193.34</v>
      </c>
      <c r="C91" s="116">
        <f>VLOOKUP($A91+ROUND((COLUMN()-2)/24,5),АТС!$A$41:$F$784,3)+'Иные услуги '!$C$5+'РСТ РСО-А'!$I$6+'РСТ РСО-А'!$H$9</f>
        <v>3193.54</v>
      </c>
      <c r="D91" s="116">
        <f>VLOOKUP($A91+ROUND((COLUMN()-2)/24,5),АТС!$A$41:$F$784,3)+'Иные услуги '!$C$5+'РСТ РСО-А'!$I$6+'РСТ РСО-А'!$H$9</f>
        <v>3193.59</v>
      </c>
      <c r="E91" s="116">
        <f>VLOOKUP($A91+ROUND((COLUMN()-2)/24,5),АТС!$A$41:$F$784,3)+'Иные услуги '!$C$5+'РСТ РСО-А'!$I$6+'РСТ РСО-А'!$H$9</f>
        <v>3193.6400000000003</v>
      </c>
      <c r="F91" s="116">
        <f>VLOOKUP($A91+ROUND((COLUMN()-2)/24,5),АТС!$A$41:$F$784,3)+'Иные услуги '!$C$5+'РСТ РСО-А'!$I$6+'РСТ РСО-А'!$H$9</f>
        <v>3193.6400000000003</v>
      </c>
      <c r="G91" s="116">
        <f>VLOOKUP($A91+ROUND((COLUMN()-2)/24,5),АТС!$A$41:$F$784,3)+'Иные услуги '!$C$5+'РСТ РСО-А'!$I$6+'РСТ РСО-А'!$H$9</f>
        <v>3193.6099999999997</v>
      </c>
      <c r="H91" s="116">
        <f>VLOOKUP($A91+ROUND((COLUMN()-2)/24,5),АТС!$A$41:$F$784,3)+'Иные услуги '!$C$5+'РСТ РСО-А'!$I$6+'РСТ РСО-А'!$H$9</f>
        <v>3193.1099999999997</v>
      </c>
      <c r="I91" s="116">
        <f>VLOOKUP($A91+ROUND((COLUMN()-2)/24,5),АТС!$A$41:$F$784,3)+'Иные услуги '!$C$5+'РСТ РСО-А'!$I$6+'РСТ РСО-А'!$H$9</f>
        <v>3192.96</v>
      </c>
      <c r="J91" s="116">
        <f>VLOOKUP($A91+ROUND((COLUMN()-2)/24,5),АТС!$A$41:$F$784,3)+'Иные услуги '!$C$5+'РСТ РСО-А'!$I$6+'РСТ РСО-А'!$H$9</f>
        <v>3193.0299999999997</v>
      </c>
      <c r="K91" s="116">
        <f>VLOOKUP($A91+ROUND((COLUMN()-2)/24,5),АТС!$A$41:$F$784,3)+'Иные услуги '!$C$5+'РСТ РСО-А'!$I$6+'РСТ РСО-А'!$H$9</f>
        <v>3192.92</v>
      </c>
      <c r="L91" s="116">
        <f>VLOOKUP($A91+ROUND((COLUMN()-2)/24,5),АТС!$A$41:$F$784,3)+'Иные услуги '!$C$5+'РСТ РСО-А'!$I$6+'РСТ РСО-А'!$H$9</f>
        <v>3192.5</v>
      </c>
      <c r="M91" s="116">
        <f>VLOOKUP($A91+ROUND((COLUMN()-2)/24,5),АТС!$A$41:$F$784,3)+'Иные услуги '!$C$5+'РСТ РСО-А'!$I$6+'РСТ РСО-А'!$H$9</f>
        <v>3192.7</v>
      </c>
      <c r="N91" s="116">
        <f>VLOOKUP($A91+ROUND((COLUMN()-2)/24,5),АТС!$A$41:$F$784,3)+'Иные услуги '!$C$5+'РСТ РСО-А'!$I$6+'РСТ РСО-А'!$H$9</f>
        <v>3192.79</v>
      </c>
      <c r="O91" s="116">
        <f>VLOOKUP($A91+ROUND((COLUMN()-2)/24,5),АТС!$A$41:$F$784,3)+'Иные услуги '!$C$5+'РСТ РСО-А'!$I$6+'РСТ РСО-А'!$H$9</f>
        <v>3192.75</v>
      </c>
      <c r="P91" s="116">
        <f>VLOOKUP($A91+ROUND((COLUMN()-2)/24,5),АТС!$A$41:$F$784,3)+'Иные услуги '!$C$5+'РСТ РСО-А'!$I$6+'РСТ РСО-А'!$H$9</f>
        <v>3192.76</v>
      </c>
      <c r="Q91" s="116">
        <f>VLOOKUP($A91+ROUND((COLUMN()-2)/24,5),АТС!$A$41:$F$784,3)+'Иные услуги '!$C$5+'РСТ РСО-А'!$I$6+'РСТ РСО-А'!$H$9</f>
        <v>3193.17</v>
      </c>
      <c r="R91" s="116">
        <f>VLOOKUP($A91+ROUND((COLUMN()-2)/24,5),АТС!$A$41:$F$784,3)+'Иные услуги '!$C$5+'РСТ РСО-А'!$I$6+'РСТ РСО-А'!$H$9</f>
        <v>3192.7299999999996</v>
      </c>
      <c r="S91" s="116">
        <f>VLOOKUP($A91+ROUND((COLUMN()-2)/24,5),АТС!$A$41:$F$784,3)+'Иные услуги '!$C$5+'РСТ РСО-А'!$I$6+'РСТ РСО-А'!$H$9</f>
        <v>3290.08</v>
      </c>
      <c r="T91" s="116">
        <f>VLOOKUP($A91+ROUND((COLUMN()-2)/24,5),АТС!$A$41:$F$784,3)+'Иные услуги '!$C$5+'РСТ РСО-А'!$I$6+'РСТ РСО-А'!$H$9</f>
        <v>3191.5699999999997</v>
      </c>
      <c r="U91" s="116">
        <f>VLOOKUP($A91+ROUND((COLUMN()-2)/24,5),АТС!$A$41:$F$784,3)+'Иные услуги '!$C$5+'РСТ РСО-А'!$I$6+'РСТ РСО-А'!$H$9</f>
        <v>3191.63</v>
      </c>
      <c r="V91" s="116">
        <f>VLOOKUP($A91+ROUND((COLUMN()-2)/24,5),АТС!$A$41:$F$784,3)+'Иные услуги '!$C$5+'РСТ РСО-А'!$I$6+'РСТ РСО-А'!$H$9</f>
        <v>3191.63</v>
      </c>
      <c r="W91" s="116">
        <f>VLOOKUP($A91+ROUND((COLUMN()-2)/24,5),АТС!$A$41:$F$784,3)+'Иные услуги '!$C$5+'РСТ РСО-А'!$I$6+'РСТ РСО-А'!$H$9</f>
        <v>3191.6800000000003</v>
      </c>
      <c r="X91" s="116">
        <f>VLOOKUP($A91+ROUND((COLUMN()-2)/24,5),АТС!$A$41:$F$784,3)+'Иные услуги '!$C$5+'РСТ РСО-А'!$I$6+'РСТ РСО-А'!$H$9</f>
        <v>3530.59</v>
      </c>
      <c r="Y91" s="116">
        <f>VLOOKUP($A91+ROUND((COLUMN()-2)/24,5),АТС!$A$41:$F$784,3)+'Иные услуги '!$C$5+'РСТ РСО-А'!$I$6+'РСТ РСО-А'!$H$9</f>
        <v>3287.2700000000004</v>
      </c>
    </row>
    <row r="92" spans="1:27" x14ac:dyDescent="0.2">
      <c r="A92" s="65">
        <f t="shared" si="2"/>
        <v>43833</v>
      </c>
      <c r="B92" s="116">
        <f>VLOOKUP($A92+ROUND((COLUMN()-2)/24,5),АТС!$A$41:$F$784,3)+'Иные услуги '!$C$5+'РСТ РСО-А'!$I$6+'РСТ РСО-А'!$H$9</f>
        <v>3203.34</v>
      </c>
      <c r="C92" s="116">
        <f>VLOOKUP($A92+ROUND((COLUMN()-2)/24,5),АТС!$A$41:$F$784,3)+'Иные услуги '!$C$5+'РСТ РСО-А'!$I$6+'РСТ РСО-А'!$H$9</f>
        <v>3193.5200000000004</v>
      </c>
      <c r="D92" s="116">
        <f>VLOOKUP($A92+ROUND((COLUMN()-2)/24,5),АТС!$A$41:$F$784,3)+'Иные услуги '!$C$5+'РСТ РСО-А'!$I$6+'РСТ РСО-А'!$H$9</f>
        <v>3193.67</v>
      </c>
      <c r="E92" s="116">
        <f>VLOOKUP($A92+ROUND((COLUMN()-2)/24,5),АТС!$A$41:$F$784,3)+'Иные услуги '!$C$5+'РСТ РСО-А'!$I$6+'РСТ РСО-А'!$H$9</f>
        <v>3193.6899999999996</v>
      </c>
      <c r="F92" s="116">
        <f>VLOOKUP($A92+ROUND((COLUMN()-2)/24,5),АТС!$A$41:$F$784,3)+'Иные услуги '!$C$5+'РСТ РСО-А'!$I$6+'РСТ РСО-А'!$H$9</f>
        <v>3193.6800000000003</v>
      </c>
      <c r="G92" s="116">
        <f>VLOOKUP($A92+ROUND((COLUMN()-2)/24,5),АТС!$A$41:$F$784,3)+'Иные услуги '!$C$5+'РСТ РСО-А'!$I$6+'РСТ РСО-А'!$H$9</f>
        <v>3193.66</v>
      </c>
      <c r="H92" s="116">
        <f>VLOOKUP($A92+ROUND((COLUMN()-2)/24,5),АТС!$A$41:$F$784,3)+'Иные услуги '!$C$5+'РСТ РСО-А'!$I$6+'РСТ РСО-А'!$H$9</f>
        <v>3193.12</v>
      </c>
      <c r="I92" s="116">
        <f>VLOOKUP($A92+ROUND((COLUMN()-2)/24,5),АТС!$A$41:$F$784,3)+'Иные услуги '!$C$5+'РСТ РСО-А'!$I$6+'РСТ РСО-А'!$H$9</f>
        <v>3192.9700000000003</v>
      </c>
      <c r="J92" s="116">
        <f>VLOOKUP($A92+ROUND((COLUMN()-2)/24,5),АТС!$A$41:$F$784,3)+'Иные услуги '!$C$5+'РСТ РСО-А'!$I$6+'РСТ РСО-А'!$H$9</f>
        <v>3192.96</v>
      </c>
      <c r="K92" s="116">
        <f>VLOOKUP($A92+ROUND((COLUMN()-2)/24,5),АТС!$A$41:$F$784,3)+'Иные услуги '!$C$5+'РСТ РСО-А'!$I$6+'РСТ РСО-А'!$H$9</f>
        <v>3192.95</v>
      </c>
      <c r="L92" s="116">
        <f>VLOOKUP($A92+ROUND((COLUMN()-2)/24,5),АТС!$A$41:$F$784,3)+'Иные услуги '!$C$5+'РСТ РСО-А'!$I$6+'РСТ РСО-А'!$H$9</f>
        <v>3193.0600000000004</v>
      </c>
      <c r="M92" s="116">
        <f>VLOOKUP($A92+ROUND((COLUMN()-2)/24,5),АТС!$A$41:$F$784,3)+'Иные услуги '!$C$5+'РСТ РСО-А'!$I$6+'РСТ РСО-А'!$H$9</f>
        <v>3193.17</v>
      </c>
      <c r="N92" s="116">
        <f>VLOOKUP($A92+ROUND((COLUMN()-2)/24,5),АТС!$A$41:$F$784,3)+'Иные услуги '!$C$5+'РСТ РСО-А'!$I$6+'РСТ РСО-А'!$H$9</f>
        <v>3193.1899999999996</v>
      </c>
      <c r="O92" s="116">
        <f>VLOOKUP($A92+ROUND((COLUMN()-2)/24,5),АТС!$A$41:$F$784,3)+'Иные услуги '!$C$5+'РСТ РСО-А'!$I$6+'РСТ РСО-А'!$H$9</f>
        <v>3193.2200000000003</v>
      </c>
      <c r="P92" s="116">
        <f>VLOOKUP($A92+ROUND((COLUMN()-2)/24,5),АТС!$A$41:$F$784,3)+'Иные услуги '!$C$5+'РСТ РСО-А'!$I$6+'РСТ РСО-А'!$H$9</f>
        <v>3193.29</v>
      </c>
      <c r="Q92" s="116">
        <f>VLOOKUP($A92+ROUND((COLUMN()-2)/24,5),АТС!$A$41:$F$784,3)+'Иные услуги '!$C$5+'РСТ РСО-А'!$I$6+'РСТ РСО-А'!$H$9</f>
        <v>3193.2200000000003</v>
      </c>
      <c r="R92" s="116">
        <f>VLOOKUP($A92+ROUND((COLUMN()-2)/24,5),АТС!$A$41:$F$784,3)+'Иные услуги '!$C$5+'РСТ РСО-А'!$I$6+'РСТ РСО-А'!$H$9</f>
        <v>3218.87</v>
      </c>
      <c r="S92" s="116">
        <f>VLOOKUP($A92+ROUND((COLUMN()-2)/24,5),АТС!$A$41:$F$784,3)+'Иные услуги '!$C$5+'РСТ РСО-А'!$I$6+'РСТ РСО-А'!$H$9</f>
        <v>3282.3199999999997</v>
      </c>
      <c r="T92" s="116">
        <f>VLOOKUP($A92+ROUND((COLUMN()-2)/24,5),АТС!$A$41:$F$784,3)+'Иные услуги '!$C$5+'РСТ РСО-А'!$I$6+'РСТ РСО-А'!$H$9</f>
        <v>3192.1400000000003</v>
      </c>
      <c r="U92" s="116">
        <f>VLOOKUP($A92+ROUND((COLUMN()-2)/24,5),АТС!$A$41:$F$784,3)+'Иные услуги '!$C$5+'РСТ РСО-А'!$I$6+'РСТ РСО-А'!$H$9</f>
        <v>3192.25</v>
      </c>
      <c r="V92" s="116">
        <f>VLOOKUP($A92+ROUND((COLUMN()-2)/24,5),АТС!$A$41:$F$784,3)+'Иные услуги '!$C$5+'РСТ РСО-А'!$I$6+'РСТ РСО-А'!$H$9</f>
        <v>3192.2299999999996</v>
      </c>
      <c r="W92" s="116">
        <f>VLOOKUP($A92+ROUND((COLUMN()-2)/24,5),АТС!$A$41:$F$784,3)+'Иные услуги '!$C$5+'РСТ РСО-А'!$I$6+'РСТ РСО-А'!$H$9</f>
        <v>3192.3900000000003</v>
      </c>
      <c r="X92" s="116">
        <f>VLOOKUP($A92+ROUND((COLUMN()-2)/24,5),АТС!$A$41:$F$784,3)+'Иные услуги '!$C$5+'РСТ РСО-А'!$I$6+'РСТ РСО-А'!$H$9</f>
        <v>3364.54</v>
      </c>
      <c r="Y92" s="116">
        <f>VLOOKUP($A92+ROUND((COLUMN()-2)/24,5),АТС!$A$41:$F$784,3)+'Иные услуги '!$C$5+'РСТ РСО-А'!$I$6+'РСТ РСО-А'!$H$9</f>
        <v>3274.42</v>
      </c>
    </row>
    <row r="93" spans="1:27" x14ac:dyDescent="0.2">
      <c r="A93" s="65">
        <f t="shared" si="2"/>
        <v>43834</v>
      </c>
      <c r="B93" s="116">
        <f>VLOOKUP($A93+ROUND((COLUMN()-2)/24,5),АТС!$A$41:$F$784,3)+'Иные услуги '!$C$5+'РСТ РСО-А'!$I$6+'РСТ РСО-А'!$H$9</f>
        <v>3203.5299999999997</v>
      </c>
      <c r="C93" s="116">
        <f>VLOOKUP($A93+ROUND((COLUMN()-2)/24,5),АТС!$A$41:$F$784,3)+'Иные услуги '!$C$5+'РСТ РСО-А'!$I$6+'РСТ РСО-А'!$H$9</f>
        <v>3193.58</v>
      </c>
      <c r="D93" s="116">
        <f>VLOOKUP($A93+ROUND((COLUMN()-2)/24,5),АТС!$A$41:$F$784,3)+'Иные услуги '!$C$5+'РСТ РСО-А'!$I$6+'РСТ РСО-А'!$H$9</f>
        <v>3193.66</v>
      </c>
      <c r="E93" s="116">
        <f>VLOOKUP($A93+ROUND((COLUMN()-2)/24,5),АТС!$A$41:$F$784,3)+'Иные услуги '!$C$5+'РСТ РСО-А'!$I$6+'РСТ РСО-А'!$H$9</f>
        <v>3193.6800000000003</v>
      </c>
      <c r="F93" s="116">
        <f>VLOOKUP($A93+ROUND((COLUMN()-2)/24,5),АТС!$A$41:$F$784,3)+'Иные услуги '!$C$5+'РСТ РСО-А'!$I$6+'РСТ РСО-А'!$H$9</f>
        <v>3193.67</v>
      </c>
      <c r="G93" s="116">
        <f>VLOOKUP($A93+ROUND((COLUMN()-2)/24,5),АТС!$A$41:$F$784,3)+'Иные услуги '!$C$5+'РСТ РСО-А'!$I$6+'РСТ РСО-А'!$H$9</f>
        <v>3193.6400000000003</v>
      </c>
      <c r="H93" s="116">
        <f>VLOOKUP($A93+ROUND((COLUMN()-2)/24,5),АТС!$A$41:$F$784,3)+'Иные услуги '!$C$5+'РСТ РСО-А'!$I$6+'РСТ РСО-А'!$H$9</f>
        <v>3193.08</v>
      </c>
      <c r="I93" s="116">
        <f>VLOOKUP($A93+ROUND((COLUMN()-2)/24,5),АТС!$A$41:$F$784,3)+'Иные услуги '!$C$5+'РСТ РСО-А'!$I$6+'РСТ РСО-А'!$H$9</f>
        <v>3192.91</v>
      </c>
      <c r="J93" s="116">
        <f>VLOOKUP($A93+ROUND((COLUMN()-2)/24,5),АТС!$A$41:$F$784,3)+'Иные услуги '!$C$5+'РСТ РСО-А'!$I$6+'РСТ РСО-А'!$H$9</f>
        <v>3192.96</v>
      </c>
      <c r="K93" s="116">
        <f>VLOOKUP($A93+ROUND((COLUMN()-2)/24,5),АТС!$A$41:$F$784,3)+'Иные услуги '!$C$5+'РСТ РСО-А'!$I$6+'РСТ РСО-А'!$H$9</f>
        <v>3192.9700000000003</v>
      </c>
      <c r="L93" s="116">
        <f>VLOOKUP($A93+ROUND((COLUMN()-2)/24,5),АТС!$A$41:$F$784,3)+'Иные услуги '!$C$5+'РСТ РСО-А'!$I$6+'РСТ РСО-А'!$H$9</f>
        <v>3193.09</v>
      </c>
      <c r="M93" s="116">
        <f>VLOOKUP($A93+ROUND((COLUMN()-2)/24,5),АТС!$A$41:$F$784,3)+'Иные услуги '!$C$5+'РСТ РСО-А'!$I$6+'РСТ РСО-А'!$H$9</f>
        <v>3193.1499999999996</v>
      </c>
      <c r="N93" s="116">
        <f>VLOOKUP($A93+ROUND((COLUMN()-2)/24,5),АТС!$A$41:$F$784,3)+'Иные услуги '!$C$5+'РСТ РСО-А'!$I$6+'РСТ РСО-А'!$H$9</f>
        <v>3193.2</v>
      </c>
      <c r="O93" s="116">
        <f>VLOOKUP($A93+ROUND((COLUMN()-2)/24,5),АТС!$A$41:$F$784,3)+'Иные услуги '!$C$5+'РСТ РСО-А'!$I$6+'РСТ РСО-А'!$H$9</f>
        <v>3193.2</v>
      </c>
      <c r="P93" s="116">
        <f>VLOOKUP($A93+ROUND((COLUMN()-2)/24,5),АТС!$A$41:$F$784,3)+'Иные услуги '!$C$5+'РСТ РСО-А'!$I$6+'РСТ РСО-А'!$H$9</f>
        <v>3193.26</v>
      </c>
      <c r="Q93" s="116">
        <f>VLOOKUP($A93+ROUND((COLUMN()-2)/24,5),АТС!$A$41:$F$784,3)+'Иные услуги '!$C$5+'РСТ РСО-А'!$I$6+'РСТ РСО-А'!$H$9</f>
        <v>3193.1899999999996</v>
      </c>
      <c r="R93" s="116">
        <f>VLOOKUP($A93+ROUND((COLUMN()-2)/24,5),АТС!$A$41:$F$784,3)+'Иные услуги '!$C$5+'РСТ РСО-А'!$I$6+'РСТ РСО-А'!$H$9</f>
        <v>3220.3199999999997</v>
      </c>
      <c r="S93" s="116">
        <f>VLOOKUP($A93+ROUND((COLUMN()-2)/24,5),АТС!$A$41:$F$784,3)+'Иные услуги '!$C$5+'РСТ РСО-А'!$I$6+'РСТ РСО-А'!$H$9</f>
        <v>3283.7200000000003</v>
      </c>
      <c r="T93" s="116">
        <f>VLOOKUP($A93+ROUND((COLUMN()-2)/24,5),АТС!$A$41:$F$784,3)+'Иные услуги '!$C$5+'РСТ РСО-А'!$I$6+'РСТ РСО-А'!$H$9</f>
        <v>3192.1499999999996</v>
      </c>
      <c r="U93" s="116">
        <f>VLOOKUP($A93+ROUND((COLUMN()-2)/24,5),АТС!$A$41:$F$784,3)+'Иные услуги '!$C$5+'РСТ РСО-А'!$I$6+'РСТ РСО-А'!$H$9</f>
        <v>3192.08</v>
      </c>
      <c r="V93" s="116">
        <f>VLOOKUP($A93+ROUND((COLUMN()-2)/24,5),АТС!$A$41:$F$784,3)+'Иные услуги '!$C$5+'РСТ РСО-А'!$I$6+'РСТ РСО-А'!$H$9</f>
        <v>3192.1800000000003</v>
      </c>
      <c r="W93" s="116">
        <f>VLOOKUP($A93+ROUND((COLUMN()-2)/24,5),АТС!$A$41:$F$784,3)+'Иные услуги '!$C$5+'РСТ РСО-А'!$I$6+'РСТ РСО-А'!$H$9</f>
        <v>3192.3199999999997</v>
      </c>
      <c r="X93" s="116">
        <f>VLOOKUP($A93+ROUND((COLUMN()-2)/24,5),АТС!$A$41:$F$784,3)+'Иные услуги '!$C$5+'РСТ РСО-А'!$I$6+'РСТ РСО-А'!$H$9</f>
        <v>3370.59</v>
      </c>
      <c r="Y93" s="116">
        <f>VLOOKUP($A93+ROUND((COLUMN()-2)/24,5),АТС!$A$41:$F$784,3)+'Иные услуги '!$C$5+'РСТ РСО-А'!$I$6+'РСТ РСО-А'!$H$9</f>
        <v>3276.26</v>
      </c>
    </row>
    <row r="94" spans="1:27" x14ac:dyDescent="0.2">
      <c r="A94" s="65">
        <f t="shared" si="2"/>
        <v>43835</v>
      </c>
      <c r="B94" s="116">
        <f>VLOOKUP($A94+ROUND((COLUMN()-2)/24,5),АТС!$A$41:$F$784,3)+'Иные услуги '!$C$5+'РСТ РСО-А'!$I$6+'РСТ РСО-А'!$H$9</f>
        <v>3203.3999999999996</v>
      </c>
      <c r="C94" s="116">
        <f>VLOOKUP($A94+ROUND((COLUMN()-2)/24,5),АТС!$A$41:$F$784,3)+'Иные услуги '!$C$5+'РСТ РСО-А'!$I$6+'РСТ РСО-А'!$H$9</f>
        <v>3193.5699999999997</v>
      </c>
      <c r="D94" s="116">
        <f>VLOOKUP($A94+ROUND((COLUMN()-2)/24,5),АТС!$A$41:$F$784,3)+'Иные услуги '!$C$5+'РСТ РСО-А'!$I$6+'РСТ РСО-А'!$H$9</f>
        <v>3193.67</v>
      </c>
      <c r="E94" s="116">
        <f>VLOOKUP($A94+ROUND((COLUMN()-2)/24,5),АТС!$A$41:$F$784,3)+'Иные услуги '!$C$5+'РСТ РСО-А'!$I$6+'РСТ РСО-А'!$H$9</f>
        <v>3193.6800000000003</v>
      </c>
      <c r="F94" s="116">
        <f>VLOOKUP($A94+ROUND((COLUMN()-2)/24,5),АТС!$A$41:$F$784,3)+'Иные услуги '!$C$5+'РСТ РСО-А'!$I$6+'РСТ РСО-А'!$H$9</f>
        <v>3193.6800000000003</v>
      </c>
      <c r="G94" s="116">
        <f>VLOOKUP($A94+ROUND((COLUMN()-2)/24,5),АТС!$A$41:$F$784,3)+'Иные услуги '!$C$5+'РСТ РСО-А'!$I$6+'РСТ РСО-А'!$H$9</f>
        <v>3193.6499999999996</v>
      </c>
      <c r="H94" s="116">
        <f>VLOOKUP($A94+ROUND((COLUMN()-2)/24,5),АТС!$A$41:$F$784,3)+'Иные услуги '!$C$5+'РСТ РСО-А'!$I$6+'РСТ РСО-А'!$H$9</f>
        <v>3193.09</v>
      </c>
      <c r="I94" s="116">
        <f>VLOOKUP($A94+ROUND((COLUMN()-2)/24,5),АТС!$A$41:$F$784,3)+'Иные услуги '!$C$5+'РСТ РСО-А'!$I$6+'РСТ РСО-А'!$H$9</f>
        <v>3192.92</v>
      </c>
      <c r="J94" s="116">
        <f>VLOOKUP($A94+ROUND((COLUMN()-2)/24,5),АТС!$A$41:$F$784,3)+'Иные услуги '!$C$5+'РСТ РСО-А'!$I$6+'РСТ РСО-А'!$H$9</f>
        <v>3192.9700000000003</v>
      </c>
      <c r="K94" s="116">
        <f>VLOOKUP($A94+ROUND((COLUMN()-2)/24,5),АТС!$A$41:$F$784,3)+'Иные услуги '!$C$5+'РСТ РСО-А'!$I$6+'РСТ РСО-А'!$H$9</f>
        <v>3192.92</v>
      </c>
      <c r="L94" s="116">
        <f>VLOOKUP($A94+ROUND((COLUMN()-2)/24,5),АТС!$A$41:$F$784,3)+'Иные услуги '!$C$5+'РСТ РСО-А'!$I$6+'РСТ РСО-А'!$H$9</f>
        <v>3193.0699999999997</v>
      </c>
      <c r="M94" s="116">
        <f>VLOOKUP($A94+ROUND((COLUMN()-2)/24,5),АТС!$A$41:$F$784,3)+'Иные услуги '!$C$5+'РСТ РСО-А'!$I$6+'РСТ РСО-А'!$H$9</f>
        <v>3193.12</v>
      </c>
      <c r="N94" s="116">
        <f>VLOOKUP($A94+ROUND((COLUMN()-2)/24,5),АТС!$A$41:$F$784,3)+'Иные услуги '!$C$5+'РСТ РСО-А'!$I$6+'РСТ РСО-А'!$H$9</f>
        <v>3193.1499999999996</v>
      </c>
      <c r="O94" s="116">
        <f>VLOOKUP($A94+ROUND((COLUMN()-2)/24,5),АТС!$A$41:$F$784,3)+'Иные услуги '!$C$5+'РСТ РСО-А'!$I$6+'РСТ РСО-А'!$H$9</f>
        <v>3193.13</v>
      </c>
      <c r="P94" s="116">
        <f>VLOOKUP($A94+ROUND((COLUMN()-2)/24,5),АТС!$A$41:$F$784,3)+'Иные услуги '!$C$5+'РСТ РСО-А'!$I$6+'РСТ РСО-А'!$H$9</f>
        <v>3193.1899999999996</v>
      </c>
      <c r="Q94" s="116">
        <f>VLOOKUP($A94+ROUND((COLUMN()-2)/24,5),АТС!$A$41:$F$784,3)+'Иные услуги '!$C$5+'РСТ РСО-А'!$I$6+'РСТ РСО-А'!$H$9</f>
        <v>3193.1000000000004</v>
      </c>
      <c r="R94" s="116">
        <f>VLOOKUP($A94+ROUND((COLUMN()-2)/24,5),АТС!$A$41:$F$784,3)+'Иные услуги '!$C$5+'РСТ РСО-А'!$I$6+'РСТ РСО-А'!$H$9</f>
        <v>3217.3100000000004</v>
      </c>
      <c r="S94" s="116">
        <f>VLOOKUP($A94+ROUND((COLUMN()-2)/24,5),АТС!$A$41:$F$784,3)+'Иные услуги '!$C$5+'РСТ РСО-А'!$I$6+'РСТ РСО-А'!$H$9</f>
        <v>3283.5200000000004</v>
      </c>
      <c r="T94" s="116">
        <f>VLOOKUP($A94+ROUND((COLUMN()-2)/24,5),АТС!$A$41:$F$784,3)+'Иные услуги '!$C$5+'РСТ РСО-А'!$I$6+'РСТ РСО-А'!$H$9</f>
        <v>3192.0200000000004</v>
      </c>
      <c r="U94" s="116">
        <f>VLOOKUP($A94+ROUND((COLUMN()-2)/24,5),АТС!$A$41:$F$784,3)+'Иные услуги '!$C$5+'РСТ РСО-А'!$I$6+'РСТ РСО-А'!$H$9</f>
        <v>3192.1400000000003</v>
      </c>
      <c r="V94" s="116">
        <f>VLOOKUP($A94+ROUND((COLUMN()-2)/24,5),АТС!$A$41:$F$784,3)+'Иные услуги '!$C$5+'РСТ РСО-А'!$I$6+'РСТ РСО-А'!$H$9</f>
        <v>3192.05</v>
      </c>
      <c r="W94" s="116">
        <f>VLOOKUP($A94+ROUND((COLUMN()-2)/24,5),АТС!$A$41:$F$784,3)+'Иные услуги '!$C$5+'РСТ РСО-А'!$I$6+'РСТ РСО-А'!$H$9</f>
        <v>3192.2</v>
      </c>
      <c r="X94" s="116">
        <f>VLOOKUP($A94+ROUND((COLUMN()-2)/24,5),АТС!$A$41:$F$784,3)+'Иные услуги '!$C$5+'РСТ РСО-А'!$I$6+'РСТ РСО-А'!$H$9</f>
        <v>3368.6799999999994</v>
      </c>
      <c r="Y94" s="116">
        <f>VLOOKUP($A94+ROUND((COLUMN()-2)/24,5),АТС!$A$41:$F$784,3)+'Иные услуги '!$C$5+'РСТ РСО-А'!$I$6+'РСТ РСО-А'!$H$9</f>
        <v>3273.54</v>
      </c>
    </row>
    <row r="95" spans="1:27" x14ac:dyDescent="0.2">
      <c r="A95" s="65">
        <f t="shared" si="2"/>
        <v>43836</v>
      </c>
      <c r="B95" s="116">
        <f>VLOOKUP($A95+ROUND((COLUMN()-2)/24,5),АТС!$A$41:$F$784,3)+'Иные услуги '!$C$5+'РСТ РСО-А'!$I$6+'РСТ РСО-А'!$H$9</f>
        <v>3202.99</v>
      </c>
      <c r="C95" s="116">
        <f>VLOOKUP($A95+ROUND((COLUMN()-2)/24,5),АТС!$A$41:$F$784,3)+'Иные услуги '!$C$5+'РСТ РСО-А'!$I$6+'РСТ РСО-А'!$H$9</f>
        <v>3193.59</v>
      </c>
      <c r="D95" s="116">
        <f>VLOOKUP($A95+ROUND((COLUMN()-2)/24,5),АТС!$A$41:$F$784,3)+'Иные услуги '!$C$5+'РСТ РСО-А'!$I$6+'РСТ РСО-А'!$H$9</f>
        <v>3193.67</v>
      </c>
      <c r="E95" s="116">
        <f>VLOOKUP($A95+ROUND((COLUMN()-2)/24,5),АТС!$A$41:$F$784,3)+'Иные услуги '!$C$5+'РСТ РСО-А'!$I$6+'РСТ РСО-А'!$H$9</f>
        <v>3193.6800000000003</v>
      </c>
      <c r="F95" s="116">
        <f>VLOOKUP($A95+ROUND((COLUMN()-2)/24,5),АТС!$A$41:$F$784,3)+'Иные услуги '!$C$5+'РСТ РСО-А'!$I$6+'РСТ РСО-А'!$H$9</f>
        <v>3193.6800000000003</v>
      </c>
      <c r="G95" s="116">
        <f>VLOOKUP($A95+ROUND((COLUMN()-2)/24,5),АТС!$A$41:$F$784,3)+'Иные услуги '!$C$5+'РСТ РСО-А'!$I$6+'РСТ РСО-А'!$H$9</f>
        <v>3193.67</v>
      </c>
      <c r="H95" s="116">
        <f>VLOOKUP($A95+ROUND((COLUMN()-2)/24,5),АТС!$A$41:$F$784,3)+'Иные услуги '!$C$5+'РСТ РСО-А'!$I$6+'РСТ РСО-А'!$H$9</f>
        <v>3193.1400000000003</v>
      </c>
      <c r="I95" s="116">
        <f>VLOOKUP($A95+ROUND((COLUMN()-2)/24,5),АТС!$A$41:$F$784,3)+'Иные услуги '!$C$5+'РСТ РСО-А'!$I$6+'РСТ РСО-А'!$H$9</f>
        <v>3192.9799999999996</v>
      </c>
      <c r="J95" s="116">
        <f>VLOOKUP($A95+ROUND((COLUMN()-2)/24,5),АТС!$A$41:$F$784,3)+'Иные услуги '!$C$5+'РСТ РСО-А'!$I$6+'РСТ РСО-А'!$H$9</f>
        <v>3192.99</v>
      </c>
      <c r="K95" s="116">
        <f>VLOOKUP($A95+ROUND((COLUMN()-2)/24,5),АТС!$A$41:$F$784,3)+'Иные услуги '!$C$5+'РСТ РСО-А'!$I$6+'РСТ РСО-А'!$H$9</f>
        <v>3192.9700000000003</v>
      </c>
      <c r="L95" s="116">
        <f>VLOOKUP($A95+ROUND((COLUMN()-2)/24,5),АТС!$A$41:$F$784,3)+'Иные услуги '!$C$5+'РСТ РСО-А'!$I$6+'РСТ РСО-А'!$H$9</f>
        <v>3193.01</v>
      </c>
      <c r="M95" s="116">
        <f>VLOOKUP($A95+ROUND((COLUMN()-2)/24,5),АТС!$A$41:$F$784,3)+'Иные услуги '!$C$5+'РСТ РСО-А'!$I$6+'РСТ РСО-А'!$H$9</f>
        <v>3193.05</v>
      </c>
      <c r="N95" s="116">
        <f>VLOOKUP($A95+ROUND((COLUMN()-2)/24,5),АТС!$A$41:$F$784,3)+'Иные услуги '!$C$5+'РСТ РСО-А'!$I$6+'РСТ РСО-А'!$H$9</f>
        <v>3193.0699999999997</v>
      </c>
      <c r="O95" s="116">
        <f>VLOOKUP($A95+ROUND((COLUMN()-2)/24,5),АТС!$A$41:$F$784,3)+'Иные услуги '!$C$5+'РСТ РСО-А'!$I$6+'РСТ РСО-А'!$H$9</f>
        <v>3193.1000000000004</v>
      </c>
      <c r="P95" s="116">
        <f>VLOOKUP($A95+ROUND((COLUMN()-2)/24,5),АТС!$A$41:$F$784,3)+'Иные услуги '!$C$5+'РСТ РСО-А'!$I$6+'РСТ РСО-А'!$H$9</f>
        <v>3193.1800000000003</v>
      </c>
      <c r="Q95" s="116">
        <f>VLOOKUP($A95+ROUND((COLUMN()-2)/24,5),АТС!$A$41:$F$784,3)+'Иные услуги '!$C$5+'РСТ РСО-А'!$I$6+'РСТ РСО-А'!$H$9</f>
        <v>3193.12</v>
      </c>
      <c r="R95" s="116">
        <f>VLOOKUP($A95+ROUND((COLUMN()-2)/24,5),АТС!$A$41:$F$784,3)+'Иные услуги '!$C$5+'РСТ РСО-А'!$I$6+'РСТ РСО-А'!$H$9</f>
        <v>3192.8199999999997</v>
      </c>
      <c r="S95" s="116">
        <f>VLOOKUP($A95+ROUND((COLUMN()-2)/24,5),АТС!$A$41:$F$784,3)+'Иные услуги '!$C$5+'РСТ РСО-А'!$I$6+'РСТ РСО-А'!$H$9</f>
        <v>3282.8100000000004</v>
      </c>
      <c r="T95" s="116">
        <f>VLOOKUP($A95+ROUND((COLUMN()-2)/24,5),АТС!$A$41:$F$784,3)+'Иные услуги '!$C$5+'РСТ РСО-А'!$I$6+'РСТ РСО-А'!$H$9</f>
        <v>3192.09</v>
      </c>
      <c r="U95" s="116">
        <f>VLOOKUP($A95+ROUND((COLUMN()-2)/24,5),АТС!$A$41:$F$784,3)+'Иные услуги '!$C$5+'РСТ РСО-А'!$I$6+'РСТ РСО-А'!$H$9</f>
        <v>3192.1000000000004</v>
      </c>
      <c r="V95" s="116">
        <f>VLOOKUP($A95+ROUND((COLUMN()-2)/24,5),АТС!$A$41:$F$784,3)+'Иные услуги '!$C$5+'РСТ РСО-А'!$I$6+'РСТ РСО-А'!$H$9</f>
        <v>3192.04</v>
      </c>
      <c r="W95" s="116">
        <f>VLOOKUP($A95+ROUND((COLUMN()-2)/24,5),АТС!$A$41:$F$784,3)+'Иные услуги '!$C$5+'РСТ РСО-А'!$I$6+'РСТ РСО-А'!$H$9</f>
        <v>3192.2</v>
      </c>
      <c r="X95" s="116">
        <f>VLOOKUP($A95+ROUND((COLUMN()-2)/24,5),АТС!$A$41:$F$784,3)+'Иные услуги '!$C$5+'РСТ РСО-А'!$I$6+'РСТ РСО-А'!$H$9</f>
        <v>3370.96</v>
      </c>
      <c r="Y95" s="116">
        <f>VLOOKUP($A95+ROUND((COLUMN()-2)/24,5),АТС!$A$41:$F$784,3)+'Иные услуги '!$C$5+'РСТ РСО-А'!$I$6+'РСТ РСО-А'!$H$9</f>
        <v>3274.5</v>
      </c>
    </row>
    <row r="96" spans="1:27" x14ac:dyDescent="0.2">
      <c r="A96" s="65">
        <f t="shared" si="2"/>
        <v>43837</v>
      </c>
      <c r="B96" s="116">
        <f>VLOOKUP($A96+ROUND((COLUMN()-2)/24,5),АТС!$A$41:$F$784,3)+'Иные услуги '!$C$5+'РСТ РСО-А'!$I$6+'РСТ РСО-А'!$H$9</f>
        <v>3202.96</v>
      </c>
      <c r="C96" s="116">
        <f>VLOOKUP($A96+ROUND((COLUMN()-2)/24,5),АТС!$A$41:$F$784,3)+'Иные услуги '!$C$5+'РСТ РСО-А'!$I$6+'РСТ РСО-А'!$H$9</f>
        <v>3193.5600000000004</v>
      </c>
      <c r="D96" s="116">
        <f>VLOOKUP($A96+ROUND((COLUMN()-2)/24,5),АТС!$A$41:$F$784,3)+'Иные услуги '!$C$5+'РСТ РСО-А'!$I$6+'РСТ РСО-А'!$H$9</f>
        <v>3193.6499999999996</v>
      </c>
      <c r="E96" s="116">
        <f>VLOOKUP($A96+ROUND((COLUMN()-2)/24,5),АТС!$A$41:$F$784,3)+'Иные услуги '!$C$5+'РСТ РСО-А'!$I$6+'РСТ РСО-А'!$H$9</f>
        <v>3193.67</v>
      </c>
      <c r="F96" s="116">
        <f>VLOOKUP($A96+ROUND((COLUMN()-2)/24,5),АТС!$A$41:$F$784,3)+'Иные услуги '!$C$5+'РСТ РСО-А'!$I$6+'РСТ РСО-А'!$H$9</f>
        <v>3193.6800000000003</v>
      </c>
      <c r="G96" s="116">
        <f>VLOOKUP($A96+ROUND((COLUMN()-2)/24,5),АТС!$A$41:$F$784,3)+'Иные услуги '!$C$5+'РСТ РСО-А'!$I$6+'РСТ РСО-А'!$H$9</f>
        <v>3193.6400000000003</v>
      </c>
      <c r="H96" s="116">
        <f>VLOOKUP($A96+ROUND((COLUMN()-2)/24,5),АТС!$A$41:$F$784,3)+'Иные услуги '!$C$5+'РСТ РСО-А'!$I$6+'РСТ РСО-А'!$H$9</f>
        <v>3193.16</v>
      </c>
      <c r="I96" s="116">
        <f>VLOOKUP($A96+ROUND((COLUMN()-2)/24,5),АТС!$A$41:$F$784,3)+'Иные услуги '!$C$5+'РСТ РСО-А'!$I$6+'РСТ РСО-А'!$H$9</f>
        <v>3193.05</v>
      </c>
      <c r="J96" s="116">
        <f>VLOOKUP($A96+ROUND((COLUMN()-2)/24,5),АТС!$A$41:$F$784,3)+'Иные услуги '!$C$5+'РСТ РСО-А'!$I$6+'РСТ РСО-А'!$H$9</f>
        <v>3193.0200000000004</v>
      </c>
      <c r="K96" s="116">
        <f>VLOOKUP($A96+ROUND((COLUMN()-2)/24,5),АТС!$A$41:$F$784,3)+'Иные услуги '!$C$5+'РСТ РСО-А'!$I$6+'РСТ РСО-А'!$H$9</f>
        <v>3193.0600000000004</v>
      </c>
      <c r="L96" s="116">
        <f>VLOOKUP($A96+ROUND((COLUMN()-2)/24,5),АТС!$A$41:$F$784,3)+'Иные услуги '!$C$5+'РСТ РСО-А'!$I$6+'РСТ РСО-А'!$H$9</f>
        <v>3193.12</v>
      </c>
      <c r="M96" s="116">
        <f>VLOOKUP($A96+ROUND((COLUMN()-2)/24,5),АТС!$A$41:$F$784,3)+'Иные услуги '!$C$5+'РСТ РСО-А'!$I$6+'РСТ РСО-А'!$H$9</f>
        <v>3193.1499999999996</v>
      </c>
      <c r="N96" s="116">
        <f>VLOOKUP($A96+ROUND((COLUMN()-2)/24,5),АТС!$A$41:$F$784,3)+'Иные услуги '!$C$5+'РСТ РСО-А'!$I$6+'РСТ РСО-А'!$H$9</f>
        <v>3193.17</v>
      </c>
      <c r="O96" s="116">
        <f>VLOOKUP($A96+ROUND((COLUMN()-2)/24,5),АТС!$A$41:$F$784,3)+'Иные услуги '!$C$5+'РСТ РСО-А'!$I$6+'РСТ РСО-А'!$H$9</f>
        <v>3193.1899999999996</v>
      </c>
      <c r="P96" s="116">
        <f>VLOOKUP($A96+ROUND((COLUMN()-2)/24,5),АТС!$A$41:$F$784,3)+'Иные услуги '!$C$5+'РСТ РСО-А'!$I$6+'РСТ РСО-А'!$H$9</f>
        <v>3193.26</v>
      </c>
      <c r="Q96" s="116">
        <f>VLOOKUP($A96+ROUND((COLUMN()-2)/24,5),АТС!$A$41:$F$784,3)+'Иные услуги '!$C$5+'РСТ РСО-А'!$I$6+'РСТ РСО-А'!$H$9</f>
        <v>3193.2299999999996</v>
      </c>
      <c r="R96" s="116">
        <f>VLOOKUP($A96+ROUND((COLUMN()-2)/24,5),АТС!$A$41:$F$784,3)+'Иные услуги '!$C$5+'РСТ РСО-А'!$I$6+'РСТ РСО-А'!$H$9</f>
        <v>3216.88</v>
      </c>
      <c r="S96" s="116">
        <f>VLOOKUP($A96+ROUND((COLUMN()-2)/24,5),АТС!$A$41:$F$784,3)+'Иные услуги '!$C$5+'РСТ РСО-А'!$I$6+'РСТ РСО-А'!$H$9</f>
        <v>3278.7700000000004</v>
      </c>
      <c r="T96" s="116">
        <f>VLOOKUP($A96+ROUND((COLUMN()-2)/24,5),АТС!$A$41:$F$784,3)+'Иные услуги '!$C$5+'РСТ РСО-А'!$I$6+'РСТ РСО-А'!$H$9</f>
        <v>3192.1899999999996</v>
      </c>
      <c r="U96" s="116">
        <f>VLOOKUP($A96+ROUND((COLUMN()-2)/24,5),АТС!$A$41:$F$784,3)+'Иные услуги '!$C$5+'РСТ РСО-А'!$I$6+'РСТ РСО-А'!$H$9</f>
        <v>3192.21</v>
      </c>
      <c r="V96" s="116">
        <f>VLOOKUP($A96+ROUND((COLUMN()-2)/24,5),АТС!$A$41:$F$784,3)+'Иные услуги '!$C$5+'РСТ РСО-А'!$I$6+'РСТ РСО-А'!$H$9</f>
        <v>3192.1400000000003</v>
      </c>
      <c r="W96" s="116">
        <f>VLOOKUP($A96+ROUND((COLUMN()-2)/24,5),АТС!$A$41:$F$784,3)+'Иные услуги '!$C$5+'РСТ РСО-А'!$I$6+'РСТ РСО-А'!$H$9</f>
        <v>3192.2700000000004</v>
      </c>
      <c r="X96" s="116">
        <f>VLOOKUP($A96+ROUND((COLUMN()-2)/24,5),АТС!$A$41:$F$784,3)+'Иные услуги '!$C$5+'РСТ РСО-А'!$I$6+'РСТ РСО-А'!$H$9</f>
        <v>3361.4799999999996</v>
      </c>
      <c r="Y96" s="116">
        <f>VLOOKUP($A96+ROUND((COLUMN()-2)/24,5),АТС!$A$41:$F$784,3)+'Иные услуги '!$C$5+'РСТ РСО-А'!$I$6+'РСТ РСО-А'!$H$9</f>
        <v>3274.8900000000003</v>
      </c>
    </row>
    <row r="97" spans="1:25" x14ac:dyDescent="0.2">
      <c r="A97" s="65">
        <f t="shared" si="2"/>
        <v>43838</v>
      </c>
      <c r="B97" s="116">
        <f>VLOOKUP($A97+ROUND((COLUMN()-2)/24,5),АТС!$A$41:$F$784,3)+'Иные услуги '!$C$5+'РСТ РСО-А'!$I$6+'РСТ РСО-А'!$H$9</f>
        <v>3203.01</v>
      </c>
      <c r="C97" s="116">
        <f>VLOOKUP($A97+ROUND((COLUMN()-2)/24,5),АТС!$A$41:$F$784,3)+'Иные услуги '!$C$5+'РСТ РСО-А'!$I$6+'РСТ РСО-А'!$H$9</f>
        <v>3193.6000000000004</v>
      </c>
      <c r="D97" s="116">
        <f>VLOOKUP($A97+ROUND((COLUMN()-2)/24,5),АТС!$A$41:$F$784,3)+'Иные услуги '!$C$5+'РСТ РСО-А'!$I$6+'РСТ РСО-А'!$H$9</f>
        <v>3193.6499999999996</v>
      </c>
      <c r="E97" s="116">
        <f>VLOOKUP($A97+ROUND((COLUMN()-2)/24,5),АТС!$A$41:$F$784,3)+'Иные услуги '!$C$5+'РСТ РСО-А'!$I$6+'РСТ РСО-А'!$H$9</f>
        <v>3193.6800000000003</v>
      </c>
      <c r="F97" s="116">
        <f>VLOOKUP($A97+ROUND((COLUMN()-2)/24,5),АТС!$A$41:$F$784,3)+'Иные услуги '!$C$5+'РСТ РСО-А'!$I$6+'РСТ РСО-А'!$H$9</f>
        <v>3193.67</v>
      </c>
      <c r="G97" s="116">
        <f>VLOOKUP($A97+ROUND((COLUMN()-2)/24,5),АТС!$A$41:$F$784,3)+'Иные услуги '!$C$5+'РСТ РСО-А'!$I$6+'РСТ РСО-А'!$H$9</f>
        <v>3193.6499999999996</v>
      </c>
      <c r="H97" s="116">
        <f>VLOOKUP($A97+ROUND((COLUMN()-2)/24,5),АТС!$A$41:$F$784,3)+'Иные услуги '!$C$5+'РСТ РСО-А'!$I$6+'РСТ РСО-А'!$H$9</f>
        <v>3193.12</v>
      </c>
      <c r="I97" s="116">
        <f>VLOOKUP($A97+ROUND((COLUMN()-2)/24,5),АТС!$A$41:$F$784,3)+'Иные услуги '!$C$5+'РСТ РСО-А'!$I$6+'РСТ РСО-А'!$H$9</f>
        <v>3192.8999999999996</v>
      </c>
      <c r="J97" s="116">
        <f>VLOOKUP($A97+ROUND((COLUMN()-2)/24,5),АТС!$A$41:$F$784,3)+'Иные услуги '!$C$5+'РСТ РСО-А'!$I$6+'РСТ РСО-А'!$H$9</f>
        <v>3192.9399999999996</v>
      </c>
      <c r="K97" s="116">
        <f>VLOOKUP($A97+ROUND((COLUMN()-2)/24,5),АТС!$A$41:$F$784,3)+'Иные услуги '!$C$5+'РСТ РСО-А'!$I$6+'РСТ РСО-А'!$H$9</f>
        <v>3192.8900000000003</v>
      </c>
      <c r="L97" s="116">
        <f>VLOOKUP($A97+ROUND((COLUMN()-2)/24,5),АТС!$A$41:$F$784,3)+'Иные услуги '!$C$5+'РСТ РСО-А'!$I$6+'РСТ РСО-А'!$H$9</f>
        <v>3192.9700000000003</v>
      </c>
      <c r="M97" s="116">
        <f>VLOOKUP($A97+ROUND((COLUMN()-2)/24,5),АТС!$A$41:$F$784,3)+'Иные услуги '!$C$5+'РСТ РСО-А'!$I$6+'РСТ РСО-А'!$H$9</f>
        <v>3193.05</v>
      </c>
      <c r="N97" s="116">
        <f>VLOOKUP($A97+ROUND((COLUMN()-2)/24,5),АТС!$A$41:$F$784,3)+'Иные услуги '!$C$5+'РСТ РСО-А'!$I$6+'РСТ РСО-А'!$H$9</f>
        <v>3193.08</v>
      </c>
      <c r="O97" s="116">
        <f>VLOOKUP($A97+ROUND((COLUMN()-2)/24,5),АТС!$A$41:$F$784,3)+'Иные услуги '!$C$5+'РСТ РСО-А'!$I$6+'РСТ РСО-А'!$H$9</f>
        <v>3193.1000000000004</v>
      </c>
      <c r="P97" s="116">
        <f>VLOOKUP($A97+ROUND((COLUMN()-2)/24,5),АТС!$A$41:$F$784,3)+'Иные услуги '!$C$5+'РСТ РСО-А'!$I$6+'РСТ РСО-А'!$H$9</f>
        <v>3193.16</v>
      </c>
      <c r="Q97" s="116">
        <f>VLOOKUP($A97+ROUND((COLUMN()-2)/24,5),АТС!$A$41:$F$784,3)+'Иные услуги '!$C$5+'РСТ РСО-А'!$I$6+'РСТ РСО-А'!$H$9</f>
        <v>3193.08</v>
      </c>
      <c r="R97" s="116">
        <f>VLOOKUP($A97+ROUND((COLUMN()-2)/24,5),АТС!$A$41:$F$784,3)+'Иные услуги '!$C$5+'РСТ РСО-А'!$I$6+'РСТ РСО-А'!$H$9</f>
        <v>3217.7</v>
      </c>
      <c r="S97" s="116">
        <f>VLOOKUP($A97+ROUND((COLUMN()-2)/24,5),АТС!$A$41:$F$784,3)+'Иные услуги '!$C$5+'РСТ РСО-А'!$I$6+'РСТ РСО-А'!$H$9</f>
        <v>3285.04</v>
      </c>
      <c r="T97" s="116">
        <f>VLOOKUP($A97+ROUND((COLUMN()-2)/24,5),АТС!$A$41:$F$784,3)+'Иные услуги '!$C$5+'РСТ РСО-А'!$I$6+'РСТ РСО-А'!$H$9</f>
        <v>3191.92</v>
      </c>
      <c r="U97" s="116">
        <f>VLOOKUP($A97+ROUND((COLUMN()-2)/24,5),АТС!$A$41:$F$784,3)+'Иные услуги '!$C$5+'РСТ РСО-А'!$I$6+'РСТ РСО-А'!$H$9</f>
        <v>3191.95</v>
      </c>
      <c r="V97" s="116">
        <f>VLOOKUP($A97+ROUND((COLUMN()-2)/24,5),АТС!$A$41:$F$784,3)+'Иные услуги '!$C$5+'РСТ РСО-А'!$I$6+'РСТ РСО-А'!$H$9</f>
        <v>3192.04</v>
      </c>
      <c r="W97" s="116">
        <f>VLOOKUP($A97+ROUND((COLUMN()-2)/24,5),АТС!$A$41:$F$784,3)+'Иные услуги '!$C$5+'РСТ РСО-А'!$I$6+'РСТ РСО-А'!$H$9</f>
        <v>3192.13</v>
      </c>
      <c r="X97" s="116">
        <f>VLOOKUP($A97+ROUND((COLUMN()-2)/24,5),АТС!$A$41:$F$784,3)+'Иные услуги '!$C$5+'РСТ РСО-А'!$I$6+'РСТ РСО-А'!$H$9</f>
        <v>3367.04</v>
      </c>
      <c r="Y97" s="116">
        <f>VLOOKUP($A97+ROUND((COLUMN()-2)/24,5),АТС!$A$41:$F$784,3)+'Иные услуги '!$C$5+'РСТ РСО-А'!$I$6+'РСТ РСО-А'!$H$9</f>
        <v>3274.25</v>
      </c>
    </row>
    <row r="98" spans="1:25" x14ac:dyDescent="0.2">
      <c r="A98" s="65">
        <f t="shared" si="2"/>
        <v>43839</v>
      </c>
      <c r="B98" s="116">
        <f>VLOOKUP($A98+ROUND((COLUMN()-2)/24,5),АТС!$A$41:$F$784,3)+'Иные услуги '!$C$5+'РСТ РСО-А'!$I$6+'РСТ РСО-А'!$H$9</f>
        <v>3203.0299999999997</v>
      </c>
      <c r="C98" s="116">
        <f>VLOOKUP($A98+ROUND((COLUMN()-2)/24,5),АТС!$A$41:$F$784,3)+'Иные услуги '!$C$5+'РСТ РСО-А'!$I$6+'РСТ РСО-А'!$H$9</f>
        <v>3193.55</v>
      </c>
      <c r="D98" s="116">
        <f>VLOOKUP($A98+ROUND((COLUMN()-2)/24,5),АТС!$A$41:$F$784,3)+'Иные услуги '!$C$5+'РСТ РСО-А'!$I$6+'РСТ РСО-А'!$H$9</f>
        <v>3193.6400000000003</v>
      </c>
      <c r="E98" s="116">
        <f>VLOOKUP($A98+ROUND((COLUMN()-2)/24,5),АТС!$A$41:$F$784,3)+'Иные услуги '!$C$5+'РСТ РСО-А'!$I$6+'РСТ РСО-А'!$H$9</f>
        <v>3193.67</v>
      </c>
      <c r="F98" s="116">
        <f>VLOOKUP($A98+ROUND((COLUMN()-2)/24,5),АТС!$A$41:$F$784,3)+'Иные услуги '!$C$5+'РСТ РСО-А'!$I$6+'РСТ РСО-А'!$H$9</f>
        <v>3193.66</v>
      </c>
      <c r="G98" s="116">
        <f>VLOOKUP($A98+ROUND((COLUMN()-2)/24,5),АТС!$A$41:$F$784,3)+'Иные услуги '!$C$5+'РСТ РСО-А'!$I$6+'РСТ РСО-А'!$H$9</f>
        <v>3193.6000000000004</v>
      </c>
      <c r="H98" s="116">
        <f>VLOOKUP($A98+ROUND((COLUMN()-2)/24,5),АТС!$A$41:$F$784,3)+'Иные услуги '!$C$5+'РСТ РСО-А'!$I$6+'РСТ РСО-А'!$H$9</f>
        <v>3192.92</v>
      </c>
      <c r="I98" s="116">
        <f>VLOOKUP($A98+ROUND((COLUMN()-2)/24,5),АТС!$A$41:$F$784,3)+'Иные услуги '!$C$5+'РСТ РСО-А'!$I$6+'РСТ РСО-А'!$H$9</f>
        <v>3207.25</v>
      </c>
      <c r="J98" s="116">
        <f>VLOOKUP($A98+ROUND((COLUMN()-2)/24,5),АТС!$A$41:$F$784,3)+'Иные услуги '!$C$5+'РСТ РСО-А'!$I$6+'РСТ РСО-А'!$H$9</f>
        <v>3193.01</v>
      </c>
      <c r="K98" s="116">
        <f>VLOOKUP($A98+ROUND((COLUMN()-2)/24,5),АТС!$A$41:$F$784,3)+'Иные услуги '!$C$5+'РСТ РСО-А'!$I$6+'РСТ РСО-А'!$H$9</f>
        <v>3193.01</v>
      </c>
      <c r="L98" s="116">
        <f>VLOOKUP($A98+ROUND((COLUMN()-2)/24,5),АТС!$A$41:$F$784,3)+'Иные услуги '!$C$5+'РСТ РСО-А'!$I$6+'РСТ РСО-А'!$H$9</f>
        <v>3207.88</v>
      </c>
      <c r="M98" s="116">
        <f>VLOOKUP($A98+ROUND((COLUMN()-2)/24,5),АТС!$A$41:$F$784,3)+'Иные услуги '!$C$5+'РСТ РСО-А'!$I$6+'РСТ РСО-А'!$H$9</f>
        <v>3220.33</v>
      </c>
      <c r="N98" s="116">
        <f>VLOOKUP($A98+ROUND((COLUMN()-2)/24,5),АТС!$A$41:$F$784,3)+'Иные услуги '!$C$5+'РСТ РСО-А'!$I$6+'РСТ РСО-А'!$H$9</f>
        <v>3220.62</v>
      </c>
      <c r="O98" s="116">
        <f>VLOOKUP($A98+ROUND((COLUMN()-2)/24,5),АТС!$A$41:$F$784,3)+'Иные услуги '!$C$5+'РСТ РСО-А'!$I$6+'РСТ РСО-А'!$H$9</f>
        <v>3193.0699999999997</v>
      </c>
      <c r="P98" s="116">
        <f>VLOOKUP($A98+ROUND((COLUMN()-2)/24,5),АТС!$A$41:$F$784,3)+'Иные услуги '!$C$5+'РСТ РСО-А'!$I$6+'РСТ РСО-А'!$H$9</f>
        <v>3193.1099999999997</v>
      </c>
      <c r="Q98" s="116">
        <f>VLOOKUP($A98+ROUND((COLUMN()-2)/24,5),АТС!$A$41:$F$784,3)+'Иные услуги '!$C$5+'РСТ РСО-А'!$I$6+'РСТ РСО-А'!$H$9</f>
        <v>3193.0699999999997</v>
      </c>
      <c r="R98" s="116">
        <f>VLOOKUP($A98+ROUND((COLUMN()-2)/24,5),АТС!$A$41:$F$784,3)+'Иные услуги '!$C$5+'РСТ РСО-А'!$I$6+'РСТ РСО-А'!$H$9</f>
        <v>3236.9399999999996</v>
      </c>
      <c r="S98" s="116">
        <f>VLOOKUP($A98+ROUND((COLUMN()-2)/24,5),АТС!$A$41:$F$784,3)+'Иные услуги '!$C$5+'РСТ РСО-А'!$I$6+'РСТ РСО-А'!$H$9</f>
        <v>3299.62</v>
      </c>
      <c r="T98" s="116">
        <f>VLOOKUP($A98+ROUND((COLUMN()-2)/24,5),АТС!$A$41:$F$784,3)+'Иные услуги '!$C$5+'РСТ РСО-А'!$I$6+'РСТ РСО-А'!$H$9</f>
        <v>3191.9300000000003</v>
      </c>
      <c r="U98" s="116">
        <f>VLOOKUP($A98+ROUND((COLUMN()-2)/24,5),АТС!$A$41:$F$784,3)+'Иные услуги '!$C$5+'РСТ РСО-А'!$I$6+'РСТ РСО-А'!$H$9</f>
        <v>3191.95</v>
      </c>
      <c r="V98" s="116">
        <f>VLOOKUP($A98+ROUND((COLUMN()-2)/24,5),АТС!$A$41:$F$784,3)+'Иные услуги '!$C$5+'РСТ РСО-А'!$I$6+'РСТ РСО-А'!$H$9</f>
        <v>3191.8500000000004</v>
      </c>
      <c r="W98" s="116">
        <f>VLOOKUP($A98+ROUND((COLUMN()-2)/24,5),АТС!$A$41:$F$784,3)+'Иные услуги '!$C$5+'РСТ РСО-А'!$I$6+'РСТ РСО-А'!$H$9</f>
        <v>3191.8599999999997</v>
      </c>
      <c r="X98" s="116">
        <f>VLOOKUP($A98+ROUND((COLUMN()-2)/24,5),АТС!$A$41:$F$784,3)+'Иные услуги '!$C$5+'РСТ РСО-А'!$I$6+'РСТ РСО-А'!$H$9</f>
        <v>3367.6499999999996</v>
      </c>
      <c r="Y98" s="116">
        <f>VLOOKUP($A98+ROUND((COLUMN()-2)/24,5),АТС!$A$41:$F$784,3)+'Иные услуги '!$C$5+'РСТ РСО-А'!$I$6+'РСТ РСО-А'!$H$9</f>
        <v>3272.8599999999997</v>
      </c>
    </row>
    <row r="99" spans="1:25" x14ac:dyDescent="0.2">
      <c r="A99" s="65">
        <f t="shared" si="2"/>
        <v>43840</v>
      </c>
      <c r="B99" s="116">
        <f>VLOOKUP($A99+ROUND((COLUMN()-2)/24,5),АТС!$A$41:$F$784,3)+'Иные услуги '!$C$5+'РСТ РСО-А'!$I$6+'РСТ РСО-А'!$H$9</f>
        <v>3203</v>
      </c>
      <c r="C99" s="116">
        <f>VLOOKUP($A99+ROUND((COLUMN()-2)/24,5),АТС!$A$41:$F$784,3)+'Иные услуги '!$C$5+'РСТ РСО-А'!$I$6+'РСТ РСО-А'!$H$9</f>
        <v>3193.49</v>
      </c>
      <c r="D99" s="116">
        <f>VLOOKUP($A99+ROUND((COLUMN()-2)/24,5),АТС!$A$41:$F$784,3)+'Иные услуги '!$C$5+'РСТ РСО-А'!$I$6+'РСТ РСО-А'!$H$9</f>
        <v>3193.6000000000004</v>
      </c>
      <c r="E99" s="116">
        <f>VLOOKUP($A99+ROUND((COLUMN()-2)/24,5),АТС!$A$41:$F$784,3)+'Иные услуги '!$C$5+'РСТ РСО-А'!$I$6+'РСТ РСО-А'!$H$9</f>
        <v>3193.6400000000003</v>
      </c>
      <c r="F99" s="116">
        <f>VLOOKUP($A99+ROUND((COLUMN()-2)/24,5),АТС!$A$41:$F$784,3)+'Иные услуги '!$C$5+'РСТ РСО-А'!$I$6+'РСТ РСО-А'!$H$9</f>
        <v>3193.62</v>
      </c>
      <c r="G99" s="116">
        <f>VLOOKUP($A99+ROUND((COLUMN()-2)/24,5),АТС!$A$41:$F$784,3)+'Иные услуги '!$C$5+'РСТ РСО-А'!$I$6+'РСТ РСО-А'!$H$9</f>
        <v>3193.51</v>
      </c>
      <c r="H99" s="116">
        <f>VLOOKUP($A99+ROUND((COLUMN()-2)/24,5),АТС!$A$41:$F$784,3)+'Иные услуги '!$C$5+'РСТ РСО-А'!$I$6+'РСТ РСО-А'!$H$9</f>
        <v>3192.8</v>
      </c>
      <c r="I99" s="116">
        <f>VLOOKUP($A99+ROUND((COLUMN()-2)/24,5),АТС!$A$41:$F$784,3)+'Иные услуги '!$C$5+'РСТ РСО-А'!$I$6+'РСТ РСО-А'!$H$9</f>
        <v>3207.7799999999997</v>
      </c>
      <c r="J99" s="116">
        <f>VLOOKUP($A99+ROUND((COLUMN()-2)/24,5),АТС!$A$41:$F$784,3)+'Иные услуги '!$C$5+'РСТ РСО-А'!$I$6+'РСТ РСО-А'!$H$9</f>
        <v>3193.1499999999996</v>
      </c>
      <c r="K99" s="116">
        <f>VLOOKUP($A99+ROUND((COLUMN()-2)/24,5),АТС!$A$41:$F$784,3)+'Иные услуги '!$C$5+'РСТ РСО-А'!$I$6+'РСТ РСО-А'!$H$9</f>
        <v>3193.16</v>
      </c>
      <c r="L99" s="116">
        <f>VLOOKUP($A99+ROUND((COLUMN()-2)/24,5),АТС!$A$41:$F$784,3)+'Иные услуги '!$C$5+'РСТ РСО-А'!$I$6+'РСТ РСО-А'!$H$9</f>
        <v>3208.3100000000004</v>
      </c>
      <c r="M99" s="116">
        <f>VLOOKUP($A99+ROUND((COLUMN()-2)/24,5),АТС!$A$41:$F$784,3)+'Иные услуги '!$C$5+'РСТ РСО-А'!$I$6+'РСТ РСО-А'!$H$9</f>
        <v>3220.9799999999996</v>
      </c>
      <c r="N99" s="116">
        <f>VLOOKUP($A99+ROUND((COLUMN()-2)/24,5),АТС!$A$41:$F$784,3)+'Иные услуги '!$C$5+'РСТ РСО-А'!$I$6+'РСТ РСО-А'!$H$9</f>
        <v>3221.2200000000003</v>
      </c>
      <c r="O99" s="116">
        <f>VLOOKUP($A99+ROUND((COLUMN()-2)/24,5),АТС!$A$41:$F$784,3)+'Иные услуги '!$C$5+'РСТ РСО-А'!$I$6+'РСТ РСО-А'!$H$9</f>
        <v>3193.13</v>
      </c>
      <c r="P99" s="116">
        <f>VLOOKUP($A99+ROUND((COLUMN()-2)/24,5),АТС!$A$41:$F$784,3)+'Иные услуги '!$C$5+'РСТ РСО-А'!$I$6+'РСТ РСО-А'!$H$9</f>
        <v>3193.1899999999996</v>
      </c>
      <c r="Q99" s="116">
        <f>VLOOKUP($A99+ROUND((COLUMN()-2)/24,5),АТС!$A$41:$F$784,3)+'Иные услуги '!$C$5+'РСТ РСО-А'!$I$6+'РСТ РСО-А'!$H$9</f>
        <v>3193.1499999999996</v>
      </c>
      <c r="R99" s="116">
        <f>VLOOKUP($A99+ROUND((COLUMN()-2)/24,5),АТС!$A$41:$F$784,3)+'Иные услуги '!$C$5+'РСТ РСО-А'!$I$6+'РСТ РСО-А'!$H$9</f>
        <v>3238.2299999999996</v>
      </c>
      <c r="S99" s="116">
        <f>VLOOKUP($A99+ROUND((COLUMN()-2)/24,5),АТС!$A$41:$F$784,3)+'Иные услуги '!$C$5+'РСТ РСО-А'!$I$6+'РСТ РСО-А'!$H$9</f>
        <v>3299.3999999999996</v>
      </c>
      <c r="T99" s="116">
        <f>VLOOKUP($A99+ROUND((COLUMN()-2)/24,5),АТС!$A$41:$F$784,3)+'Иные услуги '!$C$5+'РСТ РСО-А'!$I$6+'РСТ РСО-А'!$H$9</f>
        <v>3192.1400000000003</v>
      </c>
      <c r="U99" s="116">
        <f>VLOOKUP($A99+ROUND((COLUMN()-2)/24,5),АТС!$A$41:$F$784,3)+'Иные услуги '!$C$5+'РСТ РСО-А'!$I$6+'РСТ РСО-А'!$H$9</f>
        <v>3192.08</v>
      </c>
      <c r="V99" s="116">
        <f>VLOOKUP($A99+ROUND((COLUMN()-2)/24,5),АТС!$A$41:$F$784,3)+'Иные услуги '!$C$5+'РСТ РСО-А'!$I$6+'РСТ РСО-А'!$H$9</f>
        <v>3192.08</v>
      </c>
      <c r="W99" s="116">
        <f>VLOOKUP($A99+ROUND((COLUMN()-2)/24,5),АТС!$A$41:$F$784,3)+'Иные услуги '!$C$5+'РСТ РСО-А'!$I$6+'РСТ РСО-А'!$H$9</f>
        <v>3192.3</v>
      </c>
      <c r="X99" s="116">
        <f>VLOOKUP($A99+ROUND((COLUMN()-2)/24,5),АТС!$A$41:$F$784,3)+'Иные услуги '!$C$5+'РСТ РСО-А'!$I$6+'РСТ РСО-А'!$H$9</f>
        <v>3361.9299999999994</v>
      </c>
      <c r="Y99" s="116">
        <f>VLOOKUP($A99+ROUND((COLUMN()-2)/24,5),АТС!$A$41:$F$784,3)+'Иные услуги '!$C$5+'РСТ РСО-А'!$I$6+'РСТ РСО-А'!$H$9</f>
        <v>3274.7799999999997</v>
      </c>
    </row>
    <row r="100" spans="1:25" x14ac:dyDescent="0.2">
      <c r="A100" s="65">
        <f t="shared" si="2"/>
        <v>43841</v>
      </c>
      <c r="B100" s="116">
        <f>VLOOKUP($A100+ROUND((COLUMN()-2)/24,5),АТС!$A$41:$F$784,3)+'Иные услуги '!$C$5+'РСТ РСО-А'!$I$6+'РСТ РСО-А'!$H$9</f>
        <v>3193.25</v>
      </c>
      <c r="C100" s="116">
        <f>VLOOKUP($A100+ROUND((COLUMN()-2)/24,5),АТС!$A$41:$F$784,3)+'Иные услуги '!$C$5+'РСТ РСО-А'!$I$6+'РСТ РСО-А'!$H$9</f>
        <v>3193.2799999999997</v>
      </c>
      <c r="D100" s="116">
        <f>VLOOKUP($A100+ROUND((COLUMN()-2)/24,5),АТС!$A$41:$F$784,3)+'Иные услуги '!$C$5+'РСТ РСО-А'!$I$6+'РСТ РСО-А'!$H$9</f>
        <v>3193.46</v>
      </c>
      <c r="E100" s="116">
        <f>VLOOKUP($A100+ROUND((COLUMN()-2)/24,5),АТС!$A$41:$F$784,3)+'Иные услуги '!$C$5+'РСТ РСО-А'!$I$6+'РСТ РСО-А'!$H$9</f>
        <v>3193.59</v>
      </c>
      <c r="F100" s="116">
        <f>VLOOKUP($A100+ROUND((COLUMN()-2)/24,5),АТС!$A$41:$F$784,3)+'Иные услуги '!$C$5+'РСТ РСО-А'!$I$6+'РСТ РСО-А'!$H$9</f>
        <v>3193.59</v>
      </c>
      <c r="G100" s="116">
        <f>VLOOKUP($A100+ROUND((COLUMN()-2)/24,5),АТС!$A$41:$F$784,3)+'Иные услуги '!$C$5+'РСТ РСО-А'!$I$6+'РСТ РСО-А'!$H$9</f>
        <v>3193.5200000000004</v>
      </c>
      <c r="H100" s="116">
        <f>VLOOKUP($A100+ROUND((COLUMN()-2)/24,5),АТС!$A$41:$F$784,3)+'Иные услуги '!$C$5+'РСТ РСО-А'!$I$6+'РСТ РСО-А'!$H$9</f>
        <v>3192.8100000000004</v>
      </c>
      <c r="I100" s="116">
        <f>VLOOKUP($A100+ROUND((COLUMN()-2)/24,5),АТС!$A$41:$F$784,3)+'Иные услуги '!$C$5+'РСТ РСО-А'!$I$6+'РСТ РСО-А'!$H$9</f>
        <v>3192.74</v>
      </c>
      <c r="J100" s="116">
        <f>VLOOKUP($A100+ROUND((COLUMN()-2)/24,5),АТС!$A$41:$F$784,3)+'Иные услуги '!$C$5+'РСТ РСО-А'!$I$6+'РСТ РСО-А'!$H$9</f>
        <v>3193.01</v>
      </c>
      <c r="K100" s="116">
        <f>VLOOKUP($A100+ROUND((COLUMN()-2)/24,5),АТС!$A$41:$F$784,3)+'Иные услуги '!$C$5+'РСТ РСО-А'!$I$6+'РСТ РСО-А'!$H$9</f>
        <v>3193.0299999999997</v>
      </c>
      <c r="L100" s="116">
        <f>VLOOKUP($A100+ROUND((COLUMN()-2)/24,5),АТС!$A$41:$F$784,3)+'Иные услуги '!$C$5+'РСТ РСО-А'!$I$6+'РСТ РСО-А'!$H$9</f>
        <v>3193.04</v>
      </c>
      <c r="M100" s="116">
        <f>VLOOKUP($A100+ROUND((COLUMN()-2)/24,5),АТС!$A$41:$F$784,3)+'Иные услуги '!$C$5+'РСТ РСО-А'!$I$6+'РСТ РСО-А'!$H$9</f>
        <v>3193.01</v>
      </c>
      <c r="N100" s="116">
        <f>VLOOKUP($A100+ROUND((COLUMN()-2)/24,5),АТС!$A$41:$F$784,3)+'Иные услуги '!$C$5+'РСТ РСО-А'!$I$6+'РСТ РСО-А'!$H$9</f>
        <v>3193.01</v>
      </c>
      <c r="O100" s="116">
        <f>VLOOKUP($A100+ROUND((COLUMN()-2)/24,5),АТС!$A$41:$F$784,3)+'Иные услуги '!$C$5+'РСТ РСО-А'!$I$6+'РСТ РСО-А'!$H$9</f>
        <v>3193.0299999999997</v>
      </c>
      <c r="P100" s="116">
        <f>VLOOKUP($A100+ROUND((COLUMN()-2)/24,5),АТС!$A$41:$F$784,3)+'Иные услуги '!$C$5+'РСТ РСО-А'!$I$6+'РСТ РСО-А'!$H$9</f>
        <v>3193.12</v>
      </c>
      <c r="Q100" s="116">
        <f>VLOOKUP($A100+ROUND((COLUMN()-2)/24,5),АТС!$A$41:$F$784,3)+'Иные услуги '!$C$5+'РСТ РСО-А'!$I$6+'РСТ РСО-А'!$H$9</f>
        <v>3193.09</v>
      </c>
      <c r="R100" s="116">
        <f>VLOOKUP($A100+ROUND((COLUMN()-2)/24,5),АТС!$A$41:$F$784,3)+'Иные услуги '!$C$5+'РСТ РСО-А'!$I$6+'РСТ РСО-А'!$H$9</f>
        <v>3192.7200000000003</v>
      </c>
      <c r="S100" s="116">
        <f>VLOOKUP($A100+ROUND((COLUMN()-2)/24,5),АТС!$A$41:$F$784,3)+'Иные услуги '!$C$5+'РСТ РСО-А'!$I$6+'РСТ РСО-А'!$H$9</f>
        <v>3276.2200000000003</v>
      </c>
      <c r="T100" s="116">
        <f>VLOOKUP($A100+ROUND((COLUMN()-2)/24,5),АТС!$A$41:$F$784,3)+'Иные услуги '!$C$5+'РСТ РСО-А'!$I$6+'РСТ РСО-А'!$H$9</f>
        <v>3192.0600000000004</v>
      </c>
      <c r="U100" s="116">
        <f>VLOOKUP($A100+ROUND((COLUMN()-2)/24,5),АТС!$A$41:$F$784,3)+'Иные услуги '!$C$5+'РСТ РСО-А'!$I$6+'РСТ РСО-А'!$H$9</f>
        <v>3192</v>
      </c>
      <c r="V100" s="116">
        <f>VLOOKUP($A100+ROUND((COLUMN()-2)/24,5),АТС!$A$41:$F$784,3)+'Иные услуги '!$C$5+'РСТ РСО-А'!$I$6+'РСТ РСО-А'!$H$9</f>
        <v>3191.91</v>
      </c>
      <c r="W100" s="116">
        <f>VLOOKUP($A100+ROUND((COLUMN()-2)/24,5),АТС!$A$41:$F$784,3)+'Иные услуги '!$C$5+'РСТ РСО-А'!$I$6+'РСТ РСО-А'!$H$9</f>
        <v>3191.63</v>
      </c>
      <c r="X100" s="116">
        <f>VLOOKUP($A100+ROUND((COLUMN()-2)/24,5),АТС!$A$41:$F$784,3)+'Иные услуги '!$C$5+'РСТ РСО-А'!$I$6+'РСТ РСО-А'!$H$9</f>
        <v>3335.7200000000003</v>
      </c>
      <c r="Y100" s="116">
        <f>VLOOKUP($A100+ROUND((COLUMN()-2)/24,5),АТС!$A$41:$F$784,3)+'Иные услуги '!$C$5+'РСТ РСО-А'!$I$6+'РСТ РСО-А'!$H$9</f>
        <v>3228.6099999999997</v>
      </c>
    </row>
    <row r="101" spans="1:25" x14ac:dyDescent="0.2">
      <c r="A101" s="65">
        <f t="shared" si="2"/>
        <v>43842</v>
      </c>
      <c r="B101" s="116">
        <f>VLOOKUP($A101+ROUND((COLUMN()-2)/24,5),АТС!$A$41:$F$784,3)+'Иные услуги '!$C$5+'РСТ РСО-А'!$I$6+'РСТ РСО-А'!$H$9</f>
        <v>3193.3</v>
      </c>
      <c r="C101" s="116">
        <f>VLOOKUP($A101+ROUND((COLUMN()-2)/24,5),АТС!$A$41:$F$784,3)+'Иные услуги '!$C$5+'РСТ РСО-А'!$I$6+'РСТ РСО-А'!$H$9</f>
        <v>3193.29</v>
      </c>
      <c r="D101" s="116">
        <f>VLOOKUP($A101+ROUND((COLUMN()-2)/24,5),АТС!$A$41:$F$784,3)+'Иные услуги '!$C$5+'РСТ РСО-А'!$I$6+'РСТ РСО-А'!$H$9</f>
        <v>3193.59</v>
      </c>
      <c r="E101" s="116">
        <f>VLOOKUP($A101+ROUND((COLUMN()-2)/24,5),АТС!$A$41:$F$784,3)+'Иные услуги '!$C$5+'РСТ РСО-А'!$I$6+'РСТ РСО-А'!$H$9</f>
        <v>3193.63</v>
      </c>
      <c r="F101" s="116">
        <f>VLOOKUP($A101+ROUND((COLUMN()-2)/24,5),АТС!$A$41:$F$784,3)+'Иные услуги '!$C$5+'РСТ РСО-А'!$I$6+'РСТ РСО-А'!$H$9</f>
        <v>3193.62</v>
      </c>
      <c r="G101" s="116">
        <f>VLOOKUP($A101+ROUND((COLUMN()-2)/24,5),АТС!$A$41:$F$784,3)+'Иные услуги '!$C$5+'РСТ РСО-А'!$I$6+'РСТ РСО-А'!$H$9</f>
        <v>3193.6499999999996</v>
      </c>
      <c r="H101" s="116">
        <f>VLOOKUP($A101+ROUND((COLUMN()-2)/24,5),АТС!$A$41:$F$784,3)+'Иные услуги '!$C$5+'РСТ РСО-А'!$I$6+'РСТ РСО-А'!$H$9</f>
        <v>3193.1000000000004</v>
      </c>
      <c r="I101" s="116">
        <f>VLOOKUP($A101+ROUND((COLUMN()-2)/24,5),АТС!$A$41:$F$784,3)+'Иные услуги '!$C$5+'РСТ РСО-А'!$I$6+'РСТ РСО-А'!$H$9</f>
        <v>3192.92</v>
      </c>
      <c r="J101" s="116">
        <f>VLOOKUP($A101+ROUND((COLUMN()-2)/24,5),АТС!$A$41:$F$784,3)+'Иные услуги '!$C$5+'РСТ РСО-А'!$I$6+'РСТ РСО-А'!$H$9</f>
        <v>3193</v>
      </c>
      <c r="K101" s="116">
        <f>VLOOKUP($A101+ROUND((COLUMN()-2)/24,5),АТС!$A$41:$F$784,3)+'Иные услуги '!$C$5+'РСТ РСО-А'!$I$6+'РСТ РСО-А'!$H$9</f>
        <v>3192.99</v>
      </c>
      <c r="L101" s="116">
        <f>VLOOKUP($A101+ROUND((COLUMN()-2)/24,5),АТС!$A$41:$F$784,3)+'Иные услуги '!$C$5+'РСТ РСО-А'!$I$6+'РСТ РСО-А'!$H$9</f>
        <v>3193</v>
      </c>
      <c r="M101" s="116">
        <f>VLOOKUP($A101+ROUND((COLUMN()-2)/24,5),АТС!$A$41:$F$784,3)+'Иные услуги '!$C$5+'РСТ РСО-А'!$I$6+'РСТ РСО-А'!$H$9</f>
        <v>3193.04</v>
      </c>
      <c r="N101" s="116">
        <f>VLOOKUP($A101+ROUND((COLUMN()-2)/24,5),АТС!$A$41:$F$784,3)+'Иные услуги '!$C$5+'РСТ РСО-А'!$I$6+'РСТ РСО-А'!$H$9</f>
        <v>3193.08</v>
      </c>
      <c r="O101" s="116">
        <f>VLOOKUP($A101+ROUND((COLUMN()-2)/24,5),АТС!$A$41:$F$784,3)+'Иные услуги '!$C$5+'РСТ РСО-А'!$I$6+'РСТ РСО-А'!$H$9</f>
        <v>3193.1000000000004</v>
      </c>
      <c r="P101" s="116">
        <f>VLOOKUP($A101+ROUND((COLUMN()-2)/24,5),АТС!$A$41:$F$784,3)+'Иные услуги '!$C$5+'РСТ РСО-А'!$I$6+'РСТ РСО-А'!$H$9</f>
        <v>3193.09</v>
      </c>
      <c r="Q101" s="116">
        <f>VLOOKUP($A101+ROUND((COLUMN()-2)/24,5),АТС!$A$41:$F$784,3)+'Иные услуги '!$C$5+'РСТ РСО-А'!$I$6+'РСТ РСО-А'!$H$9</f>
        <v>3193.12</v>
      </c>
      <c r="R101" s="116">
        <f>VLOOKUP($A101+ROUND((COLUMN()-2)/24,5),АТС!$A$41:$F$784,3)+'Иные услуги '!$C$5+'РСТ РСО-А'!$I$6+'РСТ РСО-А'!$H$9</f>
        <v>3192.62</v>
      </c>
      <c r="S101" s="116">
        <f>VLOOKUP($A101+ROUND((COLUMN()-2)/24,5),АТС!$A$41:$F$784,3)+'Иные услуги '!$C$5+'РСТ РСО-А'!$I$6+'РСТ РСО-А'!$H$9</f>
        <v>3298.9700000000003</v>
      </c>
      <c r="T101" s="116">
        <f>VLOOKUP($A101+ROUND((COLUMN()-2)/24,5),АТС!$A$41:$F$784,3)+'Иные услуги '!$C$5+'РСТ РСО-А'!$I$6+'РСТ РСО-А'!$H$9</f>
        <v>3191.9799999999996</v>
      </c>
      <c r="U101" s="116">
        <f>VLOOKUP($A101+ROUND((COLUMN()-2)/24,5),АТС!$A$41:$F$784,3)+'Иные услуги '!$C$5+'РСТ РСО-А'!$I$6+'РСТ РСО-А'!$H$9</f>
        <v>3191.8999999999996</v>
      </c>
      <c r="V101" s="116">
        <f>VLOOKUP($A101+ROUND((COLUMN()-2)/24,5),АТС!$A$41:$F$784,3)+'Иные услуги '!$C$5+'РСТ РСО-А'!$I$6+'РСТ РСО-А'!$H$9</f>
        <v>3191.8999999999996</v>
      </c>
      <c r="W101" s="116">
        <f>VLOOKUP($A101+ROUND((COLUMN()-2)/24,5),АТС!$A$41:$F$784,3)+'Иные услуги '!$C$5+'РСТ РСО-А'!$I$6+'РСТ РСО-А'!$H$9</f>
        <v>3191.9399999999996</v>
      </c>
      <c r="X101" s="116">
        <f>VLOOKUP($A101+ROUND((COLUMN()-2)/24,5),АТС!$A$41:$F$784,3)+'Иные услуги '!$C$5+'РСТ РСО-А'!$I$6+'РСТ РСО-А'!$H$9</f>
        <v>3336.33</v>
      </c>
      <c r="Y101" s="116">
        <f>VLOOKUP($A101+ROUND((COLUMN()-2)/24,5),АТС!$A$41:$F$784,3)+'Иные услуги '!$C$5+'РСТ РСО-А'!$I$6+'РСТ РСО-А'!$H$9</f>
        <v>3237.54</v>
      </c>
    </row>
    <row r="102" spans="1:25" x14ac:dyDescent="0.2">
      <c r="A102" s="65">
        <f t="shared" si="2"/>
        <v>43843</v>
      </c>
      <c r="B102" s="116">
        <f>VLOOKUP($A102+ROUND((COLUMN()-2)/24,5),АТС!$A$41:$F$784,3)+'Иные услуги '!$C$5+'РСТ РСО-А'!$I$6+'РСТ РСО-А'!$H$9</f>
        <v>3193.3199999999997</v>
      </c>
      <c r="C102" s="116">
        <f>VLOOKUP($A102+ROUND((COLUMN()-2)/24,5),АТС!$A$41:$F$784,3)+'Иные услуги '!$C$5+'РСТ РСО-А'!$I$6+'РСТ РСО-А'!$H$9</f>
        <v>3193.3100000000004</v>
      </c>
      <c r="D102" s="116">
        <f>VLOOKUP($A102+ROUND((COLUMN()-2)/24,5),АТС!$A$41:$F$784,3)+'Иные услуги '!$C$5+'РСТ РСО-А'!$I$6+'РСТ РСО-А'!$H$9</f>
        <v>3193.62</v>
      </c>
      <c r="E102" s="116">
        <f>VLOOKUP($A102+ROUND((COLUMN()-2)/24,5),АТС!$A$41:$F$784,3)+'Иные услуги '!$C$5+'РСТ РСО-А'!$I$6+'РСТ РСО-А'!$H$9</f>
        <v>3193.6099999999997</v>
      </c>
      <c r="F102" s="116">
        <f>VLOOKUP($A102+ROUND((COLUMN()-2)/24,5),АТС!$A$41:$F$784,3)+'Иные услуги '!$C$5+'РСТ РСО-А'!$I$6+'РСТ РСО-А'!$H$9</f>
        <v>3193.6099999999997</v>
      </c>
      <c r="G102" s="116">
        <f>VLOOKUP($A102+ROUND((COLUMN()-2)/24,5),АТС!$A$41:$F$784,3)+'Иные услуги '!$C$5+'РСТ РСО-А'!$I$6+'РСТ РСО-А'!$H$9</f>
        <v>3193.4300000000003</v>
      </c>
      <c r="H102" s="116">
        <f>VLOOKUP($A102+ROUND((COLUMN()-2)/24,5),АТС!$A$41:$F$784,3)+'Иные услуги '!$C$5+'РСТ РСО-А'!$I$6+'РСТ РСО-А'!$H$9</f>
        <v>3192.8</v>
      </c>
      <c r="I102" s="116">
        <f>VLOOKUP($A102+ROUND((COLUMN()-2)/24,5),АТС!$A$41:$F$784,3)+'Иные услуги '!$C$5+'РСТ РСО-А'!$I$6+'РСТ РСО-А'!$H$9</f>
        <v>3209.05</v>
      </c>
      <c r="J102" s="116">
        <f>VLOOKUP($A102+ROUND((COLUMN()-2)/24,5),АТС!$A$41:$F$784,3)+'Иные услуги '!$C$5+'РСТ РСО-А'!$I$6+'РСТ РСО-А'!$H$9</f>
        <v>3192.9799999999996</v>
      </c>
      <c r="K102" s="116">
        <f>VLOOKUP($A102+ROUND((COLUMN()-2)/24,5),АТС!$A$41:$F$784,3)+'Иные услуги '!$C$5+'РСТ РСО-А'!$I$6+'РСТ РСО-А'!$H$9</f>
        <v>3193</v>
      </c>
      <c r="L102" s="116">
        <f>VLOOKUP($A102+ROUND((COLUMN()-2)/24,5),АТС!$A$41:$F$784,3)+'Иные услуги '!$C$5+'РСТ РСО-А'!$I$6+'РСТ РСО-А'!$H$9</f>
        <v>3229.7200000000003</v>
      </c>
      <c r="M102" s="116">
        <f>VLOOKUP($A102+ROUND((COLUMN()-2)/24,5),АТС!$A$41:$F$784,3)+'Иные услуги '!$C$5+'РСТ РСО-А'!$I$6+'РСТ РСО-А'!$H$9</f>
        <v>3229.83</v>
      </c>
      <c r="N102" s="116">
        <f>VLOOKUP($A102+ROUND((COLUMN()-2)/24,5),АТС!$A$41:$F$784,3)+'Иные услуги '!$C$5+'РСТ РСО-А'!$I$6+'РСТ РСО-А'!$H$9</f>
        <v>3218.7799999999997</v>
      </c>
      <c r="O102" s="116">
        <f>VLOOKUP($A102+ROUND((COLUMN()-2)/24,5),АТС!$A$41:$F$784,3)+'Иные услуги '!$C$5+'РСТ РСО-А'!$I$6+'РСТ РСО-А'!$H$9</f>
        <v>3219.04</v>
      </c>
      <c r="P102" s="116">
        <f>VLOOKUP($A102+ROUND((COLUMN()-2)/24,5),АТС!$A$41:$F$784,3)+'Иные услуги '!$C$5+'РСТ РСО-А'!$I$6+'РСТ РСО-А'!$H$9</f>
        <v>3213.2299999999996</v>
      </c>
      <c r="Q102" s="116">
        <f>VLOOKUP($A102+ROUND((COLUMN()-2)/24,5),АТС!$A$41:$F$784,3)+'Иные услуги '!$C$5+'РСТ РСО-А'!$I$6+'РСТ РСО-А'!$H$9</f>
        <v>3213.24</v>
      </c>
      <c r="R102" s="116">
        <f>VLOOKUP($A102+ROUND((COLUMN()-2)/24,5),АТС!$A$41:$F$784,3)+'Иные услуги '!$C$5+'РСТ РСО-А'!$I$6+'РСТ РСО-А'!$H$9</f>
        <v>3277.09</v>
      </c>
      <c r="S102" s="116">
        <f>VLOOKUP($A102+ROUND((COLUMN()-2)/24,5),АТС!$A$41:$F$784,3)+'Иные услуги '!$C$5+'РСТ РСО-А'!$I$6+'РСТ РСО-А'!$H$9</f>
        <v>3315.08</v>
      </c>
      <c r="T102" s="116">
        <f>VLOOKUP($A102+ROUND((COLUMN()-2)/24,5),АТС!$A$41:$F$784,3)+'Иные услуги '!$C$5+'РСТ РСО-А'!$I$6+'РСТ РСО-А'!$H$9</f>
        <v>3192.08</v>
      </c>
      <c r="U102" s="116">
        <f>VLOOKUP($A102+ROUND((COLUMN()-2)/24,5),АТС!$A$41:$F$784,3)+'Иные услуги '!$C$5+'РСТ РСО-А'!$I$6+'РСТ РСО-А'!$H$9</f>
        <v>3191.8199999999997</v>
      </c>
      <c r="V102" s="116">
        <f>VLOOKUP($A102+ROUND((COLUMN()-2)/24,5),АТС!$A$41:$F$784,3)+'Иные услуги '!$C$5+'РСТ РСО-А'!$I$6+'РСТ РСО-А'!$H$9</f>
        <v>3191.9300000000003</v>
      </c>
      <c r="W102" s="116">
        <f>VLOOKUP($A102+ROUND((COLUMN()-2)/24,5),АТС!$A$41:$F$784,3)+'Иные услуги '!$C$5+'РСТ РСО-А'!$I$6+'РСТ РСО-А'!$H$9</f>
        <v>3192</v>
      </c>
      <c r="X102" s="116">
        <f>VLOOKUP($A102+ROUND((COLUMN()-2)/24,5),АТС!$A$41:$F$784,3)+'Иные услуги '!$C$5+'РСТ РСО-А'!$I$6+'РСТ РСО-А'!$H$9</f>
        <v>3365.7799999999997</v>
      </c>
      <c r="Y102" s="116">
        <f>VLOOKUP($A102+ROUND((COLUMN()-2)/24,5),АТС!$A$41:$F$784,3)+'Иные услуги '!$C$5+'РСТ РСО-А'!$I$6+'РСТ РСО-А'!$H$9</f>
        <v>3273.8999999999996</v>
      </c>
    </row>
    <row r="103" spans="1:25" x14ac:dyDescent="0.2">
      <c r="A103" s="65">
        <f t="shared" si="2"/>
        <v>43844</v>
      </c>
      <c r="B103" s="116">
        <f>VLOOKUP($A103+ROUND((COLUMN()-2)/24,5),АТС!$A$41:$F$784,3)+'Иные услуги '!$C$5+'РСТ РСО-А'!$I$6+'РСТ РСО-А'!$H$9</f>
        <v>3193.34</v>
      </c>
      <c r="C103" s="116">
        <f>VLOOKUP($A103+ROUND((COLUMN()-2)/24,5),АТС!$A$41:$F$784,3)+'Иные услуги '!$C$5+'РСТ РСО-А'!$I$6+'РСТ РСО-А'!$H$9</f>
        <v>3193.3100000000004</v>
      </c>
      <c r="D103" s="116">
        <f>VLOOKUP($A103+ROUND((COLUMN()-2)/24,5),АТС!$A$41:$F$784,3)+'Иные услуги '!$C$5+'РСТ РСО-А'!$I$6+'РСТ РСО-А'!$H$9</f>
        <v>3193.5600000000004</v>
      </c>
      <c r="E103" s="116">
        <f>VLOOKUP($A103+ROUND((COLUMN()-2)/24,5),АТС!$A$41:$F$784,3)+'Иные услуги '!$C$5+'РСТ РСО-А'!$I$6+'РСТ РСО-А'!$H$9</f>
        <v>3193.63</v>
      </c>
      <c r="F103" s="116">
        <f>VLOOKUP($A103+ROUND((COLUMN()-2)/24,5),АТС!$A$41:$F$784,3)+'Иные услуги '!$C$5+'РСТ РСО-А'!$I$6+'РСТ РСО-А'!$H$9</f>
        <v>3193.62</v>
      </c>
      <c r="G103" s="116">
        <f>VLOOKUP($A103+ROUND((COLUMN()-2)/24,5),АТС!$A$41:$F$784,3)+'Иные услуги '!$C$5+'РСТ РСО-А'!$I$6+'РСТ РСО-А'!$H$9</f>
        <v>3193.45</v>
      </c>
      <c r="H103" s="116">
        <f>VLOOKUP($A103+ROUND((COLUMN()-2)/24,5),АТС!$A$41:$F$784,3)+'Иные услуги '!$C$5+'РСТ РСО-А'!$I$6+'РСТ РСО-А'!$H$9</f>
        <v>3192.75</v>
      </c>
      <c r="I103" s="116">
        <f>VLOOKUP($A103+ROUND((COLUMN()-2)/24,5),АТС!$A$41:$F$784,3)+'Иные услуги '!$C$5+'РСТ РСО-А'!$I$6+'РСТ РСО-А'!$H$9</f>
        <v>3207.3599999999997</v>
      </c>
      <c r="J103" s="116">
        <f>VLOOKUP($A103+ROUND((COLUMN()-2)/24,5),АТС!$A$41:$F$784,3)+'Иные услуги '!$C$5+'РСТ РСО-А'!$I$6+'РСТ РСО-А'!$H$9</f>
        <v>3192.99</v>
      </c>
      <c r="K103" s="116">
        <f>VLOOKUP($A103+ROUND((COLUMN()-2)/24,5),АТС!$A$41:$F$784,3)+'Иные услуги '!$C$5+'РСТ РСО-А'!$I$6+'РСТ РСО-А'!$H$9</f>
        <v>3192.7799999999997</v>
      </c>
      <c r="L103" s="116">
        <f>VLOOKUP($A103+ROUND((COLUMN()-2)/24,5),АТС!$A$41:$F$784,3)+'Иные услуги '!$C$5+'РСТ РСО-А'!$I$6+'РСТ РСО-А'!$H$9</f>
        <v>3229.54</v>
      </c>
      <c r="M103" s="116">
        <f>VLOOKUP($A103+ROUND((COLUMN()-2)/24,5),АТС!$A$41:$F$784,3)+'Иные услуги '!$C$5+'РСТ РСО-А'!$I$6+'РСТ РСО-А'!$H$9</f>
        <v>3229.7799999999997</v>
      </c>
      <c r="N103" s="116">
        <f>VLOOKUP($A103+ROUND((COLUMN()-2)/24,5),АТС!$A$41:$F$784,3)+'Иные услуги '!$C$5+'РСТ РСО-А'!$I$6+'РСТ РСО-А'!$H$9</f>
        <v>3218.92</v>
      </c>
      <c r="O103" s="116">
        <f>VLOOKUP($A103+ROUND((COLUMN()-2)/24,5),АТС!$A$41:$F$784,3)+'Иные услуги '!$C$5+'РСТ РСО-А'!$I$6+'РСТ РСО-А'!$H$9</f>
        <v>3217.42</v>
      </c>
      <c r="P103" s="116">
        <f>VLOOKUP($A103+ROUND((COLUMN()-2)/24,5),АТС!$A$41:$F$784,3)+'Иные услуги '!$C$5+'РСТ РСО-А'!$I$6+'РСТ РСО-А'!$H$9</f>
        <v>3212.21</v>
      </c>
      <c r="Q103" s="116">
        <f>VLOOKUP($A103+ROUND((COLUMN()-2)/24,5),АТС!$A$41:$F$784,3)+'Иные услуги '!$C$5+'РСТ РСО-А'!$I$6+'РСТ РСО-А'!$H$9</f>
        <v>3217.2200000000003</v>
      </c>
      <c r="R103" s="116">
        <f>VLOOKUP($A103+ROUND((COLUMN()-2)/24,5),АТС!$A$41:$F$784,3)+'Иные услуги '!$C$5+'РСТ РСО-А'!$I$6+'РСТ РСО-А'!$H$9</f>
        <v>3265.6400000000003</v>
      </c>
      <c r="S103" s="116">
        <f>VLOOKUP($A103+ROUND((COLUMN()-2)/24,5),АТС!$A$41:$F$784,3)+'Иные услуги '!$C$5+'РСТ РСО-А'!$I$6+'РСТ РСО-А'!$H$9</f>
        <v>3317.9799999999996</v>
      </c>
      <c r="T103" s="116">
        <f>VLOOKUP($A103+ROUND((COLUMN()-2)/24,5),АТС!$A$41:$F$784,3)+'Иные услуги '!$C$5+'РСТ РСО-А'!$I$6+'РСТ РСО-А'!$H$9</f>
        <v>3205.1099999999997</v>
      </c>
      <c r="U103" s="116">
        <f>VLOOKUP($A103+ROUND((COLUMN()-2)/24,5),АТС!$A$41:$F$784,3)+'Иные услуги '!$C$5+'РСТ РСО-А'!$I$6+'РСТ РСО-А'!$H$9</f>
        <v>3192.01</v>
      </c>
      <c r="V103" s="116">
        <f>VLOOKUP($A103+ROUND((COLUMN()-2)/24,5),АТС!$A$41:$F$784,3)+'Иные услуги '!$C$5+'РСТ РСО-А'!$I$6+'РСТ РСО-А'!$H$9</f>
        <v>3192.2</v>
      </c>
      <c r="W103" s="116">
        <f>VLOOKUP($A103+ROUND((COLUMN()-2)/24,5),АТС!$A$41:$F$784,3)+'Иные услуги '!$C$5+'РСТ РСО-А'!$I$6+'РСТ РСО-А'!$H$9</f>
        <v>3192.1800000000003</v>
      </c>
      <c r="X103" s="116">
        <f>VLOOKUP($A103+ROUND((COLUMN()-2)/24,5),АТС!$A$41:$F$784,3)+'Иные услуги '!$C$5+'РСТ РСО-А'!$I$6+'РСТ РСО-А'!$H$9</f>
        <v>3328.12</v>
      </c>
      <c r="Y103" s="116">
        <f>VLOOKUP($A103+ROUND((COLUMN()-2)/24,5),АТС!$A$41:$F$784,3)+'Иные услуги '!$C$5+'РСТ РСО-А'!$I$6+'РСТ РСО-А'!$H$9</f>
        <v>3272.55</v>
      </c>
    </row>
    <row r="104" spans="1:25" x14ac:dyDescent="0.2">
      <c r="A104" s="65">
        <f t="shared" si="2"/>
        <v>43845</v>
      </c>
      <c r="B104" s="116">
        <f>VLOOKUP($A104+ROUND((COLUMN()-2)/24,5),АТС!$A$41:$F$784,3)+'Иные услуги '!$C$5+'РСТ РСО-А'!$I$6+'РСТ РСО-А'!$H$9</f>
        <v>3193.3199999999997</v>
      </c>
      <c r="C104" s="116">
        <f>VLOOKUP($A104+ROUND((COLUMN()-2)/24,5),АТС!$A$41:$F$784,3)+'Иные услуги '!$C$5+'РСТ РСО-А'!$I$6+'РСТ РСО-А'!$H$9</f>
        <v>3193.6400000000003</v>
      </c>
      <c r="D104" s="116">
        <f>VLOOKUP($A104+ROUND((COLUMN()-2)/24,5),АТС!$A$41:$F$784,3)+'Иные услуги '!$C$5+'РСТ РСО-А'!$I$6+'РСТ РСО-А'!$H$9</f>
        <v>3193.7</v>
      </c>
      <c r="E104" s="116">
        <f>VLOOKUP($A104+ROUND((COLUMN()-2)/24,5),АТС!$A$41:$F$784,3)+'Иные услуги '!$C$5+'РСТ РСО-А'!$I$6+'РСТ РСО-А'!$H$9</f>
        <v>3193.71</v>
      </c>
      <c r="F104" s="116">
        <f>VLOOKUP($A104+ROUND((COLUMN()-2)/24,5),АТС!$A$41:$F$784,3)+'Иные услуги '!$C$5+'РСТ РСО-А'!$I$6+'РСТ РСО-А'!$H$9</f>
        <v>3193.6899999999996</v>
      </c>
      <c r="G104" s="116">
        <f>VLOOKUP($A104+ROUND((COLUMN()-2)/24,5),АТС!$A$41:$F$784,3)+'Иные услуги '!$C$5+'РСТ РСО-А'!$I$6+'РСТ РСО-А'!$H$9</f>
        <v>3193.6800000000003</v>
      </c>
      <c r="H104" s="116">
        <f>VLOOKUP($A104+ROUND((COLUMN()-2)/24,5),АТС!$A$41:$F$784,3)+'Иные услуги '!$C$5+'РСТ РСО-А'!$I$6+'РСТ РСО-А'!$H$9</f>
        <v>3193.01</v>
      </c>
      <c r="I104" s="116">
        <f>VLOOKUP($A104+ROUND((COLUMN()-2)/24,5),АТС!$A$41:$F$784,3)+'Иные услуги '!$C$5+'РСТ РСО-А'!$I$6+'РСТ РСО-А'!$H$9</f>
        <v>3207.6400000000003</v>
      </c>
      <c r="J104" s="116">
        <f>VLOOKUP($A104+ROUND((COLUMN()-2)/24,5),АТС!$A$41:$F$784,3)+'Иные услуги '!$C$5+'РСТ РСО-А'!$I$6+'РСТ РСО-А'!$H$9</f>
        <v>3192.0600000000004</v>
      </c>
      <c r="K104" s="116">
        <f>VLOOKUP($A104+ROUND((COLUMN()-2)/24,5),АТС!$A$41:$F$784,3)+'Иные услуги '!$C$5+'РСТ РСО-А'!$I$6+'РСТ РСО-А'!$H$9</f>
        <v>3192.1400000000003</v>
      </c>
      <c r="L104" s="116">
        <f>VLOOKUP($A104+ROUND((COLUMN()-2)/24,5),АТС!$A$41:$F$784,3)+'Иные услуги '!$C$5+'РСТ РСО-А'!$I$6+'РСТ РСО-А'!$H$9</f>
        <v>3226.7799999999997</v>
      </c>
      <c r="M104" s="116">
        <f>VLOOKUP($A104+ROUND((COLUMN()-2)/24,5),АТС!$A$41:$F$784,3)+'Иные услуги '!$C$5+'РСТ РСО-А'!$I$6+'РСТ РСО-А'!$H$9</f>
        <v>3227.79</v>
      </c>
      <c r="N104" s="116">
        <f>VLOOKUP($A104+ROUND((COLUMN()-2)/24,5),АТС!$A$41:$F$784,3)+'Иные услуги '!$C$5+'РСТ РСО-А'!$I$6+'РСТ РСО-А'!$H$9</f>
        <v>3217.9300000000003</v>
      </c>
      <c r="O104" s="116">
        <f>VLOOKUP($A104+ROUND((COLUMN()-2)/24,5),АТС!$A$41:$F$784,3)+'Иные услуги '!$C$5+'РСТ РСО-А'!$I$6+'РСТ РСО-А'!$H$9</f>
        <v>3217.8999999999996</v>
      </c>
      <c r="P104" s="116">
        <f>VLOOKUP($A104+ROUND((COLUMN()-2)/24,5),АТС!$A$41:$F$784,3)+'Иные услуги '!$C$5+'РСТ РСО-А'!$I$6+'РСТ РСО-А'!$H$9</f>
        <v>3210.75</v>
      </c>
      <c r="Q104" s="116">
        <f>VLOOKUP($A104+ROUND((COLUMN()-2)/24,5),АТС!$A$41:$F$784,3)+'Иные услуги '!$C$5+'РСТ РСО-А'!$I$6+'РСТ РСО-А'!$H$9</f>
        <v>3216.2700000000004</v>
      </c>
      <c r="R104" s="116">
        <f>VLOOKUP($A104+ROUND((COLUMN()-2)/24,5),АТС!$A$41:$F$784,3)+'Иные услуги '!$C$5+'РСТ РСО-А'!$I$6+'РСТ РСО-А'!$H$9</f>
        <v>3265.42</v>
      </c>
      <c r="S104" s="116">
        <f>VLOOKUP($A104+ROUND((COLUMN()-2)/24,5),АТС!$A$41:$F$784,3)+'Иные услуги '!$C$5+'РСТ РСО-А'!$I$6+'РСТ РСО-А'!$H$9</f>
        <v>3319.99</v>
      </c>
      <c r="T104" s="116">
        <f>VLOOKUP($A104+ROUND((COLUMN()-2)/24,5),АТС!$A$41:$F$784,3)+'Иные услуги '!$C$5+'РСТ РСО-А'!$I$6+'РСТ РСО-А'!$H$9</f>
        <v>3260.6400000000003</v>
      </c>
      <c r="U104" s="116">
        <f>VLOOKUP($A104+ROUND((COLUMN()-2)/24,5),АТС!$A$41:$F$784,3)+'Иные услуги '!$C$5+'РСТ РСО-А'!$I$6+'РСТ РСО-А'!$H$9</f>
        <v>3224.1499999999996</v>
      </c>
      <c r="V104" s="116">
        <f>VLOOKUP($A104+ROUND((COLUMN()-2)/24,5),АТС!$A$41:$F$784,3)+'Иные услуги '!$C$5+'РСТ РСО-А'!$I$6+'РСТ РСО-А'!$H$9</f>
        <v>3192.2799999999997</v>
      </c>
      <c r="W104" s="116">
        <f>VLOOKUP($A104+ROUND((COLUMN()-2)/24,5),АТС!$A$41:$F$784,3)+'Иные услуги '!$C$5+'РСТ РСО-А'!$I$6+'РСТ РСО-А'!$H$9</f>
        <v>3192.24</v>
      </c>
      <c r="X104" s="116">
        <f>VLOOKUP($A104+ROUND((COLUMN()-2)/24,5),АТС!$A$41:$F$784,3)+'Иные услуги '!$C$5+'РСТ РСО-А'!$I$6+'РСТ РСО-А'!$H$9</f>
        <v>3338.4700000000003</v>
      </c>
      <c r="Y104" s="116">
        <f>VLOOKUP($A104+ROUND((COLUMN()-2)/24,5),АТС!$A$41:$F$784,3)+'Иные услуги '!$C$5+'РСТ РСО-А'!$I$6+'РСТ РСО-А'!$H$9</f>
        <v>3274.3100000000004</v>
      </c>
    </row>
    <row r="105" spans="1:25" x14ac:dyDescent="0.2">
      <c r="A105" s="65">
        <f t="shared" si="2"/>
        <v>43846</v>
      </c>
      <c r="B105" s="116">
        <f>VLOOKUP($A105+ROUND((COLUMN()-2)/24,5),АТС!$A$41:$F$784,3)+'Иные услуги '!$C$5+'РСТ РСО-А'!$I$6+'РСТ РСО-А'!$H$9</f>
        <v>3193.3</v>
      </c>
      <c r="C105" s="116">
        <f>VLOOKUP($A105+ROUND((COLUMN()-2)/24,5),АТС!$A$41:$F$784,3)+'Иные услуги '!$C$5+'РСТ РСО-А'!$I$6+'РСТ РСО-А'!$H$9</f>
        <v>3193.62</v>
      </c>
      <c r="D105" s="116">
        <f>VLOOKUP($A105+ROUND((COLUMN()-2)/24,5),АТС!$A$41:$F$784,3)+'Иные услуги '!$C$5+'РСТ РСО-А'!$I$6+'РСТ РСО-А'!$H$9</f>
        <v>3193.67</v>
      </c>
      <c r="E105" s="116">
        <f>VLOOKUP($A105+ROUND((COLUMN()-2)/24,5),АТС!$A$41:$F$784,3)+'Иные услуги '!$C$5+'РСТ РСО-А'!$I$6+'РСТ РСО-А'!$H$9</f>
        <v>3193.6899999999996</v>
      </c>
      <c r="F105" s="116">
        <f>VLOOKUP($A105+ROUND((COLUMN()-2)/24,5),АТС!$A$41:$F$784,3)+'Иные услуги '!$C$5+'РСТ РСО-А'!$I$6+'РСТ РСО-А'!$H$9</f>
        <v>3193.6800000000003</v>
      </c>
      <c r="G105" s="116">
        <f>VLOOKUP($A105+ROUND((COLUMN()-2)/24,5),АТС!$A$41:$F$784,3)+'Иные услуги '!$C$5+'РСТ РСО-А'!$I$6+'РСТ РСО-А'!$H$9</f>
        <v>3193.6000000000004</v>
      </c>
      <c r="H105" s="116">
        <f>VLOOKUP($A105+ROUND((COLUMN()-2)/24,5),АТС!$A$41:$F$784,3)+'Иные услуги '!$C$5+'РСТ РСО-А'!$I$6+'РСТ РСО-А'!$H$9</f>
        <v>3193.01</v>
      </c>
      <c r="I105" s="116">
        <f>VLOOKUP($A105+ROUND((COLUMN()-2)/24,5),АТС!$A$41:$F$784,3)+'Иные услуги '!$C$5+'РСТ РСО-А'!$I$6+'РСТ РСО-А'!$H$9</f>
        <v>3286.34</v>
      </c>
      <c r="J105" s="116">
        <f>VLOOKUP($A105+ROUND((COLUMN()-2)/24,5),АТС!$A$41:$F$784,3)+'Иные услуги '!$C$5+'РСТ РСО-А'!$I$6+'РСТ РСО-А'!$H$9</f>
        <v>3193.1899999999996</v>
      </c>
      <c r="K105" s="116">
        <f>VLOOKUP($A105+ROUND((COLUMN()-2)/24,5),АТС!$A$41:$F$784,3)+'Иные услуги '!$C$5+'РСТ РСО-А'!$I$6+'РСТ РСО-А'!$H$9</f>
        <v>3206.24</v>
      </c>
      <c r="L105" s="116">
        <f>VLOOKUP($A105+ROUND((COLUMN()-2)/24,5),АТС!$A$41:$F$784,3)+'Иные услуги '!$C$5+'РСТ РСО-А'!$I$6+'РСТ РСО-А'!$H$9</f>
        <v>3229.3599999999997</v>
      </c>
      <c r="M105" s="116">
        <f>VLOOKUP($A105+ROUND((COLUMN()-2)/24,5),АТС!$A$41:$F$784,3)+'Иные услуги '!$C$5+'РСТ РСО-А'!$I$6+'РСТ РСО-А'!$H$9</f>
        <v>3228.2299999999996</v>
      </c>
      <c r="N105" s="116">
        <f>VLOOKUP($A105+ROUND((COLUMN()-2)/24,5),АТС!$A$41:$F$784,3)+'Иные услуги '!$C$5+'РСТ РСО-А'!$I$6+'РСТ РСО-А'!$H$9</f>
        <v>3217.5699999999997</v>
      </c>
      <c r="O105" s="116">
        <f>VLOOKUP($A105+ROUND((COLUMN()-2)/24,5),АТС!$A$41:$F$784,3)+'Иные услуги '!$C$5+'РСТ РСО-А'!$I$6+'РСТ РСО-А'!$H$9</f>
        <v>3217.6899999999996</v>
      </c>
      <c r="P105" s="116">
        <f>VLOOKUP($A105+ROUND((COLUMN()-2)/24,5),АТС!$A$41:$F$784,3)+'Иные услуги '!$C$5+'РСТ РСО-А'!$I$6+'РСТ РСО-А'!$H$9</f>
        <v>3212.05</v>
      </c>
      <c r="Q105" s="116">
        <f>VLOOKUP($A105+ROUND((COLUMN()-2)/24,5),АТС!$A$41:$F$784,3)+'Иные услуги '!$C$5+'РСТ РСО-А'!$I$6+'РСТ РСО-А'!$H$9</f>
        <v>3217.8599999999997</v>
      </c>
      <c r="R105" s="116">
        <f>VLOOKUP($A105+ROUND((COLUMN()-2)/24,5),АТС!$A$41:$F$784,3)+'Иные услуги '!$C$5+'РСТ РСО-А'!$I$6+'РСТ РСО-А'!$H$9</f>
        <v>3275.05</v>
      </c>
      <c r="S105" s="116">
        <f>VLOOKUP($A105+ROUND((COLUMN()-2)/24,5),АТС!$A$41:$F$784,3)+'Иные услуги '!$C$5+'РСТ РСО-А'!$I$6+'РСТ РСО-А'!$H$9</f>
        <v>3333.09</v>
      </c>
      <c r="T105" s="116">
        <f>VLOOKUP($A105+ROUND((COLUMN()-2)/24,5),АТС!$A$41:$F$784,3)+'Иные услуги '!$C$5+'РСТ РСО-А'!$I$6+'РСТ РСО-А'!$H$9</f>
        <v>3269.5600000000004</v>
      </c>
      <c r="U105" s="116">
        <f>VLOOKUP($A105+ROUND((COLUMN()-2)/24,5),АТС!$A$41:$F$784,3)+'Иные услуги '!$C$5+'РСТ РСО-А'!$I$6+'РСТ РСО-А'!$H$9</f>
        <v>3224.4799999999996</v>
      </c>
      <c r="V105" s="116">
        <f>VLOOKUP($A105+ROUND((COLUMN()-2)/24,5),АТС!$A$41:$F$784,3)+'Иные услуги '!$C$5+'РСТ РСО-А'!$I$6+'РСТ РСО-А'!$H$9</f>
        <v>3192.1899999999996</v>
      </c>
      <c r="W105" s="116">
        <f>VLOOKUP($A105+ROUND((COLUMN()-2)/24,5),АТС!$A$41:$F$784,3)+'Иные услуги '!$C$5+'РСТ РСО-А'!$I$6+'РСТ РСО-А'!$H$9</f>
        <v>3192.05</v>
      </c>
      <c r="X105" s="116">
        <f>VLOOKUP($A105+ROUND((COLUMN()-2)/24,5),АТС!$A$41:$F$784,3)+'Иные услуги '!$C$5+'РСТ РСО-А'!$I$6+'РСТ РСО-А'!$H$9</f>
        <v>3353.01</v>
      </c>
      <c r="Y105" s="116">
        <f>VLOOKUP($A105+ROUND((COLUMN()-2)/24,5),АТС!$A$41:$F$784,3)+'Иные услуги '!$C$5+'РСТ РСО-А'!$I$6+'РСТ РСО-А'!$H$9</f>
        <v>3274.58</v>
      </c>
    </row>
    <row r="106" spans="1:25" x14ac:dyDescent="0.2">
      <c r="A106" s="65">
        <f t="shared" si="2"/>
        <v>43847</v>
      </c>
      <c r="B106" s="116">
        <f>VLOOKUP($A106+ROUND((COLUMN()-2)/24,5),АТС!$A$41:$F$784,3)+'Иные услуги '!$C$5+'РСТ РСО-А'!$I$6+'РСТ РСО-А'!$H$9</f>
        <v>3193.29</v>
      </c>
      <c r="C106" s="116">
        <f>VLOOKUP($A106+ROUND((COLUMN()-2)/24,5),АТС!$A$41:$F$784,3)+'Иные услуги '!$C$5+'РСТ РСО-А'!$I$6+'РСТ РСО-А'!$H$9</f>
        <v>3193.6099999999997</v>
      </c>
      <c r="D106" s="116">
        <f>VLOOKUP($A106+ROUND((COLUMN()-2)/24,5),АТС!$A$41:$F$784,3)+'Иные услуги '!$C$5+'РСТ РСО-А'!$I$6+'РСТ РСО-А'!$H$9</f>
        <v>3193.6499999999996</v>
      </c>
      <c r="E106" s="116">
        <f>VLOOKUP($A106+ROUND((COLUMN()-2)/24,5),АТС!$A$41:$F$784,3)+'Иные услуги '!$C$5+'РСТ РСО-А'!$I$6+'РСТ РСО-А'!$H$9</f>
        <v>3193.6800000000003</v>
      </c>
      <c r="F106" s="116">
        <f>VLOOKUP($A106+ROUND((COLUMN()-2)/24,5),АТС!$A$41:$F$784,3)+'Иные услуги '!$C$5+'РСТ РСО-А'!$I$6+'РСТ РСО-А'!$H$9</f>
        <v>3193.66</v>
      </c>
      <c r="G106" s="116">
        <f>VLOOKUP($A106+ROUND((COLUMN()-2)/24,5),АТС!$A$41:$F$784,3)+'Иные услуги '!$C$5+'РСТ РСО-А'!$I$6+'РСТ РСО-А'!$H$9</f>
        <v>3193.5699999999997</v>
      </c>
      <c r="H106" s="116">
        <f>VLOOKUP($A106+ROUND((COLUMN()-2)/24,5),АТС!$A$41:$F$784,3)+'Иные услуги '!$C$5+'РСТ РСО-А'!$I$6+'РСТ РСО-А'!$H$9</f>
        <v>3192.9300000000003</v>
      </c>
      <c r="I106" s="116">
        <f>VLOOKUP($A106+ROUND((COLUMN()-2)/24,5),АТС!$A$41:$F$784,3)+'Иные услуги '!$C$5+'РСТ РСО-А'!$I$6+'РСТ РСО-А'!$H$9</f>
        <v>3284.59</v>
      </c>
      <c r="J106" s="116">
        <f>VLOOKUP($A106+ROUND((COLUMN()-2)/24,5),АТС!$A$41:$F$784,3)+'Иные услуги '!$C$5+'РСТ РСО-А'!$I$6+'РСТ РСО-А'!$H$9</f>
        <v>3193.1000000000004</v>
      </c>
      <c r="K106" s="116">
        <f>VLOOKUP($A106+ROUND((COLUMN()-2)/24,5),АТС!$A$41:$F$784,3)+'Иные услуги '!$C$5+'РСТ РСО-А'!$I$6+'РСТ РСО-А'!$H$9</f>
        <v>3205.9300000000003</v>
      </c>
      <c r="L106" s="116">
        <f>VLOOKUP($A106+ROUND((COLUMN()-2)/24,5),АТС!$A$41:$F$784,3)+'Иные услуги '!$C$5+'РСТ РСО-А'!$I$6+'РСТ РСО-А'!$H$9</f>
        <v>3245.96</v>
      </c>
      <c r="M106" s="116">
        <f>VLOOKUP($A106+ROUND((COLUMN()-2)/24,5),АТС!$A$41:$F$784,3)+'Иные услуги '!$C$5+'РСТ РСО-А'!$I$6+'РСТ РСО-А'!$H$9</f>
        <v>3272.6800000000003</v>
      </c>
      <c r="N106" s="116">
        <f>VLOOKUP($A106+ROUND((COLUMN()-2)/24,5),АТС!$A$41:$F$784,3)+'Иные услуги '!$C$5+'РСТ РСО-А'!$I$6+'РСТ РСО-А'!$H$9</f>
        <v>3246.8900000000003</v>
      </c>
      <c r="O106" s="116">
        <f>VLOOKUP($A106+ROUND((COLUMN()-2)/24,5),АТС!$A$41:$F$784,3)+'Иные услуги '!$C$5+'РСТ РСО-А'!$I$6+'РСТ РСО-А'!$H$9</f>
        <v>3246.63</v>
      </c>
      <c r="P106" s="116">
        <f>VLOOKUP($A106+ROUND((COLUMN()-2)/24,5),АТС!$A$41:$F$784,3)+'Иные услуги '!$C$5+'РСТ РСО-А'!$I$6+'РСТ РСО-А'!$H$9</f>
        <v>3245.83</v>
      </c>
      <c r="Q106" s="116">
        <f>VLOOKUP($A106+ROUND((COLUMN()-2)/24,5),АТС!$A$41:$F$784,3)+'Иные услуги '!$C$5+'РСТ РСО-А'!$I$6+'РСТ РСО-А'!$H$9</f>
        <v>3245.62</v>
      </c>
      <c r="R106" s="116">
        <f>VLOOKUP($A106+ROUND((COLUMN()-2)/24,5),АТС!$A$41:$F$784,3)+'Иные услуги '!$C$5+'РСТ РСО-А'!$I$6+'РСТ РСО-А'!$H$9</f>
        <v>3268.55</v>
      </c>
      <c r="S106" s="116">
        <f>VLOOKUP($A106+ROUND((COLUMN()-2)/24,5),АТС!$A$41:$F$784,3)+'Иные услуги '!$C$5+'РСТ РСО-А'!$I$6+'РСТ РСО-А'!$H$9</f>
        <v>3326.3499999999995</v>
      </c>
      <c r="T106" s="116">
        <f>VLOOKUP($A106+ROUND((COLUMN()-2)/24,5),АТС!$A$41:$F$784,3)+'Иные услуги '!$C$5+'РСТ РСО-А'!$I$6+'РСТ РСО-А'!$H$9</f>
        <v>3261.49</v>
      </c>
      <c r="U106" s="116">
        <f>VLOOKUP($A106+ROUND((COLUMN()-2)/24,5),АТС!$A$41:$F$784,3)+'Иные услуги '!$C$5+'РСТ РСО-А'!$I$6+'РСТ РСО-А'!$H$9</f>
        <v>3222.63</v>
      </c>
      <c r="V106" s="116">
        <f>VLOOKUP($A106+ROUND((COLUMN()-2)/24,5),АТС!$A$41:$F$784,3)+'Иные услуги '!$C$5+'РСТ РСО-А'!$I$6+'РСТ РСО-А'!$H$9</f>
        <v>3192.3199999999997</v>
      </c>
      <c r="W106" s="116">
        <f>VLOOKUP($A106+ROUND((COLUMN()-2)/24,5),АТС!$A$41:$F$784,3)+'Иные услуги '!$C$5+'РСТ РСО-А'!$I$6+'РСТ РСО-А'!$H$9</f>
        <v>3192.2299999999996</v>
      </c>
      <c r="X106" s="116">
        <f>VLOOKUP($A106+ROUND((COLUMN()-2)/24,5),АТС!$A$41:$F$784,3)+'Иные услуги '!$C$5+'РСТ РСО-А'!$I$6+'РСТ РСО-А'!$H$9</f>
        <v>3367.42</v>
      </c>
      <c r="Y106" s="116">
        <f>VLOOKUP($A106+ROUND((COLUMN()-2)/24,5),АТС!$A$41:$F$784,3)+'Иные услуги '!$C$5+'РСТ РСО-А'!$I$6+'РСТ РСО-А'!$H$9</f>
        <v>3275.54</v>
      </c>
    </row>
    <row r="107" spans="1:25" x14ac:dyDescent="0.2">
      <c r="A107" s="65">
        <f t="shared" si="2"/>
        <v>43848</v>
      </c>
      <c r="B107" s="116">
        <f>VLOOKUP($A107+ROUND((COLUMN()-2)/24,5),АТС!$A$41:$F$784,3)+'Иные услуги '!$C$5+'РСТ РСО-А'!$I$6+'РСТ РСО-А'!$H$9</f>
        <v>3193.16</v>
      </c>
      <c r="C107" s="116">
        <f>VLOOKUP($A107+ROUND((COLUMN()-2)/24,5),АТС!$A$41:$F$784,3)+'Иные услуги '!$C$5+'РСТ РСО-А'!$I$6+'РСТ РСО-А'!$H$9</f>
        <v>3193.41</v>
      </c>
      <c r="D107" s="116">
        <f>VLOOKUP($A107+ROUND((COLUMN()-2)/24,5),АТС!$A$41:$F$784,3)+'Иные услуги '!$C$5+'РСТ РСО-А'!$I$6+'РСТ РСО-А'!$H$9</f>
        <v>3193.42</v>
      </c>
      <c r="E107" s="116">
        <f>VLOOKUP($A107+ROUND((COLUMN()-2)/24,5),АТС!$A$41:$F$784,3)+'Иные услуги '!$C$5+'РСТ РСО-А'!$I$6+'РСТ РСО-А'!$H$9</f>
        <v>3193.4399999999996</v>
      </c>
      <c r="F107" s="116">
        <f>VLOOKUP($A107+ROUND((COLUMN()-2)/24,5),АТС!$A$41:$F$784,3)+'Иные услуги '!$C$5+'РСТ РСО-А'!$I$6+'РСТ РСО-А'!$H$9</f>
        <v>3193.46</v>
      </c>
      <c r="G107" s="116">
        <f>VLOOKUP($A107+ROUND((COLUMN()-2)/24,5),АТС!$A$41:$F$784,3)+'Иные услуги '!$C$5+'РСТ РСО-А'!$I$6+'РСТ РСО-А'!$H$9</f>
        <v>3193.42</v>
      </c>
      <c r="H107" s="116">
        <f>VLOOKUP($A107+ROUND((COLUMN()-2)/24,5),АТС!$A$41:$F$784,3)+'Иные услуги '!$C$5+'РСТ РСО-А'!$I$6+'РСТ РСО-А'!$H$9</f>
        <v>3192.8900000000003</v>
      </c>
      <c r="I107" s="116">
        <f>VLOOKUP($A107+ROUND((COLUMN()-2)/24,5),АТС!$A$41:$F$784,3)+'Иные услуги '!$C$5+'РСТ РСО-А'!$I$6+'РСТ РСО-А'!$H$9</f>
        <v>3192.45</v>
      </c>
      <c r="J107" s="116">
        <f>VLOOKUP($A107+ROUND((COLUMN()-2)/24,5),АТС!$A$41:$F$784,3)+'Иные услуги '!$C$5+'РСТ РСО-А'!$I$6+'РСТ РСО-А'!$H$9</f>
        <v>3192.7700000000004</v>
      </c>
      <c r="K107" s="116">
        <f>VLOOKUP($A107+ROUND((COLUMN()-2)/24,5),АТС!$A$41:$F$784,3)+'Иные услуги '!$C$5+'РСТ РСО-А'!$I$6+'РСТ РСО-А'!$H$9</f>
        <v>3192.88</v>
      </c>
      <c r="L107" s="116">
        <f>VLOOKUP($A107+ROUND((COLUMN()-2)/24,5),АТС!$A$41:$F$784,3)+'Иные услуги '!$C$5+'РСТ РСО-А'!$I$6+'РСТ РСО-А'!$H$9</f>
        <v>3195.16</v>
      </c>
      <c r="M107" s="116">
        <f>VLOOKUP($A107+ROUND((COLUMN()-2)/24,5),АТС!$A$41:$F$784,3)+'Иные услуги '!$C$5+'РСТ РСО-А'!$I$6+'РСТ РСО-А'!$H$9</f>
        <v>3195.3</v>
      </c>
      <c r="N107" s="116">
        <f>VLOOKUP($A107+ROUND((COLUMN()-2)/24,5),АТС!$A$41:$F$784,3)+'Иные услуги '!$C$5+'РСТ РСО-А'!$I$6+'РСТ РСО-А'!$H$9</f>
        <v>3195.74</v>
      </c>
      <c r="O107" s="116">
        <f>VLOOKUP($A107+ROUND((COLUMN()-2)/24,5),АТС!$A$41:$F$784,3)+'Иные услуги '!$C$5+'РСТ РСО-А'!$I$6+'РСТ РСО-А'!$H$9</f>
        <v>3195.83</v>
      </c>
      <c r="P107" s="116">
        <f>VLOOKUP($A107+ROUND((COLUMN()-2)/24,5),АТС!$A$41:$F$784,3)+'Иные услуги '!$C$5+'РСТ РСО-А'!$I$6+'РСТ РСО-А'!$H$9</f>
        <v>3196.1800000000003</v>
      </c>
      <c r="Q107" s="116">
        <f>VLOOKUP($A107+ROUND((COLUMN()-2)/24,5),АТС!$A$41:$F$784,3)+'Иные услуги '!$C$5+'РСТ РСО-А'!$I$6+'РСТ РСО-А'!$H$9</f>
        <v>3196.2700000000004</v>
      </c>
      <c r="R107" s="116">
        <f>VLOOKUP($A107+ROUND((COLUMN()-2)/24,5),АТС!$A$41:$F$784,3)+'Иные услуги '!$C$5+'РСТ РСО-А'!$I$6+'РСТ РСО-А'!$H$9</f>
        <v>3208.25</v>
      </c>
      <c r="S107" s="116">
        <f>VLOOKUP($A107+ROUND((COLUMN()-2)/24,5),АТС!$A$41:$F$784,3)+'Иные услуги '!$C$5+'РСТ РСО-А'!$I$6+'РСТ РСО-А'!$H$9</f>
        <v>3318.46</v>
      </c>
      <c r="T107" s="116">
        <f>VLOOKUP($A107+ROUND((COLUMN()-2)/24,5),АТС!$A$41:$F$784,3)+'Иные услуги '!$C$5+'РСТ РСО-А'!$I$6+'РСТ РСО-А'!$H$9</f>
        <v>3229.24</v>
      </c>
      <c r="U107" s="116">
        <f>VLOOKUP($A107+ROUND((COLUMN()-2)/24,5),АТС!$A$41:$F$784,3)+'Иные услуги '!$C$5+'РСТ РСО-А'!$I$6+'РСТ РСО-А'!$H$9</f>
        <v>3225.6000000000004</v>
      </c>
      <c r="V107" s="116">
        <f>VLOOKUP($A107+ROUND((COLUMN()-2)/24,5),АТС!$A$41:$F$784,3)+'Иные услуги '!$C$5+'РСТ РСО-А'!$I$6+'РСТ РСО-А'!$H$9</f>
        <v>3191.92</v>
      </c>
      <c r="W107" s="116">
        <f>VLOOKUP($A107+ROUND((COLUMN()-2)/24,5),АТС!$A$41:$F$784,3)+'Иные услуги '!$C$5+'РСТ РСО-А'!$I$6+'РСТ РСО-А'!$H$9</f>
        <v>3191.67</v>
      </c>
      <c r="X107" s="116">
        <f>VLOOKUP($A107+ROUND((COLUMN()-2)/24,5),АТС!$A$41:$F$784,3)+'Иные услуги '!$C$5+'РСТ РСО-А'!$I$6+'РСТ РСО-А'!$H$9</f>
        <v>3371.63</v>
      </c>
      <c r="Y107" s="116">
        <f>VLOOKUP($A107+ROUND((COLUMN()-2)/24,5),АТС!$A$41:$F$784,3)+'Иные услуги '!$C$5+'РСТ РСО-А'!$I$6+'РСТ РСО-А'!$H$9</f>
        <v>3285.2299999999996</v>
      </c>
    </row>
    <row r="108" spans="1:25" x14ac:dyDescent="0.2">
      <c r="A108" s="65">
        <f t="shared" si="2"/>
        <v>43849</v>
      </c>
      <c r="B108" s="116">
        <f>VLOOKUP($A108+ROUND((COLUMN()-2)/24,5),АТС!$A$41:$F$784,3)+'Иные услуги '!$C$5+'РСТ РСО-А'!$I$6+'РСТ РСО-А'!$H$9</f>
        <v>3193.2</v>
      </c>
      <c r="C108" s="116">
        <f>VLOOKUP($A108+ROUND((COLUMN()-2)/24,5),АТС!$A$41:$F$784,3)+'Иные услуги '!$C$5+'РСТ РСО-А'!$I$6+'РСТ РСО-А'!$H$9</f>
        <v>3193.4300000000003</v>
      </c>
      <c r="D108" s="116">
        <f>VLOOKUP($A108+ROUND((COLUMN()-2)/24,5),АТС!$A$41:$F$784,3)+'Иные услуги '!$C$5+'РСТ РСО-А'!$I$6+'РСТ РСО-А'!$H$9</f>
        <v>3193.46</v>
      </c>
      <c r="E108" s="116">
        <f>VLOOKUP($A108+ROUND((COLUMN()-2)/24,5),АТС!$A$41:$F$784,3)+'Иные услуги '!$C$5+'РСТ РСО-А'!$I$6+'РСТ РСО-А'!$H$9</f>
        <v>3193.5</v>
      </c>
      <c r="F108" s="116">
        <f>VLOOKUP($A108+ROUND((COLUMN()-2)/24,5),АТС!$A$41:$F$784,3)+'Иные услуги '!$C$5+'РСТ РСО-А'!$I$6+'РСТ РСО-А'!$H$9</f>
        <v>3193.5</v>
      </c>
      <c r="G108" s="116">
        <f>VLOOKUP($A108+ROUND((COLUMN()-2)/24,5),АТС!$A$41:$F$784,3)+'Иные услуги '!$C$5+'РСТ РСО-А'!$I$6+'РСТ РСО-А'!$H$9</f>
        <v>3193.45</v>
      </c>
      <c r="H108" s="116">
        <f>VLOOKUP($A108+ROUND((COLUMN()-2)/24,5),АТС!$A$41:$F$784,3)+'Иные услуги '!$C$5+'РСТ РСО-А'!$I$6+'РСТ РСО-А'!$H$9</f>
        <v>3193</v>
      </c>
      <c r="I108" s="116">
        <f>VLOOKUP($A108+ROUND((COLUMN()-2)/24,5),АТС!$A$41:$F$784,3)+'Иные услуги '!$C$5+'РСТ РСО-А'!$I$6+'РСТ РСО-А'!$H$9</f>
        <v>3242.59</v>
      </c>
      <c r="J108" s="116">
        <f>VLOOKUP($A108+ROUND((COLUMN()-2)/24,5),АТС!$A$41:$F$784,3)+'Иные услуги '!$C$5+'РСТ РСО-А'!$I$6+'РСТ РСО-А'!$H$9</f>
        <v>3192.96</v>
      </c>
      <c r="K108" s="116">
        <f>VLOOKUP($A108+ROUND((COLUMN()-2)/24,5),АТС!$A$41:$F$784,3)+'Иные услуги '!$C$5+'РСТ РСО-А'!$I$6+'РСТ РСО-А'!$H$9</f>
        <v>3192.6800000000003</v>
      </c>
      <c r="L108" s="116">
        <f>VLOOKUP($A108+ROUND((COLUMN()-2)/24,5),АТС!$A$41:$F$784,3)+'Иные услуги '!$C$5+'РСТ РСО-А'!$I$6+'РСТ РСО-А'!$H$9</f>
        <v>3192.7299999999996</v>
      </c>
      <c r="M108" s="116">
        <f>VLOOKUP($A108+ROUND((COLUMN()-2)/24,5),АТС!$A$41:$F$784,3)+'Иные услуги '!$C$5+'РСТ РСО-А'!$I$6+'РСТ РСО-А'!$H$9</f>
        <v>3192.79</v>
      </c>
      <c r="N108" s="116">
        <f>VLOOKUP($A108+ROUND((COLUMN()-2)/24,5),АТС!$A$41:$F$784,3)+'Иные услуги '!$C$5+'РСТ РСО-А'!$I$6+'РСТ РСО-А'!$H$9</f>
        <v>3192.75</v>
      </c>
      <c r="O108" s="116">
        <f>VLOOKUP($A108+ROUND((COLUMN()-2)/24,5),АТС!$A$41:$F$784,3)+'Иные услуги '!$C$5+'РСТ РСО-А'!$I$6+'РСТ РСО-А'!$H$9</f>
        <v>3192.79</v>
      </c>
      <c r="P108" s="116">
        <f>VLOOKUP($A108+ROUND((COLUMN()-2)/24,5),АТС!$A$41:$F$784,3)+'Иные услуги '!$C$5+'РСТ РСО-А'!$I$6+'РСТ РСО-А'!$H$9</f>
        <v>3192.79</v>
      </c>
      <c r="Q108" s="116">
        <f>VLOOKUP($A108+ROUND((COLUMN()-2)/24,5),АТС!$A$41:$F$784,3)+'Иные услуги '!$C$5+'РСТ РСО-А'!$I$6+'РСТ РСО-А'!$H$9</f>
        <v>3192.87</v>
      </c>
      <c r="R108" s="116">
        <f>VLOOKUP($A108+ROUND((COLUMN()-2)/24,5),АТС!$A$41:$F$784,3)+'Иные услуги '!$C$5+'РСТ РСО-А'!$I$6+'РСТ РСО-А'!$H$9</f>
        <v>3207.41</v>
      </c>
      <c r="S108" s="116">
        <f>VLOOKUP($A108+ROUND((COLUMN()-2)/24,5),АТС!$A$41:$F$784,3)+'Иные услуги '!$C$5+'РСТ РСО-А'!$I$6+'РСТ РСО-А'!$H$9</f>
        <v>3300.25</v>
      </c>
      <c r="T108" s="116">
        <f>VLOOKUP($A108+ROUND((COLUMN()-2)/24,5),АТС!$A$41:$F$784,3)+'Иные услуги '!$C$5+'РСТ РСО-А'!$I$6+'РСТ РСО-А'!$H$9</f>
        <v>3191.49</v>
      </c>
      <c r="U108" s="116">
        <f>VLOOKUP($A108+ROUND((COLUMN()-2)/24,5),АТС!$A$41:$F$784,3)+'Иные услуги '!$C$5+'РСТ РСО-А'!$I$6+'РСТ РСО-А'!$H$9</f>
        <v>3191.67</v>
      </c>
      <c r="V108" s="116">
        <f>VLOOKUP($A108+ROUND((COLUMN()-2)/24,5),АТС!$A$41:$F$784,3)+'Иные услуги '!$C$5+'РСТ РСО-А'!$I$6+'РСТ РСО-А'!$H$9</f>
        <v>3191.8500000000004</v>
      </c>
      <c r="W108" s="116">
        <f>VLOOKUP($A108+ROUND((COLUMN()-2)/24,5),АТС!$A$41:$F$784,3)+'Иные услуги '!$C$5+'РСТ РСО-А'!$I$6+'РСТ РСО-А'!$H$9</f>
        <v>3191.8500000000004</v>
      </c>
      <c r="X108" s="116">
        <f>VLOOKUP($A108+ROUND((COLUMN()-2)/24,5),АТС!$A$41:$F$784,3)+'Иные услуги '!$C$5+'РСТ РСО-А'!$I$6+'РСТ РСО-А'!$H$9</f>
        <v>3365.76</v>
      </c>
      <c r="Y108" s="116">
        <f>VLOOKUP($A108+ROUND((COLUMN()-2)/24,5),АТС!$A$41:$F$784,3)+'Иные услуги '!$C$5+'РСТ РСО-А'!$I$6+'РСТ РСО-А'!$H$9</f>
        <v>3274.2</v>
      </c>
    </row>
    <row r="109" spans="1:25" x14ac:dyDescent="0.2">
      <c r="A109" s="65">
        <f t="shared" si="2"/>
        <v>43850</v>
      </c>
      <c r="B109" s="116">
        <f>VLOOKUP($A109+ROUND((COLUMN()-2)/24,5),АТС!$A$41:$F$784,3)+'Иные услуги '!$C$5+'РСТ РСО-А'!$I$6+'РСТ РСО-А'!$H$9</f>
        <v>3193.2200000000003</v>
      </c>
      <c r="C109" s="116">
        <f>VLOOKUP($A109+ROUND((COLUMN()-2)/24,5),АТС!$A$41:$F$784,3)+'Иные услуги '!$C$5+'РСТ РСО-А'!$I$6+'РСТ РСО-А'!$H$9</f>
        <v>3193.49</v>
      </c>
      <c r="D109" s="116">
        <f>VLOOKUP($A109+ROUND((COLUMN()-2)/24,5),АТС!$A$41:$F$784,3)+'Иные услуги '!$C$5+'РСТ РСО-А'!$I$6+'РСТ РСО-А'!$H$9</f>
        <v>3193.5</v>
      </c>
      <c r="E109" s="116">
        <f>VLOOKUP($A109+ROUND((COLUMN()-2)/24,5),АТС!$A$41:$F$784,3)+'Иные услуги '!$C$5+'РСТ РСО-А'!$I$6+'РСТ РСО-А'!$H$9</f>
        <v>3193.5</v>
      </c>
      <c r="F109" s="116">
        <f>VLOOKUP($A109+ROUND((COLUMN()-2)/24,5),АТС!$A$41:$F$784,3)+'Иные услуги '!$C$5+'РСТ РСО-А'!$I$6+'РСТ РСО-А'!$H$9</f>
        <v>3193.5</v>
      </c>
      <c r="G109" s="116">
        <f>VLOOKUP($A109+ROUND((COLUMN()-2)/24,5),АТС!$A$41:$F$784,3)+'Иные услуги '!$C$5+'РСТ РСО-А'!$I$6+'РСТ РСО-А'!$H$9</f>
        <v>3193.4300000000003</v>
      </c>
      <c r="H109" s="116">
        <f>VLOOKUP($A109+ROUND((COLUMN()-2)/24,5),АТС!$A$41:$F$784,3)+'Иные услуги '!$C$5+'РСТ РСО-А'!$I$6+'РСТ РСО-А'!$H$9</f>
        <v>3192.6899999999996</v>
      </c>
      <c r="I109" s="116">
        <f>VLOOKUP($A109+ROUND((COLUMN()-2)/24,5),АТС!$A$41:$F$784,3)+'Иные услуги '!$C$5+'РСТ РСО-А'!$I$6+'РСТ РСО-А'!$H$9</f>
        <v>3285.6499999999996</v>
      </c>
      <c r="J109" s="116">
        <f>VLOOKUP($A109+ROUND((COLUMN()-2)/24,5),АТС!$A$41:$F$784,3)+'Иные услуги '!$C$5+'РСТ РСО-А'!$I$6+'РСТ РСО-А'!$H$9</f>
        <v>3193.2799999999997</v>
      </c>
      <c r="K109" s="116">
        <f>VLOOKUP($A109+ROUND((COLUMN()-2)/24,5),АТС!$A$41:$F$784,3)+'Иные услуги '!$C$5+'РСТ РСО-А'!$I$6+'РСТ РСО-А'!$H$9</f>
        <v>3206.63</v>
      </c>
      <c r="L109" s="116">
        <f>VLOOKUP($A109+ROUND((COLUMN()-2)/24,5),АТС!$A$41:$F$784,3)+'Иные услуги '!$C$5+'РСТ РСО-А'!$I$6+'РСТ РСО-А'!$H$9</f>
        <v>3243.55</v>
      </c>
      <c r="M109" s="116">
        <f>VLOOKUP($A109+ROUND((COLUMN()-2)/24,5),АТС!$A$41:$F$784,3)+'Иные услуги '!$C$5+'РСТ РСО-А'!$I$6+'РСТ РСО-А'!$H$9</f>
        <v>3270.0299999999997</v>
      </c>
      <c r="N109" s="116">
        <f>VLOOKUP($A109+ROUND((COLUMN()-2)/24,5),АТС!$A$41:$F$784,3)+'Иные услуги '!$C$5+'РСТ РСО-А'!$I$6+'РСТ РСО-А'!$H$9</f>
        <v>3244.92</v>
      </c>
      <c r="O109" s="116">
        <f>VLOOKUP($A109+ROUND((COLUMN()-2)/24,5),АТС!$A$41:$F$784,3)+'Иные услуги '!$C$5+'РСТ РСО-А'!$I$6+'РСТ РСО-А'!$H$9</f>
        <v>3245.1899999999996</v>
      </c>
      <c r="P109" s="116">
        <f>VLOOKUP($A109+ROUND((COLUMN()-2)/24,5),АТС!$A$41:$F$784,3)+'Иные услуги '!$C$5+'РСТ РСО-А'!$I$6+'РСТ РСО-А'!$H$9</f>
        <v>3244.42</v>
      </c>
      <c r="Q109" s="116">
        <f>VLOOKUP($A109+ROUND((COLUMN()-2)/24,5),АТС!$A$41:$F$784,3)+'Иные услуги '!$C$5+'РСТ РСО-А'!$I$6+'РСТ РСО-А'!$H$9</f>
        <v>3247.3100000000004</v>
      </c>
      <c r="R109" s="116">
        <f>VLOOKUP($A109+ROUND((COLUMN()-2)/24,5),АТС!$A$41:$F$784,3)+'Иные услуги '!$C$5+'РСТ РСО-А'!$I$6+'РСТ РСО-А'!$H$9</f>
        <v>3266.6800000000003</v>
      </c>
      <c r="S109" s="116">
        <f>VLOOKUP($A109+ROUND((COLUMN()-2)/24,5),АТС!$A$41:$F$784,3)+'Иные услуги '!$C$5+'РСТ РСО-А'!$I$6+'РСТ РСО-А'!$H$9</f>
        <v>3330.8899999999994</v>
      </c>
      <c r="T109" s="116">
        <f>VLOOKUP($A109+ROUND((COLUMN()-2)/24,5),АТС!$A$41:$F$784,3)+'Иные услуги '!$C$5+'РСТ РСО-А'!$I$6+'РСТ РСО-А'!$H$9</f>
        <v>3262.2700000000004</v>
      </c>
      <c r="U109" s="116">
        <f>VLOOKUP($A109+ROUND((COLUMN()-2)/24,5),АТС!$A$41:$F$784,3)+'Иные услуги '!$C$5+'РСТ РСО-А'!$I$6+'РСТ РСО-А'!$H$9</f>
        <v>3223.51</v>
      </c>
      <c r="V109" s="116">
        <f>VLOOKUP($A109+ROUND((COLUMN()-2)/24,5),АТС!$A$41:$F$784,3)+'Иные услуги '!$C$5+'РСТ РСО-А'!$I$6+'РСТ РСО-А'!$H$9</f>
        <v>3192.29</v>
      </c>
      <c r="W109" s="116">
        <f>VLOOKUP($A109+ROUND((COLUMN()-2)/24,5),АТС!$A$41:$F$784,3)+'Иные услуги '!$C$5+'РСТ РСО-А'!$I$6+'РСТ РСО-А'!$H$9</f>
        <v>3192.2200000000003</v>
      </c>
      <c r="X109" s="116">
        <f>VLOOKUP($A109+ROUND((COLUMN()-2)/24,5),АТС!$A$41:$F$784,3)+'Иные услуги '!$C$5+'РСТ РСО-А'!$I$6+'РСТ РСО-А'!$H$9</f>
        <v>3351.2</v>
      </c>
      <c r="Y109" s="116">
        <f>VLOOKUP($A109+ROUND((COLUMN()-2)/24,5),АТС!$A$41:$F$784,3)+'Иные услуги '!$C$5+'РСТ РСО-А'!$I$6+'РСТ РСО-А'!$H$9</f>
        <v>3272.92</v>
      </c>
    </row>
    <row r="110" spans="1:25" x14ac:dyDescent="0.2">
      <c r="A110" s="65">
        <f t="shared" si="2"/>
        <v>43851</v>
      </c>
      <c r="B110" s="116">
        <f>VLOOKUP($A110+ROUND((COLUMN()-2)/24,5),АТС!$A$41:$F$784,3)+'Иные услуги '!$C$5+'РСТ РСО-А'!$I$6+'РСТ РСО-А'!$H$9</f>
        <v>3193.2799999999997</v>
      </c>
      <c r="C110" s="116">
        <f>VLOOKUP($A110+ROUND((COLUMN()-2)/24,5),АТС!$A$41:$F$784,3)+'Иные услуги '!$C$5+'РСТ РСО-А'!$I$6+'РСТ РСО-А'!$H$9</f>
        <v>3193.6099999999997</v>
      </c>
      <c r="D110" s="116">
        <f>VLOOKUP($A110+ROUND((COLUMN()-2)/24,5),АТС!$A$41:$F$784,3)+'Иные услуги '!$C$5+'РСТ РСО-А'!$I$6+'РСТ РСО-А'!$H$9</f>
        <v>3193.6800000000003</v>
      </c>
      <c r="E110" s="116">
        <f>VLOOKUP($A110+ROUND((COLUMN()-2)/24,5),АТС!$A$41:$F$784,3)+'Иные услуги '!$C$5+'РСТ РСО-А'!$I$6+'РСТ РСО-А'!$H$9</f>
        <v>3193.63</v>
      </c>
      <c r="F110" s="116">
        <f>VLOOKUP($A110+ROUND((COLUMN()-2)/24,5),АТС!$A$41:$F$784,3)+'Иные услуги '!$C$5+'РСТ РСО-А'!$I$6+'РСТ РСО-А'!$H$9</f>
        <v>3193.63</v>
      </c>
      <c r="G110" s="116">
        <f>VLOOKUP($A110+ROUND((COLUMN()-2)/24,5),АТС!$A$41:$F$784,3)+'Иные услуги '!$C$5+'РСТ РСО-А'!$I$6+'РСТ РСО-А'!$H$9</f>
        <v>3193.4799999999996</v>
      </c>
      <c r="H110" s="116">
        <f>VLOOKUP($A110+ROUND((COLUMN()-2)/24,5),АТС!$A$41:$F$784,3)+'Иные услуги '!$C$5+'РСТ РСО-А'!$I$6+'РСТ РСО-А'!$H$9</f>
        <v>3192.83</v>
      </c>
      <c r="I110" s="116">
        <f>VLOOKUP($A110+ROUND((COLUMN()-2)/24,5),АТС!$A$41:$F$784,3)+'Иные услуги '!$C$5+'РСТ РСО-А'!$I$6+'РСТ РСО-А'!$H$9</f>
        <v>3284.51</v>
      </c>
      <c r="J110" s="116">
        <f>VLOOKUP($A110+ROUND((COLUMN()-2)/24,5),АТС!$A$41:$F$784,3)+'Иные услуги '!$C$5+'РСТ РСО-А'!$I$6+'РСТ РСО-А'!$H$9</f>
        <v>3193.1499999999996</v>
      </c>
      <c r="K110" s="116">
        <f>VLOOKUP($A110+ROUND((COLUMN()-2)/24,5),АТС!$A$41:$F$784,3)+'Иные услуги '!$C$5+'РСТ РСО-А'!$I$6+'РСТ РСО-А'!$H$9</f>
        <v>3206.12</v>
      </c>
      <c r="L110" s="116">
        <f>VLOOKUP($A110+ROUND((COLUMN()-2)/24,5),АТС!$A$41:$F$784,3)+'Иные услуги '!$C$5+'РСТ РСО-А'!$I$6+'РСТ РСО-А'!$H$9</f>
        <v>3245.49</v>
      </c>
      <c r="M110" s="116">
        <f>VLOOKUP($A110+ROUND((COLUMN()-2)/24,5),АТС!$A$41:$F$784,3)+'Иные услуги '!$C$5+'РСТ РСО-А'!$I$6+'РСТ РСО-А'!$H$9</f>
        <v>3273.6899999999996</v>
      </c>
      <c r="N110" s="116">
        <f>VLOOKUP($A110+ROUND((COLUMN()-2)/24,5),АТС!$A$41:$F$784,3)+'Иные услуги '!$C$5+'РСТ РСО-А'!$I$6+'РСТ РСО-А'!$H$9</f>
        <v>3247.7200000000003</v>
      </c>
      <c r="O110" s="116">
        <f>VLOOKUP($A110+ROUND((COLUMN()-2)/24,5),АТС!$A$41:$F$784,3)+'Иные услуги '!$C$5+'РСТ РСО-А'!$I$6+'РСТ РСО-А'!$H$9</f>
        <v>3247.9300000000003</v>
      </c>
      <c r="P110" s="116">
        <f>VLOOKUP($A110+ROUND((COLUMN()-2)/24,5),АТС!$A$41:$F$784,3)+'Иные услуги '!$C$5+'РСТ РСО-А'!$I$6+'РСТ РСО-А'!$H$9</f>
        <v>3247.3</v>
      </c>
      <c r="Q110" s="116">
        <f>VLOOKUP($A110+ROUND((COLUMN()-2)/24,5),АТС!$A$41:$F$784,3)+'Иные услуги '!$C$5+'РСТ РСО-А'!$I$6+'РСТ РСО-А'!$H$9</f>
        <v>3245.6000000000004</v>
      </c>
      <c r="R110" s="116">
        <f>VLOOKUP($A110+ROUND((COLUMN()-2)/24,5),АТС!$A$41:$F$784,3)+'Иные услуги '!$C$5+'РСТ РСО-А'!$I$6+'РСТ РСО-А'!$H$9</f>
        <v>3266.04</v>
      </c>
      <c r="S110" s="116">
        <f>VLOOKUP($A110+ROUND((COLUMN()-2)/24,5),АТС!$A$41:$F$784,3)+'Иные услуги '!$C$5+'РСТ РСО-А'!$I$6+'РСТ РСО-А'!$H$9</f>
        <v>3331.05</v>
      </c>
      <c r="T110" s="116">
        <f>VLOOKUP($A110+ROUND((COLUMN()-2)/24,5),АТС!$A$41:$F$784,3)+'Иные услуги '!$C$5+'РСТ РСО-А'!$I$6+'РСТ РСО-А'!$H$9</f>
        <v>3263.88</v>
      </c>
      <c r="U110" s="116">
        <f>VLOOKUP($A110+ROUND((COLUMN()-2)/24,5),АТС!$A$41:$F$784,3)+'Иные услуги '!$C$5+'РСТ РСО-А'!$I$6+'РСТ РСО-А'!$H$9</f>
        <v>3221.5600000000004</v>
      </c>
      <c r="V110" s="116">
        <f>VLOOKUP($A110+ROUND((COLUMN()-2)/24,5),АТС!$A$41:$F$784,3)+'Иные услуги '!$C$5+'РСТ РСО-А'!$I$6+'РСТ РСО-А'!$H$9</f>
        <v>3192.24</v>
      </c>
      <c r="W110" s="116">
        <f>VLOOKUP($A110+ROUND((COLUMN()-2)/24,5),АТС!$A$41:$F$784,3)+'Иные услуги '!$C$5+'РСТ РСО-А'!$I$6+'РСТ РСО-А'!$H$9</f>
        <v>3192.1800000000003</v>
      </c>
      <c r="X110" s="116">
        <f>VLOOKUP($A110+ROUND((COLUMN()-2)/24,5),АТС!$A$41:$F$784,3)+'Иные услуги '!$C$5+'РСТ РСО-А'!$I$6+'РСТ РСО-А'!$H$9</f>
        <v>3350.71</v>
      </c>
      <c r="Y110" s="116">
        <f>VLOOKUP($A110+ROUND((COLUMN()-2)/24,5),АТС!$A$41:$F$784,3)+'Иные услуги '!$C$5+'РСТ РСО-А'!$I$6+'РСТ РСО-А'!$H$9</f>
        <v>3272.4700000000003</v>
      </c>
    </row>
    <row r="111" spans="1:25" x14ac:dyDescent="0.2">
      <c r="A111" s="65">
        <f t="shared" si="2"/>
        <v>43852</v>
      </c>
      <c r="B111" s="116">
        <f>VLOOKUP($A111+ROUND((COLUMN()-2)/24,5),АТС!$A$41:$F$784,3)+'Иные услуги '!$C$5+'РСТ РСО-А'!$I$6+'РСТ РСО-А'!$H$9</f>
        <v>3193.2700000000004</v>
      </c>
      <c r="C111" s="116">
        <f>VLOOKUP($A111+ROUND((COLUMN()-2)/24,5),АТС!$A$41:$F$784,3)+'Иные услуги '!$C$5+'РСТ РСО-А'!$I$6+'РСТ РСО-А'!$H$9</f>
        <v>3193.4700000000003</v>
      </c>
      <c r="D111" s="116">
        <f>VLOOKUP($A111+ROUND((COLUMN()-2)/24,5),АТС!$A$41:$F$784,3)+'Иные услуги '!$C$5+'РСТ РСО-А'!$I$6+'РСТ РСО-А'!$H$9</f>
        <v>3193.5200000000004</v>
      </c>
      <c r="E111" s="116">
        <f>VLOOKUP($A111+ROUND((COLUMN()-2)/24,5),АТС!$A$41:$F$784,3)+'Иные услуги '!$C$5+'РСТ РСО-А'!$I$6+'РСТ РСО-А'!$H$9</f>
        <v>3193.55</v>
      </c>
      <c r="F111" s="116">
        <f>VLOOKUP($A111+ROUND((COLUMN()-2)/24,5),АТС!$A$41:$F$784,3)+'Иные услуги '!$C$5+'РСТ РСО-А'!$I$6+'РСТ РСО-А'!$H$9</f>
        <v>3193.54</v>
      </c>
      <c r="G111" s="116">
        <f>VLOOKUP($A111+ROUND((COLUMN()-2)/24,5),АТС!$A$41:$F$784,3)+'Иные услуги '!$C$5+'РСТ РСО-А'!$I$6+'РСТ РСО-А'!$H$9</f>
        <v>3193.4700000000003</v>
      </c>
      <c r="H111" s="116">
        <f>VLOOKUP($A111+ROUND((COLUMN()-2)/24,5),АТС!$A$41:$F$784,3)+'Иные услуги '!$C$5+'РСТ РСО-А'!$I$6+'РСТ РСО-А'!$H$9</f>
        <v>3192.7799999999997</v>
      </c>
      <c r="I111" s="116">
        <f>VLOOKUP($A111+ROUND((COLUMN()-2)/24,5),АТС!$A$41:$F$784,3)+'Иные услуги '!$C$5+'РСТ РСО-А'!$I$6+'РСТ РСО-А'!$H$9</f>
        <v>3305.88</v>
      </c>
      <c r="J111" s="116">
        <f>VLOOKUP($A111+ROUND((COLUMN()-2)/24,5),АТС!$A$41:$F$784,3)+'Иные услуги '!$C$5+'РСТ РСО-А'!$I$6+'РСТ РСО-А'!$H$9</f>
        <v>3193.3900000000003</v>
      </c>
      <c r="K111" s="116">
        <f>VLOOKUP($A111+ROUND((COLUMN()-2)/24,5),АТС!$A$41:$F$784,3)+'Иные услуги '!$C$5+'РСТ РСО-А'!$I$6+'РСТ РСО-А'!$H$9</f>
        <v>3248.71</v>
      </c>
      <c r="L111" s="116">
        <f>VLOOKUP($A111+ROUND((COLUMN()-2)/24,5),АТС!$A$41:$F$784,3)+'Иные услуги '!$C$5+'РСТ РСО-А'!$I$6+'РСТ РСО-А'!$H$9</f>
        <v>3288.0600000000004</v>
      </c>
      <c r="M111" s="116">
        <f>VLOOKUP($A111+ROUND((COLUMN()-2)/24,5),АТС!$A$41:$F$784,3)+'Иные услуги '!$C$5+'РСТ РСО-А'!$I$6+'РСТ РСО-А'!$H$9</f>
        <v>3274.25</v>
      </c>
      <c r="N111" s="116">
        <f>VLOOKUP($A111+ROUND((COLUMN()-2)/24,5),АТС!$A$41:$F$784,3)+'Иные услуги '!$C$5+'РСТ РСО-А'!$I$6+'РСТ РСО-А'!$H$9</f>
        <v>3248.76</v>
      </c>
      <c r="O111" s="116">
        <f>VLOOKUP($A111+ROUND((COLUMN()-2)/24,5),АТС!$A$41:$F$784,3)+'Иные услуги '!$C$5+'РСТ РСО-А'!$I$6+'РСТ РСО-А'!$H$9</f>
        <v>3248.24</v>
      </c>
      <c r="P111" s="116">
        <f>VLOOKUP($A111+ROUND((COLUMN()-2)/24,5),АТС!$A$41:$F$784,3)+'Иные услуги '!$C$5+'РСТ РСО-А'!$I$6+'РСТ РСО-А'!$H$9</f>
        <v>3245.59</v>
      </c>
      <c r="Q111" s="116">
        <f>VLOOKUP($A111+ROUND((COLUMN()-2)/24,5),АТС!$A$41:$F$784,3)+'Иные услуги '!$C$5+'РСТ РСО-А'!$I$6+'РСТ РСО-А'!$H$9</f>
        <v>3248.08</v>
      </c>
      <c r="R111" s="116">
        <f>VLOOKUP($A111+ROUND((COLUMN()-2)/24,5),АТС!$A$41:$F$784,3)+'Иные услуги '!$C$5+'РСТ РСО-А'!$I$6+'РСТ РСО-А'!$H$9</f>
        <v>3269.59</v>
      </c>
      <c r="S111" s="116">
        <f>VLOOKUP($A111+ROUND((COLUMN()-2)/24,5),АТС!$A$41:$F$784,3)+'Иные услуги '!$C$5+'РСТ РСО-А'!$I$6+'РСТ РСО-А'!$H$9</f>
        <v>3331.41</v>
      </c>
      <c r="T111" s="116">
        <f>VLOOKUP($A111+ROUND((COLUMN()-2)/24,5),АТС!$A$41:$F$784,3)+'Иные услуги '!$C$5+'РСТ РСО-А'!$I$6+'РСТ РСО-А'!$H$9</f>
        <v>3261.1899999999996</v>
      </c>
      <c r="U111" s="116">
        <f>VLOOKUP($A111+ROUND((COLUMN()-2)/24,5),АТС!$A$41:$F$784,3)+'Иные услуги '!$C$5+'РСТ РСО-А'!$I$6+'РСТ РСО-А'!$H$9</f>
        <v>3265.4700000000003</v>
      </c>
      <c r="V111" s="116">
        <f>VLOOKUP($A111+ROUND((COLUMN()-2)/24,5),АТС!$A$41:$F$784,3)+'Иные услуги '!$C$5+'РСТ РСО-А'!$I$6+'РСТ РСО-А'!$H$9</f>
        <v>3225.24</v>
      </c>
      <c r="W111" s="116">
        <f>VLOOKUP($A111+ROUND((COLUMN()-2)/24,5),АТС!$A$41:$F$784,3)+'Иные услуги '!$C$5+'РСТ РСО-А'!$I$6+'РСТ РСО-А'!$H$9</f>
        <v>3207.3500000000004</v>
      </c>
      <c r="X111" s="116">
        <f>VLOOKUP($A111+ROUND((COLUMN()-2)/24,5),АТС!$A$41:$F$784,3)+'Иные услуги '!$C$5+'РСТ РСО-А'!$I$6+'РСТ РСО-А'!$H$9</f>
        <v>3395.1099999999997</v>
      </c>
      <c r="Y111" s="116">
        <f>VLOOKUP($A111+ROUND((COLUMN()-2)/24,5),АТС!$A$41:$F$784,3)+'Иные услуги '!$C$5+'РСТ РСО-А'!$I$6+'РСТ РСО-А'!$H$9</f>
        <v>3320.88</v>
      </c>
    </row>
    <row r="112" spans="1:25" x14ac:dyDescent="0.2">
      <c r="A112" s="65">
        <f t="shared" si="2"/>
        <v>43853</v>
      </c>
      <c r="B112" s="116">
        <f>VLOOKUP($A112+ROUND((COLUMN()-2)/24,5),АТС!$A$41:$F$784,3)+'Иные услуги '!$C$5+'РСТ РСО-А'!$I$6+'РСТ РСО-А'!$H$9</f>
        <v>3193.34</v>
      </c>
      <c r="C112" s="116">
        <f>VLOOKUP($A112+ROUND((COLUMN()-2)/24,5),АТС!$A$41:$F$784,3)+'Иные услуги '!$C$5+'РСТ РСО-А'!$I$6+'РСТ РСО-А'!$H$9</f>
        <v>3193.4399999999996</v>
      </c>
      <c r="D112" s="116">
        <f>VLOOKUP($A112+ROUND((COLUMN()-2)/24,5),АТС!$A$41:$F$784,3)+'Иные услуги '!$C$5+'РСТ РСО-А'!$I$6+'РСТ РСО-А'!$H$9</f>
        <v>3193.49</v>
      </c>
      <c r="E112" s="116">
        <f>VLOOKUP($A112+ROUND((COLUMN()-2)/24,5),АТС!$A$41:$F$784,3)+'Иные услуги '!$C$5+'РСТ РСО-А'!$I$6+'РСТ РСО-А'!$H$9</f>
        <v>3193.5299999999997</v>
      </c>
      <c r="F112" s="116">
        <f>VLOOKUP($A112+ROUND((COLUMN()-2)/24,5),АТС!$A$41:$F$784,3)+'Иные услуги '!$C$5+'РСТ РСО-А'!$I$6+'РСТ РСО-А'!$H$9</f>
        <v>3193.5200000000004</v>
      </c>
      <c r="G112" s="116">
        <f>VLOOKUP($A112+ROUND((COLUMN()-2)/24,5),АТС!$A$41:$F$784,3)+'Иные услуги '!$C$5+'РСТ РСО-А'!$I$6+'РСТ РСО-А'!$H$9</f>
        <v>3193.4300000000003</v>
      </c>
      <c r="H112" s="116">
        <f>VLOOKUP($A112+ROUND((COLUMN()-2)/24,5),АТС!$A$41:$F$784,3)+'Иные услуги '!$C$5+'РСТ РСО-А'!$I$6+'РСТ РСО-А'!$H$9</f>
        <v>3208.76</v>
      </c>
      <c r="I112" s="116">
        <f>VLOOKUP($A112+ROUND((COLUMN()-2)/24,5),АТС!$A$41:$F$784,3)+'Иные услуги '!$C$5+'РСТ РСО-А'!$I$6+'РСТ РСО-А'!$H$9</f>
        <v>3325.12</v>
      </c>
      <c r="J112" s="116">
        <f>VLOOKUP($A112+ROUND((COLUMN()-2)/24,5),АТС!$A$41:$F$784,3)+'Иные услуги '!$C$5+'РСТ РСО-А'!$I$6+'РСТ РСО-А'!$H$9</f>
        <v>3193.12</v>
      </c>
      <c r="K112" s="116">
        <f>VLOOKUP($A112+ROUND((COLUMN()-2)/24,5),АТС!$A$41:$F$784,3)+'Иные услуги '!$C$5+'РСТ РСО-А'!$I$6+'РСТ РСО-А'!$H$9</f>
        <v>3276.4300000000003</v>
      </c>
      <c r="L112" s="116">
        <f>VLOOKUP($A112+ROUND((COLUMN()-2)/24,5),АТС!$A$41:$F$784,3)+'Иные услуги '!$C$5+'РСТ РСО-А'!$I$6+'РСТ РСО-А'!$H$9</f>
        <v>3303.8199999999997</v>
      </c>
      <c r="M112" s="116">
        <f>VLOOKUP($A112+ROUND((COLUMN()-2)/24,5),АТС!$A$41:$F$784,3)+'Иные услуги '!$C$5+'РСТ РСО-А'!$I$6+'РСТ РСО-А'!$H$9</f>
        <v>3302.58</v>
      </c>
      <c r="N112" s="116">
        <f>VLOOKUP($A112+ROUND((COLUMN()-2)/24,5),АТС!$A$41:$F$784,3)+'Иные услуги '!$C$5+'РСТ РСО-А'!$I$6+'РСТ РСО-А'!$H$9</f>
        <v>3277.25</v>
      </c>
      <c r="O112" s="116">
        <f>VLOOKUP($A112+ROUND((COLUMN()-2)/24,5),АТС!$A$41:$F$784,3)+'Иные услуги '!$C$5+'РСТ РСО-А'!$I$6+'РСТ РСО-А'!$H$9</f>
        <v>3278.16</v>
      </c>
      <c r="P112" s="116">
        <f>VLOOKUP($A112+ROUND((COLUMN()-2)/24,5),АТС!$A$41:$F$784,3)+'Иные услуги '!$C$5+'РСТ РСО-А'!$I$6+'РСТ РСО-А'!$H$9</f>
        <v>3276.87</v>
      </c>
      <c r="Q112" s="116">
        <f>VLOOKUP($A112+ROUND((COLUMN()-2)/24,5),АТС!$A$41:$F$784,3)+'Иные услуги '!$C$5+'РСТ РСО-А'!$I$6+'РСТ РСО-А'!$H$9</f>
        <v>3248.42</v>
      </c>
      <c r="R112" s="116">
        <f>VLOOKUP($A112+ROUND((COLUMN()-2)/24,5),АТС!$A$41:$F$784,3)+'Иные услуги '!$C$5+'РСТ РСО-А'!$I$6+'РСТ РСО-А'!$H$9</f>
        <v>3269.1499999999996</v>
      </c>
      <c r="S112" s="116">
        <f>VLOOKUP($A112+ROUND((COLUMN()-2)/24,5),АТС!$A$41:$F$784,3)+'Иные услуги '!$C$5+'РСТ РСО-А'!$I$6+'РСТ РСО-А'!$H$9</f>
        <v>3356.05</v>
      </c>
      <c r="T112" s="116">
        <f>VLOOKUP($A112+ROUND((COLUMN()-2)/24,5),АТС!$A$41:$F$784,3)+'Иные услуги '!$C$5+'РСТ РСО-А'!$I$6+'РСТ РСО-А'!$H$9</f>
        <v>3302.9399999999996</v>
      </c>
      <c r="U112" s="116">
        <f>VLOOKUP($A112+ROUND((COLUMN()-2)/24,5),АТС!$A$41:$F$784,3)+'Иные услуги '!$C$5+'РСТ РСО-А'!$I$6+'РСТ РСО-А'!$H$9</f>
        <v>3297.41</v>
      </c>
      <c r="V112" s="116">
        <f>VLOOKUP($A112+ROUND((COLUMN()-2)/24,5),АТС!$A$41:$F$784,3)+'Иные услуги '!$C$5+'РСТ РСО-А'!$I$6+'РСТ РСО-А'!$H$9</f>
        <v>3267.8900000000003</v>
      </c>
      <c r="W112" s="116">
        <f>VLOOKUP($A112+ROUND((COLUMN()-2)/24,5),АТС!$A$41:$F$784,3)+'Иные услуги '!$C$5+'РСТ РСО-А'!$I$6+'РСТ РСО-А'!$H$9</f>
        <v>3266.8</v>
      </c>
      <c r="X112" s="116">
        <f>VLOOKUP($A112+ROUND((COLUMN()-2)/24,5),АТС!$A$41:$F$784,3)+'Иные услуги '!$C$5+'РСТ РСО-А'!$I$6+'РСТ РСО-А'!$H$9</f>
        <v>3411.01</v>
      </c>
      <c r="Y112" s="116">
        <f>VLOOKUP($A112+ROUND((COLUMN()-2)/24,5),АТС!$A$41:$F$784,3)+'Иные услуги '!$C$5+'РСТ РСО-А'!$I$6+'РСТ РСО-А'!$H$9</f>
        <v>3334.6799999999994</v>
      </c>
    </row>
    <row r="113" spans="1:27" x14ac:dyDescent="0.2">
      <c r="A113" s="65">
        <f t="shared" si="2"/>
        <v>43854</v>
      </c>
      <c r="B113" s="116">
        <f>VLOOKUP($A113+ROUND((COLUMN()-2)/24,5),АТС!$A$41:$F$784,3)+'Иные услуги '!$C$5+'РСТ РСО-А'!$I$6+'РСТ РСО-А'!$H$9</f>
        <v>3217.8900000000003</v>
      </c>
      <c r="C113" s="116">
        <f>VLOOKUP($A113+ROUND((COLUMN()-2)/24,5),АТС!$A$41:$F$784,3)+'Иные услуги '!$C$5+'РСТ РСО-А'!$I$6+'РСТ РСО-А'!$H$9</f>
        <v>3201.3100000000004</v>
      </c>
      <c r="D113" s="116">
        <f>VLOOKUP($A113+ROUND((COLUMN()-2)/24,5),АТС!$A$41:$F$784,3)+'Иные услуги '!$C$5+'РСТ РСО-А'!$I$6+'РСТ РСО-А'!$H$9</f>
        <v>3193.55</v>
      </c>
      <c r="E113" s="116">
        <f>VLOOKUP($A113+ROUND((COLUMN()-2)/24,5),АТС!$A$41:$F$784,3)+'Иные услуги '!$C$5+'РСТ РСО-А'!$I$6+'РСТ РСО-А'!$H$9</f>
        <v>3193.5699999999997</v>
      </c>
      <c r="F113" s="116">
        <f>VLOOKUP($A113+ROUND((COLUMN()-2)/24,5),АТС!$A$41:$F$784,3)+'Иные услуги '!$C$5+'РСТ РСО-А'!$I$6+'РСТ РСО-А'!$H$9</f>
        <v>3193.5600000000004</v>
      </c>
      <c r="G113" s="116">
        <f>VLOOKUP($A113+ROUND((COLUMN()-2)/24,5),АТС!$A$41:$F$784,3)+'Иные услуги '!$C$5+'РСТ РСО-А'!$I$6+'РСТ РСО-А'!$H$9</f>
        <v>3193.4399999999996</v>
      </c>
      <c r="H113" s="116">
        <f>VLOOKUP($A113+ROUND((COLUMN()-2)/24,5),АТС!$A$41:$F$784,3)+'Иные услуги '!$C$5+'РСТ РСО-А'!$I$6+'РСТ РСО-А'!$H$9</f>
        <v>3208.17</v>
      </c>
      <c r="I113" s="116">
        <f>VLOOKUP($A113+ROUND((COLUMN()-2)/24,5),АТС!$A$41:$F$784,3)+'Иные услуги '!$C$5+'РСТ РСО-А'!$I$6+'РСТ РСО-А'!$H$9</f>
        <v>3336.17</v>
      </c>
      <c r="J113" s="116">
        <f>VLOOKUP($A113+ROUND((COLUMN()-2)/24,5),АТС!$A$41:$F$784,3)+'Иные услуги '!$C$5+'РСТ РСО-А'!$I$6+'РСТ РСО-А'!$H$9</f>
        <v>3193.1499999999996</v>
      </c>
      <c r="K113" s="116">
        <f>VLOOKUP($A113+ROUND((COLUMN()-2)/24,5),АТС!$A$41:$F$784,3)+'Иные услуги '!$C$5+'РСТ РСО-А'!$I$6+'РСТ РСО-А'!$H$9</f>
        <v>3297.7299999999996</v>
      </c>
      <c r="L113" s="116">
        <f>VLOOKUP($A113+ROUND((COLUMN()-2)/24,5),АТС!$A$41:$F$784,3)+'Иные услуги '!$C$5+'РСТ РСО-А'!$I$6+'РСТ РСО-А'!$H$9</f>
        <v>3322.41</v>
      </c>
      <c r="M113" s="116">
        <f>VLOOKUP($A113+ROUND((COLUMN()-2)/24,5),АТС!$A$41:$F$784,3)+'Иные услуги '!$C$5+'РСТ РСО-А'!$I$6+'РСТ РСО-А'!$H$9</f>
        <v>3299.3199999999997</v>
      </c>
      <c r="N113" s="116">
        <f>VLOOKUP($A113+ROUND((COLUMN()-2)/24,5),АТС!$A$41:$F$784,3)+'Иные услуги '!$C$5+'РСТ РСО-А'!$I$6+'РСТ РСО-А'!$H$9</f>
        <v>3275.3599999999997</v>
      </c>
      <c r="O113" s="116">
        <f>VLOOKUP($A113+ROUND((COLUMN()-2)/24,5),АТС!$A$41:$F$784,3)+'Иные услуги '!$C$5+'РСТ РСО-А'!$I$6+'РСТ РСО-А'!$H$9</f>
        <v>3270.6000000000004</v>
      </c>
      <c r="P113" s="116">
        <f>VLOOKUP($A113+ROUND((COLUMN()-2)/24,5),АТС!$A$41:$F$784,3)+'Иные услуги '!$C$5+'РСТ РСО-А'!$I$6+'РСТ РСО-А'!$H$9</f>
        <v>3270.0699999999997</v>
      </c>
      <c r="Q113" s="116">
        <f>VLOOKUP($A113+ROUND((COLUMN()-2)/24,5),АТС!$A$41:$F$784,3)+'Иные услуги '!$C$5+'РСТ РСО-А'!$I$6+'РСТ РСО-А'!$H$9</f>
        <v>3269.3599999999997</v>
      </c>
      <c r="R113" s="116">
        <f>VLOOKUP($A113+ROUND((COLUMN()-2)/24,5),АТС!$A$41:$F$784,3)+'Иные услуги '!$C$5+'РСТ РСО-А'!$I$6+'РСТ РСО-А'!$H$9</f>
        <v>3265.67</v>
      </c>
      <c r="S113" s="116">
        <f>VLOOKUP($A113+ROUND((COLUMN()-2)/24,5),АТС!$A$41:$F$784,3)+'Иные услуги '!$C$5+'РСТ РСО-А'!$I$6+'РСТ РСО-А'!$H$9</f>
        <v>3353.62</v>
      </c>
      <c r="T113" s="116">
        <f>VLOOKUP($A113+ROUND((COLUMN()-2)/24,5),АТС!$A$41:$F$784,3)+'Иные услуги '!$C$5+'РСТ РСО-А'!$I$6+'РСТ РСО-А'!$H$9</f>
        <v>3327.9299999999994</v>
      </c>
      <c r="U113" s="116">
        <f>VLOOKUP($A113+ROUND((COLUMN()-2)/24,5),АТС!$A$41:$F$784,3)+'Иные услуги '!$C$5+'РСТ РСО-А'!$I$6+'РСТ РСО-А'!$H$9</f>
        <v>3296.54</v>
      </c>
      <c r="V113" s="116">
        <f>VLOOKUP($A113+ROUND((COLUMN()-2)/24,5),АТС!$A$41:$F$784,3)+'Иные услуги '!$C$5+'РСТ РСО-А'!$I$6+'РСТ РСО-А'!$H$9</f>
        <v>3266.5600000000004</v>
      </c>
      <c r="W113" s="116">
        <f>VLOOKUP($A113+ROUND((COLUMN()-2)/24,5),АТС!$A$41:$F$784,3)+'Иные услуги '!$C$5+'РСТ РСО-А'!$I$6+'РСТ РСО-А'!$H$9</f>
        <v>3265.2299999999996</v>
      </c>
      <c r="X113" s="116">
        <f>VLOOKUP($A113+ROUND((COLUMN()-2)/24,5),АТС!$A$41:$F$784,3)+'Иные услуги '!$C$5+'РСТ РСО-А'!$I$6+'РСТ РСО-А'!$H$9</f>
        <v>3410.0699999999997</v>
      </c>
      <c r="Y113" s="116">
        <f>VLOOKUP($A113+ROUND((COLUMN()-2)/24,5),АТС!$A$41:$F$784,3)+'Иные услуги '!$C$5+'РСТ РСО-А'!$I$6+'РСТ РСО-А'!$H$9</f>
        <v>3337.2</v>
      </c>
    </row>
    <row r="114" spans="1:27" x14ac:dyDescent="0.2">
      <c r="A114" s="65">
        <f t="shared" si="2"/>
        <v>43855</v>
      </c>
      <c r="B114" s="116">
        <f>VLOOKUP($A114+ROUND((COLUMN()-2)/24,5),АТС!$A$41:$F$784,3)+'Иные услуги '!$C$5+'РСТ РСО-А'!$I$6+'РСТ РСО-А'!$H$9</f>
        <v>3218.2799999999997</v>
      </c>
      <c r="C114" s="116">
        <f>VLOOKUP($A114+ROUND((COLUMN()-2)/24,5),АТС!$A$41:$F$784,3)+'Иные услуги '!$C$5+'РСТ РСО-А'!$I$6+'РСТ РСО-А'!$H$9</f>
        <v>3201.83</v>
      </c>
      <c r="D114" s="116">
        <f>VLOOKUP($A114+ROUND((COLUMN()-2)/24,5),АТС!$A$41:$F$784,3)+'Иные услуги '!$C$5+'РСТ РСО-А'!$I$6+'РСТ РСО-А'!$H$9</f>
        <v>3193.55</v>
      </c>
      <c r="E114" s="116">
        <f>VLOOKUP($A114+ROUND((COLUMN()-2)/24,5),АТС!$A$41:$F$784,3)+'Иные услуги '!$C$5+'РСТ РСО-А'!$I$6+'РСТ РСО-А'!$H$9</f>
        <v>3193.58</v>
      </c>
      <c r="F114" s="116">
        <f>VLOOKUP($A114+ROUND((COLUMN()-2)/24,5),АТС!$A$41:$F$784,3)+'Иные услуги '!$C$5+'РСТ РСО-А'!$I$6+'РСТ РСО-А'!$H$9</f>
        <v>3193.58</v>
      </c>
      <c r="G114" s="116">
        <f>VLOOKUP($A114+ROUND((COLUMN()-2)/24,5),АТС!$A$41:$F$784,3)+'Иные услуги '!$C$5+'РСТ РСО-А'!$I$6+'РСТ РСО-А'!$H$9</f>
        <v>3193.6000000000004</v>
      </c>
      <c r="H114" s="116">
        <f>VLOOKUP($A114+ROUND((COLUMN()-2)/24,5),АТС!$A$41:$F$784,3)+'Иные услуги '!$C$5+'РСТ РСО-А'!$I$6+'РСТ РСО-А'!$H$9</f>
        <v>3198.66</v>
      </c>
      <c r="I114" s="116">
        <f>VLOOKUP($A114+ROUND((COLUMN()-2)/24,5),АТС!$A$41:$F$784,3)+'Иные услуги '!$C$5+'РСТ РСО-А'!$I$6+'РСТ РСО-А'!$H$9</f>
        <v>3328.9799999999996</v>
      </c>
      <c r="J114" s="116">
        <f>VLOOKUP($A114+ROUND((COLUMN()-2)/24,5),АТС!$A$41:$F$784,3)+'Иные услуги '!$C$5+'РСТ РСО-А'!$I$6+'РСТ РСО-А'!$H$9</f>
        <v>3193.1400000000003</v>
      </c>
      <c r="K114" s="116">
        <f>VLOOKUP($A114+ROUND((COLUMN()-2)/24,5),АТС!$A$41:$F$784,3)+'Иные услуги '!$C$5+'РСТ РСО-А'!$I$6+'РСТ РСО-А'!$H$9</f>
        <v>3193.1899999999996</v>
      </c>
      <c r="L114" s="116">
        <f>VLOOKUP($A114+ROUND((COLUMN()-2)/24,5),АТС!$A$41:$F$784,3)+'Иные услуги '!$C$5+'РСТ РСО-А'!$I$6+'РСТ РСО-А'!$H$9</f>
        <v>3217.33</v>
      </c>
      <c r="M114" s="116">
        <f>VLOOKUP($A114+ROUND((COLUMN()-2)/24,5),АТС!$A$41:$F$784,3)+'Иные услуги '!$C$5+'РСТ РСО-А'!$I$6+'РСТ РСО-А'!$H$9</f>
        <v>3217.58</v>
      </c>
      <c r="N114" s="116">
        <f>VLOOKUP($A114+ROUND((COLUMN()-2)/24,5),АТС!$A$41:$F$784,3)+'Иные услуги '!$C$5+'РСТ РСО-А'!$I$6+'РСТ РСО-А'!$H$9</f>
        <v>3218.0200000000004</v>
      </c>
      <c r="O114" s="116">
        <f>VLOOKUP($A114+ROUND((COLUMN()-2)/24,5),АТС!$A$41:$F$784,3)+'Иные услуги '!$C$5+'РСТ РСО-А'!$I$6+'РСТ РСО-А'!$H$9</f>
        <v>3218.25</v>
      </c>
      <c r="P114" s="116">
        <f>VLOOKUP($A114+ROUND((COLUMN()-2)/24,5),АТС!$A$41:$F$784,3)+'Иные услуги '!$C$5+'РСТ РСО-А'!$I$6+'РСТ РСО-А'!$H$9</f>
        <v>3218.1800000000003</v>
      </c>
      <c r="Q114" s="116">
        <f>VLOOKUP($A114+ROUND((COLUMN()-2)/24,5),АТС!$A$41:$F$784,3)+'Иные услуги '!$C$5+'РСТ РСО-А'!$I$6+'РСТ РСО-А'!$H$9</f>
        <v>3217.3100000000004</v>
      </c>
      <c r="R114" s="116">
        <f>VLOOKUP($A114+ROUND((COLUMN()-2)/24,5),АТС!$A$41:$F$784,3)+'Иные услуги '!$C$5+'РСТ РСО-А'!$I$6+'РСТ РСО-А'!$H$9</f>
        <v>3241.1000000000004</v>
      </c>
      <c r="S114" s="116">
        <f>VLOOKUP($A114+ROUND((COLUMN()-2)/24,5),АТС!$A$41:$F$784,3)+'Иные услуги '!$C$5+'РСТ РСО-А'!$I$6+'РСТ РСО-А'!$H$9</f>
        <v>3310.21</v>
      </c>
      <c r="T114" s="116">
        <f>VLOOKUP($A114+ROUND((COLUMN()-2)/24,5),АТС!$A$41:$F$784,3)+'Иные услуги '!$C$5+'РСТ РСО-А'!$I$6+'РСТ РСО-А'!$H$9</f>
        <v>3296.6000000000004</v>
      </c>
      <c r="U114" s="116">
        <f>VLOOKUP($A114+ROUND((COLUMN()-2)/24,5),АТС!$A$41:$F$784,3)+'Иные услуги '!$C$5+'РСТ РСО-А'!$I$6+'РСТ РСО-А'!$H$9</f>
        <v>3297.41</v>
      </c>
      <c r="V114" s="116">
        <f>VLOOKUP($A114+ROUND((COLUMN()-2)/24,5),АТС!$A$41:$F$784,3)+'Иные услуги '!$C$5+'РСТ РСО-А'!$I$6+'РСТ РСО-А'!$H$9</f>
        <v>3262.6000000000004</v>
      </c>
      <c r="W114" s="116">
        <f>VLOOKUP($A114+ROUND((COLUMN()-2)/24,5),АТС!$A$41:$F$784,3)+'Иные услуги '!$C$5+'РСТ РСО-А'!$I$6+'РСТ РСО-А'!$H$9</f>
        <v>3224.74</v>
      </c>
      <c r="X114" s="116">
        <f>VLOOKUP($A114+ROUND((COLUMN()-2)/24,5),АТС!$A$41:$F$784,3)+'Иные услуги '!$C$5+'РСТ РСО-А'!$I$6+'РСТ РСО-А'!$H$9</f>
        <v>3393.54</v>
      </c>
      <c r="Y114" s="116">
        <f>VLOOKUP($A114+ROUND((COLUMN()-2)/24,5),АТС!$A$41:$F$784,3)+'Иные услуги '!$C$5+'РСТ РСО-А'!$I$6+'РСТ РСО-А'!$H$9</f>
        <v>3315.62</v>
      </c>
    </row>
    <row r="115" spans="1:27" x14ac:dyDescent="0.2">
      <c r="A115" s="65">
        <f t="shared" si="2"/>
        <v>43856</v>
      </c>
      <c r="B115" s="116">
        <f>VLOOKUP($A115+ROUND((COLUMN()-2)/24,5),АТС!$A$41:$F$784,3)+'Иные услуги '!$C$5+'РСТ РСО-А'!$I$6+'РСТ РСО-А'!$H$9</f>
        <v>3217.34</v>
      </c>
      <c r="C115" s="116">
        <f>VLOOKUP($A115+ROUND((COLUMN()-2)/24,5),АТС!$A$41:$F$784,3)+'Иные услуги '!$C$5+'РСТ РСО-А'!$I$6+'РСТ РСО-А'!$H$9</f>
        <v>3193.5699999999997</v>
      </c>
      <c r="D115" s="116">
        <f>VLOOKUP($A115+ROUND((COLUMN()-2)/24,5),АТС!$A$41:$F$784,3)+'Иные услуги '!$C$5+'РСТ РСО-А'!$I$6+'РСТ РСО-А'!$H$9</f>
        <v>3193.63</v>
      </c>
      <c r="E115" s="116">
        <f>VLOOKUP($A115+ROUND((COLUMN()-2)/24,5),АТС!$A$41:$F$784,3)+'Иные услуги '!$C$5+'РСТ РСО-А'!$I$6+'РСТ РСО-А'!$H$9</f>
        <v>3193.6499999999996</v>
      </c>
      <c r="F115" s="116">
        <f>VLOOKUP($A115+ROUND((COLUMN()-2)/24,5),АТС!$A$41:$F$784,3)+'Иные услуги '!$C$5+'РСТ РСО-А'!$I$6+'РСТ РСО-А'!$H$9</f>
        <v>3193.66</v>
      </c>
      <c r="G115" s="116">
        <f>VLOOKUP($A115+ROUND((COLUMN()-2)/24,5),АТС!$A$41:$F$784,3)+'Иные услуги '!$C$5+'РСТ РСО-А'!$I$6+'РСТ РСО-А'!$H$9</f>
        <v>3193.6800000000003</v>
      </c>
      <c r="H115" s="116">
        <f>VLOOKUP($A115+ROUND((COLUMN()-2)/24,5),АТС!$A$41:$F$784,3)+'Иные услуги '!$C$5+'РСТ РСО-А'!$I$6+'РСТ РСО-А'!$H$9</f>
        <v>3193.3199999999997</v>
      </c>
      <c r="I115" s="116">
        <f>VLOOKUP($A115+ROUND((COLUMN()-2)/24,5),АТС!$A$41:$F$784,3)+'Иные услуги '!$C$5+'РСТ РСО-А'!$I$6+'РСТ РСО-А'!$H$9</f>
        <v>3199.0200000000004</v>
      </c>
      <c r="J115" s="116">
        <f>VLOOKUP($A115+ROUND((COLUMN()-2)/24,5),АТС!$A$41:$F$784,3)+'Иные услуги '!$C$5+'РСТ РСО-А'!$I$6+'РСТ РСО-А'!$H$9</f>
        <v>3193.0299999999997</v>
      </c>
      <c r="K115" s="116">
        <f>VLOOKUP($A115+ROUND((COLUMN()-2)/24,5),АТС!$A$41:$F$784,3)+'Иные услуги '!$C$5+'РСТ РСО-А'!$I$6+'РСТ РСО-А'!$H$9</f>
        <v>3193.1899999999996</v>
      </c>
      <c r="L115" s="116">
        <f>VLOOKUP($A115+ROUND((COLUMN()-2)/24,5),АТС!$A$41:$F$784,3)+'Иные услуги '!$C$5+'РСТ РСО-А'!$I$6+'РСТ РСО-А'!$H$9</f>
        <v>3193.17</v>
      </c>
      <c r="M115" s="116">
        <f>VLOOKUP($A115+ROUND((COLUMN()-2)/24,5),АТС!$A$41:$F$784,3)+'Иные услуги '!$C$5+'РСТ РСО-А'!$I$6+'РСТ РСО-А'!$H$9</f>
        <v>3193.16</v>
      </c>
      <c r="N115" s="116">
        <f>VLOOKUP($A115+ROUND((COLUMN()-2)/24,5),АТС!$A$41:$F$784,3)+'Иные услуги '!$C$5+'РСТ РСО-А'!$I$6+'РСТ РСО-А'!$H$9</f>
        <v>3193.17</v>
      </c>
      <c r="O115" s="116">
        <f>VLOOKUP($A115+ROUND((COLUMN()-2)/24,5),АТС!$A$41:$F$784,3)+'Иные услуги '!$C$5+'РСТ РСО-А'!$I$6+'РСТ РСО-А'!$H$9</f>
        <v>3193.21</v>
      </c>
      <c r="P115" s="116">
        <f>VLOOKUP($A115+ROUND((COLUMN()-2)/24,5),АТС!$A$41:$F$784,3)+'Иные услуги '!$C$5+'РСТ РСО-А'!$I$6+'РСТ РСО-А'!$H$9</f>
        <v>3193.2200000000003</v>
      </c>
      <c r="Q115" s="116">
        <f>VLOOKUP($A115+ROUND((COLUMN()-2)/24,5),АТС!$A$41:$F$784,3)+'Иные услуги '!$C$5+'РСТ РСО-А'!$I$6+'РСТ РСО-А'!$H$9</f>
        <v>3193.2</v>
      </c>
      <c r="R115" s="116">
        <f>VLOOKUP($A115+ROUND((COLUMN()-2)/24,5),АТС!$A$41:$F$784,3)+'Иные услуги '!$C$5+'РСТ РСО-А'!$I$6+'РСТ РСО-А'!$H$9</f>
        <v>3215.1099999999997</v>
      </c>
      <c r="S115" s="116">
        <f>VLOOKUP($A115+ROUND((COLUMN()-2)/24,5),АТС!$A$41:$F$784,3)+'Иные услуги '!$C$5+'РСТ РСО-А'!$I$6+'РСТ РСО-А'!$H$9</f>
        <v>3309.5200000000004</v>
      </c>
      <c r="T115" s="116">
        <f>VLOOKUP($A115+ROUND((COLUMN()-2)/24,5),АТС!$A$41:$F$784,3)+'Иные услуги '!$C$5+'РСТ РСО-А'!$I$6+'РСТ РСО-А'!$H$9</f>
        <v>3296.3999999999996</v>
      </c>
      <c r="U115" s="116">
        <f>VLOOKUP($A115+ROUND((COLUMN()-2)/24,5),АТС!$A$41:$F$784,3)+'Иные услуги '!$C$5+'РСТ РСО-А'!$I$6+'РСТ РСО-А'!$H$9</f>
        <v>3297.2299999999996</v>
      </c>
      <c r="V115" s="116">
        <f>VLOOKUP($A115+ROUND((COLUMN()-2)/24,5),АТС!$A$41:$F$784,3)+'Иные услуги '!$C$5+'РСТ РСО-А'!$I$6+'РСТ РСО-А'!$H$9</f>
        <v>3261.59</v>
      </c>
      <c r="W115" s="116">
        <f>VLOOKUP($A115+ROUND((COLUMN()-2)/24,5),АТС!$A$41:$F$784,3)+'Иные услуги '!$C$5+'РСТ РСО-А'!$I$6+'РСТ РСО-А'!$H$9</f>
        <v>3192.4700000000003</v>
      </c>
      <c r="X115" s="116">
        <f>VLOOKUP($A115+ROUND((COLUMN()-2)/24,5),АТС!$A$41:$F$784,3)+'Иные услуги '!$C$5+'РСТ РСО-А'!$I$6+'РСТ РСО-А'!$H$9</f>
        <v>3375.83</v>
      </c>
      <c r="Y115" s="116">
        <f>VLOOKUP($A115+ROUND((COLUMN()-2)/24,5),АТС!$A$41:$F$784,3)+'Иные услуги '!$C$5+'РСТ РСО-А'!$I$6+'РСТ РСО-А'!$H$9</f>
        <v>3314.9399999999996</v>
      </c>
    </row>
    <row r="116" spans="1:27" x14ac:dyDescent="0.2">
      <c r="A116" s="65">
        <f t="shared" si="2"/>
        <v>43857</v>
      </c>
      <c r="B116" s="116">
        <f>VLOOKUP($A116+ROUND((COLUMN()-2)/24,5),АТС!$A$41:$F$784,3)+'Иные услуги '!$C$5+'РСТ РСО-А'!$I$6+'РСТ РСО-А'!$H$9</f>
        <v>3193.3</v>
      </c>
      <c r="C116" s="116">
        <f>VLOOKUP($A116+ROUND((COLUMN()-2)/24,5),АТС!$A$41:$F$784,3)+'Иные услуги '!$C$5+'РСТ РСО-А'!$I$6+'РСТ РСО-А'!$H$9</f>
        <v>3193.6099999999997</v>
      </c>
      <c r="D116" s="116">
        <f>VLOOKUP($A116+ROUND((COLUMN()-2)/24,5),АТС!$A$41:$F$784,3)+'Иные услуги '!$C$5+'РСТ РСО-А'!$I$6+'РСТ РСО-А'!$H$9</f>
        <v>3193.67</v>
      </c>
      <c r="E116" s="116">
        <f>VLOOKUP($A116+ROUND((COLUMN()-2)/24,5),АТС!$A$41:$F$784,3)+'Иные услуги '!$C$5+'РСТ РСО-А'!$I$6+'РСТ РСО-А'!$H$9</f>
        <v>3193.7</v>
      </c>
      <c r="F116" s="116">
        <f>VLOOKUP($A116+ROUND((COLUMN()-2)/24,5),АТС!$A$41:$F$784,3)+'Иные услуги '!$C$5+'РСТ РСО-А'!$I$6+'РСТ РСО-А'!$H$9</f>
        <v>3193.6800000000003</v>
      </c>
      <c r="G116" s="116">
        <f>VLOOKUP($A116+ROUND((COLUMN()-2)/24,5),АТС!$A$41:$F$784,3)+'Иные услуги '!$C$5+'РСТ РСО-А'!$I$6+'РСТ РСО-А'!$H$9</f>
        <v>3193.6899999999996</v>
      </c>
      <c r="H116" s="116">
        <f>VLOOKUP($A116+ROUND((COLUMN()-2)/24,5),АТС!$A$41:$F$784,3)+'Иные услуги '!$C$5+'РСТ РСО-А'!$I$6+'РСТ РСО-А'!$H$9</f>
        <v>3198.6000000000004</v>
      </c>
      <c r="I116" s="116">
        <f>VLOOKUP($A116+ROUND((COLUMN()-2)/24,5),АТС!$A$41:$F$784,3)+'Иные услуги '!$C$5+'РСТ РСО-А'!$I$6+'РСТ РСО-А'!$H$9</f>
        <v>3288.66</v>
      </c>
      <c r="J116" s="116">
        <f>VLOOKUP($A116+ROUND((COLUMN()-2)/24,5),АТС!$A$41:$F$784,3)+'Иные услуги '!$C$5+'РСТ РСО-А'!$I$6+'РСТ РСО-А'!$H$9</f>
        <v>3193.16</v>
      </c>
      <c r="K116" s="116">
        <f>VLOOKUP($A116+ROUND((COLUMN()-2)/24,5),АТС!$A$41:$F$784,3)+'Иные услуги '!$C$5+'РСТ РСО-А'!$I$6+'РСТ РСО-А'!$H$9</f>
        <v>3265.9300000000003</v>
      </c>
      <c r="L116" s="116">
        <f>VLOOKUP($A116+ROUND((COLUMN()-2)/24,5),АТС!$A$41:$F$784,3)+'Иные услуги '!$C$5+'РСТ РСО-А'!$I$6+'РСТ РСО-А'!$H$9</f>
        <v>3288.6800000000003</v>
      </c>
      <c r="M116" s="116">
        <f>VLOOKUP($A116+ROUND((COLUMN()-2)/24,5),АТС!$A$41:$F$784,3)+'Иные услуги '!$C$5+'РСТ РСО-А'!$I$6+'РСТ РСО-А'!$H$9</f>
        <v>3288.66</v>
      </c>
      <c r="N116" s="116">
        <f>VLOOKUP($A116+ROUND((COLUMN()-2)/24,5),АТС!$A$41:$F$784,3)+'Иные услуги '!$C$5+'РСТ РСО-А'!$I$6+'РСТ РСО-А'!$H$9</f>
        <v>3265.6400000000003</v>
      </c>
      <c r="O116" s="116">
        <f>VLOOKUP($A116+ROUND((COLUMN()-2)/24,5),АТС!$A$41:$F$784,3)+'Иные услуги '!$C$5+'РСТ РСО-А'!$I$6+'РСТ РСО-А'!$H$9</f>
        <v>3266.2799999999997</v>
      </c>
      <c r="P116" s="116">
        <f>VLOOKUP($A116+ROUND((COLUMN()-2)/24,5),АТС!$A$41:$F$784,3)+'Иные услуги '!$C$5+'РСТ РСО-А'!$I$6+'РСТ РСО-А'!$H$9</f>
        <v>3265.87</v>
      </c>
      <c r="Q116" s="116">
        <f>VLOOKUP($A116+ROUND((COLUMN()-2)/24,5),АТС!$A$41:$F$784,3)+'Иные услуги '!$C$5+'РСТ РСО-А'!$I$6+'РСТ РСО-А'!$H$9</f>
        <v>3241.12</v>
      </c>
      <c r="R116" s="116">
        <f>VLOOKUP($A116+ROUND((COLUMN()-2)/24,5),АТС!$A$41:$F$784,3)+'Иные услуги '!$C$5+'РСТ РСО-А'!$I$6+'РСТ РСО-А'!$H$9</f>
        <v>3300.6099999999997</v>
      </c>
      <c r="S116" s="116">
        <f>VLOOKUP($A116+ROUND((COLUMN()-2)/24,5),АТС!$A$41:$F$784,3)+'Иные услуги '!$C$5+'РСТ РСО-А'!$I$6+'РСТ РСО-А'!$H$9</f>
        <v>3342.51</v>
      </c>
      <c r="T116" s="116">
        <f>VLOOKUP($A116+ROUND((COLUMN()-2)/24,5),АТС!$A$41:$F$784,3)+'Иные услуги '!$C$5+'РСТ РСО-А'!$I$6+'РСТ РСО-А'!$H$9</f>
        <v>3294.4399999999996</v>
      </c>
      <c r="U116" s="116">
        <f>VLOOKUP($A116+ROUND((COLUMN()-2)/24,5),АТС!$A$41:$F$784,3)+'Иные услуги '!$C$5+'РСТ РСО-А'!$I$6+'РСТ РСО-А'!$H$9</f>
        <v>3294.58</v>
      </c>
      <c r="V116" s="116">
        <f>VLOOKUP($A116+ROUND((COLUMN()-2)/24,5),АТС!$A$41:$F$784,3)+'Иные услуги '!$C$5+'РСТ РСО-А'!$I$6+'РСТ РСО-А'!$H$9</f>
        <v>3260.6400000000003</v>
      </c>
      <c r="W116" s="116">
        <f>VLOOKUP($A116+ROUND((COLUMN()-2)/24,5),АТС!$A$41:$F$784,3)+'Иные услуги '!$C$5+'РСТ РСО-А'!$I$6+'РСТ РСО-А'!$H$9</f>
        <v>3259.2799999999997</v>
      </c>
      <c r="X116" s="116">
        <f>VLOOKUP($A116+ROUND((COLUMN()-2)/24,5),АТС!$A$41:$F$784,3)+'Иные услуги '!$C$5+'РСТ РСО-А'!$I$6+'РСТ РСО-А'!$H$9</f>
        <v>3319.0599999999995</v>
      </c>
      <c r="Y116" s="116">
        <f>VLOOKUP($A116+ROUND((COLUMN()-2)/24,5),АТС!$A$41:$F$784,3)+'Иные услуги '!$C$5+'РСТ РСО-А'!$I$6+'РСТ РСО-А'!$H$9</f>
        <v>3243.41</v>
      </c>
    </row>
    <row r="117" spans="1:27" x14ac:dyDescent="0.2">
      <c r="A117" s="65">
        <f t="shared" si="2"/>
        <v>43858</v>
      </c>
      <c r="B117" s="116">
        <f>VLOOKUP($A117+ROUND((COLUMN()-2)/24,5),АТС!$A$41:$F$784,3)+'Иные услуги '!$C$5+'РСТ РСО-А'!$I$6+'РСТ РСО-А'!$H$9</f>
        <v>3193.6000000000004</v>
      </c>
      <c r="C117" s="116">
        <f>VLOOKUP($A117+ROUND((COLUMN()-2)/24,5),АТС!$A$41:$F$784,3)+'Иные услуги '!$C$5+'РСТ РСО-А'!$I$6+'РСТ РСО-А'!$H$9</f>
        <v>3193.63</v>
      </c>
      <c r="D117" s="116">
        <f>VLOOKUP($A117+ROUND((COLUMN()-2)/24,5),АТС!$A$41:$F$784,3)+'Иные услуги '!$C$5+'РСТ РСО-А'!$I$6+'РСТ РСО-А'!$H$9</f>
        <v>3193.6899999999996</v>
      </c>
      <c r="E117" s="116">
        <f>VLOOKUP($A117+ROUND((COLUMN()-2)/24,5),АТС!$A$41:$F$784,3)+'Иные услуги '!$C$5+'РСТ РСО-А'!$I$6+'РСТ РСО-А'!$H$9</f>
        <v>3193.71</v>
      </c>
      <c r="F117" s="116">
        <f>VLOOKUP($A117+ROUND((COLUMN()-2)/24,5),АТС!$A$41:$F$784,3)+'Иные услуги '!$C$5+'РСТ РСО-А'!$I$6+'РСТ РСО-А'!$H$9</f>
        <v>3193.6899999999996</v>
      </c>
      <c r="G117" s="116">
        <f>VLOOKUP($A117+ROUND((COLUMN()-2)/24,5),АТС!$A$41:$F$784,3)+'Иные услуги '!$C$5+'РСТ РСО-А'!$I$6+'РСТ РСО-А'!$H$9</f>
        <v>3193.6400000000003</v>
      </c>
      <c r="H117" s="116">
        <f>VLOOKUP($A117+ROUND((COLUMN()-2)/24,5),АТС!$A$41:$F$784,3)+'Иные услуги '!$C$5+'РСТ РСО-А'!$I$6+'РСТ РСО-А'!$H$9</f>
        <v>3193.1800000000003</v>
      </c>
      <c r="I117" s="116">
        <f>VLOOKUP($A117+ROUND((COLUMN()-2)/24,5),АТС!$A$41:$F$784,3)+'Иные услуги '!$C$5+'РСТ РСО-А'!$I$6+'РСТ РСО-А'!$H$9</f>
        <v>3271.05</v>
      </c>
      <c r="J117" s="116">
        <f>VLOOKUP($A117+ROUND((COLUMN()-2)/24,5),АТС!$A$41:$F$784,3)+'Иные услуги '!$C$5+'РСТ РСО-А'!$I$6+'РСТ РСО-А'!$H$9</f>
        <v>3193.17</v>
      </c>
      <c r="K117" s="116">
        <f>VLOOKUP($A117+ROUND((COLUMN()-2)/24,5),АТС!$A$41:$F$784,3)+'Иные услуги '!$C$5+'РСТ РСО-А'!$I$6+'РСТ РСО-А'!$H$9</f>
        <v>3242.55</v>
      </c>
      <c r="L117" s="116">
        <f>VLOOKUP($A117+ROUND((COLUMN()-2)/24,5),АТС!$A$41:$F$784,3)+'Иные услуги '!$C$5+'РСТ РСО-А'!$I$6+'РСТ РСО-А'!$H$9</f>
        <v>3267.7200000000003</v>
      </c>
      <c r="M117" s="116">
        <f>VLOOKUP($A117+ROUND((COLUMN()-2)/24,5),АТС!$A$41:$F$784,3)+'Иные услуги '!$C$5+'РСТ РСО-А'!$I$6+'РСТ РСО-А'!$H$9</f>
        <v>3267.7700000000004</v>
      </c>
      <c r="N117" s="116">
        <f>VLOOKUP($A117+ROUND((COLUMN()-2)/24,5),АТС!$A$41:$F$784,3)+'Иные услуги '!$C$5+'РСТ РСО-А'!$I$6+'РСТ РСО-А'!$H$9</f>
        <v>3216.74</v>
      </c>
      <c r="O117" s="116">
        <f>VLOOKUP($A117+ROUND((COLUMN()-2)/24,5),АТС!$A$41:$F$784,3)+'Иные услуги '!$C$5+'РСТ РСО-А'!$I$6+'РСТ РСО-А'!$H$9</f>
        <v>3216.83</v>
      </c>
      <c r="P117" s="116">
        <f>VLOOKUP($A117+ROUND((COLUMN()-2)/24,5),АТС!$A$41:$F$784,3)+'Иные услуги '!$C$5+'РСТ РСО-А'!$I$6+'РСТ РСО-А'!$H$9</f>
        <v>3216.88</v>
      </c>
      <c r="Q117" s="116">
        <f>VLOOKUP($A117+ROUND((COLUMN()-2)/24,5),АТС!$A$41:$F$784,3)+'Иные услуги '!$C$5+'РСТ РСО-А'!$I$6+'РСТ РСО-А'!$H$9</f>
        <v>3216.0299999999997</v>
      </c>
      <c r="R117" s="116">
        <f>VLOOKUP($A117+ROUND((COLUMN()-2)/24,5),АТС!$A$41:$F$784,3)+'Иные услуги '!$C$5+'РСТ РСО-А'!$I$6+'РСТ РСО-А'!$H$9</f>
        <v>3262.9700000000003</v>
      </c>
      <c r="S117" s="116">
        <f>VLOOKUP($A117+ROUND((COLUMN()-2)/24,5),АТС!$A$41:$F$784,3)+'Иные услуги '!$C$5+'РСТ РСО-А'!$I$6+'РСТ РСО-А'!$H$9</f>
        <v>3327.4299999999994</v>
      </c>
      <c r="T117" s="116">
        <f>VLOOKUP($A117+ROUND((COLUMN()-2)/24,5),АТС!$A$41:$F$784,3)+'Иные услуги '!$C$5+'РСТ РСО-А'!$I$6+'РСТ РСО-А'!$H$9</f>
        <v>3296.7799999999997</v>
      </c>
      <c r="U117" s="116">
        <f>VLOOKUP($A117+ROUND((COLUMN()-2)/24,5),АТС!$A$41:$F$784,3)+'Иные услуги '!$C$5+'РСТ РСО-А'!$I$6+'РСТ РСО-А'!$H$9</f>
        <v>3296.0699999999997</v>
      </c>
      <c r="V117" s="116">
        <f>VLOOKUP($A117+ROUND((COLUMN()-2)/24,5),АТС!$A$41:$F$784,3)+'Иные услуги '!$C$5+'РСТ РСО-А'!$I$6+'РСТ РСО-А'!$H$9</f>
        <v>3222.76</v>
      </c>
      <c r="W117" s="116">
        <f>VLOOKUP($A117+ROUND((COLUMN()-2)/24,5),АТС!$A$41:$F$784,3)+'Иные услуги '!$C$5+'РСТ РСО-А'!$I$6+'РСТ РСО-А'!$H$9</f>
        <v>3224.2799999999997</v>
      </c>
      <c r="X117" s="116">
        <f>VLOOKUP($A117+ROUND((COLUMN()-2)/24,5),АТС!$A$41:$F$784,3)+'Иные услуги '!$C$5+'РСТ РСО-А'!$I$6+'РСТ РСО-А'!$H$9</f>
        <v>3393.1499999999996</v>
      </c>
      <c r="Y117" s="116">
        <f>VLOOKUP($A117+ROUND((COLUMN()-2)/24,5),АТС!$A$41:$F$784,3)+'Иные услуги '!$C$5+'РСТ РСО-А'!$I$6+'РСТ РСО-А'!$H$9</f>
        <v>3315.58</v>
      </c>
    </row>
    <row r="118" spans="1:27" x14ac:dyDescent="0.2">
      <c r="A118" s="65">
        <f t="shared" si="2"/>
        <v>43859</v>
      </c>
      <c r="B118" s="116">
        <f>VLOOKUP($A118+ROUND((COLUMN()-2)/24,5),АТС!$A$41:$F$784,3)+'Иные услуги '!$C$5+'РСТ РСО-А'!$I$6+'РСТ РСО-А'!$H$9</f>
        <v>3193.3</v>
      </c>
      <c r="C118" s="116">
        <f>VLOOKUP($A118+ROUND((COLUMN()-2)/24,5),АТС!$A$41:$F$784,3)+'Иные услуги '!$C$5+'РСТ РСО-А'!$I$6+'РСТ РСО-А'!$H$9</f>
        <v>3193.55</v>
      </c>
      <c r="D118" s="116">
        <f>VLOOKUP($A118+ROUND((COLUMN()-2)/24,5),АТС!$A$41:$F$784,3)+'Иные услуги '!$C$5+'РСТ РСО-А'!$I$6+'РСТ РСО-А'!$H$9</f>
        <v>3193.62</v>
      </c>
      <c r="E118" s="116">
        <f>VLOOKUP($A118+ROUND((COLUMN()-2)/24,5),АТС!$A$41:$F$784,3)+'Иные услуги '!$C$5+'РСТ РСО-А'!$I$6+'РСТ РСО-А'!$H$9</f>
        <v>3193.6400000000003</v>
      </c>
      <c r="F118" s="116">
        <f>VLOOKUP($A118+ROUND((COLUMN()-2)/24,5),АТС!$A$41:$F$784,3)+'Иные услуги '!$C$5+'РСТ РСО-А'!$I$6+'РСТ РСО-А'!$H$9</f>
        <v>3193.67</v>
      </c>
      <c r="G118" s="116">
        <f>VLOOKUP($A118+ROUND((COLUMN()-2)/24,5),АТС!$A$41:$F$784,3)+'Иные услуги '!$C$5+'РСТ РСО-А'!$I$6+'РСТ РСО-А'!$H$9</f>
        <v>3193.8100000000004</v>
      </c>
      <c r="H118" s="116">
        <f>VLOOKUP($A118+ROUND((COLUMN()-2)/24,5),АТС!$A$41:$F$784,3)+'Иные услуги '!$C$5+'РСТ РСО-А'!$I$6+'РСТ РСО-А'!$H$9</f>
        <v>3193.46</v>
      </c>
      <c r="I118" s="116">
        <f>VLOOKUP($A118+ROUND((COLUMN()-2)/24,5),АТС!$A$41:$F$784,3)+'Иные услуги '!$C$5+'РСТ РСО-А'!$I$6+'РСТ РСО-А'!$H$9</f>
        <v>3259.8500000000004</v>
      </c>
      <c r="J118" s="116">
        <f>VLOOKUP($A118+ROUND((COLUMN()-2)/24,5),АТС!$A$41:$F$784,3)+'Иные услуги '!$C$5+'РСТ РСО-А'!$I$6+'РСТ РСО-А'!$H$9</f>
        <v>3193.24</v>
      </c>
      <c r="K118" s="116">
        <f>VLOOKUP($A118+ROUND((COLUMN()-2)/24,5),АТС!$A$41:$F$784,3)+'Иные услуги '!$C$5+'РСТ РСО-А'!$I$6+'РСТ РСО-А'!$H$9</f>
        <v>3239.51</v>
      </c>
      <c r="L118" s="116">
        <f>VLOOKUP($A118+ROUND((COLUMN()-2)/24,5),АТС!$A$41:$F$784,3)+'Иные услуги '!$C$5+'РСТ РСО-А'!$I$6+'РСТ РСО-А'!$H$9</f>
        <v>3262.7</v>
      </c>
      <c r="M118" s="116">
        <f>VLOOKUP($A118+ROUND((COLUMN()-2)/24,5),АТС!$A$41:$F$784,3)+'Иные услуги '!$C$5+'РСТ РСО-А'!$I$6+'РСТ РСО-А'!$H$9</f>
        <v>3261.3900000000003</v>
      </c>
      <c r="N118" s="116">
        <f>VLOOKUP($A118+ROUND((COLUMN()-2)/24,5),АТС!$A$41:$F$784,3)+'Иные услуги '!$C$5+'РСТ РСО-А'!$I$6+'РСТ РСО-А'!$H$9</f>
        <v>3215.2</v>
      </c>
      <c r="O118" s="116">
        <f>VLOOKUP($A118+ROUND((COLUMN()-2)/24,5),АТС!$A$41:$F$784,3)+'Иные услуги '!$C$5+'РСТ РСО-А'!$I$6+'РСТ РСО-А'!$H$9</f>
        <v>3215.2299999999996</v>
      </c>
      <c r="P118" s="116">
        <f>VLOOKUP($A118+ROUND((COLUMN()-2)/24,5),АТС!$A$41:$F$784,3)+'Иные услуги '!$C$5+'РСТ РСО-А'!$I$6+'РСТ РСО-А'!$H$9</f>
        <v>3214.54</v>
      </c>
      <c r="Q118" s="116">
        <f>VLOOKUP($A118+ROUND((COLUMN()-2)/24,5),АТС!$A$41:$F$784,3)+'Иные услуги '!$C$5+'РСТ РСО-А'!$I$6+'РСТ РСО-А'!$H$9</f>
        <v>3213.66</v>
      </c>
      <c r="R118" s="116">
        <f>VLOOKUP($A118+ROUND((COLUMN()-2)/24,5),АТС!$A$41:$F$784,3)+'Иные услуги '!$C$5+'РСТ РСО-А'!$I$6+'РСТ РСО-А'!$H$9</f>
        <v>3252.6499999999996</v>
      </c>
      <c r="S118" s="116">
        <f>VLOOKUP($A118+ROUND((COLUMN()-2)/24,5),АТС!$A$41:$F$784,3)+'Иные услуги '!$C$5+'РСТ РСО-А'!$I$6+'РСТ РСО-А'!$H$9</f>
        <v>3324.7799999999997</v>
      </c>
      <c r="T118" s="116">
        <f>VLOOKUP($A118+ROUND((COLUMN()-2)/24,5),АТС!$A$41:$F$784,3)+'Иные услуги '!$C$5+'РСТ РСО-А'!$I$6+'РСТ РСО-А'!$H$9</f>
        <v>3295.8500000000004</v>
      </c>
      <c r="U118" s="116">
        <f>VLOOKUP($A118+ROUND((COLUMN()-2)/24,5),АТС!$A$41:$F$784,3)+'Иные услуги '!$C$5+'РСТ РСО-А'!$I$6+'РСТ РСО-А'!$H$9</f>
        <v>3296.34</v>
      </c>
      <c r="V118" s="116">
        <f>VLOOKUP($A118+ROUND((COLUMN()-2)/24,5),АТС!$A$41:$F$784,3)+'Иные услуги '!$C$5+'РСТ РСО-А'!$I$6+'РСТ РСО-А'!$H$9</f>
        <v>3224.41</v>
      </c>
      <c r="W118" s="116">
        <f>VLOOKUP($A118+ROUND((COLUMN()-2)/24,5),АТС!$A$41:$F$784,3)+'Иные услуги '!$C$5+'РСТ РСО-А'!$I$6+'РСТ РСО-А'!$H$9</f>
        <v>3225.4300000000003</v>
      </c>
      <c r="X118" s="116">
        <f>VLOOKUP($A118+ROUND((COLUMN()-2)/24,5),АТС!$A$41:$F$784,3)+'Иные услуги '!$C$5+'РСТ РСО-А'!$I$6+'РСТ РСО-А'!$H$9</f>
        <v>3392.1099999999997</v>
      </c>
      <c r="Y118" s="116">
        <f>VLOOKUP($A118+ROUND((COLUMN()-2)/24,5),АТС!$A$41:$F$784,3)+'Иные услуги '!$C$5+'РСТ РСО-А'!$I$6+'РСТ РСО-А'!$H$9</f>
        <v>3313.1800000000003</v>
      </c>
    </row>
    <row r="119" spans="1:27" x14ac:dyDescent="0.2">
      <c r="A119" s="65">
        <f t="shared" ref="A119:A120" si="3">A82</f>
        <v>43860</v>
      </c>
      <c r="B119" s="116">
        <f>VLOOKUP($A119+ROUND((COLUMN()-2)/24,5),АТС!$A$41:$F$784,3)+'Иные услуги '!$C$5+'РСТ РСО-А'!$I$6+'РСТ РСО-А'!$H$9</f>
        <v>3193.3</v>
      </c>
      <c r="C119" s="116">
        <f>VLOOKUP($A119+ROUND((COLUMN()-2)/24,5),АТС!$A$41:$F$784,3)+'Иные услуги '!$C$5+'РСТ РСО-А'!$I$6+'РСТ РСО-А'!$H$9</f>
        <v>3193.2799999999997</v>
      </c>
      <c r="D119" s="116">
        <f>VLOOKUP($A119+ROUND((COLUMN()-2)/24,5),АТС!$A$41:$F$784,3)+'Иные услуги '!$C$5+'РСТ РСО-А'!$I$6+'РСТ РСО-А'!$H$9</f>
        <v>3193.5699999999997</v>
      </c>
      <c r="E119" s="116">
        <f>VLOOKUP($A119+ROUND((COLUMN()-2)/24,5),АТС!$A$41:$F$784,3)+'Иные услуги '!$C$5+'РСТ РСО-А'!$I$6+'РСТ РСО-А'!$H$9</f>
        <v>3193.59</v>
      </c>
      <c r="F119" s="116">
        <f>VLOOKUP($A119+ROUND((COLUMN()-2)/24,5),АТС!$A$41:$F$784,3)+'Иные услуги '!$C$5+'РСТ РСО-А'!$I$6+'РСТ РСО-А'!$H$9</f>
        <v>3193.58</v>
      </c>
      <c r="G119" s="116">
        <f>VLOOKUP($A119+ROUND((COLUMN()-2)/24,5),АТС!$A$41:$F$784,3)+'Иные услуги '!$C$5+'РСТ РСО-А'!$I$6+'РСТ РСО-А'!$H$9</f>
        <v>3193.5600000000004</v>
      </c>
      <c r="H119" s="116">
        <f>VLOOKUP($A119+ROUND((COLUMN()-2)/24,5),АТС!$A$41:$F$784,3)+'Иные услуги '!$C$5+'РСТ РСО-А'!$I$6+'РСТ РСО-А'!$H$9</f>
        <v>3193.1499999999996</v>
      </c>
      <c r="I119" s="116">
        <f>VLOOKUP($A119+ROUND((COLUMN()-2)/24,5),АТС!$A$41:$F$784,3)+'Иные услуги '!$C$5+'РСТ РСО-А'!$I$6+'РСТ РСО-А'!$H$9</f>
        <v>3281.08</v>
      </c>
      <c r="J119" s="116">
        <f>VLOOKUP($A119+ROUND((COLUMN()-2)/24,5),АТС!$A$41:$F$784,3)+'Иные услуги '!$C$5+'РСТ РСО-А'!$I$6+'РСТ РСО-А'!$H$9</f>
        <v>3193.05</v>
      </c>
      <c r="K119" s="116">
        <f>VLOOKUP($A119+ROUND((COLUMN()-2)/24,5),АТС!$A$41:$F$784,3)+'Иные услуги '!$C$5+'РСТ РСО-А'!$I$6+'РСТ РСО-А'!$H$9</f>
        <v>3193.0699999999997</v>
      </c>
      <c r="L119" s="116">
        <f>VLOOKUP($A119+ROUND((COLUMN()-2)/24,5),АТС!$A$41:$F$784,3)+'Иные услуги '!$C$5+'РСТ РСО-А'!$I$6+'РСТ РСО-А'!$H$9</f>
        <v>3218.87</v>
      </c>
      <c r="M119" s="116">
        <f>VLOOKUP($A119+ROUND((COLUMN()-2)/24,5),АТС!$A$41:$F$784,3)+'Иные услуги '!$C$5+'РСТ РСО-А'!$I$6+'РСТ РСО-А'!$H$9</f>
        <v>3218.92</v>
      </c>
      <c r="N119" s="116">
        <f>VLOOKUP($A119+ROUND((COLUMN()-2)/24,5),АТС!$A$41:$F$784,3)+'Иные услуги '!$C$5+'РСТ РСО-А'!$I$6+'РСТ РСО-А'!$H$9</f>
        <v>3193.1099999999997</v>
      </c>
      <c r="O119" s="116">
        <f>VLOOKUP($A119+ROUND((COLUMN()-2)/24,5),АТС!$A$41:$F$784,3)+'Иные услуги '!$C$5+'РСТ РСО-А'!$I$6+'РСТ РСО-А'!$H$9</f>
        <v>3193.13</v>
      </c>
      <c r="P119" s="116">
        <f>VLOOKUP($A119+ROUND((COLUMN()-2)/24,5),АТС!$A$41:$F$784,3)+'Иные услуги '!$C$5+'РСТ РСО-А'!$I$6+'РСТ РСО-А'!$H$9</f>
        <v>3193.2</v>
      </c>
      <c r="Q119" s="116">
        <f>VLOOKUP($A119+ROUND((COLUMN()-2)/24,5),АТС!$A$41:$F$784,3)+'Иные услуги '!$C$5+'РСТ РСО-А'!$I$6+'РСТ РСО-А'!$H$9</f>
        <v>3193.1800000000003</v>
      </c>
      <c r="R119" s="116">
        <f>VLOOKUP($A119+ROUND((COLUMN()-2)/24,5),АТС!$A$41:$F$784,3)+'Иные услуги '!$C$5+'РСТ РСО-А'!$I$6+'РСТ РСО-А'!$H$9</f>
        <v>3192.8999999999996</v>
      </c>
      <c r="S119" s="116">
        <f>VLOOKUP($A119+ROUND((COLUMN()-2)/24,5),АТС!$A$41:$F$784,3)+'Иные услуги '!$C$5+'РСТ РСО-А'!$I$6+'РСТ РСО-А'!$H$9</f>
        <v>3270.3199999999997</v>
      </c>
      <c r="T119" s="116">
        <f>VLOOKUP($A119+ROUND((COLUMN()-2)/24,5),АТС!$A$41:$F$784,3)+'Иные услуги '!$C$5+'РСТ РСО-А'!$I$6+'РСТ РСО-А'!$H$9</f>
        <v>3225.99</v>
      </c>
      <c r="U119" s="116">
        <f>VLOOKUP($A119+ROUND((COLUMN()-2)/24,5),АТС!$A$41:$F$784,3)+'Иные услуги '!$C$5+'РСТ РСО-А'!$I$6+'РСТ РСО-А'!$H$9</f>
        <v>3192.2</v>
      </c>
      <c r="V119" s="116">
        <f>VLOOKUP($A119+ROUND((COLUMN()-2)/24,5),АТС!$A$41:$F$784,3)+'Иные услуги '!$C$5+'РСТ РСО-А'!$I$6+'РСТ РСО-А'!$H$9</f>
        <v>3192.25</v>
      </c>
      <c r="W119" s="116">
        <f>VLOOKUP($A119+ROUND((COLUMN()-2)/24,5),АТС!$A$41:$F$784,3)+'Иные услуги '!$C$5+'РСТ РСО-А'!$I$6+'РСТ РСО-А'!$H$9</f>
        <v>3192.1400000000003</v>
      </c>
      <c r="X119" s="116">
        <f>VLOOKUP($A119+ROUND((COLUMN()-2)/24,5),АТС!$A$41:$F$784,3)+'Иные услуги '!$C$5+'РСТ РСО-А'!$I$6+'РСТ РСО-А'!$H$9</f>
        <v>3336.6099999999997</v>
      </c>
      <c r="Y119" s="116">
        <f>VLOOKUP($A119+ROUND((COLUMN()-2)/24,5),АТС!$A$41:$F$784,3)+'Иные услуги '!$C$5+'РСТ РСО-А'!$I$6+'РСТ РСО-А'!$H$9</f>
        <v>3255.95</v>
      </c>
    </row>
    <row r="120" spans="1:27" x14ac:dyDescent="0.2">
      <c r="A120" s="65">
        <f t="shared" si="3"/>
        <v>43861</v>
      </c>
      <c r="B120" s="116">
        <f>VLOOKUP($A120+ROUND((COLUMN()-2)/24,5),АТС!$A$41:$F$784,3)+'Иные услуги '!$C$5+'РСТ РСО-А'!$I$6+'РСТ РСО-А'!$H$9</f>
        <v>3193.3</v>
      </c>
      <c r="C120" s="116">
        <f>VLOOKUP($A120+ROUND((COLUMN()-2)/24,5),АТС!$A$41:$F$784,3)+'Иные услуги '!$C$5+'РСТ РСО-А'!$I$6+'РСТ РСО-А'!$H$9</f>
        <v>3193.2799999999997</v>
      </c>
      <c r="D120" s="116">
        <f>VLOOKUP($A120+ROUND((COLUMN()-2)/24,5),АТС!$A$41:$F$784,3)+'Иные услуги '!$C$5+'РСТ РСО-А'!$I$6+'РСТ РСО-А'!$H$9</f>
        <v>3193.59</v>
      </c>
      <c r="E120" s="116">
        <f>VLOOKUP($A120+ROUND((COLUMN()-2)/24,5),АТС!$A$41:$F$784,3)+'Иные услуги '!$C$5+'РСТ РСО-А'!$I$6+'РСТ РСО-А'!$H$9</f>
        <v>3193.6000000000004</v>
      </c>
      <c r="F120" s="116">
        <f>VLOOKUP($A120+ROUND((COLUMN()-2)/24,5),АТС!$A$41:$F$784,3)+'Иные услуги '!$C$5+'РСТ РСО-А'!$I$6+'РСТ РСО-А'!$H$9</f>
        <v>3193.59</v>
      </c>
      <c r="G120" s="116">
        <f>VLOOKUP($A120+ROUND((COLUMN()-2)/24,5),АТС!$A$41:$F$784,3)+'Иные услуги '!$C$5+'РСТ РСО-А'!$I$6+'РСТ РСО-А'!$H$9</f>
        <v>3193.71</v>
      </c>
      <c r="H120" s="116">
        <f>VLOOKUP($A120+ROUND((COLUMN()-2)/24,5),АТС!$A$41:$F$784,3)+'Иные услуги '!$C$5+'РСТ РСО-А'!$I$6+'РСТ РСО-А'!$H$9</f>
        <v>3193.2700000000004</v>
      </c>
      <c r="I120" s="116">
        <f>VLOOKUP($A120+ROUND((COLUMN()-2)/24,5),АТС!$A$41:$F$784,3)+'Иные услуги '!$C$5+'РСТ РСО-А'!$I$6+'РСТ РСО-А'!$H$9</f>
        <v>3274.9700000000003</v>
      </c>
      <c r="J120" s="116">
        <f>VLOOKUP($A120+ROUND((COLUMN()-2)/24,5),АТС!$A$41:$F$784,3)+'Иные услуги '!$C$5+'РСТ РСО-А'!$I$6+'РСТ РСО-А'!$H$9</f>
        <v>3193.0200000000004</v>
      </c>
      <c r="K120" s="116">
        <f>VLOOKUP($A120+ROUND((COLUMN()-2)/24,5),АТС!$A$41:$F$784,3)+'Иные услуги '!$C$5+'РСТ РСО-А'!$I$6+'РСТ РСО-А'!$H$9</f>
        <v>3193.0299999999997</v>
      </c>
      <c r="L120" s="116">
        <f>VLOOKUP($A120+ROUND((COLUMN()-2)/24,5),АТС!$A$41:$F$784,3)+'Иные услуги '!$C$5+'РСТ РСО-А'!$I$6+'РСТ РСО-А'!$H$9</f>
        <v>3219.37</v>
      </c>
      <c r="M120" s="116">
        <f>VLOOKUP($A120+ROUND((COLUMN()-2)/24,5),АТС!$A$41:$F$784,3)+'Иные услуги '!$C$5+'РСТ РСО-А'!$I$6+'РСТ РСО-А'!$H$9</f>
        <v>3219.99</v>
      </c>
      <c r="N120" s="116">
        <f>VLOOKUP($A120+ROUND((COLUMN()-2)/24,5),АТС!$A$41:$F$784,3)+'Иные услуги '!$C$5+'РСТ РСО-А'!$I$6+'РСТ РСО-А'!$H$9</f>
        <v>3193.1099999999997</v>
      </c>
      <c r="O120" s="116">
        <f>VLOOKUP($A120+ROUND((COLUMN()-2)/24,5),АТС!$A$41:$F$784,3)+'Иные услуги '!$C$5+'РСТ РСО-А'!$I$6+'РСТ РСО-А'!$H$9</f>
        <v>3193.09</v>
      </c>
      <c r="P120" s="116">
        <f>VLOOKUP($A120+ROUND((COLUMN()-2)/24,5),АТС!$A$41:$F$784,3)+'Иные услуги '!$C$5+'РСТ РСО-А'!$I$6+'РСТ РСО-А'!$H$9</f>
        <v>3193.1499999999996</v>
      </c>
      <c r="Q120" s="116">
        <f>VLOOKUP($A120+ROUND((COLUMN()-2)/24,5),АТС!$A$41:$F$784,3)+'Иные услуги '!$C$5+'РСТ РСО-А'!$I$6+'РСТ РСО-А'!$H$9</f>
        <v>3193.1099999999997</v>
      </c>
      <c r="R120" s="116">
        <f>VLOOKUP($A120+ROUND((COLUMN()-2)/24,5),АТС!$A$41:$F$784,3)+'Иные услуги '!$C$5+'РСТ РСО-А'!$I$6+'РСТ РСО-А'!$H$9</f>
        <v>3192.91</v>
      </c>
      <c r="S120" s="116">
        <f>VLOOKUP($A120+ROUND((COLUMN()-2)/24,5),АТС!$A$41:$F$784,3)+'Иные услуги '!$C$5+'РСТ РСО-А'!$I$6+'РСТ РСО-А'!$H$9</f>
        <v>3264.08</v>
      </c>
      <c r="T120" s="116">
        <f>VLOOKUP($A120+ROUND((COLUMN()-2)/24,5),АТС!$A$41:$F$784,3)+'Иные услуги '!$C$5+'РСТ РСО-А'!$I$6+'РСТ РСО-А'!$H$9</f>
        <v>3224.01</v>
      </c>
      <c r="U120" s="116">
        <f>VLOOKUP($A120+ROUND((COLUMN()-2)/24,5),АТС!$A$41:$F$784,3)+'Иные услуги '!$C$5+'РСТ РСО-А'!$I$6+'РСТ РСО-А'!$H$9</f>
        <v>3192.04</v>
      </c>
      <c r="V120" s="116">
        <f>VLOOKUP($A120+ROUND((COLUMN()-2)/24,5),АТС!$A$41:$F$784,3)+'Иные услуги '!$C$5+'РСТ РСО-А'!$I$6+'РСТ РСО-А'!$H$9</f>
        <v>3192.1899999999996</v>
      </c>
      <c r="W120" s="116">
        <f>VLOOKUP($A120+ROUND((COLUMN()-2)/24,5),АТС!$A$41:$F$784,3)+'Иные услуги '!$C$5+'РСТ РСО-А'!$I$6+'РСТ РСО-А'!$H$9</f>
        <v>3192.17</v>
      </c>
      <c r="X120" s="116">
        <f>VLOOKUP($A120+ROUND((COLUMN()-2)/24,5),АТС!$A$41:$F$784,3)+'Иные услуги '!$C$5+'РСТ РСО-А'!$I$6+'РСТ РСО-А'!$H$9</f>
        <v>3335.92</v>
      </c>
      <c r="Y120" s="116">
        <f>VLOOKUP($A120+ROUND((COLUMN()-2)/24,5),АТС!$A$41:$F$784,3)+'Иные услуги '!$C$5+'РСТ РСО-А'!$I$6+'РСТ РСО-А'!$H$9</f>
        <v>3249.04</v>
      </c>
    </row>
    <row r="121" spans="1:27" x14ac:dyDescent="0.2">
      <c r="A121" s="71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</row>
    <row r="122" spans="1:27" s="76" customFormat="1" ht="19.5" customHeight="1" x14ac:dyDescent="0.25">
      <c r="A122" s="74" t="s">
        <v>122</v>
      </c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</row>
    <row r="123" spans="1:27" x14ac:dyDescent="0.25">
      <c r="A123" s="73" t="s">
        <v>157</v>
      </c>
      <c r="B123" s="64"/>
      <c r="C123" s="64"/>
      <c r="D123" s="64"/>
    </row>
    <row r="124" spans="1:27" ht="12.75" x14ac:dyDescent="0.2">
      <c r="A124" s="143" t="s">
        <v>35</v>
      </c>
      <c r="B124" s="146" t="s">
        <v>97</v>
      </c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8"/>
    </row>
    <row r="125" spans="1:27" ht="12.75" x14ac:dyDescent="0.2">
      <c r="A125" s="144"/>
      <c r="B125" s="149"/>
      <c r="C125" s="150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  <c r="X125" s="150"/>
      <c r="Y125" s="151"/>
    </row>
    <row r="126" spans="1:27" ht="12.75" customHeight="1" x14ac:dyDescent="0.2">
      <c r="A126" s="144"/>
      <c r="B126" s="152" t="s">
        <v>98</v>
      </c>
      <c r="C126" s="154" t="s">
        <v>99</v>
      </c>
      <c r="D126" s="154" t="s">
        <v>100</v>
      </c>
      <c r="E126" s="154" t="s">
        <v>101</v>
      </c>
      <c r="F126" s="154" t="s">
        <v>102</v>
      </c>
      <c r="G126" s="154" t="s">
        <v>103</v>
      </c>
      <c r="H126" s="154" t="s">
        <v>104</v>
      </c>
      <c r="I126" s="154" t="s">
        <v>105</v>
      </c>
      <c r="J126" s="154" t="s">
        <v>106</v>
      </c>
      <c r="K126" s="154" t="s">
        <v>107</v>
      </c>
      <c r="L126" s="154" t="s">
        <v>108</v>
      </c>
      <c r="M126" s="154" t="s">
        <v>109</v>
      </c>
      <c r="N126" s="156" t="s">
        <v>110</v>
      </c>
      <c r="O126" s="154" t="s">
        <v>111</v>
      </c>
      <c r="P126" s="154" t="s">
        <v>112</v>
      </c>
      <c r="Q126" s="154" t="s">
        <v>113</v>
      </c>
      <c r="R126" s="154" t="s">
        <v>114</v>
      </c>
      <c r="S126" s="154" t="s">
        <v>115</v>
      </c>
      <c r="T126" s="154" t="s">
        <v>116</v>
      </c>
      <c r="U126" s="154" t="s">
        <v>117</v>
      </c>
      <c r="V126" s="154" t="s">
        <v>118</v>
      </c>
      <c r="W126" s="154" t="s">
        <v>119</v>
      </c>
      <c r="X126" s="154" t="s">
        <v>120</v>
      </c>
      <c r="Y126" s="154" t="s">
        <v>121</v>
      </c>
    </row>
    <row r="127" spans="1:27" ht="11.25" customHeight="1" x14ac:dyDescent="0.2">
      <c r="A127" s="145"/>
      <c r="B127" s="153"/>
      <c r="C127" s="155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7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</row>
    <row r="128" spans="1:27" ht="15.75" customHeight="1" x14ac:dyDescent="0.2">
      <c r="A128" s="65">
        <f>A90</f>
        <v>43831</v>
      </c>
      <c r="B128" s="90">
        <f>VLOOKUP($A128+ROUND((COLUMN()-2)/24,5),АТС!$A$41:$F$784,3)+'Иные услуги '!$C$5+'РСТ РСО-А'!$J$6+'РСТ РСО-А'!$F$9</f>
        <v>4280.2</v>
      </c>
      <c r="C128" s="116">
        <f>VLOOKUP($A128+ROUND((COLUMN()-2)/24,5),АТС!$A$41:$F$784,3)+'Иные услуги '!$C$5+'РСТ РСО-А'!$J$6+'РСТ РСО-А'!$F$9</f>
        <v>4228.7300000000005</v>
      </c>
      <c r="D128" s="116">
        <f>VLOOKUP($A128+ROUND((COLUMN()-2)/24,5),АТС!$A$41:$F$784,3)+'Иные услуги '!$C$5+'РСТ РСО-А'!$J$6+'РСТ РСО-А'!$F$9</f>
        <v>4154.07</v>
      </c>
      <c r="E128" s="116">
        <f>VLOOKUP($A128+ROUND((COLUMN()-2)/24,5),АТС!$A$41:$F$784,3)+'Иные услуги '!$C$5+'РСТ РСО-А'!$J$6+'РСТ РСО-А'!$F$9</f>
        <v>4131.74</v>
      </c>
      <c r="F128" s="116">
        <f>VLOOKUP($A128+ROUND((COLUMN()-2)/24,5),АТС!$A$41:$F$784,3)+'Иные услуги '!$C$5+'РСТ РСО-А'!$J$6+'РСТ РСО-А'!$F$9</f>
        <v>4131.79</v>
      </c>
      <c r="G128" s="116">
        <f>VLOOKUP($A128+ROUND((COLUMN()-2)/24,5),АТС!$A$41:$F$784,3)+'Иные услуги '!$C$5+'РСТ РСО-А'!$J$6+'РСТ РСО-А'!$F$9</f>
        <v>4131.75</v>
      </c>
      <c r="H128" s="116">
        <f>VLOOKUP($A128+ROUND((COLUMN()-2)/24,5),АТС!$A$41:$F$784,3)+'Иные услуги '!$C$5+'РСТ РСО-А'!$J$6+'РСТ РСО-А'!$F$9</f>
        <v>4131.3</v>
      </c>
      <c r="I128" s="116">
        <f>VLOOKUP($A128+ROUND((COLUMN()-2)/24,5),АТС!$A$41:$F$784,3)+'Иные услуги '!$C$5+'РСТ РСО-А'!$J$6+'РСТ РСО-А'!$F$9</f>
        <v>4131.1100000000006</v>
      </c>
      <c r="J128" s="116">
        <f>VLOOKUP($A128+ROUND((COLUMN()-2)/24,5),АТС!$A$41:$F$784,3)+'Иные услуги '!$C$5+'РСТ РСО-А'!$J$6+'РСТ РСО-А'!$F$9</f>
        <v>4131.26</v>
      </c>
      <c r="K128" s="116">
        <f>VLOOKUP($A128+ROUND((COLUMN()-2)/24,5),АТС!$A$41:$F$784,3)+'Иные услуги '!$C$5+'РСТ РСО-А'!$J$6+'РСТ РСО-А'!$F$9</f>
        <v>4131.3100000000004</v>
      </c>
      <c r="L128" s="116">
        <f>VLOOKUP($A128+ROUND((COLUMN()-2)/24,5),АТС!$A$41:$F$784,3)+'Иные услуги '!$C$5+'РСТ РСО-А'!$J$6+'РСТ РСО-А'!$F$9</f>
        <v>4131.18</v>
      </c>
      <c r="M128" s="116">
        <f>VLOOKUP($A128+ROUND((COLUMN()-2)/24,5),АТС!$A$41:$F$784,3)+'Иные услуги '!$C$5+'РСТ РСО-А'!$J$6+'РСТ РСО-А'!$F$9</f>
        <v>4131.13</v>
      </c>
      <c r="N128" s="116">
        <f>VLOOKUP($A128+ROUND((COLUMN()-2)/24,5),АТС!$A$41:$F$784,3)+'Иные услуги '!$C$5+'РСТ РСО-А'!$J$6+'РСТ РСО-А'!$F$9</f>
        <v>4131.2300000000005</v>
      </c>
      <c r="O128" s="116">
        <f>VLOOKUP($A128+ROUND((COLUMN()-2)/24,5),АТС!$A$41:$F$784,3)+'Иные услуги '!$C$5+'РСТ РСО-А'!$J$6+'РСТ РСО-А'!$F$9</f>
        <v>4131.29</v>
      </c>
      <c r="P128" s="116">
        <f>VLOOKUP($A128+ROUND((COLUMN()-2)/24,5),АТС!$A$41:$F$784,3)+'Иные услуги '!$C$5+'РСТ РСО-А'!$J$6+'РСТ РСО-А'!$F$9</f>
        <v>4131.38</v>
      </c>
      <c r="Q128" s="116">
        <f>VLOOKUP($A128+ROUND((COLUMN()-2)/24,5),АТС!$A$41:$F$784,3)+'Иные услуги '!$C$5+'РСТ РСО-А'!$J$6+'РСТ РСО-А'!$F$9</f>
        <v>4131.32</v>
      </c>
      <c r="R128" s="116">
        <f>VLOOKUP($A128+ROUND((COLUMN()-2)/24,5),АТС!$A$41:$F$784,3)+'Иные услуги '!$C$5+'РСТ РСО-А'!$J$6+'РСТ РСО-А'!$F$9</f>
        <v>4130.9400000000005</v>
      </c>
      <c r="S128" s="116">
        <f>VLOOKUP($A128+ROUND((COLUMN()-2)/24,5),АТС!$A$41:$F$784,3)+'Иные услуги '!$C$5+'РСТ РСО-А'!$J$6+'РСТ РСО-А'!$F$9</f>
        <v>4131.2700000000004</v>
      </c>
      <c r="T128" s="116">
        <f>VLOOKUP($A128+ROUND((COLUMN()-2)/24,5),АТС!$A$41:$F$784,3)+'Иные услуги '!$C$5+'РСТ РСО-А'!$J$6+'РСТ РСО-А'!$F$9</f>
        <v>4130.68</v>
      </c>
      <c r="U128" s="116">
        <f>VLOOKUP($A128+ROUND((COLUMN()-2)/24,5),АТС!$A$41:$F$784,3)+'Иные услуги '!$C$5+'РСТ РСО-А'!$J$6+'РСТ РСО-А'!$F$9</f>
        <v>4178.0200000000004</v>
      </c>
      <c r="V128" s="116">
        <f>VLOOKUP($A128+ROUND((COLUMN()-2)/24,5),АТС!$A$41:$F$784,3)+'Иные услуги '!$C$5+'РСТ РСО-А'!$J$6+'РСТ РСО-А'!$F$9</f>
        <v>4163.2300000000005</v>
      </c>
      <c r="W128" s="116">
        <f>VLOOKUP($A128+ROUND((COLUMN()-2)/24,5),АТС!$A$41:$F$784,3)+'Иные услуги '!$C$5+'РСТ РСО-А'!$J$6+'РСТ РСО-А'!$F$9</f>
        <v>4130.75</v>
      </c>
      <c r="X128" s="116">
        <f>VLOOKUP($A128+ROUND((COLUMN()-2)/24,5),АТС!$A$41:$F$784,3)+'Иные услуги '!$C$5+'РСТ РСО-А'!$J$6+'РСТ РСО-А'!$F$9</f>
        <v>4350.0600000000004</v>
      </c>
      <c r="Y128" s="116">
        <f>VLOOKUP($A128+ROUND((COLUMN()-2)/24,5),АТС!$A$41:$F$784,3)+'Иные услуги '!$C$5+'РСТ РСО-А'!$J$6+'РСТ РСО-А'!$F$9</f>
        <v>4285.88</v>
      </c>
      <c r="AA128" s="66"/>
    </row>
    <row r="129" spans="1:25" x14ac:dyDescent="0.2">
      <c r="A129" s="65">
        <f>A128+1</f>
        <v>43832</v>
      </c>
      <c r="B129" s="116">
        <f>VLOOKUP($A129+ROUND((COLUMN()-2)/24,5),АТС!$A$41:$F$784,3)+'Иные услуги '!$C$5+'РСТ РСО-А'!$J$6+'РСТ РСО-А'!$F$9</f>
        <v>4131.43</v>
      </c>
      <c r="C129" s="116">
        <f>VLOOKUP($A129+ROUND((COLUMN()-2)/24,5),АТС!$A$41:$F$784,3)+'Иные услуги '!$C$5+'РСТ РСО-А'!$J$6+'РСТ РСО-А'!$F$9</f>
        <v>4131.63</v>
      </c>
      <c r="D129" s="116">
        <f>VLOOKUP($A129+ROUND((COLUMN()-2)/24,5),АТС!$A$41:$F$784,3)+'Иные услуги '!$C$5+'РСТ РСО-А'!$J$6+'РСТ РСО-А'!$F$9</f>
        <v>4131.68</v>
      </c>
      <c r="E129" s="116">
        <f>VLOOKUP($A129+ROUND((COLUMN()-2)/24,5),АТС!$A$41:$F$784,3)+'Иные услуги '!$C$5+'РСТ РСО-А'!$J$6+'РСТ РСО-А'!$F$9</f>
        <v>4131.7300000000005</v>
      </c>
      <c r="F129" s="116">
        <f>VLOOKUP($A129+ROUND((COLUMN()-2)/24,5),АТС!$A$41:$F$784,3)+'Иные услуги '!$C$5+'РСТ РСО-А'!$J$6+'РСТ РСО-А'!$F$9</f>
        <v>4131.7300000000005</v>
      </c>
      <c r="G129" s="116">
        <f>VLOOKUP($A129+ROUND((COLUMN()-2)/24,5),АТС!$A$41:$F$784,3)+'Иные услуги '!$C$5+'РСТ РСО-А'!$J$6+'РСТ РСО-А'!$F$9</f>
        <v>4131.7</v>
      </c>
      <c r="H129" s="116">
        <f>VLOOKUP($A129+ROUND((COLUMN()-2)/24,5),АТС!$A$41:$F$784,3)+'Иные услуги '!$C$5+'РСТ РСО-А'!$J$6+'РСТ РСО-А'!$F$9</f>
        <v>4131.2</v>
      </c>
      <c r="I129" s="116">
        <f>VLOOKUP($A129+ROUND((COLUMN()-2)/24,5),АТС!$A$41:$F$784,3)+'Иные услуги '!$C$5+'РСТ РСО-А'!$J$6+'РСТ РСО-А'!$F$9</f>
        <v>4131.05</v>
      </c>
      <c r="J129" s="116">
        <f>VLOOKUP($A129+ROUND((COLUMN()-2)/24,5),АТС!$A$41:$F$784,3)+'Иные услуги '!$C$5+'РСТ РСО-А'!$J$6+'РСТ РСО-А'!$F$9</f>
        <v>4131.12</v>
      </c>
      <c r="K129" s="116">
        <f>VLOOKUP($A129+ROUND((COLUMN()-2)/24,5),АТС!$A$41:$F$784,3)+'Иные услуги '!$C$5+'РСТ РСО-А'!$J$6+'РСТ РСО-А'!$F$9</f>
        <v>4131.01</v>
      </c>
      <c r="L129" s="116">
        <f>VLOOKUP($A129+ROUND((COLUMN()-2)/24,5),АТС!$A$41:$F$784,3)+'Иные услуги '!$C$5+'РСТ РСО-А'!$J$6+'РСТ РСО-А'!$F$9</f>
        <v>4130.59</v>
      </c>
      <c r="M129" s="116">
        <f>VLOOKUP($A129+ROUND((COLUMN()-2)/24,5),АТС!$A$41:$F$784,3)+'Иные услуги '!$C$5+'РСТ РСО-А'!$J$6+'РСТ РСО-А'!$F$9</f>
        <v>4130.79</v>
      </c>
      <c r="N129" s="116">
        <f>VLOOKUP($A129+ROUND((COLUMN()-2)/24,5),АТС!$A$41:$F$784,3)+'Иные услуги '!$C$5+'РСТ РСО-А'!$J$6+'РСТ РСО-А'!$F$9</f>
        <v>4130.88</v>
      </c>
      <c r="O129" s="116">
        <f>VLOOKUP($A129+ROUND((COLUMN()-2)/24,5),АТС!$A$41:$F$784,3)+'Иные услуги '!$C$5+'РСТ РСО-А'!$J$6+'РСТ РСО-А'!$F$9</f>
        <v>4130.84</v>
      </c>
      <c r="P129" s="116">
        <f>VLOOKUP($A129+ROUND((COLUMN()-2)/24,5),АТС!$A$41:$F$784,3)+'Иные услуги '!$C$5+'РСТ РСО-А'!$J$6+'РСТ РСО-А'!$F$9</f>
        <v>4130.8500000000004</v>
      </c>
      <c r="Q129" s="116">
        <f>VLOOKUP($A129+ROUND((COLUMN()-2)/24,5),АТС!$A$41:$F$784,3)+'Иные услуги '!$C$5+'РСТ РСО-А'!$J$6+'РСТ РСО-А'!$F$9</f>
        <v>4131.26</v>
      </c>
      <c r="R129" s="116">
        <f>VLOOKUP($A129+ROUND((COLUMN()-2)/24,5),АТС!$A$41:$F$784,3)+'Иные услуги '!$C$5+'РСТ РСО-А'!$J$6+'РСТ РСО-А'!$F$9</f>
        <v>4130.82</v>
      </c>
      <c r="S129" s="116">
        <f>VLOOKUP($A129+ROUND((COLUMN()-2)/24,5),АТС!$A$41:$F$784,3)+'Иные услуги '!$C$5+'РСТ РСО-А'!$J$6+'РСТ РСО-А'!$F$9</f>
        <v>4228.17</v>
      </c>
      <c r="T129" s="116">
        <f>VLOOKUP($A129+ROUND((COLUMN()-2)/24,5),АТС!$A$41:$F$784,3)+'Иные услуги '!$C$5+'РСТ РСО-А'!$J$6+'РСТ РСО-А'!$F$9</f>
        <v>4129.66</v>
      </c>
      <c r="U129" s="116">
        <f>VLOOKUP($A129+ROUND((COLUMN()-2)/24,5),АТС!$A$41:$F$784,3)+'Иные услуги '!$C$5+'РСТ РСО-А'!$J$6+'РСТ РСО-А'!$F$9</f>
        <v>4129.72</v>
      </c>
      <c r="V129" s="116">
        <f>VLOOKUP($A129+ROUND((COLUMN()-2)/24,5),АТС!$A$41:$F$784,3)+'Иные услуги '!$C$5+'РСТ РСО-А'!$J$6+'РСТ РСО-А'!$F$9</f>
        <v>4129.72</v>
      </c>
      <c r="W129" s="116">
        <f>VLOOKUP($A129+ROUND((COLUMN()-2)/24,5),АТС!$A$41:$F$784,3)+'Иные услуги '!$C$5+'РСТ РСО-А'!$J$6+'РСТ РСО-А'!$F$9</f>
        <v>4129.7700000000004</v>
      </c>
      <c r="X129" s="116">
        <f>VLOOKUP($A129+ROUND((COLUMN()-2)/24,5),АТС!$A$41:$F$784,3)+'Иные услуги '!$C$5+'РСТ РСО-А'!$J$6+'РСТ РСО-А'!$F$9</f>
        <v>4468.68</v>
      </c>
      <c r="Y129" s="116">
        <f>VLOOKUP($A129+ROUND((COLUMN()-2)/24,5),АТС!$A$41:$F$784,3)+'Иные услуги '!$C$5+'РСТ РСО-А'!$J$6+'РСТ РСО-А'!$F$9</f>
        <v>4225.3600000000006</v>
      </c>
    </row>
    <row r="130" spans="1:25" x14ac:dyDescent="0.2">
      <c r="A130" s="65">
        <f t="shared" ref="A130:A158" si="4">A129+1</f>
        <v>43833</v>
      </c>
      <c r="B130" s="116">
        <f>VLOOKUP($A130+ROUND((COLUMN()-2)/24,5),АТС!$A$41:$F$784,3)+'Иные услуги '!$C$5+'РСТ РСО-А'!$J$6+'РСТ РСО-А'!$F$9</f>
        <v>4141.43</v>
      </c>
      <c r="C130" s="116">
        <f>VLOOKUP($A130+ROUND((COLUMN()-2)/24,5),АТС!$A$41:$F$784,3)+'Иные услуги '!$C$5+'РСТ РСО-А'!$J$6+'РСТ РСО-А'!$F$9</f>
        <v>4131.6100000000006</v>
      </c>
      <c r="D130" s="116">
        <f>VLOOKUP($A130+ROUND((COLUMN()-2)/24,5),АТС!$A$41:$F$784,3)+'Иные услуги '!$C$5+'РСТ РСО-А'!$J$6+'РСТ РСО-А'!$F$9</f>
        <v>4131.76</v>
      </c>
      <c r="E130" s="116">
        <f>VLOOKUP($A130+ROUND((COLUMN()-2)/24,5),АТС!$A$41:$F$784,3)+'Иные услуги '!$C$5+'РСТ РСО-А'!$J$6+'РСТ РСО-А'!$F$9</f>
        <v>4131.78</v>
      </c>
      <c r="F130" s="116">
        <f>VLOOKUP($A130+ROUND((COLUMN()-2)/24,5),АТС!$A$41:$F$784,3)+'Иные услуги '!$C$5+'РСТ РСО-А'!$J$6+'РСТ РСО-А'!$F$9</f>
        <v>4131.7700000000004</v>
      </c>
      <c r="G130" s="116">
        <f>VLOOKUP($A130+ROUND((COLUMN()-2)/24,5),АТС!$A$41:$F$784,3)+'Иные услуги '!$C$5+'РСТ РСО-А'!$J$6+'РСТ РСО-А'!$F$9</f>
        <v>4131.75</v>
      </c>
      <c r="H130" s="116">
        <f>VLOOKUP($A130+ROUND((COLUMN()-2)/24,5),АТС!$A$41:$F$784,3)+'Иные услуги '!$C$5+'РСТ РСО-А'!$J$6+'РСТ РСО-А'!$F$9</f>
        <v>4131.21</v>
      </c>
      <c r="I130" s="116">
        <f>VLOOKUP($A130+ROUND((COLUMN()-2)/24,5),АТС!$A$41:$F$784,3)+'Иные услуги '!$C$5+'РСТ РСО-А'!$J$6+'РСТ РСО-А'!$F$9</f>
        <v>4131.0600000000004</v>
      </c>
      <c r="J130" s="116">
        <f>VLOOKUP($A130+ROUND((COLUMN()-2)/24,5),АТС!$A$41:$F$784,3)+'Иные услуги '!$C$5+'РСТ РСО-А'!$J$6+'РСТ РСО-А'!$F$9</f>
        <v>4131.05</v>
      </c>
      <c r="K130" s="116">
        <f>VLOOKUP($A130+ROUND((COLUMN()-2)/24,5),АТС!$A$41:$F$784,3)+'Иные услуги '!$C$5+'РСТ РСО-А'!$J$6+'РСТ РСО-А'!$F$9</f>
        <v>4131.04</v>
      </c>
      <c r="L130" s="116">
        <f>VLOOKUP($A130+ROUND((COLUMN()-2)/24,5),АТС!$A$41:$F$784,3)+'Иные услуги '!$C$5+'РСТ РСО-А'!$J$6+'РСТ РСО-А'!$F$9</f>
        <v>4131.1500000000005</v>
      </c>
      <c r="M130" s="116">
        <f>VLOOKUP($A130+ROUND((COLUMN()-2)/24,5),АТС!$A$41:$F$784,3)+'Иные услуги '!$C$5+'РСТ РСО-А'!$J$6+'РСТ РСО-А'!$F$9</f>
        <v>4131.26</v>
      </c>
      <c r="N130" s="116">
        <f>VLOOKUP($A130+ROUND((COLUMN()-2)/24,5),АТС!$A$41:$F$784,3)+'Иные услуги '!$C$5+'РСТ РСО-А'!$J$6+'РСТ РСО-А'!$F$9</f>
        <v>4131.28</v>
      </c>
      <c r="O130" s="116">
        <f>VLOOKUP($A130+ROUND((COLUMN()-2)/24,5),АТС!$A$41:$F$784,3)+'Иные услуги '!$C$5+'РСТ РСО-А'!$J$6+'РСТ РСО-А'!$F$9</f>
        <v>4131.3100000000004</v>
      </c>
      <c r="P130" s="116">
        <f>VLOOKUP($A130+ROUND((COLUMN()-2)/24,5),АТС!$A$41:$F$784,3)+'Иные услуги '!$C$5+'РСТ РСО-А'!$J$6+'РСТ РСО-А'!$F$9</f>
        <v>4131.38</v>
      </c>
      <c r="Q130" s="116">
        <f>VLOOKUP($A130+ROUND((COLUMN()-2)/24,5),АТС!$A$41:$F$784,3)+'Иные услуги '!$C$5+'РСТ РСО-А'!$J$6+'РСТ РСО-А'!$F$9</f>
        <v>4131.3100000000004</v>
      </c>
      <c r="R130" s="116">
        <f>VLOOKUP($A130+ROUND((COLUMN()-2)/24,5),АТС!$A$41:$F$784,3)+'Иные услуги '!$C$5+'РСТ РСО-А'!$J$6+'РСТ РСО-А'!$F$9</f>
        <v>4156.96</v>
      </c>
      <c r="S130" s="116">
        <f>VLOOKUP($A130+ROUND((COLUMN()-2)/24,5),АТС!$A$41:$F$784,3)+'Иные услуги '!$C$5+'РСТ РСО-А'!$J$6+'РСТ РСО-А'!$F$9</f>
        <v>4220.41</v>
      </c>
      <c r="T130" s="116">
        <f>VLOOKUP($A130+ROUND((COLUMN()-2)/24,5),АТС!$A$41:$F$784,3)+'Иные услуги '!$C$5+'РСТ РСО-А'!$J$6+'РСТ РСО-А'!$F$9</f>
        <v>4130.2300000000005</v>
      </c>
      <c r="U130" s="116">
        <f>VLOOKUP($A130+ROUND((COLUMN()-2)/24,5),АТС!$A$41:$F$784,3)+'Иные услуги '!$C$5+'РСТ РСО-А'!$J$6+'РСТ РСО-А'!$F$9</f>
        <v>4130.34</v>
      </c>
      <c r="V130" s="116">
        <f>VLOOKUP($A130+ROUND((COLUMN()-2)/24,5),АТС!$A$41:$F$784,3)+'Иные услуги '!$C$5+'РСТ РСО-А'!$J$6+'РСТ РСО-А'!$F$9</f>
        <v>4130.32</v>
      </c>
      <c r="W130" s="116">
        <f>VLOOKUP($A130+ROUND((COLUMN()-2)/24,5),АТС!$A$41:$F$784,3)+'Иные услуги '!$C$5+'РСТ РСО-А'!$J$6+'РСТ РСО-А'!$F$9</f>
        <v>4130.4800000000005</v>
      </c>
      <c r="X130" s="116">
        <f>VLOOKUP($A130+ROUND((COLUMN()-2)/24,5),АТС!$A$41:$F$784,3)+'Иные услуги '!$C$5+'РСТ РСО-А'!$J$6+'РСТ РСО-А'!$F$9</f>
        <v>4302.63</v>
      </c>
      <c r="Y130" s="116">
        <f>VLOOKUP($A130+ROUND((COLUMN()-2)/24,5),АТС!$A$41:$F$784,3)+'Иные услуги '!$C$5+'РСТ РСО-А'!$J$6+'РСТ РСО-А'!$F$9</f>
        <v>4212.51</v>
      </c>
    </row>
    <row r="131" spans="1:25" x14ac:dyDescent="0.2">
      <c r="A131" s="65">
        <f t="shared" si="4"/>
        <v>43834</v>
      </c>
      <c r="B131" s="116">
        <f>VLOOKUP($A131+ROUND((COLUMN()-2)/24,5),АТС!$A$41:$F$784,3)+'Иные услуги '!$C$5+'РСТ РСО-А'!$J$6+'РСТ РСО-А'!$F$9</f>
        <v>4141.62</v>
      </c>
      <c r="C131" s="116">
        <f>VLOOKUP($A131+ROUND((COLUMN()-2)/24,5),АТС!$A$41:$F$784,3)+'Иные услуги '!$C$5+'РСТ РСО-А'!$J$6+'РСТ РСО-А'!$F$9</f>
        <v>4131.67</v>
      </c>
      <c r="D131" s="116">
        <f>VLOOKUP($A131+ROUND((COLUMN()-2)/24,5),АТС!$A$41:$F$784,3)+'Иные услуги '!$C$5+'РСТ РСО-А'!$J$6+'РСТ РСО-А'!$F$9</f>
        <v>4131.75</v>
      </c>
      <c r="E131" s="116">
        <f>VLOOKUP($A131+ROUND((COLUMN()-2)/24,5),АТС!$A$41:$F$784,3)+'Иные услуги '!$C$5+'РСТ РСО-А'!$J$6+'РСТ РСО-А'!$F$9</f>
        <v>4131.7700000000004</v>
      </c>
      <c r="F131" s="116">
        <f>VLOOKUP($A131+ROUND((COLUMN()-2)/24,5),АТС!$A$41:$F$784,3)+'Иные услуги '!$C$5+'РСТ РСО-А'!$J$6+'РСТ РСО-А'!$F$9</f>
        <v>4131.76</v>
      </c>
      <c r="G131" s="116">
        <f>VLOOKUP($A131+ROUND((COLUMN()-2)/24,5),АТС!$A$41:$F$784,3)+'Иные услуги '!$C$5+'РСТ РСО-А'!$J$6+'РСТ РСО-А'!$F$9</f>
        <v>4131.7300000000005</v>
      </c>
      <c r="H131" s="116">
        <f>VLOOKUP($A131+ROUND((COLUMN()-2)/24,5),АТС!$A$41:$F$784,3)+'Иные услуги '!$C$5+'РСТ РСО-А'!$J$6+'РСТ РСО-А'!$F$9</f>
        <v>4131.17</v>
      </c>
      <c r="I131" s="116">
        <f>VLOOKUP($A131+ROUND((COLUMN()-2)/24,5),АТС!$A$41:$F$784,3)+'Иные услуги '!$C$5+'РСТ РСО-А'!$J$6+'РСТ РСО-А'!$F$9</f>
        <v>4131</v>
      </c>
      <c r="J131" s="116">
        <f>VLOOKUP($A131+ROUND((COLUMN()-2)/24,5),АТС!$A$41:$F$784,3)+'Иные услуги '!$C$5+'РСТ РСО-А'!$J$6+'РСТ РСО-А'!$F$9</f>
        <v>4131.05</v>
      </c>
      <c r="K131" s="116">
        <f>VLOOKUP($A131+ROUND((COLUMN()-2)/24,5),АТС!$A$41:$F$784,3)+'Иные услуги '!$C$5+'РСТ РСО-А'!$J$6+'РСТ РСО-А'!$F$9</f>
        <v>4131.0600000000004</v>
      </c>
      <c r="L131" s="116">
        <f>VLOOKUP($A131+ROUND((COLUMN()-2)/24,5),АТС!$A$41:$F$784,3)+'Иные услуги '!$C$5+'РСТ РСО-А'!$J$6+'РСТ РСО-А'!$F$9</f>
        <v>4131.18</v>
      </c>
      <c r="M131" s="116">
        <f>VLOOKUP($A131+ROUND((COLUMN()-2)/24,5),АТС!$A$41:$F$784,3)+'Иные услуги '!$C$5+'РСТ РСО-А'!$J$6+'РСТ РСО-А'!$F$9</f>
        <v>4131.24</v>
      </c>
      <c r="N131" s="116">
        <f>VLOOKUP($A131+ROUND((COLUMN()-2)/24,5),АТС!$A$41:$F$784,3)+'Иные услуги '!$C$5+'РСТ РСО-А'!$J$6+'РСТ РСО-А'!$F$9</f>
        <v>4131.29</v>
      </c>
      <c r="O131" s="116">
        <f>VLOOKUP($A131+ROUND((COLUMN()-2)/24,5),АТС!$A$41:$F$784,3)+'Иные услуги '!$C$5+'РСТ РСО-А'!$J$6+'РСТ РСО-А'!$F$9</f>
        <v>4131.29</v>
      </c>
      <c r="P131" s="116">
        <f>VLOOKUP($A131+ROUND((COLUMN()-2)/24,5),АТС!$A$41:$F$784,3)+'Иные услуги '!$C$5+'РСТ РСО-А'!$J$6+'РСТ РСО-А'!$F$9</f>
        <v>4131.3500000000004</v>
      </c>
      <c r="Q131" s="116">
        <f>VLOOKUP($A131+ROUND((COLUMN()-2)/24,5),АТС!$A$41:$F$784,3)+'Иные услуги '!$C$5+'РСТ РСО-А'!$J$6+'РСТ РСО-А'!$F$9</f>
        <v>4131.28</v>
      </c>
      <c r="R131" s="116">
        <f>VLOOKUP($A131+ROUND((COLUMN()-2)/24,5),АТС!$A$41:$F$784,3)+'Иные услуги '!$C$5+'РСТ РСО-А'!$J$6+'РСТ РСО-А'!$F$9</f>
        <v>4158.41</v>
      </c>
      <c r="S131" s="116">
        <f>VLOOKUP($A131+ROUND((COLUMN()-2)/24,5),АТС!$A$41:$F$784,3)+'Иные услуги '!$C$5+'РСТ РСО-А'!$J$6+'РСТ РСО-А'!$F$9</f>
        <v>4221.8100000000004</v>
      </c>
      <c r="T131" s="116">
        <f>VLOOKUP($A131+ROUND((COLUMN()-2)/24,5),АТС!$A$41:$F$784,3)+'Иные услуги '!$C$5+'РСТ РСО-А'!$J$6+'РСТ РСО-А'!$F$9</f>
        <v>4130.24</v>
      </c>
      <c r="U131" s="116">
        <f>VLOOKUP($A131+ROUND((COLUMN()-2)/24,5),АТС!$A$41:$F$784,3)+'Иные услуги '!$C$5+'РСТ РСО-А'!$J$6+'РСТ РСО-А'!$F$9</f>
        <v>4130.17</v>
      </c>
      <c r="V131" s="116">
        <f>VLOOKUP($A131+ROUND((COLUMN()-2)/24,5),АТС!$A$41:$F$784,3)+'Иные услуги '!$C$5+'РСТ РСО-А'!$J$6+'РСТ РСО-А'!$F$9</f>
        <v>4130.2700000000004</v>
      </c>
      <c r="W131" s="116">
        <f>VLOOKUP($A131+ROUND((COLUMN()-2)/24,5),АТС!$A$41:$F$784,3)+'Иные услуги '!$C$5+'РСТ РСО-А'!$J$6+'РСТ РСО-А'!$F$9</f>
        <v>4130.41</v>
      </c>
      <c r="X131" s="116">
        <f>VLOOKUP($A131+ROUND((COLUMN()-2)/24,5),АТС!$A$41:$F$784,3)+'Иные услуги '!$C$5+'РСТ РСО-А'!$J$6+'РСТ РСО-А'!$F$9</f>
        <v>4308.68</v>
      </c>
      <c r="Y131" s="116">
        <f>VLOOKUP($A131+ROUND((COLUMN()-2)/24,5),АТС!$A$41:$F$784,3)+'Иные услуги '!$C$5+'РСТ РСО-А'!$J$6+'РСТ РСО-А'!$F$9</f>
        <v>4214.3500000000004</v>
      </c>
    </row>
    <row r="132" spans="1:25" x14ac:dyDescent="0.2">
      <c r="A132" s="65">
        <f t="shared" si="4"/>
        <v>43835</v>
      </c>
      <c r="B132" s="116">
        <f>VLOOKUP($A132+ROUND((COLUMN()-2)/24,5),АТС!$A$41:$F$784,3)+'Иные услуги '!$C$5+'РСТ РСО-А'!$J$6+'РСТ РСО-А'!$F$9</f>
        <v>4141.49</v>
      </c>
      <c r="C132" s="116">
        <f>VLOOKUP($A132+ROUND((COLUMN()-2)/24,5),АТС!$A$41:$F$784,3)+'Иные услуги '!$C$5+'РСТ РСО-А'!$J$6+'РСТ РСО-А'!$F$9</f>
        <v>4131.66</v>
      </c>
      <c r="D132" s="116">
        <f>VLOOKUP($A132+ROUND((COLUMN()-2)/24,5),АТС!$A$41:$F$784,3)+'Иные услуги '!$C$5+'РСТ РСО-А'!$J$6+'РСТ РСО-А'!$F$9</f>
        <v>4131.76</v>
      </c>
      <c r="E132" s="116">
        <f>VLOOKUP($A132+ROUND((COLUMN()-2)/24,5),АТС!$A$41:$F$784,3)+'Иные услуги '!$C$5+'РСТ РСО-А'!$J$6+'РСТ РСО-А'!$F$9</f>
        <v>4131.7700000000004</v>
      </c>
      <c r="F132" s="116">
        <f>VLOOKUP($A132+ROUND((COLUMN()-2)/24,5),АТС!$A$41:$F$784,3)+'Иные услуги '!$C$5+'РСТ РСО-А'!$J$6+'РСТ РСО-А'!$F$9</f>
        <v>4131.7700000000004</v>
      </c>
      <c r="G132" s="116">
        <f>VLOOKUP($A132+ROUND((COLUMN()-2)/24,5),АТС!$A$41:$F$784,3)+'Иные услуги '!$C$5+'РСТ РСО-А'!$J$6+'РСТ РСО-А'!$F$9</f>
        <v>4131.74</v>
      </c>
      <c r="H132" s="116">
        <f>VLOOKUP($A132+ROUND((COLUMN()-2)/24,5),АТС!$A$41:$F$784,3)+'Иные услуги '!$C$5+'РСТ РСО-А'!$J$6+'РСТ РСО-А'!$F$9</f>
        <v>4131.18</v>
      </c>
      <c r="I132" s="116">
        <f>VLOOKUP($A132+ROUND((COLUMN()-2)/24,5),АТС!$A$41:$F$784,3)+'Иные услуги '!$C$5+'РСТ РСО-А'!$J$6+'РСТ РСО-А'!$F$9</f>
        <v>4131.01</v>
      </c>
      <c r="J132" s="116">
        <f>VLOOKUP($A132+ROUND((COLUMN()-2)/24,5),АТС!$A$41:$F$784,3)+'Иные услуги '!$C$5+'РСТ РСО-А'!$J$6+'РСТ РСО-А'!$F$9</f>
        <v>4131.0600000000004</v>
      </c>
      <c r="K132" s="116">
        <f>VLOOKUP($A132+ROUND((COLUMN()-2)/24,5),АТС!$A$41:$F$784,3)+'Иные услуги '!$C$5+'РСТ РСО-А'!$J$6+'РСТ РСО-А'!$F$9</f>
        <v>4131.01</v>
      </c>
      <c r="L132" s="116">
        <f>VLOOKUP($A132+ROUND((COLUMN()-2)/24,5),АТС!$A$41:$F$784,3)+'Иные услуги '!$C$5+'РСТ РСО-А'!$J$6+'РСТ РСО-А'!$F$9</f>
        <v>4131.16</v>
      </c>
      <c r="M132" s="116">
        <f>VLOOKUP($A132+ROUND((COLUMN()-2)/24,5),АТС!$A$41:$F$784,3)+'Иные услуги '!$C$5+'РСТ РСО-А'!$J$6+'РСТ РСО-А'!$F$9</f>
        <v>4131.21</v>
      </c>
      <c r="N132" s="116">
        <f>VLOOKUP($A132+ROUND((COLUMN()-2)/24,5),АТС!$A$41:$F$784,3)+'Иные услуги '!$C$5+'РСТ РСО-А'!$J$6+'РСТ РСО-А'!$F$9</f>
        <v>4131.24</v>
      </c>
      <c r="O132" s="116">
        <f>VLOOKUP($A132+ROUND((COLUMN()-2)/24,5),АТС!$A$41:$F$784,3)+'Иные услуги '!$C$5+'РСТ РСО-А'!$J$6+'РСТ РСО-А'!$F$9</f>
        <v>4131.22</v>
      </c>
      <c r="P132" s="116">
        <f>VLOOKUP($A132+ROUND((COLUMN()-2)/24,5),АТС!$A$41:$F$784,3)+'Иные услуги '!$C$5+'РСТ РСО-А'!$J$6+'РСТ РСО-А'!$F$9</f>
        <v>4131.28</v>
      </c>
      <c r="Q132" s="116">
        <f>VLOOKUP($A132+ROUND((COLUMN()-2)/24,5),АТС!$A$41:$F$784,3)+'Иные услуги '!$C$5+'РСТ РСО-А'!$J$6+'РСТ РСО-А'!$F$9</f>
        <v>4131.1900000000005</v>
      </c>
      <c r="R132" s="116">
        <f>VLOOKUP($A132+ROUND((COLUMN()-2)/24,5),АТС!$A$41:$F$784,3)+'Иные услуги '!$C$5+'РСТ РСО-А'!$J$6+'РСТ РСО-А'!$F$9</f>
        <v>4155.4000000000005</v>
      </c>
      <c r="S132" s="116">
        <f>VLOOKUP($A132+ROUND((COLUMN()-2)/24,5),АТС!$A$41:$F$784,3)+'Иные услуги '!$C$5+'РСТ РСО-А'!$J$6+'РСТ РСО-А'!$F$9</f>
        <v>4221.6100000000006</v>
      </c>
      <c r="T132" s="116">
        <f>VLOOKUP($A132+ROUND((COLUMN()-2)/24,5),АТС!$A$41:$F$784,3)+'Иные услуги '!$C$5+'РСТ РСО-А'!$J$6+'РСТ РСО-А'!$F$9</f>
        <v>4130.1100000000006</v>
      </c>
      <c r="U132" s="116">
        <f>VLOOKUP($A132+ROUND((COLUMN()-2)/24,5),АТС!$A$41:$F$784,3)+'Иные услуги '!$C$5+'РСТ РСО-А'!$J$6+'РСТ РСО-А'!$F$9</f>
        <v>4130.2300000000005</v>
      </c>
      <c r="V132" s="116">
        <f>VLOOKUP($A132+ROUND((COLUMN()-2)/24,5),АТС!$A$41:$F$784,3)+'Иные услуги '!$C$5+'РСТ РСО-А'!$J$6+'РСТ РСО-А'!$F$9</f>
        <v>4130.1400000000003</v>
      </c>
      <c r="W132" s="116">
        <f>VLOOKUP($A132+ROUND((COLUMN()-2)/24,5),АТС!$A$41:$F$784,3)+'Иные услуги '!$C$5+'РСТ РСО-А'!$J$6+'РСТ РСО-А'!$F$9</f>
        <v>4130.29</v>
      </c>
      <c r="X132" s="116">
        <f>VLOOKUP($A132+ROUND((COLUMN()-2)/24,5),АТС!$A$41:$F$784,3)+'Иные услуги '!$C$5+'РСТ РСО-А'!$J$6+'РСТ РСО-А'!$F$9</f>
        <v>4306.7699999999995</v>
      </c>
      <c r="Y132" s="116">
        <f>VLOOKUP($A132+ROUND((COLUMN()-2)/24,5),АТС!$A$41:$F$784,3)+'Иные услуги '!$C$5+'РСТ РСО-А'!$J$6+'РСТ РСО-А'!$F$9</f>
        <v>4211.63</v>
      </c>
    </row>
    <row r="133" spans="1:25" x14ac:dyDescent="0.2">
      <c r="A133" s="65">
        <f t="shared" si="4"/>
        <v>43836</v>
      </c>
      <c r="B133" s="116">
        <f>VLOOKUP($A133+ROUND((COLUMN()-2)/24,5),АТС!$A$41:$F$784,3)+'Иные услуги '!$C$5+'РСТ РСО-А'!$J$6+'РСТ РСО-А'!$F$9</f>
        <v>4141.08</v>
      </c>
      <c r="C133" s="116">
        <f>VLOOKUP($A133+ROUND((COLUMN()-2)/24,5),АТС!$A$41:$F$784,3)+'Иные услуги '!$C$5+'РСТ РСО-А'!$J$6+'РСТ РСО-А'!$F$9</f>
        <v>4131.68</v>
      </c>
      <c r="D133" s="116">
        <f>VLOOKUP($A133+ROUND((COLUMN()-2)/24,5),АТС!$A$41:$F$784,3)+'Иные услуги '!$C$5+'РСТ РСО-А'!$J$6+'РСТ РСО-А'!$F$9</f>
        <v>4131.76</v>
      </c>
      <c r="E133" s="116">
        <f>VLOOKUP($A133+ROUND((COLUMN()-2)/24,5),АТС!$A$41:$F$784,3)+'Иные услуги '!$C$5+'РСТ РСО-А'!$J$6+'РСТ РСО-А'!$F$9</f>
        <v>4131.7700000000004</v>
      </c>
      <c r="F133" s="116">
        <f>VLOOKUP($A133+ROUND((COLUMN()-2)/24,5),АТС!$A$41:$F$784,3)+'Иные услуги '!$C$5+'РСТ РСО-А'!$J$6+'РСТ РСО-А'!$F$9</f>
        <v>4131.7700000000004</v>
      </c>
      <c r="G133" s="116">
        <f>VLOOKUP($A133+ROUND((COLUMN()-2)/24,5),АТС!$A$41:$F$784,3)+'Иные услуги '!$C$5+'РСТ РСО-А'!$J$6+'РСТ РСО-А'!$F$9</f>
        <v>4131.76</v>
      </c>
      <c r="H133" s="116">
        <f>VLOOKUP($A133+ROUND((COLUMN()-2)/24,5),АТС!$A$41:$F$784,3)+'Иные услуги '!$C$5+'РСТ РСО-А'!$J$6+'РСТ РСО-А'!$F$9</f>
        <v>4131.2300000000005</v>
      </c>
      <c r="I133" s="116">
        <f>VLOOKUP($A133+ROUND((COLUMN()-2)/24,5),АТС!$A$41:$F$784,3)+'Иные услуги '!$C$5+'РСТ РСО-А'!$J$6+'РСТ РСО-А'!$F$9</f>
        <v>4131.07</v>
      </c>
      <c r="J133" s="116">
        <f>VLOOKUP($A133+ROUND((COLUMN()-2)/24,5),АТС!$A$41:$F$784,3)+'Иные услуги '!$C$5+'РСТ РСО-А'!$J$6+'РСТ РСО-А'!$F$9</f>
        <v>4131.08</v>
      </c>
      <c r="K133" s="116">
        <f>VLOOKUP($A133+ROUND((COLUMN()-2)/24,5),АТС!$A$41:$F$784,3)+'Иные услуги '!$C$5+'РСТ РСО-А'!$J$6+'РСТ РСО-А'!$F$9</f>
        <v>4131.0600000000004</v>
      </c>
      <c r="L133" s="116">
        <f>VLOOKUP($A133+ROUND((COLUMN()-2)/24,5),АТС!$A$41:$F$784,3)+'Иные услуги '!$C$5+'РСТ РСО-А'!$J$6+'РСТ РСО-А'!$F$9</f>
        <v>4131.1000000000004</v>
      </c>
      <c r="M133" s="116">
        <f>VLOOKUP($A133+ROUND((COLUMN()-2)/24,5),АТС!$A$41:$F$784,3)+'Иные услуги '!$C$5+'РСТ РСО-А'!$J$6+'РСТ РСО-А'!$F$9</f>
        <v>4131.1400000000003</v>
      </c>
      <c r="N133" s="116">
        <f>VLOOKUP($A133+ROUND((COLUMN()-2)/24,5),АТС!$A$41:$F$784,3)+'Иные услуги '!$C$5+'РСТ РСО-А'!$J$6+'РСТ РСО-А'!$F$9</f>
        <v>4131.16</v>
      </c>
      <c r="O133" s="116">
        <f>VLOOKUP($A133+ROUND((COLUMN()-2)/24,5),АТС!$A$41:$F$784,3)+'Иные услуги '!$C$5+'РСТ РСО-А'!$J$6+'РСТ РСО-А'!$F$9</f>
        <v>4131.1900000000005</v>
      </c>
      <c r="P133" s="116">
        <f>VLOOKUP($A133+ROUND((COLUMN()-2)/24,5),АТС!$A$41:$F$784,3)+'Иные услуги '!$C$5+'РСТ РСО-А'!$J$6+'РСТ РСО-А'!$F$9</f>
        <v>4131.2700000000004</v>
      </c>
      <c r="Q133" s="116">
        <f>VLOOKUP($A133+ROUND((COLUMN()-2)/24,5),АТС!$A$41:$F$784,3)+'Иные услуги '!$C$5+'РСТ РСО-А'!$J$6+'РСТ РСО-А'!$F$9</f>
        <v>4131.21</v>
      </c>
      <c r="R133" s="116">
        <f>VLOOKUP($A133+ROUND((COLUMN()-2)/24,5),АТС!$A$41:$F$784,3)+'Иные услуги '!$C$5+'РСТ РСО-А'!$J$6+'РСТ РСО-А'!$F$9</f>
        <v>4130.91</v>
      </c>
      <c r="S133" s="116">
        <f>VLOOKUP($A133+ROUND((COLUMN()-2)/24,5),АТС!$A$41:$F$784,3)+'Иные услуги '!$C$5+'РСТ РСО-А'!$J$6+'РСТ РСО-А'!$F$9</f>
        <v>4220.9000000000005</v>
      </c>
      <c r="T133" s="116">
        <f>VLOOKUP($A133+ROUND((COLUMN()-2)/24,5),АТС!$A$41:$F$784,3)+'Иные услуги '!$C$5+'РСТ РСО-А'!$J$6+'РСТ РСО-А'!$F$9</f>
        <v>4130.18</v>
      </c>
      <c r="U133" s="116">
        <f>VLOOKUP($A133+ROUND((COLUMN()-2)/24,5),АТС!$A$41:$F$784,3)+'Иные услуги '!$C$5+'РСТ РСО-А'!$J$6+'РСТ РСО-А'!$F$9</f>
        <v>4130.1900000000005</v>
      </c>
      <c r="V133" s="116">
        <f>VLOOKUP($A133+ROUND((COLUMN()-2)/24,5),АТС!$A$41:$F$784,3)+'Иные услуги '!$C$5+'РСТ РСО-А'!$J$6+'РСТ РСО-А'!$F$9</f>
        <v>4130.13</v>
      </c>
      <c r="W133" s="116">
        <f>VLOOKUP($A133+ROUND((COLUMN()-2)/24,5),АТС!$A$41:$F$784,3)+'Иные услуги '!$C$5+'РСТ РСО-А'!$J$6+'РСТ РСО-А'!$F$9</f>
        <v>4130.29</v>
      </c>
      <c r="X133" s="116">
        <f>VLOOKUP($A133+ROUND((COLUMN()-2)/24,5),АТС!$A$41:$F$784,3)+'Иные услуги '!$C$5+'РСТ РСО-А'!$J$6+'РСТ РСО-А'!$F$9</f>
        <v>4309.05</v>
      </c>
      <c r="Y133" s="116">
        <f>VLOOKUP($A133+ROUND((COLUMN()-2)/24,5),АТС!$A$41:$F$784,3)+'Иные услуги '!$C$5+'РСТ РСО-А'!$J$6+'РСТ РСО-А'!$F$9</f>
        <v>4212.59</v>
      </c>
    </row>
    <row r="134" spans="1:25" x14ac:dyDescent="0.2">
      <c r="A134" s="65">
        <f t="shared" si="4"/>
        <v>43837</v>
      </c>
      <c r="B134" s="116">
        <f>VLOOKUP($A134+ROUND((COLUMN()-2)/24,5),АТС!$A$41:$F$784,3)+'Иные услуги '!$C$5+'РСТ РСО-А'!$J$6+'РСТ РСО-А'!$F$9</f>
        <v>4141.05</v>
      </c>
      <c r="C134" s="116">
        <f>VLOOKUP($A134+ROUND((COLUMN()-2)/24,5),АТС!$A$41:$F$784,3)+'Иные услуги '!$C$5+'РСТ РСО-А'!$J$6+'РСТ РСО-А'!$F$9</f>
        <v>4131.6500000000005</v>
      </c>
      <c r="D134" s="116">
        <f>VLOOKUP($A134+ROUND((COLUMN()-2)/24,5),АТС!$A$41:$F$784,3)+'Иные услуги '!$C$5+'РСТ РСО-А'!$J$6+'РСТ РСО-А'!$F$9</f>
        <v>4131.74</v>
      </c>
      <c r="E134" s="116">
        <f>VLOOKUP($A134+ROUND((COLUMN()-2)/24,5),АТС!$A$41:$F$784,3)+'Иные услуги '!$C$5+'РСТ РСО-А'!$J$6+'РСТ РСО-А'!$F$9</f>
        <v>4131.76</v>
      </c>
      <c r="F134" s="116">
        <f>VLOOKUP($A134+ROUND((COLUMN()-2)/24,5),АТС!$A$41:$F$784,3)+'Иные услуги '!$C$5+'РСТ РСО-А'!$J$6+'РСТ РСО-А'!$F$9</f>
        <v>4131.7700000000004</v>
      </c>
      <c r="G134" s="116">
        <f>VLOOKUP($A134+ROUND((COLUMN()-2)/24,5),АТС!$A$41:$F$784,3)+'Иные услуги '!$C$5+'РСТ РСО-А'!$J$6+'РСТ РСО-А'!$F$9</f>
        <v>4131.7300000000005</v>
      </c>
      <c r="H134" s="116">
        <f>VLOOKUP($A134+ROUND((COLUMN()-2)/24,5),АТС!$A$41:$F$784,3)+'Иные услуги '!$C$5+'РСТ РСО-А'!$J$6+'РСТ РСО-А'!$F$9</f>
        <v>4131.25</v>
      </c>
      <c r="I134" s="116">
        <f>VLOOKUP($A134+ROUND((COLUMN()-2)/24,5),АТС!$A$41:$F$784,3)+'Иные услуги '!$C$5+'РСТ РСО-А'!$J$6+'РСТ РСО-А'!$F$9</f>
        <v>4131.1400000000003</v>
      </c>
      <c r="J134" s="116">
        <f>VLOOKUP($A134+ROUND((COLUMN()-2)/24,5),АТС!$A$41:$F$784,3)+'Иные услуги '!$C$5+'РСТ РСО-А'!$J$6+'РСТ РСО-А'!$F$9</f>
        <v>4131.1100000000006</v>
      </c>
      <c r="K134" s="116">
        <f>VLOOKUP($A134+ROUND((COLUMN()-2)/24,5),АТС!$A$41:$F$784,3)+'Иные услуги '!$C$5+'РСТ РСО-А'!$J$6+'РСТ РСО-А'!$F$9</f>
        <v>4131.1500000000005</v>
      </c>
      <c r="L134" s="116">
        <f>VLOOKUP($A134+ROUND((COLUMN()-2)/24,5),АТС!$A$41:$F$784,3)+'Иные услуги '!$C$5+'РСТ РСО-А'!$J$6+'РСТ РСО-А'!$F$9</f>
        <v>4131.21</v>
      </c>
      <c r="M134" s="116">
        <f>VLOOKUP($A134+ROUND((COLUMN()-2)/24,5),АТС!$A$41:$F$784,3)+'Иные услуги '!$C$5+'РСТ РСО-А'!$J$6+'РСТ РСО-А'!$F$9</f>
        <v>4131.24</v>
      </c>
      <c r="N134" s="116">
        <f>VLOOKUP($A134+ROUND((COLUMN()-2)/24,5),АТС!$A$41:$F$784,3)+'Иные услуги '!$C$5+'РСТ РСО-А'!$J$6+'РСТ РСО-А'!$F$9</f>
        <v>4131.26</v>
      </c>
      <c r="O134" s="116">
        <f>VLOOKUP($A134+ROUND((COLUMN()-2)/24,5),АТС!$A$41:$F$784,3)+'Иные услуги '!$C$5+'РСТ РСО-А'!$J$6+'РСТ РСО-А'!$F$9</f>
        <v>4131.28</v>
      </c>
      <c r="P134" s="116">
        <f>VLOOKUP($A134+ROUND((COLUMN()-2)/24,5),АТС!$A$41:$F$784,3)+'Иные услуги '!$C$5+'РСТ РСО-А'!$J$6+'РСТ РСО-А'!$F$9</f>
        <v>4131.3500000000004</v>
      </c>
      <c r="Q134" s="116">
        <f>VLOOKUP($A134+ROUND((COLUMN()-2)/24,5),АТС!$A$41:$F$784,3)+'Иные услуги '!$C$5+'РСТ РСО-А'!$J$6+'РСТ РСО-А'!$F$9</f>
        <v>4131.32</v>
      </c>
      <c r="R134" s="116">
        <f>VLOOKUP($A134+ROUND((COLUMN()-2)/24,5),АТС!$A$41:$F$784,3)+'Иные услуги '!$C$5+'РСТ РСО-А'!$J$6+'РСТ РСО-А'!$F$9</f>
        <v>4154.97</v>
      </c>
      <c r="S134" s="116">
        <f>VLOOKUP($A134+ROUND((COLUMN()-2)/24,5),АТС!$A$41:$F$784,3)+'Иные услуги '!$C$5+'РСТ РСО-А'!$J$6+'РСТ РСО-А'!$F$9</f>
        <v>4216.8600000000006</v>
      </c>
      <c r="T134" s="116">
        <f>VLOOKUP($A134+ROUND((COLUMN()-2)/24,5),АТС!$A$41:$F$784,3)+'Иные услуги '!$C$5+'РСТ РСО-А'!$J$6+'РСТ РСО-А'!$F$9</f>
        <v>4130.28</v>
      </c>
      <c r="U134" s="116">
        <f>VLOOKUP($A134+ROUND((COLUMN()-2)/24,5),АТС!$A$41:$F$784,3)+'Иные услуги '!$C$5+'РСТ РСО-А'!$J$6+'РСТ РСО-А'!$F$9</f>
        <v>4130.3</v>
      </c>
      <c r="V134" s="116">
        <f>VLOOKUP($A134+ROUND((COLUMN()-2)/24,5),АТС!$A$41:$F$784,3)+'Иные услуги '!$C$5+'РСТ РСО-А'!$J$6+'РСТ РСО-А'!$F$9</f>
        <v>4130.2300000000005</v>
      </c>
      <c r="W134" s="116">
        <f>VLOOKUP($A134+ROUND((COLUMN()-2)/24,5),АТС!$A$41:$F$784,3)+'Иные услуги '!$C$5+'РСТ РСО-А'!$J$6+'РСТ РСО-А'!$F$9</f>
        <v>4130.3600000000006</v>
      </c>
      <c r="X134" s="116">
        <f>VLOOKUP($A134+ROUND((COLUMN()-2)/24,5),АТС!$A$41:$F$784,3)+'Иные услуги '!$C$5+'РСТ РСО-А'!$J$6+'РСТ РСО-А'!$F$9</f>
        <v>4299.57</v>
      </c>
      <c r="Y134" s="116">
        <f>VLOOKUP($A134+ROUND((COLUMN()-2)/24,5),АТС!$A$41:$F$784,3)+'Иные услуги '!$C$5+'РСТ РСО-А'!$J$6+'РСТ РСО-А'!$F$9</f>
        <v>4212.9800000000005</v>
      </c>
    </row>
    <row r="135" spans="1:25" x14ac:dyDescent="0.2">
      <c r="A135" s="65">
        <f t="shared" si="4"/>
        <v>43838</v>
      </c>
      <c r="B135" s="116">
        <f>VLOOKUP($A135+ROUND((COLUMN()-2)/24,5),АТС!$A$41:$F$784,3)+'Иные услуги '!$C$5+'РСТ РСО-А'!$J$6+'РСТ РСО-А'!$F$9</f>
        <v>4141.1000000000004</v>
      </c>
      <c r="C135" s="116">
        <f>VLOOKUP($A135+ROUND((COLUMN()-2)/24,5),АТС!$A$41:$F$784,3)+'Иные услуги '!$C$5+'РСТ РСО-А'!$J$6+'РСТ РСО-А'!$F$9</f>
        <v>4131.6900000000005</v>
      </c>
      <c r="D135" s="116">
        <f>VLOOKUP($A135+ROUND((COLUMN()-2)/24,5),АТС!$A$41:$F$784,3)+'Иные услуги '!$C$5+'РСТ РСО-А'!$J$6+'РСТ РСО-А'!$F$9</f>
        <v>4131.74</v>
      </c>
      <c r="E135" s="116">
        <f>VLOOKUP($A135+ROUND((COLUMN()-2)/24,5),АТС!$A$41:$F$784,3)+'Иные услуги '!$C$5+'РСТ РСО-А'!$J$6+'РСТ РСО-А'!$F$9</f>
        <v>4131.7700000000004</v>
      </c>
      <c r="F135" s="116">
        <f>VLOOKUP($A135+ROUND((COLUMN()-2)/24,5),АТС!$A$41:$F$784,3)+'Иные услуги '!$C$5+'РСТ РСО-А'!$J$6+'РСТ РСО-А'!$F$9</f>
        <v>4131.76</v>
      </c>
      <c r="G135" s="116">
        <f>VLOOKUP($A135+ROUND((COLUMN()-2)/24,5),АТС!$A$41:$F$784,3)+'Иные услуги '!$C$5+'РСТ РСО-А'!$J$6+'РСТ РСО-А'!$F$9</f>
        <v>4131.74</v>
      </c>
      <c r="H135" s="116">
        <f>VLOOKUP($A135+ROUND((COLUMN()-2)/24,5),АТС!$A$41:$F$784,3)+'Иные услуги '!$C$5+'РСТ РСО-А'!$J$6+'РСТ РСО-А'!$F$9</f>
        <v>4131.21</v>
      </c>
      <c r="I135" s="116">
        <f>VLOOKUP($A135+ROUND((COLUMN()-2)/24,5),АТС!$A$41:$F$784,3)+'Иные услуги '!$C$5+'РСТ РСО-А'!$J$6+'РСТ РСО-А'!$F$9</f>
        <v>4130.99</v>
      </c>
      <c r="J135" s="116">
        <f>VLOOKUP($A135+ROUND((COLUMN()-2)/24,5),АТС!$A$41:$F$784,3)+'Иные услуги '!$C$5+'РСТ РСО-А'!$J$6+'РСТ РСО-А'!$F$9</f>
        <v>4131.03</v>
      </c>
      <c r="K135" s="116">
        <f>VLOOKUP($A135+ROUND((COLUMN()-2)/24,5),АТС!$A$41:$F$784,3)+'Иные услуги '!$C$5+'РСТ РСО-А'!$J$6+'РСТ РСО-А'!$F$9</f>
        <v>4130.9800000000005</v>
      </c>
      <c r="L135" s="116">
        <f>VLOOKUP($A135+ROUND((COLUMN()-2)/24,5),АТС!$A$41:$F$784,3)+'Иные услуги '!$C$5+'РСТ РСО-А'!$J$6+'РСТ РСО-А'!$F$9</f>
        <v>4131.0600000000004</v>
      </c>
      <c r="M135" s="116">
        <f>VLOOKUP($A135+ROUND((COLUMN()-2)/24,5),АТС!$A$41:$F$784,3)+'Иные услуги '!$C$5+'РСТ РСО-А'!$J$6+'РСТ РСО-А'!$F$9</f>
        <v>4131.1400000000003</v>
      </c>
      <c r="N135" s="116">
        <f>VLOOKUP($A135+ROUND((COLUMN()-2)/24,5),АТС!$A$41:$F$784,3)+'Иные услуги '!$C$5+'РСТ РСО-А'!$J$6+'РСТ РСО-А'!$F$9</f>
        <v>4131.17</v>
      </c>
      <c r="O135" s="116">
        <f>VLOOKUP($A135+ROUND((COLUMN()-2)/24,5),АТС!$A$41:$F$784,3)+'Иные услуги '!$C$5+'РСТ РСО-А'!$J$6+'РСТ РСО-А'!$F$9</f>
        <v>4131.1900000000005</v>
      </c>
      <c r="P135" s="116">
        <f>VLOOKUP($A135+ROUND((COLUMN()-2)/24,5),АТС!$A$41:$F$784,3)+'Иные услуги '!$C$5+'РСТ РСО-А'!$J$6+'РСТ РСО-А'!$F$9</f>
        <v>4131.25</v>
      </c>
      <c r="Q135" s="116">
        <f>VLOOKUP($A135+ROUND((COLUMN()-2)/24,5),АТС!$A$41:$F$784,3)+'Иные услуги '!$C$5+'РСТ РСО-А'!$J$6+'РСТ РСО-А'!$F$9</f>
        <v>4131.17</v>
      </c>
      <c r="R135" s="116">
        <f>VLOOKUP($A135+ROUND((COLUMN()-2)/24,5),АТС!$A$41:$F$784,3)+'Иные услуги '!$C$5+'РСТ РСО-А'!$J$6+'РСТ РСО-А'!$F$9</f>
        <v>4155.79</v>
      </c>
      <c r="S135" s="116">
        <f>VLOOKUP($A135+ROUND((COLUMN()-2)/24,5),АТС!$A$41:$F$784,3)+'Иные услуги '!$C$5+'РСТ РСО-А'!$J$6+'РСТ РСО-А'!$F$9</f>
        <v>4223.13</v>
      </c>
      <c r="T135" s="116">
        <f>VLOOKUP($A135+ROUND((COLUMN()-2)/24,5),АТС!$A$41:$F$784,3)+'Иные услуги '!$C$5+'РСТ РСО-А'!$J$6+'РСТ РСО-А'!$F$9</f>
        <v>4130.01</v>
      </c>
      <c r="U135" s="116">
        <f>VLOOKUP($A135+ROUND((COLUMN()-2)/24,5),АТС!$A$41:$F$784,3)+'Иные услуги '!$C$5+'РСТ РСО-А'!$J$6+'РСТ РСО-А'!$F$9</f>
        <v>4130.04</v>
      </c>
      <c r="V135" s="116">
        <f>VLOOKUP($A135+ROUND((COLUMN()-2)/24,5),АТС!$A$41:$F$784,3)+'Иные услуги '!$C$5+'РСТ РСО-А'!$J$6+'РСТ РСО-А'!$F$9</f>
        <v>4130.13</v>
      </c>
      <c r="W135" s="116">
        <f>VLOOKUP($A135+ROUND((COLUMN()-2)/24,5),АТС!$A$41:$F$784,3)+'Иные услуги '!$C$5+'РСТ РСО-А'!$J$6+'РСТ РСО-А'!$F$9</f>
        <v>4130.22</v>
      </c>
      <c r="X135" s="116">
        <f>VLOOKUP($A135+ROUND((COLUMN()-2)/24,5),АТС!$A$41:$F$784,3)+'Иные услуги '!$C$5+'РСТ РСО-А'!$J$6+'РСТ РСО-А'!$F$9</f>
        <v>4305.13</v>
      </c>
      <c r="Y135" s="116">
        <f>VLOOKUP($A135+ROUND((COLUMN()-2)/24,5),АТС!$A$41:$F$784,3)+'Иные услуги '!$C$5+'РСТ РСО-А'!$J$6+'РСТ РСО-А'!$F$9</f>
        <v>4212.34</v>
      </c>
    </row>
    <row r="136" spans="1:25" x14ac:dyDescent="0.2">
      <c r="A136" s="65">
        <f t="shared" si="4"/>
        <v>43839</v>
      </c>
      <c r="B136" s="116">
        <f>VLOOKUP($A136+ROUND((COLUMN()-2)/24,5),АТС!$A$41:$F$784,3)+'Иные услуги '!$C$5+'РСТ РСО-А'!$J$6+'РСТ РСО-А'!$F$9</f>
        <v>4141.12</v>
      </c>
      <c r="C136" s="116">
        <f>VLOOKUP($A136+ROUND((COLUMN()-2)/24,5),АТС!$A$41:$F$784,3)+'Иные услуги '!$C$5+'РСТ РСО-А'!$J$6+'РСТ РСО-А'!$F$9</f>
        <v>4131.6400000000003</v>
      </c>
      <c r="D136" s="116">
        <f>VLOOKUP($A136+ROUND((COLUMN()-2)/24,5),АТС!$A$41:$F$784,3)+'Иные услуги '!$C$5+'РСТ РСО-А'!$J$6+'РСТ РСО-А'!$F$9</f>
        <v>4131.7300000000005</v>
      </c>
      <c r="E136" s="116">
        <f>VLOOKUP($A136+ROUND((COLUMN()-2)/24,5),АТС!$A$41:$F$784,3)+'Иные услуги '!$C$5+'РСТ РСО-А'!$J$6+'РСТ РСО-А'!$F$9</f>
        <v>4131.76</v>
      </c>
      <c r="F136" s="116">
        <f>VLOOKUP($A136+ROUND((COLUMN()-2)/24,5),АТС!$A$41:$F$784,3)+'Иные услуги '!$C$5+'РСТ РСО-А'!$J$6+'РСТ РСО-А'!$F$9</f>
        <v>4131.75</v>
      </c>
      <c r="G136" s="116">
        <f>VLOOKUP($A136+ROUND((COLUMN()-2)/24,5),АТС!$A$41:$F$784,3)+'Иные услуги '!$C$5+'РСТ РСО-А'!$J$6+'РСТ РСО-А'!$F$9</f>
        <v>4131.6900000000005</v>
      </c>
      <c r="H136" s="116">
        <f>VLOOKUP($A136+ROUND((COLUMN()-2)/24,5),АТС!$A$41:$F$784,3)+'Иные услуги '!$C$5+'РСТ РСО-А'!$J$6+'РСТ РСО-А'!$F$9</f>
        <v>4131.01</v>
      </c>
      <c r="I136" s="116">
        <f>VLOOKUP($A136+ROUND((COLUMN()-2)/24,5),АТС!$A$41:$F$784,3)+'Иные услуги '!$C$5+'РСТ РСО-А'!$J$6+'РСТ РСО-А'!$F$9</f>
        <v>4145.34</v>
      </c>
      <c r="J136" s="116">
        <f>VLOOKUP($A136+ROUND((COLUMN()-2)/24,5),АТС!$A$41:$F$784,3)+'Иные услуги '!$C$5+'РСТ РСО-А'!$J$6+'РСТ РСО-А'!$F$9</f>
        <v>4131.1000000000004</v>
      </c>
      <c r="K136" s="116">
        <f>VLOOKUP($A136+ROUND((COLUMN()-2)/24,5),АТС!$A$41:$F$784,3)+'Иные услуги '!$C$5+'РСТ РСО-А'!$J$6+'РСТ РСО-А'!$F$9</f>
        <v>4131.1000000000004</v>
      </c>
      <c r="L136" s="116">
        <f>VLOOKUP($A136+ROUND((COLUMN()-2)/24,5),АТС!$A$41:$F$784,3)+'Иные услуги '!$C$5+'РСТ РСО-А'!$J$6+'РСТ РСО-А'!$F$9</f>
        <v>4145.97</v>
      </c>
      <c r="M136" s="116">
        <f>VLOOKUP($A136+ROUND((COLUMN()-2)/24,5),АТС!$A$41:$F$784,3)+'Иные услуги '!$C$5+'РСТ РСО-А'!$J$6+'РСТ РСО-А'!$F$9</f>
        <v>4158.42</v>
      </c>
      <c r="N136" s="116">
        <f>VLOOKUP($A136+ROUND((COLUMN()-2)/24,5),АТС!$A$41:$F$784,3)+'Иные услуги '!$C$5+'РСТ РСО-А'!$J$6+'РСТ РСО-А'!$F$9</f>
        <v>4158.71</v>
      </c>
      <c r="O136" s="116">
        <f>VLOOKUP($A136+ROUND((COLUMN()-2)/24,5),АТС!$A$41:$F$784,3)+'Иные услуги '!$C$5+'РСТ РСО-А'!$J$6+'РСТ РСО-А'!$F$9</f>
        <v>4131.16</v>
      </c>
      <c r="P136" s="116">
        <f>VLOOKUP($A136+ROUND((COLUMN()-2)/24,5),АТС!$A$41:$F$784,3)+'Иные услуги '!$C$5+'РСТ РСО-А'!$J$6+'РСТ РСО-А'!$F$9</f>
        <v>4131.2</v>
      </c>
      <c r="Q136" s="116">
        <f>VLOOKUP($A136+ROUND((COLUMN()-2)/24,5),АТС!$A$41:$F$784,3)+'Иные услуги '!$C$5+'РСТ РСО-А'!$J$6+'РСТ РСО-А'!$F$9</f>
        <v>4131.16</v>
      </c>
      <c r="R136" s="116">
        <f>VLOOKUP($A136+ROUND((COLUMN()-2)/24,5),АТС!$A$41:$F$784,3)+'Иные услуги '!$C$5+'РСТ РСО-А'!$J$6+'РСТ РСО-А'!$F$9</f>
        <v>4175.03</v>
      </c>
      <c r="S136" s="116">
        <f>VLOOKUP($A136+ROUND((COLUMN()-2)/24,5),АТС!$A$41:$F$784,3)+'Иные услуги '!$C$5+'РСТ РСО-А'!$J$6+'РСТ РСО-А'!$F$9</f>
        <v>4237.71</v>
      </c>
      <c r="T136" s="116">
        <f>VLOOKUP($A136+ROUND((COLUMN()-2)/24,5),АТС!$A$41:$F$784,3)+'Иные услуги '!$C$5+'РСТ РСО-А'!$J$6+'РСТ РСО-А'!$F$9</f>
        <v>4130.0200000000004</v>
      </c>
      <c r="U136" s="116">
        <f>VLOOKUP($A136+ROUND((COLUMN()-2)/24,5),АТС!$A$41:$F$784,3)+'Иные услуги '!$C$5+'РСТ РСО-А'!$J$6+'РСТ РСО-А'!$F$9</f>
        <v>4130.04</v>
      </c>
      <c r="V136" s="116">
        <f>VLOOKUP($A136+ROUND((COLUMN()-2)/24,5),АТС!$A$41:$F$784,3)+'Иные услуги '!$C$5+'РСТ РСО-А'!$J$6+'РСТ РСО-А'!$F$9</f>
        <v>4129.9400000000005</v>
      </c>
      <c r="W136" s="116">
        <f>VLOOKUP($A136+ROUND((COLUMN()-2)/24,5),АТС!$A$41:$F$784,3)+'Иные услуги '!$C$5+'РСТ РСО-А'!$J$6+'РСТ РСО-А'!$F$9</f>
        <v>4129.95</v>
      </c>
      <c r="X136" s="116">
        <f>VLOOKUP($A136+ROUND((COLUMN()-2)/24,5),АТС!$A$41:$F$784,3)+'Иные услуги '!$C$5+'РСТ РСО-А'!$J$6+'РСТ РСО-А'!$F$9</f>
        <v>4305.74</v>
      </c>
      <c r="Y136" s="116">
        <f>VLOOKUP($A136+ROUND((COLUMN()-2)/24,5),АТС!$A$41:$F$784,3)+'Иные услуги '!$C$5+'РСТ РСО-А'!$J$6+'РСТ РСО-А'!$F$9</f>
        <v>4210.95</v>
      </c>
    </row>
    <row r="137" spans="1:25" x14ac:dyDescent="0.2">
      <c r="A137" s="65">
        <f t="shared" si="4"/>
        <v>43840</v>
      </c>
      <c r="B137" s="116">
        <f>VLOOKUP($A137+ROUND((COLUMN()-2)/24,5),АТС!$A$41:$F$784,3)+'Иные услуги '!$C$5+'РСТ РСО-А'!$J$6+'РСТ РСО-А'!$F$9</f>
        <v>4141.09</v>
      </c>
      <c r="C137" s="116">
        <f>VLOOKUP($A137+ROUND((COLUMN()-2)/24,5),АТС!$A$41:$F$784,3)+'Иные услуги '!$C$5+'РСТ РСО-А'!$J$6+'РСТ РСО-А'!$F$9</f>
        <v>4131.58</v>
      </c>
      <c r="D137" s="116">
        <f>VLOOKUP($A137+ROUND((COLUMN()-2)/24,5),АТС!$A$41:$F$784,3)+'Иные услуги '!$C$5+'РСТ РСО-А'!$J$6+'РСТ РСО-А'!$F$9</f>
        <v>4131.6900000000005</v>
      </c>
      <c r="E137" s="116">
        <f>VLOOKUP($A137+ROUND((COLUMN()-2)/24,5),АТС!$A$41:$F$784,3)+'Иные услуги '!$C$5+'РСТ РСО-А'!$J$6+'РСТ РСО-А'!$F$9</f>
        <v>4131.7300000000005</v>
      </c>
      <c r="F137" s="116">
        <f>VLOOKUP($A137+ROUND((COLUMN()-2)/24,5),АТС!$A$41:$F$784,3)+'Иные услуги '!$C$5+'РСТ РСО-А'!$J$6+'РСТ РСО-А'!$F$9</f>
        <v>4131.71</v>
      </c>
      <c r="G137" s="116">
        <f>VLOOKUP($A137+ROUND((COLUMN()-2)/24,5),АТС!$A$41:$F$784,3)+'Иные услуги '!$C$5+'РСТ РСО-А'!$J$6+'РСТ РСО-А'!$F$9</f>
        <v>4131.6000000000004</v>
      </c>
      <c r="H137" s="116">
        <f>VLOOKUP($A137+ROUND((COLUMN()-2)/24,5),АТС!$A$41:$F$784,3)+'Иные услуги '!$C$5+'РСТ РСО-А'!$J$6+'РСТ РСО-А'!$F$9</f>
        <v>4130.8900000000003</v>
      </c>
      <c r="I137" s="116">
        <f>VLOOKUP($A137+ROUND((COLUMN()-2)/24,5),АТС!$A$41:$F$784,3)+'Иные услуги '!$C$5+'РСТ РСО-А'!$J$6+'РСТ РСО-А'!$F$9</f>
        <v>4145.87</v>
      </c>
      <c r="J137" s="116">
        <f>VLOOKUP($A137+ROUND((COLUMN()-2)/24,5),АТС!$A$41:$F$784,3)+'Иные услуги '!$C$5+'РСТ РСО-А'!$J$6+'РСТ РСО-А'!$F$9</f>
        <v>4131.24</v>
      </c>
      <c r="K137" s="116">
        <f>VLOOKUP($A137+ROUND((COLUMN()-2)/24,5),АТС!$A$41:$F$784,3)+'Иные услуги '!$C$5+'РСТ РСО-А'!$J$6+'РСТ РСО-А'!$F$9</f>
        <v>4131.25</v>
      </c>
      <c r="L137" s="116">
        <f>VLOOKUP($A137+ROUND((COLUMN()-2)/24,5),АТС!$A$41:$F$784,3)+'Иные услуги '!$C$5+'РСТ РСО-А'!$J$6+'РСТ РСО-А'!$F$9</f>
        <v>4146.4000000000005</v>
      </c>
      <c r="M137" s="116">
        <f>VLOOKUP($A137+ROUND((COLUMN()-2)/24,5),АТС!$A$41:$F$784,3)+'Иные услуги '!$C$5+'РСТ РСО-А'!$J$6+'РСТ РСО-А'!$F$9</f>
        <v>4159.07</v>
      </c>
      <c r="N137" s="116">
        <f>VLOOKUP($A137+ROUND((COLUMN()-2)/24,5),АТС!$A$41:$F$784,3)+'Иные услуги '!$C$5+'РСТ РСО-А'!$J$6+'РСТ РСО-А'!$F$9</f>
        <v>4159.3100000000004</v>
      </c>
      <c r="O137" s="116">
        <f>VLOOKUP($A137+ROUND((COLUMN()-2)/24,5),АТС!$A$41:$F$784,3)+'Иные услуги '!$C$5+'РСТ РСО-А'!$J$6+'РСТ РСО-А'!$F$9</f>
        <v>4131.22</v>
      </c>
      <c r="P137" s="116">
        <f>VLOOKUP($A137+ROUND((COLUMN()-2)/24,5),АТС!$A$41:$F$784,3)+'Иные услуги '!$C$5+'РСТ РСО-А'!$J$6+'РСТ РСО-А'!$F$9</f>
        <v>4131.28</v>
      </c>
      <c r="Q137" s="116">
        <f>VLOOKUP($A137+ROUND((COLUMN()-2)/24,5),АТС!$A$41:$F$784,3)+'Иные услуги '!$C$5+'РСТ РСО-А'!$J$6+'РСТ РСО-А'!$F$9</f>
        <v>4131.24</v>
      </c>
      <c r="R137" s="116">
        <f>VLOOKUP($A137+ROUND((COLUMN()-2)/24,5),АТС!$A$41:$F$784,3)+'Иные услуги '!$C$5+'РСТ РСО-А'!$J$6+'РСТ РСО-А'!$F$9</f>
        <v>4176.32</v>
      </c>
      <c r="S137" s="116">
        <f>VLOOKUP($A137+ROUND((COLUMN()-2)/24,5),АТС!$A$41:$F$784,3)+'Иные услуги '!$C$5+'РСТ РСО-А'!$J$6+'РСТ РСО-А'!$F$9</f>
        <v>4237.49</v>
      </c>
      <c r="T137" s="116">
        <f>VLOOKUP($A137+ROUND((COLUMN()-2)/24,5),АТС!$A$41:$F$784,3)+'Иные услуги '!$C$5+'РСТ РСО-А'!$J$6+'РСТ РСО-А'!$F$9</f>
        <v>4130.2300000000005</v>
      </c>
      <c r="U137" s="116">
        <f>VLOOKUP($A137+ROUND((COLUMN()-2)/24,5),АТС!$A$41:$F$784,3)+'Иные услуги '!$C$5+'РСТ РСО-А'!$J$6+'РСТ РСО-А'!$F$9</f>
        <v>4130.17</v>
      </c>
      <c r="V137" s="116">
        <f>VLOOKUP($A137+ROUND((COLUMN()-2)/24,5),АТС!$A$41:$F$784,3)+'Иные услуги '!$C$5+'РСТ РСО-А'!$J$6+'РСТ РСО-А'!$F$9</f>
        <v>4130.17</v>
      </c>
      <c r="W137" s="116">
        <f>VLOOKUP($A137+ROUND((COLUMN()-2)/24,5),АТС!$A$41:$F$784,3)+'Иные услуги '!$C$5+'РСТ РСО-А'!$J$6+'РСТ РСО-А'!$F$9</f>
        <v>4130.3900000000003</v>
      </c>
      <c r="X137" s="116">
        <f>VLOOKUP($A137+ROUND((COLUMN()-2)/24,5),АТС!$A$41:$F$784,3)+'Иные услуги '!$C$5+'РСТ РСО-А'!$J$6+'РСТ РСО-А'!$F$9</f>
        <v>4300.0199999999995</v>
      </c>
      <c r="Y137" s="116">
        <f>VLOOKUP($A137+ROUND((COLUMN()-2)/24,5),АТС!$A$41:$F$784,3)+'Иные услуги '!$C$5+'РСТ РСО-А'!$J$6+'РСТ РСО-А'!$F$9</f>
        <v>4212.87</v>
      </c>
    </row>
    <row r="138" spans="1:25" x14ac:dyDescent="0.2">
      <c r="A138" s="65">
        <f t="shared" si="4"/>
        <v>43841</v>
      </c>
      <c r="B138" s="116">
        <f>VLOOKUP($A138+ROUND((COLUMN()-2)/24,5),АТС!$A$41:$F$784,3)+'Иные услуги '!$C$5+'РСТ РСО-А'!$J$6+'РСТ РСО-А'!$F$9</f>
        <v>4131.34</v>
      </c>
      <c r="C138" s="116">
        <f>VLOOKUP($A138+ROUND((COLUMN()-2)/24,5),АТС!$A$41:$F$784,3)+'Иные услуги '!$C$5+'РСТ РСО-А'!$J$6+'РСТ РСО-А'!$F$9</f>
        <v>4131.37</v>
      </c>
      <c r="D138" s="116">
        <f>VLOOKUP($A138+ROUND((COLUMN()-2)/24,5),АТС!$A$41:$F$784,3)+'Иные услуги '!$C$5+'РСТ РСО-А'!$J$6+'РСТ РСО-А'!$F$9</f>
        <v>4131.55</v>
      </c>
      <c r="E138" s="116">
        <f>VLOOKUP($A138+ROUND((COLUMN()-2)/24,5),АТС!$A$41:$F$784,3)+'Иные услуги '!$C$5+'РСТ РСО-А'!$J$6+'РСТ РСО-А'!$F$9</f>
        <v>4131.68</v>
      </c>
      <c r="F138" s="116">
        <f>VLOOKUP($A138+ROUND((COLUMN()-2)/24,5),АТС!$A$41:$F$784,3)+'Иные услуги '!$C$5+'РСТ РСО-А'!$J$6+'РСТ РСО-А'!$F$9</f>
        <v>4131.68</v>
      </c>
      <c r="G138" s="116">
        <f>VLOOKUP($A138+ROUND((COLUMN()-2)/24,5),АТС!$A$41:$F$784,3)+'Иные услуги '!$C$5+'РСТ РСО-А'!$J$6+'РСТ РСО-А'!$F$9</f>
        <v>4131.6100000000006</v>
      </c>
      <c r="H138" s="116">
        <f>VLOOKUP($A138+ROUND((COLUMN()-2)/24,5),АТС!$A$41:$F$784,3)+'Иные услуги '!$C$5+'РСТ РСО-А'!$J$6+'РСТ РСО-А'!$F$9</f>
        <v>4130.9000000000005</v>
      </c>
      <c r="I138" s="116">
        <f>VLOOKUP($A138+ROUND((COLUMN()-2)/24,5),АТС!$A$41:$F$784,3)+'Иные услуги '!$C$5+'РСТ РСО-А'!$J$6+'РСТ РСО-А'!$F$9</f>
        <v>4130.83</v>
      </c>
      <c r="J138" s="116">
        <f>VLOOKUP($A138+ROUND((COLUMN()-2)/24,5),АТС!$A$41:$F$784,3)+'Иные услуги '!$C$5+'РСТ РСО-А'!$J$6+'РСТ РСО-А'!$F$9</f>
        <v>4131.1000000000004</v>
      </c>
      <c r="K138" s="116">
        <f>VLOOKUP($A138+ROUND((COLUMN()-2)/24,5),АТС!$A$41:$F$784,3)+'Иные услуги '!$C$5+'РСТ РСО-А'!$J$6+'РСТ РСО-А'!$F$9</f>
        <v>4131.12</v>
      </c>
      <c r="L138" s="116">
        <f>VLOOKUP($A138+ROUND((COLUMN()-2)/24,5),АТС!$A$41:$F$784,3)+'Иные услуги '!$C$5+'РСТ РСО-А'!$J$6+'РСТ РСО-А'!$F$9</f>
        <v>4131.13</v>
      </c>
      <c r="M138" s="116">
        <f>VLOOKUP($A138+ROUND((COLUMN()-2)/24,5),АТС!$A$41:$F$784,3)+'Иные услуги '!$C$5+'РСТ РСО-А'!$J$6+'РСТ РСО-А'!$F$9</f>
        <v>4131.1000000000004</v>
      </c>
      <c r="N138" s="116">
        <f>VLOOKUP($A138+ROUND((COLUMN()-2)/24,5),АТС!$A$41:$F$784,3)+'Иные услуги '!$C$5+'РСТ РСО-А'!$J$6+'РСТ РСО-А'!$F$9</f>
        <v>4131.1000000000004</v>
      </c>
      <c r="O138" s="116">
        <f>VLOOKUP($A138+ROUND((COLUMN()-2)/24,5),АТС!$A$41:$F$784,3)+'Иные услуги '!$C$5+'РСТ РСО-А'!$J$6+'РСТ РСО-А'!$F$9</f>
        <v>4131.12</v>
      </c>
      <c r="P138" s="116">
        <f>VLOOKUP($A138+ROUND((COLUMN()-2)/24,5),АТС!$A$41:$F$784,3)+'Иные услуги '!$C$5+'РСТ РСО-А'!$J$6+'РСТ РСО-А'!$F$9</f>
        <v>4131.21</v>
      </c>
      <c r="Q138" s="116">
        <f>VLOOKUP($A138+ROUND((COLUMN()-2)/24,5),АТС!$A$41:$F$784,3)+'Иные услуги '!$C$5+'РСТ РСО-А'!$J$6+'РСТ РСО-А'!$F$9</f>
        <v>4131.18</v>
      </c>
      <c r="R138" s="116">
        <f>VLOOKUP($A138+ROUND((COLUMN()-2)/24,5),АТС!$A$41:$F$784,3)+'Иные услуги '!$C$5+'РСТ РСО-А'!$J$6+'РСТ РСО-А'!$F$9</f>
        <v>4130.8100000000004</v>
      </c>
      <c r="S138" s="116">
        <f>VLOOKUP($A138+ROUND((COLUMN()-2)/24,5),АТС!$A$41:$F$784,3)+'Иные услуги '!$C$5+'РСТ РСО-А'!$J$6+'РСТ РСО-А'!$F$9</f>
        <v>4214.3100000000004</v>
      </c>
      <c r="T138" s="116">
        <f>VLOOKUP($A138+ROUND((COLUMN()-2)/24,5),АТС!$A$41:$F$784,3)+'Иные услуги '!$C$5+'РСТ РСО-А'!$J$6+'РСТ РСО-А'!$F$9</f>
        <v>4130.1500000000005</v>
      </c>
      <c r="U138" s="116">
        <f>VLOOKUP($A138+ROUND((COLUMN()-2)/24,5),АТС!$A$41:$F$784,3)+'Иные услуги '!$C$5+'РСТ РСО-А'!$J$6+'РСТ РСО-А'!$F$9</f>
        <v>4130.09</v>
      </c>
      <c r="V138" s="116">
        <f>VLOOKUP($A138+ROUND((COLUMN()-2)/24,5),АТС!$A$41:$F$784,3)+'Иные услуги '!$C$5+'РСТ РСО-А'!$J$6+'РСТ РСО-А'!$F$9</f>
        <v>4130</v>
      </c>
      <c r="W138" s="116">
        <f>VLOOKUP($A138+ROUND((COLUMN()-2)/24,5),АТС!$A$41:$F$784,3)+'Иные услуги '!$C$5+'РСТ РСО-А'!$J$6+'РСТ РСО-А'!$F$9</f>
        <v>4129.72</v>
      </c>
      <c r="X138" s="116">
        <f>VLOOKUP($A138+ROUND((COLUMN()-2)/24,5),АТС!$A$41:$F$784,3)+'Иные услуги '!$C$5+'РСТ РСО-А'!$J$6+'РСТ РСО-А'!$F$9</f>
        <v>4273.8100000000004</v>
      </c>
      <c r="Y138" s="116">
        <f>VLOOKUP($A138+ROUND((COLUMN()-2)/24,5),АТС!$A$41:$F$784,3)+'Иные услуги '!$C$5+'РСТ РСО-А'!$J$6+'РСТ РСО-А'!$F$9</f>
        <v>4166.7</v>
      </c>
    </row>
    <row r="139" spans="1:25" x14ac:dyDescent="0.2">
      <c r="A139" s="65">
        <f t="shared" si="4"/>
        <v>43842</v>
      </c>
      <c r="B139" s="116">
        <f>VLOOKUP($A139+ROUND((COLUMN()-2)/24,5),АТС!$A$41:$F$784,3)+'Иные услуги '!$C$5+'РСТ РСО-А'!$J$6+'РСТ РСО-А'!$F$9</f>
        <v>4131.3900000000003</v>
      </c>
      <c r="C139" s="116">
        <f>VLOOKUP($A139+ROUND((COLUMN()-2)/24,5),АТС!$A$41:$F$784,3)+'Иные услуги '!$C$5+'РСТ РСО-А'!$J$6+'РСТ РСО-А'!$F$9</f>
        <v>4131.38</v>
      </c>
      <c r="D139" s="116">
        <f>VLOOKUP($A139+ROUND((COLUMN()-2)/24,5),АТС!$A$41:$F$784,3)+'Иные услуги '!$C$5+'РСТ РСО-А'!$J$6+'РСТ РСО-А'!$F$9</f>
        <v>4131.68</v>
      </c>
      <c r="E139" s="116">
        <f>VLOOKUP($A139+ROUND((COLUMN()-2)/24,5),АТС!$A$41:$F$784,3)+'Иные услуги '!$C$5+'РСТ РСО-А'!$J$6+'РСТ РСО-А'!$F$9</f>
        <v>4131.72</v>
      </c>
      <c r="F139" s="116">
        <f>VLOOKUP($A139+ROUND((COLUMN()-2)/24,5),АТС!$A$41:$F$784,3)+'Иные услуги '!$C$5+'РСТ РСО-А'!$J$6+'РСТ РСО-А'!$F$9</f>
        <v>4131.71</v>
      </c>
      <c r="G139" s="116">
        <f>VLOOKUP($A139+ROUND((COLUMN()-2)/24,5),АТС!$A$41:$F$784,3)+'Иные услуги '!$C$5+'РСТ РСО-А'!$J$6+'РСТ РСО-А'!$F$9</f>
        <v>4131.74</v>
      </c>
      <c r="H139" s="116">
        <f>VLOOKUP($A139+ROUND((COLUMN()-2)/24,5),АТС!$A$41:$F$784,3)+'Иные услуги '!$C$5+'РСТ РСО-А'!$J$6+'РСТ РСО-А'!$F$9</f>
        <v>4131.1900000000005</v>
      </c>
      <c r="I139" s="116">
        <f>VLOOKUP($A139+ROUND((COLUMN()-2)/24,5),АТС!$A$41:$F$784,3)+'Иные услуги '!$C$5+'РСТ РСО-А'!$J$6+'РСТ РСО-А'!$F$9</f>
        <v>4131.01</v>
      </c>
      <c r="J139" s="116">
        <f>VLOOKUP($A139+ROUND((COLUMN()-2)/24,5),АТС!$A$41:$F$784,3)+'Иные услуги '!$C$5+'РСТ РСО-А'!$J$6+'РСТ РСО-А'!$F$9</f>
        <v>4131.09</v>
      </c>
      <c r="K139" s="116">
        <f>VLOOKUP($A139+ROUND((COLUMN()-2)/24,5),АТС!$A$41:$F$784,3)+'Иные услуги '!$C$5+'РСТ РСО-А'!$J$6+'РСТ РСО-А'!$F$9</f>
        <v>4131.08</v>
      </c>
      <c r="L139" s="116">
        <f>VLOOKUP($A139+ROUND((COLUMN()-2)/24,5),АТС!$A$41:$F$784,3)+'Иные услуги '!$C$5+'РСТ РСО-А'!$J$6+'РСТ РСО-А'!$F$9</f>
        <v>4131.09</v>
      </c>
      <c r="M139" s="116">
        <f>VLOOKUP($A139+ROUND((COLUMN()-2)/24,5),АТС!$A$41:$F$784,3)+'Иные услуги '!$C$5+'РСТ РСО-А'!$J$6+'РСТ РСО-А'!$F$9</f>
        <v>4131.13</v>
      </c>
      <c r="N139" s="116">
        <f>VLOOKUP($A139+ROUND((COLUMN()-2)/24,5),АТС!$A$41:$F$784,3)+'Иные услуги '!$C$5+'РСТ РСО-А'!$J$6+'РСТ РСО-А'!$F$9</f>
        <v>4131.17</v>
      </c>
      <c r="O139" s="116">
        <f>VLOOKUP($A139+ROUND((COLUMN()-2)/24,5),АТС!$A$41:$F$784,3)+'Иные услуги '!$C$5+'РСТ РСО-А'!$J$6+'РСТ РСО-А'!$F$9</f>
        <v>4131.1900000000005</v>
      </c>
      <c r="P139" s="116">
        <f>VLOOKUP($A139+ROUND((COLUMN()-2)/24,5),АТС!$A$41:$F$784,3)+'Иные услуги '!$C$5+'РСТ РСО-А'!$J$6+'РСТ РСО-А'!$F$9</f>
        <v>4131.18</v>
      </c>
      <c r="Q139" s="116">
        <f>VLOOKUP($A139+ROUND((COLUMN()-2)/24,5),АТС!$A$41:$F$784,3)+'Иные услуги '!$C$5+'РСТ РСО-А'!$J$6+'РСТ РСО-А'!$F$9</f>
        <v>4131.21</v>
      </c>
      <c r="R139" s="116">
        <f>VLOOKUP($A139+ROUND((COLUMN()-2)/24,5),АТС!$A$41:$F$784,3)+'Иные услуги '!$C$5+'РСТ РСО-А'!$J$6+'РСТ РСО-А'!$F$9</f>
        <v>4130.71</v>
      </c>
      <c r="S139" s="116">
        <f>VLOOKUP($A139+ROUND((COLUMN()-2)/24,5),АТС!$A$41:$F$784,3)+'Иные услуги '!$C$5+'РСТ РСО-А'!$J$6+'РСТ РСО-А'!$F$9</f>
        <v>4237.0600000000004</v>
      </c>
      <c r="T139" s="116">
        <f>VLOOKUP($A139+ROUND((COLUMN()-2)/24,5),АТС!$A$41:$F$784,3)+'Иные услуги '!$C$5+'РСТ РСО-А'!$J$6+'РСТ РСО-А'!$F$9</f>
        <v>4130.07</v>
      </c>
      <c r="U139" s="116">
        <f>VLOOKUP($A139+ROUND((COLUMN()-2)/24,5),АТС!$A$41:$F$784,3)+'Иные услуги '!$C$5+'РСТ РСО-А'!$J$6+'РСТ РСО-А'!$F$9</f>
        <v>4129.99</v>
      </c>
      <c r="V139" s="116">
        <f>VLOOKUP($A139+ROUND((COLUMN()-2)/24,5),АТС!$A$41:$F$784,3)+'Иные услуги '!$C$5+'РСТ РСО-А'!$J$6+'РСТ РСО-А'!$F$9</f>
        <v>4129.99</v>
      </c>
      <c r="W139" s="116">
        <f>VLOOKUP($A139+ROUND((COLUMN()-2)/24,5),АТС!$A$41:$F$784,3)+'Иные услуги '!$C$5+'РСТ РСО-А'!$J$6+'РСТ РСО-А'!$F$9</f>
        <v>4130.03</v>
      </c>
      <c r="X139" s="116">
        <f>VLOOKUP($A139+ROUND((COLUMN()-2)/24,5),АТС!$A$41:$F$784,3)+'Иные услуги '!$C$5+'РСТ РСО-А'!$J$6+'РСТ РСО-А'!$F$9</f>
        <v>4274.42</v>
      </c>
      <c r="Y139" s="116">
        <f>VLOOKUP($A139+ROUND((COLUMN()-2)/24,5),АТС!$A$41:$F$784,3)+'Иные услуги '!$C$5+'РСТ РСО-А'!$J$6+'РСТ РСО-А'!$F$9</f>
        <v>4175.63</v>
      </c>
    </row>
    <row r="140" spans="1:25" x14ac:dyDescent="0.2">
      <c r="A140" s="65">
        <f t="shared" si="4"/>
        <v>43843</v>
      </c>
      <c r="B140" s="116">
        <f>VLOOKUP($A140+ROUND((COLUMN()-2)/24,5),АТС!$A$41:$F$784,3)+'Иные услуги '!$C$5+'РСТ РСО-А'!$J$6+'РСТ РСО-А'!$F$9</f>
        <v>4131.41</v>
      </c>
      <c r="C140" s="116">
        <f>VLOOKUP($A140+ROUND((COLUMN()-2)/24,5),АТС!$A$41:$F$784,3)+'Иные услуги '!$C$5+'РСТ РСО-А'!$J$6+'РСТ РСО-А'!$F$9</f>
        <v>4131.4000000000005</v>
      </c>
      <c r="D140" s="116">
        <f>VLOOKUP($A140+ROUND((COLUMN()-2)/24,5),АТС!$A$41:$F$784,3)+'Иные услуги '!$C$5+'РСТ РСО-А'!$J$6+'РСТ РСО-А'!$F$9</f>
        <v>4131.71</v>
      </c>
      <c r="E140" s="116">
        <f>VLOOKUP($A140+ROUND((COLUMN()-2)/24,5),АТС!$A$41:$F$784,3)+'Иные услуги '!$C$5+'РСТ РСО-А'!$J$6+'РСТ РСО-А'!$F$9</f>
        <v>4131.7</v>
      </c>
      <c r="F140" s="116">
        <f>VLOOKUP($A140+ROUND((COLUMN()-2)/24,5),АТС!$A$41:$F$784,3)+'Иные услуги '!$C$5+'РСТ РСО-А'!$J$6+'РСТ РСО-А'!$F$9</f>
        <v>4131.7</v>
      </c>
      <c r="G140" s="116">
        <f>VLOOKUP($A140+ROUND((COLUMN()-2)/24,5),АТС!$A$41:$F$784,3)+'Иные услуги '!$C$5+'РСТ РСО-А'!$J$6+'РСТ РСО-А'!$F$9</f>
        <v>4131.5200000000004</v>
      </c>
      <c r="H140" s="116">
        <f>VLOOKUP($A140+ROUND((COLUMN()-2)/24,5),АТС!$A$41:$F$784,3)+'Иные услуги '!$C$5+'РСТ РСО-А'!$J$6+'РСТ РСО-А'!$F$9</f>
        <v>4130.8900000000003</v>
      </c>
      <c r="I140" s="116">
        <f>VLOOKUP($A140+ROUND((COLUMN()-2)/24,5),АТС!$A$41:$F$784,3)+'Иные услуги '!$C$5+'РСТ РСО-А'!$J$6+'РСТ РСО-А'!$F$9</f>
        <v>4147.1400000000003</v>
      </c>
      <c r="J140" s="116">
        <f>VLOOKUP($A140+ROUND((COLUMN()-2)/24,5),АТС!$A$41:$F$784,3)+'Иные услуги '!$C$5+'РСТ РСО-А'!$J$6+'РСТ РСО-А'!$F$9</f>
        <v>4131.07</v>
      </c>
      <c r="K140" s="116">
        <f>VLOOKUP($A140+ROUND((COLUMN()-2)/24,5),АТС!$A$41:$F$784,3)+'Иные услуги '!$C$5+'РСТ РСО-А'!$J$6+'РСТ РСО-А'!$F$9</f>
        <v>4131.09</v>
      </c>
      <c r="L140" s="116">
        <f>VLOOKUP($A140+ROUND((COLUMN()-2)/24,5),АТС!$A$41:$F$784,3)+'Иные услуги '!$C$5+'РСТ РСО-А'!$J$6+'РСТ РСО-А'!$F$9</f>
        <v>4167.8100000000004</v>
      </c>
      <c r="M140" s="116">
        <f>VLOOKUP($A140+ROUND((COLUMN()-2)/24,5),АТС!$A$41:$F$784,3)+'Иные услуги '!$C$5+'РСТ РСО-А'!$J$6+'РСТ РСО-А'!$F$9</f>
        <v>4167.92</v>
      </c>
      <c r="N140" s="116">
        <f>VLOOKUP($A140+ROUND((COLUMN()-2)/24,5),АТС!$A$41:$F$784,3)+'Иные услуги '!$C$5+'РСТ РСО-А'!$J$6+'РСТ РСО-А'!$F$9</f>
        <v>4156.87</v>
      </c>
      <c r="O140" s="116">
        <f>VLOOKUP($A140+ROUND((COLUMN()-2)/24,5),АТС!$A$41:$F$784,3)+'Иные услуги '!$C$5+'РСТ РСО-А'!$J$6+'РСТ РСО-А'!$F$9</f>
        <v>4157.13</v>
      </c>
      <c r="P140" s="116">
        <f>VLOOKUP($A140+ROUND((COLUMN()-2)/24,5),АТС!$A$41:$F$784,3)+'Иные услуги '!$C$5+'РСТ РСО-А'!$J$6+'РСТ РСО-А'!$F$9</f>
        <v>4151.32</v>
      </c>
      <c r="Q140" s="116">
        <f>VLOOKUP($A140+ROUND((COLUMN()-2)/24,5),АТС!$A$41:$F$784,3)+'Иные услуги '!$C$5+'РСТ РСО-А'!$J$6+'РСТ РСО-А'!$F$9</f>
        <v>4151.33</v>
      </c>
      <c r="R140" s="116">
        <f>VLOOKUP($A140+ROUND((COLUMN()-2)/24,5),АТС!$A$41:$F$784,3)+'Иные услуги '!$C$5+'РСТ РСО-А'!$J$6+'РСТ РСО-А'!$F$9</f>
        <v>4215.18</v>
      </c>
      <c r="S140" s="116">
        <f>VLOOKUP($A140+ROUND((COLUMN()-2)/24,5),АТС!$A$41:$F$784,3)+'Иные услуги '!$C$5+'РСТ РСО-А'!$J$6+'РСТ РСО-А'!$F$9</f>
        <v>4253.17</v>
      </c>
      <c r="T140" s="116">
        <f>VLOOKUP($A140+ROUND((COLUMN()-2)/24,5),АТС!$A$41:$F$784,3)+'Иные услуги '!$C$5+'РСТ РСО-А'!$J$6+'РСТ РСО-А'!$F$9</f>
        <v>4130.17</v>
      </c>
      <c r="U140" s="116">
        <f>VLOOKUP($A140+ROUND((COLUMN()-2)/24,5),АТС!$A$41:$F$784,3)+'Иные услуги '!$C$5+'РСТ РСО-А'!$J$6+'РСТ РСО-А'!$F$9</f>
        <v>4129.91</v>
      </c>
      <c r="V140" s="116">
        <f>VLOOKUP($A140+ROUND((COLUMN()-2)/24,5),АТС!$A$41:$F$784,3)+'Иные услуги '!$C$5+'РСТ РСО-А'!$J$6+'РСТ РСО-А'!$F$9</f>
        <v>4130.0200000000004</v>
      </c>
      <c r="W140" s="116">
        <f>VLOOKUP($A140+ROUND((COLUMN()-2)/24,5),АТС!$A$41:$F$784,3)+'Иные услуги '!$C$5+'РСТ РСО-А'!$J$6+'РСТ РСО-А'!$F$9</f>
        <v>4130.09</v>
      </c>
      <c r="X140" s="116">
        <f>VLOOKUP($A140+ROUND((COLUMN()-2)/24,5),АТС!$A$41:$F$784,3)+'Иные услуги '!$C$5+'РСТ РСО-А'!$J$6+'РСТ РСО-А'!$F$9</f>
        <v>4303.87</v>
      </c>
      <c r="Y140" s="116">
        <f>VLOOKUP($A140+ROUND((COLUMN()-2)/24,5),АТС!$A$41:$F$784,3)+'Иные услуги '!$C$5+'РСТ РСО-А'!$J$6+'РСТ РСО-А'!$F$9</f>
        <v>4211.99</v>
      </c>
    </row>
    <row r="141" spans="1:25" x14ac:dyDescent="0.2">
      <c r="A141" s="65">
        <f t="shared" si="4"/>
        <v>43844</v>
      </c>
      <c r="B141" s="116">
        <f>VLOOKUP($A141+ROUND((COLUMN()-2)/24,5),АТС!$A$41:$F$784,3)+'Иные услуги '!$C$5+'РСТ РСО-А'!$J$6+'РСТ РСО-А'!$F$9</f>
        <v>4131.43</v>
      </c>
      <c r="C141" s="116">
        <f>VLOOKUP($A141+ROUND((COLUMN()-2)/24,5),АТС!$A$41:$F$784,3)+'Иные услуги '!$C$5+'РСТ РСО-А'!$J$6+'РСТ РСО-А'!$F$9</f>
        <v>4131.4000000000005</v>
      </c>
      <c r="D141" s="116">
        <f>VLOOKUP($A141+ROUND((COLUMN()-2)/24,5),АТС!$A$41:$F$784,3)+'Иные услуги '!$C$5+'РСТ РСО-А'!$J$6+'РСТ РСО-А'!$F$9</f>
        <v>4131.6500000000005</v>
      </c>
      <c r="E141" s="116">
        <f>VLOOKUP($A141+ROUND((COLUMN()-2)/24,5),АТС!$A$41:$F$784,3)+'Иные услуги '!$C$5+'РСТ РСО-А'!$J$6+'РСТ РСО-А'!$F$9</f>
        <v>4131.72</v>
      </c>
      <c r="F141" s="116">
        <f>VLOOKUP($A141+ROUND((COLUMN()-2)/24,5),АТС!$A$41:$F$784,3)+'Иные услуги '!$C$5+'РСТ РСО-А'!$J$6+'РСТ РСО-А'!$F$9</f>
        <v>4131.71</v>
      </c>
      <c r="G141" s="116">
        <f>VLOOKUP($A141+ROUND((COLUMN()-2)/24,5),АТС!$A$41:$F$784,3)+'Иные услуги '!$C$5+'РСТ РСО-А'!$J$6+'РСТ РСО-А'!$F$9</f>
        <v>4131.54</v>
      </c>
      <c r="H141" s="116">
        <f>VLOOKUP($A141+ROUND((COLUMN()-2)/24,5),АТС!$A$41:$F$784,3)+'Иные услуги '!$C$5+'РСТ РСО-А'!$J$6+'РСТ РСО-А'!$F$9</f>
        <v>4130.84</v>
      </c>
      <c r="I141" s="116">
        <f>VLOOKUP($A141+ROUND((COLUMN()-2)/24,5),АТС!$A$41:$F$784,3)+'Иные услуги '!$C$5+'РСТ РСО-А'!$J$6+'РСТ РСО-А'!$F$9</f>
        <v>4145.45</v>
      </c>
      <c r="J141" s="116">
        <f>VLOOKUP($A141+ROUND((COLUMN()-2)/24,5),АТС!$A$41:$F$784,3)+'Иные услуги '!$C$5+'РСТ РСО-А'!$J$6+'РСТ РСО-А'!$F$9</f>
        <v>4131.08</v>
      </c>
      <c r="K141" s="116">
        <f>VLOOKUP($A141+ROUND((COLUMN()-2)/24,5),АТС!$A$41:$F$784,3)+'Иные услуги '!$C$5+'РСТ РСО-А'!$J$6+'РСТ РСО-А'!$F$9</f>
        <v>4130.87</v>
      </c>
      <c r="L141" s="116">
        <f>VLOOKUP($A141+ROUND((COLUMN()-2)/24,5),АТС!$A$41:$F$784,3)+'Иные услуги '!$C$5+'РСТ РСО-А'!$J$6+'РСТ РСО-А'!$F$9</f>
        <v>4167.63</v>
      </c>
      <c r="M141" s="116">
        <f>VLOOKUP($A141+ROUND((COLUMN()-2)/24,5),АТС!$A$41:$F$784,3)+'Иные услуги '!$C$5+'РСТ РСО-А'!$J$6+'РСТ РСО-А'!$F$9</f>
        <v>4167.87</v>
      </c>
      <c r="N141" s="116">
        <f>VLOOKUP($A141+ROUND((COLUMN()-2)/24,5),АТС!$A$41:$F$784,3)+'Иные услуги '!$C$5+'РСТ РСО-А'!$J$6+'РСТ РСО-А'!$F$9</f>
        <v>4157.01</v>
      </c>
      <c r="O141" s="116">
        <f>VLOOKUP($A141+ROUND((COLUMN()-2)/24,5),АТС!$A$41:$F$784,3)+'Иные услуги '!$C$5+'РСТ РСО-А'!$J$6+'РСТ РСО-А'!$F$9</f>
        <v>4155.51</v>
      </c>
      <c r="P141" s="116">
        <f>VLOOKUP($A141+ROUND((COLUMN()-2)/24,5),АТС!$A$41:$F$784,3)+'Иные услуги '!$C$5+'РСТ РСО-А'!$J$6+'РСТ РСО-А'!$F$9</f>
        <v>4150.3</v>
      </c>
      <c r="Q141" s="116">
        <f>VLOOKUP($A141+ROUND((COLUMN()-2)/24,5),АТС!$A$41:$F$784,3)+'Иные услуги '!$C$5+'РСТ РСО-А'!$J$6+'РСТ РСО-А'!$F$9</f>
        <v>4155.3100000000004</v>
      </c>
      <c r="R141" s="116">
        <f>VLOOKUP($A141+ROUND((COLUMN()-2)/24,5),АТС!$A$41:$F$784,3)+'Иные услуги '!$C$5+'РСТ РСО-А'!$J$6+'РСТ РСО-А'!$F$9</f>
        <v>4203.7300000000005</v>
      </c>
      <c r="S141" s="116">
        <f>VLOOKUP($A141+ROUND((COLUMN()-2)/24,5),АТС!$A$41:$F$784,3)+'Иные услуги '!$C$5+'РСТ РСО-А'!$J$6+'РСТ РСО-А'!$F$9</f>
        <v>4256.07</v>
      </c>
      <c r="T141" s="116">
        <f>VLOOKUP($A141+ROUND((COLUMN()-2)/24,5),АТС!$A$41:$F$784,3)+'Иные услуги '!$C$5+'РСТ РСО-А'!$J$6+'РСТ РСО-А'!$F$9</f>
        <v>4143.2</v>
      </c>
      <c r="U141" s="116">
        <f>VLOOKUP($A141+ROUND((COLUMN()-2)/24,5),АТС!$A$41:$F$784,3)+'Иные услуги '!$C$5+'РСТ РСО-А'!$J$6+'РСТ РСО-А'!$F$9</f>
        <v>4130.1000000000004</v>
      </c>
      <c r="V141" s="116">
        <f>VLOOKUP($A141+ROUND((COLUMN()-2)/24,5),АТС!$A$41:$F$784,3)+'Иные услуги '!$C$5+'РСТ РСО-А'!$J$6+'РСТ РСО-А'!$F$9</f>
        <v>4130.29</v>
      </c>
      <c r="W141" s="116">
        <f>VLOOKUP($A141+ROUND((COLUMN()-2)/24,5),АТС!$A$41:$F$784,3)+'Иные услуги '!$C$5+'РСТ РСО-А'!$J$6+'РСТ РСО-А'!$F$9</f>
        <v>4130.2700000000004</v>
      </c>
      <c r="X141" s="116">
        <f>VLOOKUP($A141+ROUND((COLUMN()-2)/24,5),АТС!$A$41:$F$784,3)+'Иные услуги '!$C$5+'РСТ РСО-А'!$J$6+'РСТ РСО-А'!$F$9</f>
        <v>4266.21</v>
      </c>
      <c r="Y141" s="116">
        <f>VLOOKUP($A141+ROUND((COLUMN()-2)/24,5),АТС!$A$41:$F$784,3)+'Иные услуги '!$C$5+'РСТ РСО-А'!$J$6+'РСТ РСО-А'!$F$9</f>
        <v>4210.6400000000003</v>
      </c>
    </row>
    <row r="142" spans="1:25" x14ac:dyDescent="0.2">
      <c r="A142" s="65">
        <f t="shared" si="4"/>
        <v>43845</v>
      </c>
      <c r="B142" s="116">
        <f>VLOOKUP($A142+ROUND((COLUMN()-2)/24,5),АТС!$A$41:$F$784,3)+'Иные услуги '!$C$5+'РСТ РСО-А'!$J$6+'РСТ РСО-А'!$F$9</f>
        <v>4131.41</v>
      </c>
      <c r="C142" s="116">
        <f>VLOOKUP($A142+ROUND((COLUMN()-2)/24,5),АТС!$A$41:$F$784,3)+'Иные услуги '!$C$5+'РСТ РСО-А'!$J$6+'РСТ РСО-А'!$F$9</f>
        <v>4131.7300000000005</v>
      </c>
      <c r="D142" s="116">
        <f>VLOOKUP($A142+ROUND((COLUMN()-2)/24,5),АТС!$A$41:$F$784,3)+'Иные услуги '!$C$5+'РСТ РСО-А'!$J$6+'РСТ РСО-А'!$F$9</f>
        <v>4131.79</v>
      </c>
      <c r="E142" s="116">
        <f>VLOOKUP($A142+ROUND((COLUMN()-2)/24,5),АТС!$A$41:$F$784,3)+'Иные услуги '!$C$5+'РСТ РСО-А'!$J$6+'РСТ РСО-А'!$F$9</f>
        <v>4131.8</v>
      </c>
      <c r="F142" s="116">
        <f>VLOOKUP($A142+ROUND((COLUMN()-2)/24,5),АТС!$A$41:$F$784,3)+'Иные услуги '!$C$5+'РСТ РСО-А'!$J$6+'РСТ РСО-А'!$F$9</f>
        <v>4131.78</v>
      </c>
      <c r="G142" s="116">
        <f>VLOOKUP($A142+ROUND((COLUMN()-2)/24,5),АТС!$A$41:$F$784,3)+'Иные услуги '!$C$5+'РСТ РСО-А'!$J$6+'РСТ РСО-А'!$F$9</f>
        <v>4131.7700000000004</v>
      </c>
      <c r="H142" s="116">
        <f>VLOOKUP($A142+ROUND((COLUMN()-2)/24,5),АТС!$A$41:$F$784,3)+'Иные услуги '!$C$5+'РСТ РСО-А'!$J$6+'РСТ РСО-А'!$F$9</f>
        <v>4131.1000000000004</v>
      </c>
      <c r="I142" s="116">
        <f>VLOOKUP($A142+ROUND((COLUMN()-2)/24,5),АТС!$A$41:$F$784,3)+'Иные услуги '!$C$5+'РСТ РСО-А'!$J$6+'РСТ РСО-А'!$F$9</f>
        <v>4145.7300000000005</v>
      </c>
      <c r="J142" s="116">
        <f>VLOOKUP($A142+ROUND((COLUMN()-2)/24,5),АТС!$A$41:$F$784,3)+'Иные услуги '!$C$5+'РСТ РСО-А'!$J$6+'РСТ РСО-А'!$F$9</f>
        <v>4130.1500000000005</v>
      </c>
      <c r="K142" s="116">
        <f>VLOOKUP($A142+ROUND((COLUMN()-2)/24,5),АТС!$A$41:$F$784,3)+'Иные услуги '!$C$5+'РСТ РСО-А'!$J$6+'РСТ РСО-А'!$F$9</f>
        <v>4130.2300000000005</v>
      </c>
      <c r="L142" s="116">
        <f>VLOOKUP($A142+ROUND((COLUMN()-2)/24,5),АТС!$A$41:$F$784,3)+'Иные услуги '!$C$5+'РСТ РСО-А'!$J$6+'РСТ РСО-А'!$F$9</f>
        <v>4164.87</v>
      </c>
      <c r="M142" s="116">
        <f>VLOOKUP($A142+ROUND((COLUMN()-2)/24,5),АТС!$A$41:$F$784,3)+'Иные услуги '!$C$5+'РСТ РСО-А'!$J$6+'РСТ РСО-А'!$F$9</f>
        <v>4165.88</v>
      </c>
      <c r="N142" s="116">
        <f>VLOOKUP($A142+ROUND((COLUMN()-2)/24,5),АТС!$A$41:$F$784,3)+'Иные услуги '!$C$5+'РСТ РСО-А'!$J$6+'РСТ РСО-А'!$F$9</f>
        <v>4156.0200000000004</v>
      </c>
      <c r="O142" s="116">
        <f>VLOOKUP($A142+ROUND((COLUMN()-2)/24,5),АТС!$A$41:$F$784,3)+'Иные услуги '!$C$5+'РСТ РСО-А'!$J$6+'РСТ РСО-А'!$F$9</f>
        <v>4155.99</v>
      </c>
      <c r="P142" s="116">
        <f>VLOOKUP($A142+ROUND((COLUMN()-2)/24,5),АТС!$A$41:$F$784,3)+'Иные услуги '!$C$5+'РСТ РСО-А'!$J$6+'РСТ РСО-А'!$F$9</f>
        <v>4148.84</v>
      </c>
      <c r="Q142" s="116">
        <f>VLOOKUP($A142+ROUND((COLUMN()-2)/24,5),АТС!$A$41:$F$784,3)+'Иные услуги '!$C$5+'РСТ РСО-А'!$J$6+'РСТ РСО-А'!$F$9</f>
        <v>4154.3600000000006</v>
      </c>
      <c r="R142" s="116">
        <f>VLOOKUP($A142+ROUND((COLUMN()-2)/24,5),АТС!$A$41:$F$784,3)+'Иные услуги '!$C$5+'РСТ РСО-А'!$J$6+'РСТ РСО-А'!$F$9</f>
        <v>4203.51</v>
      </c>
      <c r="S142" s="116">
        <f>VLOOKUP($A142+ROUND((COLUMN()-2)/24,5),АТС!$A$41:$F$784,3)+'Иные услуги '!$C$5+'РСТ РСО-А'!$J$6+'РСТ РСО-А'!$F$9</f>
        <v>4258.08</v>
      </c>
      <c r="T142" s="116">
        <f>VLOOKUP($A142+ROUND((COLUMN()-2)/24,5),АТС!$A$41:$F$784,3)+'Иные услуги '!$C$5+'РСТ РСО-А'!$J$6+'РСТ РСО-А'!$F$9</f>
        <v>4198.7300000000005</v>
      </c>
      <c r="U142" s="116">
        <f>VLOOKUP($A142+ROUND((COLUMN()-2)/24,5),АТС!$A$41:$F$784,3)+'Иные услуги '!$C$5+'РСТ РСО-А'!$J$6+'РСТ РСО-А'!$F$9</f>
        <v>4162.24</v>
      </c>
      <c r="V142" s="116">
        <f>VLOOKUP($A142+ROUND((COLUMN()-2)/24,5),АТС!$A$41:$F$784,3)+'Иные услуги '!$C$5+'РСТ РСО-А'!$J$6+'РСТ РСО-А'!$F$9</f>
        <v>4130.37</v>
      </c>
      <c r="W142" s="116">
        <f>VLOOKUP($A142+ROUND((COLUMN()-2)/24,5),АТС!$A$41:$F$784,3)+'Иные услуги '!$C$5+'РСТ РСО-А'!$J$6+'РСТ РСО-А'!$F$9</f>
        <v>4130.33</v>
      </c>
      <c r="X142" s="116">
        <f>VLOOKUP($A142+ROUND((COLUMN()-2)/24,5),АТС!$A$41:$F$784,3)+'Иные услуги '!$C$5+'РСТ РСО-А'!$J$6+'РСТ РСО-А'!$F$9</f>
        <v>4276.5600000000004</v>
      </c>
      <c r="Y142" s="116">
        <f>VLOOKUP($A142+ROUND((COLUMN()-2)/24,5),АТС!$A$41:$F$784,3)+'Иные услуги '!$C$5+'РСТ РСО-А'!$J$6+'РСТ РСО-А'!$F$9</f>
        <v>4212.4000000000005</v>
      </c>
    </row>
    <row r="143" spans="1:25" x14ac:dyDescent="0.2">
      <c r="A143" s="65">
        <f t="shared" si="4"/>
        <v>43846</v>
      </c>
      <c r="B143" s="116">
        <f>VLOOKUP($A143+ROUND((COLUMN()-2)/24,5),АТС!$A$41:$F$784,3)+'Иные услуги '!$C$5+'РСТ РСО-А'!$J$6+'РСТ РСО-А'!$F$9</f>
        <v>4131.3900000000003</v>
      </c>
      <c r="C143" s="116">
        <f>VLOOKUP($A143+ROUND((COLUMN()-2)/24,5),АТС!$A$41:$F$784,3)+'Иные услуги '!$C$5+'РСТ РСО-А'!$J$6+'РСТ РСО-А'!$F$9</f>
        <v>4131.71</v>
      </c>
      <c r="D143" s="116">
        <f>VLOOKUP($A143+ROUND((COLUMN()-2)/24,5),АТС!$A$41:$F$784,3)+'Иные услуги '!$C$5+'РСТ РСО-А'!$J$6+'РСТ РСО-А'!$F$9</f>
        <v>4131.76</v>
      </c>
      <c r="E143" s="116">
        <f>VLOOKUP($A143+ROUND((COLUMN()-2)/24,5),АТС!$A$41:$F$784,3)+'Иные услуги '!$C$5+'РСТ РСО-А'!$J$6+'РСТ РСО-А'!$F$9</f>
        <v>4131.78</v>
      </c>
      <c r="F143" s="116">
        <f>VLOOKUP($A143+ROUND((COLUMN()-2)/24,5),АТС!$A$41:$F$784,3)+'Иные услуги '!$C$5+'РСТ РСО-А'!$J$6+'РСТ РСО-А'!$F$9</f>
        <v>4131.7700000000004</v>
      </c>
      <c r="G143" s="116">
        <f>VLOOKUP($A143+ROUND((COLUMN()-2)/24,5),АТС!$A$41:$F$784,3)+'Иные услуги '!$C$5+'РСТ РСО-А'!$J$6+'РСТ РСО-А'!$F$9</f>
        <v>4131.6900000000005</v>
      </c>
      <c r="H143" s="116">
        <f>VLOOKUP($A143+ROUND((COLUMN()-2)/24,5),АТС!$A$41:$F$784,3)+'Иные услуги '!$C$5+'РСТ РСО-А'!$J$6+'РСТ РСО-А'!$F$9</f>
        <v>4131.1000000000004</v>
      </c>
      <c r="I143" s="116">
        <f>VLOOKUP($A143+ROUND((COLUMN()-2)/24,5),АТС!$A$41:$F$784,3)+'Иные услуги '!$C$5+'РСТ РСО-А'!$J$6+'РСТ РСО-А'!$F$9</f>
        <v>4224.43</v>
      </c>
      <c r="J143" s="116">
        <f>VLOOKUP($A143+ROUND((COLUMN()-2)/24,5),АТС!$A$41:$F$784,3)+'Иные услуги '!$C$5+'РСТ РСО-А'!$J$6+'РСТ РСО-А'!$F$9</f>
        <v>4131.28</v>
      </c>
      <c r="K143" s="116">
        <f>VLOOKUP($A143+ROUND((COLUMN()-2)/24,5),АТС!$A$41:$F$784,3)+'Иные услуги '!$C$5+'РСТ РСО-А'!$J$6+'РСТ РСО-А'!$F$9</f>
        <v>4144.33</v>
      </c>
      <c r="L143" s="116">
        <f>VLOOKUP($A143+ROUND((COLUMN()-2)/24,5),АТС!$A$41:$F$784,3)+'Иные услуги '!$C$5+'РСТ РСО-А'!$J$6+'РСТ РСО-А'!$F$9</f>
        <v>4167.45</v>
      </c>
      <c r="M143" s="116">
        <f>VLOOKUP($A143+ROUND((COLUMN()-2)/24,5),АТС!$A$41:$F$784,3)+'Иные услуги '!$C$5+'РСТ РСО-А'!$J$6+'РСТ РСО-А'!$F$9</f>
        <v>4166.32</v>
      </c>
      <c r="N143" s="116">
        <f>VLOOKUP($A143+ROUND((COLUMN()-2)/24,5),АТС!$A$41:$F$784,3)+'Иные услуги '!$C$5+'РСТ РСО-А'!$J$6+'РСТ РСО-А'!$F$9</f>
        <v>4155.66</v>
      </c>
      <c r="O143" s="116">
        <f>VLOOKUP($A143+ROUND((COLUMN()-2)/24,5),АТС!$A$41:$F$784,3)+'Иные услуги '!$C$5+'РСТ РСО-А'!$J$6+'РСТ РСО-А'!$F$9</f>
        <v>4155.78</v>
      </c>
      <c r="P143" s="116">
        <f>VLOOKUP($A143+ROUND((COLUMN()-2)/24,5),АТС!$A$41:$F$784,3)+'Иные услуги '!$C$5+'РСТ РСО-А'!$J$6+'РСТ РСО-А'!$F$9</f>
        <v>4150.1400000000003</v>
      </c>
      <c r="Q143" s="116">
        <f>VLOOKUP($A143+ROUND((COLUMN()-2)/24,5),АТС!$A$41:$F$784,3)+'Иные услуги '!$C$5+'РСТ РСО-А'!$J$6+'РСТ РСО-А'!$F$9</f>
        <v>4155.95</v>
      </c>
      <c r="R143" s="116">
        <f>VLOOKUP($A143+ROUND((COLUMN()-2)/24,5),АТС!$A$41:$F$784,3)+'Иные услуги '!$C$5+'РСТ РСО-А'!$J$6+'РСТ РСО-А'!$F$9</f>
        <v>4213.1400000000003</v>
      </c>
      <c r="S143" s="116">
        <f>VLOOKUP($A143+ROUND((COLUMN()-2)/24,5),АТС!$A$41:$F$784,3)+'Иные услуги '!$C$5+'РСТ РСО-А'!$J$6+'РСТ РСО-А'!$F$9</f>
        <v>4271.18</v>
      </c>
      <c r="T143" s="116">
        <f>VLOOKUP($A143+ROUND((COLUMN()-2)/24,5),АТС!$A$41:$F$784,3)+'Иные услуги '!$C$5+'РСТ РСО-А'!$J$6+'РСТ РСО-А'!$F$9</f>
        <v>4207.6500000000005</v>
      </c>
      <c r="U143" s="116">
        <f>VLOOKUP($A143+ROUND((COLUMN()-2)/24,5),АТС!$A$41:$F$784,3)+'Иные услуги '!$C$5+'РСТ РСО-А'!$J$6+'РСТ РСО-А'!$F$9</f>
        <v>4162.57</v>
      </c>
      <c r="V143" s="116">
        <f>VLOOKUP($A143+ROUND((COLUMN()-2)/24,5),АТС!$A$41:$F$784,3)+'Иные услуги '!$C$5+'РСТ РСО-А'!$J$6+'РСТ РСО-А'!$F$9</f>
        <v>4130.28</v>
      </c>
      <c r="W143" s="116">
        <f>VLOOKUP($A143+ROUND((COLUMN()-2)/24,5),АТС!$A$41:$F$784,3)+'Иные услуги '!$C$5+'РСТ РСО-А'!$J$6+'РСТ РСО-А'!$F$9</f>
        <v>4130.1400000000003</v>
      </c>
      <c r="X143" s="116">
        <f>VLOOKUP($A143+ROUND((COLUMN()-2)/24,5),АТС!$A$41:$F$784,3)+'Иные услуги '!$C$5+'РСТ РСО-А'!$J$6+'РСТ РСО-А'!$F$9</f>
        <v>4291.1000000000004</v>
      </c>
      <c r="Y143" s="116">
        <f>VLOOKUP($A143+ROUND((COLUMN()-2)/24,5),АТС!$A$41:$F$784,3)+'Иные услуги '!$C$5+'РСТ РСО-А'!$J$6+'РСТ РСО-А'!$F$9</f>
        <v>4212.67</v>
      </c>
    </row>
    <row r="144" spans="1:25" x14ac:dyDescent="0.2">
      <c r="A144" s="65">
        <f t="shared" si="4"/>
        <v>43847</v>
      </c>
      <c r="B144" s="116">
        <f>VLOOKUP($A144+ROUND((COLUMN()-2)/24,5),АТС!$A$41:$F$784,3)+'Иные услуги '!$C$5+'РСТ РСО-А'!$J$6+'РСТ РСО-А'!$F$9</f>
        <v>4131.38</v>
      </c>
      <c r="C144" s="116">
        <f>VLOOKUP($A144+ROUND((COLUMN()-2)/24,5),АТС!$A$41:$F$784,3)+'Иные услуги '!$C$5+'РСТ РСО-А'!$J$6+'РСТ РСО-А'!$F$9</f>
        <v>4131.7</v>
      </c>
      <c r="D144" s="116">
        <f>VLOOKUP($A144+ROUND((COLUMN()-2)/24,5),АТС!$A$41:$F$784,3)+'Иные услуги '!$C$5+'РСТ РСО-А'!$J$6+'РСТ РСО-А'!$F$9</f>
        <v>4131.74</v>
      </c>
      <c r="E144" s="116">
        <f>VLOOKUP($A144+ROUND((COLUMN()-2)/24,5),АТС!$A$41:$F$784,3)+'Иные услуги '!$C$5+'РСТ РСО-А'!$J$6+'РСТ РСО-А'!$F$9</f>
        <v>4131.7700000000004</v>
      </c>
      <c r="F144" s="116">
        <f>VLOOKUP($A144+ROUND((COLUMN()-2)/24,5),АТС!$A$41:$F$784,3)+'Иные услуги '!$C$5+'РСТ РСО-А'!$J$6+'РСТ РСО-А'!$F$9</f>
        <v>4131.75</v>
      </c>
      <c r="G144" s="116">
        <f>VLOOKUP($A144+ROUND((COLUMN()-2)/24,5),АТС!$A$41:$F$784,3)+'Иные услуги '!$C$5+'РСТ РСО-А'!$J$6+'РСТ РСО-А'!$F$9</f>
        <v>4131.66</v>
      </c>
      <c r="H144" s="116">
        <f>VLOOKUP($A144+ROUND((COLUMN()-2)/24,5),АТС!$A$41:$F$784,3)+'Иные услуги '!$C$5+'РСТ РСО-А'!$J$6+'РСТ РСО-А'!$F$9</f>
        <v>4131.0200000000004</v>
      </c>
      <c r="I144" s="116">
        <f>VLOOKUP($A144+ROUND((COLUMN()-2)/24,5),АТС!$A$41:$F$784,3)+'Иные услуги '!$C$5+'РСТ РСО-А'!$J$6+'РСТ РСО-А'!$F$9</f>
        <v>4222.68</v>
      </c>
      <c r="J144" s="116">
        <f>VLOOKUP($A144+ROUND((COLUMN()-2)/24,5),АТС!$A$41:$F$784,3)+'Иные услуги '!$C$5+'РСТ РСО-А'!$J$6+'РСТ РСО-А'!$F$9</f>
        <v>4131.1900000000005</v>
      </c>
      <c r="K144" s="116">
        <f>VLOOKUP($A144+ROUND((COLUMN()-2)/24,5),АТС!$A$41:$F$784,3)+'Иные услуги '!$C$5+'РСТ РСО-А'!$J$6+'РСТ РСО-А'!$F$9</f>
        <v>4144.0200000000004</v>
      </c>
      <c r="L144" s="116">
        <f>VLOOKUP($A144+ROUND((COLUMN()-2)/24,5),АТС!$A$41:$F$784,3)+'Иные услуги '!$C$5+'РСТ РСО-А'!$J$6+'РСТ РСО-А'!$F$9</f>
        <v>4184.05</v>
      </c>
      <c r="M144" s="116">
        <f>VLOOKUP($A144+ROUND((COLUMN()-2)/24,5),АТС!$A$41:$F$784,3)+'Иные услуги '!$C$5+'РСТ РСО-А'!$J$6+'РСТ РСО-А'!$F$9</f>
        <v>4210.7700000000004</v>
      </c>
      <c r="N144" s="116">
        <f>VLOOKUP($A144+ROUND((COLUMN()-2)/24,5),АТС!$A$41:$F$784,3)+'Иные услуги '!$C$5+'РСТ РСО-А'!$J$6+'РСТ РСО-А'!$F$9</f>
        <v>4184.9800000000005</v>
      </c>
      <c r="O144" s="116">
        <f>VLOOKUP($A144+ROUND((COLUMN()-2)/24,5),АТС!$A$41:$F$784,3)+'Иные услуги '!$C$5+'РСТ РСО-А'!$J$6+'РСТ РСО-А'!$F$9</f>
        <v>4184.72</v>
      </c>
      <c r="P144" s="116">
        <f>VLOOKUP($A144+ROUND((COLUMN()-2)/24,5),АТС!$A$41:$F$784,3)+'Иные услуги '!$C$5+'РСТ РСО-А'!$J$6+'РСТ РСО-А'!$F$9</f>
        <v>4183.92</v>
      </c>
      <c r="Q144" s="116">
        <f>VLOOKUP($A144+ROUND((COLUMN()-2)/24,5),АТС!$A$41:$F$784,3)+'Иные услуги '!$C$5+'РСТ РСО-А'!$J$6+'РСТ РСО-А'!$F$9</f>
        <v>4183.71</v>
      </c>
      <c r="R144" s="116">
        <f>VLOOKUP($A144+ROUND((COLUMN()-2)/24,5),АТС!$A$41:$F$784,3)+'Иные услуги '!$C$5+'РСТ РСО-А'!$J$6+'РСТ РСО-А'!$F$9</f>
        <v>4206.6400000000003</v>
      </c>
      <c r="S144" s="116">
        <f>VLOOKUP($A144+ROUND((COLUMN()-2)/24,5),АТС!$A$41:$F$784,3)+'Иные услуги '!$C$5+'РСТ РСО-А'!$J$6+'РСТ РСО-А'!$F$9</f>
        <v>4264.4399999999996</v>
      </c>
      <c r="T144" s="116">
        <f>VLOOKUP($A144+ROUND((COLUMN()-2)/24,5),АТС!$A$41:$F$784,3)+'Иные услуги '!$C$5+'РСТ РСО-А'!$J$6+'РСТ РСО-А'!$F$9</f>
        <v>4199.58</v>
      </c>
      <c r="U144" s="116">
        <f>VLOOKUP($A144+ROUND((COLUMN()-2)/24,5),АТС!$A$41:$F$784,3)+'Иные услуги '!$C$5+'РСТ РСО-А'!$J$6+'РСТ РСО-А'!$F$9</f>
        <v>4160.72</v>
      </c>
      <c r="V144" s="116">
        <f>VLOOKUP($A144+ROUND((COLUMN()-2)/24,5),АТС!$A$41:$F$784,3)+'Иные услуги '!$C$5+'РСТ РСО-А'!$J$6+'РСТ РСО-А'!$F$9</f>
        <v>4130.41</v>
      </c>
      <c r="W144" s="116">
        <f>VLOOKUP($A144+ROUND((COLUMN()-2)/24,5),АТС!$A$41:$F$784,3)+'Иные услуги '!$C$5+'РСТ РСО-А'!$J$6+'РСТ РСО-А'!$F$9</f>
        <v>4130.32</v>
      </c>
      <c r="X144" s="116">
        <f>VLOOKUP($A144+ROUND((COLUMN()-2)/24,5),АТС!$A$41:$F$784,3)+'Иные услуги '!$C$5+'РСТ РСО-А'!$J$6+'РСТ РСО-А'!$F$9</f>
        <v>4305.51</v>
      </c>
      <c r="Y144" s="116">
        <f>VLOOKUP($A144+ROUND((COLUMN()-2)/24,5),АТС!$A$41:$F$784,3)+'Иные услуги '!$C$5+'РСТ РСО-А'!$J$6+'РСТ РСО-А'!$F$9</f>
        <v>4213.63</v>
      </c>
    </row>
    <row r="145" spans="1:25" x14ac:dyDescent="0.2">
      <c r="A145" s="65">
        <f t="shared" si="4"/>
        <v>43848</v>
      </c>
      <c r="B145" s="116">
        <f>VLOOKUP($A145+ROUND((COLUMN()-2)/24,5),АТС!$A$41:$F$784,3)+'Иные услуги '!$C$5+'РСТ РСО-А'!$J$6+'РСТ РСО-А'!$F$9</f>
        <v>4131.25</v>
      </c>
      <c r="C145" s="116">
        <f>VLOOKUP($A145+ROUND((COLUMN()-2)/24,5),АТС!$A$41:$F$784,3)+'Иные услуги '!$C$5+'РСТ РСО-А'!$J$6+'РСТ РСО-А'!$F$9</f>
        <v>4131.5</v>
      </c>
      <c r="D145" s="116">
        <f>VLOOKUP($A145+ROUND((COLUMN()-2)/24,5),АТС!$A$41:$F$784,3)+'Иные услуги '!$C$5+'РСТ РСО-А'!$J$6+'РСТ РСО-А'!$F$9</f>
        <v>4131.51</v>
      </c>
      <c r="E145" s="116">
        <f>VLOOKUP($A145+ROUND((COLUMN()-2)/24,5),АТС!$A$41:$F$784,3)+'Иные услуги '!$C$5+'РСТ РСО-А'!$J$6+'РСТ РСО-А'!$F$9</f>
        <v>4131.53</v>
      </c>
      <c r="F145" s="116">
        <f>VLOOKUP($A145+ROUND((COLUMN()-2)/24,5),АТС!$A$41:$F$784,3)+'Иные услуги '!$C$5+'РСТ РСО-А'!$J$6+'РСТ РСО-А'!$F$9</f>
        <v>4131.55</v>
      </c>
      <c r="G145" s="116">
        <f>VLOOKUP($A145+ROUND((COLUMN()-2)/24,5),АТС!$A$41:$F$784,3)+'Иные услуги '!$C$5+'РСТ РСО-А'!$J$6+'РСТ РСО-А'!$F$9</f>
        <v>4131.51</v>
      </c>
      <c r="H145" s="116">
        <f>VLOOKUP($A145+ROUND((COLUMN()-2)/24,5),АТС!$A$41:$F$784,3)+'Иные услуги '!$C$5+'РСТ РСО-А'!$J$6+'РСТ РСО-А'!$F$9</f>
        <v>4130.9800000000005</v>
      </c>
      <c r="I145" s="116">
        <f>VLOOKUP($A145+ROUND((COLUMN()-2)/24,5),АТС!$A$41:$F$784,3)+'Иные услуги '!$C$5+'РСТ РСО-А'!$J$6+'РСТ РСО-А'!$F$9</f>
        <v>4130.54</v>
      </c>
      <c r="J145" s="116">
        <f>VLOOKUP($A145+ROUND((COLUMN()-2)/24,5),АТС!$A$41:$F$784,3)+'Иные услуги '!$C$5+'РСТ РСО-А'!$J$6+'РСТ РСО-А'!$F$9</f>
        <v>4130.8600000000006</v>
      </c>
      <c r="K145" s="116">
        <f>VLOOKUP($A145+ROUND((COLUMN()-2)/24,5),АТС!$A$41:$F$784,3)+'Иные услуги '!$C$5+'РСТ РСО-А'!$J$6+'РСТ РСО-А'!$F$9</f>
        <v>4130.97</v>
      </c>
      <c r="L145" s="116">
        <f>VLOOKUP($A145+ROUND((COLUMN()-2)/24,5),АТС!$A$41:$F$784,3)+'Иные услуги '!$C$5+'РСТ РСО-А'!$J$6+'РСТ РСО-А'!$F$9</f>
        <v>4133.25</v>
      </c>
      <c r="M145" s="116">
        <f>VLOOKUP($A145+ROUND((COLUMN()-2)/24,5),АТС!$A$41:$F$784,3)+'Иные услуги '!$C$5+'РСТ РСО-А'!$J$6+'РСТ РСО-А'!$F$9</f>
        <v>4133.3900000000003</v>
      </c>
      <c r="N145" s="116">
        <f>VLOOKUP($A145+ROUND((COLUMN()-2)/24,5),АТС!$A$41:$F$784,3)+'Иные услуги '!$C$5+'РСТ РСО-А'!$J$6+'РСТ РСО-А'!$F$9</f>
        <v>4133.83</v>
      </c>
      <c r="O145" s="116">
        <f>VLOOKUP($A145+ROUND((COLUMN()-2)/24,5),АТС!$A$41:$F$784,3)+'Иные услуги '!$C$5+'РСТ РСО-А'!$J$6+'РСТ РСО-А'!$F$9</f>
        <v>4133.92</v>
      </c>
      <c r="P145" s="116">
        <f>VLOOKUP($A145+ROUND((COLUMN()-2)/24,5),АТС!$A$41:$F$784,3)+'Иные услуги '!$C$5+'РСТ РСО-А'!$J$6+'РСТ РСО-А'!$F$9</f>
        <v>4134.2700000000004</v>
      </c>
      <c r="Q145" s="116">
        <f>VLOOKUP($A145+ROUND((COLUMN()-2)/24,5),АТС!$A$41:$F$784,3)+'Иные услуги '!$C$5+'РСТ РСО-А'!$J$6+'РСТ РСО-А'!$F$9</f>
        <v>4134.3600000000006</v>
      </c>
      <c r="R145" s="116">
        <f>VLOOKUP($A145+ROUND((COLUMN()-2)/24,5),АТС!$A$41:$F$784,3)+'Иные услуги '!$C$5+'РСТ РСО-А'!$J$6+'РСТ РСО-А'!$F$9</f>
        <v>4146.34</v>
      </c>
      <c r="S145" s="116">
        <f>VLOOKUP($A145+ROUND((COLUMN()-2)/24,5),АТС!$A$41:$F$784,3)+'Иные услуги '!$C$5+'РСТ РСО-А'!$J$6+'РСТ РСО-А'!$F$9</f>
        <v>4256.55</v>
      </c>
      <c r="T145" s="116">
        <f>VLOOKUP($A145+ROUND((COLUMN()-2)/24,5),АТС!$A$41:$F$784,3)+'Иные услуги '!$C$5+'РСТ РСО-А'!$J$6+'РСТ РСО-А'!$F$9</f>
        <v>4167.33</v>
      </c>
      <c r="U145" s="116">
        <f>VLOOKUP($A145+ROUND((COLUMN()-2)/24,5),АТС!$A$41:$F$784,3)+'Иные услуги '!$C$5+'РСТ РСО-А'!$J$6+'РСТ РСО-А'!$F$9</f>
        <v>4163.6900000000005</v>
      </c>
      <c r="V145" s="116">
        <f>VLOOKUP($A145+ROUND((COLUMN()-2)/24,5),АТС!$A$41:$F$784,3)+'Иные услуги '!$C$5+'РСТ РСО-А'!$J$6+'РСТ РСО-А'!$F$9</f>
        <v>4130.01</v>
      </c>
      <c r="W145" s="116">
        <f>VLOOKUP($A145+ROUND((COLUMN()-2)/24,5),АТС!$A$41:$F$784,3)+'Иные услуги '!$C$5+'РСТ РСО-А'!$J$6+'РСТ РСО-А'!$F$9</f>
        <v>4129.76</v>
      </c>
      <c r="X145" s="116">
        <f>VLOOKUP($A145+ROUND((COLUMN()-2)/24,5),АТС!$A$41:$F$784,3)+'Иные услуги '!$C$5+'РСТ РСО-А'!$J$6+'РСТ РСО-А'!$F$9</f>
        <v>4309.72</v>
      </c>
      <c r="Y145" s="116">
        <f>VLOOKUP($A145+ROUND((COLUMN()-2)/24,5),АТС!$A$41:$F$784,3)+'Иные услуги '!$C$5+'РСТ РСО-А'!$J$6+'РСТ РСО-А'!$F$9</f>
        <v>4223.32</v>
      </c>
    </row>
    <row r="146" spans="1:25" x14ac:dyDescent="0.2">
      <c r="A146" s="65">
        <f t="shared" si="4"/>
        <v>43849</v>
      </c>
      <c r="B146" s="116">
        <f>VLOOKUP($A146+ROUND((COLUMN()-2)/24,5),АТС!$A$41:$F$784,3)+'Иные услуги '!$C$5+'РСТ РСО-А'!$J$6+'РСТ РСО-А'!$F$9</f>
        <v>4131.29</v>
      </c>
      <c r="C146" s="116">
        <f>VLOOKUP($A146+ROUND((COLUMN()-2)/24,5),АТС!$A$41:$F$784,3)+'Иные услуги '!$C$5+'РСТ РСО-А'!$J$6+'РСТ РСО-А'!$F$9</f>
        <v>4131.5200000000004</v>
      </c>
      <c r="D146" s="116">
        <f>VLOOKUP($A146+ROUND((COLUMN()-2)/24,5),АТС!$A$41:$F$784,3)+'Иные услуги '!$C$5+'РСТ РСО-А'!$J$6+'РСТ РСО-А'!$F$9</f>
        <v>4131.55</v>
      </c>
      <c r="E146" s="116">
        <f>VLOOKUP($A146+ROUND((COLUMN()-2)/24,5),АТС!$A$41:$F$784,3)+'Иные услуги '!$C$5+'РСТ РСО-А'!$J$6+'РСТ РСО-А'!$F$9</f>
        <v>4131.59</v>
      </c>
      <c r="F146" s="116">
        <f>VLOOKUP($A146+ROUND((COLUMN()-2)/24,5),АТС!$A$41:$F$784,3)+'Иные услуги '!$C$5+'РСТ РСО-А'!$J$6+'РСТ РСО-А'!$F$9</f>
        <v>4131.59</v>
      </c>
      <c r="G146" s="116">
        <f>VLOOKUP($A146+ROUND((COLUMN()-2)/24,5),АТС!$A$41:$F$784,3)+'Иные услуги '!$C$5+'РСТ РСО-А'!$J$6+'РСТ РСО-А'!$F$9</f>
        <v>4131.54</v>
      </c>
      <c r="H146" s="116">
        <f>VLOOKUP($A146+ROUND((COLUMN()-2)/24,5),АТС!$A$41:$F$784,3)+'Иные услуги '!$C$5+'РСТ РСО-А'!$J$6+'РСТ РСО-А'!$F$9</f>
        <v>4131.09</v>
      </c>
      <c r="I146" s="116">
        <f>VLOOKUP($A146+ROUND((COLUMN()-2)/24,5),АТС!$A$41:$F$784,3)+'Иные услуги '!$C$5+'РСТ РСО-А'!$J$6+'РСТ РСО-А'!$F$9</f>
        <v>4180.68</v>
      </c>
      <c r="J146" s="116">
        <f>VLOOKUP($A146+ROUND((COLUMN()-2)/24,5),АТС!$A$41:$F$784,3)+'Иные услуги '!$C$5+'РСТ РСО-А'!$J$6+'РСТ РСО-А'!$F$9</f>
        <v>4131.05</v>
      </c>
      <c r="K146" s="116">
        <f>VLOOKUP($A146+ROUND((COLUMN()-2)/24,5),АТС!$A$41:$F$784,3)+'Иные услуги '!$C$5+'РСТ РСО-А'!$J$6+'РСТ РСО-А'!$F$9</f>
        <v>4130.7700000000004</v>
      </c>
      <c r="L146" s="116">
        <f>VLOOKUP($A146+ROUND((COLUMN()-2)/24,5),АТС!$A$41:$F$784,3)+'Иные услуги '!$C$5+'РСТ РСО-А'!$J$6+'РСТ РСО-А'!$F$9</f>
        <v>4130.82</v>
      </c>
      <c r="M146" s="116">
        <f>VLOOKUP($A146+ROUND((COLUMN()-2)/24,5),АТС!$A$41:$F$784,3)+'Иные услуги '!$C$5+'РСТ РСО-А'!$J$6+'РСТ РСО-А'!$F$9</f>
        <v>4130.88</v>
      </c>
      <c r="N146" s="116">
        <f>VLOOKUP($A146+ROUND((COLUMN()-2)/24,5),АТС!$A$41:$F$784,3)+'Иные услуги '!$C$5+'РСТ РСО-А'!$J$6+'РСТ РСО-А'!$F$9</f>
        <v>4130.84</v>
      </c>
      <c r="O146" s="116">
        <f>VLOOKUP($A146+ROUND((COLUMN()-2)/24,5),АТС!$A$41:$F$784,3)+'Иные услуги '!$C$5+'РСТ РСО-А'!$J$6+'РСТ РСО-А'!$F$9</f>
        <v>4130.88</v>
      </c>
      <c r="P146" s="116">
        <f>VLOOKUP($A146+ROUND((COLUMN()-2)/24,5),АТС!$A$41:$F$784,3)+'Иные услуги '!$C$5+'РСТ РСО-А'!$J$6+'РСТ РСО-А'!$F$9</f>
        <v>4130.88</v>
      </c>
      <c r="Q146" s="116">
        <f>VLOOKUP($A146+ROUND((COLUMN()-2)/24,5),АТС!$A$41:$F$784,3)+'Иные услуги '!$C$5+'РСТ РСО-А'!$J$6+'РСТ РСО-А'!$F$9</f>
        <v>4130.96</v>
      </c>
      <c r="R146" s="116">
        <f>VLOOKUP($A146+ROUND((COLUMN()-2)/24,5),АТС!$A$41:$F$784,3)+'Иные услуги '!$C$5+'РСТ РСО-А'!$J$6+'РСТ РСО-А'!$F$9</f>
        <v>4145.5</v>
      </c>
      <c r="S146" s="116">
        <f>VLOOKUP($A146+ROUND((COLUMN()-2)/24,5),АТС!$A$41:$F$784,3)+'Иные услуги '!$C$5+'РСТ РСО-А'!$J$6+'РСТ РСО-А'!$F$9</f>
        <v>4238.34</v>
      </c>
      <c r="T146" s="116">
        <f>VLOOKUP($A146+ROUND((COLUMN()-2)/24,5),АТС!$A$41:$F$784,3)+'Иные услуги '!$C$5+'РСТ РСО-А'!$J$6+'РСТ РСО-А'!$F$9</f>
        <v>4129.58</v>
      </c>
      <c r="U146" s="116">
        <f>VLOOKUP($A146+ROUND((COLUMN()-2)/24,5),АТС!$A$41:$F$784,3)+'Иные услуги '!$C$5+'РСТ РСО-А'!$J$6+'РСТ РСО-А'!$F$9</f>
        <v>4129.76</v>
      </c>
      <c r="V146" s="116">
        <f>VLOOKUP($A146+ROUND((COLUMN()-2)/24,5),АТС!$A$41:$F$784,3)+'Иные услуги '!$C$5+'РСТ РСО-А'!$J$6+'РСТ РСО-А'!$F$9</f>
        <v>4129.9400000000005</v>
      </c>
      <c r="W146" s="116">
        <f>VLOOKUP($A146+ROUND((COLUMN()-2)/24,5),АТС!$A$41:$F$784,3)+'Иные услуги '!$C$5+'РСТ РСО-А'!$J$6+'РСТ РСО-А'!$F$9</f>
        <v>4129.9400000000005</v>
      </c>
      <c r="X146" s="116">
        <f>VLOOKUP($A146+ROUND((COLUMN()-2)/24,5),АТС!$A$41:$F$784,3)+'Иные услуги '!$C$5+'РСТ РСО-А'!$J$6+'РСТ РСО-А'!$F$9</f>
        <v>4303.8500000000004</v>
      </c>
      <c r="Y146" s="116">
        <f>VLOOKUP($A146+ROUND((COLUMN()-2)/24,5),АТС!$A$41:$F$784,3)+'Иные услуги '!$C$5+'РСТ РСО-А'!$J$6+'РСТ РСО-А'!$F$9</f>
        <v>4212.29</v>
      </c>
    </row>
    <row r="147" spans="1:25" x14ac:dyDescent="0.2">
      <c r="A147" s="65">
        <f t="shared" si="4"/>
        <v>43850</v>
      </c>
      <c r="B147" s="116">
        <f>VLOOKUP($A147+ROUND((COLUMN()-2)/24,5),АТС!$A$41:$F$784,3)+'Иные услуги '!$C$5+'РСТ РСО-А'!$J$6+'РСТ РСО-А'!$F$9</f>
        <v>4131.3100000000004</v>
      </c>
      <c r="C147" s="116">
        <f>VLOOKUP($A147+ROUND((COLUMN()-2)/24,5),АТС!$A$41:$F$784,3)+'Иные услуги '!$C$5+'РСТ РСО-А'!$J$6+'РСТ РСО-А'!$F$9</f>
        <v>4131.58</v>
      </c>
      <c r="D147" s="116">
        <f>VLOOKUP($A147+ROUND((COLUMN()-2)/24,5),АТС!$A$41:$F$784,3)+'Иные услуги '!$C$5+'РСТ РСО-А'!$J$6+'РСТ РСО-А'!$F$9</f>
        <v>4131.59</v>
      </c>
      <c r="E147" s="116">
        <f>VLOOKUP($A147+ROUND((COLUMN()-2)/24,5),АТС!$A$41:$F$784,3)+'Иные услуги '!$C$5+'РСТ РСО-А'!$J$6+'РСТ РСО-А'!$F$9</f>
        <v>4131.59</v>
      </c>
      <c r="F147" s="116">
        <f>VLOOKUP($A147+ROUND((COLUMN()-2)/24,5),АТС!$A$41:$F$784,3)+'Иные услуги '!$C$5+'РСТ РСО-А'!$J$6+'РСТ РСО-А'!$F$9</f>
        <v>4131.59</v>
      </c>
      <c r="G147" s="116">
        <f>VLOOKUP($A147+ROUND((COLUMN()-2)/24,5),АТС!$A$41:$F$784,3)+'Иные услуги '!$C$5+'РСТ РСО-А'!$J$6+'РСТ РСО-А'!$F$9</f>
        <v>4131.5200000000004</v>
      </c>
      <c r="H147" s="116">
        <f>VLOOKUP($A147+ROUND((COLUMN()-2)/24,5),АТС!$A$41:$F$784,3)+'Иные услуги '!$C$5+'РСТ РСО-А'!$J$6+'РСТ РСО-А'!$F$9</f>
        <v>4130.78</v>
      </c>
      <c r="I147" s="116">
        <f>VLOOKUP($A147+ROUND((COLUMN()-2)/24,5),АТС!$A$41:$F$784,3)+'Иные услуги '!$C$5+'РСТ РСО-А'!$J$6+'РСТ РСО-А'!$F$9</f>
        <v>4223.74</v>
      </c>
      <c r="J147" s="116">
        <f>VLOOKUP($A147+ROUND((COLUMN()-2)/24,5),АТС!$A$41:$F$784,3)+'Иные услуги '!$C$5+'РСТ РСО-А'!$J$6+'РСТ РСО-А'!$F$9</f>
        <v>4131.37</v>
      </c>
      <c r="K147" s="116">
        <f>VLOOKUP($A147+ROUND((COLUMN()-2)/24,5),АТС!$A$41:$F$784,3)+'Иные услуги '!$C$5+'РСТ РСО-А'!$J$6+'РСТ РСО-А'!$F$9</f>
        <v>4144.72</v>
      </c>
      <c r="L147" s="116">
        <f>VLOOKUP($A147+ROUND((COLUMN()-2)/24,5),АТС!$A$41:$F$784,3)+'Иные услуги '!$C$5+'РСТ РСО-А'!$J$6+'РСТ РСО-А'!$F$9</f>
        <v>4181.6400000000003</v>
      </c>
      <c r="M147" s="116">
        <f>VLOOKUP($A147+ROUND((COLUMN()-2)/24,5),АТС!$A$41:$F$784,3)+'Иные услуги '!$C$5+'РСТ РСО-А'!$J$6+'РСТ РСО-А'!$F$9</f>
        <v>4208.12</v>
      </c>
      <c r="N147" s="116">
        <f>VLOOKUP($A147+ROUND((COLUMN()-2)/24,5),АТС!$A$41:$F$784,3)+'Иные услуги '!$C$5+'РСТ РСО-А'!$J$6+'РСТ РСО-А'!$F$9</f>
        <v>4183.01</v>
      </c>
      <c r="O147" s="116">
        <f>VLOOKUP($A147+ROUND((COLUMN()-2)/24,5),АТС!$A$41:$F$784,3)+'Иные услуги '!$C$5+'РСТ РСО-А'!$J$6+'РСТ РСО-А'!$F$9</f>
        <v>4183.28</v>
      </c>
      <c r="P147" s="116">
        <f>VLOOKUP($A147+ROUND((COLUMN()-2)/24,5),АТС!$A$41:$F$784,3)+'Иные услуги '!$C$5+'РСТ РСО-А'!$J$6+'РСТ РСО-А'!$F$9</f>
        <v>4182.51</v>
      </c>
      <c r="Q147" s="116">
        <f>VLOOKUP($A147+ROUND((COLUMN()-2)/24,5),АТС!$A$41:$F$784,3)+'Иные услуги '!$C$5+'РСТ РСО-А'!$J$6+'РСТ РСО-А'!$F$9</f>
        <v>4185.4000000000005</v>
      </c>
      <c r="R147" s="116">
        <f>VLOOKUP($A147+ROUND((COLUMN()-2)/24,5),АТС!$A$41:$F$784,3)+'Иные услуги '!$C$5+'РСТ РСО-А'!$J$6+'РСТ РСО-А'!$F$9</f>
        <v>4204.7700000000004</v>
      </c>
      <c r="S147" s="116">
        <f>VLOOKUP($A147+ROUND((COLUMN()-2)/24,5),АТС!$A$41:$F$784,3)+'Иные услуги '!$C$5+'РСТ РСО-А'!$J$6+'РСТ РСО-А'!$F$9</f>
        <v>4268.9799999999996</v>
      </c>
      <c r="T147" s="116">
        <f>VLOOKUP($A147+ROUND((COLUMN()-2)/24,5),АТС!$A$41:$F$784,3)+'Иные услуги '!$C$5+'РСТ РСО-А'!$J$6+'РСТ РСО-А'!$F$9</f>
        <v>4200.3600000000006</v>
      </c>
      <c r="U147" s="116">
        <f>VLOOKUP($A147+ROUND((COLUMN()-2)/24,5),АТС!$A$41:$F$784,3)+'Иные услуги '!$C$5+'РСТ РСО-А'!$J$6+'РСТ РСО-А'!$F$9</f>
        <v>4161.6000000000004</v>
      </c>
      <c r="V147" s="116">
        <f>VLOOKUP($A147+ROUND((COLUMN()-2)/24,5),АТС!$A$41:$F$784,3)+'Иные услуги '!$C$5+'РСТ РСО-А'!$J$6+'РСТ РСО-А'!$F$9</f>
        <v>4130.38</v>
      </c>
      <c r="W147" s="116">
        <f>VLOOKUP($A147+ROUND((COLUMN()-2)/24,5),АТС!$A$41:$F$784,3)+'Иные услуги '!$C$5+'РСТ РСО-А'!$J$6+'РСТ РСО-А'!$F$9</f>
        <v>4130.3100000000004</v>
      </c>
      <c r="X147" s="116">
        <f>VLOOKUP($A147+ROUND((COLUMN()-2)/24,5),АТС!$A$41:$F$784,3)+'Иные услуги '!$C$5+'РСТ РСО-А'!$J$6+'РСТ РСО-А'!$F$9</f>
        <v>4289.29</v>
      </c>
      <c r="Y147" s="116">
        <f>VLOOKUP($A147+ROUND((COLUMN()-2)/24,5),АТС!$A$41:$F$784,3)+'Иные услуги '!$C$5+'РСТ РСО-А'!$J$6+'РСТ РСО-А'!$F$9</f>
        <v>4211.01</v>
      </c>
    </row>
    <row r="148" spans="1:25" x14ac:dyDescent="0.2">
      <c r="A148" s="65">
        <f t="shared" si="4"/>
        <v>43851</v>
      </c>
      <c r="B148" s="116">
        <f>VLOOKUP($A148+ROUND((COLUMN()-2)/24,5),АТС!$A$41:$F$784,3)+'Иные услуги '!$C$5+'РСТ РСО-А'!$J$6+'РСТ РСО-А'!$F$9</f>
        <v>4131.37</v>
      </c>
      <c r="C148" s="116">
        <f>VLOOKUP($A148+ROUND((COLUMN()-2)/24,5),АТС!$A$41:$F$784,3)+'Иные услуги '!$C$5+'РСТ РСО-А'!$J$6+'РСТ РСО-А'!$F$9</f>
        <v>4131.7</v>
      </c>
      <c r="D148" s="116">
        <f>VLOOKUP($A148+ROUND((COLUMN()-2)/24,5),АТС!$A$41:$F$784,3)+'Иные услуги '!$C$5+'РСТ РСО-А'!$J$6+'РСТ РСО-А'!$F$9</f>
        <v>4131.7700000000004</v>
      </c>
      <c r="E148" s="116">
        <f>VLOOKUP($A148+ROUND((COLUMN()-2)/24,5),АТС!$A$41:$F$784,3)+'Иные услуги '!$C$5+'РСТ РСО-А'!$J$6+'РСТ РСО-А'!$F$9</f>
        <v>4131.72</v>
      </c>
      <c r="F148" s="116">
        <f>VLOOKUP($A148+ROUND((COLUMN()-2)/24,5),АТС!$A$41:$F$784,3)+'Иные услуги '!$C$5+'РСТ РСО-А'!$J$6+'РСТ РСО-А'!$F$9</f>
        <v>4131.72</v>
      </c>
      <c r="G148" s="116">
        <f>VLOOKUP($A148+ROUND((COLUMN()-2)/24,5),АТС!$A$41:$F$784,3)+'Иные услуги '!$C$5+'РСТ РСО-А'!$J$6+'РСТ РСО-А'!$F$9</f>
        <v>4131.57</v>
      </c>
      <c r="H148" s="116">
        <f>VLOOKUP($A148+ROUND((COLUMN()-2)/24,5),АТС!$A$41:$F$784,3)+'Иные услуги '!$C$5+'РСТ РСО-А'!$J$6+'РСТ РСО-А'!$F$9</f>
        <v>4130.92</v>
      </c>
      <c r="I148" s="116">
        <f>VLOOKUP($A148+ROUND((COLUMN()-2)/24,5),АТС!$A$41:$F$784,3)+'Иные услуги '!$C$5+'РСТ РСО-А'!$J$6+'РСТ РСО-А'!$F$9</f>
        <v>4222.6000000000004</v>
      </c>
      <c r="J148" s="116">
        <f>VLOOKUP($A148+ROUND((COLUMN()-2)/24,5),АТС!$A$41:$F$784,3)+'Иные услуги '!$C$5+'РСТ РСО-А'!$J$6+'РСТ РСО-А'!$F$9</f>
        <v>4131.24</v>
      </c>
      <c r="K148" s="116">
        <f>VLOOKUP($A148+ROUND((COLUMN()-2)/24,5),АТС!$A$41:$F$784,3)+'Иные услуги '!$C$5+'РСТ РСО-А'!$J$6+'РСТ РСО-А'!$F$9</f>
        <v>4144.21</v>
      </c>
      <c r="L148" s="116">
        <f>VLOOKUP($A148+ROUND((COLUMN()-2)/24,5),АТС!$A$41:$F$784,3)+'Иные услуги '!$C$5+'РСТ РСО-А'!$J$6+'РСТ РСО-А'!$F$9</f>
        <v>4183.58</v>
      </c>
      <c r="M148" s="116">
        <f>VLOOKUP($A148+ROUND((COLUMN()-2)/24,5),АТС!$A$41:$F$784,3)+'Иные услуги '!$C$5+'РСТ РСО-А'!$J$6+'РСТ РСО-А'!$F$9</f>
        <v>4211.78</v>
      </c>
      <c r="N148" s="116">
        <f>VLOOKUP($A148+ROUND((COLUMN()-2)/24,5),АТС!$A$41:$F$784,3)+'Иные услуги '!$C$5+'РСТ РСО-А'!$J$6+'РСТ РСО-А'!$F$9</f>
        <v>4185.8100000000004</v>
      </c>
      <c r="O148" s="116">
        <f>VLOOKUP($A148+ROUND((COLUMN()-2)/24,5),АТС!$A$41:$F$784,3)+'Иные услуги '!$C$5+'РСТ РСО-А'!$J$6+'РСТ РСО-А'!$F$9</f>
        <v>4186.0200000000004</v>
      </c>
      <c r="P148" s="116">
        <f>VLOOKUP($A148+ROUND((COLUMN()-2)/24,5),АТС!$A$41:$F$784,3)+'Иные услуги '!$C$5+'РСТ РСО-А'!$J$6+'РСТ РСО-А'!$F$9</f>
        <v>4185.3900000000003</v>
      </c>
      <c r="Q148" s="116">
        <f>VLOOKUP($A148+ROUND((COLUMN()-2)/24,5),АТС!$A$41:$F$784,3)+'Иные услуги '!$C$5+'РСТ РСО-А'!$J$6+'РСТ РСО-А'!$F$9</f>
        <v>4183.6900000000005</v>
      </c>
      <c r="R148" s="116">
        <f>VLOOKUP($A148+ROUND((COLUMN()-2)/24,5),АТС!$A$41:$F$784,3)+'Иные услуги '!$C$5+'РСТ РСО-А'!$J$6+'РСТ РСО-А'!$F$9</f>
        <v>4204.13</v>
      </c>
      <c r="S148" s="116">
        <f>VLOOKUP($A148+ROUND((COLUMN()-2)/24,5),АТС!$A$41:$F$784,3)+'Иные услуги '!$C$5+'РСТ РСО-А'!$J$6+'РСТ РСО-А'!$F$9</f>
        <v>4269.1400000000003</v>
      </c>
      <c r="T148" s="116">
        <f>VLOOKUP($A148+ROUND((COLUMN()-2)/24,5),АТС!$A$41:$F$784,3)+'Иные услуги '!$C$5+'РСТ РСО-А'!$J$6+'РСТ РСО-А'!$F$9</f>
        <v>4201.97</v>
      </c>
      <c r="U148" s="116">
        <f>VLOOKUP($A148+ROUND((COLUMN()-2)/24,5),АТС!$A$41:$F$784,3)+'Иные услуги '!$C$5+'РСТ РСО-А'!$J$6+'РСТ РСО-А'!$F$9</f>
        <v>4159.6500000000005</v>
      </c>
      <c r="V148" s="116">
        <f>VLOOKUP($A148+ROUND((COLUMN()-2)/24,5),АТС!$A$41:$F$784,3)+'Иные услуги '!$C$5+'РСТ РСО-А'!$J$6+'РСТ РСО-А'!$F$9</f>
        <v>4130.33</v>
      </c>
      <c r="W148" s="116">
        <f>VLOOKUP($A148+ROUND((COLUMN()-2)/24,5),АТС!$A$41:$F$784,3)+'Иные услуги '!$C$5+'РСТ РСО-А'!$J$6+'РСТ РСО-А'!$F$9</f>
        <v>4130.2700000000004</v>
      </c>
      <c r="X148" s="116">
        <f>VLOOKUP($A148+ROUND((COLUMN()-2)/24,5),АТС!$A$41:$F$784,3)+'Иные услуги '!$C$5+'РСТ РСО-А'!$J$6+'РСТ РСО-А'!$F$9</f>
        <v>4288.8</v>
      </c>
      <c r="Y148" s="116">
        <f>VLOOKUP($A148+ROUND((COLUMN()-2)/24,5),АТС!$A$41:$F$784,3)+'Иные услуги '!$C$5+'РСТ РСО-А'!$J$6+'РСТ РСО-А'!$F$9</f>
        <v>4210.5600000000004</v>
      </c>
    </row>
    <row r="149" spans="1:25" x14ac:dyDescent="0.2">
      <c r="A149" s="65">
        <f t="shared" si="4"/>
        <v>43852</v>
      </c>
      <c r="B149" s="116">
        <f>VLOOKUP($A149+ROUND((COLUMN()-2)/24,5),АТС!$A$41:$F$784,3)+'Иные услуги '!$C$5+'РСТ РСО-А'!$J$6+'РСТ РСО-А'!$F$9</f>
        <v>4131.3600000000006</v>
      </c>
      <c r="C149" s="116">
        <f>VLOOKUP($A149+ROUND((COLUMN()-2)/24,5),АТС!$A$41:$F$784,3)+'Иные услуги '!$C$5+'РСТ РСО-А'!$J$6+'РСТ РСО-А'!$F$9</f>
        <v>4131.5600000000004</v>
      </c>
      <c r="D149" s="116">
        <f>VLOOKUP($A149+ROUND((COLUMN()-2)/24,5),АТС!$A$41:$F$784,3)+'Иные услуги '!$C$5+'РСТ РСО-А'!$J$6+'РСТ РСО-А'!$F$9</f>
        <v>4131.6100000000006</v>
      </c>
      <c r="E149" s="116">
        <f>VLOOKUP($A149+ROUND((COLUMN()-2)/24,5),АТС!$A$41:$F$784,3)+'Иные услуги '!$C$5+'РСТ РСО-А'!$J$6+'РСТ РСО-А'!$F$9</f>
        <v>4131.6400000000003</v>
      </c>
      <c r="F149" s="116">
        <f>VLOOKUP($A149+ROUND((COLUMN()-2)/24,5),АТС!$A$41:$F$784,3)+'Иные услуги '!$C$5+'РСТ РСО-А'!$J$6+'РСТ РСО-А'!$F$9</f>
        <v>4131.63</v>
      </c>
      <c r="G149" s="116">
        <f>VLOOKUP($A149+ROUND((COLUMN()-2)/24,5),АТС!$A$41:$F$784,3)+'Иные услуги '!$C$5+'РСТ РСО-А'!$J$6+'РСТ РСО-А'!$F$9</f>
        <v>4131.5600000000004</v>
      </c>
      <c r="H149" s="116">
        <f>VLOOKUP($A149+ROUND((COLUMN()-2)/24,5),АТС!$A$41:$F$784,3)+'Иные услуги '!$C$5+'РСТ РСО-А'!$J$6+'РСТ РСО-А'!$F$9</f>
        <v>4130.87</v>
      </c>
      <c r="I149" s="116">
        <f>VLOOKUP($A149+ROUND((COLUMN()-2)/24,5),АТС!$A$41:$F$784,3)+'Иные услуги '!$C$5+'РСТ РСО-А'!$J$6+'РСТ РСО-А'!$F$9</f>
        <v>4243.97</v>
      </c>
      <c r="J149" s="116">
        <f>VLOOKUP($A149+ROUND((COLUMN()-2)/24,5),АТС!$A$41:$F$784,3)+'Иные услуги '!$C$5+'РСТ РСО-А'!$J$6+'РСТ РСО-А'!$F$9</f>
        <v>4131.4800000000005</v>
      </c>
      <c r="K149" s="116">
        <f>VLOOKUP($A149+ROUND((COLUMN()-2)/24,5),АТС!$A$41:$F$784,3)+'Иные услуги '!$C$5+'РСТ РСО-А'!$J$6+'РСТ РСО-А'!$F$9</f>
        <v>4186.8</v>
      </c>
      <c r="L149" s="116">
        <f>VLOOKUP($A149+ROUND((COLUMN()-2)/24,5),АТС!$A$41:$F$784,3)+'Иные услуги '!$C$5+'РСТ РСО-А'!$J$6+'РСТ РСО-А'!$F$9</f>
        <v>4226.1500000000005</v>
      </c>
      <c r="M149" s="116">
        <f>VLOOKUP($A149+ROUND((COLUMN()-2)/24,5),АТС!$A$41:$F$784,3)+'Иные услуги '!$C$5+'РСТ РСО-А'!$J$6+'РСТ РСО-А'!$F$9</f>
        <v>4212.34</v>
      </c>
      <c r="N149" s="116">
        <f>VLOOKUP($A149+ROUND((COLUMN()-2)/24,5),АТС!$A$41:$F$784,3)+'Иные услуги '!$C$5+'РСТ РСО-А'!$J$6+'РСТ РСО-А'!$F$9</f>
        <v>4186.8500000000004</v>
      </c>
      <c r="O149" s="116">
        <f>VLOOKUP($A149+ROUND((COLUMN()-2)/24,5),АТС!$A$41:$F$784,3)+'Иные услуги '!$C$5+'РСТ РСО-А'!$J$6+'РСТ РСО-А'!$F$9</f>
        <v>4186.33</v>
      </c>
      <c r="P149" s="116">
        <f>VLOOKUP($A149+ROUND((COLUMN()-2)/24,5),АТС!$A$41:$F$784,3)+'Иные услуги '!$C$5+'РСТ РСО-А'!$J$6+'РСТ РСО-А'!$F$9</f>
        <v>4183.68</v>
      </c>
      <c r="Q149" s="116">
        <f>VLOOKUP($A149+ROUND((COLUMN()-2)/24,5),АТС!$A$41:$F$784,3)+'Иные услуги '!$C$5+'РСТ РСО-А'!$J$6+'РСТ РСО-А'!$F$9</f>
        <v>4186.17</v>
      </c>
      <c r="R149" s="116">
        <f>VLOOKUP($A149+ROUND((COLUMN()-2)/24,5),АТС!$A$41:$F$784,3)+'Иные услуги '!$C$5+'РСТ РСО-А'!$J$6+'РСТ РСО-А'!$F$9</f>
        <v>4207.68</v>
      </c>
      <c r="S149" s="116">
        <f>VLOOKUP($A149+ROUND((COLUMN()-2)/24,5),АТС!$A$41:$F$784,3)+'Иные услуги '!$C$5+'РСТ РСО-А'!$J$6+'РСТ РСО-А'!$F$9</f>
        <v>4269.5</v>
      </c>
      <c r="T149" s="116">
        <f>VLOOKUP($A149+ROUND((COLUMN()-2)/24,5),АТС!$A$41:$F$784,3)+'Иные услуги '!$C$5+'РСТ РСО-А'!$J$6+'РСТ РСО-А'!$F$9</f>
        <v>4199.28</v>
      </c>
      <c r="U149" s="116">
        <f>VLOOKUP($A149+ROUND((COLUMN()-2)/24,5),АТС!$A$41:$F$784,3)+'Иные услуги '!$C$5+'РСТ РСО-А'!$J$6+'РСТ РСО-А'!$F$9</f>
        <v>4203.5600000000004</v>
      </c>
      <c r="V149" s="116">
        <f>VLOOKUP($A149+ROUND((COLUMN()-2)/24,5),АТС!$A$41:$F$784,3)+'Иные услуги '!$C$5+'РСТ РСО-А'!$J$6+'РСТ РСО-А'!$F$9</f>
        <v>4163.33</v>
      </c>
      <c r="W149" s="116">
        <f>VLOOKUP($A149+ROUND((COLUMN()-2)/24,5),АТС!$A$41:$F$784,3)+'Иные услуги '!$C$5+'РСТ РСО-А'!$J$6+'РСТ РСО-А'!$F$9</f>
        <v>4145.4400000000005</v>
      </c>
      <c r="X149" s="116">
        <f>VLOOKUP($A149+ROUND((COLUMN()-2)/24,5),АТС!$A$41:$F$784,3)+'Иные услуги '!$C$5+'РСТ РСО-А'!$J$6+'РСТ РСО-А'!$F$9</f>
        <v>4333.2</v>
      </c>
      <c r="Y149" s="116">
        <f>VLOOKUP($A149+ROUND((COLUMN()-2)/24,5),АТС!$A$41:$F$784,3)+'Иные услуги '!$C$5+'РСТ РСО-А'!$J$6+'РСТ РСО-А'!$F$9</f>
        <v>4258.97</v>
      </c>
    </row>
    <row r="150" spans="1:25" x14ac:dyDescent="0.2">
      <c r="A150" s="65">
        <f t="shared" si="4"/>
        <v>43853</v>
      </c>
      <c r="B150" s="116">
        <f>VLOOKUP($A150+ROUND((COLUMN()-2)/24,5),АТС!$A$41:$F$784,3)+'Иные услуги '!$C$5+'РСТ РСО-А'!$J$6+'РСТ РСО-А'!$F$9</f>
        <v>4131.43</v>
      </c>
      <c r="C150" s="116">
        <f>VLOOKUP($A150+ROUND((COLUMN()-2)/24,5),АТС!$A$41:$F$784,3)+'Иные услуги '!$C$5+'РСТ РСО-А'!$J$6+'РСТ РСО-А'!$F$9</f>
        <v>4131.53</v>
      </c>
      <c r="D150" s="116">
        <f>VLOOKUP($A150+ROUND((COLUMN()-2)/24,5),АТС!$A$41:$F$784,3)+'Иные услуги '!$C$5+'РСТ РСО-А'!$J$6+'РСТ РСО-А'!$F$9</f>
        <v>4131.58</v>
      </c>
      <c r="E150" s="116">
        <f>VLOOKUP($A150+ROUND((COLUMN()-2)/24,5),АТС!$A$41:$F$784,3)+'Иные услуги '!$C$5+'РСТ РСО-А'!$J$6+'РСТ РСО-А'!$F$9</f>
        <v>4131.62</v>
      </c>
      <c r="F150" s="116">
        <f>VLOOKUP($A150+ROUND((COLUMN()-2)/24,5),АТС!$A$41:$F$784,3)+'Иные услуги '!$C$5+'РСТ РСО-А'!$J$6+'РСТ РСО-А'!$F$9</f>
        <v>4131.6100000000006</v>
      </c>
      <c r="G150" s="116">
        <f>VLOOKUP($A150+ROUND((COLUMN()-2)/24,5),АТС!$A$41:$F$784,3)+'Иные услуги '!$C$5+'РСТ РСО-А'!$J$6+'РСТ РСО-А'!$F$9</f>
        <v>4131.5200000000004</v>
      </c>
      <c r="H150" s="116">
        <f>VLOOKUP($A150+ROUND((COLUMN()-2)/24,5),АТС!$A$41:$F$784,3)+'Иные услуги '!$C$5+'РСТ РСО-А'!$J$6+'РСТ РСО-А'!$F$9</f>
        <v>4146.8500000000004</v>
      </c>
      <c r="I150" s="116">
        <f>VLOOKUP($A150+ROUND((COLUMN()-2)/24,5),АТС!$A$41:$F$784,3)+'Иные услуги '!$C$5+'РСТ РСО-А'!$J$6+'РСТ РСО-А'!$F$9</f>
        <v>4263.21</v>
      </c>
      <c r="J150" s="116">
        <f>VLOOKUP($A150+ROUND((COLUMN()-2)/24,5),АТС!$A$41:$F$784,3)+'Иные услуги '!$C$5+'РСТ РСО-А'!$J$6+'РСТ РСО-А'!$F$9</f>
        <v>4131.21</v>
      </c>
      <c r="K150" s="116">
        <f>VLOOKUP($A150+ROUND((COLUMN()-2)/24,5),АТС!$A$41:$F$784,3)+'Иные услуги '!$C$5+'РСТ РСО-А'!$J$6+'РСТ РСО-А'!$F$9</f>
        <v>4214.5200000000004</v>
      </c>
      <c r="L150" s="116">
        <f>VLOOKUP($A150+ROUND((COLUMN()-2)/24,5),АТС!$A$41:$F$784,3)+'Иные услуги '!$C$5+'РСТ РСО-А'!$J$6+'РСТ РСО-А'!$F$9</f>
        <v>4241.91</v>
      </c>
      <c r="M150" s="116">
        <f>VLOOKUP($A150+ROUND((COLUMN()-2)/24,5),АТС!$A$41:$F$784,3)+'Иные услуги '!$C$5+'РСТ РСО-А'!$J$6+'РСТ РСО-А'!$F$9</f>
        <v>4240.67</v>
      </c>
      <c r="N150" s="116">
        <f>VLOOKUP($A150+ROUND((COLUMN()-2)/24,5),АТС!$A$41:$F$784,3)+'Иные услуги '!$C$5+'РСТ РСО-А'!$J$6+'РСТ РСО-А'!$F$9</f>
        <v>4215.34</v>
      </c>
      <c r="O150" s="116">
        <f>VLOOKUP($A150+ROUND((COLUMN()-2)/24,5),АТС!$A$41:$F$784,3)+'Иные услуги '!$C$5+'РСТ РСО-А'!$J$6+'РСТ РСО-А'!$F$9</f>
        <v>4216.25</v>
      </c>
      <c r="P150" s="116">
        <f>VLOOKUP($A150+ROUND((COLUMN()-2)/24,5),АТС!$A$41:$F$784,3)+'Иные услуги '!$C$5+'РСТ РСО-А'!$J$6+'РСТ РСО-А'!$F$9</f>
        <v>4214.96</v>
      </c>
      <c r="Q150" s="116">
        <f>VLOOKUP($A150+ROUND((COLUMN()-2)/24,5),АТС!$A$41:$F$784,3)+'Иные услуги '!$C$5+'РСТ РСО-А'!$J$6+'РСТ РСО-А'!$F$9</f>
        <v>4186.51</v>
      </c>
      <c r="R150" s="116">
        <f>VLOOKUP($A150+ROUND((COLUMN()-2)/24,5),АТС!$A$41:$F$784,3)+'Иные услуги '!$C$5+'РСТ РСО-А'!$J$6+'РСТ РСО-А'!$F$9</f>
        <v>4207.24</v>
      </c>
      <c r="S150" s="116">
        <f>VLOOKUP($A150+ROUND((COLUMN()-2)/24,5),АТС!$A$41:$F$784,3)+'Иные услуги '!$C$5+'РСТ РСО-А'!$J$6+'РСТ РСО-А'!$F$9</f>
        <v>4294.1400000000003</v>
      </c>
      <c r="T150" s="116">
        <f>VLOOKUP($A150+ROUND((COLUMN()-2)/24,5),АТС!$A$41:$F$784,3)+'Иные услуги '!$C$5+'РСТ РСО-А'!$J$6+'РСТ РСО-А'!$F$9</f>
        <v>4241.03</v>
      </c>
      <c r="U150" s="116">
        <f>VLOOKUP($A150+ROUND((COLUMN()-2)/24,5),АТС!$A$41:$F$784,3)+'Иные услуги '!$C$5+'РСТ РСО-А'!$J$6+'РСТ РСО-А'!$F$9</f>
        <v>4235.5</v>
      </c>
      <c r="V150" s="116">
        <f>VLOOKUP($A150+ROUND((COLUMN()-2)/24,5),АТС!$A$41:$F$784,3)+'Иные услуги '!$C$5+'РСТ РСО-А'!$J$6+'РСТ РСО-А'!$F$9</f>
        <v>4205.9800000000005</v>
      </c>
      <c r="W150" s="116">
        <f>VLOOKUP($A150+ROUND((COLUMN()-2)/24,5),АТС!$A$41:$F$784,3)+'Иные услуги '!$C$5+'РСТ РСО-А'!$J$6+'РСТ РСО-А'!$F$9</f>
        <v>4204.8900000000003</v>
      </c>
      <c r="X150" s="116">
        <f>VLOOKUP($A150+ROUND((COLUMN()-2)/24,5),АТС!$A$41:$F$784,3)+'Иные услуги '!$C$5+'РСТ РСО-А'!$J$6+'РСТ РСО-А'!$F$9</f>
        <v>4349.1000000000004</v>
      </c>
      <c r="Y150" s="116">
        <f>VLOOKUP($A150+ROUND((COLUMN()-2)/24,5),АТС!$A$41:$F$784,3)+'Иные услуги '!$C$5+'РСТ РСО-А'!$J$6+'РСТ РСО-А'!$F$9</f>
        <v>4272.7699999999995</v>
      </c>
    </row>
    <row r="151" spans="1:25" x14ac:dyDescent="0.2">
      <c r="A151" s="65">
        <f t="shared" si="4"/>
        <v>43854</v>
      </c>
      <c r="B151" s="116">
        <f>VLOOKUP($A151+ROUND((COLUMN()-2)/24,5),АТС!$A$41:$F$784,3)+'Иные услуги '!$C$5+'РСТ РСО-А'!$J$6+'РСТ РСО-А'!$F$9</f>
        <v>4155.9800000000005</v>
      </c>
      <c r="C151" s="116">
        <f>VLOOKUP($A151+ROUND((COLUMN()-2)/24,5),АТС!$A$41:$F$784,3)+'Иные услуги '!$C$5+'РСТ РСО-А'!$J$6+'РСТ РСО-А'!$F$9</f>
        <v>4139.4000000000005</v>
      </c>
      <c r="D151" s="116">
        <f>VLOOKUP($A151+ROUND((COLUMN()-2)/24,5),АТС!$A$41:$F$784,3)+'Иные услуги '!$C$5+'РСТ РСО-А'!$J$6+'РСТ РСО-А'!$F$9</f>
        <v>4131.6400000000003</v>
      </c>
      <c r="E151" s="116">
        <f>VLOOKUP($A151+ROUND((COLUMN()-2)/24,5),АТС!$A$41:$F$784,3)+'Иные услуги '!$C$5+'РСТ РСО-А'!$J$6+'РСТ РСО-А'!$F$9</f>
        <v>4131.66</v>
      </c>
      <c r="F151" s="116">
        <f>VLOOKUP($A151+ROUND((COLUMN()-2)/24,5),АТС!$A$41:$F$784,3)+'Иные услуги '!$C$5+'РСТ РСО-А'!$J$6+'РСТ РСО-А'!$F$9</f>
        <v>4131.6500000000005</v>
      </c>
      <c r="G151" s="116">
        <f>VLOOKUP($A151+ROUND((COLUMN()-2)/24,5),АТС!$A$41:$F$784,3)+'Иные услуги '!$C$5+'РСТ РСО-А'!$J$6+'РСТ РСО-А'!$F$9</f>
        <v>4131.53</v>
      </c>
      <c r="H151" s="116">
        <f>VLOOKUP($A151+ROUND((COLUMN()-2)/24,5),АТС!$A$41:$F$784,3)+'Иные услуги '!$C$5+'РСТ РСО-А'!$J$6+'РСТ РСО-А'!$F$9</f>
        <v>4146.26</v>
      </c>
      <c r="I151" s="116">
        <f>VLOOKUP($A151+ROUND((COLUMN()-2)/24,5),АТС!$A$41:$F$784,3)+'Иные услуги '!$C$5+'РСТ РСО-А'!$J$6+'РСТ РСО-А'!$F$9</f>
        <v>4274.26</v>
      </c>
      <c r="J151" s="116">
        <f>VLOOKUP($A151+ROUND((COLUMN()-2)/24,5),АТС!$A$41:$F$784,3)+'Иные услуги '!$C$5+'РСТ РСО-А'!$J$6+'РСТ РСО-А'!$F$9</f>
        <v>4131.24</v>
      </c>
      <c r="K151" s="116">
        <f>VLOOKUP($A151+ROUND((COLUMN()-2)/24,5),АТС!$A$41:$F$784,3)+'Иные услуги '!$C$5+'РСТ РСО-А'!$J$6+'РСТ РСО-А'!$F$9</f>
        <v>4235.82</v>
      </c>
      <c r="L151" s="116">
        <f>VLOOKUP($A151+ROUND((COLUMN()-2)/24,5),АТС!$A$41:$F$784,3)+'Иные услуги '!$C$5+'РСТ РСО-А'!$J$6+'РСТ РСО-А'!$F$9</f>
        <v>4260.5</v>
      </c>
      <c r="M151" s="116">
        <f>VLOOKUP($A151+ROUND((COLUMN()-2)/24,5),АТС!$A$41:$F$784,3)+'Иные услуги '!$C$5+'РСТ РСО-А'!$J$6+'РСТ РСО-А'!$F$9</f>
        <v>4237.41</v>
      </c>
      <c r="N151" s="116">
        <f>VLOOKUP($A151+ROUND((COLUMN()-2)/24,5),АТС!$A$41:$F$784,3)+'Иные услуги '!$C$5+'РСТ РСО-А'!$J$6+'РСТ РСО-А'!$F$9</f>
        <v>4213.45</v>
      </c>
      <c r="O151" s="116">
        <f>VLOOKUP($A151+ROUND((COLUMN()-2)/24,5),АТС!$A$41:$F$784,3)+'Иные услуги '!$C$5+'РСТ РСО-А'!$J$6+'РСТ РСО-А'!$F$9</f>
        <v>4208.6900000000005</v>
      </c>
      <c r="P151" s="116">
        <f>VLOOKUP($A151+ROUND((COLUMN()-2)/24,5),АТС!$A$41:$F$784,3)+'Иные услуги '!$C$5+'РСТ РСО-А'!$J$6+'РСТ РСО-А'!$F$9</f>
        <v>4208.16</v>
      </c>
      <c r="Q151" s="116">
        <f>VLOOKUP($A151+ROUND((COLUMN()-2)/24,5),АТС!$A$41:$F$784,3)+'Иные услуги '!$C$5+'РСТ РСО-А'!$J$6+'РСТ РСО-А'!$F$9</f>
        <v>4207.45</v>
      </c>
      <c r="R151" s="116">
        <f>VLOOKUP($A151+ROUND((COLUMN()-2)/24,5),АТС!$A$41:$F$784,3)+'Иные услуги '!$C$5+'РСТ РСО-А'!$J$6+'РСТ РСО-А'!$F$9</f>
        <v>4203.76</v>
      </c>
      <c r="S151" s="116">
        <f>VLOOKUP($A151+ROUND((COLUMN()-2)/24,5),АТС!$A$41:$F$784,3)+'Иные услуги '!$C$5+'РСТ РСО-А'!$J$6+'РСТ РСО-А'!$F$9</f>
        <v>4291.71</v>
      </c>
      <c r="T151" s="116">
        <f>VLOOKUP($A151+ROUND((COLUMN()-2)/24,5),АТС!$A$41:$F$784,3)+'Иные услуги '!$C$5+'РСТ РСО-А'!$J$6+'РСТ РСО-А'!$F$9</f>
        <v>4266.0199999999995</v>
      </c>
      <c r="U151" s="116">
        <f>VLOOKUP($A151+ROUND((COLUMN()-2)/24,5),АТС!$A$41:$F$784,3)+'Иные услуги '!$C$5+'РСТ РСО-А'!$J$6+'РСТ РСО-А'!$F$9</f>
        <v>4234.63</v>
      </c>
      <c r="V151" s="116">
        <f>VLOOKUP($A151+ROUND((COLUMN()-2)/24,5),АТС!$A$41:$F$784,3)+'Иные услуги '!$C$5+'РСТ РСО-А'!$J$6+'РСТ РСО-А'!$F$9</f>
        <v>4204.6500000000005</v>
      </c>
      <c r="W151" s="116">
        <f>VLOOKUP($A151+ROUND((COLUMN()-2)/24,5),АТС!$A$41:$F$784,3)+'Иные услуги '!$C$5+'РСТ РСО-А'!$J$6+'РСТ РСО-А'!$F$9</f>
        <v>4203.32</v>
      </c>
      <c r="X151" s="116">
        <f>VLOOKUP($A151+ROUND((COLUMN()-2)/24,5),АТС!$A$41:$F$784,3)+'Иные услуги '!$C$5+'РСТ РСО-А'!$J$6+'РСТ РСО-А'!$F$9</f>
        <v>4348.16</v>
      </c>
      <c r="Y151" s="116">
        <f>VLOOKUP($A151+ROUND((COLUMN()-2)/24,5),АТС!$A$41:$F$784,3)+'Иные услуги '!$C$5+'РСТ РСО-А'!$J$6+'РСТ РСО-А'!$F$9</f>
        <v>4275.29</v>
      </c>
    </row>
    <row r="152" spans="1:25" x14ac:dyDescent="0.2">
      <c r="A152" s="65">
        <f t="shared" si="4"/>
        <v>43855</v>
      </c>
      <c r="B152" s="116">
        <f>VLOOKUP($A152+ROUND((COLUMN()-2)/24,5),АТС!$A$41:$F$784,3)+'Иные услуги '!$C$5+'РСТ РСО-А'!$J$6+'РСТ РСО-А'!$F$9</f>
        <v>4156.37</v>
      </c>
      <c r="C152" s="116">
        <f>VLOOKUP($A152+ROUND((COLUMN()-2)/24,5),АТС!$A$41:$F$784,3)+'Иные услуги '!$C$5+'РСТ РСО-А'!$J$6+'РСТ РСО-А'!$F$9</f>
        <v>4139.92</v>
      </c>
      <c r="D152" s="116">
        <f>VLOOKUP($A152+ROUND((COLUMN()-2)/24,5),АТС!$A$41:$F$784,3)+'Иные услуги '!$C$5+'РСТ РСО-А'!$J$6+'РСТ РСО-А'!$F$9</f>
        <v>4131.6400000000003</v>
      </c>
      <c r="E152" s="116">
        <f>VLOOKUP($A152+ROUND((COLUMN()-2)/24,5),АТС!$A$41:$F$784,3)+'Иные услуги '!$C$5+'РСТ РСО-А'!$J$6+'РСТ РСО-А'!$F$9</f>
        <v>4131.67</v>
      </c>
      <c r="F152" s="116">
        <f>VLOOKUP($A152+ROUND((COLUMN()-2)/24,5),АТС!$A$41:$F$784,3)+'Иные услуги '!$C$5+'РСТ РСО-А'!$J$6+'РСТ РСО-А'!$F$9</f>
        <v>4131.67</v>
      </c>
      <c r="G152" s="116">
        <f>VLOOKUP($A152+ROUND((COLUMN()-2)/24,5),АТС!$A$41:$F$784,3)+'Иные услуги '!$C$5+'РСТ РСО-А'!$J$6+'РСТ РСО-А'!$F$9</f>
        <v>4131.6900000000005</v>
      </c>
      <c r="H152" s="116">
        <f>VLOOKUP($A152+ROUND((COLUMN()-2)/24,5),АТС!$A$41:$F$784,3)+'Иные услуги '!$C$5+'РСТ РСО-А'!$J$6+'РСТ РСО-А'!$F$9</f>
        <v>4136.75</v>
      </c>
      <c r="I152" s="116">
        <f>VLOOKUP($A152+ROUND((COLUMN()-2)/24,5),АТС!$A$41:$F$784,3)+'Иные услуги '!$C$5+'РСТ РСО-А'!$J$6+'РСТ РСО-А'!$F$9</f>
        <v>4267.07</v>
      </c>
      <c r="J152" s="116">
        <f>VLOOKUP($A152+ROUND((COLUMN()-2)/24,5),АТС!$A$41:$F$784,3)+'Иные услуги '!$C$5+'РСТ РСО-А'!$J$6+'РСТ РСО-А'!$F$9</f>
        <v>4131.2300000000005</v>
      </c>
      <c r="K152" s="116">
        <f>VLOOKUP($A152+ROUND((COLUMN()-2)/24,5),АТС!$A$41:$F$784,3)+'Иные услуги '!$C$5+'РСТ РСО-А'!$J$6+'РСТ РСО-А'!$F$9</f>
        <v>4131.28</v>
      </c>
      <c r="L152" s="116">
        <f>VLOOKUP($A152+ROUND((COLUMN()-2)/24,5),АТС!$A$41:$F$784,3)+'Иные услуги '!$C$5+'РСТ РСО-А'!$J$6+'РСТ РСО-А'!$F$9</f>
        <v>4155.42</v>
      </c>
      <c r="M152" s="116">
        <f>VLOOKUP($A152+ROUND((COLUMN()-2)/24,5),АТС!$A$41:$F$784,3)+'Иные услуги '!$C$5+'РСТ РСО-А'!$J$6+'РСТ РСО-А'!$F$9</f>
        <v>4155.67</v>
      </c>
      <c r="N152" s="116">
        <f>VLOOKUP($A152+ROUND((COLUMN()-2)/24,5),АТС!$A$41:$F$784,3)+'Иные услуги '!$C$5+'РСТ РСО-А'!$J$6+'РСТ РСО-А'!$F$9</f>
        <v>4156.1100000000006</v>
      </c>
      <c r="O152" s="116">
        <f>VLOOKUP($A152+ROUND((COLUMN()-2)/24,5),АТС!$A$41:$F$784,3)+'Иные услуги '!$C$5+'РСТ РСО-А'!$J$6+'РСТ РСО-А'!$F$9</f>
        <v>4156.34</v>
      </c>
      <c r="P152" s="116">
        <f>VLOOKUP($A152+ROUND((COLUMN()-2)/24,5),АТС!$A$41:$F$784,3)+'Иные услуги '!$C$5+'РСТ РСО-А'!$J$6+'РСТ РСО-А'!$F$9</f>
        <v>4156.2700000000004</v>
      </c>
      <c r="Q152" s="116">
        <f>VLOOKUP($A152+ROUND((COLUMN()-2)/24,5),АТС!$A$41:$F$784,3)+'Иные услуги '!$C$5+'РСТ РСО-А'!$J$6+'РСТ РСО-А'!$F$9</f>
        <v>4155.4000000000005</v>
      </c>
      <c r="R152" s="116">
        <f>VLOOKUP($A152+ROUND((COLUMN()-2)/24,5),АТС!$A$41:$F$784,3)+'Иные услуги '!$C$5+'РСТ РСО-А'!$J$6+'РСТ РСО-А'!$F$9</f>
        <v>4179.1900000000005</v>
      </c>
      <c r="S152" s="116">
        <f>VLOOKUP($A152+ROUND((COLUMN()-2)/24,5),АТС!$A$41:$F$784,3)+'Иные услуги '!$C$5+'РСТ РСО-А'!$J$6+'РСТ РСО-А'!$F$9</f>
        <v>4248.3</v>
      </c>
      <c r="T152" s="116">
        <f>VLOOKUP($A152+ROUND((COLUMN()-2)/24,5),АТС!$A$41:$F$784,3)+'Иные услуги '!$C$5+'РСТ РСО-А'!$J$6+'РСТ РСО-А'!$F$9</f>
        <v>4234.6900000000005</v>
      </c>
      <c r="U152" s="116">
        <f>VLOOKUP($A152+ROUND((COLUMN()-2)/24,5),АТС!$A$41:$F$784,3)+'Иные услуги '!$C$5+'РСТ РСО-А'!$J$6+'РСТ РСО-А'!$F$9</f>
        <v>4235.5</v>
      </c>
      <c r="V152" s="116">
        <f>VLOOKUP($A152+ROUND((COLUMN()-2)/24,5),АТС!$A$41:$F$784,3)+'Иные услуги '!$C$5+'РСТ РСО-А'!$J$6+'РСТ РСО-А'!$F$9</f>
        <v>4200.6900000000005</v>
      </c>
      <c r="W152" s="116">
        <f>VLOOKUP($A152+ROUND((COLUMN()-2)/24,5),АТС!$A$41:$F$784,3)+'Иные услуги '!$C$5+'РСТ РСО-А'!$J$6+'РСТ РСО-А'!$F$9</f>
        <v>4162.83</v>
      </c>
      <c r="X152" s="116">
        <f>VLOOKUP($A152+ROUND((COLUMN()-2)/24,5),АТС!$A$41:$F$784,3)+'Иные услуги '!$C$5+'РСТ РСО-А'!$J$6+'РСТ РСО-А'!$F$9</f>
        <v>4331.63</v>
      </c>
      <c r="Y152" s="116">
        <f>VLOOKUP($A152+ROUND((COLUMN()-2)/24,5),АТС!$A$41:$F$784,3)+'Иные услуги '!$C$5+'РСТ РСО-А'!$J$6+'РСТ РСО-А'!$F$9</f>
        <v>4253.71</v>
      </c>
    </row>
    <row r="153" spans="1:25" x14ac:dyDescent="0.2">
      <c r="A153" s="65">
        <f t="shared" si="4"/>
        <v>43856</v>
      </c>
      <c r="B153" s="116">
        <f>VLOOKUP($A153+ROUND((COLUMN()-2)/24,5),АТС!$A$41:$F$784,3)+'Иные услуги '!$C$5+'РСТ РСО-А'!$J$6+'РСТ РСО-А'!$F$9</f>
        <v>4155.43</v>
      </c>
      <c r="C153" s="116">
        <f>VLOOKUP($A153+ROUND((COLUMN()-2)/24,5),АТС!$A$41:$F$784,3)+'Иные услуги '!$C$5+'РСТ РСО-А'!$J$6+'РСТ РСО-А'!$F$9</f>
        <v>4131.66</v>
      </c>
      <c r="D153" s="116">
        <f>VLOOKUP($A153+ROUND((COLUMN()-2)/24,5),АТС!$A$41:$F$784,3)+'Иные услуги '!$C$5+'РСТ РСО-А'!$J$6+'РСТ РСО-А'!$F$9</f>
        <v>4131.72</v>
      </c>
      <c r="E153" s="116">
        <f>VLOOKUP($A153+ROUND((COLUMN()-2)/24,5),АТС!$A$41:$F$784,3)+'Иные услуги '!$C$5+'РСТ РСО-А'!$J$6+'РСТ РСО-А'!$F$9</f>
        <v>4131.74</v>
      </c>
      <c r="F153" s="116">
        <f>VLOOKUP($A153+ROUND((COLUMN()-2)/24,5),АТС!$A$41:$F$784,3)+'Иные услуги '!$C$5+'РСТ РСО-А'!$J$6+'РСТ РСО-А'!$F$9</f>
        <v>4131.75</v>
      </c>
      <c r="G153" s="116">
        <f>VLOOKUP($A153+ROUND((COLUMN()-2)/24,5),АТС!$A$41:$F$784,3)+'Иные услуги '!$C$5+'РСТ РСО-А'!$J$6+'РСТ РСО-А'!$F$9</f>
        <v>4131.7700000000004</v>
      </c>
      <c r="H153" s="116">
        <f>VLOOKUP($A153+ROUND((COLUMN()-2)/24,5),АТС!$A$41:$F$784,3)+'Иные услуги '!$C$5+'РСТ РСО-А'!$J$6+'РСТ РСО-А'!$F$9</f>
        <v>4131.41</v>
      </c>
      <c r="I153" s="116">
        <f>VLOOKUP($A153+ROUND((COLUMN()-2)/24,5),АТС!$A$41:$F$784,3)+'Иные услуги '!$C$5+'РСТ РСО-А'!$J$6+'РСТ РСО-А'!$F$9</f>
        <v>4137.1100000000006</v>
      </c>
      <c r="J153" s="116">
        <f>VLOOKUP($A153+ROUND((COLUMN()-2)/24,5),АТС!$A$41:$F$784,3)+'Иные услуги '!$C$5+'РСТ РСО-А'!$J$6+'РСТ РСО-А'!$F$9</f>
        <v>4131.12</v>
      </c>
      <c r="K153" s="116">
        <f>VLOOKUP($A153+ROUND((COLUMN()-2)/24,5),АТС!$A$41:$F$784,3)+'Иные услуги '!$C$5+'РСТ РСО-А'!$J$6+'РСТ РСО-А'!$F$9</f>
        <v>4131.28</v>
      </c>
      <c r="L153" s="116">
        <f>VLOOKUP($A153+ROUND((COLUMN()-2)/24,5),АТС!$A$41:$F$784,3)+'Иные услуги '!$C$5+'РСТ РСО-А'!$J$6+'РСТ РСО-А'!$F$9</f>
        <v>4131.26</v>
      </c>
      <c r="M153" s="116">
        <f>VLOOKUP($A153+ROUND((COLUMN()-2)/24,5),АТС!$A$41:$F$784,3)+'Иные услуги '!$C$5+'РСТ РСО-А'!$J$6+'РСТ РСО-А'!$F$9</f>
        <v>4131.25</v>
      </c>
      <c r="N153" s="116">
        <f>VLOOKUP($A153+ROUND((COLUMN()-2)/24,5),АТС!$A$41:$F$784,3)+'Иные услуги '!$C$5+'РСТ РСО-А'!$J$6+'РСТ РСО-А'!$F$9</f>
        <v>4131.26</v>
      </c>
      <c r="O153" s="116">
        <f>VLOOKUP($A153+ROUND((COLUMN()-2)/24,5),АТС!$A$41:$F$784,3)+'Иные услуги '!$C$5+'РСТ РСО-А'!$J$6+'РСТ РСО-А'!$F$9</f>
        <v>4131.3</v>
      </c>
      <c r="P153" s="116">
        <f>VLOOKUP($A153+ROUND((COLUMN()-2)/24,5),АТС!$A$41:$F$784,3)+'Иные услуги '!$C$5+'РСТ РСО-А'!$J$6+'РСТ РСО-А'!$F$9</f>
        <v>4131.3100000000004</v>
      </c>
      <c r="Q153" s="116">
        <f>VLOOKUP($A153+ROUND((COLUMN()-2)/24,5),АТС!$A$41:$F$784,3)+'Иные услуги '!$C$5+'РСТ РСО-А'!$J$6+'РСТ РСО-А'!$F$9</f>
        <v>4131.29</v>
      </c>
      <c r="R153" s="116">
        <f>VLOOKUP($A153+ROUND((COLUMN()-2)/24,5),АТС!$A$41:$F$784,3)+'Иные услуги '!$C$5+'РСТ РСО-А'!$J$6+'РСТ РСО-А'!$F$9</f>
        <v>4153.2</v>
      </c>
      <c r="S153" s="116">
        <f>VLOOKUP($A153+ROUND((COLUMN()-2)/24,5),АТС!$A$41:$F$784,3)+'Иные услуги '!$C$5+'РСТ РСО-А'!$J$6+'РСТ РСО-А'!$F$9</f>
        <v>4247.6100000000006</v>
      </c>
      <c r="T153" s="116">
        <f>VLOOKUP($A153+ROUND((COLUMN()-2)/24,5),АТС!$A$41:$F$784,3)+'Иные услуги '!$C$5+'РСТ РСО-А'!$J$6+'РСТ РСО-А'!$F$9</f>
        <v>4234.49</v>
      </c>
      <c r="U153" s="116">
        <f>VLOOKUP($A153+ROUND((COLUMN()-2)/24,5),АТС!$A$41:$F$784,3)+'Иные услуги '!$C$5+'РСТ РСО-А'!$J$6+'РСТ РСО-А'!$F$9</f>
        <v>4235.32</v>
      </c>
      <c r="V153" s="116">
        <f>VLOOKUP($A153+ROUND((COLUMN()-2)/24,5),АТС!$A$41:$F$784,3)+'Иные услуги '!$C$5+'РСТ РСО-А'!$J$6+'РСТ РСО-А'!$F$9</f>
        <v>4199.68</v>
      </c>
      <c r="W153" s="116">
        <f>VLOOKUP($A153+ROUND((COLUMN()-2)/24,5),АТС!$A$41:$F$784,3)+'Иные услуги '!$C$5+'РСТ РСО-А'!$J$6+'РСТ РСО-А'!$F$9</f>
        <v>4130.5600000000004</v>
      </c>
      <c r="X153" s="116">
        <f>VLOOKUP($A153+ROUND((COLUMN()-2)/24,5),АТС!$A$41:$F$784,3)+'Иные услуги '!$C$5+'РСТ РСО-А'!$J$6+'РСТ РСО-А'!$F$9</f>
        <v>4313.92</v>
      </c>
      <c r="Y153" s="116">
        <f>VLOOKUP($A153+ROUND((COLUMN()-2)/24,5),АТС!$A$41:$F$784,3)+'Иные услуги '!$C$5+'РСТ РСО-А'!$J$6+'РСТ РСО-А'!$F$9</f>
        <v>4253.03</v>
      </c>
    </row>
    <row r="154" spans="1:25" x14ac:dyDescent="0.2">
      <c r="A154" s="65">
        <f t="shared" si="4"/>
        <v>43857</v>
      </c>
      <c r="B154" s="116">
        <f>VLOOKUP($A154+ROUND((COLUMN()-2)/24,5),АТС!$A$41:$F$784,3)+'Иные услуги '!$C$5+'РСТ РСО-А'!$J$6+'РСТ РСО-А'!$F$9</f>
        <v>4131.3900000000003</v>
      </c>
      <c r="C154" s="116">
        <f>VLOOKUP($A154+ROUND((COLUMN()-2)/24,5),АТС!$A$41:$F$784,3)+'Иные услуги '!$C$5+'РСТ РСО-А'!$J$6+'РСТ РСО-А'!$F$9</f>
        <v>4131.7</v>
      </c>
      <c r="D154" s="116">
        <f>VLOOKUP($A154+ROUND((COLUMN()-2)/24,5),АТС!$A$41:$F$784,3)+'Иные услуги '!$C$5+'РСТ РСО-А'!$J$6+'РСТ РСО-А'!$F$9</f>
        <v>4131.76</v>
      </c>
      <c r="E154" s="116">
        <f>VLOOKUP($A154+ROUND((COLUMN()-2)/24,5),АТС!$A$41:$F$784,3)+'Иные услуги '!$C$5+'РСТ РСО-А'!$J$6+'РСТ РСО-А'!$F$9</f>
        <v>4131.79</v>
      </c>
      <c r="F154" s="116">
        <f>VLOOKUP($A154+ROUND((COLUMN()-2)/24,5),АТС!$A$41:$F$784,3)+'Иные услуги '!$C$5+'РСТ РСО-А'!$J$6+'РСТ РСО-А'!$F$9</f>
        <v>4131.7700000000004</v>
      </c>
      <c r="G154" s="116">
        <f>VLOOKUP($A154+ROUND((COLUMN()-2)/24,5),АТС!$A$41:$F$784,3)+'Иные услуги '!$C$5+'РСТ РСО-А'!$J$6+'РСТ РСО-А'!$F$9</f>
        <v>4131.78</v>
      </c>
      <c r="H154" s="116">
        <f>VLOOKUP($A154+ROUND((COLUMN()-2)/24,5),АТС!$A$41:$F$784,3)+'Иные услуги '!$C$5+'РСТ РСО-А'!$J$6+'РСТ РСО-А'!$F$9</f>
        <v>4136.6900000000005</v>
      </c>
      <c r="I154" s="116">
        <f>VLOOKUP($A154+ROUND((COLUMN()-2)/24,5),АТС!$A$41:$F$784,3)+'Иные услуги '!$C$5+'РСТ РСО-А'!$J$6+'РСТ РСО-А'!$F$9</f>
        <v>4226.75</v>
      </c>
      <c r="J154" s="116">
        <f>VLOOKUP($A154+ROUND((COLUMN()-2)/24,5),АТС!$A$41:$F$784,3)+'Иные услуги '!$C$5+'РСТ РСО-А'!$J$6+'РСТ РСО-А'!$F$9</f>
        <v>4131.25</v>
      </c>
      <c r="K154" s="116">
        <f>VLOOKUP($A154+ROUND((COLUMN()-2)/24,5),АТС!$A$41:$F$784,3)+'Иные услуги '!$C$5+'РСТ РСО-А'!$J$6+'РСТ РСО-А'!$F$9</f>
        <v>4204.0200000000004</v>
      </c>
      <c r="L154" s="116">
        <f>VLOOKUP($A154+ROUND((COLUMN()-2)/24,5),АТС!$A$41:$F$784,3)+'Иные услуги '!$C$5+'РСТ РСО-А'!$J$6+'РСТ РСО-А'!$F$9</f>
        <v>4226.7700000000004</v>
      </c>
      <c r="M154" s="116">
        <f>VLOOKUP($A154+ROUND((COLUMN()-2)/24,5),АТС!$A$41:$F$784,3)+'Иные услуги '!$C$5+'РСТ РСО-А'!$J$6+'РСТ РСО-А'!$F$9</f>
        <v>4226.75</v>
      </c>
      <c r="N154" s="116">
        <f>VLOOKUP($A154+ROUND((COLUMN()-2)/24,5),АТС!$A$41:$F$784,3)+'Иные услуги '!$C$5+'РСТ РСО-А'!$J$6+'РСТ РСО-А'!$F$9</f>
        <v>4203.7300000000005</v>
      </c>
      <c r="O154" s="116">
        <f>VLOOKUP($A154+ROUND((COLUMN()-2)/24,5),АТС!$A$41:$F$784,3)+'Иные услуги '!$C$5+'РСТ РСО-А'!$J$6+'РСТ РСО-А'!$F$9</f>
        <v>4204.37</v>
      </c>
      <c r="P154" s="116">
        <f>VLOOKUP($A154+ROUND((COLUMN()-2)/24,5),АТС!$A$41:$F$784,3)+'Иные услуги '!$C$5+'РСТ РСО-А'!$J$6+'РСТ РСО-А'!$F$9</f>
        <v>4203.96</v>
      </c>
      <c r="Q154" s="116">
        <f>VLOOKUP($A154+ROUND((COLUMN()-2)/24,5),АТС!$A$41:$F$784,3)+'Иные услуги '!$C$5+'РСТ РСО-А'!$J$6+'РСТ РСО-А'!$F$9</f>
        <v>4179.21</v>
      </c>
      <c r="R154" s="116">
        <f>VLOOKUP($A154+ROUND((COLUMN()-2)/24,5),АТС!$A$41:$F$784,3)+'Иные услуги '!$C$5+'РСТ РСО-А'!$J$6+'РСТ РСО-А'!$F$9</f>
        <v>4238.7</v>
      </c>
      <c r="S154" s="116">
        <f>VLOOKUP($A154+ROUND((COLUMN()-2)/24,5),АТС!$A$41:$F$784,3)+'Иные услуги '!$C$5+'РСТ РСО-А'!$J$6+'РСТ РСО-А'!$F$9</f>
        <v>4280.6000000000004</v>
      </c>
      <c r="T154" s="116">
        <f>VLOOKUP($A154+ROUND((COLUMN()-2)/24,5),АТС!$A$41:$F$784,3)+'Иные услуги '!$C$5+'РСТ РСО-А'!$J$6+'РСТ РСО-А'!$F$9</f>
        <v>4232.53</v>
      </c>
      <c r="U154" s="116">
        <f>VLOOKUP($A154+ROUND((COLUMN()-2)/24,5),АТС!$A$41:$F$784,3)+'Иные услуги '!$C$5+'РСТ РСО-А'!$J$6+'РСТ РСО-А'!$F$9</f>
        <v>4232.67</v>
      </c>
      <c r="V154" s="116">
        <f>VLOOKUP($A154+ROUND((COLUMN()-2)/24,5),АТС!$A$41:$F$784,3)+'Иные услуги '!$C$5+'РСТ РСО-А'!$J$6+'РСТ РСО-А'!$F$9</f>
        <v>4198.7300000000005</v>
      </c>
      <c r="W154" s="116">
        <f>VLOOKUP($A154+ROUND((COLUMN()-2)/24,5),АТС!$A$41:$F$784,3)+'Иные услуги '!$C$5+'РСТ РСО-А'!$J$6+'РСТ РСО-А'!$F$9</f>
        <v>4197.37</v>
      </c>
      <c r="X154" s="116">
        <f>VLOOKUP($A154+ROUND((COLUMN()-2)/24,5),АТС!$A$41:$F$784,3)+'Иные услуги '!$C$5+'РСТ РСО-А'!$J$6+'РСТ РСО-А'!$F$9</f>
        <v>4257.1499999999996</v>
      </c>
      <c r="Y154" s="116">
        <f>VLOOKUP($A154+ROUND((COLUMN()-2)/24,5),АТС!$A$41:$F$784,3)+'Иные услуги '!$C$5+'РСТ РСО-А'!$J$6+'РСТ РСО-А'!$F$9</f>
        <v>4181.5</v>
      </c>
    </row>
    <row r="155" spans="1:25" x14ac:dyDescent="0.2">
      <c r="A155" s="65">
        <f t="shared" si="4"/>
        <v>43858</v>
      </c>
      <c r="B155" s="116">
        <f>VLOOKUP($A155+ROUND((COLUMN()-2)/24,5),АТС!$A$41:$F$784,3)+'Иные услуги '!$C$5+'РСТ РСО-А'!$J$6+'РСТ РСО-А'!$F$9</f>
        <v>4131.6900000000005</v>
      </c>
      <c r="C155" s="116">
        <f>VLOOKUP($A155+ROUND((COLUMN()-2)/24,5),АТС!$A$41:$F$784,3)+'Иные услуги '!$C$5+'РСТ РСО-А'!$J$6+'РСТ РСО-А'!$F$9</f>
        <v>4131.72</v>
      </c>
      <c r="D155" s="116">
        <f>VLOOKUP($A155+ROUND((COLUMN()-2)/24,5),АТС!$A$41:$F$784,3)+'Иные услуги '!$C$5+'РСТ РСО-А'!$J$6+'РСТ РСО-А'!$F$9</f>
        <v>4131.78</v>
      </c>
      <c r="E155" s="116">
        <f>VLOOKUP($A155+ROUND((COLUMN()-2)/24,5),АТС!$A$41:$F$784,3)+'Иные услуги '!$C$5+'РСТ РСО-А'!$J$6+'РСТ РСО-А'!$F$9</f>
        <v>4131.8</v>
      </c>
      <c r="F155" s="116">
        <f>VLOOKUP($A155+ROUND((COLUMN()-2)/24,5),АТС!$A$41:$F$784,3)+'Иные услуги '!$C$5+'РСТ РСО-А'!$J$6+'РСТ РСО-А'!$F$9</f>
        <v>4131.78</v>
      </c>
      <c r="G155" s="116">
        <f>VLOOKUP($A155+ROUND((COLUMN()-2)/24,5),АТС!$A$41:$F$784,3)+'Иные услуги '!$C$5+'РСТ РСО-А'!$J$6+'РСТ РСО-А'!$F$9</f>
        <v>4131.7300000000005</v>
      </c>
      <c r="H155" s="116">
        <f>VLOOKUP($A155+ROUND((COLUMN()-2)/24,5),АТС!$A$41:$F$784,3)+'Иные услуги '!$C$5+'РСТ РСО-А'!$J$6+'РСТ РСО-А'!$F$9</f>
        <v>4131.2700000000004</v>
      </c>
      <c r="I155" s="116">
        <f>VLOOKUP($A155+ROUND((COLUMN()-2)/24,5),АТС!$A$41:$F$784,3)+'Иные услуги '!$C$5+'РСТ РСО-А'!$J$6+'РСТ РСО-А'!$F$9</f>
        <v>4209.1400000000003</v>
      </c>
      <c r="J155" s="116">
        <f>VLOOKUP($A155+ROUND((COLUMN()-2)/24,5),АТС!$A$41:$F$784,3)+'Иные услуги '!$C$5+'РСТ РСО-А'!$J$6+'РСТ РСО-А'!$F$9</f>
        <v>4131.26</v>
      </c>
      <c r="K155" s="116">
        <f>VLOOKUP($A155+ROUND((COLUMN()-2)/24,5),АТС!$A$41:$F$784,3)+'Иные услуги '!$C$5+'РСТ РСО-А'!$J$6+'РСТ РСО-А'!$F$9</f>
        <v>4180.6400000000003</v>
      </c>
      <c r="L155" s="116">
        <f>VLOOKUP($A155+ROUND((COLUMN()-2)/24,5),АТС!$A$41:$F$784,3)+'Иные услуги '!$C$5+'РСТ РСО-А'!$J$6+'РСТ РСО-А'!$F$9</f>
        <v>4205.8100000000004</v>
      </c>
      <c r="M155" s="116">
        <f>VLOOKUP($A155+ROUND((COLUMN()-2)/24,5),АТС!$A$41:$F$784,3)+'Иные услуги '!$C$5+'РСТ РСО-А'!$J$6+'РСТ РСО-А'!$F$9</f>
        <v>4205.8600000000006</v>
      </c>
      <c r="N155" s="116">
        <f>VLOOKUP($A155+ROUND((COLUMN()-2)/24,5),АТС!$A$41:$F$784,3)+'Иные услуги '!$C$5+'РСТ РСО-А'!$J$6+'РСТ РСО-А'!$F$9</f>
        <v>4154.83</v>
      </c>
      <c r="O155" s="116">
        <f>VLOOKUP($A155+ROUND((COLUMN()-2)/24,5),АТС!$A$41:$F$784,3)+'Иные услуги '!$C$5+'РСТ РСО-А'!$J$6+'РСТ РСО-А'!$F$9</f>
        <v>4154.92</v>
      </c>
      <c r="P155" s="116">
        <f>VLOOKUP($A155+ROUND((COLUMN()-2)/24,5),АТС!$A$41:$F$784,3)+'Иные услуги '!$C$5+'РСТ РСО-А'!$J$6+'РСТ РСО-А'!$F$9</f>
        <v>4154.97</v>
      </c>
      <c r="Q155" s="116">
        <f>VLOOKUP($A155+ROUND((COLUMN()-2)/24,5),АТС!$A$41:$F$784,3)+'Иные услуги '!$C$5+'РСТ РСО-А'!$J$6+'РСТ РСО-А'!$F$9</f>
        <v>4154.12</v>
      </c>
      <c r="R155" s="116">
        <f>VLOOKUP($A155+ROUND((COLUMN()-2)/24,5),АТС!$A$41:$F$784,3)+'Иные услуги '!$C$5+'РСТ РСО-А'!$J$6+'РСТ РСО-А'!$F$9</f>
        <v>4201.0600000000004</v>
      </c>
      <c r="S155" s="116">
        <f>VLOOKUP($A155+ROUND((COLUMN()-2)/24,5),АТС!$A$41:$F$784,3)+'Иные услуги '!$C$5+'РСТ РСО-А'!$J$6+'РСТ РСО-А'!$F$9</f>
        <v>4265.5199999999995</v>
      </c>
      <c r="T155" s="116">
        <f>VLOOKUP($A155+ROUND((COLUMN()-2)/24,5),АТС!$A$41:$F$784,3)+'Иные услуги '!$C$5+'РСТ РСО-А'!$J$6+'РСТ РСО-А'!$F$9</f>
        <v>4234.87</v>
      </c>
      <c r="U155" s="116">
        <f>VLOOKUP($A155+ROUND((COLUMN()-2)/24,5),АТС!$A$41:$F$784,3)+'Иные услуги '!$C$5+'РСТ РСО-А'!$J$6+'РСТ РСО-А'!$F$9</f>
        <v>4234.16</v>
      </c>
      <c r="V155" s="116">
        <f>VLOOKUP($A155+ROUND((COLUMN()-2)/24,5),АТС!$A$41:$F$784,3)+'Иные услуги '!$C$5+'РСТ РСО-А'!$J$6+'РСТ РСО-А'!$F$9</f>
        <v>4160.8500000000004</v>
      </c>
      <c r="W155" s="116">
        <f>VLOOKUP($A155+ROUND((COLUMN()-2)/24,5),АТС!$A$41:$F$784,3)+'Иные услуги '!$C$5+'РСТ РСО-А'!$J$6+'РСТ РСО-А'!$F$9</f>
        <v>4162.37</v>
      </c>
      <c r="X155" s="116">
        <f>VLOOKUP($A155+ROUND((COLUMN()-2)/24,5),АТС!$A$41:$F$784,3)+'Иные услуги '!$C$5+'РСТ РСО-А'!$J$6+'РСТ РСО-А'!$F$9</f>
        <v>4331.24</v>
      </c>
      <c r="Y155" s="116">
        <f>VLOOKUP($A155+ROUND((COLUMN()-2)/24,5),АТС!$A$41:$F$784,3)+'Иные услуги '!$C$5+'РСТ РСО-А'!$J$6+'РСТ РСО-А'!$F$9</f>
        <v>4253.67</v>
      </c>
    </row>
    <row r="156" spans="1:25" x14ac:dyDescent="0.2">
      <c r="A156" s="65">
        <f t="shared" si="4"/>
        <v>43859</v>
      </c>
      <c r="B156" s="116">
        <f>VLOOKUP($A156+ROUND((COLUMN()-2)/24,5),АТС!$A$41:$F$784,3)+'Иные услуги '!$C$5+'РСТ РСО-А'!$J$6+'РСТ РСО-А'!$F$9</f>
        <v>4131.3900000000003</v>
      </c>
      <c r="C156" s="116">
        <f>VLOOKUP($A156+ROUND((COLUMN()-2)/24,5),АТС!$A$41:$F$784,3)+'Иные услуги '!$C$5+'РСТ РСО-А'!$J$6+'РСТ РСО-А'!$F$9</f>
        <v>4131.6400000000003</v>
      </c>
      <c r="D156" s="116">
        <f>VLOOKUP($A156+ROUND((COLUMN()-2)/24,5),АТС!$A$41:$F$784,3)+'Иные услуги '!$C$5+'РСТ РСО-А'!$J$6+'РСТ РСО-А'!$F$9</f>
        <v>4131.71</v>
      </c>
      <c r="E156" s="116">
        <f>VLOOKUP($A156+ROUND((COLUMN()-2)/24,5),АТС!$A$41:$F$784,3)+'Иные услуги '!$C$5+'РСТ РСО-А'!$J$6+'РСТ РСО-А'!$F$9</f>
        <v>4131.7300000000005</v>
      </c>
      <c r="F156" s="116">
        <f>VLOOKUP($A156+ROUND((COLUMN()-2)/24,5),АТС!$A$41:$F$784,3)+'Иные услуги '!$C$5+'РСТ РСО-А'!$J$6+'РСТ РСО-А'!$F$9</f>
        <v>4131.76</v>
      </c>
      <c r="G156" s="116">
        <f>VLOOKUP($A156+ROUND((COLUMN()-2)/24,5),АТС!$A$41:$F$784,3)+'Иные услуги '!$C$5+'РСТ РСО-А'!$J$6+'РСТ РСО-А'!$F$9</f>
        <v>4131.9000000000005</v>
      </c>
      <c r="H156" s="116">
        <f>VLOOKUP($A156+ROUND((COLUMN()-2)/24,5),АТС!$A$41:$F$784,3)+'Иные услуги '!$C$5+'РСТ РСО-А'!$J$6+'РСТ РСО-А'!$F$9</f>
        <v>4131.55</v>
      </c>
      <c r="I156" s="116">
        <f>VLOOKUP($A156+ROUND((COLUMN()-2)/24,5),АТС!$A$41:$F$784,3)+'Иные услуги '!$C$5+'РСТ РСО-А'!$J$6+'РСТ РСО-А'!$F$9</f>
        <v>4197.9400000000005</v>
      </c>
      <c r="J156" s="116">
        <f>VLOOKUP($A156+ROUND((COLUMN()-2)/24,5),АТС!$A$41:$F$784,3)+'Иные услуги '!$C$5+'РСТ РСО-А'!$J$6+'РСТ РСО-А'!$F$9</f>
        <v>4131.33</v>
      </c>
      <c r="K156" s="116">
        <f>VLOOKUP($A156+ROUND((COLUMN()-2)/24,5),АТС!$A$41:$F$784,3)+'Иные услуги '!$C$5+'РСТ РСО-А'!$J$6+'РСТ РСО-А'!$F$9</f>
        <v>4177.6000000000004</v>
      </c>
      <c r="L156" s="116">
        <f>VLOOKUP($A156+ROUND((COLUMN()-2)/24,5),АТС!$A$41:$F$784,3)+'Иные услуги '!$C$5+'РСТ РСО-А'!$J$6+'РСТ РСО-А'!$F$9</f>
        <v>4200.79</v>
      </c>
      <c r="M156" s="116">
        <f>VLOOKUP($A156+ROUND((COLUMN()-2)/24,5),АТС!$A$41:$F$784,3)+'Иные услуги '!$C$5+'РСТ РСО-А'!$J$6+'РСТ РСО-А'!$F$9</f>
        <v>4199.4800000000005</v>
      </c>
      <c r="N156" s="116">
        <f>VLOOKUP($A156+ROUND((COLUMN()-2)/24,5),АТС!$A$41:$F$784,3)+'Иные услуги '!$C$5+'РСТ РСО-А'!$J$6+'РСТ РСО-А'!$F$9</f>
        <v>4153.29</v>
      </c>
      <c r="O156" s="116">
        <f>VLOOKUP($A156+ROUND((COLUMN()-2)/24,5),АТС!$A$41:$F$784,3)+'Иные услуги '!$C$5+'РСТ РСО-А'!$J$6+'РСТ РСО-А'!$F$9</f>
        <v>4153.32</v>
      </c>
      <c r="P156" s="116">
        <f>VLOOKUP($A156+ROUND((COLUMN()-2)/24,5),АТС!$A$41:$F$784,3)+'Иные услуги '!$C$5+'РСТ РСО-А'!$J$6+'РСТ РСО-А'!$F$9</f>
        <v>4152.63</v>
      </c>
      <c r="Q156" s="116">
        <f>VLOOKUP($A156+ROUND((COLUMN()-2)/24,5),АТС!$A$41:$F$784,3)+'Иные услуги '!$C$5+'РСТ РСО-А'!$J$6+'РСТ РСО-А'!$F$9</f>
        <v>4151.75</v>
      </c>
      <c r="R156" s="116">
        <f>VLOOKUP($A156+ROUND((COLUMN()-2)/24,5),АТС!$A$41:$F$784,3)+'Иные услуги '!$C$5+'РСТ РСО-А'!$J$6+'РСТ РСО-А'!$F$9</f>
        <v>4190.74</v>
      </c>
      <c r="S156" s="116">
        <f>VLOOKUP($A156+ROUND((COLUMN()-2)/24,5),АТС!$A$41:$F$784,3)+'Иные услуги '!$C$5+'РСТ РСО-А'!$J$6+'РСТ РСО-А'!$F$9</f>
        <v>4262.87</v>
      </c>
      <c r="T156" s="116">
        <f>VLOOKUP($A156+ROUND((COLUMN()-2)/24,5),АТС!$A$41:$F$784,3)+'Иные услуги '!$C$5+'РСТ РСО-А'!$J$6+'РСТ РСО-А'!$F$9</f>
        <v>4233.9400000000005</v>
      </c>
      <c r="U156" s="116">
        <f>VLOOKUP($A156+ROUND((COLUMN()-2)/24,5),АТС!$A$41:$F$784,3)+'Иные услуги '!$C$5+'РСТ РСО-А'!$J$6+'РСТ РСО-А'!$F$9</f>
        <v>4234.43</v>
      </c>
      <c r="V156" s="116">
        <f>VLOOKUP($A156+ROUND((COLUMN()-2)/24,5),АТС!$A$41:$F$784,3)+'Иные услуги '!$C$5+'РСТ РСО-А'!$J$6+'РСТ РСО-А'!$F$9</f>
        <v>4162.5</v>
      </c>
      <c r="W156" s="116">
        <f>VLOOKUP($A156+ROUND((COLUMN()-2)/24,5),АТС!$A$41:$F$784,3)+'Иные услуги '!$C$5+'РСТ РСО-А'!$J$6+'РСТ РСО-А'!$F$9</f>
        <v>4163.5200000000004</v>
      </c>
      <c r="X156" s="116">
        <f>VLOOKUP($A156+ROUND((COLUMN()-2)/24,5),АТС!$A$41:$F$784,3)+'Иные услуги '!$C$5+'РСТ РСО-А'!$J$6+'РСТ РСО-А'!$F$9</f>
        <v>4330.2</v>
      </c>
      <c r="Y156" s="116">
        <f>VLOOKUP($A156+ROUND((COLUMN()-2)/24,5),АТС!$A$41:$F$784,3)+'Иные услуги '!$C$5+'РСТ РСО-А'!$J$6+'РСТ РСО-А'!$F$9</f>
        <v>4251.2700000000004</v>
      </c>
    </row>
    <row r="157" spans="1:25" x14ac:dyDescent="0.2">
      <c r="A157" s="65">
        <f t="shared" si="4"/>
        <v>43860</v>
      </c>
      <c r="B157" s="116">
        <f>VLOOKUP($A157+ROUND((COLUMN()-2)/24,5),АТС!$A$41:$F$784,3)+'Иные услуги '!$C$5+'РСТ РСО-А'!$J$6+'РСТ РСО-А'!$F$9</f>
        <v>4131.3900000000003</v>
      </c>
      <c r="C157" s="116">
        <f>VLOOKUP($A157+ROUND((COLUMN()-2)/24,5),АТС!$A$41:$F$784,3)+'Иные услуги '!$C$5+'РСТ РСО-А'!$J$6+'РСТ РСО-А'!$F$9</f>
        <v>4131.37</v>
      </c>
      <c r="D157" s="116">
        <f>VLOOKUP($A157+ROUND((COLUMN()-2)/24,5),АТС!$A$41:$F$784,3)+'Иные услуги '!$C$5+'РСТ РСО-А'!$J$6+'РСТ РСО-А'!$F$9</f>
        <v>4131.66</v>
      </c>
      <c r="E157" s="116">
        <f>VLOOKUP($A157+ROUND((COLUMN()-2)/24,5),АТС!$A$41:$F$784,3)+'Иные услуги '!$C$5+'РСТ РСО-А'!$J$6+'РСТ РСО-А'!$F$9</f>
        <v>4131.68</v>
      </c>
      <c r="F157" s="116">
        <f>VLOOKUP($A157+ROUND((COLUMN()-2)/24,5),АТС!$A$41:$F$784,3)+'Иные услуги '!$C$5+'РСТ РСО-А'!$J$6+'РСТ РСО-А'!$F$9</f>
        <v>4131.67</v>
      </c>
      <c r="G157" s="116">
        <f>VLOOKUP($A157+ROUND((COLUMN()-2)/24,5),АТС!$A$41:$F$784,3)+'Иные услуги '!$C$5+'РСТ РСО-А'!$J$6+'РСТ РСО-А'!$F$9</f>
        <v>4131.6500000000005</v>
      </c>
      <c r="H157" s="116">
        <f>VLOOKUP($A157+ROUND((COLUMN()-2)/24,5),АТС!$A$41:$F$784,3)+'Иные услуги '!$C$5+'РСТ РСО-А'!$J$6+'РСТ РСО-А'!$F$9</f>
        <v>4131.24</v>
      </c>
      <c r="I157" s="116">
        <f>VLOOKUP($A157+ROUND((COLUMN()-2)/24,5),АТС!$A$41:$F$784,3)+'Иные услуги '!$C$5+'РСТ РСО-А'!$J$6+'РСТ РСО-А'!$F$9</f>
        <v>4219.17</v>
      </c>
      <c r="J157" s="116">
        <f>VLOOKUP($A157+ROUND((COLUMN()-2)/24,5),АТС!$A$41:$F$784,3)+'Иные услуги '!$C$5+'РСТ РСО-А'!$J$6+'РСТ РСО-А'!$F$9</f>
        <v>4131.1400000000003</v>
      </c>
      <c r="K157" s="116">
        <f>VLOOKUP($A157+ROUND((COLUMN()-2)/24,5),АТС!$A$41:$F$784,3)+'Иные услуги '!$C$5+'РСТ РСО-А'!$J$6+'РСТ РСО-А'!$F$9</f>
        <v>4131.16</v>
      </c>
      <c r="L157" s="116">
        <f>VLOOKUP($A157+ROUND((COLUMN()-2)/24,5),АТС!$A$41:$F$784,3)+'Иные услуги '!$C$5+'РСТ РСО-А'!$J$6+'РСТ РСО-А'!$F$9</f>
        <v>4156.96</v>
      </c>
      <c r="M157" s="116">
        <f>VLOOKUP($A157+ROUND((COLUMN()-2)/24,5),АТС!$A$41:$F$784,3)+'Иные услуги '!$C$5+'РСТ РСО-А'!$J$6+'РСТ РСО-А'!$F$9</f>
        <v>4157.01</v>
      </c>
      <c r="N157" s="116">
        <f>VLOOKUP($A157+ROUND((COLUMN()-2)/24,5),АТС!$A$41:$F$784,3)+'Иные услуги '!$C$5+'РСТ РСО-А'!$J$6+'РСТ РСО-А'!$F$9</f>
        <v>4131.2</v>
      </c>
      <c r="O157" s="116">
        <f>VLOOKUP($A157+ROUND((COLUMN()-2)/24,5),АТС!$A$41:$F$784,3)+'Иные услуги '!$C$5+'РСТ РСО-А'!$J$6+'РСТ РСО-А'!$F$9</f>
        <v>4131.22</v>
      </c>
      <c r="P157" s="116">
        <f>VLOOKUP($A157+ROUND((COLUMN()-2)/24,5),АТС!$A$41:$F$784,3)+'Иные услуги '!$C$5+'РСТ РСО-А'!$J$6+'РСТ РСО-А'!$F$9</f>
        <v>4131.29</v>
      </c>
      <c r="Q157" s="116">
        <f>VLOOKUP($A157+ROUND((COLUMN()-2)/24,5),АТС!$A$41:$F$784,3)+'Иные услуги '!$C$5+'РСТ РСО-А'!$J$6+'РСТ РСО-А'!$F$9</f>
        <v>4131.2700000000004</v>
      </c>
      <c r="R157" s="116">
        <f>VLOOKUP($A157+ROUND((COLUMN()-2)/24,5),АТС!$A$41:$F$784,3)+'Иные услуги '!$C$5+'РСТ РСО-А'!$J$6+'РСТ РСО-А'!$F$9</f>
        <v>4130.99</v>
      </c>
      <c r="S157" s="116">
        <f>VLOOKUP($A157+ROUND((COLUMN()-2)/24,5),АТС!$A$41:$F$784,3)+'Иные услуги '!$C$5+'РСТ РСО-А'!$J$6+'РСТ РСО-А'!$F$9</f>
        <v>4208.41</v>
      </c>
      <c r="T157" s="116">
        <f>VLOOKUP($A157+ROUND((COLUMN()-2)/24,5),АТС!$A$41:$F$784,3)+'Иные услуги '!$C$5+'РСТ РСО-А'!$J$6+'РСТ РСО-А'!$F$9</f>
        <v>4164.08</v>
      </c>
      <c r="U157" s="116">
        <f>VLOOKUP($A157+ROUND((COLUMN()-2)/24,5),АТС!$A$41:$F$784,3)+'Иные услуги '!$C$5+'РСТ РСО-А'!$J$6+'РСТ РСО-А'!$F$9</f>
        <v>4130.29</v>
      </c>
      <c r="V157" s="116">
        <f>VLOOKUP($A157+ROUND((COLUMN()-2)/24,5),АТС!$A$41:$F$784,3)+'Иные услуги '!$C$5+'РСТ РСО-А'!$J$6+'РСТ РСО-А'!$F$9</f>
        <v>4130.34</v>
      </c>
      <c r="W157" s="116">
        <f>VLOOKUP($A157+ROUND((COLUMN()-2)/24,5),АТС!$A$41:$F$784,3)+'Иные услуги '!$C$5+'РСТ РСО-А'!$J$6+'РСТ РСО-А'!$F$9</f>
        <v>4130.2300000000005</v>
      </c>
      <c r="X157" s="116">
        <f>VLOOKUP($A157+ROUND((COLUMN()-2)/24,5),АТС!$A$41:$F$784,3)+'Иные услуги '!$C$5+'РСТ РСО-А'!$J$6+'РСТ РСО-А'!$F$9</f>
        <v>4274.7</v>
      </c>
      <c r="Y157" s="116">
        <f>VLOOKUP($A157+ROUND((COLUMN()-2)/24,5),АТС!$A$41:$F$784,3)+'Иные услуги '!$C$5+'РСТ РСО-А'!$J$6+'РСТ РСО-А'!$F$9</f>
        <v>4194.04</v>
      </c>
    </row>
    <row r="158" spans="1:25" x14ac:dyDescent="0.2">
      <c r="A158" s="65">
        <f t="shared" si="4"/>
        <v>43861</v>
      </c>
      <c r="B158" s="116">
        <f>VLOOKUP($A158+ROUND((COLUMN()-2)/24,5),АТС!$A$41:$F$784,3)+'Иные услуги '!$C$5+'РСТ РСО-А'!$J$6+'РСТ РСО-А'!$F$9</f>
        <v>4131.3900000000003</v>
      </c>
      <c r="C158" s="116">
        <f>VLOOKUP($A158+ROUND((COLUMN()-2)/24,5),АТС!$A$41:$F$784,3)+'Иные услуги '!$C$5+'РСТ РСО-А'!$J$6+'РСТ РСО-А'!$F$9</f>
        <v>4131.37</v>
      </c>
      <c r="D158" s="116">
        <f>VLOOKUP($A158+ROUND((COLUMN()-2)/24,5),АТС!$A$41:$F$784,3)+'Иные услуги '!$C$5+'РСТ РСО-А'!$J$6+'РСТ РСО-А'!$F$9</f>
        <v>4131.68</v>
      </c>
      <c r="E158" s="116">
        <f>VLOOKUP($A158+ROUND((COLUMN()-2)/24,5),АТС!$A$41:$F$784,3)+'Иные услуги '!$C$5+'РСТ РСО-А'!$J$6+'РСТ РСО-А'!$F$9</f>
        <v>4131.6900000000005</v>
      </c>
      <c r="F158" s="116">
        <f>VLOOKUP($A158+ROUND((COLUMN()-2)/24,5),АТС!$A$41:$F$784,3)+'Иные услуги '!$C$5+'РСТ РСО-А'!$J$6+'РСТ РСО-А'!$F$9</f>
        <v>4131.68</v>
      </c>
      <c r="G158" s="116">
        <f>VLOOKUP($A158+ROUND((COLUMN()-2)/24,5),АТС!$A$41:$F$784,3)+'Иные услуги '!$C$5+'РСТ РСО-А'!$J$6+'РСТ РСО-А'!$F$9</f>
        <v>4131.8</v>
      </c>
      <c r="H158" s="116">
        <f>VLOOKUP($A158+ROUND((COLUMN()-2)/24,5),АТС!$A$41:$F$784,3)+'Иные услуги '!$C$5+'РСТ РСО-А'!$J$6+'РСТ РСО-А'!$F$9</f>
        <v>4131.3600000000006</v>
      </c>
      <c r="I158" s="116">
        <f>VLOOKUP($A158+ROUND((COLUMN()-2)/24,5),АТС!$A$41:$F$784,3)+'Иные услуги '!$C$5+'РСТ РСО-А'!$J$6+'РСТ РСО-А'!$F$9</f>
        <v>4213.0600000000004</v>
      </c>
      <c r="J158" s="116">
        <f>VLOOKUP($A158+ROUND((COLUMN()-2)/24,5),АТС!$A$41:$F$784,3)+'Иные услуги '!$C$5+'РСТ РСО-А'!$J$6+'РСТ РСО-А'!$F$9</f>
        <v>4131.1100000000006</v>
      </c>
      <c r="K158" s="116">
        <f>VLOOKUP($A158+ROUND((COLUMN()-2)/24,5),АТС!$A$41:$F$784,3)+'Иные услуги '!$C$5+'РСТ РСО-А'!$J$6+'РСТ РСО-А'!$F$9</f>
        <v>4131.12</v>
      </c>
      <c r="L158" s="116">
        <f>VLOOKUP($A158+ROUND((COLUMN()-2)/24,5),АТС!$A$41:$F$784,3)+'Иные услуги '!$C$5+'РСТ РСО-А'!$J$6+'РСТ РСО-А'!$F$9</f>
        <v>4157.46</v>
      </c>
      <c r="M158" s="116">
        <f>VLOOKUP($A158+ROUND((COLUMN()-2)/24,5),АТС!$A$41:$F$784,3)+'Иные услуги '!$C$5+'РСТ РСО-А'!$J$6+'РСТ РСО-А'!$F$9</f>
        <v>4158.08</v>
      </c>
      <c r="N158" s="116">
        <f>VLOOKUP($A158+ROUND((COLUMN()-2)/24,5),АТС!$A$41:$F$784,3)+'Иные услуги '!$C$5+'РСТ РСО-А'!$J$6+'РСТ РСО-А'!$F$9</f>
        <v>4131.2</v>
      </c>
      <c r="O158" s="116">
        <f>VLOOKUP($A158+ROUND((COLUMN()-2)/24,5),АТС!$A$41:$F$784,3)+'Иные услуги '!$C$5+'РСТ РСО-А'!$J$6+'РСТ РСО-А'!$F$9</f>
        <v>4131.18</v>
      </c>
      <c r="P158" s="116">
        <f>VLOOKUP($A158+ROUND((COLUMN()-2)/24,5),АТС!$A$41:$F$784,3)+'Иные услуги '!$C$5+'РСТ РСО-А'!$J$6+'РСТ РСО-А'!$F$9</f>
        <v>4131.24</v>
      </c>
      <c r="Q158" s="116">
        <f>VLOOKUP($A158+ROUND((COLUMN()-2)/24,5),АТС!$A$41:$F$784,3)+'Иные услуги '!$C$5+'РСТ РСО-А'!$J$6+'РСТ РСО-А'!$F$9</f>
        <v>4131.2</v>
      </c>
      <c r="R158" s="116">
        <f>VLOOKUP($A158+ROUND((COLUMN()-2)/24,5),АТС!$A$41:$F$784,3)+'Иные услуги '!$C$5+'РСТ РСО-А'!$J$6+'РСТ РСО-А'!$F$9</f>
        <v>4131</v>
      </c>
      <c r="S158" s="116">
        <f>VLOOKUP($A158+ROUND((COLUMN()-2)/24,5),АТС!$A$41:$F$784,3)+'Иные услуги '!$C$5+'РСТ РСО-А'!$J$6+'РСТ РСО-А'!$F$9</f>
        <v>4202.17</v>
      </c>
      <c r="T158" s="116">
        <f>VLOOKUP($A158+ROUND((COLUMN()-2)/24,5),АТС!$A$41:$F$784,3)+'Иные услуги '!$C$5+'РСТ РСО-А'!$J$6+'РСТ РСО-А'!$F$9</f>
        <v>4162.1000000000004</v>
      </c>
      <c r="U158" s="116">
        <f>VLOOKUP($A158+ROUND((COLUMN()-2)/24,5),АТС!$A$41:$F$784,3)+'Иные услуги '!$C$5+'РСТ РСО-А'!$J$6+'РСТ РСО-А'!$F$9</f>
        <v>4130.13</v>
      </c>
      <c r="V158" s="116">
        <f>VLOOKUP($A158+ROUND((COLUMN()-2)/24,5),АТС!$A$41:$F$784,3)+'Иные услуги '!$C$5+'РСТ РСО-А'!$J$6+'РСТ РСО-А'!$F$9</f>
        <v>4130.28</v>
      </c>
      <c r="W158" s="116">
        <f>VLOOKUP($A158+ROUND((COLUMN()-2)/24,5),АТС!$A$41:$F$784,3)+'Иные услуги '!$C$5+'РСТ РСО-А'!$J$6+'РСТ РСО-А'!$F$9</f>
        <v>4130.26</v>
      </c>
      <c r="X158" s="116">
        <f>VLOOKUP($A158+ROUND((COLUMN()-2)/24,5),АТС!$A$41:$F$784,3)+'Иные услуги '!$C$5+'РСТ РСО-А'!$J$6+'РСТ РСО-А'!$F$9</f>
        <v>4274.01</v>
      </c>
      <c r="Y158" s="116">
        <f>VLOOKUP($A158+ROUND((COLUMN()-2)/24,5),АТС!$A$41:$F$784,3)+'Иные услуги '!$C$5+'РСТ РСО-А'!$J$6+'РСТ РСО-А'!$F$9</f>
        <v>4187.13</v>
      </c>
    </row>
    <row r="159" spans="1:25" ht="12.75" customHeight="1" x14ac:dyDescent="0.25">
      <c r="A159" s="79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8"/>
    </row>
    <row r="160" spans="1:25" x14ac:dyDescent="0.25">
      <c r="A160" s="73" t="s">
        <v>125</v>
      </c>
      <c r="B160" s="64"/>
      <c r="C160" s="64"/>
      <c r="D160" s="64"/>
    </row>
    <row r="161" spans="1:27" ht="12.75" x14ac:dyDescent="0.2">
      <c r="A161" s="143" t="s">
        <v>35</v>
      </c>
      <c r="B161" s="146" t="s">
        <v>97</v>
      </c>
      <c r="C161" s="147"/>
      <c r="D161" s="147"/>
      <c r="E161" s="147"/>
      <c r="F161" s="147"/>
      <c r="G161" s="147"/>
      <c r="H161" s="147"/>
      <c r="I161" s="147"/>
      <c r="J161" s="147"/>
      <c r="K161" s="147"/>
      <c r="L161" s="147"/>
      <c r="M161" s="147"/>
      <c r="N161" s="147"/>
      <c r="O161" s="147"/>
      <c r="P161" s="147"/>
      <c r="Q161" s="147"/>
      <c r="R161" s="147"/>
      <c r="S161" s="147"/>
      <c r="T161" s="147"/>
      <c r="U161" s="147"/>
      <c r="V161" s="147"/>
      <c r="W161" s="147"/>
      <c r="X161" s="147"/>
      <c r="Y161" s="148"/>
    </row>
    <row r="162" spans="1:27" ht="12.75" x14ac:dyDescent="0.2">
      <c r="A162" s="144"/>
      <c r="B162" s="149"/>
      <c r="C162" s="150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  <c r="V162" s="150"/>
      <c r="W162" s="150"/>
      <c r="X162" s="150"/>
      <c r="Y162" s="151"/>
    </row>
    <row r="163" spans="1:27" ht="12.75" customHeight="1" x14ac:dyDescent="0.2">
      <c r="A163" s="144"/>
      <c r="B163" s="152" t="s">
        <v>98</v>
      </c>
      <c r="C163" s="154" t="s">
        <v>99</v>
      </c>
      <c r="D163" s="154" t="s">
        <v>100</v>
      </c>
      <c r="E163" s="154" t="s">
        <v>101</v>
      </c>
      <c r="F163" s="154" t="s">
        <v>102</v>
      </c>
      <c r="G163" s="154" t="s">
        <v>103</v>
      </c>
      <c r="H163" s="154" t="s">
        <v>104</v>
      </c>
      <c r="I163" s="154" t="s">
        <v>105</v>
      </c>
      <c r="J163" s="154" t="s">
        <v>106</v>
      </c>
      <c r="K163" s="154" t="s">
        <v>107</v>
      </c>
      <c r="L163" s="154" t="s">
        <v>108</v>
      </c>
      <c r="M163" s="154" t="s">
        <v>109</v>
      </c>
      <c r="N163" s="156" t="s">
        <v>110</v>
      </c>
      <c r="O163" s="154" t="s">
        <v>111</v>
      </c>
      <c r="P163" s="154" t="s">
        <v>112</v>
      </c>
      <c r="Q163" s="154" t="s">
        <v>113</v>
      </c>
      <c r="R163" s="154" t="s">
        <v>114</v>
      </c>
      <c r="S163" s="154" t="s">
        <v>115</v>
      </c>
      <c r="T163" s="154" t="s">
        <v>116</v>
      </c>
      <c r="U163" s="154" t="s">
        <v>117</v>
      </c>
      <c r="V163" s="154" t="s">
        <v>118</v>
      </c>
      <c r="W163" s="154" t="s">
        <v>119</v>
      </c>
      <c r="X163" s="154" t="s">
        <v>120</v>
      </c>
      <c r="Y163" s="154" t="s">
        <v>121</v>
      </c>
    </row>
    <row r="164" spans="1:27" ht="11.25" customHeight="1" x14ac:dyDescent="0.2">
      <c r="A164" s="145"/>
      <c r="B164" s="153"/>
      <c r="C164" s="155"/>
      <c r="D164" s="155"/>
      <c r="E164" s="155"/>
      <c r="F164" s="155"/>
      <c r="G164" s="155"/>
      <c r="H164" s="155"/>
      <c r="I164" s="155"/>
      <c r="J164" s="155"/>
      <c r="K164" s="155"/>
      <c r="L164" s="155"/>
      <c r="M164" s="155"/>
      <c r="N164" s="157"/>
      <c r="O164" s="155"/>
      <c r="P164" s="155"/>
      <c r="Q164" s="155"/>
      <c r="R164" s="155"/>
      <c r="S164" s="155"/>
      <c r="T164" s="155"/>
      <c r="U164" s="155"/>
      <c r="V164" s="155"/>
      <c r="W164" s="155"/>
      <c r="X164" s="155"/>
      <c r="Y164" s="155"/>
    </row>
    <row r="165" spans="1:27" ht="15.75" customHeight="1" x14ac:dyDescent="0.2">
      <c r="A165" s="65">
        <f t="shared" ref="A165:A195" si="5">A128</f>
        <v>43831</v>
      </c>
      <c r="B165" s="90">
        <f>VLOOKUP($A165+ROUND((COLUMN()-2)/24,5),АТС!$A$41:$F$784,3)+'Иные услуги '!$C$5+'РСТ РСО-А'!$J$6+'РСТ РСО-А'!$G$9</f>
        <v>4170.5600000000004</v>
      </c>
      <c r="C165" s="116">
        <f>VLOOKUP($A165+ROUND((COLUMN()-2)/24,5),АТС!$A$41:$F$784,3)+'Иные услуги '!$C$5+'РСТ РСО-А'!$J$6+'РСТ РСО-А'!$G$9</f>
        <v>4119.09</v>
      </c>
      <c r="D165" s="116">
        <f>VLOOKUP($A165+ROUND((COLUMN()-2)/24,5),АТС!$A$41:$F$784,3)+'Иные услуги '!$C$5+'РСТ РСО-А'!$J$6+'РСТ РСО-А'!$G$9</f>
        <v>4044.43</v>
      </c>
      <c r="E165" s="116">
        <f>VLOOKUP($A165+ROUND((COLUMN()-2)/24,5),АТС!$A$41:$F$784,3)+'Иные услуги '!$C$5+'РСТ РСО-А'!$J$6+'РСТ РСО-А'!$G$9</f>
        <v>4022.1</v>
      </c>
      <c r="F165" s="116">
        <f>VLOOKUP($A165+ROUND((COLUMN()-2)/24,5),АТС!$A$41:$F$784,3)+'Иные услуги '!$C$5+'РСТ РСО-А'!$J$6+'РСТ РСО-А'!$G$9</f>
        <v>4022.15</v>
      </c>
      <c r="G165" s="116">
        <f>VLOOKUP($A165+ROUND((COLUMN()-2)/24,5),АТС!$A$41:$F$784,3)+'Иные услуги '!$C$5+'РСТ РСО-А'!$J$6+'РСТ РСО-А'!$G$9</f>
        <v>4022.11</v>
      </c>
      <c r="H165" s="116">
        <f>VLOOKUP($A165+ROUND((COLUMN()-2)/24,5),АТС!$A$41:$F$784,3)+'Иные услуги '!$C$5+'РСТ РСО-А'!$J$6+'РСТ РСО-А'!$G$9</f>
        <v>4021.6600000000003</v>
      </c>
      <c r="I165" s="116">
        <f>VLOOKUP($A165+ROUND((COLUMN()-2)/24,5),АТС!$A$41:$F$784,3)+'Иные услуги '!$C$5+'РСТ РСО-А'!$J$6+'РСТ РСО-А'!$G$9</f>
        <v>4021.4700000000003</v>
      </c>
      <c r="J165" s="116">
        <f>VLOOKUP($A165+ROUND((COLUMN()-2)/24,5),АТС!$A$41:$F$784,3)+'Иные услуги '!$C$5+'РСТ РСО-А'!$J$6+'РСТ РСО-А'!$G$9</f>
        <v>4021.6200000000003</v>
      </c>
      <c r="K165" s="116">
        <f>VLOOKUP($A165+ROUND((COLUMN()-2)/24,5),АТС!$A$41:$F$784,3)+'Иные услуги '!$C$5+'РСТ РСО-А'!$J$6+'РСТ РСО-А'!$G$9</f>
        <v>4021.67</v>
      </c>
      <c r="L165" s="116">
        <f>VLOOKUP($A165+ROUND((COLUMN()-2)/24,5),АТС!$A$41:$F$784,3)+'Иные услуги '!$C$5+'РСТ РСО-А'!$J$6+'РСТ РСО-А'!$G$9</f>
        <v>4021.54</v>
      </c>
      <c r="M165" s="116">
        <f>VLOOKUP($A165+ROUND((COLUMN()-2)/24,5),АТС!$A$41:$F$784,3)+'Иные услуги '!$C$5+'РСТ РСО-А'!$J$6+'РСТ РСО-А'!$G$9</f>
        <v>4021.4900000000002</v>
      </c>
      <c r="N165" s="116">
        <f>VLOOKUP($A165+ROUND((COLUMN()-2)/24,5),АТС!$A$41:$F$784,3)+'Иные услуги '!$C$5+'РСТ РСО-А'!$J$6+'РСТ РСО-А'!$G$9</f>
        <v>4021.59</v>
      </c>
      <c r="O165" s="116">
        <f>VLOOKUP($A165+ROUND((COLUMN()-2)/24,5),АТС!$A$41:$F$784,3)+'Иные услуги '!$C$5+'РСТ РСО-А'!$J$6+'РСТ РСО-А'!$G$9</f>
        <v>4021.65</v>
      </c>
      <c r="P165" s="116">
        <f>VLOOKUP($A165+ROUND((COLUMN()-2)/24,5),АТС!$A$41:$F$784,3)+'Иные услуги '!$C$5+'РСТ РСО-А'!$J$6+'РСТ РСО-А'!$G$9</f>
        <v>4021.7400000000002</v>
      </c>
      <c r="Q165" s="116">
        <f>VLOOKUP($A165+ROUND((COLUMN()-2)/24,5),АТС!$A$41:$F$784,3)+'Иные услуги '!$C$5+'РСТ РСО-А'!$J$6+'РСТ РСО-А'!$G$9</f>
        <v>4021.68</v>
      </c>
      <c r="R165" s="116">
        <f>VLOOKUP($A165+ROUND((COLUMN()-2)/24,5),АТС!$A$41:$F$784,3)+'Иные услуги '!$C$5+'РСТ РСО-А'!$J$6+'РСТ РСО-А'!$G$9</f>
        <v>4021.3</v>
      </c>
      <c r="S165" s="116">
        <f>VLOOKUP($A165+ROUND((COLUMN()-2)/24,5),АТС!$A$41:$F$784,3)+'Иные услуги '!$C$5+'РСТ РСО-А'!$J$6+'РСТ РСО-А'!$G$9</f>
        <v>4021.63</v>
      </c>
      <c r="T165" s="116">
        <f>VLOOKUP($A165+ROUND((COLUMN()-2)/24,5),АТС!$A$41:$F$784,3)+'Иные услуги '!$C$5+'РСТ РСО-А'!$J$6+'РСТ РСО-А'!$G$9</f>
        <v>4021.04</v>
      </c>
      <c r="U165" s="116">
        <f>VLOOKUP($A165+ROUND((COLUMN()-2)/24,5),АТС!$A$41:$F$784,3)+'Иные услуги '!$C$5+'РСТ РСО-А'!$J$6+'РСТ РСО-А'!$G$9</f>
        <v>4068.38</v>
      </c>
      <c r="V165" s="116">
        <f>VLOOKUP($A165+ROUND((COLUMN()-2)/24,5),АТС!$A$41:$F$784,3)+'Иные услуги '!$C$5+'РСТ РСО-А'!$J$6+'РСТ РСО-А'!$G$9</f>
        <v>4053.59</v>
      </c>
      <c r="W165" s="116">
        <f>VLOOKUP($A165+ROUND((COLUMN()-2)/24,5),АТС!$A$41:$F$784,3)+'Иные услуги '!$C$5+'РСТ РСО-А'!$J$6+'РСТ РСО-А'!$G$9</f>
        <v>4021.11</v>
      </c>
      <c r="X165" s="116">
        <f>VLOOKUP($A165+ROUND((COLUMN()-2)/24,5),АТС!$A$41:$F$784,3)+'Иные услуги '!$C$5+'РСТ РСО-А'!$J$6+'РСТ РСО-А'!$G$9</f>
        <v>4240.42</v>
      </c>
      <c r="Y165" s="116">
        <f>VLOOKUP($A165+ROUND((COLUMN()-2)/24,5),АТС!$A$41:$F$784,3)+'Иные услуги '!$C$5+'РСТ РСО-А'!$J$6+'РСТ РСО-А'!$G$9</f>
        <v>4176.2400000000007</v>
      </c>
      <c r="AA165" s="66"/>
    </row>
    <row r="166" spans="1:27" x14ac:dyDescent="0.2">
      <c r="A166" s="65">
        <f t="shared" si="5"/>
        <v>43832</v>
      </c>
      <c r="B166" s="116">
        <f>VLOOKUP($A166+ROUND((COLUMN()-2)/24,5),АТС!$A$41:$F$784,3)+'Иные услуги '!$C$5+'РСТ РСО-А'!$J$6+'РСТ РСО-А'!$G$9</f>
        <v>4021.79</v>
      </c>
      <c r="C166" s="116">
        <f>VLOOKUP($A166+ROUND((COLUMN()-2)/24,5),АТС!$A$41:$F$784,3)+'Иные услуги '!$C$5+'РСТ РСО-А'!$J$6+'РСТ РСО-А'!$G$9</f>
        <v>4021.9900000000002</v>
      </c>
      <c r="D166" s="116">
        <f>VLOOKUP($A166+ROUND((COLUMN()-2)/24,5),АТС!$A$41:$F$784,3)+'Иные услуги '!$C$5+'РСТ РСО-А'!$J$6+'РСТ РСО-А'!$G$9</f>
        <v>4022.04</v>
      </c>
      <c r="E166" s="116">
        <f>VLOOKUP($A166+ROUND((COLUMN()-2)/24,5),АТС!$A$41:$F$784,3)+'Иные услуги '!$C$5+'РСТ РСО-А'!$J$6+'РСТ РСО-А'!$G$9</f>
        <v>4022.09</v>
      </c>
      <c r="F166" s="116">
        <f>VLOOKUP($A166+ROUND((COLUMN()-2)/24,5),АТС!$A$41:$F$784,3)+'Иные услуги '!$C$5+'РСТ РСО-А'!$J$6+'РСТ РСО-А'!$G$9</f>
        <v>4022.09</v>
      </c>
      <c r="G166" s="116">
        <f>VLOOKUP($A166+ROUND((COLUMN()-2)/24,5),АТС!$A$41:$F$784,3)+'Иные услуги '!$C$5+'РСТ РСО-А'!$J$6+'РСТ РСО-А'!$G$9</f>
        <v>4022.06</v>
      </c>
      <c r="H166" s="116">
        <f>VLOOKUP($A166+ROUND((COLUMN()-2)/24,5),АТС!$A$41:$F$784,3)+'Иные услуги '!$C$5+'РСТ РСО-А'!$J$6+'РСТ РСО-А'!$G$9</f>
        <v>4021.56</v>
      </c>
      <c r="I166" s="116">
        <f>VLOOKUP($A166+ROUND((COLUMN()-2)/24,5),АТС!$A$41:$F$784,3)+'Иные услуги '!$C$5+'РСТ РСО-А'!$J$6+'РСТ РСО-А'!$G$9</f>
        <v>4021.4100000000003</v>
      </c>
      <c r="J166" s="116">
        <f>VLOOKUP($A166+ROUND((COLUMN()-2)/24,5),АТС!$A$41:$F$784,3)+'Иные услуги '!$C$5+'РСТ РСО-А'!$J$6+'РСТ РСО-А'!$G$9</f>
        <v>4021.48</v>
      </c>
      <c r="K166" s="116">
        <f>VLOOKUP($A166+ROUND((COLUMN()-2)/24,5),АТС!$A$41:$F$784,3)+'Иные услуги '!$C$5+'РСТ РСО-А'!$J$6+'РСТ РСО-А'!$G$9</f>
        <v>4021.3700000000003</v>
      </c>
      <c r="L166" s="116">
        <f>VLOOKUP($A166+ROUND((COLUMN()-2)/24,5),АТС!$A$41:$F$784,3)+'Иные услуги '!$C$5+'РСТ РСО-А'!$J$6+'РСТ РСО-А'!$G$9</f>
        <v>4020.9500000000003</v>
      </c>
      <c r="M166" s="116">
        <f>VLOOKUP($A166+ROUND((COLUMN()-2)/24,5),АТС!$A$41:$F$784,3)+'Иные услуги '!$C$5+'РСТ РСО-А'!$J$6+'РСТ РСО-А'!$G$9</f>
        <v>4021.15</v>
      </c>
      <c r="N166" s="116">
        <f>VLOOKUP($A166+ROUND((COLUMN()-2)/24,5),АТС!$A$41:$F$784,3)+'Иные услуги '!$C$5+'РСТ РСО-А'!$J$6+'РСТ РСО-А'!$G$9</f>
        <v>4021.2400000000002</v>
      </c>
      <c r="O166" s="116">
        <f>VLOOKUP($A166+ROUND((COLUMN()-2)/24,5),АТС!$A$41:$F$784,3)+'Иные услуги '!$C$5+'РСТ РСО-А'!$J$6+'РСТ РСО-А'!$G$9</f>
        <v>4021.2000000000003</v>
      </c>
      <c r="P166" s="116">
        <f>VLOOKUP($A166+ROUND((COLUMN()-2)/24,5),АТС!$A$41:$F$784,3)+'Иные услуги '!$C$5+'РСТ РСО-А'!$J$6+'РСТ РСО-А'!$G$9</f>
        <v>4021.21</v>
      </c>
      <c r="Q166" s="116">
        <f>VLOOKUP($A166+ROUND((COLUMN()-2)/24,5),АТС!$A$41:$F$784,3)+'Иные услуги '!$C$5+'РСТ РСО-А'!$J$6+'РСТ РСО-А'!$G$9</f>
        <v>4021.6200000000003</v>
      </c>
      <c r="R166" s="116">
        <f>VLOOKUP($A166+ROUND((COLUMN()-2)/24,5),АТС!$A$41:$F$784,3)+'Иные услуги '!$C$5+'РСТ РСО-А'!$J$6+'РСТ РСО-А'!$G$9</f>
        <v>4021.18</v>
      </c>
      <c r="S166" s="116">
        <f>VLOOKUP($A166+ROUND((COLUMN()-2)/24,5),АТС!$A$41:$F$784,3)+'Иные услуги '!$C$5+'РСТ РСО-А'!$J$6+'РСТ РСО-А'!$G$9</f>
        <v>4118.5300000000007</v>
      </c>
      <c r="T166" s="116">
        <f>VLOOKUP($A166+ROUND((COLUMN()-2)/24,5),АТС!$A$41:$F$784,3)+'Иные услуги '!$C$5+'РСТ РСО-А'!$J$6+'РСТ РСО-А'!$G$9</f>
        <v>4020.02</v>
      </c>
      <c r="U166" s="116">
        <f>VLOOKUP($A166+ROUND((COLUMN()-2)/24,5),АТС!$A$41:$F$784,3)+'Иные услуги '!$C$5+'РСТ РСО-А'!$J$6+'РСТ РСО-А'!$G$9</f>
        <v>4020.08</v>
      </c>
      <c r="V166" s="116">
        <f>VLOOKUP($A166+ROUND((COLUMN()-2)/24,5),АТС!$A$41:$F$784,3)+'Иные услуги '!$C$5+'РСТ РСО-А'!$J$6+'РСТ РСО-А'!$G$9</f>
        <v>4020.08</v>
      </c>
      <c r="W166" s="116">
        <f>VLOOKUP($A166+ROUND((COLUMN()-2)/24,5),АТС!$A$41:$F$784,3)+'Иные услуги '!$C$5+'РСТ РСО-А'!$J$6+'РСТ РСО-А'!$G$9</f>
        <v>4020.13</v>
      </c>
      <c r="X166" s="116">
        <f>VLOOKUP($A166+ROUND((COLUMN()-2)/24,5),АТС!$A$41:$F$784,3)+'Иные услуги '!$C$5+'РСТ РСО-А'!$J$6+'РСТ РСО-А'!$G$9</f>
        <v>4359.0400000000009</v>
      </c>
      <c r="Y166" s="116">
        <f>VLOOKUP($A166+ROUND((COLUMN()-2)/24,5),АТС!$A$41:$F$784,3)+'Иные услуги '!$C$5+'РСТ РСО-А'!$J$6+'РСТ РСО-А'!$G$9</f>
        <v>4115.72</v>
      </c>
    </row>
    <row r="167" spans="1:27" x14ac:dyDescent="0.2">
      <c r="A167" s="65">
        <f t="shared" si="5"/>
        <v>43833</v>
      </c>
      <c r="B167" s="116">
        <f>VLOOKUP($A167+ROUND((COLUMN()-2)/24,5),АТС!$A$41:$F$784,3)+'Иные услуги '!$C$5+'РСТ РСО-А'!$J$6+'РСТ РСО-А'!$G$9</f>
        <v>4031.79</v>
      </c>
      <c r="C167" s="116">
        <f>VLOOKUP($A167+ROUND((COLUMN()-2)/24,5),АТС!$A$41:$F$784,3)+'Иные услуги '!$C$5+'РСТ РСО-А'!$J$6+'РСТ РСО-А'!$G$9</f>
        <v>4021.9700000000003</v>
      </c>
      <c r="D167" s="116">
        <f>VLOOKUP($A167+ROUND((COLUMN()-2)/24,5),АТС!$A$41:$F$784,3)+'Иные услуги '!$C$5+'РСТ РСО-А'!$J$6+'РСТ РСО-А'!$G$9</f>
        <v>4022.1200000000003</v>
      </c>
      <c r="E167" s="116">
        <f>VLOOKUP($A167+ROUND((COLUMN()-2)/24,5),АТС!$A$41:$F$784,3)+'Иные услуги '!$C$5+'РСТ РСО-А'!$J$6+'РСТ РСО-А'!$G$9</f>
        <v>4022.14</v>
      </c>
      <c r="F167" s="116">
        <f>VLOOKUP($A167+ROUND((COLUMN()-2)/24,5),АТС!$A$41:$F$784,3)+'Иные услуги '!$C$5+'РСТ РСО-А'!$J$6+'РСТ РСО-А'!$G$9</f>
        <v>4022.13</v>
      </c>
      <c r="G167" s="116">
        <f>VLOOKUP($A167+ROUND((COLUMN()-2)/24,5),АТС!$A$41:$F$784,3)+'Иные услуги '!$C$5+'РСТ РСО-А'!$J$6+'РСТ РСО-А'!$G$9</f>
        <v>4022.11</v>
      </c>
      <c r="H167" s="116">
        <f>VLOOKUP($A167+ROUND((COLUMN()-2)/24,5),АТС!$A$41:$F$784,3)+'Иные услуги '!$C$5+'РСТ РСО-А'!$J$6+'РСТ РСО-А'!$G$9</f>
        <v>4021.57</v>
      </c>
      <c r="I167" s="116">
        <f>VLOOKUP($A167+ROUND((COLUMN()-2)/24,5),АТС!$A$41:$F$784,3)+'Иные услуги '!$C$5+'РСТ РСО-А'!$J$6+'РСТ РСО-А'!$G$9</f>
        <v>4021.42</v>
      </c>
      <c r="J167" s="116">
        <f>VLOOKUP($A167+ROUND((COLUMN()-2)/24,5),АТС!$A$41:$F$784,3)+'Иные услуги '!$C$5+'РСТ РСО-А'!$J$6+'РСТ РСО-А'!$G$9</f>
        <v>4021.4100000000003</v>
      </c>
      <c r="K167" s="116">
        <f>VLOOKUP($A167+ROUND((COLUMN()-2)/24,5),АТС!$A$41:$F$784,3)+'Иные услуги '!$C$5+'РСТ РСО-А'!$J$6+'РСТ РСО-А'!$G$9</f>
        <v>4021.4</v>
      </c>
      <c r="L167" s="116">
        <f>VLOOKUP($A167+ROUND((COLUMN()-2)/24,5),АТС!$A$41:$F$784,3)+'Иные услуги '!$C$5+'РСТ РСО-А'!$J$6+'РСТ РСО-А'!$G$9</f>
        <v>4021.51</v>
      </c>
      <c r="M167" s="116">
        <f>VLOOKUP($A167+ROUND((COLUMN()-2)/24,5),АТС!$A$41:$F$784,3)+'Иные услуги '!$C$5+'РСТ РСО-А'!$J$6+'РСТ РСО-А'!$G$9</f>
        <v>4021.6200000000003</v>
      </c>
      <c r="N167" s="116">
        <f>VLOOKUP($A167+ROUND((COLUMN()-2)/24,5),АТС!$A$41:$F$784,3)+'Иные услуги '!$C$5+'РСТ РСО-А'!$J$6+'РСТ РСО-А'!$G$9</f>
        <v>4021.64</v>
      </c>
      <c r="O167" s="116">
        <f>VLOOKUP($A167+ROUND((COLUMN()-2)/24,5),АТС!$A$41:$F$784,3)+'Иные услуги '!$C$5+'РСТ РСО-А'!$J$6+'РСТ РСО-А'!$G$9</f>
        <v>4021.67</v>
      </c>
      <c r="P167" s="116">
        <f>VLOOKUP($A167+ROUND((COLUMN()-2)/24,5),АТС!$A$41:$F$784,3)+'Иные услуги '!$C$5+'РСТ РСО-А'!$J$6+'РСТ РСО-А'!$G$9</f>
        <v>4021.7400000000002</v>
      </c>
      <c r="Q167" s="116">
        <f>VLOOKUP($A167+ROUND((COLUMN()-2)/24,5),АТС!$A$41:$F$784,3)+'Иные услуги '!$C$5+'РСТ РСО-А'!$J$6+'РСТ РСО-А'!$G$9</f>
        <v>4021.67</v>
      </c>
      <c r="R167" s="116">
        <f>VLOOKUP($A167+ROUND((COLUMN()-2)/24,5),АТС!$A$41:$F$784,3)+'Иные услуги '!$C$5+'РСТ РСО-А'!$J$6+'РСТ РСО-А'!$G$9</f>
        <v>4047.32</v>
      </c>
      <c r="S167" s="116">
        <f>VLOOKUP($A167+ROUND((COLUMN()-2)/24,5),АТС!$A$41:$F$784,3)+'Иные услуги '!$C$5+'РСТ РСО-А'!$J$6+'РСТ РСО-А'!$G$9</f>
        <v>4110.7700000000004</v>
      </c>
      <c r="T167" s="116">
        <f>VLOOKUP($A167+ROUND((COLUMN()-2)/24,5),АТС!$A$41:$F$784,3)+'Иные услуги '!$C$5+'РСТ РСО-А'!$J$6+'РСТ РСО-А'!$G$9</f>
        <v>4020.59</v>
      </c>
      <c r="U167" s="116">
        <f>VLOOKUP($A167+ROUND((COLUMN()-2)/24,5),АТС!$A$41:$F$784,3)+'Иные услуги '!$C$5+'РСТ РСО-А'!$J$6+'РСТ РСО-А'!$G$9</f>
        <v>4020.7000000000003</v>
      </c>
      <c r="V167" s="116">
        <f>VLOOKUP($A167+ROUND((COLUMN()-2)/24,5),АТС!$A$41:$F$784,3)+'Иные услуги '!$C$5+'РСТ РСО-А'!$J$6+'РСТ РСО-А'!$G$9</f>
        <v>4020.68</v>
      </c>
      <c r="W167" s="116">
        <f>VLOOKUP($A167+ROUND((COLUMN()-2)/24,5),АТС!$A$41:$F$784,3)+'Иные услуги '!$C$5+'РСТ РСО-А'!$J$6+'РСТ РСО-А'!$G$9</f>
        <v>4020.84</v>
      </c>
      <c r="X167" s="116">
        <f>VLOOKUP($A167+ROUND((COLUMN()-2)/24,5),АТС!$A$41:$F$784,3)+'Иные услуги '!$C$5+'РСТ РСО-А'!$J$6+'РСТ РСО-А'!$G$9</f>
        <v>4192.9900000000007</v>
      </c>
      <c r="Y167" s="116">
        <f>VLOOKUP($A167+ROUND((COLUMN()-2)/24,5),АТС!$A$41:$F$784,3)+'Иные услуги '!$C$5+'РСТ РСО-А'!$J$6+'РСТ РСО-А'!$G$9</f>
        <v>4102.8700000000008</v>
      </c>
    </row>
    <row r="168" spans="1:27" x14ac:dyDescent="0.2">
      <c r="A168" s="65">
        <f t="shared" si="5"/>
        <v>43834</v>
      </c>
      <c r="B168" s="116">
        <f>VLOOKUP($A168+ROUND((COLUMN()-2)/24,5),АТС!$A$41:$F$784,3)+'Иные услуги '!$C$5+'РСТ РСО-А'!$J$6+'РСТ РСО-А'!$G$9</f>
        <v>4031.98</v>
      </c>
      <c r="C168" s="116">
        <f>VLOOKUP($A168+ROUND((COLUMN()-2)/24,5),АТС!$A$41:$F$784,3)+'Иные услуги '!$C$5+'РСТ РСО-А'!$J$6+'РСТ РСО-А'!$G$9</f>
        <v>4022.03</v>
      </c>
      <c r="D168" s="116">
        <f>VLOOKUP($A168+ROUND((COLUMN()-2)/24,5),АТС!$A$41:$F$784,3)+'Иные услуги '!$C$5+'РСТ РСО-А'!$J$6+'РСТ РСО-А'!$G$9</f>
        <v>4022.11</v>
      </c>
      <c r="E168" s="116">
        <f>VLOOKUP($A168+ROUND((COLUMN()-2)/24,5),АТС!$A$41:$F$784,3)+'Иные услуги '!$C$5+'РСТ РСО-А'!$J$6+'РСТ РСО-А'!$G$9</f>
        <v>4022.13</v>
      </c>
      <c r="F168" s="116">
        <f>VLOOKUP($A168+ROUND((COLUMN()-2)/24,5),АТС!$A$41:$F$784,3)+'Иные услуги '!$C$5+'РСТ РСО-А'!$J$6+'РСТ РСО-А'!$G$9</f>
        <v>4022.1200000000003</v>
      </c>
      <c r="G168" s="116">
        <f>VLOOKUP($A168+ROUND((COLUMN()-2)/24,5),АТС!$A$41:$F$784,3)+'Иные услуги '!$C$5+'РСТ РСО-А'!$J$6+'РСТ РСО-А'!$G$9</f>
        <v>4022.09</v>
      </c>
      <c r="H168" s="116">
        <f>VLOOKUP($A168+ROUND((COLUMN()-2)/24,5),АТС!$A$41:$F$784,3)+'Иные услуги '!$C$5+'РСТ РСО-А'!$J$6+'РСТ РСО-А'!$G$9</f>
        <v>4021.53</v>
      </c>
      <c r="I168" s="116">
        <f>VLOOKUP($A168+ROUND((COLUMN()-2)/24,5),АТС!$A$41:$F$784,3)+'Иные услуги '!$C$5+'РСТ РСО-А'!$J$6+'РСТ РСО-А'!$G$9</f>
        <v>4021.36</v>
      </c>
      <c r="J168" s="116">
        <f>VLOOKUP($A168+ROUND((COLUMN()-2)/24,5),АТС!$A$41:$F$784,3)+'Иные услуги '!$C$5+'РСТ РСО-А'!$J$6+'РСТ РСО-А'!$G$9</f>
        <v>4021.4100000000003</v>
      </c>
      <c r="K168" s="116">
        <f>VLOOKUP($A168+ROUND((COLUMN()-2)/24,5),АТС!$A$41:$F$784,3)+'Иные услуги '!$C$5+'РСТ РСО-А'!$J$6+'РСТ РСО-А'!$G$9</f>
        <v>4021.42</v>
      </c>
      <c r="L168" s="116">
        <f>VLOOKUP($A168+ROUND((COLUMN()-2)/24,5),АТС!$A$41:$F$784,3)+'Иные услуги '!$C$5+'РСТ РСО-А'!$J$6+'РСТ РСО-А'!$G$9</f>
        <v>4021.54</v>
      </c>
      <c r="M168" s="116">
        <f>VLOOKUP($A168+ROUND((COLUMN()-2)/24,5),АТС!$A$41:$F$784,3)+'Иные услуги '!$C$5+'РСТ РСО-А'!$J$6+'РСТ РСО-А'!$G$9</f>
        <v>4021.6</v>
      </c>
      <c r="N168" s="116">
        <f>VLOOKUP($A168+ROUND((COLUMN()-2)/24,5),АТС!$A$41:$F$784,3)+'Иные услуги '!$C$5+'РСТ РСО-А'!$J$6+'РСТ РСО-А'!$G$9</f>
        <v>4021.65</v>
      </c>
      <c r="O168" s="116">
        <f>VLOOKUP($A168+ROUND((COLUMN()-2)/24,5),АТС!$A$41:$F$784,3)+'Иные услуги '!$C$5+'РСТ РСО-А'!$J$6+'РСТ РСО-А'!$G$9</f>
        <v>4021.65</v>
      </c>
      <c r="P168" s="116">
        <f>VLOOKUP($A168+ROUND((COLUMN()-2)/24,5),АТС!$A$41:$F$784,3)+'Иные услуги '!$C$5+'РСТ РСО-А'!$J$6+'РСТ РСО-А'!$G$9</f>
        <v>4021.71</v>
      </c>
      <c r="Q168" s="116">
        <f>VLOOKUP($A168+ROUND((COLUMN()-2)/24,5),АТС!$A$41:$F$784,3)+'Иные услуги '!$C$5+'РСТ РСО-А'!$J$6+'РСТ РСО-А'!$G$9</f>
        <v>4021.64</v>
      </c>
      <c r="R168" s="116">
        <f>VLOOKUP($A168+ROUND((COLUMN()-2)/24,5),АТС!$A$41:$F$784,3)+'Иные услуги '!$C$5+'РСТ РСО-А'!$J$6+'РСТ РСО-А'!$G$9</f>
        <v>4048.77</v>
      </c>
      <c r="S168" s="116">
        <f>VLOOKUP($A168+ROUND((COLUMN()-2)/24,5),АТС!$A$41:$F$784,3)+'Иные услуги '!$C$5+'РСТ РСО-А'!$J$6+'РСТ РСО-А'!$G$9</f>
        <v>4112.17</v>
      </c>
      <c r="T168" s="116">
        <f>VLOOKUP($A168+ROUND((COLUMN()-2)/24,5),АТС!$A$41:$F$784,3)+'Иные услуги '!$C$5+'РСТ РСО-А'!$J$6+'РСТ РСО-А'!$G$9</f>
        <v>4020.6</v>
      </c>
      <c r="U168" s="116">
        <f>VLOOKUP($A168+ROUND((COLUMN()-2)/24,5),АТС!$A$41:$F$784,3)+'Иные услуги '!$C$5+'РСТ РСО-А'!$J$6+'РСТ РСО-А'!$G$9</f>
        <v>4020.53</v>
      </c>
      <c r="V168" s="116">
        <f>VLOOKUP($A168+ROUND((COLUMN()-2)/24,5),АТС!$A$41:$F$784,3)+'Иные услуги '!$C$5+'РСТ РСО-А'!$J$6+'РСТ РСО-А'!$G$9</f>
        <v>4020.63</v>
      </c>
      <c r="W168" s="116">
        <f>VLOOKUP($A168+ROUND((COLUMN()-2)/24,5),АТС!$A$41:$F$784,3)+'Иные услуги '!$C$5+'РСТ РСО-А'!$J$6+'РСТ РСО-А'!$G$9</f>
        <v>4020.77</v>
      </c>
      <c r="X168" s="116">
        <f>VLOOKUP($A168+ROUND((COLUMN()-2)/24,5),АТС!$A$41:$F$784,3)+'Иные услуги '!$C$5+'РСТ РСО-А'!$J$6+'РСТ РСО-А'!$G$9</f>
        <v>4199.04</v>
      </c>
      <c r="Y168" s="116">
        <f>VLOOKUP($A168+ROUND((COLUMN()-2)/24,5),АТС!$A$41:$F$784,3)+'Иные услуги '!$C$5+'РСТ РСО-А'!$J$6+'РСТ РСО-А'!$G$9</f>
        <v>4104.71</v>
      </c>
    </row>
    <row r="169" spans="1:27" x14ac:dyDescent="0.2">
      <c r="A169" s="65">
        <f t="shared" si="5"/>
        <v>43835</v>
      </c>
      <c r="B169" s="116">
        <f>VLOOKUP($A169+ROUND((COLUMN()-2)/24,5),АТС!$A$41:$F$784,3)+'Иные услуги '!$C$5+'РСТ РСО-А'!$J$6+'РСТ РСО-А'!$G$9</f>
        <v>4031.85</v>
      </c>
      <c r="C169" s="116">
        <f>VLOOKUP($A169+ROUND((COLUMN()-2)/24,5),АТС!$A$41:$F$784,3)+'Иные услуги '!$C$5+'РСТ РСО-А'!$J$6+'РСТ РСО-А'!$G$9</f>
        <v>4022.02</v>
      </c>
      <c r="D169" s="116">
        <f>VLOOKUP($A169+ROUND((COLUMN()-2)/24,5),АТС!$A$41:$F$784,3)+'Иные услуги '!$C$5+'РСТ РСО-А'!$J$6+'РСТ РСО-А'!$G$9</f>
        <v>4022.1200000000003</v>
      </c>
      <c r="E169" s="116">
        <f>VLOOKUP($A169+ROUND((COLUMN()-2)/24,5),АТС!$A$41:$F$784,3)+'Иные услуги '!$C$5+'РСТ РСО-А'!$J$6+'РСТ РСО-А'!$G$9</f>
        <v>4022.13</v>
      </c>
      <c r="F169" s="116">
        <f>VLOOKUP($A169+ROUND((COLUMN()-2)/24,5),АТС!$A$41:$F$784,3)+'Иные услуги '!$C$5+'РСТ РСО-А'!$J$6+'РСТ РСО-А'!$G$9</f>
        <v>4022.13</v>
      </c>
      <c r="G169" s="116">
        <f>VLOOKUP($A169+ROUND((COLUMN()-2)/24,5),АТС!$A$41:$F$784,3)+'Иные услуги '!$C$5+'РСТ РСО-А'!$J$6+'РСТ РСО-А'!$G$9</f>
        <v>4022.1</v>
      </c>
      <c r="H169" s="116">
        <f>VLOOKUP($A169+ROUND((COLUMN()-2)/24,5),АТС!$A$41:$F$784,3)+'Иные услуги '!$C$5+'РСТ РСО-А'!$J$6+'РСТ РСО-А'!$G$9</f>
        <v>4021.54</v>
      </c>
      <c r="I169" s="116">
        <f>VLOOKUP($A169+ROUND((COLUMN()-2)/24,5),АТС!$A$41:$F$784,3)+'Иные услуги '!$C$5+'РСТ РСО-А'!$J$6+'РСТ РСО-А'!$G$9</f>
        <v>4021.3700000000003</v>
      </c>
      <c r="J169" s="116">
        <f>VLOOKUP($A169+ROUND((COLUMN()-2)/24,5),АТС!$A$41:$F$784,3)+'Иные услуги '!$C$5+'РСТ РСО-А'!$J$6+'РСТ РСО-А'!$G$9</f>
        <v>4021.42</v>
      </c>
      <c r="K169" s="116">
        <f>VLOOKUP($A169+ROUND((COLUMN()-2)/24,5),АТС!$A$41:$F$784,3)+'Иные услуги '!$C$5+'РСТ РСО-А'!$J$6+'РСТ РСО-А'!$G$9</f>
        <v>4021.3700000000003</v>
      </c>
      <c r="L169" s="116">
        <f>VLOOKUP($A169+ROUND((COLUMN()-2)/24,5),АТС!$A$41:$F$784,3)+'Иные услуги '!$C$5+'РСТ РСО-А'!$J$6+'РСТ РСО-А'!$G$9</f>
        <v>4021.52</v>
      </c>
      <c r="M169" s="116">
        <f>VLOOKUP($A169+ROUND((COLUMN()-2)/24,5),АТС!$A$41:$F$784,3)+'Иные услуги '!$C$5+'РСТ РСО-А'!$J$6+'РСТ РСО-А'!$G$9</f>
        <v>4021.57</v>
      </c>
      <c r="N169" s="116">
        <f>VLOOKUP($A169+ROUND((COLUMN()-2)/24,5),АТС!$A$41:$F$784,3)+'Иные услуги '!$C$5+'РСТ РСО-А'!$J$6+'РСТ РСО-А'!$G$9</f>
        <v>4021.6</v>
      </c>
      <c r="O169" s="116">
        <f>VLOOKUP($A169+ROUND((COLUMN()-2)/24,5),АТС!$A$41:$F$784,3)+'Иные услуги '!$C$5+'РСТ РСО-А'!$J$6+'РСТ РСО-А'!$G$9</f>
        <v>4021.58</v>
      </c>
      <c r="P169" s="116">
        <f>VLOOKUP($A169+ROUND((COLUMN()-2)/24,5),АТС!$A$41:$F$784,3)+'Иные услуги '!$C$5+'РСТ РСО-А'!$J$6+'РСТ РСО-А'!$G$9</f>
        <v>4021.64</v>
      </c>
      <c r="Q169" s="116">
        <f>VLOOKUP($A169+ROUND((COLUMN()-2)/24,5),АТС!$A$41:$F$784,3)+'Иные услуги '!$C$5+'РСТ РСО-А'!$J$6+'РСТ РСО-А'!$G$9</f>
        <v>4021.55</v>
      </c>
      <c r="R169" s="116">
        <f>VLOOKUP($A169+ROUND((COLUMN()-2)/24,5),АТС!$A$41:$F$784,3)+'Иные услуги '!$C$5+'РСТ РСО-А'!$J$6+'РСТ РСО-А'!$G$9</f>
        <v>4045.76</v>
      </c>
      <c r="S169" s="116">
        <f>VLOOKUP($A169+ROUND((COLUMN()-2)/24,5),АТС!$A$41:$F$784,3)+'Иные услуги '!$C$5+'РСТ РСО-А'!$J$6+'РСТ РСО-А'!$G$9</f>
        <v>4111.97</v>
      </c>
      <c r="T169" s="116">
        <f>VLOOKUP($A169+ROUND((COLUMN()-2)/24,5),АТС!$A$41:$F$784,3)+'Иные услуги '!$C$5+'РСТ РСО-А'!$J$6+'РСТ РСО-А'!$G$9</f>
        <v>4020.4700000000003</v>
      </c>
      <c r="U169" s="116">
        <f>VLOOKUP($A169+ROUND((COLUMN()-2)/24,5),АТС!$A$41:$F$784,3)+'Иные услуги '!$C$5+'РСТ РСО-А'!$J$6+'РСТ РСО-А'!$G$9</f>
        <v>4020.59</v>
      </c>
      <c r="V169" s="116">
        <f>VLOOKUP($A169+ROUND((COLUMN()-2)/24,5),АТС!$A$41:$F$784,3)+'Иные услуги '!$C$5+'РСТ РСО-А'!$J$6+'РСТ РСО-А'!$G$9</f>
        <v>4020.5</v>
      </c>
      <c r="W169" s="116">
        <f>VLOOKUP($A169+ROUND((COLUMN()-2)/24,5),АТС!$A$41:$F$784,3)+'Иные услуги '!$C$5+'РСТ РСО-А'!$J$6+'РСТ РСО-А'!$G$9</f>
        <v>4020.65</v>
      </c>
      <c r="X169" s="116">
        <f>VLOOKUP($A169+ROUND((COLUMN()-2)/24,5),АТС!$A$41:$F$784,3)+'Иные услуги '!$C$5+'РСТ РСО-А'!$J$6+'РСТ РСО-А'!$G$9</f>
        <v>4197.13</v>
      </c>
      <c r="Y169" s="116">
        <f>VLOOKUP($A169+ROUND((COLUMN()-2)/24,5),АТС!$A$41:$F$784,3)+'Иные услуги '!$C$5+'РСТ РСО-А'!$J$6+'РСТ РСО-А'!$G$9</f>
        <v>4101.9900000000007</v>
      </c>
    </row>
    <row r="170" spans="1:27" x14ac:dyDescent="0.2">
      <c r="A170" s="65">
        <f t="shared" si="5"/>
        <v>43836</v>
      </c>
      <c r="B170" s="116">
        <f>VLOOKUP($A170+ROUND((COLUMN()-2)/24,5),АТС!$A$41:$F$784,3)+'Иные услуги '!$C$5+'РСТ РСО-А'!$J$6+'РСТ РСО-А'!$G$9</f>
        <v>4031.44</v>
      </c>
      <c r="C170" s="116">
        <f>VLOOKUP($A170+ROUND((COLUMN()-2)/24,5),АТС!$A$41:$F$784,3)+'Иные услуги '!$C$5+'РСТ РСО-А'!$J$6+'РСТ РСО-А'!$G$9</f>
        <v>4022.04</v>
      </c>
      <c r="D170" s="116">
        <f>VLOOKUP($A170+ROUND((COLUMN()-2)/24,5),АТС!$A$41:$F$784,3)+'Иные услуги '!$C$5+'РСТ РСО-А'!$J$6+'РСТ РСО-А'!$G$9</f>
        <v>4022.1200000000003</v>
      </c>
      <c r="E170" s="116">
        <f>VLOOKUP($A170+ROUND((COLUMN()-2)/24,5),АТС!$A$41:$F$784,3)+'Иные услуги '!$C$5+'РСТ РСО-А'!$J$6+'РСТ РСО-А'!$G$9</f>
        <v>4022.13</v>
      </c>
      <c r="F170" s="116">
        <f>VLOOKUP($A170+ROUND((COLUMN()-2)/24,5),АТС!$A$41:$F$784,3)+'Иные услуги '!$C$5+'РСТ РСО-А'!$J$6+'РСТ РСО-А'!$G$9</f>
        <v>4022.13</v>
      </c>
      <c r="G170" s="116">
        <f>VLOOKUP($A170+ROUND((COLUMN()-2)/24,5),АТС!$A$41:$F$784,3)+'Иные услуги '!$C$5+'РСТ РСО-А'!$J$6+'РСТ РСО-А'!$G$9</f>
        <v>4022.1200000000003</v>
      </c>
      <c r="H170" s="116">
        <f>VLOOKUP($A170+ROUND((COLUMN()-2)/24,5),АТС!$A$41:$F$784,3)+'Иные услуги '!$C$5+'РСТ РСО-А'!$J$6+'РСТ РСО-А'!$G$9</f>
        <v>4021.59</v>
      </c>
      <c r="I170" s="116">
        <f>VLOOKUP($A170+ROUND((COLUMN()-2)/24,5),АТС!$A$41:$F$784,3)+'Иные услуги '!$C$5+'РСТ РСО-А'!$J$6+'РСТ РСО-А'!$G$9</f>
        <v>4021.43</v>
      </c>
      <c r="J170" s="116">
        <f>VLOOKUP($A170+ROUND((COLUMN()-2)/24,5),АТС!$A$41:$F$784,3)+'Иные услуги '!$C$5+'РСТ РСО-А'!$J$6+'РСТ РСО-А'!$G$9</f>
        <v>4021.44</v>
      </c>
      <c r="K170" s="116">
        <f>VLOOKUP($A170+ROUND((COLUMN()-2)/24,5),АТС!$A$41:$F$784,3)+'Иные услуги '!$C$5+'РСТ РСО-А'!$J$6+'РСТ РСО-А'!$G$9</f>
        <v>4021.42</v>
      </c>
      <c r="L170" s="116">
        <f>VLOOKUP($A170+ROUND((COLUMN()-2)/24,5),АТС!$A$41:$F$784,3)+'Иные услуги '!$C$5+'РСТ РСО-А'!$J$6+'РСТ РСО-А'!$G$9</f>
        <v>4021.46</v>
      </c>
      <c r="M170" s="116">
        <f>VLOOKUP($A170+ROUND((COLUMN()-2)/24,5),АТС!$A$41:$F$784,3)+'Иные услуги '!$C$5+'РСТ РСО-А'!$J$6+'РСТ РСО-А'!$G$9</f>
        <v>4021.5</v>
      </c>
      <c r="N170" s="116">
        <f>VLOOKUP($A170+ROUND((COLUMN()-2)/24,5),АТС!$A$41:$F$784,3)+'Иные услуги '!$C$5+'РСТ РСО-А'!$J$6+'РСТ РСО-А'!$G$9</f>
        <v>4021.52</v>
      </c>
      <c r="O170" s="116">
        <f>VLOOKUP($A170+ROUND((COLUMN()-2)/24,5),АТС!$A$41:$F$784,3)+'Иные услуги '!$C$5+'РСТ РСО-А'!$J$6+'РСТ РСО-А'!$G$9</f>
        <v>4021.55</v>
      </c>
      <c r="P170" s="116">
        <f>VLOOKUP($A170+ROUND((COLUMN()-2)/24,5),АТС!$A$41:$F$784,3)+'Иные услуги '!$C$5+'РСТ РСО-А'!$J$6+'РСТ РСО-А'!$G$9</f>
        <v>4021.63</v>
      </c>
      <c r="Q170" s="116">
        <f>VLOOKUP($A170+ROUND((COLUMN()-2)/24,5),АТС!$A$41:$F$784,3)+'Иные услуги '!$C$5+'РСТ РСО-А'!$J$6+'РСТ РСО-А'!$G$9</f>
        <v>4021.57</v>
      </c>
      <c r="R170" s="116">
        <f>VLOOKUP($A170+ROUND((COLUMN()-2)/24,5),АТС!$A$41:$F$784,3)+'Иные услуги '!$C$5+'РСТ РСО-А'!$J$6+'РСТ РСО-А'!$G$9</f>
        <v>4021.27</v>
      </c>
      <c r="S170" s="116">
        <f>VLOOKUP($A170+ROUND((COLUMN()-2)/24,5),АТС!$A$41:$F$784,3)+'Иные услуги '!$C$5+'РСТ РСО-А'!$J$6+'РСТ РСО-А'!$G$9</f>
        <v>4111.26</v>
      </c>
      <c r="T170" s="116">
        <f>VLOOKUP($A170+ROUND((COLUMN()-2)/24,5),АТС!$A$41:$F$784,3)+'Иные услуги '!$C$5+'РСТ РСО-А'!$J$6+'РСТ РСО-А'!$G$9</f>
        <v>4020.54</v>
      </c>
      <c r="U170" s="116">
        <f>VLOOKUP($A170+ROUND((COLUMN()-2)/24,5),АТС!$A$41:$F$784,3)+'Иные услуги '!$C$5+'РСТ РСО-А'!$J$6+'РСТ РСО-А'!$G$9</f>
        <v>4020.55</v>
      </c>
      <c r="V170" s="116">
        <f>VLOOKUP($A170+ROUND((COLUMN()-2)/24,5),АТС!$A$41:$F$784,3)+'Иные услуги '!$C$5+'РСТ РСО-А'!$J$6+'РСТ РСО-А'!$G$9</f>
        <v>4020.4900000000002</v>
      </c>
      <c r="W170" s="116">
        <f>VLOOKUP($A170+ROUND((COLUMN()-2)/24,5),АТС!$A$41:$F$784,3)+'Иные услуги '!$C$5+'РСТ РСО-А'!$J$6+'РСТ РСО-А'!$G$9</f>
        <v>4020.65</v>
      </c>
      <c r="X170" s="116">
        <f>VLOOKUP($A170+ROUND((COLUMN()-2)/24,5),АТС!$A$41:$F$784,3)+'Иные услуги '!$C$5+'РСТ РСО-А'!$J$6+'РСТ РСО-А'!$G$9</f>
        <v>4199.4100000000008</v>
      </c>
      <c r="Y170" s="116">
        <f>VLOOKUP($A170+ROUND((COLUMN()-2)/24,5),АТС!$A$41:$F$784,3)+'Иные услуги '!$C$5+'РСТ РСО-А'!$J$6+'РСТ РСО-А'!$G$9</f>
        <v>4102.9500000000007</v>
      </c>
    </row>
    <row r="171" spans="1:27" x14ac:dyDescent="0.2">
      <c r="A171" s="65">
        <f t="shared" si="5"/>
        <v>43837</v>
      </c>
      <c r="B171" s="116">
        <f>VLOOKUP($A171+ROUND((COLUMN()-2)/24,5),АТС!$A$41:$F$784,3)+'Иные услуги '!$C$5+'РСТ РСО-А'!$J$6+'РСТ РСО-А'!$G$9</f>
        <v>4031.4100000000003</v>
      </c>
      <c r="C171" s="116">
        <f>VLOOKUP($A171+ROUND((COLUMN()-2)/24,5),АТС!$A$41:$F$784,3)+'Иные услуги '!$C$5+'РСТ РСО-А'!$J$6+'РСТ РСО-А'!$G$9</f>
        <v>4022.01</v>
      </c>
      <c r="D171" s="116">
        <f>VLOOKUP($A171+ROUND((COLUMN()-2)/24,5),АТС!$A$41:$F$784,3)+'Иные услуги '!$C$5+'РСТ РСО-А'!$J$6+'РСТ РСО-А'!$G$9</f>
        <v>4022.1</v>
      </c>
      <c r="E171" s="116">
        <f>VLOOKUP($A171+ROUND((COLUMN()-2)/24,5),АТС!$A$41:$F$784,3)+'Иные услуги '!$C$5+'РСТ РСО-А'!$J$6+'РСТ РСО-А'!$G$9</f>
        <v>4022.1200000000003</v>
      </c>
      <c r="F171" s="116">
        <f>VLOOKUP($A171+ROUND((COLUMN()-2)/24,5),АТС!$A$41:$F$784,3)+'Иные услуги '!$C$5+'РСТ РСО-А'!$J$6+'РСТ РСО-А'!$G$9</f>
        <v>4022.13</v>
      </c>
      <c r="G171" s="116">
        <f>VLOOKUP($A171+ROUND((COLUMN()-2)/24,5),АТС!$A$41:$F$784,3)+'Иные услуги '!$C$5+'РСТ РСО-А'!$J$6+'РСТ РСО-А'!$G$9</f>
        <v>4022.09</v>
      </c>
      <c r="H171" s="116">
        <f>VLOOKUP($A171+ROUND((COLUMN()-2)/24,5),АТС!$A$41:$F$784,3)+'Иные услуги '!$C$5+'РСТ РСО-А'!$J$6+'РСТ РСО-А'!$G$9</f>
        <v>4021.61</v>
      </c>
      <c r="I171" s="116">
        <f>VLOOKUP($A171+ROUND((COLUMN()-2)/24,5),АТС!$A$41:$F$784,3)+'Иные услуги '!$C$5+'РСТ РСО-А'!$J$6+'РСТ РСО-А'!$G$9</f>
        <v>4021.5</v>
      </c>
      <c r="J171" s="116">
        <f>VLOOKUP($A171+ROUND((COLUMN()-2)/24,5),АТС!$A$41:$F$784,3)+'Иные услуги '!$C$5+'РСТ РСО-А'!$J$6+'РСТ РСО-А'!$G$9</f>
        <v>4021.4700000000003</v>
      </c>
      <c r="K171" s="116">
        <f>VLOOKUP($A171+ROUND((COLUMN()-2)/24,5),АТС!$A$41:$F$784,3)+'Иные услуги '!$C$5+'РСТ РСО-А'!$J$6+'РСТ РСО-А'!$G$9</f>
        <v>4021.51</v>
      </c>
      <c r="L171" s="116">
        <f>VLOOKUP($A171+ROUND((COLUMN()-2)/24,5),АТС!$A$41:$F$784,3)+'Иные услуги '!$C$5+'РСТ РСО-А'!$J$6+'РСТ РСО-А'!$G$9</f>
        <v>4021.57</v>
      </c>
      <c r="M171" s="116">
        <f>VLOOKUP($A171+ROUND((COLUMN()-2)/24,5),АТС!$A$41:$F$784,3)+'Иные услуги '!$C$5+'РСТ РСО-А'!$J$6+'РСТ РСО-А'!$G$9</f>
        <v>4021.6</v>
      </c>
      <c r="N171" s="116">
        <f>VLOOKUP($A171+ROUND((COLUMN()-2)/24,5),АТС!$A$41:$F$784,3)+'Иные услуги '!$C$5+'РСТ РСО-А'!$J$6+'РСТ РСО-А'!$G$9</f>
        <v>4021.6200000000003</v>
      </c>
      <c r="O171" s="116">
        <f>VLOOKUP($A171+ROUND((COLUMN()-2)/24,5),АТС!$A$41:$F$784,3)+'Иные услуги '!$C$5+'РСТ РСО-А'!$J$6+'РСТ РСО-А'!$G$9</f>
        <v>4021.64</v>
      </c>
      <c r="P171" s="116">
        <f>VLOOKUP($A171+ROUND((COLUMN()-2)/24,5),АТС!$A$41:$F$784,3)+'Иные услуги '!$C$5+'РСТ РСО-А'!$J$6+'РСТ РСО-А'!$G$9</f>
        <v>4021.71</v>
      </c>
      <c r="Q171" s="116">
        <f>VLOOKUP($A171+ROUND((COLUMN()-2)/24,5),АТС!$A$41:$F$784,3)+'Иные услуги '!$C$5+'РСТ РСО-А'!$J$6+'РСТ РСО-А'!$G$9</f>
        <v>4021.68</v>
      </c>
      <c r="R171" s="116">
        <f>VLOOKUP($A171+ROUND((COLUMN()-2)/24,5),АТС!$A$41:$F$784,3)+'Иные услуги '!$C$5+'РСТ РСО-А'!$J$6+'РСТ РСО-А'!$G$9</f>
        <v>4045.33</v>
      </c>
      <c r="S171" s="116">
        <f>VLOOKUP($A171+ROUND((COLUMN()-2)/24,5),АТС!$A$41:$F$784,3)+'Иные услуги '!$C$5+'РСТ РСО-А'!$J$6+'РСТ РСО-А'!$G$9</f>
        <v>4107.22</v>
      </c>
      <c r="T171" s="116">
        <f>VLOOKUP($A171+ROUND((COLUMN()-2)/24,5),АТС!$A$41:$F$784,3)+'Иные услуги '!$C$5+'РСТ РСО-А'!$J$6+'РСТ РСО-А'!$G$9</f>
        <v>4020.64</v>
      </c>
      <c r="U171" s="116">
        <f>VLOOKUP($A171+ROUND((COLUMN()-2)/24,5),АТС!$A$41:$F$784,3)+'Иные услуги '!$C$5+'РСТ РСО-А'!$J$6+'РСТ РСО-А'!$G$9</f>
        <v>4020.6600000000003</v>
      </c>
      <c r="V171" s="116">
        <f>VLOOKUP($A171+ROUND((COLUMN()-2)/24,5),АТС!$A$41:$F$784,3)+'Иные услуги '!$C$5+'РСТ РСО-А'!$J$6+'РСТ РСО-А'!$G$9</f>
        <v>4020.59</v>
      </c>
      <c r="W171" s="116">
        <f>VLOOKUP($A171+ROUND((COLUMN()-2)/24,5),АТС!$A$41:$F$784,3)+'Иные услуги '!$C$5+'РСТ РСО-А'!$J$6+'РСТ РСО-А'!$G$9</f>
        <v>4020.7200000000003</v>
      </c>
      <c r="X171" s="116">
        <f>VLOOKUP($A171+ROUND((COLUMN()-2)/24,5),АТС!$A$41:$F$784,3)+'Иные услуги '!$C$5+'РСТ РСО-А'!$J$6+'РСТ РСО-А'!$G$9</f>
        <v>4189.93</v>
      </c>
      <c r="Y171" s="116">
        <f>VLOOKUP($A171+ROUND((COLUMN()-2)/24,5),АТС!$A$41:$F$784,3)+'Иные услуги '!$C$5+'РСТ РСО-А'!$J$6+'РСТ РСО-А'!$G$9</f>
        <v>4103.34</v>
      </c>
    </row>
    <row r="172" spans="1:27" x14ac:dyDescent="0.2">
      <c r="A172" s="65">
        <f t="shared" si="5"/>
        <v>43838</v>
      </c>
      <c r="B172" s="116">
        <f>VLOOKUP($A172+ROUND((COLUMN()-2)/24,5),АТС!$A$41:$F$784,3)+'Иные услуги '!$C$5+'РСТ РСО-А'!$J$6+'РСТ РСО-А'!$G$9</f>
        <v>4031.46</v>
      </c>
      <c r="C172" s="116">
        <f>VLOOKUP($A172+ROUND((COLUMN()-2)/24,5),АТС!$A$41:$F$784,3)+'Иные услуги '!$C$5+'РСТ РСО-А'!$J$6+'РСТ РСО-А'!$G$9</f>
        <v>4022.05</v>
      </c>
      <c r="D172" s="116">
        <f>VLOOKUP($A172+ROUND((COLUMN()-2)/24,5),АТС!$A$41:$F$784,3)+'Иные услуги '!$C$5+'РСТ РСО-А'!$J$6+'РСТ РСО-А'!$G$9</f>
        <v>4022.1</v>
      </c>
      <c r="E172" s="116">
        <f>VLOOKUP($A172+ROUND((COLUMN()-2)/24,5),АТС!$A$41:$F$784,3)+'Иные услуги '!$C$5+'РСТ РСО-А'!$J$6+'РСТ РСО-А'!$G$9</f>
        <v>4022.13</v>
      </c>
      <c r="F172" s="116">
        <f>VLOOKUP($A172+ROUND((COLUMN()-2)/24,5),АТС!$A$41:$F$784,3)+'Иные услуги '!$C$5+'РСТ РСО-А'!$J$6+'РСТ РСО-А'!$G$9</f>
        <v>4022.1200000000003</v>
      </c>
      <c r="G172" s="116">
        <f>VLOOKUP($A172+ROUND((COLUMN()-2)/24,5),АТС!$A$41:$F$784,3)+'Иные услуги '!$C$5+'РСТ РСО-А'!$J$6+'РСТ РСО-А'!$G$9</f>
        <v>4022.1</v>
      </c>
      <c r="H172" s="116">
        <f>VLOOKUP($A172+ROUND((COLUMN()-2)/24,5),АТС!$A$41:$F$784,3)+'Иные услуги '!$C$5+'РСТ РСО-А'!$J$6+'РСТ РСО-А'!$G$9</f>
        <v>4021.57</v>
      </c>
      <c r="I172" s="116">
        <f>VLOOKUP($A172+ROUND((COLUMN()-2)/24,5),АТС!$A$41:$F$784,3)+'Иные услуги '!$C$5+'РСТ РСО-А'!$J$6+'РСТ РСО-А'!$G$9</f>
        <v>4021.35</v>
      </c>
      <c r="J172" s="116">
        <f>VLOOKUP($A172+ROUND((COLUMN()-2)/24,5),АТС!$A$41:$F$784,3)+'Иные услуги '!$C$5+'РСТ РСО-А'!$J$6+'РСТ РСО-А'!$G$9</f>
        <v>4021.39</v>
      </c>
      <c r="K172" s="116">
        <f>VLOOKUP($A172+ROUND((COLUMN()-2)/24,5),АТС!$A$41:$F$784,3)+'Иные услуги '!$C$5+'РСТ РСО-А'!$J$6+'РСТ РСО-А'!$G$9</f>
        <v>4021.34</v>
      </c>
      <c r="L172" s="116">
        <f>VLOOKUP($A172+ROUND((COLUMN()-2)/24,5),АТС!$A$41:$F$784,3)+'Иные услуги '!$C$5+'РСТ РСО-А'!$J$6+'РСТ РСО-А'!$G$9</f>
        <v>4021.42</v>
      </c>
      <c r="M172" s="116">
        <f>VLOOKUP($A172+ROUND((COLUMN()-2)/24,5),АТС!$A$41:$F$784,3)+'Иные услуги '!$C$5+'РСТ РСО-А'!$J$6+'РСТ РСО-А'!$G$9</f>
        <v>4021.5</v>
      </c>
      <c r="N172" s="116">
        <f>VLOOKUP($A172+ROUND((COLUMN()-2)/24,5),АТС!$A$41:$F$784,3)+'Иные услуги '!$C$5+'РСТ РСО-А'!$J$6+'РСТ РСО-А'!$G$9</f>
        <v>4021.53</v>
      </c>
      <c r="O172" s="116">
        <f>VLOOKUP($A172+ROUND((COLUMN()-2)/24,5),АТС!$A$41:$F$784,3)+'Иные услуги '!$C$5+'РСТ РСО-А'!$J$6+'РСТ РСО-А'!$G$9</f>
        <v>4021.55</v>
      </c>
      <c r="P172" s="116">
        <f>VLOOKUP($A172+ROUND((COLUMN()-2)/24,5),АТС!$A$41:$F$784,3)+'Иные услуги '!$C$5+'РСТ РСО-А'!$J$6+'РСТ РСО-А'!$G$9</f>
        <v>4021.61</v>
      </c>
      <c r="Q172" s="116">
        <f>VLOOKUP($A172+ROUND((COLUMN()-2)/24,5),АТС!$A$41:$F$784,3)+'Иные услуги '!$C$5+'РСТ РСО-А'!$J$6+'РСТ РСО-А'!$G$9</f>
        <v>4021.53</v>
      </c>
      <c r="R172" s="116">
        <f>VLOOKUP($A172+ROUND((COLUMN()-2)/24,5),АТС!$A$41:$F$784,3)+'Иные услуги '!$C$5+'РСТ РСО-А'!$J$6+'РСТ РСО-А'!$G$9</f>
        <v>4046.15</v>
      </c>
      <c r="S172" s="116">
        <f>VLOOKUP($A172+ROUND((COLUMN()-2)/24,5),АТС!$A$41:$F$784,3)+'Иные услуги '!$C$5+'РСТ РСО-А'!$J$6+'РСТ РСО-А'!$G$9</f>
        <v>4113.4900000000007</v>
      </c>
      <c r="T172" s="116">
        <f>VLOOKUP($A172+ROUND((COLUMN()-2)/24,5),АТС!$A$41:$F$784,3)+'Иные услуги '!$C$5+'РСТ РСО-А'!$J$6+'РСТ РСО-А'!$G$9</f>
        <v>4020.3700000000003</v>
      </c>
      <c r="U172" s="116">
        <f>VLOOKUP($A172+ROUND((COLUMN()-2)/24,5),АТС!$A$41:$F$784,3)+'Иные услуги '!$C$5+'РСТ РСО-А'!$J$6+'РСТ РСО-А'!$G$9</f>
        <v>4020.4</v>
      </c>
      <c r="V172" s="116">
        <f>VLOOKUP($A172+ROUND((COLUMN()-2)/24,5),АТС!$A$41:$F$784,3)+'Иные услуги '!$C$5+'РСТ РСО-А'!$J$6+'РСТ РСО-А'!$G$9</f>
        <v>4020.4900000000002</v>
      </c>
      <c r="W172" s="116">
        <f>VLOOKUP($A172+ROUND((COLUMN()-2)/24,5),АТС!$A$41:$F$784,3)+'Иные услуги '!$C$5+'РСТ РСО-А'!$J$6+'РСТ РСО-А'!$G$9</f>
        <v>4020.58</v>
      </c>
      <c r="X172" s="116">
        <f>VLOOKUP($A172+ROUND((COLUMN()-2)/24,5),АТС!$A$41:$F$784,3)+'Иные услуги '!$C$5+'РСТ РСО-А'!$J$6+'РСТ РСО-А'!$G$9</f>
        <v>4195.4900000000007</v>
      </c>
      <c r="Y172" s="116">
        <f>VLOOKUP($A172+ROUND((COLUMN()-2)/24,5),АТС!$A$41:$F$784,3)+'Иные услуги '!$C$5+'РСТ РСО-А'!$J$6+'РСТ РСО-А'!$G$9</f>
        <v>4102.7000000000007</v>
      </c>
    </row>
    <row r="173" spans="1:27" x14ac:dyDescent="0.2">
      <c r="A173" s="65">
        <f t="shared" si="5"/>
        <v>43839</v>
      </c>
      <c r="B173" s="116">
        <f>VLOOKUP($A173+ROUND((COLUMN()-2)/24,5),АТС!$A$41:$F$784,3)+'Иные услуги '!$C$5+'РСТ РСО-А'!$J$6+'РСТ РСО-А'!$G$9</f>
        <v>4031.48</v>
      </c>
      <c r="C173" s="116">
        <f>VLOOKUP($A173+ROUND((COLUMN()-2)/24,5),АТС!$A$41:$F$784,3)+'Иные услуги '!$C$5+'РСТ РСО-А'!$J$6+'РСТ РСО-А'!$G$9</f>
        <v>4022</v>
      </c>
      <c r="D173" s="116">
        <f>VLOOKUP($A173+ROUND((COLUMN()-2)/24,5),АТС!$A$41:$F$784,3)+'Иные услуги '!$C$5+'РСТ РСО-А'!$J$6+'РСТ РСО-А'!$G$9</f>
        <v>4022.09</v>
      </c>
      <c r="E173" s="116">
        <f>VLOOKUP($A173+ROUND((COLUMN()-2)/24,5),АТС!$A$41:$F$784,3)+'Иные услуги '!$C$5+'РСТ РСО-А'!$J$6+'РСТ РСО-А'!$G$9</f>
        <v>4022.1200000000003</v>
      </c>
      <c r="F173" s="116">
        <f>VLOOKUP($A173+ROUND((COLUMN()-2)/24,5),АТС!$A$41:$F$784,3)+'Иные услуги '!$C$5+'РСТ РСО-А'!$J$6+'РСТ РСО-А'!$G$9</f>
        <v>4022.11</v>
      </c>
      <c r="G173" s="116">
        <f>VLOOKUP($A173+ROUND((COLUMN()-2)/24,5),АТС!$A$41:$F$784,3)+'Иные услуги '!$C$5+'РСТ РСО-А'!$J$6+'РСТ РСО-А'!$G$9</f>
        <v>4022.05</v>
      </c>
      <c r="H173" s="116">
        <f>VLOOKUP($A173+ROUND((COLUMN()-2)/24,5),АТС!$A$41:$F$784,3)+'Иные услуги '!$C$5+'РСТ РСО-А'!$J$6+'РСТ РСО-А'!$G$9</f>
        <v>4021.3700000000003</v>
      </c>
      <c r="I173" s="116">
        <f>VLOOKUP($A173+ROUND((COLUMN()-2)/24,5),АТС!$A$41:$F$784,3)+'Иные услуги '!$C$5+'РСТ РСО-А'!$J$6+'РСТ РСО-А'!$G$9</f>
        <v>4035.7000000000003</v>
      </c>
      <c r="J173" s="116">
        <f>VLOOKUP($A173+ROUND((COLUMN()-2)/24,5),АТС!$A$41:$F$784,3)+'Иные услуги '!$C$5+'РСТ РСО-А'!$J$6+'РСТ РСО-А'!$G$9</f>
        <v>4021.46</v>
      </c>
      <c r="K173" s="116">
        <f>VLOOKUP($A173+ROUND((COLUMN()-2)/24,5),АТС!$A$41:$F$784,3)+'Иные услуги '!$C$5+'РСТ РСО-А'!$J$6+'РСТ РСО-А'!$G$9</f>
        <v>4021.46</v>
      </c>
      <c r="L173" s="116">
        <f>VLOOKUP($A173+ROUND((COLUMN()-2)/24,5),АТС!$A$41:$F$784,3)+'Иные услуги '!$C$5+'РСТ РСО-А'!$J$6+'РСТ РСО-А'!$G$9</f>
        <v>4036.33</v>
      </c>
      <c r="M173" s="116">
        <f>VLOOKUP($A173+ROUND((COLUMN()-2)/24,5),АТС!$A$41:$F$784,3)+'Иные услуги '!$C$5+'РСТ РСО-А'!$J$6+'РСТ РСО-А'!$G$9</f>
        <v>4048.78</v>
      </c>
      <c r="N173" s="116">
        <f>VLOOKUP($A173+ROUND((COLUMN()-2)/24,5),АТС!$A$41:$F$784,3)+'Иные услуги '!$C$5+'РСТ РСО-А'!$J$6+'РСТ РСО-А'!$G$9</f>
        <v>4049.07</v>
      </c>
      <c r="O173" s="116">
        <f>VLOOKUP($A173+ROUND((COLUMN()-2)/24,5),АТС!$A$41:$F$784,3)+'Иные услуги '!$C$5+'РСТ РСО-А'!$J$6+'РСТ РСО-А'!$G$9</f>
        <v>4021.52</v>
      </c>
      <c r="P173" s="116">
        <f>VLOOKUP($A173+ROUND((COLUMN()-2)/24,5),АТС!$A$41:$F$784,3)+'Иные услуги '!$C$5+'РСТ РСО-А'!$J$6+'РСТ РСО-А'!$G$9</f>
        <v>4021.56</v>
      </c>
      <c r="Q173" s="116">
        <f>VLOOKUP($A173+ROUND((COLUMN()-2)/24,5),АТС!$A$41:$F$784,3)+'Иные услуги '!$C$5+'РСТ РСО-А'!$J$6+'РСТ РСО-А'!$G$9</f>
        <v>4021.52</v>
      </c>
      <c r="R173" s="116">
        <f>VLOOKUP($A173+ROUND((COLUMN()-2)/24,5),АТС!$A$41:$F$784,3)+'Иные услуги '!$C$5+'РСТ РСО-А'!$J$6+'РСТ РСО-А'!$G$9</f>
        <v>4065.39</v>
      </c>
      <c r="S173" s="116">
        <f>VLOOKUP($A173+ROUND((COLUMN()-2)/24,5),АТС!$A$41:$F$784,3)+'Иные услуги '!$C$5+'РСТ РСО-А'!$J$6+'РСТ РСО-А'!$G$9</f>
        <v>4128.0700000000006</v>
      </c>
      <c r="T173" s="116">
        <f>VLOOKUP($A173+ROUND((COLUMN()-2)/24,5),АТС!$A$41:$F$784,3)+'Иные услуги '!$C$5+'РСТ РСО-А'!$J$6+'РСТ РСО-А'!$G$9</f>
        <v>4020.38</v>
      </c>
      <c r="U173" s="116">
        <f>VLOOKUP($A173+ROUND((COLUMN()-2)/24,5),АТС!$A$41:$F$784,3)+'Иные услуги '!$C$5+'РСТ РСО-А'!$J$6+'РСТ РСО-А'!$G$9</f>
        <v>4020.4</v>
      </c>
      <c r="V173" s="116">
        <f>VLOOKUP($A173+ROUND((COLUMN()-2)/24,5),АТС!$A$41:$F$784,3)+'Иные услуги '!$C$5+'РСТ РСО-А'!$J$6+'РСТ РСО-А'!$G$9</f>
        <v>4020.3</v>
      </c>
      <c r="W173" s="116">
        <f>VLOOKUP($A173+ROUND((COLUMN()-2)/24,5),АТС!$A$41:$F$784,3)+'Иные услуги '!$C$5+'РСТ РСО-А'!$J$6+'РСТ РСО-А'!$G$9</f>
        <v>4020.31</v>
      </c>
      <c r="X173" s="116">
        <f>VLOOKUP($A173+ROUND((COLUMN()-2)/24,5),АТС!$A$41:$F$784,3)+'Иные услуги '!$C$5+'РСТ РСО-А'!$J$6+'РСТ РСО-А'!$G$9</f>
        <v>4196.1000000000004</v>
      </c>
      <c r="Y173" s="116">
        <f>VLOOKUP($A173+ROUND((COLUMN()-2)/24,5),АТС!$A$41:$F$784,3)+'Иные услуги '!$C$5+'РСТ РСО-А'!$J$6+'РСТ РСО-А'!$G$9</f>
        <v>4101.3100000000004</v>
      </c>
    </row>
    <row r="174" spans="1:27" x14ac:dyDescent="0.2">
      <c r="A174" s="65">
        <f t="shared" si="5"/>
        <v>43840</v>
      </c>
      <c r="B174" s="116">
        <f>VLOOKUP($A174+ROUND((COLUMN()-2)/24,5),АТС!$A$41:$F$784,3)+'Иные услуги '!$C$5+'РСТ РСО-А'!$J$6+'РСТ РСО-А'!$G$9</f>
        <v>4031.4500000000003</v>
      </c>
      <c r="C174" s="116">
        <f>VLOOKUP($A174+ROUND((COLUMN()-2)/24,5),АТС!$A$41:$F$784,3)+'Иные услуги '!$C$5+'РСТ РСО-А'!$J$6+'РСТ РСО-А'!$G$9</f>
        <v>4021.94</v>
      </c>
      <c r="D174" s="116">
        <f>VLOOKUP($A174+ROUND((COLUMN()-2)/24,5),АТС!$A$41:$F$784,3)+'Иные услуги '!$C$5+'РСТ РСО-А'!$J$6+'РСТ РСО-А'!$G$9</f>
        <v>4022.05</v>
      </c>
      <c r="E174" s="116">
        <f>VLOOKUP($A174+ROUND((COLUMN()-2)/24,5),АТС!$A$41:$F$784,3)+'Иные услуги '!$C$5+'РСТ РСО-А'!$J$6+'РСТ РСО-А'!$G$9</f>
        <v>4022.09</v>
      </c>
      <c r="F174" s="116">
        <f>VLOOKUP($A174+ROUND((COLUMN()-2)/24,5),АТС!$A$41:$F$784,3)+'Иные услуги '!$C$5+'РСТ РСО-А'!$J$6+'РСТ РСО-А'!$G$9</f>
        <v>4022.07</v>
      </c>
      <c r="G174" s="116">
        <f>VLOOKUP($A174+ROUND((COLUMN()-2)/24,5),АТС!$A$41:$F$784,3)+'Иные услуги '!$C$5+'РСТ РСО-А'!$J$6+'РСТ РСО-А'!$G$9</f>
        <v>4021.96</v>
      </c>
      <c r="H174" s="116">
        <f>VLOOKUP($A174+ROUND((COLUMN()-2)/24,5),АТС!$A$41:$F$784,3)+'Иные услуги '!$C$5+'РСТ РСО-А'!$J$6+'РСТ РСО-А'!$G$9</f>
        <v>4021.25</v>
      </c>
      <c r="I174" s="116">
        <f>VLOOKUP($A174+ROUND((COLUMN()-2)/24,5),АТС!$A$41:$F$784,3)+'Иные услуги '!$C$5+'РСТ РСО-А'!$J$6+'РСТ РСО-А'!$G$9</f>
        <v>4036.23</v>
      </c>
      <c r="J174" s="116">
        <f>VLOOKUP($A174+ROUND((COLUMN()-2)/24,5),АТС!$A$41:$F$784,3)+'Иные услуги '!$C$5+'РСТ РСО-А'!$J$6+'РСТ РСО-А'!$G$9</f>
        <v>4021.6</v>
      </c>
      <c r="K174" s="116">
        <f>VLOOKUP($A174+ROUND((COLUMN()-2)/24,5),АТС!$A$41:$F$784,3)+'Иные услуги '!$C$5+'РСТ РСО-А'!$J$6+'РСТ РСО-А'!$G$9</f>
        <v>4021.61</v>
      </c>
      <c r="L174" s="116">
        <f>VLOOKUP($A174+ROUND((COLUMN()-2)/24,5),АТС!$A$41:$F$784,3)+'Иные услуги '!$C$5+'РСТ РСО-А'!$J$6+'РСТ РСО-А'!$G$9</f>
        <v>4036.76</v>
      </c>
      <c r="M174" s="116">
        <f>VLOOKUP($A174+ROUND((COLUMN()-2)/24,5),АТС!$A$41:$F$784,3)+'Иные услуги '!$C$5+'РСТ РСО-А'!$J$6+'РСТ РСО-А'!$G$9</f>
        <v>4049.43</v>
      </c>
      <c r="N174" s="116">
        <f>VLOOKUP($A174+ROUND((COLUMN()-2)/24,5),АТС!$A$41:$F$784,3)+'Иные услуги '!$C$5+'РСТ РСО-А'!$J$6+'РСТ РСО-А'!$G$9</f>
        <v>4049.67</v>
      </c>
      <c r="O174" s="116">
        <f>VLOOKUP($A174+ROUND((COLUMN()-2)/24,5),АТС!$A$41:$F$784,3)+'Иные услуги '!$C$5+'РСТ РСО-А'!$J$6+'РСТ РСО-А'!$G$9</f>
        <v>4021.58</v>
      </c>
      <c r="P174" s="116">
        <f>VLOOKUP($A174+ROUND((COLUMN()-2)/24,5),АТС!$A$41:$F$784,3)+'Иные услуги '!$C$5+'РСТ РСО-А'!$J$6+'РСТ РСО-А'!$G$9</f>
        <v>4021.64</v>
      </c>
      <c r="Q174" s="116">
        <f>VLOOKUP($A174+ROUND((COLUMN()-2)/24,5),АТС!$A$41:$F$784,3)+'Иные услуги '!$C$5+'РСТ РСО-А'!$J$6+'РСТ РСО-А'!$G$9</f>
        <v>4021.6</v>
      </c>
      <c r="R174" s="116">
        <f>VLOOKUP($A174+ROUND((COLUMN()-2)/24,5),АТС!$A$41:$F$784,3)+'Иные услуги '!$C$5+'РСТ РСО-А'!$J$6+'РСТ РСО-А'!$G$9</f>
        <v>4066.68</v>
      </c>
      <c r="S174" s="116">
        <f>VLOOKUP($A174+ROUND((COLUMN()-2)/24,5),АТС!$A$41:$F$784,3)+'Иные услуги '!$C$5+'РСТ РСО-А'!$J$6+'РСТ РСО-А'!$G$9</f>
        <v>4127.8500000000004</v>
      </c>
      <c r="T174" s="116">
        <f>VLOOKUP($A174+ROUND((COLUMN()-2)/24,5),АТС!$A$41:$F$784,3)+'Иные услуги '!$C$5+'РСТ РСО-А'!$J$6+'РСТ РСО-А'!$G$9</f>
        <v>4020.59</v>
      </c>
      <c r="U174" s="116">
        <f>VLOOKUP($A174+ROUND((COLUMN()-2)/24,5),АТС!$A$41:$F$784,3)+'Иные услуги '!$C$5+'РСТ РСО-А'!$J$6+'РСТ РСО-А'!$G$9</f>
        <v>4020.53</v>
      </c>
      <c r="V174" s="116">
        <f>VLOOKUP($A174+ROUND((COLUMN()-2)/24,5),АТС!$A$41:$F$784,3)+'Иные услуги '!$C$5+'РСТ РСО-А'!$J$6+'РСТ РСО-А'!$G$9</f>
        <v>4020.53</v>
      </c>
      <c r="W174" s="116">
        <f>VLOOKUP($A174+ROUND((COLUMN()-2)/24,5),АТС!$A$41:$F$784,3)+'Иные услуги '!$C$5+'РСТ РСО-А'!$J$6+'РСТ РСО-А'!$G$9</f>
        <v>4020.75</v>
      </c>
      <c r="X174" s="116">
        <f>VLOOKUP($A174+ROUND((COLUMN()-2)/24,5),АТС!$A$41:$F$784,3)+'Иные услуги '!$C$5+'РСТ РСО-А'!$J$6+'РСТ РСО-А'!$G$9</f>
        <v>4190.38</v>
      </c>
      <c r="Y174" s="116">
        <f>VLOOKUP($A174+ROUND((COLUMN()-2)/24,5),АТС!$A$41:$F$784,3)+'Иные услуги '!$C$5+'РСТ РСО-А'!$J$6+'РСТ РСО-А'!$G$9</f>
        <v>4103.2300000000005</v>
      </c>
    </row>
    <row r="175" spans="1:27" x14ac:dyDescent="0.2">
      <c r="A175" s="65">
        <f t="shared" si="5"/>
        <v>43841</v>
      </c>
      <c r="B175" s="116">
        <f>VLOOKUP($A175+ROUND((COLUMN()-2)/24,5),АТС!$A$41:$F$784,3)+'Иные услуги '!$C$5+'РСТ РСО-А'!$J$6+'РСТ РСО-А'!$G$9</f>
        <v>4021.7000000000003</v>
      </c>
      <c r="C175" s="116">
        <f>VLOOKUP($A175+ROUND((COLUMN()-2)/24,5),АТС!$A$41:$F$784,3)+'Иные услуги '!$C$5+'РСТ РСО-А'!$J$6+'РСТ РСО-А'!$G$9</f>
        <v>4021.73</v>
      </c>
      <c r="D175" s="116">
        <f>VLOOKUP($A175+ROUND((COLUMN()-2)/24,5),АТС!$A$41:$F$784,3)+'Иные услуги '!$C$5+'РСТ РСО-А'!$J$6+'РСТ РСО-А'!$G$9</f>
        <v>4021.9100000000003</v>
      </c>
      <c r="E175" s="116">
        <f>VLOOKUP($A175+ROUND((COLUMN()-2)/24,5),АТС!$A$41:$F$784,3)+'Иные услуги '!$C$5+'РСТ РСО-А'!$J$6+'РСТ РСО-А'!$G$9</f>
        <v>4022.04</v>
      </c>
      <c r="F175" s="116">
        <f>VLOOKUP($A175+ROUND((COLUMN()-2)/24,5),АТС!$A$41:$F$784,3)+'Иные услуги '!$C$5+'РСТ РСО-А'!$J$6+'РСТ РСО-А'!$G$9</f>
        <v>4022.04</v>
      </c>
      <c r="G175" s="116">
        <f>VLOOKUP($A175+ROUND((COLUMN()-2)/24,5),АТС!$A$41:$F$784,3)+'Иные услуги '!$C$5+'РСТ РСО-А'!$J$6+'РСТ РСО-А'!$G$9</f>
        <v>4021.9700000000003</v>
      </c>
      <c r="H175" s="116">
        <f>VLOOKUP($A175+ROUND((COLUMN()-2)/24,5),АТС!$A$41:$F$784,3)+'Иные услуги '!$C$5+'РСТ РСО-А'!$J$6+'РСТ РСО-А'!$G$9</f>
        <v>4021.26</v>
      </c>
      <c r="I175" s="116">
        <f>VLOOKUP($A175+ROUND((COLUMN()-2)/24,5),АТС!$A$41:$F$784,3)+'Иные услуги '!$C$5+'РСТ РСО-А'!$J$6+'РСТ РСО-А'!$G$9</f>
        <v>4021.19</v>
      </c>
      <c r="J175" s="116">
        <f>VLOOKUP($A175+ROUND((COLUMN()-2)/24,5),АТС!$A$41:$F$784,3)+'Иные услуги '!$C$5+'РСТ РСО-А'!$J$6+'РСТ РСО-А'!$G$9</f>
        <v>4021.46</v>
      </c>
      <c r="K175" s="116">
        <f>VLOOKUP($A175+ROUND((COLUMN()-2)/24,5),АТС!$A$41:$F$784,3)+'Иные услуги '!$C$5+'РСТ РСО-А'!$J$6+'РСТ РСО-А'!$G$9</f>
        <v>4021.48</v>
      </c>
      <c r="L175" s="116">
        <f>VLOOKUP($A175+ROUND((COLUMN()-2)/24,5),АТС!$A$41:$F$784,3)+'Иные услуги '!$C$5+'РСТ РСО-А'!$J$6+'РСТ РСО-А'!$G$9</f>
        <v>4021.4900000000002</v>
      </c>
      <c r="M175" s="116">
        <f>VLOOKUP($A175+ROUND((COLUMN()-2)/24,5),АТС!$A$41:$F$784,3)+'Иные услуги '!$C$5+'РСТ РСО-А'!$J$6+'РСТ РСО-А'!$G$9</f>
        <v>4021.46</v>
      </c>
      <c r="N175" s="116">
        <f>VLOOKUP($A175+ROUND((COLUMN()-2)/24,5),АТС!$A$41:$F$784,3)+'Иные услуги '!$C$5+'РСТ РСО-А'!$J$6+'РСТ РСО-А'!$G$9</f>
        <v>4021.46</v>
      </c>
      <c r="O175" s="116">
        <f>VLOOKUP($A175+ROUND((COLUMN()-2)/24,5),АТС!$A$41:$F$784,3)+'Иные услуги '!$C$5+'РСТ РСО-А'!$J$6+'РСТ РСО-А'!$G$9</f>
        <v>4021.48</v>
      </c>
      <c r="P175" s="116">
        <f>VLOOKUP($A175+ROUND((COLUMN()-2)/24,5),АТС!$A$41:$F$784,3)+'Иные услуги '!$C$5+'РСТ РСО-А'!$J$6+'РСТ РСО-А'!$G$9</f>
        <v>4021.57</v>
      </c>
      <c r="Q175" s="116">
        <f>VLOOKUP($A175+ROUND((COLUMN()-2)/24,5),АТС!$A$41:$F$784,3)+'Иные услуги '!$C$5+'РСТ РСО-А'!$J$6+'РСТ РСО-А'!$G$9</f>
        <v>4021.54</v>
      </c>
      <c r="R175" s="116">
        <f>VLOOKUP($A175+ROUND((COLUMN()-2)/24,5),АТС!$A$41:$F$784,3)+'Иные услуги '!$C$5+'РСТ РСО-А'!$J$6+'РСТ РСО-А'!$G$9</f>
        <v>4021.17</v>
      </c>
      <c r="S175" s="116">
        <f>VLOOKUP($A175+ROUND((COLUMN()-2)/24,5),АТС!$A$41:$F$784,3)+'Иные услуги '!$C$5+'РСТ РСО-А'!$J$6+'РСТ РСО-А'!$G$9</f>
        <v>4104.67</v>
      </c>
      <c r="T175" s="116">
        <f>VLOOKUP($A175+ROUND((COLUMN()-2)/24,5),АТС!$A$41:$F$784,3)+'Иные услуги '!$C$5+'РСТ РСО-А'!$J$6+'РСТ РСО-А'!$G$9</f>
        <v>4020.51</v>
      </c>
      <c r="U175" s="116">
        <f>VLOOKUP($A175+ROUND((COLUMN()-2)/24,5),АТС!$A$41:$F$784,3)+'Иные услуги '!$C$5+'РСТ РСО-А'!$J$6+'РСТ РСО-А'!$G$9</f>
        <v>4020.4500000000003</v>
      </c>
      <c r="V175" s="116">
        <f>VLOOKUP($A175+ROUND((COLUMN()-2)/24,5),АТС!$A$41:$F$784,3)+'Иные услуги '!$C$5+'РСТ РСО-А'!$J$6+'РСТ РСО-А'!$G$9</f>
        <v>4020.36</v>
      </c>
      <c r="W175" s="116">
        <f>VLOOKUP($A175+ROUND((COLUMN()-2)/24,5),АТС!$A$41:$F$784,3)+'Иные услуги '!$C$5+'РСТ РСО-А'!$J$6+'РСТ РСО-А'!$G$9</f>
        <v>4020.08</v>
      </c>
      <c r="X175" s="116">
        <f>VLOOKUP($A175+ROUND((COLUMN()-2)/24,5),АТС!$A$41:$F$784,3)+'Иные услуги '!$C$5+'РСТ РСО-А'!$J$6+'РСТ РСО-А'!$G$9</f>
        <v>4164.17</v>
      </c>
      <c r="Y175" s="116">
        <f>VLOOKUP($A175+ROUND((COLUMN()-2)/24,5),АТС!$A$41:$F$784,3)+'Иные услуги '!$C$5+'РСТ РСО-А'!$J$6+'РСТ РСО-А'!$G$9</f>
        <v>4057.06</v>
      </c>
    </row>
    <row r="176" spans="1:27" x14ac:dyDescent="0.2">
      <c r="A176" s="65">
        <f t="shared" si="5"/>
        <v>43842</v>
      </c>
      <c r="B176" s="116">
        <f>VLOOKUP($A176+ROUND((COLUMN()-2)/24,5),АТС!$A$41:$F$784,3)+'Иные услуги '!$C$5+'РСТ РСО-А'!$J$6+'РСТ РСО-А'!$G$9</f>
        <v>4021.75</v>
      </c>
      <c r="C176" s="116">
        <f>VLOOKUP($A176+ROUND((COLUMN()-2)/24,5),АТС!$A$41:$F$784,3)+'Иные услуги '!$C$5+'РСТ РСО-А'!$J$6+'РСТ РСО-А'!$G$9</f>
        <v>4021.7400000000002</v>
      </c>
      <c r="D176" s="116">
        <f>VLOOKUP($A176+ROUND((COLUMN()-2)/24,5),АТС!$A$41:$F$784,3)+'Иные услуги '!$C$5+'РСТ РСО-А'!$J$6+'РСТ РСО-А'!$G$9</f>
        <v>4022.04</v>
      </c>
      <c r="E176" s="116">
        <f>VLOOKUP($A176+ROUND((COLUMN()-2)/24,5),АТС!$A$41:$F$784,3)+'Иные услуги '!$C$5+'РСТ РСО-А'!$J$6+'РСТ РСО-А'!$G$9</f>
        <v>4022.08</v>
      </c>
      <c r="F176" s="116">
        <f>VLOOKUP($A176+ROUND((COLUMN()-2)/24,5),АТС!$A$41:$F$784,3)+'Иные услуги '!$C$5+'РСТ РСО-А'!$J$6+'РСТ РСО-А'!$G$9</f>
        <v>4022.07</v>
      </c>
      <c r="G176" s="116">
        <f>VLOOKUP($A176+ROUND((COLUMN()-2)/24,5),АТС!$A$41:$F$784,3)+'Иные услуги '!$C$5+'РСТ РСО-А'!$J$6+'РСТ РСО-А'!$G$9</f>
        <v>4022.1</v>
      </c>
      <c r="H176" s="116">
        <f>VLOOKUP($A176+ROUND((COLUMN()-2)/24,5),АТС!$A$41:$F$784,3)+'Иные услуги '!$C$5+'РСТ РСО-А'!$J$6+'РСТ РСО-А'!$G$9</f>
        <v>4021.55</v>
      </c>
      <c r="I176" s="116">
        <f>VLOOKUP($A176+ROUND((COLUMN()-2)/24,5),АТС!$A$41:$F$784,3)+'Иные услуги '!$C$5+'РСТ РСО-А'!$J$6+'РСТ РСО-А'!$G$9</f>
        <v>4021.3700000000003</v>
      </c>
      <c r="J176" s="116">
        <f>VLOOKUP($A176+ROUND((COLUMN()-2)/24,5),АТС!$A$41:$F$784,3)+'Иные услуги '!$C$5+'РСТ РСО-А'!$J$6+'РСТ РСО-А'!$G$9</f>
        <v>4021.4500000000003</v>
      </c>
      <c r="K176" s="116">
        <f>VLOOKUP($A176+ROUND((COLUMN()-2)/24,5),АТС!$A$41:$F$784,3)+'Иные услуги '!$C$5+'РСТ РСО-А'!$J$6+'РСТ РСО-А'!$G$9</f>
        <v>4021.44</v>
      </c>
      <c r="L176" s="116">
        <f>VLOOKUP($A176+ROUND((COLUMN()-2)/24,5),АТС!$A$41:$F$784,3)+'Иные услуги '!$C$5+'РСТ РСО-А'!$J$6+'РСТ РСО-А'!$G$9</f>
        <v>4021.4500000000003</v>
      </c>
      <c r="M176" s="116">
        <f>VLOOKUP($A176+ROUND((COLUMN()-2)/24,5),АТС!$A$41:$F$784,3)+'Иные услуги '!$C$5+'РСТ РСО-А'!$J$6+'РСТ РСО-А'!$G$9</f>
        <v>4021.4900000000002</v>
      </c>
      <c r="N176" s="116">
        <f>VLOOKUP($A176+ROUND((COLUMN()-2)/24,5),АТС!$A$41:$F$784,3)+'Иные услуги '!$C$5+'РСТ РСО-А'!$J$6+'РСТ РСО-А'!$G$9</f>
        <v>4021.53</v>
      </c>
      <c r="O176" s="116">
        <f>VLOOKUP($A176+ROUND((COLUMN()-2)/24,5),АТС!$A$41:$F$784,3)+'Иные услуги '!$C$5+'РСТ РСО-А'!$J$6+'РСТ РСО-А'!$G$9</f>
        <v>4021.55</v>
      </c>
      <c r="P176" s="116">
        <f>VLOOKUP($A176+ROUND((COLUMN()-2)/24,5),АТС!$A$41:$F$784,3)+'Иные услуги '!$C$5+'РСТ РСО-А'!$J$6+'РСТ РСО-А'!$G$9</f>
        <v>4021.54</v>
      </c>
      <c r="Q176" s="116">
        <f>VLOOKUP($A176+ROUND((COLUMN()-2)/24,5),АТС!$A$41:$F$784,3)+'Иные услуги '!$C$5+'РСТ РСО-А'!$J$6+'РСТ РСО-А'!$G$9</f>
        <v>4021.57</v>
      </c>
      <c r="R176" s="116">
        <f>VLOOKUP($A176+ROUND((COLUMN()-2)/24,5),АТС!$A$41:$F$784,3)+'Иные услуги '!$C$5+'РСТ РСО-А'!$J$6+'РСТ РСО-А'!$G$9</f>
        <v>4021.07</v>
      </c>
      <c r="S176" s="116">
        <f>VLOOKUP($A176+ROUND((COLUMN()-2)/24,5),АТС!$A$41:$F$784,3)+'Иные услуги '!$C$5+'РСТ РСО-А'!$J$6+'РСТ РСО-А'!$G$9</f>
        <v>4127.42</v>
      </c>
      <c r="T176" s="116">
        <f>VLOOKUP($A176+ROUND((COLUMN()-2)/24,5),АТС!$A$41:$F$784,3)+'Иные услуги '!$C$5+'РСТ РСО-А'!$J$6+'РСТ РСО-А'!$G$9</f>
        <v>4020.43</v>
      </c>
      <c r="U176" s="116">
        <f>VLOOKUP($A176+ROUND((COLUMN()-2)/24,5),АТС!$A$41:$F$784,3)+'Иные услуги '!$C$5+'РСТ РСО-А'!$J$6+'РСТ РСО-А'!$G$9</f>
        <v>4020.35</v>
      </c>
      <c r="V176" s="116">
        <f>VLOOKUP($A176+ROUND((COLUMN()-2)/24,5),АТС!$A$41:$F$784,3)+'Иные услуги '!$C$5+'РСТ РСО-А'!$J$6+'РСТ РСО-А'!$G$9</f>
        <v>4020.35</v>
      </c>
      <c r="W176" s="116">
        <f>VLOOKUP($A176+ROUND((COLUMN()-2)/24,5),АТС!$A$41:$F$784,3)+'Иные услуги '!$C$5+'РСТ РСО-А'!$J$6+'РСТ РСО-А'!$G$9</f>
        <v>4020.39</v>
      </c>
      <c r="X176" s="116">
        <f>VLOOKUP($A176+ROUND((COLUMN()-2)/24,5),АТС!$A$41:$F$784,3)+'Иные услуги '!$C$5+'РСТ РСО-А'!$J$6+'РСТ РСО-А'!$G$9</f>
        <v>4164.7800000000007</v>
      </c>
      <c r="Y176" s="116">
        <f>VLOOKUP($A176+ROUND((COLUMN()-2)/24,5),АТС!$A$41:$F$784,3)+'Иные услуги '!$C$5+'РСТ РСО-А'!$J$6+'РСТ РСО-А'!$G$9</f>
        <v>4065.9900000000002</v>
      </c>
    </row>
    <row r="177" spans="1:25" x14ac:dyDescent="0.2">
      <c r="A177" s="65">
        <f t="shared" si="5"/>
        <v>43843</v>
      </c>
      <c r="B177" s="116">
        <f>VLOOKUP($A177+ROUND((COLUMN()-2)/24,5),АТС!$A$41:$F$784,3)+'Иные услуги '!$C$5+'РСТ РСО-А'!$J$6+'РСТ РСО-А'!$G$9</f>
        <v>4021.77</v>
      </c>
      <c r="C177" s="116">
        <f>VLOOKUP($A177+ROUND((COLUMN()-2)/24,5),АТС!$A$41:$F$784,3)+'Иные услуги '!$C$5+'РСТ РСО-А'!$J$6+'РСТ РСО-А'!$G$9</f>
        <v>4021.76</v>
      </c>
      <c r="D177" s="116">
        <f>VLOOKUP($A177+ROUND((COLUMN()-2)/24,5),АТС!$A$41:$F$784,3)+'Иные услуги '!$C$5+'РСТ РСО-А'!$J$6+'РСТ РСО-А'!$G$9</f>
        <v>4022.07</v>
      </c>
      <c r="E177" s="116">
        <f>VLOOKUP($A177+ROUND((COLUMN()-2)/24,5),АТС!$A$41:$F$784,3)+'Иные услуги '!$C$5+'РСТ РСО-А'!$J$6+'РСТ РСО-А'!$G$9</f>
        <v>4022.06</v>
      </c>
      <c r="F177" s="116">
        <f>VLOOKUP($A177+ROUND((COLUMN()-2)/24,5),АТС!$A$41:$F$784,3)+'Иные услуги '!$C$5+'РСТ РСО-А'!$J$6+'РСТ РСО-А'!$G$9</f>
        <v>4022.06</v>
      </c>
      <c r="G177" s="116">
        <f>VLOOKUP($A177+ROUND((COLUMN()-2)/24,5),АТС!$A$41:$F$784,3)+'Иные услуги '!$C$5+'РСТ РСО-А'!$J$6+'РСТ РСО-А'!$G$9</f>
        <v>4021.88</v>
      </c>
      <c r="H177" s="116">
        <f>VLOOKUP($A177+ROUND((COLUMN()-2)/24,5),АТС!$A$41:$F$784,3)+'Иные услуги '!$C$5+'РСТ РСО-А'!$J$6+'РСТ РСО-А'!$G$9</f>
        <v>4021.25</v>
      </c>
      <c r="I177" s="116">
        <f>VLOOKUP($A177+ROUND((COLUMN()-2)/24,5),АТС!$A$41:$F$784,3)+'Иные услуги '!$C$5+'РСТ РСО-А'!$J$6+'РСТ РСО-А'!$G$9</f>
        <v>4037.5</v>
      </c>
      <c r="J177" s="116">
        <f>VLOOKUP($A177+ROUND((COLUMN()-2)/24,5),АТС!$A$41:$F$784,3)+'Иные услуги '!$C$5+'РСТ РСО-А'!$J$6+'РСТ РСО-А'!$G$9</f>
        <v>4021.43</v>
      </c>
      <c r="K177" s="116">
        <f>VLOOKUP($A177+ROUND((COLUMN()-2)/24,5),АТС!$A$41:$F$784,3)+'Иные услуги '!$C$5+'РСТ РСО-А'!$J$6+'РСТ РСО-А'!$G$9</f>
        <v>4021.4500000000003</v>
      </c>
      <c r="L177" s="116">
        <f>VLOOKUP($A177+ROUND((COLUMN()-2)/24,5),АТС!$A$41:$F$784,3)+'Иные услуги '!$C$5+'РСТ РСО-А'!$J$6+'РСТ РСО-А'!$G$9</f>
        <v>4058.17</v>
      </c>
      <c r="M177" s="116">
        <f>VLOOKUP($A177+ROUND((COLUMN()-2)/24,5),АТС!$A$41:$F$784,3)+'Иные услуги '!$C$5+'РСТ РСО-А'!$J$6+'РСТ РСО-А'!$G$9</f>
        <v>4058.28</v>
      </c>
      <c r="N177" s="116">
        <f>VLOOKUP($A177+ROUND((COLUMN()-2)/24,5),АТС!$A$41:$F$784,3)+'Иные услуги '!$C$5+'РСТ РСО-А'!$J$6+'РСТ РСО-А'!$G$9</f>
        <v>4047.23</v>
      </c>
      <c r="O177" s="116">
        <f>VLOOKUP($A177+ROUND((COLUMN()-2)/24,5),АТС!$A$41:$F$784,3)+'Иные услуги '!$C$5+'РСТ РСО-А'!$J$6+'РСТ РСО-А'!$G$9</f>
        <v>4047.4900000000002</v>
      </c>
      <c r="P177" s="116">
        <f>VLOOKUP($A177+ROUND((COLUMN()-2)/24,5),АТС!$A$41:$F$784,3)+'Иные услуги '!$C$5+'РСТ РСО-А'!$J$6+'РСТ РСО-А'!$G$9</f>
        <v>4041.68</v>
      </c>
      <c r="Q177" s="116">
        <f>VLOOKUP($A177+ROUND((COLUMN()-2)/24,5),АТС!$A$41:$F$784,3)+'Иные услуги '!$C$5+'РСТ РСО-А'!$J$6+'РСТ РСО-А'!$G$9</f>
        <v>4041.69</v>
      </c>
      <c r="R177" s="116">
        <f>VLOOKUP($A177+ROUND((COLUMN()-2)/24,5),АТС!$A$41:$F$784,3)+'Иные услуги '!$C$5+'РСТ РСО-А'!$J$6+'РСТ РСО-А'!$G$9</f>
        <v>4105.54</v>
      </c>
      <c r="S177" s="116">
        <f>VLOOKUP($A177+ROUND((COLUMN()-2)/24,5),АТС!$A$41:$F$784,3)+'Иные услуги '!$C$5+'РСТ РСО-А'!$J$6+'РСТ РСО-А'!$G$9</f>
        <v>4143.5300000000007</v>
      </c>
      <c r="T177" s="116">
        <f>VLOOKUP($A177+ROUND((COLUMN()-2)/24,5),АТС!$A$41:$F$784,3)+'Иные услуги '!$C$5+'РСТ РСО-А'!$J$6+'РСТ РСО-А'!$G$9</f>
        <v>4020.53</v>
      </c>
      <c r="U177" s="116">
        <f>VLOOKUP($A177+ROUND((COLUMN()-2)/24,5),АТС!$A$41:$F$784,3)+'Иные услуги '!$C$5+'РСТ РСО-А'!$J$6+'РСТ РСО-А'!$G$9</f>
        <v>4020.27</v>
      </c>
      <c r="V177" s="116">
        <f>VLOOKUP($A177+ROUND((COLUMN()-2)/24,5),АТС!$A$41:$F$784,3)+'Иные услуги '!$C$5+'РСТ РСО-А'!$J$6+'РСТ РСО-А'!$G$9</f>
        <v>4020.38</v>
      </c>
      <c r="W177" s="116">
        <f>VLOOKUP($A177+ROUND((COLUMN()-2)/24,5),АТС!$A$41:$F$784,3)+'Иные услуги '!$C$5+'РСТ РСО-А'!$J$6+'РСТ РСО-А'!$G$9</f>
        <v>4020.4500000000003</v>
      </c>
      <c r="X177" s="116">
        <f>VLOOKUP($A177+ROUND((COLUMN()-2)/24,5),АТС!$A$41:$F$784,3)+'Иные услуги '!$C$5+'РСТ РСО-А'!$J$6+'РСТ РСО-А'!$G$9</f>
        <v>4194.2300000000005</v>
      </c>
      <c r="Y177" s="116">
        <f>VLOOKUP($A177+ROUND((COLUMN()-2)/24,5),АТС!$A$41:$F$784,3)+'Иные услуги '!$C$5+'РСТ РСО-А'!$J$6+'РСТ РСО-А'!$G$9</f>
        <v>4102.3500000000004</v>
      </c>
    </row>
    <row r="178" spans="1:25" x14ac:dyDescent="0.2">
      <c r="A178" s="65">
        <f t="shared" si="5"/>
        <v>43844</v>
      </c>
      <c r="B178" s="116">
        <f>VLOOKUP($A178+ROUND((COLUMN()-2)/24,5),АТС!$A$41:$F$784,3)+'Иные услуги '!$C$5+'РСТ РСО-А'!$J$6+'РСТ РСО-А'!$G$9</f>
        <v>4021.79</v>
      </c>
      <c r="C178" s="116">
        <f>VLOOKUP($A178+ROUND((COLUMN()-2)/24,5),АТС!$A$41:$F$784,3)+'Иные услуги '!$C$5+'РСТ РСО-А'!$J$6+'РСТ РСО-А'!$G$9</f>
        <v>4021.76</v>
      </c>
      <c r="D178" s="116">
        <f>VLOOKUP($A178+ROUND((COLUMN()-2)/24,5),АТС!$A$41:$F$784,3)+'Иные услуги '!$C$5+'РСТ РСО-А'!$J$6+'РСТ РСО-А'!$G$9</f>
        <v>4022.01</v>
      </c>
      <c r="E178" s="116">
        <f>VLOOKUP($A178+ROUND((COLUMN()-2)/24,5),АТС!$A$41:$F$784,3)+'Иные услуги '!$C$5+'РСТ РСО-А'!$J$6+'РСТ РСО-А'!$G$9</f>
        <v>4022.08</v>
      </c>
      <c r="F178" s="116">
        <f>VLOOKUP($A178+ROUND((COLUMN()-2)/24,5),АТС!$A$41:$F$784,3)+'Иные услуги '!$C$5+'РСТ РСО-А'!$J$6+'РСТ РСО-А'!$G$9</f>
        <v>4022.07</v>
      </c>
      <c r="G178" s="116">
        <f>VLOOKUP($A178+ROUND((COLUMN()-2)/24,5),АТС!$A$41:$F$784,3)+'Иные услуги '!$C$5+'РСТ РСО-А'!$J$6+'РСТ РСО-А'!$G$9</f>
        <v>4021.9</v>
      </c>
      <c r="H178" s="116">
        <f>VLOOKUP($A178+ROUND((COLUMN()-2)/24,5),АТС!$A$41:$F$784,3)+'Иные услуги '!$C$5+'РСТ РСО-А'!$J$6+'РСТ РСО-А'!$G$9</f>
        <v>4021.2000000000003</v>
      </c>
      <c r="I178" s="116">
        <f>VLOOKUP($A178+ROUND((COLUMN()-2)/24,5),АТС!$A$41:$F$784,3)+'Иные услуги '!$C$5+'РСТ РСО-А'!$J$6+'РСТ РСО-А'!$G$9</f>
        <v>4035.81</v>
      </c>
      <c r="J178" s="116">
        <f>VLOOKUP($A178+ROUND((COLUMN()-2)/24,5),АТС!$A$41:$F$784,3)+'Иные услуги '!$C$5+'РСТ РСО-А'!$J$6+'РСТ РСО-А'!$G$9</f>
        <v>4021.44</v>
      </c>
      <c r="K178" s="116">
        <f>VLOOKUP($A178+ROUND((COLUMN()-2)/24,5),АТС!$A$41:$F$784,3)+'Иные услуги '!$C$5+'РСТ РСО-А'!$J$6+'РСТ РСО-А'!$G$9</f>
        <v>4021.23</v>
      </c>
      <c r="L178" s="116">
        <f>VLOOKUP($A178+ROUND((COLUMN()-2)/24,5),АТС!$A$41:$F$784,3)+'Иные услуги '!$C$5+'РСТ РСО-А'!$J$6+'РСТ РСО-А'!$G$9</f>
        <v>4057.9900000000002</v>
      </c>
      <c r="M178" s="116">
        <f>VLOOKUP($A178+ROUND((COLUMN()-2)/24,5),АТС!$A$41:$F$784,3)+'Иные услуги '!$C$5+'РСТ РСО-А'!$J$6+'РСТ РСО-А'!$G$9</f>
        <v>4058.23</v>
      </c>
      <c r="N178" s="116">
        <f>VLOOKUP($A178+ROUND((COLUMN()-2)/24,5),АТС!$A$41:$F$784,3)+'Иные услуги '!$C$5+'РСТ РСО-А'!$J$6+'РСТ РСО-А'!$G$9</f>
        <v>4047.3700000000003</v>
      </c>
      <c r="O178" s="116">
        <f>VLOOKUP($A178+ROUND((COLUMN()-2)/24,5),АТС!$A$41:$F$784,3)+'Иные услуги '!$C$5+'РСТ РСО-А'!$J$6+'РСТ РСО-А'!$G$9</f>
        <v>4045.8700000000003</v>
      </c>
      <c r="P178" s="116">
        <f>VLOOKUP($A178+ROUND((COLUMN()-2)/24,5),АТС!$A$41:$F$784,3)+'Иные услуги '!$C$5+'РСТ РСО-А'!$J$6+'РСТ РСО-А'!$G$9</f>
        <v>4040.6600000000003</v>
      </c>
      <c r="Q178" s="116">
        <f>VLOOKUP($A178+ROUND((COLUMN()-2)/24,5),АТС!$A$41:$F$784,3)+'Иные услуги '!$C$5+'РСТ РСО-А'!$J$6+'РСТ РСО-А'!$G$9</f>
        <v>4045.67</v>
      </c>
      <c r="R178" s="116">
        <f>VLOOKUP($A178+ROUND((COLUMN()-2)/24,5),АТС!$A$41:$F$784,3)+'Иные услуги '!$C$5+'РСТ РСО-А'!$J$6+'РСТ РСО-А'!$G$9</f>
        <v>4094.09</v>
      </c>
      <c r="S178" s="116">
        <f>VLOOKUP($A178+ROUND((COLUMN()-2)/24,5),АТС!$A$41:$F$784,3)+'Иные услуги '!$C$5+'РСТ РСО-А'!$J$6+'РСТ РСО-А'!$G$9</f>
        <v>4146.43</v>
      </c>
      <c r="T178" s="116">
        <f>VLOOKUP($A178+ROUND((COLUMN()-2)/24,5),АТС!$A$41:$F$784,3)+'Иные услуги '!$C$5+'РСТ РСО-А'!$J$6+'РСТ РСО-А'!$G$9</f>
        <v>4033.56</v>
      </c>
      <c r="U178" s="116">
        <f>VLOOKUP($A178+ROUND((COLUMN()-2)/24,5),АТС!$A$41:$F$784,3)+'Иные услуги '!$C$5+'РСТ РСО-А'!$J$6+'РСТ РСО-А'!$G$9</f>
        <v>4020.46</v>
      </c>
      <c r="V178" s="116">
        <f>VLOOKUP($A178+ROUND((COLUMN()-2)/24,5),АТС!$A$41:$F$784,3)+'Иные услуги '!$C$5+'РСТ РСО-А'!$J$6+'РСТ РСО-А'!$G$9</f>
        <v>4020.65</v>
      </c>
      <c r="W178" s="116">
        <f>VLOOKUP($A178+ROUND((COLUMN()-2)/24,5),АТС!$A$41:$F$784,3)+'Иные услуги '!$C$5+'РСТ РСО-А'!$J$6+'РСТ РСО-А'!$G$9</f>
        <v>4020.63</v>
      </c>
      <c r="X178" s="116">
        <f>VLOOKUP($A178+ROUND((COLUMN()-2)/24,5),АТС!$A$41:$F$784,3)+'Иные услуги '!$C$5+'РСТ РСО-А'!$J$6+'РСТ РСО-А'!$G$9</f>
        <v>4156.5700000000006</v>
      </c>
      <c r="Y178" s="116">
        <f>VLOOKUP($A178+ROUND((COLUMN()-2)/24,5),АТС!$A$41:$F$784,3)+'Иные услуги '!$C$5+'РСТ РСО-А'!$J$6+'РСТ РСО-А'!$G$9</f>
        <v>4101</v>
      </c>
    </row>
    <row r="179" spans="1:25" x14ac:dyDescent="0.2">
      <c r="A179" s="65">
        <f t="shared" si="5"/>
        <v>43845</v>
      </c>
      <c r="B179" s="116">
        <f>VLOOKUP($A179+ROUND((COLUMN()-2)/24,5),АТС!$A$41:$F$784,3)+'Иные услуги '!$C$5+'РСТ РСО-А'!$J$6+'РСТ РСО-А'!$G$9</f>
        <v>4021.77</v>
      </c>
      <c r="C179" s="116">
        <f>VLOOKUP($A179+ROUND((COLUMN()-2)/24,5),АТС!$A$41:$F$784,3)+'Иные услуги '!$C$5+'РСТ РСО-А'!$J$6+'РСТ РСО-А'!$G$9</f>
        <v>4022.09</v>
      </c>
      <c r="D179" s="116">
        <f>VLOOKUP($A179+ROUND((COLUMN()-2)/24,5),АТС!$A$41:$F$784,3)+'Иные услуги '!$C$5+'РСТ РСО-А'!$J$6+'РСТ РСО-А'!$G$9</f>
        <v>4022.15</v>
      </c>
      <c r="E179" s="116">
        <f>VLOOKUP($A179+ROUND((COLUMN()-2)/24,5),АТС!$A$41:$F$784,3)+'Иные услуги '!$C$5+'РСТ РСО-А'!$J$6+'РСТ РСО-А'!$G$9</f>
        <v>4022.1600000000003</v>
      </c>
      <c r="F179" s="116">
        <f>VLOOKUP($A179+ROUND((COLUMN()-2)/24,5),АТС!$A$41:$F$784,3)+'Иные услуги '!$C$5+'РСТ РСО-А'!$J$6+'РСТ РСО-А'!$G$9</f>
        <v>4022.14</v>
      </c>
      <c r="G179" s="116">
        <f>VLOOKUP($A179+ROUND((COLUMN()-2)/24,5),АТС!$A$41:$F$784,3)+'Иные услуги '!$C$5+'РСТ РСО-А'!$J$6+'РСТ РСО-А'!$G$9</f>
        <v>4022.13</v>
      </c>
      <c r="H179" s="116">
        <f>VLOOKUP($A179+ROUND((COLUMN()-2)/24,5),АТС!$A$41:$F$784,3)+'Иные услуги '!$C$5+'РСТ РСО-А'!$J$6+'РСТ РСО-А'!$G$9</f>
        <v>4021.46</v>
      </c>
      <c r="I179" s="116">
        <f>VLOOKUP($A179+ROUND((COLUMN()-2)/24,5),АТС!$A$41:$F$784,3)+'Иные услуги '!$C$5+'РСТ РСО-А'!$J$6+'РСТ РСО-А'!$G$9</f>
        <v>4036.09</v>
      </c>
      <c r="J179" s="116">
        <f>VLOOKUP($A179+ROUND((COLUMN()-2)/24,5),АТС!$A$41:$F$784,3)+'Иные услуги '!$C$5+'РСТ РСО-А'!$J$6+'РСТ РСО-А'!$G$9</f>
        <v>4020.51</v>
      </c>
      <c r="K179" s="116">
        <f>VLOOKUP($A179+ROUND((COLUMN()-2)/24,5),АТС!$A$41:$F$784,3)+'Иные услуги '!$C$5+'РСТ РСО-А'!$J$6+'РСТ РСО-А'!$G$9</f>
        <v>4020.59</v>
      </c>
      <c r="L179" s="116">
        <f>VLOOKUP($A179+ROUND((COLUMN()-2)/24,5),АТС!$A$41:$F$784,3)+'Иные услуги '!$C$5+'РСТ РСО-А'!$J$6+'РСТ РСО-А'!$G$9</f>
        <v>4055.23</v>
      </c>
      <c r="M179" s="116">
        <f>VLOOKUP($A179+ROUND((COLUMN()-2)/24,5),АТС!$A$41:$F$784,3)+'Иные услуги '!$C$5+'РСТ РСО-А'!$J$6+'РСТ РСО-А'!$G$9</f>
        <v>4056.2400000000002</v>
      </c>
      <c r="N179" s="116">
        <f>VLOOKUP($A179+ROUND((COLUMN()-2)/24,5),АТС!$A$41:$F$784,3)+'Иные услуги '!$C$5+'РСТ РСО-А'!$J$6+'РСТ РСО-А'!$G$9</f>
        <v>4046.38</v>
      </c>
      <c r="O179" s="116">
        <f>VLOOKUP($A179+ROUND((COLUMN()-2)/24,5),АТС!$A$41:$F$784,3)+'Иные услуги '!$C$5+'РСТ РСО-А'!$J$6+'РСТ РСО-А'!$G$9</f>
        <v>4046.35</v>
      </c>
      <c r="P179" s="116">
        <f>VLOOKUP($A179+ROUND((COLUMN()-2)/24,5),АТС!$A$41:$F$784,3)+'Иные услуги '!$C$5+'РСТ РСО-А'!$J$6+'РСТ РСО-А'!$G$9</f>
        <v>4039.2000000000003</v>
      </c>
      <c r="Q179" s="116">
        <f>VLOOKUP($A179+ROUND((COLUMN()-2)/24,5),АТС!$A$41:$F$784,3)+'Иные услуги '!$C$5+'РСТ РСО-А'!$J$6+'РСТ РСО-А'!$G$9</f>
        <v>4044.7200000000003</v>
      </c>
      <c r="R179" s="116">
        <f>VLOOKUP($A179+ROUND((COLUMN()-2)/24,5),АТС!$A$41:$F$784,3)+'Иные услуги '!$C$5+'РСТ РСО-А'!$J$6+'РСТ РСО-А'!$G$9</f>
        <v>4093.8700000000003</v>
      </c>
      <c r="S179" s="116">
        <f>VLOOKUP($A179+ROUND((COLUMN()-2)/24,5),АТС!$A$41:$F$784,3)+'Иные услуги '!$C$5+'РСТ РСО-А'!$J$6+'РСТ РСО-А'!$G$9</f>
        <v>4148.4400000000005</v>
      </c>
      <c r="T179" s="116">
        <f>VLOOKUP($A179+ROUND((COLUMN()-2)/24,5),АТС!$A$41:$F$784,3)+'Иные услуги '!$C$5+'РСТ РСО-А'!$J$6+'РСТ РСО-А'!$G$9</f>
        <v>4089.09</v>
      </c>
      <c r="U179" s="116">
        <f>VLOOKUP($A179+ROUND((COLUMN()-2)/24,5),АТС!$A$41:$F$784,3)+'Иные услуги '!$C$5+'РСТ РСО-А'!$J$6+'РСТ РСО-А'!$G$9</f>
        <v>4052.6</v>
      </c>
      <c r="V179" s="116">
        <f>VLOOKUP($A179+ROUND((COLUMN()-2)/24,5),АТС!$A$41:$F$784,3)+'Иные услуги '!$C$5+'РСТ РСО-А'!$J$6+'РСТ РСО-А'!$G$9</f>
        <v>4020.73</v>
      </c>
      <c r="W179" s="116">
        <f>VLOOKUP($A179+ROUND((COLUMN()-2)/24,5),АТС!$A$41:$F$784,3)+'Иные услуги '!$C$5+'РСТ РСО-А'!$J$6+'РСТ РСО-А'!$G$9</f>
        <v>4020.69</v>
      </c>
      <c r="X179" s="116">
        <f>VLOOKUP($A179+ROUND((COLUMN()-2)/24,5),АТС!$A$41:$F$784,3)+'Иные услуги '!$C$5+'РСТ РСО-А'!$J$6+'РСТ РСО-А'!$G$9</f>
        <v>4166.92</v>
      </c>
      <c r="Y179" s="116">
        <f>VLOOKUP($A179+ROUND((COLUMN()-2)/24,5),АТС!$A$41:$F$784,3)+'Иные услуги '!$C$5+'РСТ РСО-А'!$J$6+'РСТ РСО-А'!$G$9</f>
        <v>4102.76</v>
      </c>
    </row>
    <row r="180" spans="1:25" x14ac:dyDescent="0.2">
      <c r="A180" s="65">
        <f t="shared" si="5"/>
        <v>43846</v>
      </c>
      <c r="B180" s="116">
        <f>VLOOKUP($A180+ROUND((COLUMN()-2)/24,5),АТС!$A$41:$F$784,3)+'Иные услуги '!$C$5+'РСТ РСО-А'!$J$6+'РСТ РСО-А'!$G$9</f>
        <v>4021.75</v>
      </c>
      <c r="C180" s="116">
        <f>VLOOKUP($A180+ROUND((COLUMN()-2)/24,5),АТС!$A$41:$F$784,3)+'Иные услуги '!$C$5+'РСТ РСО-А'!$J$6+'РСТ РСО-А'!$G$9</f>
        <v>4022.07</v>
      </c>
      <c r="D180" s="116">
        <f>VLOOKUP($A180+ROUND((COLUMN()-2)/24,5),АТС!$A$41:$F$784,3)+'Иные услуги '!$C$5+'РСТ РСО-А'!$J$6+'РСТ РСО-А'!$G$9</f>
        <v>4022.1200000000003</v>
      </c>
      <c r="E180" s="116">
        <f>VLOOKUP($A180+ROUND((COLUMN()-2)/24,5),АТС!$A$41:$F$784,3)+'Иные услуги '!$C$5+'РСТ РСО-А'!$J$6+'РСТ РСО-А'!$G$9</f>
        <v>4022.14</v>
      </c>
      <c r="F180" s="116">
        <f>VLOOKUP($A180+ROUND((COLUMN()-2)/24,5),АТС!$A$41:$F$784,3)+'Иные услуги '!$C$5+'РСТ РСО-А'!$J$6+'РСТ РСО-А'!$G$9</f>
        <v>4022.13</v>
      </c>
      <c r="G180" s="116">
        <f>VLOOKUP($A180+ROUND((COLUMN()-2)/24,5),АТС!$A$41:$F$784,3)+'Иные услуги '!$C$5+'РСТ РСО-А'!$J$6+'РСТ РСО-А'!$G$9</f>
        <v>4022.05</v>
      </c>
      <c r="H180" s="116">
        <f>VLOOKUP($A180+ROUND((COLUMN()-2)/24,5),АТС!$A$41:$F$784,3)+'Иные услуги '!$C$5+'РСТ РСО-А'!$J$6+'РСТ РСО-А'!$G$9</f>
        <v>4021.46</v>
      </c>
      <c r="I180" s="116">
        <f>VLOOKUP($A180+ROUND((COLUMN()-2)/24,5),АТС!$A$41:$F$784,3)+'Иные услуги '!$C$5+'РСТ РСО-А'!$J$6+'РСТ РСО-А'!$G$9</f>
        <v>4114.79</v>
      </c>
      <c r="J180" s="116">
        <f>VLOOKUP($A180+ROUND((COLUMN()-2)/24,5),АТС!$A$41:$F$784,3)+'Иные услуги '!$C$5+'РСТ РСО-А'!$J$6+'РСТ РСО-А'!$G$9</f>
        <v>4021.64</v>
      </c>
      <c r="K180" s="116">
        <f>VLOOKUP($A180+ROUND((COLUMN()-2)/24,5),АТС!$A$41:$F$784,3)+'Иные услуги '!$C$5+'РСТ РСО-А'!$J$6+'РСТ РСО-А'!$G$9</f>
        <v>4034.69</v>
      </c>
      <c r="L180" s="116">
        <f>VLOOKUP($A180+ROUND((COLUMN()-2)/24,5),АТС!$A$41:$F$784,3)+'Иные услуги '!$C$5+'РСТ РСО-А'!$J$6+'РСТ РСО-А'!$G$9</f>
        <v>4057.81</v>
      </c>
      <c r="M180" s="116">
        <f>VLOOKUP($A180+ROUND((COLUMN()-2)/24,5),АТС!$A$41:$F$784,3)+'Иные услуги '!$C$5+'РСТ РСО-А'!$J$6+'РСТ РСО-А'!$G$9</f>
        <v>4056.68</v>
      </c>
      <c r="N180" s="116">
        <f>VLOOKUP($A180+ROUND((COLUMN()-2)/24,5),АТС!$A$41:$F$784,3)+'Иные услуги '!$C$5+'РСТ РСО-А'!$J$6+'РСТ РСО-А'!$G$9</f>
        <v>4046.02</v>
      </c>
      <c r="O180" s="116">
        <f>VLOOKUP($A180+ROUND((COLUMN()-2)/24,5),АТС!$A$41:$F$784,3)+'Иные услуги '!$C$5+'РСТ РСО-А'!$J$6+'РСТ РСО-А'!$G$9</f>
        <v>4046.14</v>
      </c>
      <c r="P180" s="116">
        <f>VLOOKUP($A180+ROUND((COLUMN()-2)/24,5),АТС!$A$41:$F$784,3)+'Иные услуги '!$C$5+'РСТ РСО-А'!$J$6+'РСТ РСО-А'!$G$9</f>
        <v>4040.5</v>
      </c>
      <c r="Q180" s="116">
        <f>VLOOKUP($A180+ROUND((COLUMN()-2)/24,5),АТС!$A$41:$F$784,3)+'Иные услуги '!$C$5+'РСТ РСО-А'!$J$6+'РСТ РСО-А'!$G$9</f>
        <v>4046.31</v>
      </c>
      <c r="R180" s="116">
        <f>VLOOKUP($A180+ROUND((COLUMN()-2)/24,5),АТС!$A$41:$F$784,3)+'Иные услуги '!$C$5+'РСТ РСО-А'!$J$6+'РСТ РСО-А'!$G$9</f>
        <v>4103.5</v>
      </c>
      <c r="S180" s="116">
        <f>VLOOKUP($A180+ROUND((COLUMN()-2)/24,5),АТС!$A$41:$F$784,3)+'Иные услуги '!$C$5+'РСТ РСО-А'!$J$6+'РСТ РСО-А'!$G$9</f>
        <v>4161.54</v>
      </c>
      <c r="T180" s="116">
        <f>VLOOKUP($A180+ROUND((COLUMN()-2)/24,5),АТС!$A$41:$F$784,3)+'Иные услуги '!$C$5+'РСТ РСО-А'!$J$6+'РСТ РСО-А'!$G$9</f>
        <v>4098.01</v>
      </c>
      <c r="U180" s="116">
        <f>VLOOKUP($A180+ROUND((COLUMN()-2)/24,5),АТС!$A$41:$F$784,3)+'Иные услуги '!$C$5+'РСТ РСО-А'!$J$6+'РСТ РСО-А'!$G$9</f>
        <v>4052.93</v>
      </c>
      <c r="V180" s="116">
        <f>VLOOKUP($A180+ROUND((COLUMN()-2)/24,5),АТС!$A$41:$F$784,3)+'Иные услуги '!$C$5+'РСТ РСО-А'!$J$6+'РСТ РСО-А'!$G$9</f>
        <v>4020.64</v>
      </c>
      <c r="W180" s="116">
        <f>VLOOKUP($A180+ROUND((COLUMN()-2)/24,5),АТС!$A$41:$F$784,3)+'Иные услуги '!$C$5+'РСТ РСО-А'!$J$6+'РСТ РСО-А'!$G$9</f>
        <v>4020.5</v>
      </c>
      <c r="X180" s="116">
        <f>VLOOKUP($A180+ROUND((COLUMN()-2)/24,5),АТС!$A$41:$F$784,3)+'Иные услуги '!$C$5+'РСТ РСО-А'!$J$6+'РСТ РСО-А'!$G$9</f>
        <v>4181.46</v>
      </c>
      <c r="Y180" s="116">
        <f>VLOOKUP($A180+ROUND((COLUMN()-2)/24,5),АТС!$A$41:$F$784,3)+'Иные услуги '!$C$5+'РСТ РСО-А'!$J$6+'РСТ РСО-А'!$G$9</f>
        <v>4103.0300000000007</v>
      </c>
    </row>
    <row r="181" spans="1:25" x14ac:dyDescent="0.2">
      <c r="A181" s="65">
        <f t="shared" si="5"/>
        <v>43847</v>
      </c>
      <c r="B181" s="116">
        <f>VLOOKUP($A181+ROUND((COLUMN()-2)/24,5),АТС!$A$41:$F$784,3)+'Иные услуги '!$C$5+'РСТ РСО-А'!$J$6+'РСТ РСО-А'!$G$9</f>
        <v>4021.7400000000002</v>
      </c>
      <c r="C181" s="116">
        <f>VLOOKUP($A181+ROUND((COLUMN()-2)/24,5),АТС!$A$41:$F$784,3)+'Иные услуги '!$C$5+'РСТ РСО-А'!$J$6+'РСТ РСО-А'!$G$9</f>
        <v>4022.06</v>
      </c>
      <c r="D181" s="116">
        <f>VLOOKUP($A181+ROUND((COLUMN()-2)/24,5),АТС!$A$41:$F$784,3)+'Иные услуги '!$C$5+'РСТ РСО-А'!$J$6+'РСТ РСО-А'!$G$9</f>
        <v>4022.1</v>
      </c>
      <c r="E181" s="116">
        <f>VLOOKUP($A181+ROUND((COLUMN()-2)/24,5),АТС!$A$41:$F$784,3)+'Иные услуги '!$C$5+'РСТ РСО-А'!$J$6+'РСТ РСО-А'!$G$9</f>
        <v>4022.13</v>
      </c>
      <c r="F181" s="116">
        <f>VLOOKUP($A181+ROUND((COLUMN()-2)/24,5),АТС!$A$41:$F$784,3)+'Иные услуги '!$C$5+'РСТ РСО-А'!$J$6+'РСТ РСО-А'!$G$9</f>
        <v>4022.11</v>
      </c>
      <c r="G181" s="116">
        <f>VLOOKUP($A181+ROUND((COLUMN()-2)/24,5),АТС!$A$41:$F$784,3)+'Иные услуги '!$C$5+'РСТ РСО-А'!$J$6+'РСТ РСО-А'!$G$9</f>
        <v>4022.02</v>
      </c>
      <c r="H181" s="116">
        <f>VLOOKUP($A181+ROUND((COLUMN()-2)/24,5),АТС!$A$41:$F$784,3)+'Иные услуги '!$C$5+'РСТ РСО-А'!$J$6+'РСТ РСО-А'!$G$9</f>
        <v>4021.38</v>
      </c>
      <c r="I181" s="116">
        <f>VLOOKUP($A181+ROUND((COLUMN()-2)/24,5),АТС!$A$41:$F$784,3)+'Иные услуги '!$C$5+'РСТ РСО-А'!$J$6+'РСТ РСО-А'!$G$9</f>
        <v>4113.04</v>
      </c>
      <c r="J181" s="116">
        <f>VLOOKUP($A181+ROUND((COLUMN()-2)/24,5),АТС!$A$41:$F$784,3)+'Иные услуги '!$C$5+'РСТ РСО-А'!$J$6+'РСТ РСО-А'!$G$9</f>
        <v>4021.55</v>
      </c>
      <c r="K181" s="116">
        <f>VLOOKUP($A181+ROUND((COLUMN()-2)/24,5),АТС!$A$41:$F$784,3)+'Иные услуги '!$C$5+'РСТ РСО-А'!$J$6+'РСТ РСО-А'!$G$9</f>
        <v>4034.38</v>
      </c>
      <c r="L181" s="116">
        <f>VLOOKUP($A181+ROUND((COLUMN()-2)/24,5),АТС!$A$41:$F$784,3)+'Иные услуги '!$C$5+'РСТ РСО-А'!$J$6+'РСТ РСО-А'!$G$9</f>
        <v>4074.4100000000003</v>
      </c>
      <c r="M181" s="116">
        <f>VLOOKUP($A181+ROUND((COLUMN()-2)/24,5),АТС!$A$41:$F$784,3)+'Иные услуги '!$C$5+'РСТ РСО-А'!$J$6+'РСТ РСО-А'!$G$9</f>
        <v>4101.13</v>
      </c>
      <c r="N181" s="116">
        <f>VLOOKUP($A181+ROUND((COLUMN()-2)/24,5),АТС!$A$41:$F$784,3)+'Иные услуги '!$C$5+'РСТ РСО-А'!$J$6+'РСТ РСО-А'!$G$9</f>
        <v>4075.34</v>
      </c>
      <c r="O181" s="116">
        <f>VLOOKUP($A181+ROUND((COLUMN()-2)/24,5),АТС!$A$41:$F$784,3)+'Иные услуги '!$C$5+'РСТ РСО-А'!$J$6+'РСТ РСО-А'!$G$9</f>
        <v>4075.08</v>
      </c>
      <c r="P181" s="116">
        <f>VLOOKUP($A181+ROUND((COLUMN()-2)/24,5),АТС!$A$41:$F$784,3)+'Иные услуги '!$C$5+'РСТ РСО-А'!$J$6+'РСТ РСО-А'!$G$9</f>
        <v>4074.28</v>
      </c>
      <c r="Q181" s="116">
        <f>VLOOKUP($A181+ROUND((COLUMN()-2)/24,5),АТС!$A$41:$F$784,3)+'Иные услуги '!$C$5+'РСТ РСО-А'!$J$6+'РСТ РСО-А'!$G$9</f>
        <v>4074.07</v>
      </c>
      <c r="R181" s="116">
        <f>VLOOKUP($A181+ROUND((COLUMN()-2)/24,5),АТС!$A$41:$F$784,3)+'Иные услуги '!$C$5+'РСТ РСО-А'!$J$6+'РСТ РСО-А'!$G$9</f>
        <v>4097</v>
      </c>
      <c r="S181" s="116">
        <f>VLOOKUP($A181+ROUND((COLUMN()-2)/24,5),АТС!$A$41:$F$784,3)+'Иные услуги '!$C$5+'РСТ РСО-А'!$J$6+'РСТ РСО-А'!$G$9</f>
        <v>4154.8</v>
      </c>
      <c r="T181" s="116">
        <f>VLOOKUP($A181+ROUND((COLUMN()-2)/24,5),АТС!$A$41:$F$784,3)+'Иные услуги '!$C$5+'РСТ РСО-А'!$J$6+'РСТ РСО-А'!$G$9</f>
        <v>4089.94</v>
      </c>
      <c r="U181" s="116">
        <f>VLOOKUP($A181+ROUND((COLUMN()-2)/24,5),АТС!$A$41:$F$784,3)+'Иные услуги '!$C$5+'РСТ РСО-А'!$J$6+'РСТ РСО-А'!$G$9</f>
        <v>4051.08</v>
      </c>
      <c r="V181" s="116">
        <f>VLOOKUP($A181+ROUND((COLUMN()-2)/24,5),АТС!$A$41:$F$784,3)+'Иные услуги '!$C$5+'РСТ РСО-А'!$J$6+'РСТ РСО-А'!$G$9</f>
        <v>4020.77</v>
      </c>
      <c r="W181" s="116">
        <f>VLOOKUP($A181+ROUND((COLUMN()-2)/24,5),АТС!$A$41:$F$784,3)+'Иные услуги '!$C$5+'РСТ РСО-А'!$J$6+'РСТ РСО-А'!$G$9</f>
        <v>4020.68</v>
      </c>
      <c r="X181" s="116">
        <f>VLOOKUP($A181+ROUND((COLUMN()-2)/24,5),АТС!$A$41:$F$784,3)+'Иные услуги '!$C$5+'РСТ РСО-А'!$J$6+'РСТ РСО-А'!$G$9</f>
        <v>4195.87</v>
      </c>
      <c r="Y181" s="116">
        <f>VLOOKUP($A181+ROUND((COLUMN()-2)/24,5),АТС!$A$41:$F$784,3)+'Иные услуги '!$C$5+'РСТ РСО-А'!$J$6+'РСТ РСО-А'!$G$9</f>
        <v>4103.9900000000007</v>
      </c>
    </row>
    <row r="182" spans="1:25" x14ac:dyDescent="0.2">
      <c r="A182" s="65">
        <f t="shared" si="5"/>
        <v>43848</v>
      </c>
      <c r="B182" s="116">
        <f>VLOOKUP($A182+ROUND((COLUMN()-2)/24,5),АТС!$A$41:$F$784,3)+'Иные услуги '!$C$5+'РСТ РСО-А'!$J$6+'РСТ РСО-А'!$G$9</f>
        <v>4021.61</v>
      </c>
      <c r="C182" s="116">
        <f>VLOOKUP($A182+ROUND((COLUMN()-2)/24,5),АТС!$A$41:$F$784,3)+'Иные услуги '!$C$5+'РСТ РСО-А'!$J$6+'РСТ РСО-А'!$G$9</f>
        <v>4021.86</v>
      </c>
      <c r="D182" s="116">
        <f>VLOOKUP($A182+ROUND((COLUMN()-2)/24,5),АТС!$A$41:$F$784,3)+'Иные услуги '!$C$5+'РСТ РСО-А'!$J$6+'РСТ РСО-А'!$G$9</f>
        <v>4021.8700000000003</v>
      </c>
      <c r="E182" s="116">
        <f>VLOOKUP($A182+ROUND((COLUMN()-2)/24,5),АТС!$A$41:$F$784,3)+'Иные услуги '!$C$5+'РСТ РСО-А'!$J$6+'РСТ РСО-А'!$G$9</f>
        <v>4021.89</v>
      </c>
      <c r="F182" s="116">
        <f>VLOOKUP($A182+ROUND((COLUMN()-2)/24,5),АТС!$A$41:$F$784,3)+'Иные услуги '!$C$5+'РСТ РСО-А'!$J$6+'РСТ РСО-А'!$G$9</f>
        <v>4021.9100000000003</v>
      </c>
      <c r="G182" s="116">
        <f>VLOOKUP($A182+ROUND((COLUMN()-2)/24,5),АТС!$A$41:$F$784,3)+'Иные услуги '!$C$5+'РСТ РСО-А'!$J$6+'РСТ РСО-А'!$G$9</f>
        <v>4021.8700000000003</v>
      </c>
      <c r="H182" s="116">
        <f>VLOOKUP($A182+ROUND((COLUMN()-2)/24,5),АТС!$A$41:$F$784,3)+'Иные услуги '!$C$5+'РСТ РСО-А'!$J$6+'РСТ РСО-А'!$G$9</f>
        <v>4021.34</v>
      </c>
      <c r="I182" s="116">
        <f>VLOOKUP($A182+ROUND((COLUMN()-2)/24,5),АТС!$A$41:$F$784,3)+'Иные услуги '!$C$5+'РСТ РСО-А'!$J$6+'РСТ РСО-А'!$G$9</f>
        <v>4020.9</v>
      </c>
      <c r="J182" s="116">
        <f>VLOOKUP($A182+ROUND((COLUMN()-2)/24,5),АТС!$A$41:$F$784,3)+'Иные услуги '!$C$5+'РСТ РСО-А'!$J$6+'РСТ РСО-А'!$G$9</f>
        <v>4021.2200000000003</v>
      </c>
      <c r="K182" s="116">
        <f>VLOOKUP($A182+ROUND((COLUMN()-2)/24,5),АТС!$A$41:$F$784,3)+'Иные услуги '!$C$5+'РСТ РСО-А'!$J$6+'РСТ РСО-А'!$G$9</f>
        <v>4021.33</v>
      </c>
      <c r="L182" s="116">
        <f>VLOOKUP($A182+ROUND((COLUMN()-2)/24,5),АТС!$A$41:$F$784,3)+'Иные услуги '!$C$5+'РСТ РСО-А'!$J$6+'РСТ РСО-А'!$G$9</f>
        <v>4023.61</v>
      </c>
      <c r="M182" s="116">
        <f>VLOOKUP($A182+ROUND((COLUMN()-2)/24,5),АТС!$A$41:$F$784,3)+'Иные услуги '!$C$5+'РСТ РСО-А'!$J$6+'РСТ РСО-А'!$G$9</f>
        <v>4023.75</v>
      </c>
      <c r="N182" s="116">
        <f>VLOOKUP($A182+ROUND((COLUMN()-2)/24,5),АТС!$A$41:$F$784,3)+'Иные услуги '!$C$5+'РСТ РСО-А'!$J$6+'РСТ РСО-А'!$G$9</f>
        <v>4024.19</v>
      </c>
      <c r="O182" s="116">
        <f>VLOOKUP($A182+ROUND((COLUMN()-2)/24,5),АТС!$A$41:$F$784,3)+'Иные услуги '!$C$5+'РСТ РСО-А'!$J$6+'РСТ РСО-А'!$G$9</f>
        <v>4024.28</v>
      </c>
      <c r="P182" s="116">
        <f>VLOOKUP($A182+ROUND((COLUMN()-2)/24,5),АТС!$A$41:$F$784,3)+'Иные услуги '!$C$5+'РСТ РСО-А'!$J$6+'РСТ РСО-А'!$G$9</f>
        <v>4024.63</v>
      </c>
      <c r="Q182" s="116">
        <f>VLOOKUP($A182+ROUND((COLUMN()-2)/24,5),АТС!$A$41:$F$784,3)+'Иные услуги '!$C$5+'РСТ РСО-А'!$J$6+'РСТ РСО-А'!$G$9</f>
        <v>4024.7200000000003</v>
      </c>
      <c r="R182" s="116">
        <f>VLOOKUP($A182+ROUND((COLUMN()-2)/24,5),АТС!$A$41:$F$784,3)+'Иные услуги '!$C$5+'РСТ РСО-А'!$J$6+'РСТ РСО-А'!$G$9</f>
        <v>4036.7000000000003</v>
      </c>
      <c r="S182" s="116">
        <f>VLOOKUP($A182+ROUND((COLUMN()-2)/24,5),АТС!$A$41:$F$784,3)+'Иные услуги '!$C$5+'РСТ РСО-А'!$J$6+'РСТ РСО-А'!$G$9</f>
        <v>4146.9100000000008</v>
      </c>
      <c r="T182" s="116">
        <f>VLOOKUP($A182+ROUND((COLUMN()-2)/24,5),АТС!$A$41:$F$784,3)+'Иные услуги '!$C$5+'РСТ РСО-А'!$J$6+'РСТ РСО-А'!$G$9</f>
        <v>4057.69</v>
      </c>
      <c r="U182" s="116">
        <f>VLOOKUP($A182+ROUND((COLUMN()-2)/24,5),АТС!$A$41:$F$784,3)+'Иные услуги '!$C$5+'РСТ РСО-А'!$J$6+'РСТ РСО-А'!$G$9</f>
        <v>4054.05</v>
      </c>
      <c r="V182" s="116">
        <f>VLOOKUP($A182+ROUND((COLUMN()-2)/24,5),АТС!$A$41:$F$784,3)+'Иные услуги '!$C$5+'РСТ РСО-А'!$J$6+'РСТ РСО-А'!$G$9</f>
        <v>4020.3700000000003</v>
      </c>
      <c r="W182" s="116">
        <f>VLOOKUP($A182+ROUND((COLUMN()-2)/24,5),АТС!$A$41:$F$784,3)+'Иные услуги '!$C$5+'РСТ РСО-А'!$J$6+'РСТ РСО-А'!$G$9</f>
        <v>4020.1200000000003</v>
      </c>
      <c r="X182" s="116">
        <f>VLOOKUP($A182+ROUND((COLUMN()-2)/24,5),АТС!$A$41:$F$784,3)+'Иные услуги '!$C$5+'РСТ РСО-А'!$J$6+'РСТ РСО-А'!$G$9</f>
        <v>4200.08</v>
      </c>
      <c r="Y182" s="116">
        <f>VLOOKUP($A182+ROUND((COLUMN()-2)/24,5),АТС!$A$41:$F$784,3)+'Иные услуги '!$C$5+'РСТ РСО-А'!$J$6+'РСТ РСО-А'!$G$9</f>
        <v>4113.68</v>
      </c>
    </row>
    <row r="183" spans="1:25" x14ac:dyDescent="0.2">
      <c r="A183" s="65">
        <f t="shared" si="5"/>
        <v>43849</v>
      </c>
      <c r="B183" s="116">
        <f>VLOOKUP($A183+ROUND((COLUMN()-2)/24,5),АТС!$A$41:$F$784,3)+'Иные услуги '!$C$5+'РСТ РСО-А'!$J$6+'РСТ РСО-А'!$G$9</f>
        <v>4021.65</v>
      </c>
      <c r="C183" s="116">
        <f>VLOOKUP($A183+ROUND((COLUMN()-2)/24,5),АТС!$A$41:$F$784,3)+'Иные услуги '!$C$5+'РСТ РСО-А'!$J$6+'РСТ РСО-А'!$G$9</f>
        <v>4021.88</v>
      </c>
      <c r="D183" s="116">
        <f>VLOOKUP($A183+ROUND((COLUMN()-2)/24,5),АТС!$A$41:$F$784,3)+'Иные услуги '!$C$5+'РСТ РСО-А'!$J$6+'РСТ РСО-А'!$G$9</f>
        <v>4021.9100000000003</v>
      </c>
      <c r="E183" s="116">
        <f>VLOOKUP($A183+ROUND((COLUMN()-2)/24,5),АТС!$A$41:$F$784,3)+'Иные услуги '!$C$5+'РСТ РСО-А'!$J$6+'РСТ РСО-А'!$G$9</f>
        <v>4021.9500000000003</v>
      </c>
      <c r="F183" s="116">
        <f>VLOOKUP($A183+ROUND((COLUMN()-2)/24,5),АТС!$A$41:$F$784,3)+'Иные услуги '!$C$5+'РСТ РСО-А'!$J$6+'РСТ РСО-А'!$G$9</f>
        <v>4021.9500000000003</v>
      </c>
      <c r="G183" s="116">
        <f>VLOOKUP($A183+ROUND((COLUMN()-2)/24,5),АТС!$A$41:$F$784,3)+'Иные услуги '!$C$5+'РСТ РСО-А'!$J$6+'РСТ РСО-А'!$G$9</f>
        <v>4021.9</v>
      </c>
      <c r="H183" s="116">
        <f>VLOOKUP($A183+ROUND((COLUMN()-2)/24,5),АТС!$A$41:$F$784,3)+'Иные услуги '!$C$5+'РСТ РСО-А'!$J$6+'РСТ РСО-А'!$G$9</f>
        <v>4021.4500000000003</v>
      </c>
      <c r="I183" s="116">
        <f>VLOOKUP($A183+ROUND((COLUMN()-2)/24,5),АТС!$A$41:$F$784,3)+'Иные услуги '!$C$5+'РСТ РСО-А'!$J$6+'РСТ РСО-А'!$G$9</f>
        <v>4071.04</v>
      </c>
      <c r="J183" s="116">
        <f>VLOOKUP($A183+ROUND((COLUMN()-2)/24,5),АТС!$A$41:$F$784,3)+'Иные услуги '!$C$5+'РСТ РСО-А'!$J$6+'РСТ РСО-А'!$G$9</f>
        <v>4021.4100000000003</v>
      </c>
      <c r="K183" s="116">
        <f>VLOOKUP($A183+ROUND((COLUMN()-2)/24,5),АТС!$A$41:$F$784,3)+'Иные услуги '!$C$5+'РСТ РСО-А'!$J$6+'РСТ РСО-А'!$G$9</f>
        <v>4021.13</v>
      </c>
      <c r="L183" s="116">
        <f>VLOOKUP($A183+ROUND((COLUMN()-2)/24,5),АТС!$A$41:$F$784,3)+'Иные услуги '!$C$5+'РСТ РСО-А'!$J$6+'РСТ РСО-А'!$G$9</f>
        <v>4021.18</v>
      </c>
      <c r="M183" s="116">
        <f>VLOOKUP($A183+ROUND((COLUMN()-2)/24,5),АТС!$A$41:$F$784,3)+'Иные услуги '!$C$5+'РСТ РСО-А'!$J$6+'РСТ РСО-А'!$G$9</f>
        <v>4021.2400000000002</v>
      </c>
      <c r="N183" s="116">
        <f>VLOOKUP($A183+ROUND((COLUMN()-2)/24,5),АТС!$A$41:$F$784,3)+'Иные услуги '!$C$5+'РСТ РСО-А'!$J$6+'РСТ РСО-А'!$G$9</f>
        <v>4021.2000000000003</v>
      </c>
      <c r="O183" s="116">
        <f>VLOOKUP($A183+ROUND((COLUMN()-2)/24,5),АТС!$A$41:$F$784,3)+'Иные услуги '!$C$5+'РСТ РСО-А'!$J$6+'РСТ РСО-А'!$G$9</f>
        <v>4021.2400000000002</v>
      </c>
      <c r="P183" s="116">
        <f>VLOOKUP($A183+ROUND((COLUMN()-2)/24,5),АТС!$A$41:$F$784,3)+'Иные услуги '!$C$5+'РСТ РСО-А'!$J$6+'РСТ РСО-А'!$G$9</f>
        <v>4021.2400000000002</v>
      </c>
      <c r="Q183" s="116">
        <f>VLOOKUP($A183+ROUND((COLUMN()-2)/24,5),АТС!$A$41:$F$784,3)+'Иные услуги '!$C$5+'РСТ РСО-А'!$J$6+'РСТ РСО-А'!$G$9</f>
        <v>4021.32</v>
      </c>
      <c r="R183" s="116">
        <f>VLOOKUP($A183+ROUND((COLUMN()-2)/24,5),АТС!$A$41:$F$784,3)+'Иные услуги '!$C$5+'РСТ РСО-А'!$J$6+'РСТ РСО-А'!$G$9</f>
        <v>4035.86</v>
      </c>
      <c r="S183" s="116">
        <f>VLOOKUP($A183+ROUND((COLUMN()-2)/24,5),АТС!$A$41:$F$784,3)+'Иные услуги '!$C$5+'РСТ РСО-А'!$J$6+'РСТ РСО-А'!$G$9</f>
        <v>4128.7000000000007</v>
      </c>
      <c r="T183" s="116">
        <f>VLOOKUP($A183+ROUND((COLUMN()-2)/24,5),АТС!$A$41:$F$784,3)+'Иные услуги '!$C$5+'РСТ РСО-А'!$J$6+'РСТ РСО-А'!$G$9</f>
        <v>4019.94</v>
      </c>
      <c r="U183" s="116">
        <f>VLOOKUP($A183+ROUND((COLUMN()-2)/24,5),АТС!$A$41:$F$784,3)+'Иные услуги '!$C$5+'РСТ РСО-А'!$J$6+'РСТ РСО-А'!$G$9</f>
        <v>4020.1200000000003</v>
      </c>
      <c r="V183" s="116">
        <f>VLOOKUP($A183+ROUND((COLUMN()-2)/24,5),АТС!$A$41:$F$784,3)+'Иные услуги '!$C$5+'РСТ РСО-А'!$J$6+'РСТ РСО-А'!$G$9</f>
        <v>4020.3</v>
      </c>
      <c r="W183" s="116">
        <f>VLOOKUP($A183+ROUND((COLUMN()-2)/24,5),АТС!$A$41:$F$784,3)+'Иные услуги '!$C$5+'РСТ РСО-А'!$J$6+'РСТ РСО-А'!$G$9</f>
        <v>4020.3</v>
      </c>
      <c r="X183" s="116">
        <f>VLOOKUP($A183+ROUND((COLUMN()-2)/24,5),АТС!$A$41:$F$784,3)+'Иные услуги '!$C$5+'РСТ РСО-А'!$J$6+'РСТ РСО-А'!$G$9</f>
        <v>4194.21</v>
      </c>
      <c r="Y183" s="116">
        <f>VLOOKUP($A183+ROUND((COLUMN()-2)/24,5),АТС!$A$41:$F$784,3)+'Иные услуги '!$C$5+'РСТ РСО-А'!$J$6+'РСТ РСО-А'!$G$9</f>
        <v>4102.6500000000005</v>
      </c>
    </row>
    <row r="184" spans="1:25" x14ac:dyDescent="0.2">
      <c r="A184" s="65">
        <f t="shared" si="5"/>
        <v>43850</v>
      </c>
      <c r="B184" s="116">
        <f>VLOOKUP($A184+ROUND((COLUMN()-2)/24,5),АТС!$A$41:$F$784,3)+'Иные услуги '!$C$5+'РСТ РСО-А'!$J$6+'РСТ РСО-А'!$G$9</f>
        <v>4021.67</v>
      </c>
      <c r="C184" s="116">
        <f>VLOOKUP($A184+ROUND((COLUMN()-2)/24,5),АТС!$A$41:$F$784,3)+'Иные услуги '!$C$5+'РСТ РСО-А'!$J$6+'РСТ РСО-А'!$G$9</f>
        <v>4021.94</v>
      </c>
      <c r="D184" s="116">
        <f>VLOOKUP($A184+ROUND((COLUMN()-2)/24,5),АТС!$A$41:$F$784,3)+'Иные услуги '!$C$5+'РСТ РСО-А'!$J$6+'РСТ РСО-А'!$G$9</f>
        <v>4021.9500000000003</v>
      </c>
      <c r="E184" s="116">
        <f>VLOOKUP($A184+ROUND((COLUMN()-2)/24,5),АТС!$A$41:$F$784,3)+'Иные услуги '!$C$5+'РСТ РСО-А'!$J$6+'РСТ РСО-А'!$G$9</f>
        <v>4021.9500000000003</v>
      </c>
      <c r="F184" s="116">
        <f>VLOOKUP($A184+ROUND((COLUMN()-2)/24,5),АТС!$A$41:$F$784,3)+'Иные услуги '!$C$5+'РСТ РСО-А'!$J$6+'РСТ РСО-А'!$G$9</f>
        <v>4021.9500000000003</v>
      </c>
      <c r="G184" s="116">
        <f>VLOOKUP($A184+ROUND((COLUMN()-2)/24,5),АТС!$A$41:$F$784,3)+'Иные услуги '!$C$5+'РСТ РСО-А'!$J$6+'РСТ РСО-А'!$G$9</f>
        <v>4021.88</v>
      </c>
      <c r="H184" s="116">
        <f>VLOOKUP($A184+ROUND((COLUMN()-2)/24,5),АТС!$A$41:$F$784,3)+'Иные услуги '!$C$5+'РСТ РСО-А'!$J$6+'РСТ РСО-А'!$G$9</f>
        <v>4021.14</v>
      </c>
      <c r="I184" s="116">
        <f>VLOOKUP($A184+ROUND((COLUMN()-2)/24,5),АТС!$A$41:$F$784,3)+'Иные услуги '!$C$5+'РСТ РСО-А'!$J$6+'РСТ РСО-А'!$G$9</f>
        <v>4114.1000000000004</v>
      </c>
      <c r="J184" s="116">
        <f>VLOOKUP($A184+ROUND((COLUMN()-2)/24,5),АТС!$A$41:$F$784,3)+'Иные услуги '!$C$5+'РСТ РСО-А'!$J$6+'РСТ РСО-А'!$G$9</f>
        <v>4021.73</v>
      </c>
      <c r="K184" s="116">
        <f>VLOOKUP($A184+ROUND((COLUMN()-2)/24,5),АТС!$A$41:$F$784,3)+'Иные услуги '!$C$5+'РСТ РСО-А'!$J$6+'РСТ РСО-А'!$G$9</f>
        <v>4035.08</v>
      </c>
      <c r="L184" s="116">
        <f>VLOOKUP($A184+ROUND((COLUMN()-2)/24,5),АТС!$A$41:$F$784,3)+'Иные услуги '!$C$5+'РСТ РСО-А'!$J$6+'РСТ РСО-А'!$G$9</f>
        <v>4072</v>
      </c>
      <c r="M184" s="116">
        <f>VLOOKUP($A184+ROUND((COLUMN()-2)/24,5),АТС!$A$41:$F$784,3)+'Иные услуги '!$C$5+'РСТ РСО-А'!$J$6+'РСТ РСО-А'!$G$9</f>
        <v>4098.4800000000005</v>
      </c>
      <c r="N184" s="116">
        <f>VLOOKUP($A184+ROUND((COLUMN()-2)/24,5),АТС!$A$41:$F$784,3)+'Иные услуги '!$C$5+'РСТ РСО-А'!$J$6+'РСТ РСО-А'!$G$9</f>
        <v>4073.3700000000003</v>
      </c>
      <c r="O184" s="116">
        <f>VLOOKUP($A184+ROUND((COLUMN()-2)/24,5),АТС!$A$41:$F$784,3)+'Иные услуги '!$C$5+'РСТ РСО-А'!$J$6+'РСТ РСО-А'!$G$9</f>
        <v>4073.64</v>
      </c>
      <c r="P184" s="116">
        <f>VLOOKUP($A184+ROUND((COLUMN()-2)/24,5),АТС!$A$41:$F$784,3)+'Иные услуги '!$C$5+'РСТ РСО-А'!$J$6+'РСТ РСО-А'!$G$9</f>
        <v>4072.8700000000003</v>
      </c>
      <c r="Q184" s="116">
        <f>VLOOKUP($A184+ROUND((COLUMN()-2)/24,5),АТС!$A$41:$F$784,3)+'Иные услуги '!$C$5+'РСТ РСО-А'!$J$6+'РСТ РСО-А'!$G$9</f>
        <v>4075.76</v>
      </c>
      <c r="R184" s="116">
        <f>VLOOKUP($A184+ROUND((COLUMN()-2)/24,5),АТС!$A$41:$F$784,3)+'Иные услуги '!$C$5+'РСТ РСО-А'!$J$6+'РСТ РСО-А'!$G$9</f>
        <v>4095.13</v>
      </c>
      <c r="S184" s="116">
        <f>VLOOKUP($A184+ROUND((COLUMN()-2)/24,5),АТС!$A$41:$F$784,3)+'Иные услуги '!$C$5+'РСТ РСО-А'!$J$6+'РСТ РСО-А'!$G$9</f>
        <v>4159.34</v>
      </c>
      <c r="T184" s="116">
        <f>VLOOKUP($A184+ROUND((COLUMN()-2)/24,5),АТС!$A$41:$F$784,3)+'Иные услуги '!$C$5+'РСТ РСО-А'!$J$6+'РСТ РСО-А'!$G$9</f>
        <v>4090.7200000000003</v>
      </c>
      <c r="U184" s="116">
        <f>VLOOKUP($A184+ROUND((COLUMN()-2)/24,5),АТС!$A$41:$F$784,3)+'Иные услуги '!$C$5+'РСТ РСО-А'!$J$6+'РСТ РСО-А'!$G$9</f>
        <v>4051.96</v>
      </c>
      <c r="V184" s="116">
        <f>VLOOKUP($A184+ROUND((COLUMN()-2)/24,5),АТС!$A$41:$F$784,3)+'Иные услуги '!$C$5+'РСТ РСО-А'!$J$6+'РСТ РСО-А'!$G$9</f>
        <v>4020.7400000000002</v>
      </c>
      <c r="W184" s="116">
        <f>VLOOKUP($A184+ROUND((COLUMN()-2)/24,5),АТС!$A$41:$F$784,3)+'Иные услуги '!$C$5+'РСТ РСО-А'!$J$6+'РСТ РСО-А'!$G$9</f>
        <v>4020.67</v>
      </c>
      <c r="X184" s="116">
        <f>VLOOKUP($A184+ROUND((COLUMN()-2)/24,5),АТС!$A$41:$F$784,3)+'Иные услуги '!$C$5+'РСТ РСО-А'!$J$6+'РСТ РСО-А'!$G$9</f>
        <v>4179.6500000000005</v>
      </c>
      <c r="Y184" s="116">
        <f>VLOOKUP($A184+ROUND((COLUMN()-2)/24,5),АТС!$A$41:$F$784,3)+'Иные услуги '!$C$5+'РСТ РСО-А'!$J$6+'РСТ РСО-А'!$G$9</f>
        <v>4101.3700000000008</v>
      </c>
    </row>
    <row r="185" spans="1:25" x14ac:dyDescent="0.2">
      <c r="A185" s="65">
        <f t="shared" si="5"/>
        <v>43851</v>
      </c>
      <c r="B185" s="116">
        <f>VLOOKUP($A185+ROUND((COLUMN()-2)/24,5),АТС!$A$41:$F$784,3)+'Иные услуги '!$C$5+'РСТ РСО-А'!$J$6+'РСТ РСО-А'!$G$9</f>
        <v>4021.73</v>
      </c>
      <c r="C185" s="116">
        <f>VLOOKUP($A185+ROUND((COLUMN()-2)/24,5),АТС!$A$41:$F$784,3)+'Иные услуги '!$C$5+'РСТ РСО-А'!$J$6+'РСТ РСО-А'!$G$9</f>
        <v>4022.06</v>
      </c>
      <c r="D185" s="116">
        <f>VLOOKUP($A185+ROUND((COLUMN()-2)/24,5),АТС!$A$41:$F$784,3)+'Иные услуги '!$C$5+'РСТ РСО-А'!$J$6+'РСТ РСО-А'!$G$9</f>
        <v>4022.13</v>
      </c>
      <c r="E185" s="116">
        <f>VLOOKUP($A185+ROUND((COLUMN()-2)/24,5),АТС!$A$41:$F$784,3)+'Иные услуги '!$C$5+'РСТ РСО-А'!$J$6+'РСТ РСО-А'!$G$9</f>
        <v>4022.08</v>
      </c>
      <c r="F185" s="116">
        <f>VLOOKUP($A185+ROUND((COLUMN()-2)/24,5),АТС!$A$41:$F$784,3)+'Иные услуги '!$C$5+'РСТ РСО-А'!$J$6+'РСТ РСО-А'!$G$9</f>
        <v>4022.08</v>
      </c>
      <c r="G185" s="116">
        <f>VLOOKUP($A185+ROUND((COLUMN()-2)/24,5),АТС!$A$41:$F$784,3)+'Иные услуги '!$C$5+'РСТ РСО-А'!$J$6+'РСТ РСО-А'!$G$9</f>
        <v>4021.93</v>
      </c>
      <c r="H185" s="116">
        <f>VLOOKUP($A185+ROUND((COLUMN()-2)/24,5),АТС!$A$41:$F$784,3)+'Иные услуги '!$C$5+'РСТ РСО-А'!$J$6+'РСТ РСО-А'!$G$9</f>
        <v>4021.28</v>
      </c>
      <c r="I185" s="116">
        <f>VLOOKUP($A185+ROUND((COLUMN()-2)/24,5),АТС!$A$41:$F$784,3)+'Иные услуги '!$C$5+'РСТ РСО-А'!$J$6+'РСТ РСО-А'!$G$9</f>
        <v>4112.96</v>
      </c>
      <c r="J185" s="116">
        <f>VLOOKUP($A185+ROUND((COLUMN()-2)/24,5),АТС!$A$41:$F$784,3)+'Иные услуги '!$C$5+'РСТ РСО-А'!$J$6+'РСТ РСО-А'!$G$9</f>
        <v>4021.6</v>
      </c>
      <c r="K185" s="116">
        <f>VLOOKUP($A185+ROUND((COLUMN()-2)/24,5),АТС!$A$41:$F$784,3)+'Иные услуги '!$C$5+'РСТ РСО-А'!$J$6+'РСТ РСО-А'!$G$9</f>
        <v>4034.57</v>
      </c>
      <c r="L185" s="116">
        <f>VLOOKUP($A185+ROUND((COLUMN()-2)/24,5),АТС!$A$41:$F$784,3)+'Иные услуги '!$C$5+'РСТ РСО-А'!$J$6+'РСТ РСО-А'!$G$9</f>
        <v>4073.94</v>
      </c>
      <c r="M185" s="116">
        <f>VLOOKUP($A185+ROUND((COLUMN()-2)/24,5),АТС!$A$41:$F$784,3)+'Иные услуги '!$C$5+'РСТ РСО-А'!$J$6+'РСТ РСО-А'!$G$9</f>
        <v>4102.1400000000003</v>
      </c>
      <c r="N185" s="116">
        <f>VLOOKUP($A185+ROUND((COLUMN()-2)/24,5),АТС!$A$41:$F$784,3)+'Иные услуги '!$C$5+'РСТ РСО-А'!$J$6+'РСТ РСО-А'!$G$9</f>
        <v>4076.17</v>
      </c>
      <c r="O185" s="116">
        <f>VLOOKUP($A185+ROUND((COLUMN()-2)/24,5),АТС!$A$41:$F$784,3)+'Иные услуги '!$C$5+'РСТ РСО-А'!$J$6+'РСТ РСО-А'!$G$9</f>
        <v>4076.38</v>
      </c>
      <c r="P185" s="116">
        <f>VLOOKUP($A185+ROUND((COLUMN()-2)/24,5),АТС!$A$41:$F$784,3)+'Иные услуги '!$C$5+'РСТ РСО-А'!$J$6+'РСТ РСО-А'!$G$9</f>
        <v>4075.75</v>
      </c>
      <c r="Q185" s="116">
        <f>VLOOKUP($A185+ROUND((COLUMN()-2)/24,5),АТС!$A$41:$F$784,3)+'Иные услуги '!$C$5+'РСТ РСО-А'!$J$6+'РСТ РСО-А'!$G$9</f>
        <v>4074.05</v>
      </c>
      <c r="R185" s="116">
        <f>VLOOKUP($A185+ROUND((COLUMN()-2)/24,5),АТС!$A$41:$F$784,3)+'Иные услуги '!$C$5+'РСТ РСО-А'!$J$6+'РСТ РСО-А'!$G$9</f>
        <v>4094.4900000000002</v>
      </c>
      <c r="S185" s="116">
        <f>VLOOKUP($A185+ROUND((COLUMN()-2)/24,5),АТС!$A$41:$F$784,3)+'Иные услуги '!$C$5+'РСТ РСО-А'!$J$6+'РСТ РСО-А'!$G$9</f>
        <v>4159.5</v>
      </c>
      <c r="T185" s="116">
        <f>VLOOKUP($A185+ROUND((COLUMN()-2)/24,5),АТС!$A$41:$F$784,3)+'Иные услуги '!$C$5+'РСТ РСО-А'!$J$6+'РСТ РСО-А'!$G$9</f>
        <v>4092.33</v>
      </c>
      <c r="U185" s="116">
        <f>VLOOKUP($A185+ROUND((COLUMN()-2)/24,5),АТС!$A$41:$F$784,3)+'Иные услуги '!$C$5+'РСТ РСО-А'!$J$6+'РСТ РСО-А'!$G$9</f>
        <v>4050.01</v>
      </c>
      <c r="V185" s="116">
        <f>VLOOKUP($A185+ROUND((COLUMN()-2)/24,5),АТС!$A$41:$F$784,3)+'Иные услуги '!$C$5+'РСТ РСО-А'!$J$6+'РСТ РСО-А'!$G$9</f>
        <v>4020.69</v>
      </c>
      <c r="W185" s="116">
        <f>VLOOKUP($A185+ROUND((COLUMN()-2)/24,5),АТС!$A$41:$F$784,3)+'Иные услуги '!$C$5+'РСТ РСО-А'!$J$6+'РСТ РСО-А'!$G$9</f>
        <v>4020.63</v>
      </c>
      <c r="X185" s="116">
        <f>VLOOKUP($A185+ROUND((COLUMN()-2)/24,5),АТС!$A$41:$F$784,3)+'Иные услуги '!$C$5+'РСТ РСО-А'!$J$6+'РСТ РСО-А'!$G$9</f>
        <v>4179.1600000000008</v>
      </c>
      <c r="Y185" s="116">
        <f>VLOOKUP($A185+ROUND((COLUMN()-2)/24,5),АТС!$A$41:$F$784,3)+'Иные услуги '!$C$5+'РСТ РСО-А'!$J$6+'РСТ РСО-А'!$G$9</f>
        <v>4100.92</v>
      </c>
    </row>
    <row r="186" spans="1:25" x14ac:dyDescent="0.2">
      <c r="A186" s="65">
        <f t="shared" si="5"/>
        <v>43852</v>
      </c>
      <c r="B186" s="116">
        <f>VLOOKUP($A186+ROUND((COLUMN()-2)/24,5),АТС!$A$41:$F$784,3)+'Иные услуги '!$C$5+'РСТ РСО-А'!$J$6+'РСТ РСО-А'!$G$9</f>
        <v>4021.7200000000003</v>
      </c>
      <c r="C186" s="116">
        <f>VLOOKUP($A186+ROUND((COLUMN()-2)/24,5),АТС!$A$41:$F$784,3)+'Иные услуги '!$C$5+'РСТ РСО-А'!$J$6+'РСТ РСО-А'!$G$9</f>
        <v>4021.92</v>
      </c>
      <c r="D186" s="116">
        <f>VLOOKUP($A186+ROUND((COLUMN()-2)/24,5),АТС!$A$41:$F$784,3)+'Иные услуги '!$C$5+'РСТ РСО-А'!$J$6+'РСТ РСО-А'!$G$9</f>
        <v>4021.9700000000003</v>
      </c>
      <c r="E186" s="116">
        <f>VLOOKUP($A186+ROUND((COLUMN()-2)/24,5),АТС!$A$41:$F$784,3)+'Иные услуги '!$C$5+'РСТ РСО-А'!$J$6+'РСТ РСО-А'!$G$9</f>
        <v>4022</v>
      </c>
      <c r="F186" s="116">
        <f>VLOOKUP($A186+ROUND((COLUMN()-2)/24,5),АТС!$A$41:$F$784,3)+'Иные услуги '!$C$5+'РСТ РСО-А'!$J$6+'РСТ РСО-А'!$G$9</f>
        <v>4021.9900000000002</v>
      </c>
      <c r="G186" s="116">
        <f>VLOOKUP($A186+ROUND((COLUMN()-2)/24,5),АТС!$A$41:$F$784,3)+'Иные услуги '!$C$5+'РСТ РСО-А'!$J$6+'РСТ РСО-А'!$G$9</f>
        <v>4021.92</v>
      </c>
      <c r="H186" s="116">
        <f>VLOOKUP($A186+ROUND((COLUMN()-2)/24,5),АТС!$A$41:$F$784,3)+'Иные услуги '!$C$5+'РСТ РСО-А'!$J$6+'РСТ РСО-А'!$G$9</f>
        <v>4021.23</v>
      </c>
      <c r="I186" s="116">
        <f>VLOOKUP($A186+ROUND((COLUMN()-2)/24,5),АТС!$A$41:$F$784,3)+'Иные услуги '!$C$5+'РСТ РСО-А'!$J$6+'РСТ РСО-А'!$G$9</f>
        <v>4134.33</v>
      </c>
      <c r="J186" s="116">
        <f>VLOOKUP($A186+ROUND((COLUMN()-2)/24,5),АТС!$A$41:$F$784,3)+'Иные услуги '!$C$5+'РСТ РСО-А'!$J$6+'РСТ РСО-А'!$G$9</f>
        <v>4021.84</v>
      </c>
      <c r="K186" s="116">
        <f>VLOOKUP($A186+ROUND((COLUMN()-2)/24,5),АТС!$A$41:$F$784,3)+'Иные услуги '!$C$5+'РСТ РСО-А'!$J$6+'РСТ РСО-А'!$G$9</f>
        <v>4077.1600000000003</v>
      </c>
      <c r="L186" s="116">
        <f>VLOOKUP($A186+ROUND((COLUMN()-2)/24,5),АТС!$A$41:$F$784,3)+'Иные услуги '!$C$5+'РСТ РСО-А'!$J$6+'РСТ РСО-А'!$G$9</f>
        <v>4116.51</v>
      </c>
      <c r="M186" s="116">
        <f>VLOOKUP($A186+ROUND((COLUMN()-2)/24,5),АТС!$A$41:$F$784,3)+'Иные услуги '!$C$5+'РСТ РСО-А'!$J$6+'РСТ РСО-А'!$G$9</f>
        <v>4102.7000000000007</v>
      </c>
      <c r="N186" s="116">
        <f>VLOOKUP($A186+ROUND((COLUMN()-2)/24,5),АТС!$A$41:$F$784,3)+'Иные услуги '!$C$5+'РСТ РСО-А'!$J$6+'РСТ РСО-А'!$G$9</f>
        <v>4077.21</v>
      </c>
      <c r="O186" s="116">
        <f>VLOOKUP($A186+ROUND((COLUMN()-2)/24,5),АТС!$A$41:$F$784,3)+'Иные услуги '!$C$5+'РСТ РСО-А'!$J$6+'РСТ РСО-А'!$G$9</f>
        <v>4076.69</v>
      </c>
      <c r="P186" s="116">
        <f>VLOOKUP($A186+ROUND((COLUMN()-2)/24,5),АТС!$A$41:$F$784,3)+'Иные услуги '!$C$5+'РСТ РСО-А'!$J$6+'РСТ РСО-А'!$G$9</f>
        <v>4074.04</v>
      </c>
      <c r="Q186" s="116">
        <f>VLOOKUP($A186+ROUND((COLUMN()-2)/24,5),АТС!$A$41:$F$784,3)+'Иные услуги '!$C$5+'РСТ РСО-А'!$J$6+'РСТ РСО-А'!$G$9</f>
        <v>4076.53</v>
      </c>
      <c r="R186" s="116">
        <f>VLOOKUP($A186+ROUND((COLUMN()-2)/24,5),АТС!$A$41:$F$784,3)+'Иные услуги '!$C$5+'РСТ РСО-А'!$J$6+'РСТ РСО-А'!$G$9</f>
        <v>4098.04</v>
      </c>
      <c r="S186" s="116">
        <f>VLOOKUP($A186+ROUND((COLUMN()-2)/24,5),АТС!$A$41:$F$784,3)+'Иные услуги '!$C$5+'РСТ РСО-А'!$J$6+'РСТ РСО-А'!$G$9</f>
        <v>4159.8600000000006</v>
      </c>
      <c r="T186" s="116">
        <f>VLOOKUP($A186+ROUND((COLUMN()-2)/24,5),АТС!$A$41:$F$784,3)+'Иные услуги '!$C$5+'РСТ РСО-А'!$J$6+'РСТ РСО-А'!$G$9</f>
        <v>4089.64</v>
      </c>
      <c r="U186" s="116">
        <f>VLOOKUP($A186+ROUND((COLUMN()-2)/24,5),АТС!$A$41:$F$784,3)+'Иные услуги '!$C$5+'РСТ РСО-А'!$J$6+'РСТ РСО-А'!$G$9</f>
        <v>4093.92</v>
      </c>
      <c r="V186" s="116">
        <f>VLOOKUP($A186+ROUND((COLUMN()-2)/24,5),АТС!$A$41:$F$784,3)+'Иные услуги '!$C$5+'РСТ РСО-А'!$J$6+'РСТ РСО-А'!$G$9</f>
        <v>4053.69</v>
      </c>
      <c r="W186" s="116">
        <f>VLOOKUP($A186+ROUND((COLUMN()-2)/24,5),АТС!$A$41:$F$784,3)+'Иные услуги '!$C$5+'РСТ РСО-А'!$J$6+'РСТ РСО-А'!$G$9</f>
        <v>4035.8</v>
      </c>
      <c r="X186" s="116">
        <f>VLOOKUP($A186+ROUND((COLUMN()-2)/24,5),АТС!$A$41:$F$784,3)+'Иные услуги '!$C$5+'РСТ РСО-А'!$J$6+'РСТ РСО-А'!$G$9</f>
        <v>4223.5600000000004</v>
      </c>
      <c r="Y186" s="116">
        <f>VLOOKUP($A186+ROUND((COLUMN()-2)/24,5),АТС!$A$41:$F$784,3)+'Иные услуги '!$C$5+'РСТ РСО-А'!$J$6+'РСТ РСО-А'!$G$9</f>
        <v>4149.33</v>
      </c>
    </row>
    <row r="187" spans="1:25" x14ac:dyDescent="0.2">
      <c r="A187" s="65">
        <f t="shared" si="5"/>
        <v>43853</v>
      </c>
      <c r="B187" s="116">
        <f>VLOOKUP($A187+ROUND((COLUMN()-2)/24,5),АТС!$A$41:$F$784,3)+'Иные услуги '!$C$5+'РСТ РСО-А'!$J$6+'РСТ РСО-А'!$G$9</f>
        <v>4021.79</v>
      </c>
      <c r="C187" s="116">
        <f>VLOOKUP($A187+ROUND((COLUMN()-2)/24,5),АТС!$A$41:$F$784,3)+'Иные услуги '!$C$5+'РСТ РСО-А'!$J$6+'РСТ РСО-А'!$G$9</f>
        <v>4021.89</v>
      </c>
      <c r="D187" s="116">
        <f>VLOOKUP($A187+ROUND((COLUMN()-2)/24,5),АТС!$A$41:$F$784,3)+'Иные услуги '!$C$5+'РСТ РСО-А'!$J$6+'РСТ РСО-А'!$G$9</f>
        <v>4021.94</v>
      </c>
      <c r="E187" s="116">
        <f>VLOOKUP($A187+ROUND((COLUMN()-2)/24,5),АТС!$A$41:$F$784,3)+'Иные услуги '!$C$5+'РСТ РСО-А'!$J$6+'РСТ РСО-А'!$G$9</f>
        <v>4021.98</v>
      </c>
      <c r="F187" s="116">
        <f>VLOOKUP($A187+ROUND((COLUMN()-2)/24,5),АТС!$A$41:$F$784,3)+'Иные услуги '!$C$5+'РСТ РСО-А'!$J$6+'РСТ РСО-А'!$G$9</f>
        <v>4021.9700000000003</v>
      </c>
      <c r="G187" s="116">
        <f>VLOOKUP($A187+ROUND((COLUMN()-2)/24,5),АТС!$A$41:$F$784,3)+'Иные услуги '!$C$5+'РСТ РСО-А'!$J$6+'РСТ РСО-А'!$G$9</f>
        <v>4021.88</v>
      </c>
      <c r="H187" s="116">
        <f>VLOOKUP($A187+ROUND((COLUMN()-2)/24,5),АТС!$A$41:$F$784,3)+'Иные услуги '!$C$5+'РСТ РСО-А'!$J$6+'РСТ РСО-А'!$G$9</f>
        <v>4037.21</v>
      </c>
      <c r="I187" s="116">
        <f>VLOOKUP($A187+ROUND((COLUMN()-2)/24,5),АТС!$A$41:$F$784,3)+'Иные услуги '!$C$5+'РСТ РСО-А'!$J$6+'РСТ РСО-А'!$G$9</f>
        <v>4153.5700000000006</v>
      </c>
      <c r="J187" s="116">
        <f>VLOOKUP($A187+ROUND((COLUMN()-2)/24,5),АТС!$A$41:$F$784,3)+'Иные услуги '!$C$5+'РСТ РСО-А'!$J$6+'РСТ РСО-А'!$G$9</f>
        <v>4021.57</v>
      </c>
      <c r="K187" s="116">
        <f>VLOOKUP($A187+ROUND((COLUMN()-2)/24,5),АТС!$A$41:$F$784,3)+'Иные услуги '!$C$5+'РСТ РСО-А'!$J$6+'РСТ РСО-А'!$G$9</f>
        <v>4104.88</v>
      </c>
      <c r="L187" s="116">
        <f>VLOOKUP($A187+ROUND((COLUMN()-2)/24,5),АТС!$A$41:$F$784,3)+'Иные услуги '!$C$5+'РСТ РСО-А'!$J$6+'РСТ РСО-А'!$G$9</f>
        <v>4132.2700000000004</v>
      </c>
      <c r="M187" s="116">
        <f>VLOOKUP($A187+ROUND((COLUMN()-2)/24,5),АТС!$A$41:$F$784,3)+'Иные услуги '!$C$5+'РСТ РСО-А'!$J$6+'РСТ РСО-А'!$G$9</f>
        <v>4131.0300000000007</v>
      </c>
      <c r="N187" s="116">
        <f>VLOOKUP($A187+ROUND((COLUMN()-2)/24,5),АТС!$A$41:$F$784,3)+'Иные услуги '!$C$5+'РСТ РСО-А'!$J$6+'РСТ РСО-А'!$G$9</f>
        <v>4105.7000000000007</v>
      </c>
      <c r="O187" s="116">
        <f>VLOOKUP($A187+ROUND((COLUMN()-2)/24,5),АТС!$A$41:$F$784,3)+'Иные услуги '!$C$5+'РСТ РСО-А'!$J$6+'РСТ РСО-А'!$G$9</f>
        <v>4106.6100000000006</v>
      </c>
      <c r="P187" s="116">
        <f>VLOOKUP($A187+ROUND((COLUMN()-2)/24,5),АТС!$A$41:$F$784,3)+'Иные услуги '!$C$5+'РСТ РСО-А'!$J$6+'РСТ РСО-А'!$G$9</f>
        <v>4105.3200000000006</v>
      </c>
      <c r="Q187" s="116">
        <f>VLOOKUP($A187+ROUND((COLUMN()-2)/24,5),АТС!$A$41:$F$784,3)+'Иные услуги '!$C$5+'РСТ РСО-А'!$J$6+'РСТ РСО-А'!$G$9</f>
        <v>4076.8700000000003</v>
      </c>
      <c r="R187" s="116">
        <f>VLOOKUP($A187+ROUND((COLUMN()-2)/24,5),АТС!$A$41:$F$784,3)+'Иные услуги '!$C$5+'РСТ РСО-А'!$J$6+'РСТ РСО-А'!$G$9</f>
        <v>4097.6000000000004</v>
      </c>
      <c r="S187" s="116">
        <f>VLOOKUP($A187+ROUND((COLUMN()-2)/24,5),АТС!$A$41:$F$784,3)+'Иные услуги '!$C$5+'РСТ РСО-А'!$J$6+'РСТ РСО-А'!$G$9</f>
        <v>4184.5</v>
      </c>
      <c r="T187" s="116">
        <f>VLOOKUP($A187+ROUND((COLUMN()-2)/24,5),АТС!$A$41:$F$784,3)+'Иные услуги '!$C$5+'РСТ РСО-А'!$J$6+'РСТ РСО-А'!$G$9</f>
        <v>4131.3900000000003</v>
      </c>
      <c r="U187" s="116">
        <f>VLOOKUP($A187+ROUND((COLUMN()-2)/24,5),АТС!$A$41:$F$784,3)+'Иные услуги '!$C$5+'РСТ РСО-А'!$J$6+'РСТ РСО-А'!$G$9</f>
        <v>4125.8600000000006</v>
      </c>
      <c r="V187" s="116">
        <f>VLOOKUP($A187+ROUND((COLUMN()-2)/24,5),АТС!$A$41:$F$784,3)+'Иные услуги '!$C$5+'РСТ РСО-А'!$J$6+'РСТ РСО-А'!$G$9</f>
        <v>4096.34</v>
      </c>
      <c r="W187" s="116">
        <f>VLOOKUP($A187+ROUND((COLUMN()-2)/24,5),АТС!$A$41:$F$784,3)+'Иные услуги '!$C$5+'РСТ РСО-А'!$J$6+'РСТ РСО-А'!$G$9</f>
        <v>4095.25</v>
      </c>
      <c r="X187" s="116">
        <f>VLOOKUP($A187+ROUND((COLUMN()-2)/24,5),АТС!$A$41:$F$784,3)+'Иные услуги '!$C$5+'РСТ РСО-А'!$J$6+'РСТ РСО-А'!$G$9</f>
        <v>4239.46</v>
      </c>
      <c r="Y187" s="116">
        <f>VLOOKUP($A187+ROUND((COLUMN()-2)/24,5),АТС!$A$41:$F$784,3)+'Иные услуги '!$C$5+'РСТ РСО-А'!$J$6+'РСТ РСО-А'!$G$9</f>
        <v>4163.13</v>
      </c>
    </row>
    <row r="188" spans="1:25" x14ac:dyDescent="0.2">
      <c r="A188" s="65">
        <f t="shared" si="5"/>
        <v>43854</v>
      </c>
      <c r="B188" s="116">
        <f>VLOOKUP($A188+ROUND((COLUMN()-2)/24,5),АТС!$A$41:$F$784,3)+'Иные услуги '!$C$5+'РСТ РСО-А'!$J$6+'РСТ РСО-А'!$G$9</f>
        <v>4046.34</v>
      </c>
      <c r="C188" s="116">
        <f>VLOOKUP($A188+ROUND((COLUMN()-2)/24,5),АТС!$A$41:$F$784,3)+'Иные услуги '!$C$5+'РСТ РСО-А'!$J$6+'РСТ РСО-А'!$G$9</f>
        <v>4029.76</v>
      </c>
      <c r="D188" s="116">
        <f>VLOOKUP($A188+ROUND((COLUMN()-2)/24,5),АТС!$A$41:$F$784,3)+'Иные услуги '!$C$5+'РСТ РСО-А'!$J$6+'РСТ РСО-А'!$G$9</f>
        <v>4022</v>
      </c>
      <c r="E188" s="116">
        <f>VLOOKUP($A188+ROUND((COLUMN()-2)/24,5),АТС!$A$41:$F$784,3)+'Иные услуги '!$C$5+'РСТ РСО-А'!$J$6+'РСТ РСО-А'!$G$9</f>
        <v>4022.02</v>
      </c>
      <c r="F188" s="116">
        <f>VLOOKUP($A188+ROUND((COLUMN()-2)/24,5),АТС!$A$41:$F$784,3)+'Иные услуги '!$C$5+'РСТ РСО-А'!$J$6+'РСТ РСО-А'!$G$9</f>
        <v>4022.01</v>
      </c>
      <c r="G188" s="116">
        <f>VLOOKUP($A188+ROUND((COLUMN()-2)/24,5),АТС!$A$41:$F$784,3)+'Иные услуги '!$C$5+'РСТ РСО-А'!$J$6+'РСТ РСО-А'!$G$9</f>
        <v>4021.89</v>
      </c>
      <c r="H188" s="116">
        <f>VLOOKUP($A188+ROUND((COLUMN()-2)/24,5),АТС!$A$41:$F$784,3)+'Иные услуги '!$C$5+'РСТ РСО-А'!$J$6+'РСТ РСО-А'!$G$9</f>
        <v>4036.6200000000003</v>
      </c>
      <c r="I188" s="116">
        <f>VLOOKUP($A188+ROUND((COLUMN()-2)/24,5),АТС!$A$41:$F$784,3)+'Иные услуги '!$C$5+'РСТ РСО-А'!$J$6+'РСТ РСО-А'!$G$9</f>
        <v>4164.62</v>
      </c>
      <c r="J188" s="116">
        <f>VLOOKUP($A188+ROUND((COLUMN()-2)/24,5),АТС!$A$41:$F$784,3)+'Иные услуги '!$C$5+'РСТ РСО-А'!$J$6+'РСТ РСО-А'!$G$9</f>
        <v>4021.6</v>
      </c>
      <c r="K188" s="116">
        <f>VLOOKUP($A188+ROUND((COLUMN()-2)/24,5),АТС!$A$41:$F$784,3)+'Иные услуги '!$C$5+'РСТ РСО-А'!$J$6+'РСТ РСО-А'!$G$9</f>
        <v>4126.18</v>
      </c>
      <c r="L188" s="116">
        <f>VLOOKUP($A188+ROUND((COLUMN()-2)/24,5),АТС!$A$41:$F$784,3)+'Иные услуги '!$C$5+'РСТ РСО-А'!$J$6+'РСТ РСО-А'!$G$9</f>
        <v>4150.8600000000006</v>
      </c>
      <c r="M188" s="116">
        <f>VLOOKUP($A188+ROUND((COLUMN()-2)/24,5),АТС!$A$41:$F$784,3)+'Иные услуги '!$C$5+'РСТ РСО-А'!$J$6+'РСТ РСО-А'!$G$9</f>
        <v>4127.7700000000004</v>
      </c>
      <c r="N188" s="116">
        <f>VLOOKUP($A188+ROUND((COLUMN()-2)/24,5),АТС!$A$41:$F$784,3)+'Иные услуги '!$C$5+'РСТ РСО-А'!$J$6+'РСТ РСО-А'!$G$9</f>
        <v>4103.8100000000004</v>
      </c>
      <c r="O188" s="116">
        <f>VLOOKUP($A188+ROUND((COLUMN()-2)/24,5),АТС!$A$41:$F$784,3)+'Иные услуги '!$C$5+'РСТ РСО-А'!$J$6+'РСТ РСО-А'!$G$9</f>
        <v>4099.05</v>
      </c>
      <c r="P188" s="116">
        <f>VLOOKUP($A188+ROUND((COLUMN()-2)/24,5),АТС!$A$41:$F$784,3)+'Иные услуги '!$C$5+'РСТ РСО-А'!$J$6+'РСТ РСО-А'!$G$9</f>
        <v>4098.5200000000004</v>
      </c>
      <c r="Q188" s="116">
        <f>VLOOKUP($A188+ROUND((COLUMN()-2)/24,5),АТС!$A$41:$F$784,3)+'Иные услуги '!$C$5+'РСТ РСО-А'!$J$6+'РСТ РСО-А'!$G$9</f>
        <v>4097.8100000000004</v>
      </c>
      <c r="R188" s="116">
        <f>VLOOKUP($A188+ROUND((COLUMN()-2)/24,5),АТС!$A$41:$F$784,3)+'Иные услуги '!$C$5+'РСТ РСО-А'!$J$6+'РСТ РСО-А'!$G$9</f>
        <v>4094.1200000000003</v>
      </c>
      <c r="S188" s="116">
        <f>VLOOKUP($A188+ROUND((COLUMN()-2)/24,5),АТС!$A$41:$F$784,3)+'Иные услуги '!$C$5+'РСТ РСО-А'!$J$6+'РСТ РСО-А'!$G$9</f>
        <v>4182.0700000000006</v>
      </c>
      <c r="T188" s="116">
        <f>VLOOKUP($A188+ROUND((COLUMN()-2)/24,5),АТС!$A$41:$F$784,3)+'Иные услуги '!$C$5+'РСТ РСО-А'!$J$6+'РСТ РСО-А'!$G$9</f>
        <v>4156.38</v>
      </c>
      <c r="U188" s="116">
        <f>VLOOKUP($A188+ROUND((COLUMN()-2)/24,5),АТС!$A$41:$F$784,3)+'Иные услуги '!$C$5+'РСТ РСО-А'!$J$6+'РСТ РСО-А'!$G$9</f>
        <v>4124.9900000000007</v>
      </c>
      <c r="V188" s="116">
        <f>VLOOKUP($A188+ROUND((COLUMN()-2)/24,5),АТС!$A$41:$F$784,3)+'Иные услуги '!$C$5+'РСТ РСО-А'!$J$6+'РСТ РСО-А'!$G$9</f>
        <v>4095.01</v>
      </c>
      <c r="W188" s="116">
        <f>VLOOKUP($A188+ROUND((COLUMN()-2)/24,5),АТС!$A$41:$F$784,3)+'Иные услуги '!$C$5+'РСТ РСО-А'!$J$6+'РСТ РСО-А'!$G$9</f>
        <v>4093.68</v>
      </c>
      <c r="X188" s="116">
        <f>VLOOKUP($A188+ROUND((COLUMN()-2)/24,5),АТС!$A$41:$F$784,3)+'Иные услуги '!$C$5+'РСТ РСО-А'!$J$6+'РСТ РСО-А'!$G$9</f>
        <v>4238.5200000000004</v>
      </c>
      <c r="Y188" s="116">
        <f>VLOOKUP($A188+ROUND((COLUMN()-2)/24,5),АТС!$A$41:$F$784,3)+'Иные услуги '!$C$5+'РСТ РСО-А'!$J$6+'РСТ РСО-А'!$G$9</f>
        <v>4165.6500000000005</v>
      </c>
    </row>
    <row r="189" spans="1:25" x14ac:dyDescent="0.2">
      <c r="A189" s="65">
        <f t="shared" si="5"/>
        <v>43855</v>
      </c>
      <c r="B189" s="116">
        <f>VLOOKUP($A189+ROUND((COLUMN()-2)/24,5),АТС!$A$41:$F$784,3)+'Иные услуги '!$C$5+'РСТ РСО-А'!$J$6+'РСТ РСО-А'!$G$9</f>
        <v>4046.73</v>
      </c>
      <c r="C189" s="116">
        <f>VLOOKUP($A189+ROUND((COLUMN()-2)/24,5),АТС!$A$41:$F$784,3)+'Иные услуги '!$C$5+'РСТ РСО-А'!$J$6+'РСТ РСО-А'!$G$9</f>
        <v>4030.28</v>
      </c>
      <c r="D189" s="116">
        <f>VLOOKUP($A189+ROUND((COLUMN()-2)/24,5),АТС!$A$41:$F$784,3)+'Иные услуги '!$C$5+'РСТ РСО-А'!$J$6+'РСТ РСО-А'!$G$9</f>
        <v>4022</v>
      </c>
      <c r="E189" s="116">
        <f>VLOOKUP($A189+ROUND((COLUMN()-2)/24,5),АТС!$A$41:$F$784,3)+'Иные услуги '!$C$5+'РСТ РСО-А'!$J$6+'РСТ РСО-А'!$G$9</f>
        <v>4022.03</v>
      </c>
      <c r="F189" s="116">
        <f>VLOOKUP($A189+ROUND((COLUMN()-2)/24,5),АТС!$A$41:$F$784,3)+'Иные услуги '!$C$5+'РСТ РСО-А'!$J$6+'РСТ РСО-А'!$G$9</f>
        <v>4022.03</v>
      </c>
      <c r="G189" s="116">
        <f>VLOOKUP($A189+ROUND((COLUMN()-2)/24,5),АТС!$A$41:$F$784,3)+'Иные услуги '!$C$5+'РСТ РСО-А'!$J$6+'РСТ РСО-А'!$G$9</f>
        <v>4022.05</v>
      </c>
      <c r="H189" s="116">
        <f>VLOOKUP($A189+ROUND((COLUMN()-2)/24,5),АТС!$A$41:$F$784,3)+'Иные услуги '!$C$5+'РСТ РСО-А'!$J$6+'РСТ РСО-А'!$G$9</f>
        <v>4027.11</v>
      </c>
      <c r="I189" s="116">
        <f>VLOOKUP($A189+ROUND((COLUMN()-2)/24,5),АТС!$A$41:$F$784,3)+'Иные услуги '!$C$5+'РСТ РСО-А'!$J$6+'РСТ РСО-А'!$G$9</f>
        <v>4157.43</v>
      </c>
      <c r="J189" s="116">
        <f>VLOOKUP($A189+ROUND((COLUMN()-2)/24,5),АТС!$A$41:$F$784,3)+'Иные услуги '!$C$5+'РСТ РСО-А'!$J$6+'РСТ РСО-А'!$G$9</f>
        <v>4021.59</v>
      </c>
      <c r="K189" s="116">
        <f>VLOOKUP($A189+ROUND((COLUMN()-2)/24,5),АТС!$A$41:$F$784,3)+'Иные услуги '!$C$5+'РСТ РСО-А'!$J$6+'РСТ РСО-А'!$G$9</f>
        <v>4021.64</v>
      </c>
      <c r="L189" s="116">
        <f>VLOOKUP($A189+ROUND((COLUMN()-2)/24,5),АТС!$A$41:$F$784,3)+'Иные услуги '!$C$5+'РСТ РСО-А'!$J$6+'РСТ РСО-А'!$G$9</f>
        <v>4045.78</v>
      </c>
      <c r="M189" s="116">
        <f>VLOOKUP($A189+ROUND((COLUMN()-2)/24,5),АТС!$A$41:$F$784,3)+'Иные услуги '!$C$5+'РСТ РСО-А'!$J$6+'РСТ РСО-А'!$G$9</f>
        <v>4046.03</v>
      </c>
      <c r="N189" s="116">
        <f>VLOOKUP($A189+ROUND((COLUMN()-2)/24,5),АТС!$A$41:$F$784,3)+'Иные услуги '!$C$5+'РСТ РСО-А'!$J$6+'РСТ РСО-А'!$G$9</f>
        <v>4046.4700000000003</v>
      </c>
      <c r="O189" s="116">
        <f>VLOOKUP($A189+ROUND((COLUMN()-2)/24,5),АТС!$A$41:$F$784,3)+'Иные услуги '!$C$5+'РСТ РСО-А'!$J$6+'РСТ РСО-А'!$G$9</f>
        <v>4046.7000000000003</v>
      </c>
      <c r="P189" s="116">
        <f>VLOOKUP($A189+ROUND((COLUMN()-2)/24,5),АТС!$A$41:$F$784,3)+'Иные услуги '!$C$5+'РСТ РСО-А'!$J$6+'РСТ РСО-А'!$G$9</f>
        <v>4046.63</v>
      </c>
      <c r="Q189" s="116">
        <f>VLOOKUP($A189+ROUND((COLUMN()-2)/24,5),АТС!$A$41:$F$784,3)+'Иные услуги '!$C$5+'РСТ РСО-А'!$J$6+'РСТ РСО-А'!$G$9</f>
        <v>4045.76</v>
      </c>
      <c r="R189" s="116">
        <f>VLOOKUP($A189+ROUND((COLUMN()-2)/24,5),АТС!$A$41:$F$784,3)+'Иные услуги '!$C$5+'РСТ РСО-А'!$J$6+'РСТ РСО-А'!$G$9</f>
        <v>4069.55</v>
      </c>
      <c r="S189" s="116">
        <f>VLOOKUP($A189+ROUND((COLUMN()-2)/24,5),АТС!$A$41:$F$784,3)+'Иные услуги '!$C$5+'РСТ РСО-А'!$J$6+'РСТ РСО-А'!$G$9</f>
        <v>4138.6600000000008</v>
      </c>
      <c r="T189" s="116">
        <f>VLOOKUP($A189+ROUND((COLUMN()-2)/24,5),АТС!$A$41:$F$784,3)+'Иные услуги '!$C$5+'РСТ РСО-А'!$J$6+'РСТ РСО-А'!$G$9</f>
        <v>4125.05</v>
      </c>
      <c r="U189" s="116">
        <f>VLOOKUP($A189+ROUND((COLUMN()-2)/24,5),АТС!$A$41:$F$784,3)+'Иные услуги '!$C$5+'РСТ РСО-А'!$J$6+'РСТ РСО-А'!$G$9</f>
        <v>4125.8600000000006</v>
      </c>
      <c r="V189" s="116">
        <f>VLOOKUP($A189+ROUND((COLUMN()-2)/24,5),АТС!$A$41:$F$784,3)+'Иные услуги '!$C$5+'РСТ РСО-А'!$J$6+'РСТ РСО-А'!$G$9</f>
        <v>4091.05</v>
      </c>
      <c r="W189" s="116">
        <f>VLOOKUP($A189+ROUND((COLUMN()-2)/24,5),АТС!$A$41:$F$784,3)+'Иные услуги '!$C$5+'РСТ РСО-А'!$J$6+'РСТ РСО-А'!$G$9</f>
        <v>4053.19</v>
      </c>
      <c r="X189" s="116">
        <f>VLOOKUP($A189+ROUND((COLUMN()-2)/24,5),АТС!$A$41:$F$784,3)+'Иные услуги '!$C$5+'РСТ РСО-А'!$J$6+'РСТ РСО-А'!$G$9</f>
        <v>4221.9900000000007</v>
      </c>
      <c r="Y189" s="116">
        <f>VLOOKUP($A189+ROUND((COLUMN()-2)/24,5),АТС!$A$41:$F$784,3)+'Иные услуги '!$C$5+'РСТ РСО-А'!$J$6+'РСТ РСО-А'!$G$9</f>
        <v>4144.0700000000006</v>
      </c>
    </row>
    <row r="190" spans="1:25" x14ac:dyDescent="0.2">
      <c r="A190" s="65">
        <f t="shared" si="5"/>
        <v>43856</v>
      </c>
      <c r="B190" s="116">
        <f>VLOOKUP($A190+ROUND((COLUMN()-2)/24,5),АТС!$A$41:$F$784,3)+'Иные услуги '!$C$5+'РСТ РСО-А'!$J$6+'РСТ РСО-А'!$G$9</f>
        <v>4045.79</v>
      </c>
      <c r="C190" s="116">
        <f>VLOOKUP($A190+ROUND((COLUMN()-2)/24,5),АТС!$A$41:$F$784,3)+'Иные услуги '!$C$5+'РСТ РСО-А'!$J$6+'РСТ РСО-А'!$G$9</f>
        <v>4022.02</v>
      </c>
      <c r="D190" s="116">
        <f>VLOOKUP($A190+ROUND((COLUMN()-2)/24,5),АТС!$A$41:$F$784,3)+'Иные услуги '!$C$5+'РСТ РСО-А'!$J$6+'РСТ РСО-А'!$G$9</f>
        <v>4022.08</v>
      </c>
      <c r="E190" s="116">
        <f>VLOOKUP($A190+ROUND((COLUMN()-2)/24,5),АТС!$A$41:$F$784,3)+'Иные услуги '!$C$5+'РСТ РСО-А'!$J$6+'РСТ РСО-А'!$G$9</f>
        <v>4022.1</v>
      </c>
      <c r="F190" s="116">
        <f>VLOOKUP($A190+ROUND((COLUMN()-2)/24,5),АТС!$A$41:$F$784,3)+'Иные услуги '!$C$5+'РСТ РСО-А'!$J$6+'РСТ РСО-А'!$G$9</f>
        <v>4022.11</v>
      </c>
      <c r="G190" s="116">
        <f>VLOOKUP($A190+ROUND((COLUMN()-2)/24,5),АТС!$A$41:$F$784,3)+'Иные услуги '!$C$5+'РСТ РСО-А'!$J$6+'РСТ РСО-А'!$G$9</f>
        <v>4022.13</v>
      </c>
      <c r="H190" s="116">
        <f>VLOOKUP($A190+ROUND((COLUMN()-2)/24,5),АТС!$A$41:$F$784,3)+'Иные услуги '!$C$5+'РСТ РСО-А'!$J$6+'РСТ РСО-А'!$G$9</f>
        <v>4021.77</v>
      </c>
      <c r="I190" s="116">
        <f>VLOOKUP($A190+ROUND((COLUMN()-2)/24,5),АТС!$A$41:$F$784,3)+'Иные услуги '!$C$5+'РСТ РСО-А'!$J$6+'РСТ РСО-А'!$G$9</f>
        <v>4027.4700000000003</v>
      </c>
      <c r="J190" s="116">
        <f>VLOOKUP($A190+ROUND((COLUMN()-2)/24,5),АТС!$A$41:$F$784,3)+'Иные услуги '!$C$5+'РСТ РСО-А'!$J$6+'РСТ РСО-А'!$G$9</f>
        <v>4021.48</v>
      </c>
      <c r="K190" s="116">
        <f>VLOOKUP($A190+ROUND((COLUMN()-2)/24,5),АТС!$A$41:$F$784,3)+'Иные услуги '!$C$5+'РСТ РСО-А'!$J$6+'РСТ РСО-А'!$G$9</f>
        <v>4021.64</v>
      </c>
      <c r="L190" s="116">
        <f>VLOOKUP($A190+ROUND((COLUMN()-2)/24,5),АТС!$A$41:$F$784,3)+'Иные услуги '!$C$5+'РСТ РСО-А'!$J$6+'РСТ РСО-А'!$G$9</f>
        <v>4021.6200000000003</v>
      </c>
      <c r="M190" s="116">
        <f>VLOOKUP($A190+ROUND((COLUMN()-2)/24,5),АТС!$A$41:$F$784,3)+'Иные услуги '!$C$5+'РСТ РСО-А'!$J$6+'РСТ РСО-А'!$G$9</f>
        <v>4021.61</v>
      </c>
      <c r="N190" s="116">
        <f>VLOOKUP($A190+ROUND((COLUMN()-2)/24,5),АТС!$A$41:$F$784,3)+'Иные услуги '!$C$5+'РСТ РСО-А'!$J$6+'РСТ РСО-А'!$G$9</f>
        <v>4021.6200000000003</v>
      </c>
      <c r="O190" s="116">
        <f>VLOOKUP($A190+ROUND((COLUMN()-2)/24,5),АТС!$A$41:$F$784,3)+'Иные услуги '!$C$5+'РСТ РСО-А'!$J$6+'РСТ РСО-А'!$G$9</f>
        <v>4021.6600000000003</v>
      </c>
      <c r="P190" s="116">
        <f>VLOOKUP($A190+ROUND((COLUMN()-2)/24,5),АТС!$A$41:$F$784,3)+'Иные услуги '!$C$5+'РСТ РСО-А'!$J$6+'РСТ РСО-А'!$G$9</f>
        <v>4021.67</v>
      </c>
      <c r="Q190" s="116">
        <f>VLOOKUP($A190+ROUND((COLUMN()-2)/24,5),АТС!$A$41:$F$784,3)+'Иные услуги '!$C$5+'РСТ РСО-А'!$J$6+'РСТ РСО-А'!$G$9</f>
        <v>4021.65</v>
      </c>
      <c r="R190" s="116">
        <f>VLOOKUP($A190+ROUND((COLUMN()-2)/24,5),АТС!$A$41:$F$784,3)+'Иные услуги '!$C$5+'РСТ РСО-А'!$J$6+'РСТ РСО-А'!$G$9</f>
        <v>4043.56</v>
      </c>
      <c r="S190" s="116">
        <f>VLOOKUP($A190+ROUND((COLUMN()-2)/24,5),АТС!$A$41:$F$784,3)+'Иные услуги '!$C$5+'РСТ РСО-А'!$J$6+'РСТ РСО-А'!$G$9</f>
        <v>4137.97</v>
      </c>
      <c r="T190" s="116">
        <f>VLOOKUP($A190+ROUND((COLUMN()-2)/24,5),АТС!$A$41:$F$784,3)+'Иные услуги '!$C$5+'РСТ РСО-А'!$J$6+'РСТ РСО-А'!$G$9</f>
        <v>4124.8500000000004</v>
      </c>
      <c r="U190" s="116">
        <f>VLOOKUP($A190+ROUND((COLUMN()-2)/24,5),АТС!$A$41:$F$784,3)+'Иные услуги '!$C$5+'РСТ РСО-А'!$J$6+'РСТ РСО-А'!$G$9</f>
        <v>4125.68</v>
      </c>
      <c r="V190" s="116">
        <f>VLOOKUP($A190+ROUND((COLUMN()-2)/24,5),АТС!$A$41:$F$784,3)+'Иные услуги '!$C$5+'РСТ РСО-А'!$J$6+'РСТ РСО-А'!$G$9</f>
        <v>4090.04</v>
      </c>
      <c r="W190" s="116">
        <f>VLOOKUP($A190+ROUND((COLUMN()-2)/24,5),АТС!$A$41:$F$784,3)+'Иные услуги '!$C$5+'РСТ РСО-А'!$J$6+'РСТ РСО-А'!$G$9</f>
        <v>4020.92</v>
      </c>
      <c r="X190" s="116">
        <f>VLOOKUP($A190+ROUND((COLUMN()-2)/24,5),АТС!$A$41:$F$784,3)+'Иные услуги '!$C$5+'РСТ РСО-А'!$J$6+'РСТ РСО-А'!$G$9</f>
        <v>4204.2800000000007</v>
      </c>
      <c r="Y190" s="116">
        <f>VLOOKUP($A190+ROUND((COLUMN()-2)/24,5),АТС!$A$41:$F$784,3)+'Иные услуги '!$C$5+'РСТ РСО-А'!$J$6+'РСТ РСО-А'!$G$9</f>
        <v>4143.3900000000003</v>
      </c>
    </row>
    <row r="191" spans="1:25" x14ac:dyDescent="0.2">
      <c r="A191" s="65">
        <f t="shared" si="5"/>
        <v>43857</v>
      </c>
      <c r="B191" s="116">
        <f>VLOOKUP($A191+ROUND((COLUMN()-2)/24,5),АТС!$A$41:$F$784,3)+'Иные услуги '!$C$5+'РСТ РСО-А'!$J$6+'РСТ РСО-А'!$G$9</f>
        <v>4021.75</v>
      </c>
      <c r="C191" s="116">
        <f>VLOOKUP($A191+ROUND((COLUMN()-2)/24,5),АТС!$A$41:$F$784,3)+'Иные услуги '!$C$5+'РСТ РСО-А'!$J$6+'РСТ РСО-А'!$G$9</f>
        <v>4022.06</v>
      </c>
      <c r="D191" s="116">
        <f>VLOOKUP($A191+ROUND((COLUMN()-2)/24,5),АТС!$A$41:$F$784,3)+'Иные услуги '!$C$5+'РСТ РСО-А'!$J$6+'РСТ РСО-А'!$G$9</f>
        <v>4022.1200000000003</v>
      </c>
      <c r="E191" s="116">
        <f>VLOOKUP($A191+ROUND((COLUMN()-2)/24,5),АТС!$A$41:$F$784,3)+'Иные услуги '!$C$5+'РСТ РСО-А'!$J$6+'РСТ РСО-А'!$G$9</f>
        <v>4022.15</v>
      </c>
      <c r="F191" s="116">
        <f>VLOOKUP($A191+ROUND((COLUMN()-2)/24,5),АТС!$A$41:$F$784,3)+'Иные услуги '!$C$5+'РСТ РСО-А'!$J$6+'РСТ РСО-А'!$G$9</f>
        <v>4022.13</v>
      </c>
      <c r="G191" s="116">
        <f>VLOOKUP($A191+ROUND((COLUMN()-2)/24,5),АТС!$A$41:$F$784,3)+'Иные услуги '!$C$5+'РСТ РСО-А'!$J$6+'РСТ РСО-А'!$G$9</f>
        <v>4022.14</v>
      </c>
      <c r="H191" s="116">
        <f>VLOOKUP($A191+ROUND((COLUMN()-2)/24,5),АТС!$A$41:$F$784,3)+'Иные услуги '!$C$5+'РСТ РСО-А'!$J$6+'РСТ РСО-А'!$G$9</f>
        <v>4027.05</v>
      </c>
      <c r="I191" s="116">
        <f>VLOOKUP($A191+ROUND((COLUMN()-2)/24,5),АТС!$A$41:$F$784,3)+'Иные услуги '!$C$5+'РСТ РСО-А'!$J$6+'РСТ РСО-А'!$G$9</f>
        <v>4117.1100000000006</v>
      </c>
      <c r="J191" s="116">
        <f>VLOOKUP($A191+ROUND((COLUMN()-2)/24,5),АТС!$A$41:$F$784,3)+'Иные услуги '!$C$5+'РСТ РСО-А'!$J$6+'РСТ РСО-А'!$G$9</f>
        <v>4021.61</v>
      </c>
      <c r="K191" s="116">
        <f>VLOOKUP($A191+ROUND((COLUMN()-2)/24,5),АТС!$A$41:$F$784,3)+'Иные услуги '!$C$5+'РСТ РСО-А'!$J$6+'РСТ РСО-А'!$G$9</f>
        <v>4094.38</v>
      </c>
      <c r="L191" s="116">
        <f>VLOOKUP($A191+ROUND((COLUMN()-2)/24,5),АТС!$A$41:$F$784,3)+'Иные услуги '!$C$5+'РСТ РСО-А'!$J$6+'РСТ РСО-А'!$G$9</f>
        <v>4117.13</v>
      </c>
      <c r="M191" s="116">
        <f>VLOOKUP($A191+ROUND((COLUMN()-2)/24,5),АТС!$A$41:$F$784,3)+'Иные услуги '!$C$5+'РСТ РСО-А'!$J$6+'РСТ РСО-А'!$G$9</f>
        <v>4117.1100000000006</v>
      </c>
      <c r="N191" s="116">
        <f>VLOOKUP($A191+ROUND((COLUMN()-2)/24,5),АТС!$A$41:$F$784,3)+'Иные услуги '!$C$5+'РСТ РСО-А'!$J$6+'РСТ РСО-А'!$G$9</f>
        <v>4094.09</v>
      </c>
      <c r="O191" s="116">
        <f>VLOOKUP($A191+ROUND((COLUMN()-2)/24,5),АТС!$A$41:$F$784,3)+'Иные услуги '!$C$5+'РСТ РСО-А'!$J$6+'РСТ РСО-А'!$G$9</f>
        <v>4094.73</v>
      </c>
      <c r="P191" s="116">
        <f>VLOOKUP($A191+ROUND((COLUMN()-2)/24,5),АТС!$A$41:$F$784,3)+'Иные услуги '!$C$5+'РСТ РСО-А'!$J$6+'РСТ РСО-А'!$G$9</f>
        <v>4094.32</v>
      </c>
      <c r="Q191" s="116">
        <f>VLOOKUP($A191+ROUND((COLUMN()-2)/24,5),АТС!$A$41:$F$784,3)+'Иные услуги '!$C$5+'РСТ РСО-А'!$J$6+'РСТ РСО-А'!$G$9</f>
        <v>4069.57</v>
      </c>
      <c r="R191" s="116">
        <f>VLOOKUP($A191+ROUND((COLUMN()-2)/24,5),АТС!$A$41:$F$784,3)+'Иные услуги '!$C$5+'РСТ РСО-А'!$J$6+'РСТ РСО-А'!$G$9</f>
        <v>4129.0600000000004</v>
      </c>
      <c r="S191" s="116">
        <f>VLOOKUP($A191+ROUND((COLUMN()-2)/24,5),АТС!$A$41:$F$784,3)+'Иные услуги '!$C$5+'РСТ РСО-А'!$J$6+'РСТ РСО-А'!$G$9</f>
        <v>4170.96</v>
      </c>
      <c r="T191" s="116">
        <f>VLOOKUP($A191+ROUND((COLUMN()-2)/24,5),АТС!$A$41:$F$784,3)+'Иные услуги '!$C$5+'РСТ РСО-А'!$J$6+'РСТ РСО-А'!$G$9</f>
        <v>4122.8900000000003</v>
      </c>
      <c r="U191" s="116">
        <f>VLOOKUP($A191+ROUND((COLUMN()-2)/24,5),АТС!$A$41:$F$784,3)+'Иные услуги '!$C$5+'РСТ РСО-А'!$J$6+'РСТ РСО-А'!$G$9</f>
        <v>4123.0300000000007</v>
      </c>
      <c r="V191" s="116">
        <f>VLOOKUP($A191+ROUND((COLUMN()-2)/24,5),АТС!$A$41:$F$784,3)+'Иные услуги '!$C$5+'РСТ РСО-А'!$J$6+'РСТ РСО-А'!$G$9</f>
        <v>4089.09</v>
      </c>
      <c r="W191" s="116">
        <f>VLOOKUP($A191+ROUND((COLUMN()-2)/24,5),АТС!$A$41:$F$784,3)+'Иные услуги '!$C$5+'РСТ РСО-А'!$J$6+'РСТ РСО-А'!$G$9</f>
        <v>4087.73</v>
      </c>
      <c r="X191" s="116">
        <f>VLOOKUP($A191+ROUND((COLUMN()-2)/24,5),АТС!$A$41:$F$784,3)+'Иные услуги '!$C$5+'РСТ РСО-А'!$J$6+'РСТ РСО-А'!$G$9</f>
        <v>4147.51</v>
      </c>
      <c r="Y191" s="116">
        <f>VLOOKUP($A191+ROUND((COLUMN()-2)/24,5),АТС!$A$41:$F$784,3)+'Иные услуги '!$C$5+'РСТ РСО-А'!$J$6+'РСТ РСО-А'!$G$9</f>
        <v>4071.86</v>
      </c>
    </row>
    <row r="192" spans="1:25" x14ac:dyDescent="0.2">
      <c r="A192" s="65">
        <f t="shared" si="5"/>
        <v>43858</v>
      </c>
      <c r="B192" s="116">
        <f>VLOOKUP($A192+ROUND((COLUMN()-2)/24,5),АТС!$A$41:$F$784,3)+'Иные услуги '!$C$5+'РСТ РСО-А'!$J$6+'РСТ РСО-А'!$G$9</f>
        <v>4022.05</v>
      </c>
      <c r="C192" s="116">
        <f>VLOOKUP($A192+ROUND((COLUMN()-2)/24,5),АТС!$A$41:$F$784,3)+'Иные услуги '!$C$5+'РСТ РСО-А'!$J$6+'РСТ РСО-А'!$G$9</f>
        <v>4022.08</v>
      </c>
      <c r="D192" s="116">
        <f>VLOOKUP($A192+ROUND((COLUMN()-2)/24,5),АТС!$A$41:$F$784,3)+'Иные услуги '!$C$5+'РСТ РСО-А'!$J$6+'РСТ РСО-А'!$G$9</f>
        <v>4022.14</v>
      </c>
      <c r="E192" s="116">
        <f>VLOOKUP($A192+ROUND((COLUMN()-2)/24,5),АТС!$A$41:$F$784,3)+'Иные услуги '!$C$5+'РСТ РСО-А'!$J$6+'РСТ РСО-А'!$G$9</f>
        <v>4022.1600000000003</v>
      </c>
      <c r="F192" s="116">
        <f>VLOOKUP($A192+ROUND((COLUMN()-2)/24,5),АТС!$A$41:$F$784,3)+'Иные услуги '!$C$5+'РСТ РСО-А'!$J$6+'РСТ РСО-А'!$G$9</f>
        <v>4022.14</v>
      </c>
      <c r="G192" s="116">
        <f>VLOOKUP($A192+ROUND((COLUMN()-2)/24,5),АТС!$A$41:$F$784,3)+'Иные услуги '!$C$5+'РСТ РСО-А'!$J$6+'РСТ РСО-А'!$G$9</f>
        <v>4022.09</v>
      </c>
      <c r="H192" s="116">
        <f>VLOOKUP($A192+ROUND((COLUMN()-2)/24,5),АТС!$A$41:$F$784,3)+'Иные услуги '!$C$5+'РСТ РСО-А'!$J$6+'РСТ РСО-А'!$G$9</f>
        <v>4021.63</v>
      </c>
      <c r="I192" s="116">
        <f>VLOOKUP($A192+ROUND((COLUMN()-2)/24,5),АТС!$A$41:$F$784,3)+'Иные услуги '!$C$5+'РСТ РСО-А'!$J$6+'РСТ РСО-А'!$G$9</f>
        <v>4099.5</v>
      </c>
      <c r="J192" s="116">
        <f>VLOOKUP($A192+ROUND((COLUMN()-2)/24,5),АТС!$A$41:$F$784,3)+'Иные услуги '!$C$5+'РСТ РСО-А'!$J$6+'РСТ РСО-А'!$G$9</f>
        <v>4021.6200000000003</v>
      </c>
      <c r="K192" s="116">
        <f>VLOOKUP($A192+ROUND((COLUMN()-2)/24,5),АТС!$A$41:$F$784,3)+'Иные услуги '!$C$5+'РСТ РСО-А'!$J$6+'РСТ РСО-А'!$G$9</f>
        <v>4071</v>
      </c>
      <c r="L192" s="116">
        <f>VLOOKUP($A192+ROUND((COLUMN()-2)/24,5),АТС!$A$41:$F$784,3)+'Иные услуги '!$C$5+'РСТ РСО-А'!$J$6+'РСТ РСО-А'!$G$9</f>
        <v>4096.17</v>
      </c>
      <c r="M192" s="116">
        <f>VLOOKUP($A192+ROUND((COLUMN()-2)/24,5),АТС!$A$41:$F$784,3)+'Иные услуги '!$C$5+'РСТ РСО-А'!$J$6+'РСТ РСО-А'!$G$9</f>
        <v>4096.22</v>
      </c>
      <c r="N192" s="116">
        <f>VLOOKUP($A192+ROUND((COLUMN()-2)/24,5),АТС!$A$41:$F$784,3)+'Иные услуги '!$C$5+'РСТ РСО-А'!$J$6+'РСТ РСО-А'!$G$9</f>
        <v>4045.19</v>
      </c>
      <c r="O192" s="116">
        <f>VLOOKUP($A192+ROUND((COLUMN()-2)/24,5),АТС!$A$41:$F$784,3)+'Иные услуги '!$C$5+'РСТ РСО-А'!$J$6+'РСТ РСО-А'!$G$9</f>
        <v>4045.28</v>
      </c>
      <c r="P192" s="116">
        <f>VLOOKUP($A192+ROUND((COLUMN()-2)/24,5),АТС!$A$41:$F$784,3)+'Иные услуги '!$C$5+'РСТ РСО-А'!$J$6+'РСТ РСО-А'!$G$9</f>
        <v>4045.33</v>
      </c>
      <c r="Q192" s="116">
        <f>VLOOKUP($A192+ROUND((COLUMN()-2)/24,5),АТС!$A$41:$F$784,3)+'Иные услуги '!$C$5+'РСТ РСО-А'!$J$6+'РСТ РСО-А'!$G$9</f>
        <v>4044.48</v>
      </c>
      <c r="R192" s="116">
        <f>VLOOKUP($A192+ROUND((COLUMN()-2)/24,5),АТС!$A$41:$F$784,3)+'Иные услуги '!$C$5+'РСТ РСО-А'!$J$6+'РСТ РСО-А'!$G$9</f>
        <v>4091.42</v>
      </c>
      <c r="S192" s="116">
        <f>VLOOKUP($A192+ROUND((COLUMN()-2)/24,5),АТС!$A$41:$F$784,3)+'Иные услуги '!$C$5+'РСТ РСО-А'!$J$6+'РСТ РСО-А'!$G$9</f>
        <v>4155.88</v>
      </c>
      <c r="T192" s="116">
        <f>VLOOKUP($A192+ROUND((COLUMN()-2)/24,5),АТС!$A$41:$F$784,3)+'Иные услуги '!$C$5+'РСТ РСО-А'!$J$6+'РСТ РСО-А'!$G$9</f>
        <v>4125.2300000000005</v>
      </c>
      <c r="U192" s="116">
        <f>VLOOKUP($A192+ROUND((COLUMN()-2)/24,5),АТС!$A$41:$F$784,3)+'Иные услуги '!$C$5+'РСТ РСО-А'!$J$6+'РСТ РСО-А'!$G$9</f>
        <v>4124.5200000000004</v>
      </c>
      <c r="V192" s="116">
        <f>VLOOKUP($A192+ROUND((COLUMN()-2)/24,5),АТС!$A$41:$F$784,3)+'Иные услуги '!$C$5+'РСТ РСО-А'!$J$6+'РСТ РСО-А'!$G$9</f>
        <v>4051.21</v>
      </c>
      <c r="W192" s="116">
        <f>VLOOKUP($A192+ROUND((COLUMN()-2)/24,5),АТС!$A$41:$F$784,3)+'Иные услуги '!$C$5+'РСТ РСО-А'!$J$6+'РСТ РСО-А'!$G$9</f>
        <v>4052.73</v>
      </c>
      <c r="X192" s="116">
        <f>VLOOKUP($A192+ROUND((COLUMN()-2)/24,5),АТС!$A$41:$F$784,3)+'Иные услуги '!$C$5+'РСТ РСО-А'!$J$6+'РСТ РСО-А'!$G$9</f>
        <v>4221.6000000000004</v>
      </c>
      <c r="Y192" s="116">
        <f>VLOOKUP($A192+ROUND((COLUMN()-2)/24,5),АТС!$A$41:$F$784,3)+'Иные услуги '!$C$5+'РСТ РСО-А'!$J$6+'РСТ РСО-А'!$G$9</f>
        <v>4144.0300000000007</v>
      </c>
    </row>
    <row r="193" spans="1:27" x14ac:dyDescent="0.2">
      <c r="A193" s="65">
        <f t="shared" si="5"/>
        <v>43859</v>
      </c>
      <c r="B193" s="116">
        <f>VLOOKUP($A193+ROUND((COLUMN()-2)/24,5),АТС!$A$41:$F$784,3)+'Иные услуги '!$C$5+'РСТ РСО-А'!$J$6+'РСТ РСО-А'!$G$9</f>
        <v>4021.75</v>
      </c>
      <c r="C193" s="116">
        <f>VLOOKUP($A193+ROUND((COLUMN()-2)/24,5),АТС!$A$41:$F$784,3)+'Иные услуги '!$C$5+'РСТ РСО-А'!$J$6+'РСТ РСО-А'!$G$9</f>
        <v>4022</v>
      </c>
      <c r="D193" s="116">
        <f>VLOOKUP($A193+ROUND((COLUMN()-2)/24,5),АТС!$A$41:$F$784,3)+'Иные услуги '!$C$5+'РСТ РСО-А'!$J$6+'РСТ РСО-А'!$G$9</f>
        <v>4022.07</v>
      </c>
      <c r="E193" s="116">
        <f>VLOOKUP($A193+ROUND((COLUMN()-2)/24,5),АТС!$A$41:$F$784,3)+'Иные услуги '!$C$5+'РСТ РСО-А'!$J$6+'РСТ РСО-А'!$G$9</f>
        <v>4022.09</v>
      </c>
      <c r="F193" s="116">
        <f>VLOOKUP($A193+ROUND((COLUMN()-2)/24,5),АТС!$A$41:$F$784,3)+'Иные услуги '!$C$5+'РСТ РСО-А'!$J$6+'РСТ РСО-А'!$G$9</f>
        <v>4022.1200000000003</v>
      </c>
      <c r="G193" s="116">
        <f>VLOOKUP($A193+ROUND((COLUMN()-2)/24,5),АТС!$A$41:$F$784,3)+'Иные услуги '!$C$5+'РСТ РСО-А'!$J$6+'РСТ РСО-А'!$G$9</f>
        <v>4022.26</v>
      </c>
      <c r="H193" s="116">
        <f>VLOOKUP($A193+ROUND((COLUMN()-2)/24,5),АТС!$A$41:$F$784,3)+'Иные услуги '!$C$5+'РСТ РСО-А'!$J$6+'РСТ РСО-А'!$G$9</f>
        <v>4021.9100000000003</v>
      </c>
      <c r="I193" s="116">
        <f>VLOOKUP($A193+ROUND((COLUMN()-2)/24,5),АТС!$A$41:$F$784,3)+'Иные услуги '!$C$5+'РСТ РСО-А'!$J$6+'РСТ РСО-А'!$G$9</f>
        <v>4088.3</v>
      </c>
      <c r="J193" s="116">
        <f>VLOOKUP($A193+ROUND((COLUMN()-2)/24,5),АТС!$A$41:$F$784,3)+'Иные услуги '!$C$5+'РСТ РСО-А'!$J$6+'РСТ РСО-А'!$G$9</f>
        <v>4021.69</v>
      </c>
      <c r="K193" s="116">
        <f>VLOOKUP($A193+ROUND((COLUMN()-2)/24,5),АТС!$A$41:$F$784,3)+'Иные услуги '!$C$5+'РСТ РСО-А'!$J$6+'РСТ РСО-А'!$G$9</f>
        <v>4067.96</v>
      </c>
      <c r="L193" s="116">
        <f>VLOOKUP($A193+ROUND((COLUMN()-2)/24,5),АТС!$A$41:$F$784,3)+'Иные услуги '!$C$5+'РСТ РСО-А'!$J$6+'РСТ РСО-А'!$G$9</f>
        <v>4091.15</v>
      </c>
      <c r="M193" s="116">
        <f>VLOOKUP($A193+ROUND((COLUMN()-2)/24,5),АТС!$A$41:$F$784,3)+'Иные услуги '!$C$5+'РСТ РСО-А'!$J$6+'РСТ РСО-А'!$G$9</f>
        <v>4089.84</v>
      </c>
      <c r="N193" s="116">
        <f>VLOOKUP($A193+ROUND((COLUMN()-2)/24,5),АТС!$A$41:$F$784,3)+'Иные услуги '!$C$5+'РСТ РСО-А'!$J$6+'РСТ РСО-А'!$G$9</f>
        <v>4043.65</v>
      </c>
      <c r="O193" s="116">
        <f>VLOOKUP($A193+ROUND((COLUMN()-2)/24,5),АТС!$A$41:$F$784,3)+'Иные услуги '!$C$5+'РСТ РСО-А'!$J$6+'РСТ РСО-А'!$G$9</f>
        <v>4043.68</v>
      </c>
      <c r="P193" s="116">
        <f>VLOOKUP($A193+ROUND((COLUMN()-2)/24,5),АТС!$A$41:$F$784,3)+'Иные услуги '!$C$5+'РСТ РСО-А'!$J$6+'РСТ РСО-А'!$G$9</f>
        <v>4042.9900000000002</v>
      </c>
      <c r="Q193" s="116">
        <f>VLOOKUP($A193+ROUND((COLUMN()-2)/24,5),АТС!$A$41:$F$784,3)+'Иные услуги '!$C$5+'РСТ РСО-А'!$J$6+'РСТ РСО-А'!$G$9</f>
        <v>4042.11</v>
      </c>
      <c r="R193" s="116">
        <f>VLOOKUP($A193+ROUND((COLUMN()-2)/24,5),АТС!$A$41:$F$784,3)+'Иные услуги '!$C$5+'РСТ РСО-А'!$J$6+'РСТ РСО-А'!$G$9</f>
        <v>4081.1</v>
      </c>
      <c r="S193" s="116">
        <f>VLOOKUP($A193+ROUND((COLUMN()-2)/24,5),АТС!$A$41:$F$784,3)+'Иные услуги '!$C$5+'РСТ РСО-А'!$J$6+'РСТ РСО-А'!$G$9</f>
        <v>4153.2300000000005</v>
      </c>
      <c r="T193" s="116">
        <f>VLOOKUP($A193+ROUND((COLUMN()-2)/24,5),АТС!$A$41:$F$784,3)+'Иные услуги '!$C$5+'РСТ РСО-А'!$J$6+'РСТ РСО-А'!$G$9</f>
        <v>4124.3</v>
      </c>
      <c r="U193" s="116">
        <f>VLOOKUP($A193+ROUND((COLUMN()-2)/24,5),АТС!$A$41:$F$784,3)+'Иные услуги '!$C$5+'РСТ РСО-А'!$J$6+'РСТ РСО-А'!$G$9</f>
        <v>4124.79</v>
      </c>
      <c r="V193" s="116">
        <f>VLOOKUP($A193+ROUND((COLUMN()-2)/24,5),АТС!$A$41:$F$784,3)+'Иные услуги '!$C$5+'РСТ РСО-А'!$J$6+'РСТ РСО-А'!$G$9</f>
        <v>4052.86</v>
      </c>
      <c r="W193" s="116">
        <f>VLOOKUP($A193+ROUND((COLUMN()-2)/24,5),АТС!$A$41:$F$784,3)+'Иные услуги '!$C$5+'РСТ РСО-А'!$J$6+'РСТ РСО-А'!$G$9</f>
        <v>4053.88</v>
      </c>
      <c r="X193" s="116">
        <f>VLOOKUP($A193+ROUND((COLUMN()-2)/24,5),АТС!$A$41:$F$784,3)+'Иные услуги '!$C$5+'РСТ РСО-А'!$J$6+'РСТ РСО-А'!$G$9</f>
        <v>4220.5600000000004</v>
      </c>
      <c r="Y193" s="116">
        <f>VLOOKUP($A193+ROUND((COLUMN()-2)/24,5),АТС!$A$41:$F$784,3)+'Иные услуги '!$C$5+'РСТ РСО-А'!$J$6+'РСТ РСО-А'!$G$9</f>
        <v>4141.63</v>
      </c>
    </row>
    <row r="194" spans="1:27" x14ac:dyDescent="0.2">
      <c r="A194" s="65">
        <f t="shared" si="5"/>
        <v>43860</v>
      </c>
      <c r="B194" s="116">
        <f>VLOOKUP($A194+ROUND((COLUMN()-2)/24,5),АТС!$A$41:$F$784,3)+'Иные услуги '!$C$5+'РСТ РСО-А'!$J$6+'РСТ РСО-А'!$G$9</f>
        <v>4021.75</v>
      </c>
      <c r="C194" s="116">
        <f>VLOOKUP($A194+ROUND((COLUMN()-2)/24,5),АТС!$A$41:$F$784,3)+'Иные услуги '!$C$5+'РСТ РСО-А'!$J$6+'РСТ РСО-А'!$G$9</f>
        <v>4021.73</v>
      </c>
      <c r="D194" s="116">
        <f>VLOOKUP($A194+ROUND((COLUMN()-2)/24,5),АТС!$A$41:$F$784,3)+'Иные услуги '!$C$5+'РСТ РСО-А'!$J$6+'РСТ РСО-А'!$G$9</f>
        <v>4022.02</v>
      </c>
      <c r="E194" s="116">
        <f>VLOOKUP($A194+ROUND((COLUMN()-2)/24,5),АТС!$A$41:$F$784,3)+'Иные услуги '!$C$5+'РСТ РСО-А'!$J$6+'РСТ РСО-А'!$G$9</f>
        <v>4022.04</v>
      </c>
      <c r="F194" s="116">
        <f>VLOOKUP($A194+ROUND((COLUMN()-2)/24,5),АТС!$A$41:$F$784,3)+'Иные услуги '!$C$5+'РСТ РСО-А'!$J$6+'РСТ РСО-А'!$G$9</f>
        <v>4022.03</v>
      </c>
      <c r="G194" s="116">
        <f>VLOOKUP($A194+ROUND((COLUMN()-2)/24,5),АТС!$A$41:$F$784,3)+'Иные услуги '!$C$5+'РСТ РСО-А'!$J$6+'РСТ РСО-А'!$G$9</f>
        <v>4022.01</v>
      </c>
      <c r="H194" s="116">
        <f>VLOOKUP($A194+ROUND((COLUMN()-2)/24,5),АТС!$A$41:$F$784,3)+'Иные услуги '!$C$5+'РСТ РСО-А'!$J$6+'РСТ РСО-А'!$G$9</f>
        <v>4021.6</v>
      </c>
      <c r="I194" s="116">
        <f>VLOOKUP($A194+ROUND((COLUMN()-2)/24,5),АТС!$A$41:$F$784,3)+'Иные услуги '!$C$5+'РСТ РСО-А'!$J$6+'РСТ РСО-А'!$G$9</f>
        <v>4109.5300000000007</v>
      </c>
      <c r="J194" s="116">
        <f>VLOOKUP($A194+ROUND((COLUMN()-2)/24,5),АТС!$A$41:$F$784,3)+'Иные услуги '!$C$5+'РСТ РСО-А'!$J$6+'РСТ РСО-А'!$G$9</f>
        <v>4021.5</v>
      </c>
      <c r="K194" s="116">
        <f>VLOOKUP($A194+ROUND((COLUMN()-2)/24,5),АТС!$A$41:$F$784,3)+'Иные услуги '!$C$5+'РСТ РСО-А'!$J$6+'РСТ РСО-А'!$G$9</f>
        <v>4021.52</v>
      </c>
      <c r="L194" s="116">
        <f>VLOOKUP($A194+ROUND((COLUMN()-2)/24,5),АТС!$A$41:$F$784,3)+'Иные услуги '!$C$5+'РСТ РСО-А'!$J$6+'РСТ РСО-А'!$G$9</f>
        <v>4047.32</v>
      </c>
      <c r="M194" s="116">
        <f>VLOOKUP($A194+ROUND((COLUMN()-2)/24,5),АТС!$A$41:$F$784,3)+'Иные услуги '!$C$5+'РСТ РСО-А'!$J$6+'РСТ РСО-А'!$G$9</f>
        <v>4047.3700000000003</v>
      </c>
      <c r="N194" s="116">
        <f>VLOOKUP($A194+ROUND((COLUMN()-2)/24,5),АТС!$A$41:$F$784,3)+'Иные услуги '!$C$5+'РСТ РСО-А'!$J$6+'РСТ РСО-А'!$G$9</f>
        <v>4021.56</v>
      </c>
      <c r="O194" s="116">
        <f>VLOOKUP($A194+ROUND((COLUMN()-2)/24,5),АТС!$A$41:$F$784,3)+'Иные услуги '!$C$5+'РСТ РСО-А'!$J$6+'РСТ РСО-А'!$G$9</f>
        <v>4021.58</v>
      </c>
      <c r="P194" s="116">
        <f>VLOOKUP($A194+ROUND((COLUMN()-2)/24,5),АТС!$A$41:$F$784,3)+'Иные услуги '!$C$5+'РСТ РСО-А'!$J$6+'РСТ РСО-А'!$G$9</f>
        <v>4021.65</v>
      </c>
      <c r="Q194" s="116">
        <f>VLOOKUP($A194+ROUND((COLUMN()-2)/24,5),АТС!$A$41:$F$784,3)+'Иные услуги '!$C$5+'РСТ РСО-А'!$J$6+'РСТ РСО-А'!$G$9</f>
        <v>4021.63</v>
      </c>
      <c r="R194" s="116">
        <f>VLOOKUP($A194+ROUND((COLUMN()-2)/24,5),АТС!$A$41:$F$784,3)+'Иные услуги '!$C$5+'РСТ РСО-А'!$J$6+'РСТ РСО-А'!$G$9</f>
        <v>4021.35</v>
      </c>
      <c r="S194" s="116">
        <f>VLOOKUP($A194+ROUND((COLUMN()-2)/24,5),АТС!$A$41:$F$784,3)+'Иные услуги '!$C$5+'РСТ РСО-А'!$J$6+'РСТ РСО-А'!$G$9</f>
        <v>4098.7700000000004</v>
      </c>
      <c r="T194" s="116">
        <f>VLOOKUP($A194+ROUND((COLUMN()-2)/24,5),АТС!$A$41:$F$784,3)+'Иные услуги '!$C$5+'РСТ РСО-А'!$J$6+'РСТ РСО-А'!$G$9</f>
        <v>4054.44</v>
      </c>
      <c r="U194" s="116">
        <f>VLOOKUP($A194+ROUND((COLUMN()-2)/24,5),АТС!$A$41:$F$784,3)+'Иные услуги '!$C$5+'РСТ РСО-А'!$J$6+'РСТ РСО-А'!$G$9</f>
        <v>4020.65</v>
      </c>
      <c r="V194" s="116">
        <f>VLOOKUP($A194+ROUND((COLUMN()-2)/24,5),АТС!$A$41:$F$784,3)+'Иные услуги '!$C$5+'РСТ РСО-А'!$J$6+'РСТ РСО-А'!$G$9</f>
        <v>4020.7000000000003</v>
      </c>
      <c r="W194" s="116">
        <f>VLOOKUP($A194+ROUND((COLUMN()-2)/24,5),АТС!$A$41:$F$784,3)+'Иные услуги '!$C$5+'РСТ РСО-А'!$J$6+'РСТ РСО-А'!$G$9</f>
        <v>4020.59</v>
      </c>
      <c r="X194" s="116">
        <f>VLOOKUP($A194+ROUND((COLUMN()-2)/24,5),АТС!$A$41:$F$784,3)+'Иные услуги '!$C$5+'РСТ РСО-А'!$J$6+'РСТ РСО-А'!$G$9</f>
        <v>4165.0600000000004</v>
      </c>
      <c r="Y194" s="116">
        <f>VLOOKUP($A194+ROUND((COLUMN()-2)/24,5),АТС!$A$41:$F$784,3)+'Иные услуги '!$C$5+'РСТ РСО-А'!$J$6+'РСТ РСО-А'!$G$9</f>
        <v>4084.4</v>
      </c>
    </row>
    <row r="195" spans="1:27" x14ac:dyDescent="0.2">
      <c r="A195" s="65">
        <f t="shared" si="5"/>
        <v>43861</v>
      </c>
      <c r="B195" s="116">
        <f>VLOOKUP($A195+ROUND((COLUMN()-2)/24,5),АТС!$A$41:$F$784,3)+'Иные услуги '!$C$5+'РСТ РСО-А'!$J$6+'РСТ РСО-А'!$G$9</f>
        <v>4021.75</v>
      </c>
      <c r="C195" s="116">
        <f>VLOOKUP($A195+ROUND((COLUMN()-2)/24,5),АТС!$A$41:$F$784,3)+'Иные услуги '!$C$5+'РСТ РСО-А'!$J$6+'РСТ РСО-А'!$G$9</f>
        <v>4021.73</v>
      </c>
      <c r="D195" s="116">
        <f>VLOOKUP($A195+ROUND((COLUMN()-2)/24,5),АТС!$A$41:$F$784,3)+'Иные услуги '!$C$5+'РСТ РСО-А'!$J$6+'РСТ РСО-А'!$G$9</f>
        <v>4022.04</v>
      </c>
      <c r="E195" s="116">
        <f>VLOOKUP($A195+ROUND((COLUMN()-2)/24,5),АТС!$A$41:$F$784,3)+'Иные услуги '!$C$5+'РСТ РСО-А'!$J$6+'РСТ РСО-А'!$G$9</f>
        <v>4022.05</v>
      </c>
      <c r="F195" s="116">
        <f>VLOOKUP($A195+ROUND((COLUMN()-2)/24,5),АТС!$A$41:$F$784,3)+'Иные услуги '!$C$5+'РСТ РСО-А'!$J$6+'РСТ РСО-А'!$G$9</f>
        <v>4022.04</v>
      </c>
      <c r="G195" s="116">
        <f>VLOOKUP($A195+ROUND((COLUMN()-2)/24,5),АТС!$A$41:$F$784,3)+'Иные услуги '!$C$5+'РСТ РСО-А'!$J$6+'РСТ РСО-А'!$G$9</f>
        <v>4022.1600000000003</v>
      </c>
      <c r="H195" s="116">
        <f>VLOOKUP($A195+ROUND((COLUMN()-2)/24,5),АТС!$A$41:$F$784,3)+'Иные услуги '!$C$5+'РСТ РСО-А'!$J$6+'РСТ РСО-А'!$G$9</f>
        <v>4021.7200000000003</v>
      </c>
      <c r="I195" s="116">
        <f>VLOOKUP($A195+ROUND((COLUMN()-2)/24,5),АТС!$A$41:$F$784,3)+'Иные услуги '!$C$5+'РСТ РСО-А'!$J$6+'РСТ РСО-А'!$G$9</f>
        <v>4103.42</v>
      </c>
      <c r="J195" s="116">
        <f>VLOOKUP($A195+ROUND((COLUMN()-2)/24,5),АТС!$A$41:$F$784,3)+'Иные услуги '!$C$5+'РСТ РСО-А'!$J$6+'РСТ РСО-А'!$G$9</f>
        <v>4021.4700000000003</v>
      </c>
      <c r="K195" s="116">
        <f>VLOOKUP($A195+ROUND((COLUMN()-2)/24,5),АТС!$A$41:$F$784,3)+'Иные услуги '!$C$5+'РСТ РСО-А'!$J$6+'РСТ РСО-А'!$G$9</f>
        <v>4021.48</v>
      </c>
      <c r="L195" s="116">
        <f>VLOOKUP($A195+ROUND((COLUMN()-2)/24,5),АТС!$A$41:$F$784,3)+'Иные услуги '!$C$5+'РСТ РСО-А'!$J$6+'РСТ РСО-А'!$G$9</f>
        <v>4047.82</v>
      </c>
      <c r="M195" s="116">
        <f>VLOOKUP($A195+ROUND((COLUMN()-2)/24,5),АТС!$A$41:$F$784,3)+'Иные услуги '!$C$5+'РСТ РСО-А'!$J$6+'РСТ РСО-А'!$G$9</f>
        <v>4048.44</v>
      </c>
      <c r="N195" s="116">
        <f>VLOOKUP($A195+ROUND((COLUMN()-2)/24,5),АТС!$A$41:$F$784,3)+'Иные услуги '!$C$5+'РСТ РСО-А'!$J$6+'РСТ РСО-А'!$G$9</f>
        <v>4021.56</v>
      </c>
      <c r="O195" s="116">
        <f>VLOOKUP($A195+ROUND((COLUMN()-2)/24,5),АТС!$A$41:$F$784,3)+'Иные услуги '!$C$5+'РСТ РСО-А'!$J$6+'РСТ РСО-А'!$G$9</f>
        <v>4021.54</v>
      </c>
      <c r="P195" s="116">
        <f>VLOOKUP($A195+ROUND((COLUMN()-2)/24,5),АТС!$A$41:$F$784,3)+'Иные услуги '!$C$5+'РСТ РСО-А'!$J$6+'РСТ РСО-А'!$G$9</f>
        <v>4021.6</v>
      </c>
      <c r="Q195" s="116">
        <f>VLOOKUP($A195+ROUND((COLUMN()-2)/24,5),АТС!$A$41:$F$784,3)+'Иные услуги '!$C$5+'РСТ РСО-А'!$J$6+'РСТ РСО-А'!$G$9</f>
        <v>4021.56</v>
      </c>
      <c r="R195" s="116">
        <f>VLOOKUP($A195+ROUND((COLUMN()-2)/24,5),АТС!$A$41:$F$784,3)+'Иные услуги '!$C$5+'РСТ РСО-А'!$J$6+'РСТ РСО-А'!$G$9</f>
        <v>4021.36</v>
      </c>
      <c r="S195" s="116">
        <f>VLOOKUP($A195+ROUND((COLUMN()-2)/24,5),АТС!$A$41:$F$784,3)+'Иные услуги '!$C$5+'РСТ РСО-А'!$J$6+'РСТ РСО-А'!$G$9</f>
        <v>4092.53</v>
      </c>
      <c r="T195" s="116">
        <f>VLOOKUP($A195+ROUND((COLUMN()-2)/24,5),АТС!$A$41:$F$784,3)+'Иные услуги '!$C$5+'РСТ РСО-А'!$J$6+'РСТ РСО-А'!$G$9</f>
        <v>4052.46</v>
      </c>
      <c r="U195" s="116">
        <f>VLOOKUP($A195+ROUND((COLUMN()-2)/24,5),АТС!$A$41:$F$784,3)+'Иные услуги '!$C$5+'РСТ РСО-А'!$J$6+'РСТ РСО-А'!$G$9</f>
        <v>4020.4900000000002</v>
      </c>
      <c r="V195" s="116">
        <f>VLOOKUP($A195+ROUND((COLUMN()-2)/24,5),АТС!$A$41:$F$784,3)+'Иные услуги '!$C$5+'РСТ РСО-А'!$J$6+'РСТ РСО-А'!$G$9</f>
        <v>4020.64</v>
      </c>
      <c r="W195" s="116">
        <f>VLOOKUP($A195+ROUND((COLUMN()-2)/24,5),АТС!$A$41:$F$784,3)+'Иные услуги '!$C$5+'РСТ РСО-А'!$J$6+'РСТ РСО-А'!$G$9</f>
        <v>4020.6200000000003</v>
      </c>
      <c r="X195" s="116">
        <f>VLOOKUP($A195+ROUND((COLUMN()-2)/24,5),АТС!$A$41:$F$784,3)+'Иные услуги '!$C$5+'РСТ РСО-А'!$J$6+'РСТ РСО-А'!$G$9</f>
        <v>4164.37</v>
      </c>
      <c r="Y195" s="116">
        <f>VLOOKUP($A195+ROUND((COLUMN()-2)/24,5),АТС!$A$41:$F$784,3)+'Иные услуги '!$C$5+'РСТ РСО-А'!$J$6+'РСТ РСО-А'!$G$9</f>
        <v>4077.4900000000002</v>
      </c>
    </row>
    <row r="196" spans="1:27" x14ac:dyDescent="0.25">
      <c r="A196" s="80"/>
      <c r="B196" s="64"/>
      <c r="C196" s="64"/>
      <c r="D196" s="64"/>
    </row>
    <row r="197" spans="1:27" x14ac:dyDescent="0.25">
      <c r="A197" s="73" t="s">
        <v>126</v>
      </c>
      <c r="B197" s="64"/>
      <c r="C197" s="64"/>
      <c r="D197" s="64"/>
    </row>
    <row r="198" spans="1:27" ht="12.75" x14ac:dyDescent="0.2">
      <c r="A198" s="143" t="s">
        <v>35</v>
      </c>
      <c r="B198" s="146" t="s">
        <v>97</v>
      </c>
      <c r="C198" s="147"/>
      <c r="D198" s="147"/>
      <c r="E198" s="147"/>
      <c r="F198" s="147"/>
      <c r="G198" s="147"/>
      <c r="H198" s="147"/>
      <c r="I198" s="147"/>
      <c r="J198" s="147"/>
      <c r="K198" s="147"/>
      <c r="L198" s="147"/>
      <c r="M198" s="147"/>
      <c r="N198" s="147"/>
      <c r="O198" s="147"/>
      <c r="P198" s="147"/>
      <c r="Q198" s="147"/>
      <c r="R198" s="147"/>
      <c r="S198" s="147"/>
      <c r="T198" s="147"/>
      <c r="U198" s="147"/>
      <c r="V198" s="147"/>
      <c r="W198" s="147"/>
      <c r="X198" s="147"/>
      <c r="Y198" s="148"/>
    </row>
    <row r="199" spans="1:27" ht="12.75" x14ac:dyDescent="0.2">
      <c r="A199" s="144"/>
      <c r="B199" s="149"/>
      <c r="C199" s="150"/>
      <c r="D199" s="150"/>
      <c r="E199" s="150"/>
      <c r="F199" s="150"/>
      <c r="G199" s="150"/>
      <c r="H199" s="150"/>
      <c r="I199" s="150"/>
      <c r="J199" s="150"/>
      <c r="K199" s="150"/>
      <c r="L199" s="150"/>
      <c r="M199" s="150"/>
      <c r="N199" s="150"/>
      <c r="O199" s="150"/>
      <c r="P199" s="150"/>
      <c r="Q199" s="150"/>
      <c r="R199" s="150"/>
      <c r="S199" s="150"/>
      <c r="T199" s="150"/>
      <c r="U199" s="150"/>
      <c r="V199" s="150"/>
      <c r="W199" s="150"/>
      <c r="X199" s="150"/>
      <c r="Y199" s="151"/>
    </row>
    <row r="200" spans="1:27" ht="12.75" customHeight="1" x14ac:dyDescent="0.2">
      <c r="A200" s="144"/>
      <c r="B200" s="152" t="s">
        <v>98</v>
      </c>
      <c r="C200" s="154" t="s">
        <v>99</v>
      </c>
      <c r="D200" s="154" t="s">
        <v>100</v>
      </c>
      <c r="E200" s="154" t="s">
        <v>101</v>
      </c>
      <c r="F200" s="154" t="s">
        <v>102</v>
      </c>
      <c r="G200" s="154" t="s">
        <v>103</v>
      </c>
      <c r="H200" s="154" t="s">
        <v>104</v>
      </c>
      <c r="I200" s="154" t="s">
        <v>105</v>
      </c>
      <c r="J200" s="154" t="s">
        <v>106</v>
      </c>
      <c r="K200" s="154" t="s">
        <v>107</v>
      </c>
      <c r="L200" s="154" t="s">
        <v>108</v>
      </c>
      <c r="M200" s="154" t="s">
        <v>109</v>
      </c>
      <c r="N200" s="156" t="s">
        <v>110</v>
      </c>
      <c r="O200" s="154" t="s">
        <v>111</v>
      </c>
      <c r="P200" s="154" t="s">
        <v>112</v>
      </c>
      <c r="Q200" s="154" t="s">
        <v>113</v>
      </c>
      <c r="R200" s="154" t="s">
        <v>114</v>
      </c>
      <c r="S200" s="154" t="s">
        <v>115</v>
      </c>
      <c r="T200" s="154" t="s">
        <v>116</v>
      </c>
      <c r="U200" s="154" t="s">
        <v>117</v>
      </c>
      <c r="V200" s="154" t="s">
        <v>118</v>
      </c>
      <c r="W200" s="154" t="s">
        <v>119</v>
      </c>
      <c r="X200" s="154" t="s">
        <v>120</v>
      </c>
      <c r="Y200" s="154" t="s">
        <v>121</v>
      </c>
    </row>
    <row r="201" spans="1:27" ht="11.25" customHeight="1" x14ac:dyDescent="0.2">
      <c r="A201" s="145"/>
      <c r="B201" s="153"/>
      <c r="C201" s="155"/>
      <c r="D201" s="155"/>
      <c r="E201" s="155"/>
      <c r="F201" s="155"/>
      <c r="G201" s="155"/>
      <c r="H201" s="155"/>
      <c r="I201" s="155"/>
      <c r="J201" s="155"/>
      <c r="K201" s="155"/>
      <c r="L201" s="155"/>
      <c r="M201" s="155"/>
      <c r="N201" s="157"/>
      <c r="O201" s="155"/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</row>
    <row r="202" spans="1:27" ht="15.75" customHeight="1" x14ac:dyDescent="0.2">
      <c r="A202" s="65">
        <f>A165</f>
        <v>43831</v>
      </c>
      <c r="B202" s="90">
        <f>VLOOKUP($A202+ROUND((COLUMN()-2)/24,5),АТС!$A$41:$F$784,3)+'Иные услуги '!$C$5+'РСТ РСО-А'!$J$6+'РСТ РСО-А'!$H$9</f>
        <v>4080.87</v>
      </c>
      <c r="C202" s="116">
        <f>VLOOKUP($A202+ROUND((COLUMN()-2)/24,5),АТС!$A$41:$F$784,3)+'Иные услуги '!$C$5+'РСТ РСО-А'!$J$6+'РСТ РСО-А'!$H$9</f>
        <v>4029.4000000000005</v>
      </c>
      <c r="D202" s="116">
        <f>VLOOKUP($A202+ROUND((COLUMN()-2)/24,5),АТС!$A$41:$F$784,3)+'Иные услуги '!$C$5+'РСТ РСО-А'!$J$6+'РСТ РСО-А'!$H$9</f>
        <v>3954.74</v>
      </c>
      <c r="E202" s="116">
        <f>VLOOKUP($A202+ROUND((COLUMN()-2)/24,5),АТС!$A$41:$F$784,3)+'Иные услуги '!$C$5+'РСТ РСО-А'!$J$6+'РСТ РСО-А'!$H$9</f>
        <v>3932.41</v>
      </c>
      <c r="F202" s="116">
        <f>VLOOKUP($A202+ROUND((COLUMN()-2)/24,5),АТС!$A$41:$F$784,3)+'Иные услуги '!$C$5+'РСТ РСО-А'!$J$6+'РСТ РСО-А'!$H$9</f>
        <v>3932.46</v>
      </c>
      <c r="G202" s="116">
        <f>VLOOKUP($A202+ROUND((COLUMN()-2)/24,5),АТС!$A$41:$F$784,3)+'Иные услуги '!$C$5+'РСТ РСО-А'!$J$6+'РСТ РСО-А'!$H$9</f>
        <v>3932.42</v>
      </c>
      <c r="H202" s="116">
        <f>VLOOKUP($A202+ROUND((COLUMN()-2)/24,5),АТС!$A$41:$F$784,3)+'Иные услуги '!$C$5+'РСТ РСО-А'!$J$6+'РСТ РСО-А'!$H$9</f>
        <v>3931.9700000000003</v>
      </c>
      <c r="I202" s="116">
        <f>VLOOKUP($A202+ROUND((COLUMN()-2)/24,5),АТС!$A$41:$F$784,3)+'Иные услуги '!$C$5+'РСТ РСО-А'!$J$6+'РСТ РСО-А'!$H$9</f>
        <v>3931.7800000000007</v>
      </c>
      <c r="J202" s="116">
        <f>VLOOKUP($A202+ROUND((COLUMN()-2)/24,5),АТС!$A$41:$F$784,3)+'Иные услуги '!$C$5+'РСТ РСО-А'!$J$6+'РСТ РСО-А'!$H$9</f>
        <v>3931.9300000000003</v>
      </c>
      <c r="K202" s="116">
        <f>VLOOKUP($A202+ROUND((COLUMN()-2)/24,5),АТС!$A$41:$F$784,3)+'Иные услуги '!$C$5+'РСТ РСО-А'!$J$6+'РСТ РСО-А'!$H$9</f>
        <v>3931.9800000000005</v>
      </c>
      <c r="L202" s="116">
        <f>VLOOKUP($A202+ROUND((COLUMN()-2)/24,5),АТС!$A$41:$F$784,3)+'Иные услуги '!$C$5+'РСТ РСО-А'!$J$6+'РСТ РСО-А'!$H$9</f>
        <v>3931.8500000000004</v>
      </c>
      <c r="M202" s="116">
        <f>VLOOKUP($A202+ROUND((COLUMN()-2)/24,5),АТС!$A$41:$F$784,3)+'Иные услуги '!$C$5+'РСТ РСО-А'!$J$6+'РСТ РСО-А'!$H$9</f>
        <v>3931.8</v>
      </c>
      <c r="N202" s="116">
        <f>VLOOKUP($A202+ROUND((COLUMN()-2)/24,5),АТС!$A$41:$F$784,3)+'Иные услуги '!$C$5+'РСТ РСО-А'!$J$6+'РСТ РСО-А'!$H$9</f>
        <v>3931.9000000000005</v>
      </c>
      <c r="O202" s="116">
        <f>VLOOKUP($A202+ROUND((COLUMN()-2)/24,5),АТС!$A$41:$F$784,3)+'Иные услуги '!$C$5+'РСТ РСО-А'!$J$6+'РСТ РСО-А'!$H$9</f>
        <v>3931.96</v>
      </c>
      <c r="P202" s="116">
        <f>VLOOKUP($A202+ROUND((COLUMN()-2)/24,5),АТС!$A$41:$F$784,3)+'Иные услуги '!$C$5+'РСТ РСО-А'!$J$6+'РСТ РСО-А'!$H$9</f>
        <v>3932.05</v>
      </c>
      <c r="Q202" s="116">
        <f>VLOOKUP($A202+ROUND((COLUMN()-2)/24,5),АТС!$A$41:$F$784,3)+'Иные услуги '!$C$5+'РСТ РСО-А'!$J$6+'РСТ РСО-А'!$H$9</f>
        <v>3931.99</v>
      </c>
      <c r="R202" s="116">
        <f>VLOOKUP($A202+ROUND((COLUMN()-2)/24,5),АТС!$A$41:$F$784,3)+'Иные услуги '!$C$5+'РСТ РСО-А'!$J$6+'РСТ РСО-А'!$H$9</f>
        <v>3931.6100000000006</v>
      </c>
      <c r="S202" s="116">
        <f>VLOOKUP($A202+ROUND((COLUMN()-2)/24,5),АТС!$A$41:$F$784,3)+'Иные услуги '!$C$5+'РСТ РСО-А'!$J$6+'РСТ РСО-А'!$H$9</f>
        <v>3931.9400000000005</v>
      </c>
      <c r="T202" s="116">
        <f>VLOOKUP($A202+ROUND((COLUMN()-2)/24,5),АТС!$A$41:$F$784,3)+'Иные услуги '!$C$5+'РСТ РСО-А'!$J$6+'РСТ РСО-А'!$H$9</f>
        <v>3931.3500000000004</v>
      </c>
      <c r="U202" s="116">
        <f>VLOOKUP($A202+ROUND((COLUMN()-2)/24,5),АТС!$A$41:$F$784,3)+'Иные услуги '!$C$5+'РСТ РСО-А'!$J$6+'РСТ РСО-А'!$H$9</f>
        <v>3978.6900000000005</v>
      </c>
      <c r="V202" s="116">
        <f>VLOOKUP($A202+ROUND((COLUMN()-2)/24,5),АТС!$A$41:$F$784,3)+'Иные услуги '!$C$5+'РСТ РСО-А'!$J$6+'РСТ РСО-А'!$H$9</f>
        <v>3963.9000000000005</v>
      </c>
      <c r="W202" s="116">
        <f>VLOOKUP($A202+ROUND((COLUMN()-2)/24,5),АТС!$A$41:$F$784,3)+'Иные услуги '!$C$5+'РСТ РСО-А'!$J$6+'РСТ РСО-А'!$H$9</f>
        <v>3931.42</v>
      </c>
      <c r="X202" s="116">
        <f>VLOOKUP($A202+ROUND((COLUMN()-2)/24,5),АТС!$A$41:$F$784,3)+'Иные услуги '!$C$5+'РСТ РСО-А'!$J$6+'РСТ РСО-А'!$H$9</f>
        <v>4150.7300000000005</v>
      </c>
      <c r="Y202" s="116">
        <f>VLOOKUP($A202+ROUND((COLUMN()-2)/24,5),АТС!$A$41:$F$784,3)+'Иные услуги '!$C$5+'РСТ РСО-А'!$J$6+'РСТ РСО-А'!$H$9</f>
        <v>4086.55</v>
      </c>
      <c r="AA202" s="66"/>
    </row>
    <row r="203" spans="1:27" x14ac:dyDescent="0.2">
      <c r="A203" s="65">
        <f>A202+1</f>
        <v>43832</v>
      </c>
      <c r="B203" s="116">
        <f>VLOOKUP($A203+ROUND((COLUMN()-2)/24,5),АТС!$A$41:$F$784,3)+'Иные услуги '!$C$5+'РСТ РСО-А'!$J$6+'РСТ РСО-А'!$H$9</f>
        <v>3932.1000000000004</v>
      </c>
      <c r="C203" s="116">
        <f>VLOOKUP($A203+ROUND((COLUMN()-2)/24,5),АТС!$A$41:$F$784,3)+'Иные услуги '!$C$5+'РСТ РСО-А'!$J$6+'РСТ РСО-А'!$H$9</f>
        <v>3932.3</v>
      </c>
      <c r="D203" s="116">
        <f>VLOOKUP($A203+ROUND((COLUMN()-2)/24,5),АТС!$A$41:$F$784,3)+'Иные услуги '!$C$5+'РСТ РСО-А'!$J$6+'РСТ РСО-А'!$H$9</f>
        <v>3932.3500000000004</v>
      </c>
      <c r="E203" s="116">
        <f>VLOOKUP($A203+ROUND((COLUMN()-2)/24,5),АТС!$A$41:$F$784,3)+'Иные услуги '!$C$5+'РСТ РСО-А'!$J$6+'РСТ РСО-А'!$H$9</f>
        <v>3932.4000000000005</v>
      </c>
      <c r="F203" s="116">
        <f>VLOOKUP($A203+ROUND((COLUMN()-2)/24,5),АТС!$A$41:$F$784,3)+'Иные услуги '!$C$5+'РСТ РСО-А'!$J$6+'РСТ РСО-А'!$H$9</f>
        <v>3932.4000000000005</v>
      </c>
      <c r="G203" s="116">
        <f>VLOOKUP($A203+ROUND((COLUMN()-2)/24,5),АТС!$A$41:$F$784,3)+'Иные услуги '!$C$5+'РСТ РСО-А'!$J$6+'РСТ РСО-А'!$H$9</f>
        <v>3932.37</v>
      </c>
      <c r="H203" s="116">
        <f>VLOOKUP($A203+ROUND((COLUMN()-2)/24,5),АТС!$A$41:$F$784,3)+'Иные услуги '!$C$5+'РСТ РСО-А'!$J$6+'РСТ РСО-А'!$H$9</f>
        <v>3931.87</v>
      </c>
      <c r="I203" s="116">
        <f>VLOOKUP($A203+ROUND((COLUMN()-2)/24,5),АТС!$A$41:$F$784,3)+'Иные услуги '!$C$5+'РСТ РСО-А'!$J$6+'РСТ РСО-А'!$H$9</f>
        <v>3931.7200000000003</v>
      </c>
      <c r="J203" s="116">
        <f>VLOOKUP($A203+ROUND((COLUMN()-2)/24,5),АТС!$A$41:$F$784,3)+'Иные услуги '!$C$5+'РСТ РСО-А'!$J$6+'РСТ РСО-А'!$H$9</f>
        <v>3931.79</v>
      </c>
      <c r="K203" s="116">
        <f>VLOOKUP($A203+ROUND((COLUMN()-2)/24,5),АТС!$A$41:$F$784,3)+'Иные услуги '!$C$5+'РСТ РСО-А'!$J$6+'РСТ РСО-А'!$H$9</f>
        <v>3931.6800000000003</v>
      </c>
      <c r="L203" s="116">
        <f>VLOOKUP($A203+ROUND((COLUMN()-2)/24,5),АТС!$A$41:$F$784,3)+'Иные услуги '!$C$5+'РСТ РСО-А'!$J$6+'РСТ РСО-А'!$H$9</f>
        <v>3931.26</v>
      </c>
      <c r="M203" s="116">
        <f>VLOOKUP($A203+ROUND((COLUMN()-2)/24,5),АТС!$A$41:$F$784,3)+'Иные услуги '!$C$5+'РСТ РСО-А'!$J$6+'РСТ РСО-А'!$H$9</f>
        <v>3931.46</v>
      </c>
      <c r="N203" s="116">
        <f>VLOOKUP($A203+ROUND((COLUMN()-2)/24,5),АТС!$A$41:$F$784,3)+'Иные услуги '!$C$5+'РСТ РСО-А'!$J$6+'РСТ РСО-А'!$H$9</f>
        <v>3931.55</v>
      </c>
      <c r="O203" s="116">
        <f>VLOOKUP($A203+ROUND((COLUMN()-2)/24,5),АТС!$A$41:$F$784,3)+'Иные услуги '!$C$5+'РСТ РСО-А'!$J$6+'РСТ РСО-А'!$H$9</f>
        <v>3931.51</v>
      </c>
      <c r="P203" s="116">
        <f>VLOOKUP($A203+ROUND((COLUMN()-2)/24,5),АТС!$A$41:$F$784,3)+'Иные услуги '!$C$5+'РСТ РСО-А'!$J$6+'РСТ РСО-А'!$H$9</f>
        <v>3931.5200000000004</v>
      </c>
      <c r="Q203" s="116">
        <f>VLOOKUP($A203+ROUND((COLUMN()-2)/24,5),АТС!$A$41:$F$784,3)+'Иные услуги '!$C$5+'РСТ РСО-А'!$J$6+'РСТ РСО-А'!$H$9</f>
        <v>3931.9300000000003</v>
      </c>
      <c r="R203" s="116">
        <f>VLOOKUP($A203+ROUND((COLUMN()-2)/24,5),АТС!$A$41:$F$784,3)+'Иные услуги '!$C$5+'РСТ РСО-А'!$J$6+'РСТ РСО-А'!$H$9</f>
        <v>3931.49</v>
      </c>
      <c r="S203" s="116">
        <f>VLOOKUP($A203+ROUND((COLUMN()-2)/24,5),АТС!$A$41:$F$784,3)+'Иные услуги '!$C$5+'РСТ РСО-А'!$J$6+'РСТ РСО-А'!$H$9</f>
        <v>4028.84</v>
      </c>
      <c r="T203" s="116">
        <f>VLOOKUP($A203+ROUND((COLUMN()-2)/24,5),АТС!$A$41:$F$784,3)+'Иные услуги '!$C$5+'РСТ РСО-А'!$J$6+'РСТ РСО-А'!$H$9</f>
        <v>3930.33</v>
      </c>
      <c r="U203" s="116">
        <f>VLOOKUP($A203+ROUND((COLUMN()-2)/24,5),АТС!$A$41:$F$784,3)+'Иные услуги '!$C$5+'РСТ РСО-А'!$J$6+'РСТ РСО-А'!$H$9</f>
        <v>3930.3900000000003</v>
      </c>
      <c r="V203" s="116">
        <f>VLOOKUP($A203+ROUND((COLUMN()-2)/24,5),АТС!$A$41:$F$784,3)+'Иные услуги '!$C$5+'РСТ РСО-А'!$J$6+'РСТ РСО-А'!$H$9</f>
        <v>3930.3900000000003</v>
      </c>
      <c r="W203" s="116">
        <f>VLOOKUP($A203+ROUND((COLUMN()-2)/24,5),АТС!$A$41:$F$784,3)+'Иные услуги '!$C$5+'РСТ РСО-А'!$J$6+'РСТ РСО-А'!$H$9</f>
        <v>3930.4400000000005</v>
      </c>
      <c r="X203" s="116">
        <f>VLOOKUP($A203+ROUND((COLUMN()-2)/24,5),АТС!$A$41:$F$784,3)+'Иные услуги '!$C$5+'РСТ РСО-А'!$J$6+'РСТ РСО-А'!$H$9</f>
        <v>4269.3500000000004</v>
      </c>
      <c r="Y203" s="116">
        <f>VLOOKUP($A203+ROUND((COLUMN()-2)/24,5),АТС!$A$41:$F$784,3)+'Иные услуги '!$C$5+'РСТ РСО-А'!$J$6+'РСТ РСО-А'!$H$9</f>
        <v>4026.0300000000007</v>
      </c>
    </row>
    <row r="204" spans="1:27" x14ac:dyDescent="0.2">
      <c r="A204" s="65">
        <f t="shared" ref="A204:A232" si="6">A203+1</f>
        <v>43833</v>
      </c>
      <c r="B204" s="116">
        <f>VLOOKUP($A204+ROUND((COLUMN()-2)/24,5),АТС!$A$41:$F$784,3)+'Иные услуги '!$C$5+'РСТ РСО-А'!$J$6+'РСТ РСО-А'!$H$9</f>
        <v>3942.1000000000004</v>
      </c>
      <c r="C204" s="116">
        <f>VLOOKUP($A204+ROUND((COLUMN()-2)/24,5),АТС!$A$41:$F$784,3)+'Иные услуги '!$C$5+'РСТ РСО-А'!$J$6+'РСТ РСО-А'!$H$9</f>
        <v>3932.2800000000007</v>
      </c>
      <c r="D204" s="116">
        <f>VLOOKUP($A204+ROUND((COLUMN()-2)/24,5),АТС!$A$41:$F$784,3)+'Иные услуги '!$C$5+'РСТ РСО-А'!$J$6+'РСТ РСО-А'!$H$9</f>
        <v>3932.4300000000003</v>
      </c>
      <c r="E204" s="116">
        <f>VLOOKUP($A204+ROUND((COLUMN()-2)/24,5),АТС!$A$41:$F$784,3)+'Иные услуги '!$C$5+'РСТ РСО-А'!$J$6+'РСТ РСО-А'!$H$9</f>
        <v>3932.45</v>
      </c>
      <c r="F204" s="116">
        <f>VLOOKUP($A204+ROUND((COLUMN()-2)/24,5),АТС!$A$41:$F$784,3)+'Иные услуги '!$C$5+'РСТ РСО-А'!$J$6+'РСТ РСО-А'!$H$9</f>
        <v>3932.4400000000005</v>
      </c>
      <c r="G204" s="116">
        <f>VLOOKUP($A204+ROUND((COLUMN()-2)/24,5),АТС!$A$41:$F$784,3)+'Иные услуги '!$C$5+'РСТ РСО-А'!$J$6+'РСТ РСО-А'!$H$9</f>
        <v>3932.42</v>
      </c>
      <c r="H204" s="116">
        <f>VLOOKUP($A204+ROUND((COLUMN()-2)/24,5),АТС!$A$41:$F$784,3)+'Иные услуги '!$C$5+'РСТ РСО-А'!$J$6+'РСТ РСО-А'!$H$9</f>
        <v>3931.88</v>
      </c>
      <c r="I204" s="116">
        <f>VLOOKUP($A204+ROUND((COLUMN()-2)/24,5),АТС!$A$41:$F$784,3)+'Иные услуги '!$C$5+'РСТ РСО-А'!$J$6+'РСТ РСО-А'!$H$9</f>
        <v>3931.7300000000005</v>
      </c>
      <c r="J204" s="116">
        <f>VLOOKUP($A204+ROUND((COLUMN()-2)/24,5),АТС!$A$41:$F$784,3)+'Иные услуги '!$C$5+'РСТ РСО-А'!$J$6+'РСТ РСО-А'!$H$9</f>
        <v>3931.7200000000003</v>
      </c>
      <c r="K204" s="116">
        <f>VLOOKUP($A204+ROUND((COLUMN()-2)/24,5),АТС!$A$41:$F$784,3)+'Иные услуги '!$C$5+'РСТ РСО-А'!$J$6+'РСТ РСО-А'!$H$9</f>
        <v>3931.71</v>
      </c>
      <c r="L204" s="116">
        <f>VLOOKUP($A204+ROUND((COLUMN()-2)/24,5),АТС!$A$41:$F$784,3)+'Иные услуги '!$C$5+'РСТ РСО-А'!$J$6+'РСТ РСО-А'!$H$9</f>
        <v>3931.8200000000006</v>
      </c>
      <c r="M204" s="116">
        <f>VLOOKUP($A204+ROUND((COLUMN()-2)/24,5),АТС!$A$41:$F$784,3)+'Иные услуги '!$C$5+'РСТ РСО-А'!$J$6+'РСТ РСО-А'!$H$9</f>
        <v>3931.9300000000003</v>
      </c>
      <c r="N204" s="116">
        <f>VLOOKUP($A204+ROUND((COLUMN()-2)/24,5),АТС!$A$41:$F$784,3)+'Иные услуги '!$C$5+'РСТ РСО-А'!$J$6+'РСТ РСО-А'!$H$9</f>
        <v>3931.95</v>
      </c>
      <c r="O204" s="116">
        <f>VLOOKUP($A204+ROUND((COLUMN()-2)/24,5),АТС!$A$41:$F$784,3)+'Иные услуги '!$C$5+'РСТ РСО-А'!$J$6+'РСТ РСО-А'!$H$9</f>
        <v>3931.9800000000005</v>
      </c>
      <c r="P204" s="116">
        <f>VLOOKUP($A204+ROUND((COLUMN()-2)/24,5),АТС!$A$41:$F$784,3)+'Иные услуги '!$C$5+'РСТ РСО-А'!$J$6+'РСТ РСО-А'!$H$9</f>
        <v>3932.05</v>
      </c>
      <c r="Q204" s="116">
        <f>VLOOKUP($A204+ROUND((COLUMN()-2)/24,5),АТС!$A$41:$F$784,3)+'Иные услуги '!$C$5+'РСТ РСО-А'!$J$6+'РСТ РСО-А'!$H$9</f>
        <v>3931.9800000000005</v>
      </c>
      <c r="R204" s="116">
        <f>VLOOKUP($A204+ROUND((COLUMN()-2)/24,5),АТС!$A$41:$F$784,3)+'Иные услуги '!$C$5+'РСТ РСО-А'!$J$6+'РСТ РСО-А'!$H$9</f>
        <v>3957.63</v>
      </c>
      <c r="S204" s="116">
        <f>VLOOKUP($A204+ROUND((COLUMN()-2)/24,5),АТС!$A$41:$F$784,3)+'Иные услуги '!$C$5+'РСТ РСО-А'!$J$6+'РСТ РСО-А'!$H$9</f>
        <v>4021.08</v>
      </c>
      <c r="T204" s="116">
        <f>VLOOKUP($A204+ROUND((COLUMN()-2)/24,5),АТС!$A$41:$F$784,3)+'Иные услуги '!$C$5+'РСТ РСО-А'!$J$6+'РСТ РСО-А'!$H$9</f>
        <v>3930.9000000000005</v>
      </c>
      <c r="U204" s="116">
        <f>VLOOKUP($A204+ROUND((COLUMN()-2)/24,5),АТС!$A$41:$F$784,3)+'Иные услуги '!$C$5+'РСТ РСО-А'!$J$6+'РСТ РСО-А'!$H$9</f>
        <v>3931.01</v>
      </c>
      <c r="V204" s="116">
        <f>VLOOKUP($A204+ROUND((COLUMN()-2)/24,5),АТС!$A$41:$F$784,3)+'Иные услуги '!$C$5+'РСТ РСО-А'!$J$6+'РСТ РСО-А'!$H$9</f>
        <v>3930.99</v>
      </c>
      <c r="W204" s="116">
        <f>VLOOKUP($A204+ROUND((COLUMN()-2)/24,5),АТС!$A$41:$F$784,3)+'Иные услуги '!$C$5+'РСТ РСО-А'!$J$6+'РСТ РСО-А'!$H$9</f>
        <v>3931.1500000000005</v>
      </c>
      <c r="X204" s="116">
        <f>VLOOKUP($A204+ROUND((COLUMN()-2)/24,5),АТС!$A$41:$F$784,3)+'Иные услуги '!$C$5+'РСТ РСО-А'!$J$6+'РСТ РСО-А'!$H$9</f>
        <v>4103.3</v>
      </c>
      <c r="Y204" s="116">
        <f>VLOOKUP($A204+ROUND((COLUMN()-2)/24,5),АТС!$A$41:$F$784,3)+'Иные услуги '!$C$5+'РСТ РСО-А'!$J$6+'РСТ РСО-А'!$H$9</f>
        <v>4013.1800000000003</v>
      </c>
    </row>
    <row r="205" spans="1:27" x14ac:dyDescent="0.2">
      <c r="A205" s="65">
        <f t="shared" si="6"/>
        <v>43834</v>
      </c>
      <c r="B205" s="116">
        <f>VLOOKUP($A205+ROUND((COLUMN()-2)/24,5),АТС!$A$41:$F$784,3)+'Иные услуги '!$C$5+'РСТ РСО-А'!$J$6+'РСТ РСО-А'!$H$9</f>
        <v>3942.29</v>
      </c>
      <c r="C205" s="116">
        <f>VLOOKUP($A205+ROUND((COLUMN()-2)/24,5),АТС!$A$41:$F$784,3)+'Иные услуги '!$C$5+'РСТ РСО-А'!$J$6+'РСТ РСО-А'!$H$9</f>
        <v>3932.34</v>
      </c>
      <c r="D205" s="116">
        <f>VLOOKUP($A205+ROUND((COLUMN()-2)/24,5),АТС!$A$41:$F$784,3)+'Иные услуги '!$C$5+'РСТ РСО-А'!$J$6+'РСТ РСО-А'!$H$9</f>
        <v>3932.42</v>
      </c>
      <c r="E205" s="116">
        <f>VLOOKUP($A205+ROUND((COLUMN()-2)/24,5),АТС!$A$41:$F$784,3)+'Иные услуги '!$C$5+'РСТ РСО-А'!$J$6+'РСТ РСО-А'!$H$9</f>
        <v>3932.4400000000005</v>
      </c>
      <c r="F205" s="116">
        <f>VLOOKUP($A205+ROUND((COLUMN()-2)/24,5),АТС!$A$41:$F$784,3)+'Иные услуги '!$C$5+'РСТ РСО-А'!$J$6+'РСТ РСО-А'!$H$9</f>
        <v>3932.4300000000003</v>
      </c>
      <c r="G205" s="116">
        <f>VLOOKUP($A205+ROUND((COLUMN()-2)/24,5),АТС!$A$41:$F$784,3)+'Иные услуги '!$C$5+'РСТ РСО-А'!$J$6+'РСТ РСО-А'!$H$9</f>
        <v>3932.4000000000005</v>
      </c>
      <c r="H205" s="116">
        <f>VLOOKUP($A205+ROUND((COLUMN()-2)/24,5),АТС!$A$41:$F$784,3)+'Иные услуги '!$C$5+'РСТ РСО-А'!$J$6+'РСТ РСО-А'!$H$9</f>
        <v>3931.84</v>
      </c>
      <c r="I205" s="116">
        <f>VLOOKUP($A205+ROUND((COLUMN()-2)/24,5),АТС!$A$41:$F$784,3)+'Иные услуги '!$C$5+'РСТ РСО-А'!$J$6+'РСТ РСО-А'!$H$9</f>
        <v>3931.67</v>
      </c>
      <c r="J205" s="116">
        <f>VLOOKUP($A205+ROUND((COLUMN()-2)/24,5),АТС!$A$41:$F$784,3)+'Иные услуги '!$C$5+'РСТ РСО-А'!$J$6+'РСТ РСО-А'!$H$9</f>
        <v>3931.7200000000003</v>
      </c>
      <c r="K205" s="116">
        <f>VLOOKUP($A205+ROUND((COLUMN()-2)/24,5),АТС!$A$41:$F$784,3)+'Иные услуги '!$C$5+'РСТ РСО-А'!$J$6+'РСТ РСО-А'!$H$9</f>
        <v>3931.7300000000005</v>
      </c>
      <c r="L205" s="116">
        <f>VLOOKUP($A205+ROUND((COLUMN()-2)/24,5),АТС!$A$41:$F$784,3)+'Иные услуги '!$C$5+'РСТ РСО-А'!$J$6+'РСТ РСО-А'!$H$9</f>
        <v>3931.8500000000004</v>
      </c>
      <c r="M205" s="116">
        <f>VLOOKUP($A205+ROUND((COLUMN()-2)/24,5),АТС!$A$41:$F$784,3)+'Иные услуги '!$C$5+'РСТ РСО-А'!$J$6+'РСТ РСО-А'!$H$9</f>
        <v>3931.91</v>
      </c>
      <c r="N205" s="116">
        <f>VLOOKUP($A205+ROUND((COLUMN()-2)/24,5),АТС!$A$41:$F$784,3)+'Иные услуги '!$C$5+'РСТ РСО-А'!$J$6+'РСТ РСО-А'!$H$9</f>
        <v>3931.96</v>
      </c>
      <c r="O205" s="116">
        <f>VLOOKUP($A205+ROUND((COLUMN()-2)/24,5),АТС!$A$41:$F$784,3)+'Иные услуги '!$C$5+'РСТ РСО-А'!$J$6+'РСТ РСО-А'!$H$9</f>
        <v>3931.96</v>
      </c>
      <c r="P205" s="116">
        <f>VLOOKUP($A205+ROUND((COLUMN()-2)/24,5),АТС!$A$41:$F$784,3)+'Иные услуги '!$C$5+'РСТ РСО-А'!$J$6+'РСТ РСО-А'!$H$9</f>
        <v>3932.0200000000004</v>
      </c>
      <c r="Q205" s="116">
        <f>VLOOKUP($A205+ROUND((COLUMN()-2)/24,5),АТС!$A$41:$F$784,3)+'Иные услуги '!$C$5+'РСТ РСО-А'!$J$6+'РСТ РСО-А'!$H$9</f>
        <v>3931.95</v>
      </c>
      <c r="R205" s="116">
        <f>VLOOKUP($A205+ROUND((COLUMN()-2)/24,5),АТС!$A$41:$F$784,3)+'Иные услуги '!$C$5+'РСТ РСО-А'!$J$6+'РСТ РСО-А'!$H$9</f>
        <v>3959.08</v>
      </c>
      <c r="S205" s="116">
        <f>VLOOKUP($A205+ROUND((COLUMN()-2)/24,5),АТС!$A$41:$F$784,3)+'Иные услуги '!$C$5+'РСТ РСО-А'!$J$6+'РСТ РСО-А'!$H$9</f>
        <v>4022.4800000000005</v>
      </c>
      <c r="T205" s="116">
        <f>VLOOKUP($A205+ROUND((COLUMN()-2)/24,5),АТС!$A$41:$F$784,3)+'Иные услуги '!$C$5+'РСТ РСО-А'!$J$6+'РСТ РСО-А'!$H$9</f>
        <v>3930.91</v>
      </c>
      <c r="U205" s="116">
        <f>VLOOKUP($A205+ROUND((COLUMN()-2)/24,5),АТС!$A$41:$F$784,3)+'Иные услуги '!$C$5+'РСТ РСО-А'!$J$6+'РСТ РСО-А'!$H$9</f>
        <v>3930.84</v>
      </c>
      <c r="V205" s="116">
        <f>VLOOKUP($A205+ROUND((COLUMN()-2)/24,5),АТС!$A$41:$F$784,3)+'Иные услуги '!$C$5+'РСТ РСО-А'!$J$6+'РСТ РСО-А'!$H$9</f>
        <v>3930.9400000000005</v>
      </c>
      <c r="W205" s="116">
        <f>VLOOKUP($A205+ROUND((COLUMN()-2)/24,5),АТС!$A$41:$F$784,3)+'Иные услуги '!$C$5+'РСТ РСО-А'!$J$6+'РСТ РСО-А'!$H$9</f>
        <v>3931.08</v>
      </c>
      <c r="X205" s="116">
        <f>VLOOKUP($A205+ROUND((COLUMN()-2)/24,5),АТС!$A$41:$F$784,3)+'Иные услуги '!$C$5+'РСТ РСО-А'!$J$6+'РСТ РСО-А'!$H$9</f>
        <v>4109.3500000000004</v>
      </c>
      <c r="Y205" s="116">
        <f>VLOOKUP($A205+ROUND((COLUMN()-2)/24,5),АТС!$A$41:$F$784,3)+'Иные услуги '!$C$5+'РСТ РСО-А'!$J$6+'РСТ РСО-А'!$H$9</f>
        <v>4015.0200000000004</v>
      </c>
    </row>
    <row r="206" spans="1:27" x14ac:dyDescent="0.2">
      <c r="A206" s="65">
        <f t="shared" si="6"/>
        <v>43835</v>
      </c>
      <c r="B206" s="116">
        <f>VLOOKUP($A206+ROUND((COLUMN()-2)/24,5),АТС!$A$41:$F$784,3)+'Иные услуги '!$C$5+'РСТ РСО-А'!$J$6+'РСТ РСО-А'!$H$9</f>
        <v>3942.16</v>
      </c>
      <c r="C206" s="116">
        <f>VLOOKUP($A206+ROUND((COLUMN()-2)/24,5),АТС!$A$41:$F$784,3)+'Иные услуги '!$C$5+'РСТ РСО-А'!$J$6+'РСТ РСО-А'!$H$9</f>
        <v>3932.33</v>
      </c>
      <c r="D206" s="116">
        <f>VLOOKUP($A206+ROUND((COLUMN()-2)/24,5),АТС!$A$41:$F$784,3)+'Иные услуги '!$C$5+'РСТ РСО-А'!$J$6+'РСТ РСО-А'!$H$9</f>
        <v>3932.4300000000003</v>
      </c>
      <c r="E206" s="116">
        <f>VLOOKUP($A206+ROUND((COLUMN()-2)/24,5),АТС!$A$41:$F$784,3)+'Иные услуги '!$C$5+'РСТ РСО-А'!$J$6+'РСТ РСО-А'!$H$9</f>
        <v>3932.4400000000005</v>
      </c>
      <c r="F206" s="116">
        <f>VLOOKUP($A206+ROUND((COLUMN()-2)/24,5),АТС!$A$41:$F$784,3)+'Иные услуги '!$C$5+'РСТ РСО-А'!$J$6+'РСТ РСО-А'!$H$9</f>
        <v>3932.4400000000005</v>
      </c>
      <c r="G206" s="116">
        <f>VLOOKUP($A206+ROUND((COLUMN()-2)/24,5),АТС!$A$41:$F$784,3)+'Иные услуги '!$C$5+'РСТ РСО-А'!$J$6+'РСТ РСО-А'!$H$9</f>
        <v>3932.41</v>
      </c>
      <c r="H206" s="116">
        <f>VLOOKUP($A206+ROUND((COLUMN()-2)/24,5),АТС!$A$41:$F$784,3)+'Иные услуги '!$C$5+'РСТ РСО-А'!$J$6+'РСТ РСО-А'!$H$9</f>
        <v>3931.8500000000004</v>
      </c>
      <c r="I206" s="116">
        <f>VLOOKUP($A206+ROUND((COLUMN()-2)/24,5),АТС!$A$41:$F$784,3)+'Иные услуги '!$C$5+'РСТ РСО-А'!$J$6+'РСТ РСО-А'!$H$9</f>
        <v>3931.6800000000003</v>
      </c>
      <c r="J206" s="116">
        <f>VLOOKUP($A206+ROUND((COLUMN()-2)/24,5),АТС!$A$41:$F$784,3)+'Иные услуги '!$C$5+'РСТ РСО-А'!$J$6+'РСТ РСО-А'!$H$9</f>
        <v>3931.7300000000005</v>
      </c>
      <c r="K206" s="116">
        <f>VLOOKUP($A206+ROUND((COLUMN()-2)/24,5),АТС!$A$41:$F$784,3)+'Иные услуги '!$C$5+'РСТ РСО-А'!$J$6+'РСТ РСО-А'!$H$9</f>
        <v>3931.6800000000003</v>
      </c>
      <c r="L206" s="116">
        <f>VLOOKUP($A206+ROUND((COLUMN()-2)/24,5),АТС!$A$41:$F$784,3)+'Иные услуги '!$C$5+'РСТ РСО-А'!$J$6+'РСТ РСО-А'!$H$9</f>
        <v>3931.83</v>
      </c>
      <c r="M206" s="116">
        <f>VLOOKUP($A206+ROUND((COLUMN()-2)/24,5),АТС!$A$41:$F$784,3)+'Иные услуги '!$C$5+'РСТ РСО-А'!$J$6+'РСТ РСО-А'!$H$9</f>
        <v>3931.88</v>
      </c>
      <c r="N206" s="116">
        <f>VLOOKUP($A206+ROUND((COLUMN()-2)/24,5),АТС!$A$41:$F$784,3)+'Иные услуги '!$C$5+'РСТ РСО-А'!$J$6+'РСТ РСО-А'!$H$9</f>
        <v>3931.91</v>
      </c>
      <c r="O206" s="116">
        <f>VLOOKUP($A206+ROUND((COLUMN()-2)/24,5),АТС!$A$41:$F$784,3)+'Иные услуги '!$C$5+'РСТ РСО-А'!$J$6+'РСТ РСО-А'!$H$9</f>
        <v>3931.8900000000003</v>
      </c>
      <c r="P206" s="116">
        <f>VLOOKUP($A206+ROUND((COLUMN()-2)/24,5),АТС!$A$41:$F$784,3)+'Иные услуги '!$C$5+'РСТ РСО-А'!$J$6+'РСТ РСО-А'!$H$9</f>
        <v>3931.95</v>
      </c>
      <c r="Q206" s="116">
        <f>VLOOKUP($A206+ROUND((COLUMN()-2)/24,5),АТС!$A$41:$F$784,3)+'Иные услуги '!$C$5+'РСТ РСО-А'!$J$6+'РСТ РСО-А'!$H$9</f>
        <v>3931.8600000000006</v>
      </c>
      <c r="R206" s="116">
        <f>VLOOKUP($A206+ROUND((COLUMN()-2)/24,5),АТС!$A$41:$F$784,3)+'Иные услуги '!$C$5+'РСТ РСО-А'!$J$6+'РСТ РСО-А'!$H$9</f>
        <v>3956.0700000000006</v>
      </c>
      <c r="S206" s="116">
        <f>VLOOKUP($A206+ROUND((COLUMN()-2)/24,5),АТС!$A$41:$F$784,3)+'Иные услуги '!$C$5+'РСТ РСО-А'!$J$6+'РСТ РСО-А'!$H$9</f>
        <v>4022.2800000000007</v>
      </c>
      <c r="T206" s="116">
        <f>VLOOKUP($A206+ROUND((COLUMN()-2)/24,5),АТС!$A$41:$F$784,3)+'Иные услуги '!$C$5+'РСТ РСО-А'!$J$6+'РСТ РСО-А'!$H$9</f>
        <v>3930.7800000000007</v>
      </c>
      <c r="U206" s="116">
        <f>VLOOKUP($A206+ROUND((COLUMN()-2)/24,5),АТС!$A$41:$F$784,3)+'Иные услуги '!$C$5+'РСТ РСО-А'!$J$6+'РСТ РСО-А'!$H$9</f>
        <v>3930.9000000000005</v>
      </c>
      <c r="V206" s="116">
        <f>VLOOKUP($A206+ROUND((COLUMN()-2)/24,5),АТС!$A$41:$F$784,3)+'Иные услуги '!$C$5+'РСТ РСО-А'!$J$6+'РСТ РСО-А'!$H$9</f>
        <v>3930.8100000000004</v>
      </c>
      <c r="W206" s="116">
        <f>VLOOKUP($A206+ROUND((COLUMN()-2)/24,5),АТС!$A$41:$F$784,3)+'Иные услуги '!$C$5+'РСТ РСО-А'!$J$6+'РСТ РСО-А'!$H$9</f>
        <v>3930.96</v>
      </c>
      <c r="X206" s="116">
        <f>VLOOKUP($A206+ROUND((COLUMN()-2)/24,5),АТС!$A$41:$F$784,3)+'Иные услуги '!$C$5+'РСТ РСО-А'!$J$6+'РСТ РСО-А'!$H$9</f>
        <v>4107.4399999999996</v>
      </c>
      <c r="Y206" s="116">
        <f>VLOOKUP($A206+ROUND((COLUMN()-2)/24,5),АТС!$A$41:$F$784,3)+'Иные услуги '!$C$5+'РСТ РСО-А'!$J$6+'РСТ РСО-А'!$H$9</f>
        <v>4012.3</v>
      </c>
    </row>
    <row r="207" spans="1:27" x14ac:dyDescent="0.2">
      <c r="A207" s="65">
        <f t="shared" si="6"/>
        <v>43836</v>
      </c>
      <c r="B207" s="116">
        <f>VLOOKUP($A207+ROUND((COLUMN()-2)/24,5),АТС!$A$41:$F$784,3)+'Иные услуги '!$C$5+'РСТ РСО-А'!$J$6+'РСТ РСО-А'!$H$9</f>
        <v>3941.75</v>
      </c>
      <c r="C207" s="116">
        <f>VLOOKUP($A207+ROUND((COLUMN()-2)/24,5),АТС!$A$41:$F$784,3)+'Иные услуги '!$C$5+'РСТ РСО-А'!$J$6+'РСТ РСО-А'!$H$9</f>
        <v>3932.3500000000004</v>
      </c>
      <c r="D207" s="116">
        <f>VLOOKUP($A207+ROUND((COLUMN()-2)/24,5),АТС!$A$41:$F$784,3)+'Иные услуги '!$C$5+'РСТ РСО-А'!$J$6+'РСТ РСО-А'!$H$9</f>
        <v>3932.4300000000003</v>
      </c>
      <c r="E207" s="116">
        <f>VLOOKUP($A207+ROUND((COLUMN()-2)/24,5),АТС!$A$41:$F$784,3)+'Иные услуги '!$C$5+'РСТ РСО-А'!$J$6+'РСТ РСО-А'!$H$9</f>
        <v>3932.4400000000005</v>
      </c>
      <c r="F207" s="116">
        <f>VLOOKUP($A207+ROUND((COLUMN()-2)/24,5),АТС!$A$41:$F$784,3)+'Иные услуги '!$C$5+'РСТ РСО-А'!$J$6+'РСТ РСО-А'!$H$9</f>
        <v>3932.4400000000005</v>
      </c>
      <c r="G207" s="116">
        <f>VLOOKUP($A207+ROUND((COLUMN()-2)/24,5),АТС!$A$41:$F$784,3)+'Иные услуги '!$C$5+'РСТ РСО-А'!$J$6+'РСТ РСО-А'!$H$9</f>
        <v>3932.4300000000003</v>
      </c>
      <c r="H207" s="116">
        <f>VLOOKUP($A207+ROUND((COLUMN()-2)/24,5),АТС!$A$41:$F$784,3)+'Иные услуги '!$C$5+'РСТ РСО-А'!$J$6+'РСТ РСО-А'!$H$9</f>
        <v>3931.9000000000005</v>
      </c>
      <c r="I207" s="116">
        <f>VLOOKUP($A207+ROUND((COLUMN()-2)/24,5),АТС!$A$41:$F$784,3)+'Иные услуги '!$C$5+'РСТ РСО-А'!$J$6+'РСТ РСО-А'!$H$9</f>
        <v>3931.74</v>
      </c>
      <c r="J207" s="116">
        <f>VLOOKUP($A207+ROUND((COLUMN()-2)/24,5),АТС!$A$41:$F$784,3)+'Иные услуги '!$C$5+'РСТ РСО-А'!$J$6+'РСТ РСО-А'!$H$9</f>
        <v>3931.75</v>
      </c>
      <c r="K207" s="116">
        <f>VLOOKUP($A207+ROUND((COLUMN()-2)/24,5),АТС!$A$41:$F$784,3)+'Иные услуги '!$C$5+'РСТ РСО-А'!$J$6+'РСТ РСО-А'!$H$9</f>
        <v>3931.7300000000005</v>
      </c>
      <c r="L207" s="116">
        <f>VLOOKUP($A207+ROUND((COLUMN()-2)/24,5),АТС!$A$41:$F$784,3)+'Иные услуги '!$C$5+'РСТ РСО-А'!$J$6+'РСТ РСО-А'!$H$9</f>
        <v>3931.7700000000004</v>
      </c>
      <c r="M207" s="116">
        <f>VLOOKUP($A207+ROUND((COLUMN()-2)/24,5),АТС!$A$41:$F$784,3)+'Иные услуги '!$C$5+'РСТ РСО-А'!$J$6+'РСТ РСО-А'!$H$9</f>
        <v>3931.8100000000004</v>
      </c>
      <c r="N207" s="116">
        <f>VLOOKUP($A207+ROUND((COLUMN()-2)/24,5),АТС!$A$41:$F$784,3)+'Иные услуги '!$C$5+'РСТ РСО-А'!$J$6+'РСТ РСО-А'!$H$9</f>
        <v>3931.83</v>
      </c>
      <c r="O207" s="116">
        <f>VLOOKUP($A207+ROUND((COLUMN()-2)/24,5),АТС!$A$41:$F$784,3)+'Иные услуги '!$C$5+'РСТ РСО-А'!$J$6+'РСТ РСО-А'!$H$9</f>
        <v>3931.8600000000006</v>
      </c>
      <c r="P207" s="116">
        <f>VLOOKUP($A207+ROUND((COLUMN()-2)/24,5),АТС!$A$41:$F$784,3)+'Иные услуги '!$C$5+'РСТ РСО-А'!$J$6+'РСТ РСО-А'!$H$9</f>
        <v>3931.9400000000005</v>
      </c>
      <c r="Q207" s="116">
        <f>VLOOKUP($A207+ROUND((COLUMN()-2)/24,5),АТС!$A$41:$F$784,3)+'Иные услуги '!$C$5+'РСТ РСО-А'!$J$6+'РСТ РСО-А'!$H$9</f>
        <v>3931.88</v>
      </c>
      <c r="R207" s="116">
        <f>VLOOKUP($A207+ROUND((COLUMN()-2)/24,5),АТС!$A$41:$F$784,3)+'Иные услуги '!$C$5+'РСТ РСО-А'!$J$6+'РСТ РСО-А'!$H$9</f>
        <v>3931.58</v>
      </c>
      <c r="S207" s="116">
        <f>VLOOKUP($A207+ROUND((COLUMN()-2)/24,5),АТС!$A$41:$F$784,3)+'Иные услуги '!$C$5+'РСТ РСО-А'!$J$6+'РСТ РСО-А'!$H$9</f>
        <v>4021.5700000000006</v>
      </c>
      <c r="T207" s="116">
        <f>VLOOKUP($A207+ROUND((COLUMN()-2)/24,5),АТС!$A$41:$F$784,3)+'Иные услуги '!$C$5+'РСТ РСО-А'!$J$6+'РСТ РСО-А'!$H$9</f>
        <v>3930.8500000000004</v>
      </c>
      <c r="U207" s="116">
        <f>VLOOKUP($A207+ROUND((COLUMN()-2)/24,5),АТС!$A$41:$F$784,3)+'Иные услуги '!$C$5+'РСТ РСО-А'!$J$6+'РСТ РСО-А'!$H$9</f>
        <v>3930.8600000000006</v>
      </c>
      <c r="V207" s="116">
        <f>VLOOKUP($A207+ROUND((COLUMN()-2)/24,5),АТС!$A$41:$F$784,3)+'Иные услуги '!$C$5+'РСТ РСО-А'!$J$6+'РСТ РСО-А'!$H$9</f>
        <v>3930.8</v>
      </c>
      <c r="W207" s="116">
        <f>VLOOKUP($A207+ROUND((COLUMN()-2)/24,5),АТС!$A$41:$F$784,3)+'Иные услуги '!$C$5+'РСТ РСО-А'!$J$6+'РСТ РСО-А'!$H$9</f>
        <v>3930.96</v>
      </c>
      <c r="X207" s="116">
        <f>VLOOKUP($A207+ROUND((COLUMN()-2)/24,5),АТС!$A$41:$F$784,3)+'Иные услуги '!$C$5+'РСТ РСО-А'!$J$6+'РСТ РСО-А'!$H$9</f>
        <v>4109.72</v>
      </c>
      <c r="Y207" s="116">
        <f>VLOOKUP($A207+ROUND((COLUMN()-2)/24,5),АТС!$A$41:$F$784,3)+'Иные услуги '!$C$5+'РСТ РСО-А'!$J$6+'РСТ РСО-А'!$H$9</f>
        <v>4013.26</v>
      </c>
    </row>
    <row r="208" spans="1:27" x14ac:dyDescent="0.2">
      <c r="A208" s="65">
        <f t="shared" si="6"/>
        <v>43837</v>
      </c>
      <c r="B208" s="116">
        <f>VLOOKUP($A208+ROUND((COLUMN()-2)/24,5),АТС!$A$41:$F$784,3)+'Иные услуги '!$C$5+'РСТ РСО-А'!$J$6+'РСТ РСО-А'!$H$9</f>
        <v>3941.7200000000003</v>
      </c>
      <c r="C208" s="116">
        <f>VLOOKUP($A208+ROUND((COLUMN()-2)/24,5),АТС!$A$41:$F$784,3)+'Иные услуги '!$C$5+'РСТ РСО-А'!$J$6+'РСТ РСО-А'!$H$9</f>
        <v>3932.3200000000006</v>
      </c>
      <c r="D208" s="116">
        <f>VLOOKUP($A208+ROUND((COLUMN()-2)/24,5),АТС!$A$41:$F$784,3)+'Иные услуги '!$C$5+'РСТ РСО-А'!$J$6+'РСТ РСО-А'!$H$9</f>
        <v>3932.41</v>
      </c>
      <c r="E208" s="116">
        <f>VLOOKUP($A208+ROUND((COLUMN()-2)/24,5),АТС!$A$41:$F$784,3)+'Иные услуги '!$C$5+'РСТ РСО-А'!$J$6+'РСТ РСО-А'!$H$9</f>
        <v>3932.4300000000003</v>
      </c>
      <c r="F208" s="116">
        <f>VLOOKUP($A208+ROUND((COLUMN()-2)/24,5),АТС!$A$41:$F$784,3)+'Иные услуги '!$C$5+'РСТ РСО-А'!$J$6+'РСТ РСО-А'!$H$9</f>
        <v>3932.4400000000005</v>
      </c>
      <c r="G208" s="116">
        <f>VLOOKUP($A208+ROUND((COLUMN()-2)/24,5),АТС!$A$41:$F$784,3)+'Иные услуги '!$C$5+'РСТ РСО-А'!$J$6+'РСТ РСО-А'!$H$9</f>
        <v>3932.4000000000005</v>
      </c>
      <c r="H208" s="116">
        <f>VLOOKUP($A208+ROUND((COLUMN()-2)/24,5),АТС!$A$41:$F$784,3)+'Иные услуги '!$C$5+'РСТ РСО-А'!$J$6+'РСТ РСО-А'!$H$9</f>
        <v>3931.92</v>
      </c>
      <c r="I208" s="116">
        <f>VLOOKUP($A208+ROUND((COLUMN()-2)/24,5),АТС!$A$41:$F$784,3)+'Иные услуги '!$C$5+'РСТ РСО-А'!$J$6+'РСТ РСО-А'!$H$9</f>
        <v>3931.8100000000004</v>
      </c>
      <c r="J208" s="116">
        <f>VLOOKUP($A208+ROUND((COLUMN()-2)/24,5),АТС!$A$41:$F$784,3)+'Иные услуги '!$C$5+'РСТ РСО-А'!$J$6+'РСТ РСО-А'!$H$9</f>
        <v>3931.7800000000007</v>
      </c>
      <c r="K208" s="116">
        <f>VLOOKUP($A208+ROUND((COLUMN()-2)/24,5),АТС!$A$41:$F$784,3)+'Иные услуги '!$C$5+'РСТ РСО-А'!$J$6+'РСТ РСО-А'!$H$9</f>
        <v>3931.8200000000006</v>
      </c>
      <c r="L208" s="116">
        <f>VLOOKUP($A208+ROUND((COLUMN()-2)/24,5),АТС!$A$41:$F$784,3)+'Иные услуги '!$C$5+'РСТ РСО-А'!$J$6+'РСТ РСО-А'!$H$9</f>
        <v>3931.88</v>
      </c>
      <c r="M208" s="116">
        <f>VLOOKUP($A208+ROUND((COLUMN()-2)/24,5),АТС!$A$41:$F$784,3)+'Иные услуги '!$C$5+'РСТ РСО-А'!$J$6+'РСТ РСО-А'!$H$9</f>
        <v>3931.91</v>
      </c>
      <c r="N208" s="116">
        <f>VLOOKUP($A208+ROUND((COLUMN()-2)/24,5),АТС!$A$41:$F$784,3)+'Иные услуги '!$C$5+'РСТ РСО-А'!$J$6+'РСТ РСО-А'!$H$9</f>
        <v>3931.9300000000003</v>
      </c>
      <c r="O208" s="116">
        <f>VLOOKUP($A208+ROUND((COLUMN()-2)/24,5),АТС!$A$41:$F$784,3)+'Иные услуги '!$C$5+'РСТ РСО-А'!$J$6+'РСТ РСО-А'!$H$9</f>
        <v>3931.95</v>
      </c>
      <c r="P208" s="116">
        <f>VLOOKUP($A208+ROUND((COLUMN()-2)/24,5),АТС!$A$41:$F$784,3)+'Иные услуги '!$C$5+'РСТ РСО-А'!$J$6+'РСТ РСО-А'!$H$9</f>
        <v>3932.0200000000004</v>
      </c>
      <c r="Q208" s="116">
        <f>VLOOKUP($A208+ROUND((COLUMN()-2)/24,5),АТС!$A$41:$F$784,3)+'Иные услуги '!$C$5+'РСТ РСО-А'!$J$6+'РСТ РСО-А'!$H$9</f>
        <v>3931.99</v>
      </c>
      <c r="R208" s="116">
        <f>VLOOKUP($A208+ROUND((COLUMN()-2)/24,5),АТС!$A$41:$F$784,3)+'Иные услуги '!$C$5+'РСТ РСО-А'!$J$6+'РСТ РСО-А'!$H$9</f>
        <v>3955.6400000000003</v>
      </c>
      <c r="S208" s="116">
        <f>VLOOKUP($A208+ROUND((COLUMN()-2)/24,5),АТС!$A$41:$F$784,3)+'Иные услуги '!$C$5+'РСТ РСО-А'!$J$6+'РСТ РСО-А'!$H$9</f>
        <v>4017.5300000000007</v>
      </c>
      <c r="T208" s="116">
        <f>VLOOKUP($A208+ROUND((COLUMN()-2)/24,5),АТС!$A$41:$F$784,3)+'Иные услуги '!$C$5+'РСТ РСО-А'!$J$6+'РСТ РСО-А'!$H$9</f>
        <v>3930.95</v>
      </c>
      <c r="U208" s="116">
        <f>VLOOKUP($A208+ROUND((COLUMN()-2)/24,5),АТС!$A$41:$F$784,3)+'Иные услуги '!$C$5+'РСТ РСО-А'!$J$6+'РСТ РСО-А'!$H$9</f>
        <v>3930.9700000000003</v>
      </c>
      <c r="V208" s="116">
        <f>VLOOKUP($A208+ROUND((COLUMN()-2)/24,5),АТС!$A$41:$F$784,3)+'Иные услуги '!$C$5+'РСТ РСО-А'!$J$6+'РСТ РСО-А'!$H$9</f>
        <v>3930.9000000000005</v>
      </c>
      <c r="W208" s="116">
        <f>VLOOKUP($A208+ROUND((COLUMN()-2)/24,5),АТС!$A$41:$F$784,3)+'Иные услуги '!$C$5+'РСТ РСО-А'!$J$6+'РСТ РСО-А'!$H$9</f>
        <v>3931.0300000000007</v>
      </c>
      <c r="X208" s="116">
        <f>VLOOKUP($A208+ROUND((COLUMN()-2)/24,5),АТС!$A$41:$F$784,3)+'Иные услуги '!$C$5+'РСТ РСО-А'!$J$6+'РСТ РСО-А'!$H$9</f>
        <v>4100.24</v>
      </c>
      <c r="Y208" s="116">
        <f>VLOOKUP($A208+ROUND((COLUMN()-2)/24,5),АТС!$A$41:$F$784,3)+'Иные услуги '!$C$5+'РСТ РСО-А'!$J$6+'РСТ РСО-А'!$H$9</f>
        <v>4013.6500000000005</v>
      </c>
    </row>
    <row r="209" spans="1:25" x14ac:dyDescent="0.2">
      <c r="A209" s="65">
        <f t="shared" si="6"/>
        <v>43838</v>
      </c>
      <c r="B209" s="116">
        <f>VLOOKUP($A209+ROUND((COLUMN()-2)/24,5),АТС!$A$41:$F$784,3)+'Иные услуги '!$C$5+'РСТ РСО-А'!$J$6+'РСТ РСО-А'!$H$9</f>
        <v>3941.7700000000004</v>
      </c>
      <c r="C209" s="116">
        <f>VLOOKUP($A209+ROUND((COLUMN()-2)/24,5),АТС!$A$41:$F$784,3)+'Иные услуги '!$C$5+'РСТ РСО-А'!$J$6+'РСТ РСО-А'!$H$9</f>
        <v>3932.3600000000006</v>
      </c>
      <c r="D209" s="116">
        <f>VLOOKUP($A209+ROUND((COLUMN()-2)/24,5),АТС!$A$41:$F$784,3)+'Иные услуги '!$C$5+'РСТ РСО-А'!$J$6+'РСТ РСО-А'!$H$9</f>
        <v>3932.41</v>
      </c>
      <c r="E209" s="116">
        <f>VLOOKUP($A209+ROUND((COLUMN()-2)/24,5),АТС!$A$41:$F$784,3)+'Иные услуги '!$C$5+'РСТ РСО-А'!$J$6+'РСТ РСО-А'!$H$9</f>
        <v>3932.4400000000005</v>
      </c>
      <c r="F209" s="116">
        <f>VLOOKUP($A209+ROUND((COLUMN()-2)/24,5),АТС!$A$41:$F$784,3)+'Иные услуги '!$C$5+'РСТ РСО-А'!$J$6+'РСТ РСО-А'!$H$9</f>
        <v>3932.4300000000003</v>
      </c>
      <c r="G209" s="116">
        <f>VLOOKUP($A209+ROUND((COLUMN()-2)/24,5),АТС!$A$41:$F$784,3)+'Иные услуги '!$C$5+'РСТ РСО-А'!$J$6+'РСТ РСО-А'!$H$9</f>
        <v>3932.41</v>
      </c>
      <c r="H209" s="116">
        <f>VLOOKUP($A209+ROUND((COLUMN()-2)/24,5),АТС!$A$41:$F$784,3)+'Иные услуги '!$C$5+'РСТ РСО-А'!$J$6+'РСТ РСО-А'!$H$9</f>
        <v>3931.88</v>
      </c>
      <c r="I209" s="116">
        <f>VLOOKUP($A209+ROUND((COLUMN()-2)/24,5),АТС!$A$41:$F$784,3)+'Иные услуги '!$C$5+'РСТ РСО-А'!$J$6+'РСТ РСО-А'!$H$9</f>
        <v>3931.66</v>
      </c>
      <c r="J209" s="116">
        <f>VLOOKUP($A209+ROUND((COLUMN()-2)/24,5),АТС!$A$41:$F$784,3)+'Иные услуги '!$C$5+'РСТ РСО-А'!$J$6+'РСТ РСО-А'!$H$9</f>
        <v>3931.7</v>
      </c>
      <c r="K209" s="116">
        <f>VLOOKUP($A209+ROUND((COLUMN()-2)/24,5),АТС!$A$41:$F$784,3)+'Иные услуги '!$C$5+'РСТ РСО-А'!$J$6+'РСТ РСО-А'!$H$9</f>
        <v>3931.6500000000005</v>
      </c>
      <c r="L209" s="116">
        <f>VLOOKUP($A209+ROUND((COLUMN()-2)/24,5),АТС!$A$41:$F$784,3)+'Иные услуги '!$C$5+'РСТ РСО-А'!$J$6+'РСТ РСО-А'!$H$9</f>
        <v>3931.7300000000005</v>
      </c>
      <c r="M209" s="116">
        <f>VLOOKUP($A209+ROUND((COLUMN()-2)/24,5),АТС!$A$41:$F$784,3)+'Иные услуги '!$C$5+'РСТ РСО-А'!$J$6+'РСТ РСО-А'!$H$9</f>
        <v>3931.8100000000004</v>
      </c>
      <c r="N209" s="116">
        <f>VLOOKUP($A209+ROUND((COLUMN()-2)/24,5),АТС!$A$41:$F$784,3)+'Иные услуги '!$C$5+'РСТ РСО-А'!$J$6+'РСТ РСО-А'!$H$9</f>
        <v>3931.84</v>
      </c>
      <c r="O209" s="116">
        <f>VLOOKUP($A209+ROUND((COLUMN()-2)/24,5),АТС!$A$41:$F$784,3)+'Иные услуги '!$C$5+'РСТ РСО-А'!$J$6+'РСТ РСО-А'!$H$9</f>
        <v>3931.8600000000006</v>
      </c>
      <c r="P209" s="116">
        <f>VLOOKUP($A209+ROUND((COLUMN()-2)/24,5),АТС!$A$41:$F$784,3)+'Иные услуги '!$C$5+'РСТ РСО-А'!$J$6+'РСТ РСО-А'!$H$9</f>
        <v>3931.92</v>
      </c>
      <c r="Q209" s="116">
        <f>VLOOKUP($A209+ROUND((COLUMN()-2)/24,5),АТС!$A$41:$F$784,3)+'Иные услуги '!$C$5+'РСТ РСО-А'!$J$6+'РСТ РСО-А'!$H$9</f>
        <v>3931.84</v>
      </c>
      <c r="R209" s="116">
        <f>VLOOKUP($A209+ROUND((COLUMN()-2)/24,5),АТС!$A$41:$F$784,3)+'Иные услуги '!$C$5+'РСТ РСО-А'!$J$6+'РСТ РСО-А'!$H$9</f>
        <v>3956.46</v>
      </c>
      <c r="S209" s="116">
        <f>VLOOKUP($A209+ROUND((COLUMN()-2)/24,5),АТС!$A$41:$F$784,3)+'Иные услуги '!$C$5+'РСТ РСО-А'!$J$6+'РСТ РСО-А'!$H$9</f>
        <v>4023.8</v>
      </c>
      <c r="T209" s="116">
        <f>VLOOKUP($A209+ROUND((COLUMN()-2)/24,5),АТС!$A$41:$F$784,3)+'Иные услуги '!$C$5+'РСТ РСО-А'!$J$6+'РСТ РСО-А'!$H$9</f>
        <v>3930.6800000000003</v>
      </c>
      <c r="U209" s="116">
        <f>VLOOKUP($A209+ROUND((COLUMN()-2)/24,5),АТС!$A$41:$F$784,3)+'Иные услуги '!$C$5+'РСТ РСО-А'!$J$6+'РСТ РСО-А'!$H$9</f>
        <v>3930.71</v>
      </c>
      <c r="V209" s="116">
        <f>VLOOKUP($A209+ROUND((COLUMN()-2)/24,5),АТС!$A$41:$F$784,3)+'Иные услуги '!$C$5+'РСТ РСО-А'!$J$6+'РСТ РСО-А'!$H$9</f>
        <v>3930.8</v>
      </c>
      <c r="W209" s="116">
        <f>VLOOKUP($A209+ROUND((COLUMN()-2)/24,5),АТС!$A$41:$F$784,3)+'Иные услуги '!$C$5+'РСТ РСО-А'!$J$6+'РСТ РСО-А'!$H$9</f>
        <v>3930.8900000000003</v>
      </c>
      <c r="X209" s="116">
        <f>VLOOKUP($A209+ROUND((COLUMN()-2)/24,5),АТС!$A$41:$F$784,3)+'Иные услуги '!$C$5+'РСТ РСО-А'!$J$6+'РСТ РСО-А'!$H$9</f>
        <v>4105.8</v>
      </c>
      <c r="Y209" s="116">
        <f>VLOOKUP($A209+ROUND((COLUMN()-2)/24,5),АТС!$A$41:$F$784,3)+'Иные услуги '!$C$5+'РСТ РСО-А'!$J$6+'РСТ РСО-А'!$H$9</f>
        <v>4013.01</v>
      </c>
    </row>
    <row r="210" spans="1:25" x14ac:dyDescent="0.2">
      <c r="A210" s="65">
        <f t="shared" si="6"/>
        <v>43839</v>
      </c>
      <c r="B210" s="116">
        <f>VLOOKUP($A210+ROUND((COLUMN()-2)/24,5),АТС!$A$41:$F$784,3)+'Иные услуги '!$C$5+'РСТ РСО-А'!$J$6+'РСТ РСО-А'!$H$9</f>
        <v>3941.79</v>
      </c>
      <c r="C210" s="116">
        <f>VLOOKUP($A210+ROUND((COLUMN()-2)/24,5),АТС!$A$41:$F$784,3)+'Иные услуги '!$C$5+'РСТ РСО-А'!$J$6+'РСТ РСО-А'!$H$9</f>
        <v>3932.3100000000004</v>
      </c>
      <c r="D210" s="116">
        <f>VLOOKUP($A210+ROUND((COLUMN()-2)/24,5),АТС!$A$41:$F$784,3)+'Иные услуги '!$C$5+'РСТ РСО-А'!$J$6+'РСТ РСО-А'!$H$9</f>
        <v>3932.4000000000005</v>
      </c>
      <c r="E210" s="116">
        <f>VLOOKUP($A210+ROUND((COLUMN()-2)/24,5),АТС!$A$41:$F$784,3)+'Иные услуги '!$C$5+'РСТ РСО-А'!$J$6+'РСТ РСО-А'!$H$9</f>
        <v>3932.4300000000003</v>
      </c>
      <c r="F210" s="116">
        <f>VLOOKUP($A210+ROUND((COLUMN()-2)/24,5),АТС!$A$41:$F$784,3)+'Иные услуги '!$C$5+'РСТ РСО-А'!$J$6+'РСТ РСО-А'!$H$9</f>
        <v>3932.42</v>
      </c>
      <c r="G210" s="116">
        <f>VLOOKUP($A210+ROUND((COLUMN()-2)/24,5),АТС!$A$41:$F$784,3)+'Иные услуги '!$C$5+'РСТ РСО-А'!$J$6+'РСТ РСО-А'!$H$9</f>
        <v>3932.3600000000006</v>
      </c>
      <c r="H210" s="116">
        <f>VLOOKUP($A210+ROUND((COLUMN()-2)/24,5),АТС!$A$41:$F$784,3)+'Иные услуги '!$C$5+'РСТ РСО-А'!$J$6+'РСТ РСО-А'!$H$9</f>
        <v>3931.6800000000003</v>
      </c>
      <c r="I210" s="116">
        <f>VLOOKUP($A210+ROUND((COLUMN()-2)/24,5),АТС!$A$41:$F$784,3)+'Иные услуги '!$C$5+'РСТ РСО-А'!$J$6+'РСТ РСО-А'!$H$9</f>
        <v>3946.01</v>
      </c>
      <c r="J210" s="116">
        <f>VLOOKUP($A210+ROUND((COLUMN()-2)/24,5),АТС!$A$41:$F$784,3)+'Иные услуги '!$C$5+'РСТ РСО-А'!$J$6+'РСТ РСО-А'!$H$9</f>
        <v>3931.7700000000004</v>
      </c>
      <c r="K210" s="116">
        <f>VLOOKUP($A210+ROUND((COLUMN()-2)/24,5),АТС!$A$41:$F$784,3)+'Иные услуги '!$C$5+'РСТ РСО-А'!$J$6+'РСТ РСО-А'!$H$9</f>
        <v>3931.7700000000004</v>
      </c>
      <c r="L210" s="116">
        <f>VLOOKUP($A210+ROUND((COLUMN()-2)/24,5),АТС!$A$41:$F$784,3)+'Иные услуги '!$C$5+'РСТ РСО-А'!$J$6+'РСТ РСО-А'!$H$9</f>
        <v>3946.6400000000003</v>
      </c>
      <c r="M210" s="116">
        <f>VLOOKUP($A210+ROUND((COLUMN()-2)/24,5),АТС!$A$41:$F$784,3)+'Иные услуги '!$C$5+'РСТ РСО-А'!$J$6+'РСТ РСО-А'!$H$9</f>
        <v>3959.09</v>
      </c>
      <c r="N210" s="116">
        <f>VLOOKUP($A210+ROUND((COLUMN()-2)/24,5),АТС!$A$41:$F$784,3)+'Иные услуги '!$C$5+'РСТ РСО-А'!$J$6+'РСТ РСО-А'!$H$9</f>
        <v>3959.38</v>
      </c>
      <c r="O210" s="116">
        <f>VLOOKUP($A210+ROUND((COLUMN()-2)/24,5),АТС!$A$41:$F$784,3)+'Иные услуги '!$C$5+'РСТ РСО-А'!$J$6+'РСТ РСО-А'!$H$9</f>
        <v>3931.83</v>
      </c>
      <c r="P210" s="116">
        <f>VLOOKUP($A210+ROUND((COLUMN()-2)/24,5),АТС!$A$41:$F$784,3)+'Иные услуги '!$C$5+'РСТ РСО-А'!$J$6+'РСТ РСО-А'!$H$9</f>
        <v>3931.87</v>
      </c>
      <c r="Q210" s="116">
        <f>VLOOKUP($A210+ROUND((COLUMN()-2)/24,5),АТС!$A$41:$F$784,3)+'Иные услуги '!$C$5+'РСТ РСО-А'!$J$6+'РСТ РСО-А'!$H$9</f>
        <v>3931.83</v>
      </c>
      <c r="R210" s="116">
        <f>VLOOKUP($A210+ROUND((COLUMN()-2)/24,5),АТС!$A$41:$F$784,3)+'Иные услуги '!$C$5+'РСТ РСО-А'!$J$6+'РСТ РСО-А'!$H$9</f>
        <v>3975.7</v>
      </c>
      <c r="S210" s="116">
        <f>VLOOKUP($A210+ROUND((COLUMN()-2)/24,5),АТС!$A$41:$F$784,3)+'Иные услуги '!$C$5+'РСТ РСО-А'!$J$6+'РСТ РСО-А'!$H$9</f>
        <v>4038.38</v>
      </c>
      <c r="T210" s="116">
        <f>VLOOKUP($A210+ROUND((COLUMN()-2)/24,5),АТС!$A$41:$F$784,3)+'Иные услуги '!$C$5+'РСТ РСО-А'!$J$6+'РСТ РСО-А'!$H$9</f>
        <v>3930.6900000000005</v>
      </c>
      <c r="U210" s="116">
        <f>VLOOKUP($A210+ROUND((COLUMN()-2)/24,5),АТС!$A$41:$F$784,3)+'Иные услуги '!$C$5+'РСТ РСО-А'!$J$6+'РСТ РСО-А'!$H$9</f>
        <v>3930.71</v>
      </c>
      <c r="V210" s="116">
        <f>VLOOKUP($A210+ROUND((COLUMN()-2)/24,5),АТС!$A$41:$F$784,3)+'Иные услуги '!$C$5+'РСТ РСО-А'!$J$6+'РСТ РСО-А'!$H$9</f>
        <v>3930.6100000000006</v>
      </c>
      <c r="W210" s="116">
        <f>VLOOKUP($A210+ROUND((COLUMN()-2)/24,5),АТС!$A$41:$F$784,3)+'Иные услуги '!$C$5+'РСТ РСО-А'!$J$6+'РСТ РСО-А'!$H$9</f>
        <v>3930.62</v>
      </c>
      <c r="X210" s="116">
        <f>VLOOKUP($A210+ROUND((COLUMN()-2)/24,5),АТС!$A$41:$F$784,3)+'Иные услуги '!$C$5+'РСТ РСО-А'!$J$6+'РСТ РСО-А'!$H$9</f>
        <v>4106.41</v>
      </c>
      <c r="Y210" s="116">
        <f>VLOOKUP($A210+ROUND((COLUMN()-2)/24,5),АТС!$A$41:$F$784,3)+'Иные услуги '!$C$5+'РСТ РСО-А'!$J$6+'РСТ РСО-А'!$H$9</f>
        <v>4011.62</v>
      </c>
    </row>
    <row r="211" spans="1:25" x14ac:dyDescent="0.2">
      <c r="A211" s="65">
        <f t="shared" si="6"/>
        <v>43840</v>
      </c>
      <c r="B211" s="116">
        <f>VLOOKUP($A211+ROUND((COLUMN()-2)/24,5),АТС!$A$41:$F$784,3)+'Иные услуги '!$C$5+'РСТ РСО-А'!$J$6+'РСТ РСО-А'!$H$9</f>
        <v>3941.76</v>
      </c>
      <c r="C211" s="116">
        <f>VLOOKUP($A211+ROUND((COLUMN()-2)/24,5),АТС!$A$41:$F$784,3)+'Иные услуги '!$C$5+'РСТ РСО-А'!$J$6+'РСТ РСО-А'!$H$9</f>
        <v>3932.25</v>
      </c>
      <c r="D211" s="116">
        <f>VLOOKUP($A211+ROUND((COLUMN()-2)/24,5),АТС!$A$41:$F$784,3)+'Иные услуги '!$C$5+'РСТ РСО-А'!$J$6+'РСТ РСО-А'!$H$9</f>
        <v>3932.3600000000006</v>
      </c>
      <c r="E211" s="116">
        <f>VLOOKUP($A211+ROUND((COLUMN()-2)/24,5),АТС!$A$41:$F$784,3)+'Иные услуги '!$C$5+'РСТ РСО-А'!$J$6+'РСТ РСО-А'!$H$9</f>
        <v>3932.4000000000005</v>
      </c>
      <c r="F211" s="116">
        <f>VLOOKUP($A211+ROUND((COLUMN()-2)/24,5),АТС!$A$41:$F$784,3)+'Иные услуги '!$C$5+'РСТ РСО-А'!$J$6+'РСТ РСО-А'!$H$9</f>
        <v>3932.38</v>
      </c>
      <c r="G211" s="116">
        <f>VLOOKUP($A211+ROUND((COLUMN()-2)/24,5),АТС!$A$41:$F$784,3)+'Иные услуги '!$C$5+'РСТ РСО-А'!$J$6+'РСТ РСО-А'!$H$9</f>
        <v>3932.2700000000004</v>
      </c>
      <c r="H211" s="116">
        <f>VLOOKUP($A211+ROUND((COLUMN()-2)/24,5),АТС!$A$41:$F$784,3)+'Иные услуги '!$C$5+'РСТ РСО-А'!$J$6+'РСТ РСО-А'!$H$9</f>
        <v>3931.5600000000004</v>
      </c>
      <c r="I211" s="116">
        <f>VLOOKUP($A211+ROUND((COLUMN()-2)/24,5),АТС!$A$41:$F$784,3)+'Иные услуги '!$C$5+'РСТ РСО-А'!$J$6+'РСТ РСО-А'!$H$9</f>
        <v>3946.54</v>
      </c>
      <c r="J211" s="116">
        <f>VLOOKUP($A211+ROUND((COLUMN()-2)/24,5),АТС!$A$41:$F$784,3)+'Иные услуги '!$C$5+'РСТ РСО-А'!$J$6+'РСТ РСО-А'!$H$9</f>
        <v>3931.91</v>
      </c>
      <c r="K211" s="116">
        <f>VLOOKUP($A211+ROUND((COLUMN()-2)/24,5),АТС!$A$41:$F$784,3)+'Иные услуги '!$C$5+'РСТ РСО-А'!$J$6+'РСТ РСО-А'!$H$9</f>
        <v>3931.92</v>
      </c>
      <c r="L211" s="116">
        <f>VLOOKUP($A211+ROUND((COLUMN()-2)/24,5),АТС!$A$41:$F$784,3)+'Иные услуги '!$C$5+'РСТ РСО-А'!$J$6+'РСТ РСО-А'!$H$9</f>
        <v>3947.0700000000006</v>
      </c>
      <c r="M211" s="116">
        <f>VLOOKUP($A211+ROUND((COLUMN()-2)/24,5),АТС!$A$41:$F$784,3)+'Иные услуги '!$C$5+'РСТ РСО-А'!$J$6+'РСТ РСО-А'!$H$9</f>
        <v>3959.74</v>
      </c>
      <c r="N211" s="116">
        <f>VLOOKUP($A211+ROUND((COLUMN()-2)/24,5),АТС!$A$41:$F$784,3)+'Иные услуги '!$C$5+'РСТ РСО-А'!$J$6+'РСТ РСО-А'!$H$9</f>
        <v>3959.9800000000005</v>
      </c>
      <c r="O211" s="116">
        <f>VLOOKUP($A211+ROUND((COLUMN()-2)/24,5),АТС!$A$41:$F$784,3)+'Иные услуги '!$C$5+'РСТ РСО-А'!$J$6+'РСТ РСО-А'!$H$9</f>
        <v>3931.8900000000003</v>
      </c>
      <c r="P211" s="116">
        <f>VLOOKUP($A211+ROUND((COLUMN()-2)/24,5),АТС!$A$41:$F$784,3)+'Иные услуги '!$C$5+'РСТ РСО-А'!$J$6+'РСТ РСО-А'!$H$9</f>
        <v>3931.95</v>
      </c>
      <c r="Q211" s="116">
        <f>VLOOKUP($A211+ROUND((COLUMN()-2)/24,5),АТС!$A$41:$F$784,3)+'Иные услуги '!$C$5+'РСТ РСО-А'!$J$6+'РСТ РСО-А'!$H$9</f>
        <v>3931.91</v>
      </c>
      <c r="R211" s="116">
        <f>VLOOKUP($A211+ROUND((COLUMN()-2)/24,5),АТС!$A$41:$F$784,3)+'Иные услуги '!$C$5+'РСТ РСО-А'!$J$6+'РСТ РСО-А'!$H$9</f>
        <v>3976.99</v>
      </c>
      <c r="S211" s="116">
        <f>VLOOKUP($A211+ROUND((COLUMN()-2)/24,5),АТС!$A$41:$F$784,3)+'Иные услуги '!$C$5+'РСТ РСО-А'!$J$6+'РСТ РСО-А'!$H$9</f>
        <v>4038.16</v>
      </c>
      <c r="T211" s="116">
        <f>VLOOKUP($A211+ROUND((COLUMN()-2)/24,5),АТС!$A$41:$F$784,3)+'Иные услуги '!$C$5+'РСТ РСО-А'!$J$6+'РСТ РСО-А'!$H$9</f>
        <v>3930.9000000000005</v>
      </c>
      <c r="U211" s="116">
        <f>VLOOKUP($A211+ROUND((COLUMN()-2)/24,5),АТС!$A$41:$F$784,3)+'Иные услуги '!$C$5+'РСТ РСО-А'!$J$6+'РСТ РСО-А'!$H$9</f>
        <v>3930.84</v>
      </c>
      <c r="V211" s="116">
        <f>VLOOKUP($A211+ROUND((COLUMN()-2)/24,5),АТС!$A$41:$F$784,3)+'Иные услуги '!$C$5+'РСТ РСО-А'!$J$6+'РСТ РСО-А'!$H$9</f>
        <v>3930.84</v>
      </c>
      <c r="W211" s="116">
        <f>VLOOKUP($A211+ROUND((COLUMN()-2)/24,5),АТС!$A$41:$F$784,3)+'Иные услуги '!$C$5+'РСТ РСО-А'!$J$6+'РСТ РСО-А'!$H$9</f>
        <v>3931.0600000000004</v>
      </c>
      <c r="X211" s="116">
        <f>VLOOKUP($A211+ROUND((COLUMN()-2)/24,5),АТС!$A$41:$F$784,3)+'Иные услуги '!$C$5+'РСТ РСО-А'!$J$6+'РСТ РСО-А'!$H$9</f>
        <v>4100.6899999999996</v>
      </c>
      <c r="Y211" s="116">
        <f>VLOOKUP($A211+ROUND((COLUMN()-2)/24,5),АТС!$A$41:$F$784,3)+'Иные услуги '!$C$5+'РСТ РСО-А'!$J$6+'РСТ РСО-А'!$H$9</f>
        <v>4013.54</v>
      </c>
    </row>
    <row r="212" spans="1:25" x14ac:dyDescent="0.2">
      <c r="A212" s="65">
        <f t="shared" si="6"/>
        <v>43841</v>
      </c>
      <c r="B212" s="116">
        <f>VLOOKUP($A212+ROUND((COLUMN()-2)/24,5),АТС!$A$41:$F$784,3)+'Иные услуги '!$C$5+'РСТ РСО-А'!$J$6+'РСТ РСО-А'!$H$9</f>
        <v>3932.01</v>
      </c>
      <c r="C212" s="116">
        <f>VLOOKUP($A212+ROUND((COLUMN()-2)/24,5),АТС!$A$41:$F$784,3)+'Иные услуги '!$C$5+'РСТ РСО-А'!$J$6+'РСТ РСО-А'!$H$9</f>
        <v>3932.04</v>
      </c>
      <c r="D212" s="116">
        <f>VLOOKUP($A212+ROUND((COLUMN()-2)/24,5),АТС!$A$41:$F$784,3)+'Иные услуги '!$C$5+'РСТ РСО-А'!$J$6+'РСТ РСО-А'!$H$9</f>
        <v>3932.2200000000003</v>
      </c>
      <c r="E212" s="116">
        <f>VLOOKUP($A212+ROUND((COLUMN()-2)/24,5),АТС!$A$41:$F$784,3)+'Иные услуги '!$C$5+'РСТ РСО-А'!$J$6+'РСТ РСО-А'!$H$9</f>
        <v>3932.3500000000004</v>
      </c>
      <c r="F212" s="116">
        <f>VLOOKUP($A212+ROUND((COLUMN()-2)/24,5),АТС!$A$41:$F$784,3)+'Иные услуги '!$C$5+'РСТ РСО-А'!$J$6+'РСТ РСО-А'!$H$9</f>
        <v>3932.3500000000004</v>
      </c>
      <c r="G212" s="116">
        <f>VLOOKUP($A212+ROUND((COLUMN()-2)/24,5),АТС!$A$41:$F$784,3)+'Иные услуги '!$C$5+'РСТ РСО-А'!$J$6+'РСТ РСО-А'!$H$9</f>
        <v>3932.2800000000007</v>
      </c>
      <c r="H212" s="116">
        <f>VLOOKUP($A212+ROUND((COLUMN()-2)/24,5),АТС!$A$41:$F$784,3)+'Иные услуги '!$C$5+'РСТ РСО-А'!$J$6+'РСТ РСО-А'!$H$9</f>
        <v>3931.5700000000006</v>
      </c>
      <c r="I212" s="116">
        <f>VLOOKUP($A212+ROUND((COLUMN()-2)/24,5),АТС!$A$41:$F$784,3)+'Иные услуги '!$C$5+'РСТ РСО-А'!$J$6+'РСТ РСО-А'!$H$9</f>
        <v>3931.5</v>
      </c>
      <c r="J212" s="116">
        <f>VLOOKUP($A212+ROUND((COLUMN()-2)/24,5),АТС!$A$41:$F$784,3)+'Иные услуги '!$C$5+'РСТ РСО-А'!$J$6+'РСТ РСО-А'!$H$9</f>
        <v>3931.7700000000004</v>
      </c>
      <c r="K212" s="116">
        <f>VLOOKUP($A212+ROUND((COLUMN()-2)/24,5),АТС!$A$41:$F$784,3)+'Иные услуги '!$C$5+'РСТ РСО-А'!$J$6+'РСТ РСО-А'!$H$9</f>
        <v>3931.79</v>
      </c>
      <c r="L212" s="116">
        <f>VLOOKUP($A212+ROUND((COLUMN()-2)/24,5),АТС!$A$41:$F$784,3)+'Иные услуги '!$C$5+'РСТ РСО-А'!$J$6+'РСТ РСО-А'!$H$9</f>
        <v>3931.8</v>
      </c>
      <c r="M212" s="116">
        <f>VLOOKUP($A212+ROUND((COLUMN()-2)/24,5),АТС!$A$41:$F$784,3)+'Иные услуги '!$C$5+'РСТ РСО-А'!$J$6+'РСТ РСО-А'!$H$9</f>
        <v>3931.7700000000004</v>
      </c>
      <c r="N212" s="116">
        <f>VLOOKUP($A212+ROUND((COLUMN()-2)/24,5),АТС!$A$41:$F$784,3)+'Иные услуги '!$C$5+'РСТ РСО-А'!$J$6+'РСТ РСО-А'!$H$9</f>
        <v>3931.7700000000004</v>
      </c>
      <c r="O212" s="116">
        <f>VLOOKUP($A212+ROUND((COLUMN()-2)/24,5),АТС!$A$41:$F$784,3)+'Иные услуги '!$C$5+'РСТ РСО-А'!$J$6+'РСТ РСО-А'!$H$9</f>
        <v>3931.79</v>
      </c>
      <c r="P212" s="116">
        <f>VLOOKUP($A212+ROUND((COLUMN()-2)/24,5),АТС!$A$41:$F$784,3)+'Иные услуги '!$C$5+'РСТ РСО-А'!$J$6+'РСТ РСО-А'!$H$9</f>
        <v>3931.88</v>
      </c>
      <c r="Q212" s="116">
        <f>VLOOKUP($A212+ROUND((COLUMN()-2)/24,5),АТС!$A$41:$F$784,3)+'Иные услуги '!$C$5+'РСТ РСО-А'!$J$6+'РСТ РСО-А'!$H$9</f>
        <v>3931.8500000000004</v>
      </c>
      <c r="R212" s="116">
        <f>VLOOKUP($A212+ROUND((COLUMN()-2)/24,5),АТС!$A$41:$F$784,3)+'Иные услуги '!$C$5+'РСТ РСО-А'!$J$6+'РСТ РСО-А'!$H$9</f>
        <v>3931.4800000000005</v>
      </c>
      <c r="S212" s="116">
        <f>VLOOKUP($A212+ROUND((COLUMN()-2)/24,5),АТС!$A$41:$F$784,3)+'Иные услуги '!$C$5+'РСТ РСО-А'!$J$6+'РСТ РСО-А'!$H$9</f>
        <v>4014.9800000000005</v>
      </c>
      <c r="T212" s="116">
        <f>VLOOKUP($A212+ROUND((COLUMN()-2)/24,5),АТС!$A$41:$F$784,3)+'Иные услуги '!$C$5+'РСТ РСО-А'!$J$6+'РСТ РСО-А'!$H$9</f>
        <v>3930.8200000000006</v>
      </c>
      <c r="U212" s="116">
        <f>VLOOKUP($A212+ROUND((COLUMN()-2)/24,5),АТС!$A$41:$F$784,3)+'Иные услуги '!$C$5+'РСТ РСО-А'!$J$6+'РСТ РСО-А'!$H$9</f>
        <v>3930.76</v>
      </c>
      <c r="V212" s="116">
        <f>VLOOKUP($A212+ROUND((COLUMN()-2)/24,5),АТС!$A$41:$F$784,3)+'Иные услуги '!$C$5+'РСТ РСО-А'!$J$6+'РСТ РСО-А'!$H$9</f>
        <v>3930.67</v>
      </c>
      <c r="W212" s="116">
        <f>VLOOKUP($A212+ROUND((COLUMN()-2)/24,5),АТС!$A$41:$F$784,3)+'Иные услуги '!$C$5+'РСТ РСО-А'!$J$6+'РСТ РСО-А'!$H$9</f>
        <v>3930.3900000000003</v>
      </c>
      <c r="X212" s="116">
        <f>VLOOKUP($A212+ROUND((COLUMN()-2)/24,5),АТС!$A$41:$F$784,3)+'Иные услуги '!$C$5+'РСТ РСО-А'!$J$6+'РСТ РСО-А'!$H$9</f>
        <v>4074.4800000000005</v>
      </c>
      <c r="Y212" s="116">
        <f>VLOOKUP($A212+ROUND((COLUMN()-2)/24,5),АТС!$A$41:$F$784,3)+'Иные услуги '!$C$5+'РСТ РСО-А'!$J$6+'РСТ РСО-А'!$H$9</f>
        <v>3967.37</v>
      </c>
    </row>
    <row r="213" spans="1:25" x14ac:dyDescent="0.2">
      <c r="A213" s="65">
        <f t="shared" si="6"/>
        <v>43842</v>
      </c>
      <c r="B213" s="116">
        <f>VLOOKUP($A213+ROUND((COLUMN()-2)/24,5),АТС!$A$41:$F$784,3)+'Иные услуги '!$C$5+'РСТ РСО-А'!$J$6+'РСТ РСО-А'!$H$9</f>
        <v>3932.0600000000004</v>
      </c>
      <c r="C213" s="116">
        <f>VLOOKUP($A213+ROUND((COLUMN()-2)/24,5),АТС!$A$41:$F$784,3)+'Иные услуги '!$C$5+'РСТ РСО-А'!$J$6+'РСТ РСО-А'!$H$9</f>
        <v>3932.05</v>
      </c>
      <c r="D213" s="116">
        <f>VLOOKUP($A213+ROUND((COLUMN()-2)/24,5),АТС!$A$41:$F$784,3)+'Иные услуги '!$C$5+'РСТ РСО-А'!$J$6+'РСТ РСО-А'!$H$9</f>
        <v>3932.3500000000004</v>
      </c>
      <c r="E213" s="116">
        <f>VLOOKUP($A213+ROUND((COLUMN()-2)/24,5),АТС!$A$41:$F$784,3)+'Иные услуги '!$C$5+'РСТ РСО-А'!$J$6+'РСТ РСО-А'!$H$9</f>
        <v>3932.3900000000003</v>
      </c>
      <c r="F213" s="116">
        <f>VLOOKUP($A213+ROUND((COLUMN()-2)/24,5),АТС!$A$41:$F$784,3)+'Иные услуги '!$C$5+'РСТ РСО-А'!$J$6+'РСТ РСО-А'!$H$9</f>
        <v>3932.38</v>
      </c>
      <c r="G213" s="116">
        <f>VLOOKUP($A213+ROUND((COLUMN()-2)/24,5),АТС!$A$41:$F$784,3)+'Иные услуги '!$C$5+'РСТ РСО-А'!$J$6+'РСТ РСО-А'!$H$9</f>
        <v>3932.41</v>
      </c>
      <c r="H213" s="116">
        <f>VLOOKUP($A213+ROUND((COLUMN()-2)/24,5),АТС!$A$41:$F$784,3)+'Иные услуги '!$C$5+'РСТ РСО-А'!$J$6+'РСТ РСО-А'!$H$9</f>
        <v>3931.8600000000006</v>
      </c>
      <c r="I213" s="116">
        <f>VLOOKUP($A213+ROUND((COLUMN()-2)/24,5),АТС!$A$41:$F$784,3)+'Иные услуги '!$C$5+'РСТ РСО-А'!$J$6+'РСТ РСО-А'!$H$9</f>
        <v>3931.6800000000003</v>
      </c>
      <c r="J213" s="116">
        <f>VLOOKUP($A213+ROUND((COLUMN()-2)/24,5),АТС!$A$41:$F$784,3)+'Иные услуги '!$C$5+'РСТ РСО-А'!$J$6+'РСТ РСО-А'!$H$9</f>
        <v>3931.76</v>
      </c>
      <c r="K213" s="116">
        <f>VLOOKUP($A213+ROUND((COLUMN()-2)/24,5),АТС!$A$41:$F$784,3)+'Иные услуги '!$C$5+'РСТ РСО-А'!$J$6+'РСТ РСО-А'!$H$9</f>
        <v>3931.75</v>
      </c>
      <c r="L213" s="116">
        <f>VLOOKUP($A213+ROUND((COLUMN()-2)/24,5),АТС!$A$41:$F$784,3)+'Иные услуги '!$C$5+'РСТ РСО-А'!$J$6+'РСТ РСО-А'!$H$9</f>
        <v>3931.76</v>
      </c>
      <c r="M213" s="116">
        <f>VLOOKUP($A213+ROUND((COLUMN()-2)/24,5),АТС!$A$41:$F$784,3)+'Иные услуги '!$C$5+'РСТ РСО-А'!$J$6+'РСТ РСО-А'!$H$9</f>
        <v>3931.8</v>
      </c>
      <c r="N213" s="116">
        <f>VLOOKUP($A213+ROUND((COLUMN()-2)/24,5),АТС!$A$41:$F$784,3)+'Иные услуги '!$C$5+'РСТ РСО-А'!$J$6+'РСТ РСО-А'!$H$9</f>
        <v>3931.84</v>
      </c>
      <c r="O213" s="116">
        <f>VLOOKUP($A213+ROUND((COLUMN()-2)/24,5),АТС!$A$41:$F$784,3)+'Иные услуги '!$C$5+'РСТ РСО-А'!$J$6+'РСТ РСО-А'!$H$9</f>
        <v>3931.8600000000006</v>
      </c>
      <c r="P213" s="116">
        <f>VLOOKUP($A213+ROUND((COLUMN()-2)/24,5),АТС!$A$41:$F$784,3)+'Иные услуги '!$C$5+'РСТ РСО-А'!$J$6+'РСТ РСО-А'!$H$9</f>
        <v>3931.8500000000004</v>
      </c>
      <c r="Q213" s="116">
        <f>VLOOKUP($A213+ROUND((COLUMN()-2)/24,5),АТС!$A$41:$F$784,3)+'Иные услуги '!$C$5+'РСТ РСО-А'!$J$6+'РСТ РСО-А'!$H$9</f>
        <v>3931.88</v>
      </c>
      <c r="R213" s="116">
        <f>VLOOKUP($A213+ROUND((COLUMN()-2)/24,5),АТС!$A$41:$F$784,3)+'Иные услуги '!$C$5+'РСТ РСО-А'!$J$6+'РСТ РСО-А'!$H$9</f>
        <v>3931.38</v>
      </c>
      <c r="S213" s="116">
        <f>VLOOKUP($A213+ROUND((COLUMN()-2)/24,5),АТС!$A$41:$F$784,3)+'Иные услуги '!$C$5+'РСТ РСО-А'!$J$6+'РСТ РСО-А'!$H$9</f>
        <v>4037.7300000000005</v>
      </c>
      <c r="T213" s="116">
        <f>VLOOKUP($A213+ROUND((COLUMN()-2)/24,5),АТС!$A$41:$F$784,3)+'Иные услуги '!$C$5+'РСТ РСО-А'!$J$6+'РСТ РСО-А'!$H$9</f>
        <v>3930.74</v>
      </c>
      <c r="U213" s="116">
        <f>VLOOKUP($A213+ROUND((COLUMN()-2)/24,5),АТС!$A$41:$F$784,3)+'Иные услуги '!$C$5+'РСТ РСО-А'!$J$6+'РСТ РСО-А'!$H$9</f>
        <v>3930.66</v>
      </c>
      <c r="V213" s="116">
        <f>VLOOKUP($A213+ROUND((COLUMN()-2)/24,5),АТС!$A$41:$F$784,3)+'Иные услуги '!$C$5+'РСТ РСО-А'!$J$6+'РСТ РСО-А'!$H$9</f>
        <v>3930.66</v>
      </c>
      <c r="W213" s="116">
        <f>VLOOKUP($A213+ROUND((COLUMN()-2)/24,5),АТС!$A$41:$F$784,3)+'Иные услуги '!$C$5+'РСТ РСО-А'!$J$6+'РСТ РСО-А'!$H$9</f>
        <v>3930.7</v>
      </c>
      <c r="X213" s="116">
        <f>VLOOKUP($A213+ROUND((COLUMN()-2)/24,5),АТС!$A$41:$F$784,3)+'Иные услуги '!$C$5+'РСТ РСО-А'!$J$6+'РСТ РСО-А'!$H$9</f>
        <v>4075.09</v>
      </c>
      <c r="Y213" s="116">
        <f>VLOOKUP($A213+ROUND((COLUMN()-2)/24,5),АТС!$A$41:$F$784,3)+'Иные услуги '!$C$5+'РСТ РСО-А'!$J$6+'РСТ РСО-А'!$H$9</f>
        <v>3976.3</v>
      </c>
    </row>
    <row r="214" spans="1:25" x14ac:dyDescent="0.2">
      <c r="A214" s="65">
        <f t="shared" si="6"/>
        <v>43843</v>
      </c>
      <c r="B214" s="116">
        <f>VLOOKUP($A214+ROUND((COLUMN()-2)/24,5),АТС!$A$41:$F$784,3)+'Иные услуги '!$C$5+'РСТ РСО-А'!$J$6+'РСТ РСО-А'!$H$9</f>
        <v>3932.08</v>
      </c>
      <c r="C214" s="116">
        <f>VLOOKUP($A214+ROUND((COLUMN()-2)/24,5),АТС!$A$41:$F$784,3)+'Иные услуги '!$C$5+'РСТ РСО-А'!$J$6+'РСТ РСО-А'!$H$9</f>
        <v>3932.0700000000006</v>
      </c>
      <c r="D214" s="116">
        <f>VLOOKUP($A214+ROUND((COLUMN()-2)/24,5),АТС!$A$41:$F$784,3)+'Иные услуги '!$C$5+'РСТ РСО-А'!$J$6+'РСТ РСО-А'!$H$9</f>
        <v>3932.38</v>
      </c>
      <c r="E214" s="116">
        <f>VLOOKUP($A214+ROUND((COLUMN()-2)/24,5),АТС!$A$41:$F$784,3)+'Иные услуги '!$C$5+'РСТ РСО-А'!$J$6+'РСТ РСО-А'!$H$9</f>
        <v>3932.37</v>
      </c>
      <c r="F214" s="116">
        <f>VLOOKUP($A214+ROUND((COLUMN()-2)/24,5),АТС!$A$41:$F$784,3)+'Иные услуги '!$C$5+'РСТ РСО-А'!$J$6+'РСТ РСО-А'!$H$9</f>
        <v>3932.37</v>
      </c>
      <c r="G214" s="116">
        <f>VLOOKUP($A214+ROUND((COLUMN()-2)/24,5),АТС!$A$41:$F$784,3)+'Иные услуги '!$C$5+'РСТ РСО-А'!$J$6+'РСТ РСО-А'!$H$9</f>
        <v>3932.1900000000005</v>
      </c>
      <c r="H214" s="116">
        <f>VLOOKUP($A214+ROUND((COLUMN()-2)/24,5),АТС!$A$41:$F$784,3)+'Иные услуги '!$C$5+'РСТ РСО-А'!$J$6+'РСТ РСО-А'!$H$9</f>
        <v>3931.5600000000004</v>
      </c>
      <c r="I214" s="116">
        <f>VLOOKUP($A214+ROUND((COLUMN()-2)/24,5),АТС!$A$41:$F$784,3)+'Иные услуги '!$C$5+'РСТ РСО-А'!$J$6+'РСТ РСО-А'!$H$9</f>
        <v>3947.8100000000004</v>
      </c>
      <c r="J214" s="116">
        <f>VLOOKUP($A214+ROUND((COLUMN()-2)/24,5),АТС!$A$41:$F$784,3)+'Иные услуги '!$C$5+'РСТ РСО-А'!$J$6+'РСТ РСО-А'!$H$9</f>
        <v>3931.74</v>
      </c>
      <c r="K214" s="116">
        <f>VLOOKUP($A214+ROUND((COLUMN()-2)/24,5),АТС!$A$41:$F$784,3)+'Иные услуги '!$C$5+'РСТ РСО-А'!$J$6+'РСТ РСО-А'!$H$9</f>
        <v>3931.76</v>
      </c>
      <c r="L214" s="116">
        <f>VLOOKUP($A214+ROUND((COLUMN()-2)/24,5),АТС!$A$41:$F$784,3)+'Иные услуги '!$C$5+'РСТ РСО-А'!$J$6+'РСТ РСО-А'!$H$9</f>
        <v>3968.4800000000005</v>
      </c>
      <c r="M214" s="116">
        <f>VLOOKUP($A214+ROUND((COLUMN()-2)/24,5),АТС!$A$41:$F$784,3)+'Иные услуги '!$C$5+'РСТ РСО-А'!$J$6+'РСТ РСО-А'!$H$9</f>
        <v>3968.59</v>
      </c>
      <c r="N214" s="116">
        <f>VLOOKUP($A214+ROUND((COLUMN()-2)/24,5),АТС!$A$41:$F$784,3)+'Иные услуги '!$C$5+'РСТ РСО-А'!$J$6+'РСТ РСО-А'!$H$9</f>
        <v>3957.54</v>
      </c>
      <c r="O214" s="116">
        <f>VLOOKUP($A214+ROUND((COLUMN()-2)/24,5),АТС!$A$41:$F$784,3)+'Иные услуги '!$C$5+'РСТ РСО-А'!$J$6+'РСТ РСО-А'!$H$9</f>
        <v>3957.8</v>
      </c>
      <c r="P214" s="116">
        <f>VLOOKUP($A214+ROUND((COLUMN()-2)/24,5),АТС!$A$41:$F$784,3)+'Иные услуги '!$C$5+'РСТ РСО-А'!$J$6+'РСТ РСО-А'!$H$9</f>
        <v>3951.99</v>
      </c>
      <c r="Q214" s="116">
        <f>VLOOKUP($A214+ROUND((COLUMN()-2)/24,5),АТС!$A$41:$F$784,3)+'Иные услуги '!$C$5+'РСТ РСО-А'!$J$6+'РСТ РСО-А'!$H$9</f>
        <v>3952</v>
      </c>
      <c r="R214" s="116">
        <f>VLOOKUP($A214+ROUND((COLUMN()-2)/24,5),АТС!$A$41:$F$784,3)+'Иные услуги '!$C$5+'РСТ РСО-А'!$J$6+'РСТ РСО-А'!$H$9</f>
        <v>4015.8500000000004</v>
      </c>
      <c r="S214" s="116">
        <f>VLOOKUP($A214+ROUND((COLUMN()-2)/24,5),АТС!$A$41:$F$784,3)+'Иные услуги '!$C$5+'РСТ РСО-А'!$J$6+'РСТ РСО-А'!$H$9</f>
        <v>4053.84</v>
      </c>
      <c r="T214" s="116">
        <f>VLOOKUP($A214+ROUND((COLUMN()-2)/24,5),АТС!$A$41:$F$784,3)+'Иные услуги '!$C$5+'РСТ РСО-А'!$J$6+'РСТ РСО-А'!$H$9</f>
        <v>3930.84</v>
      </c>
      <c r="U214" s="116">
        <f>VLOOKUP($A214+ROUND((COLUMN()-2)/24,5),АТС!$A$41:$F$784,3)+'Иные услуги '!$C$5+'РСТ РСО-А'!$J$6+'РСТ РСО-А'!$H$9</f>
        <v>3930.58</v>
      </c>
      <c r="V214" s="116">
        <f>VLOOKUP($A214+ROUND((COLUMN()-2)/24,5),АТС!$A$41:$F$784,3)+'Иные услуги '!$C$5+'РСТ РСО-А'!$J$6+'РСТ РСО-А'!$H$9</f>
        <v>3930.6900000000005</v>
      </c>
      <c r="W214" s="116">
        <f>VLOOKUP($A214+ROUND((COLUMN()-2)/24,5),АТС!$A$41:$F$784,3)+'Иные услуги '!$C$5+'РСТ РСО-А'!$J$6+'РСТ РСО-А'!$H$9</f>
        <v>3930.76</v>
      </c>
      <c r="X214" s="116">
        <f>VLOOKUP($A214+ROUND((COLUMN()-2)/24,5),АТС!$A$41:$F$784,3)+'Иные услуги '!$C$5+'РСТ РСО-А'!$J$6+'РСТ РСО-А'!$H$9</f>
        <v>4104.54</v>
      </c>
      <c r="Y214" s="116">
        <f>VLOOKUP($A214+ROUND((COLUMN()-2)/24,5),АТС!$A$41:$F$784,3)+'Иные услуги '!$C$5+'РСТ РСО-А'!$J$6+'РСТ РСО-А'!$H$9</f>
        <v>4012.66</v>
      </c>
    </row>
    <row r="215" spans="1:25" x14ac:dyDescent="0.2">
      <c r="A215" s="65">
        <f t="shared" si="6"/>
        <v>43844</v>
      </c>
      <c r="B215" s="116">
        <f>VLOOKUP($A215+ROUND((COLUMN()-2)/24,5),АТС!$A$41:$F$784,3)+'Иные услуги '!$C$5+'РСТ РСО-А'!$J$6+'РСТ РСО-А'!$H$9</f>
        <v>3932.1000000000004</v>
      </c>
      <c r="C215" s="116">
        <f>VLOOKUP($A215+ROUND((COLUMN()-2)/24,5),АТС!$A$41:$F$784,3)+'Иные услуги '!$C$5+'РСТ РСО-А'!$J$6+'РСТ РСО-А'!$H$9</f>
        <v>3932.0700000000006</v>
      </c>
      <c r="D215" s="116">
        <f>VLOOKUP($A215+ROUND((COLUMN()-2)/24,5),АТС!$A$41:$F$784,3)+'Иные услуги '!$C$5+'РСТ РСО-А'!$J$6+'РСТ РСО-А'!$H$9</f>
        <v>3932.3200000000006</v>
      </c>
      <c r="E215" s="116">
        <f>VLOOKUP($A215+ROUND((COLUMN()-2)/24,5),АТС!$A$41:$F$784,3)+'Иные услуги '!$C$5+'РСТ РСО-А'!$J$6+'РСТ РСО-А'!$H$9</f>
        <v>3932.3900000000003</v>
      </c>
      <c r="F215" s="116">
        <f>VLOOKUP($A215+ROUND((COLUMN()-2)/24,5),АТС!$A$41:$F$784,3)+'Иные услуги '!$C$5+'РСТ РСО-А'!$J$6+'РСТ РСО-А'!$H$9</f>
        <v>3932.38</v>
      </c>
      <c r="G215" s="116">
        <f>VLOOKUP($A215+ROUND((COLUMN()-2)/24,5),АТС!$A$41:$F$784,3)+'Иные услуги '!$C$5+'РСТ РСО-А'!$J$6+'РСТ РСО-А'!$H$9</f>
        <v>3932.21</v>
      </c>
      <c r="H215" s="116">
        <f>VLOOKUP($A215+ROUND((COLUMN()-2)/24,5),АТС!$A$41:$F$784,3)+'Иные услуги '!$C$5+'РСТ РСО-А'!$J$6+'РСТ РСО-А'!$H$9</f>
        <v>3931.51</v>
      </c>
      <c r="I215" s="116">
        <f>VLOOKUP($A215+ROUND((COLUMN()-2)/24,5),АТС!$A$41:$F$784,3)+'Иные услуги '!$C$5+'РСТ РСО-А'!$J$6+'РСТ РСО-А'!$H$9</f>
        <v>3946.12</v>
      </c>
      <c r="J215" s="116">
        <f>VLOOKUP($A215+ROUND((COLUMN()-2)/24,5),АТС!$A$41:$F$784,3)+'Иные услуги '!$C$5+'РСТ РСО-А'!$J$6+'РСТ РСО-А'!$H$9</f>
        <v>3931.75</v>
      </c>
      <c r="K215" s="116">
        <f>VLOOKUP($A215+ROUND((COLUMN()-2)/24,5),АТС!$A$41:$F$784,3)+'Иные услуги '!$C$5+'РСТ РСО-А'!$J$6+'РСТ РСО-А'!$H$9</f>
        <v>3931.54</v>
      </c>
      <c r="L215" s="116">
        <f>VLOOKUP($A215+ROUND((COLUMN()-2)/24,5),АТС!$A$41:$F$784,3)+'Иные услуги '!$C$5+'РСТ РСО-А'!$J$6+'РСТ РСО-А'!$H$9</f>
        <v>3968.3</v>
      </c>
      <c r="M215" s="116">
        <f>VLOOKUP($A215+ROUND((COLUMN()-2)/24,5),АТС!$A$41:$F$784,3)+'Иные услуги '!$C$5+'РСТ РСО-А'!$J$6+'РСТ РСО-А'!$H$9</f>
        <v>3968.54</v>
      </c>
      <c r="N215" s="116">
        <f>VLOOKUP($A215+ROUND((COLUMN()-2)/24,5),АТС!$A$41:$F$784,3)+'Иные услуги '!$C$5+'РСТ РСО-А'!$J$6+'РСТ РСО-А'!$H$9</f>
        <v>3957.6800000000003</v>
      </c>
      <c r="O215" s="116">
        <f>VLOOKUP($A215+ROUND((COLUMN()-2)/24,5),АТС!$A$41:$F$784,3)+'Иные услуги '!$C$5+'РСТ РСО-А'!$J$6+'РСТ РСО-А'!$H$9</f>
        <v>3956.1800000000003</v>
      </c>
      <c r="P215" s="116">
        <f>VLOOKUP($A215+ROUND((COLUMN()-2)/24,5),АТС!$A$41:$F$784,3)+'Иные услуги '!$C$5+'РСТ РСО-А'!$J$6+'РСТ РСО-А'!$H$9</f>
        <v>3950.9700000000003</v>
      </c>
      <c r="Q215" s="116">
        <f>VLOOKUP($A215+ROUND((COLUMN()-2)/24,5),АТС!$A$41:$F$784,3)+'Иные услуги '!$C$5+'РСТ РСО-А'!$J$6+'РСТ РСО-А'!$H$9</f>
        <v>3955.9800000000005</v>
      </c>
      <c r="R215" s="116">
        <f>VLOOKUP($A215+ROUND((COLUMN()-2)/24,5),АТС!$A$41:$F$784,3)+'Иные услуги '!$C$5+'РСТ РСО-А'!$J$6+'РСТ РСО-А'!$H$9</f>
        <v>4004.4000000000005</v>
      </c>
      <c r="S215" s="116">
        <f>VLOOKUP($A215+ROUND((COLUMN()-2)/24,5),АТС!$A$41:$F$784,3)+'Иные услуги '!$C$5+'РСТ РСО-А'!$J$6+'РСТ РСО-А'!$H$9</f>
        <v>4056.74</v>
      </c>
      <c r="T215" s="116">
        <f>VLOOKUP($A215+ROUND((COLUMN()-2)/24,5),АТС!$A$41:$F$784,3)+'Иные услуги '!$C$5+'РСТ РСО-А'!$J$6+'РСТ РСО-А'!$H$9</f>
        <v>3943.87</v>
      </c>
      <c r="U215" s="116">
        <f>VLOOKUP($A215+ROUND((COLUMN()-2)/24,5),АТС!$A$41:$F$784,3)+'Иные услуги '!$C$5+'РСТ РСО-А'!$J$6+'РСТ РСО-А'!$H$9</f>
        <v>3930.7700000000004</v>
      </c>
      <c r="V215" s="116">
        <f>VLOOKUP($A215+ROUND((COLUMN()-2)/24,5),АТС!$A$41:$F$784,3)+'Иные услуги '!$C$5+'РСТ РСО-А'!$J$6+'РСТ РСО-А'!$H$9</f>
        <v>3930.96</v>
      </c>
      <c r="W215" s="116">
        <f>VLOOKUP($A215+ROUND((COLUMN()-2)/24,5),АТС!$A$41:$F$784,3)+'Иные услуги '!$C$5+'РСТ РСО-А'!$J$6+'РСТ РСО-А'!$H$9</f>
        <v>3930.9400000000005</v>
      </c>
      <c r="X215" s="116">
        <f>VLOOKUP($A215+ROUND((COLUMN()-2)/24,5),АТС!$A$41:$F$784,3)+'Иные услуги '!$C$5+'РСТ РСО-А'!$J$6+'РСТ РСО-А'!$H$9</f>
        <v>4066.88</v>
      </c>
      <c r="Y215" s="116">
        <f>VLOOKUP($A215+ROUND((COLUMN()-2)/24,5),АТС!$A$41:$F$784,3)+'Иные услуги '!$C$5+'РСТ РСО-А'!$J$6+'РСТ РСО-А'!$H$9</f>
        <v>4011.3100000000004</v>
      </c>
    </row>
    <row r="216" spans="1:25" x14ac:dyDescent="0.2">
      <c r="A216" s="65">
        <f t="shared" si="6"/>
        <v>43845</v>
      </c>
      <c r="B216" s="116">
        <f>VLOOKUP($A216+ROUND((COLUMN()-2)/24,5),АТС!$A$41:$F$784,3)+'Иные услуги '!$C$5+'РСТ РСО-А'!$J$6+'РСТ РСО-А'!$H$9</f>
        <v>3932.08</v>
      </c>
      <c r="C216" s="116">
        <f>VLOOKUP($A216+ROUND((COLUMN()-2)/24,5),АТС!$A$41:$F$784,3)+'Иные услуги '!$C$5+'РСТ РСО-А'!$J$6+'РСТ РСО-А'!$H$9</f>
        <v>3932.4000000000005</v>
      </c>
      <c r="D216" s="116">
        <f>VLOOKUP($A216+ROUND((COLUMN()-2)/24,5),АТС!$A$41:$F$784,3)+'Иные услуги '!$C$5+'РСТ РСО-А'!$J$6+'РСТ РСО-А'!$H$9</f>
        <v>3932.46</v>
      </c>
      <c r="E216" s="116">
        <f>VLOOKUP($A216+ROUND((COLUMN()-2)/24,5),АТС!$A$41:$F$784,3)+'Иные услуги '!$C$5+'РСТ РСО-А'!$J$6+'РСТ РСО-А'!$H$9</f>
        <v>3932.4700000000003</v>
      </c>
      <c r="F216" s="116">
        <f>VLOOKUP($A216+ROUND((COLUMN()-2)/24,5),АТС!$A$41:$F$784,3)+'Иные услуги '!$C$5+'РСТ РСО-А'!$J$6+'РСТ РСО-А'!$H$9</f>
        <v>3932.45</v>
      </c>
      <c r="G216" s="116">
        <f>VLOOKUP($A216+ROUND((COLUMN()-2)/24,5),АТС!$A$41:$F$784,3)+'Иные услуги '!$C$5+'РСТ РСО-А'!$J$6+'РСТ РСО-А'!$H$9</f>
        <v>3932.4400000000005</v>
      </c>
      <c r="H216" s="116">
        <f>VLOOKUP($A216+ROUND((COLUMN()-2)/24,5),АТС!$A$41:$F$784,3)+'Иные услуги '!$C$5+'РСТ РСО-А'!$J$6+'РСТ РСО-А'!$H$9</f>
        <v>3931.7700000000004</v>
      </c>
      <c r="I216" s="116">
        <f>VLOOKUP($A216+ROUND((COLUMN()-2)/24,5),АТС!$A$41:$F$784,3)+'Иные услуги '!$C$5+'РСТ РСО-А'!$J$6+'РСТ РСО-А'!$H$9</f>
        <v>3946.4000000000005</v>
      </c>
      <c r="J216" s="116">
        <f>VLOOKUP($A216+ROUND((COLUMN()-2)/24,5),АТС!$A$41:$F$784,3)+'Иные услуги '!$C$5+'РСТ РСО-А'!$J$6+'РСТ РСО-А'!$H$9</f>
        <v>3930.8200000000006</v>
      </c>
      <c r="K216" s="116">
        <f>VLOOKUP($A216+ROUND((COLUMN()-2)/24,5),АТС!$A$41:$F$784,3)+'Иные услуги '!$C$5+'РСТ РСО-А'!$J$6+'РСТ РСО-А'!$H$9</f>
        <v>3930.9000000000005</v>
      </c>
      <c r="L216" s="116">
        <f>VLOOKUP($A216+ROUND((COLUMN()-2)/24,5),АТС!$A$41:$F$784,3)+'Иные услуги '!$C$5+'РСТ РСО-А'!$J$6+'РСТ РСО-А'!$H$9</f>
        <v>3965.54</v>
      </c>
      <c r="M216" s="116">
        <f>VLOOKUP($A216+ROUND((COLUMN()-2)/24,5),АТС!$A$41:$F$784,3)+'Иные услуги '!$C$5+'РСТ РСО-А'!$J$6+'РСТ РСО-А'!$H$9</f>
        <v>3966.55</v>
      </c>
      <c r="N216" s="116">
        <f>VLOOKUP($A216+ROUND((COLUMN()-2)/24,5),АТС!$A$41:$F$784,3)+'Иные услуги '!$C$5+'РСТ РСО-А'!$J$6+'РСТ РСО-А'!$H$9</f>
        <v>3956.6900000000005</v>
      </c>
      <c r="O216" s="116">
        <f>VLOOKUP($A216+ROUND((COLUMN()-2)/24,5),АТС!$A$41:$F$784,3)+'Иные услуги '!$C$5+'РСТ РСО-А'!$J$6+'РСТ РСО-А'!$H$9</f>
        <v>3956.66</v>
      </c>
      <c r="P216" s="116">
        <f>VLOOKUP($A216+ROUND((COLUMN()-2)/24,5),АТС!$A$41:$F$784,3)+'Иные услуги '!$C$5+'РСТ РСО-А'!$J$6+'РСТ РСО-А'!$H$9</f>
        <v>3949.51</v>
      </c>
      <c r="Q216" s="116">
        <f>VLOOKUP($A216+ROUND((COLUMN()-2)/24,5),АТС!$A$41:$F$784,3)+'Иные услуги '!$C$5+'РСТ РСО-А'!$J$6+'РСТ РСО-А'!$H$9</f>
        <v>3955.0300000000007</v>
      </c>
      <c r="R216" s="116">
        <f>VLOOKUP($A216+ROUND((COLUMN()-2)/24,5),АТС!$A$41:$F$784,3)+'Иные услуги '!$C$5+'РСТ РСО-А'!$J$6+'РСТ РСО-А'!$H$9</f>
        <v>4004.1800000000003</v>
      </c>
      <c r="S216" s="116">
        <f>VLOOKUP($A216+ROUND((COLUMN()-2)/24,5),АТС!$A$41:$F$784,3)+'Иные услуги '!$C$5+'РСТ РСО-А'!$J$6+'РСТ РСО-А'!$H$9</f>
        <v>4058.75</v>
      </c>
      <c r="T216" s="116">
        <f>VLOOKUP($A216+ROUND((COLUMN()-2)/24,5),АТС!$A$41:$F$784,3)+'Иные услуги '!$C$5+'РСТ РСО-А'!$J$6+'РСТ РСО-А'!$H$9</f>
        <v>3999.4000000000005</v>
      </c>
      <c r="U216" s="116">
        <f>VLOOKUP($A216+ROUND((COLUMN()-2)/24,5),АТС!$A$41:$F$784,3)+'Иные услуги '!$C$5+'РСТ РСО-А'!$J$6+'РСТ РСО-А'!$H$9</f>
        <v>3962.91</v>
      </c>
      <c r="V216" s="116">
        <f>VLOOKUP($A216+ROUND((COLUMN()-2)/24,5),АТС!$A$41:$F$784,3)+'Иные услуги '!$C$5+'РСТ РСО-А'!$J$6+'РСТ РСО-А'!$H$9</f>
        <v>3931.04</v>
      </c>
      <c r="W216" s="116">
        <f>VLOOKUP($A216+ROUND((COLUMN()-2)/24,5),АТС!$A$41:$F$784,3)+'Иные услуги '!$C$5+'РСТ РСО-А'!$J$6+'РСТ РСО-А'!$H$9</f>
        <v>3931</v>
      </c>
      <c r="X216" s="116">
        <f>VLOOKUP($A216+ROUND((COLUMN()-2)/24,5),АТС!$A$41:$F$784,3)+'Иные услуги '!$C$5+'РСТ РСО-А'!$J$6+'РСТ РСО-А'!$H$9</f>
        <v>4077.2300000000005</v>
      </c>
      <c r="Y216" s="116">
        <f>VLOOKUP($A216+ROUND((COLUMN()-2)/24,5),АТС!$A$41:$F$784,3)+'Иные услуги '!$C$5+'РСТ РСО-А'!$J$6+'РСТ РСО-А'!$H$9</f>
        <v>4013.0700000000006</v>
      </c>
    </row>
    <row r="217" spans="1:25" x14ac:dyDescent="0.2">
      <c r="A217" s="65">
        <f t="shared" si="6"/>
        <v>43846</v>
      </c>
      <c r="B217" s="116">
        <f>VLOOKUP($A217+ROUND((COLUMN()-2)/24,5),АТС!$A$41:$F$784,3)+'Иные услуги '!$C$5+'РСТ РСО-А'!$J$6+'РСТ РСО-А'!$H$9</f>
        <v>3932.0600000000004</v>
      </c>
      <c r="C217" s="116">
        <f>VLOOKUP($A217+ROUND((COLUMN()-2)/24,5),АТС!$A$41:$F$784,3)+'Иные услуги '!$C$5+'РСТ РСО-А'!$J$6+'РСТ РСО-А'!$H$9</f>
        <v>3932.38</v>
      </c>
      <c r="D217" s="116">
        <f>VLOOKUP($A217+ROUND((COLUMN()-2)/24,5),АТС!$A$41:$F$784,3)+'Иные услуги '!$C$5+'РСТ РСО-А'!$J$6+'РСТ РСО-А'!$H$9</f>
        <v>3932.4300000000003</v>
      </c>
      <c r="E217" s="116">
        <f>VLOOKUP($A217+ROUND((COLUMN()-2)/24,5),АТС!$A$41:$F$784,3)+'Иные услуги '!$C$5+'РСТ РСО-А'!$J$6+'РСТ РСО-А'!$H$9</f>
        <v>3932.45</v>
      </c>
      <c r="F217" s="116">
        <f>VLOOKUP($A217+ROUND((COLUMN()-2)/24,5),АТС!$A$41:$F$784,3)+'Иные услуги '!$C$5+'РСТ РСО-А'!$J$6+'РСТ РСО-А'!$H$9</f>
        <v>3932.4400000000005</v>
      </c>
      <c r="G217" s="116">
        <f>VLOOKUP($A217+ROUND((COLUMN()-2)/24,5),АТС!$A$41:$F$784,3)+'Иные услуги '!$C$5+'РСТ РСО-А'!$J$6+'РСТ РСО-А'!$H$9</f>
        <v>3932.3600000000006</v>
      </c>
      <c r="H217" s="116">
        <f>VLOOKUP($A217+ROUND((COLUMN()-2)/24,5),АТС!$A$41:$F$784,3)+'Иные услуги '!$C$5+'РСТ РСО-А'!$J$6+'РСТ РСО-А'!$H$9</f>
        <v>3931.7700000000004</v>
      </c>
      <c r="I217" s="116">
        <f>VLOOKUP($A217+ROUND((COLUMN()-2)/24,5),АТС!$A$41:$F$784,3)+'Иные услуги '!$C$5+'РСТ РСО-А'!$J$6+'РСТ РСО-А'!$H$9</f>
        <v>4025.1000000000004</v>
      </c>
      <c r="J217" s="116">
        <f>VLOOKUP($A217+ROUND((COLUMN()-2)/24,5),АТС!$A$41:$F$784,3)+'Иные услуги '!$C$5+'РСТ РСО-А'!$J$6+'РСТ РСО-А'!$H$9</f>
        <v>3931.95</v>
      </c>
      <c r="K217" s="116">
        <f>VLOOKUP($A217+ROUND((COLUMN()-2)/24,5),АТС!$A$41:$F$784,3)+'Иные услуги '!$C$5+'РСТ РСО-А'!$J$6+'РСТ РСО-А'!$H$9</f>
        <v>3945</v>
      </c>
      <c r="L217" s="116">
        <f>VLOOKUP($A217+ROUND((COLUMN()-2)/24,5),АТС!$A$41:$F$784,3)+'Иные услуги '!$C$5+'РСТ РСО-А'!$J$6+'РСТ РСО-А'!$H$9</f>
        <v>3968.12</v>
      </c>
      <c r="M217" s="116">
        <f>VLOOKUP($A217+ROUND((COLUMN()-2)/24,5),АТС!$A$41:$F$784,3)+'Иные услуги '!$C$5+'РСТ РСО-А'!$J$6+'РСТ РСО-А'!$H$9</f>
        <v>3966.99</v>
      </c>
      <c r="N217" s="116">
        <f>VLOOKUP($A217+ROUND((COLUMN()-2)/24,5),АТС!$A$41:$F$784,3)+'Иные услуги '!$C$5+'РСТ РСО-А'!$J$6+'РСТ РСО-А'!$H$9</f>
        <v>3956.33</v>
      </c>
      <c r="O217" s="116">
        <f>VLOOKUP($A217+ROUND((COLUMN()-2)/24,5),АТС!$A$41:$F$784,3)+'Иные услуги '!$C$5+'РСТ РСО-А'!$J$6+'РСТ РСО-А'!$H$9</f>
        <v>3956.45</v>
      </c>
      <c r="P217" s="116">
        <f>VLOOKUP($A217+ROUND((COLUMN()-2)/24,5),АТС!$A$41:$F$784,3)+'Иные услуги '!$C$5+'РСТ РСО-А'!$J$6+'РСТ РСО-А'!$H$9</f>
        <v>3950.8100000000004</v>
      </c>
      <c r="Q217" s="116">
        <f>VLOOKUP($A217+ROUND((COLUMN()-2)/24,5),АТС!$A$41:$F$784,3)+'Иные услуги '!$C$5+'РСТ РСО-А'!$J$6+'РСТ РСО-А'!$H$9</f>
        <v>3956.62</v>
      </c>
      <c r="R217" s="116">
        <f>VLOOKUP($A217+ROUND((COLUMN()-2)/24,5),АТС!$A$41:$F$784,3)+'Иные услуги '!$C$5+'РСТ РСО-А'!$J$6+'РСТ РСО-А'!$H$9</f>
        <v>4013.8100000000004</v>
      </c>
      <c r="S217" s="116">
        <f>VLOOKUP($A217+ROUND((COLUMN()-2)/24,5),АТС!$A$41:$F$784,3)+'Иные услуги '!$C$5+'РСТ РСО-А'!$J$6+'РСТ РСО-А'!$H$9</f>
        <v>4071.8500000000004</v>
      </c>
      <c r="T217" s="116">
        <f>VLOOKUP($A217+ROUND((COLUMN()-2)/24,5),АТС!$A$41:$F$784,3)+'Иные услуги '!$C$5+'РСТ РСО-А'!$J$6+'РСТ РСО-А'!$H$9</f>
        <v>4008.3200000000006</v>
      </c>
      <c r="U217" s="116">
        <f>VLOOKUP($A217+ROUND((COLUMN()-2)/24,5),АТС!$A$41:$F$784,3)+'Иные услуги '!$C$5+'РСТ РСО-А'!$J$6+'РСТ РСО-А'!$H$9</f>
        <v>3963.24</v>
      </c>
      <c r="V217" s="116">
        <f>VLOOKUP($A217+ROUND((COLUMN()-2)/24,5),АТС!$A$41:$F$784,3)+'Иные услуги '!$C$5+'РСТ РСО-А'!$J$6+'РСТ РСО-А'!$H$9</f>
        <v>3930.95</v>
      </c>
      <c r="W217" s="116">
        <f>VLOOKUP($A217+ROUND((COLUMN()-2)/24,5),АТС!$A$41:$F$784,3)+'Иные услуги '!$C$5+'РСТ РСО-А'!$J$6+'РСТ РСО-А'!$H$9</f>
        <v>3930.8100000000004</v>
      </c>
      <c r="X217" s="116">
        <f>VLOOKUP($A217+ROUND((COLUMN()-2)/24,5),АТС!$A$41:$F$784,3)+'Иные услуги '!$C$5+'РСТ РСО-А'!$J$6+'РСТ РСО-А'!$H$9</f>
        <v>4091.7700000000004</v>
      </c>
      <c r="Y217" s="116">
        <f>VLOOKUP($A217+ROUND((COLUMN()-2)/24,5),АТС!$A$41:$F$784,3)+'Иные услуги '!$C$5+'РСТ РСО-А'!$J$6+'РСТ РСО-А'!$H$9</f>
        <v>4013.34</v>
      </c>
    </row>
    <row r="218" spans="1:25" x14ac:dyDescent="0.2">
      <c r="A218" s="65">
        <f t="shared" si="6"/>
        <v>43847</v>
      </c>
      <c r="B218" s="116">
        <f>VLOOKUP($A218+ROUND((COLUMN()-2)/24,5),АТС!$A$41:$F$784,3)+'Иные услуги '!$C$5+'РСТ РСО-А'!$J$6+'РСТ РСО-А'!$H$9</f>
        <v>3932.05</v>
      </c>
      <c r="C218" s="116">
        <f>VLOOKUP($A218+ROUND((COLUMN()-2)/24,5),АТС!$A$41:$F$784,3)+'Иные услуги '!$C$5+'РСТ РСО-А'!$J$6+'РСТ РСО-А'!$H$9</f>
        <v>3932.37</v>
      </c>
      <c r="D218" s="116">
        <f>VLOOKUP($A218+ROUND((COLUMN()-2)/24,5),АТС!$A$41:$F$784,3)+'Иные услуги '!$C$5+'РСТ РСО-А'!$J$6+'РСТ РСО-А'!$H$9</f>
        <v>3932.41</v>
      </c>
      <c r="E218" s="116">
        <f>VLOOKUP($A218+ROUND((COLUMN()-2)/24,5),АТС!$A$41:$F$784,3)+'Иные услуги '!$C$5+'РСТ РСО-А'!$J$6+'РСТ РСО-А'!$H$9</f>
        <v>3932.4400000000005</v>
      </c>
      <c r="F218" s="116">
        <f>VLOOKUP($A218+ROUND((COLUMN()-2)/24,5),АТС!$A$41:$F$784,3)+'Иные услуги '!$C$5+'РСТ РСО-А'!$J$6+'РСТ РСО-А'!$H$9</f>
        <v>3932.42</v>
      </c>
      <c r="G218" s="116">
        <f>VLOOKUP($A218+ROUND((COLUMN()-2)/24,5),АТС!$A$41:$F$784,3)+'Иные услуги '!$C$5+'РСТ РСО-А'!$J$6+'РСТ РСО-А'!$H$9</f>
        <v>3932.33</v>
      </c>
      <c r="H218" s="116">
        <f>VLOOKUP($A218+ROUND((COLUMN()-2)/24,5),АТС!$A$41:$F$784,3)+'Иные услуги '!$C$5+'РСТ РСО-А'!$J$6+'РСТ РСО-А'!$H$9</f>
        <v>3931.6900000000005</v>
      </c>
      <c r="I218" s="116">
        <f>VLOOKUP($A218+ROUND((COLUMN()-2)/24,5),АТС!$A$41:$F$784,3)+'Иные услуги '!$C$5+'РСТ РСО-А'!$J$6+'РСТ РСО-А'!$H$9</f>
        <v>4023.3500000000004</v>
      </c>
      <c r="J218" s="116">
        <f>VLOOKUP($A218+ROUND((COLUMN()-2)/24,5),АТС!$A$41:$F$784,3)+'Иные услуги '!$C$5+'РСТ РСО-А'!$J$6+'РСТ РСО-А'!$H$9</f>
        <v>3931.8600000000006</v>
      </c>
      <c r="K218" s="116">
        <f>VLOOKUP($A218+ROUND((COLUMN()-2)/24,5),АТС!$A$41:$F$784,3)+'Иные услуги '!$C$5+'РСТ РСО-А'!$J$6+'РСТ РСО-А'!$H$9</f>
        <v>3944.6900000000005</v>
      </c>
      <c r="L218" s="116">
        <f>VLOOKUP($A218+ROUND((COLUMN()-2)/24,5),АТС!$A$41:$F$784,3)+'Иные услуги '!$C$5+'РСТ РСО-А'!$J$6+'РСТ РСО-А'!$H$9</f>
        <v>3984.7200000000003</v>
      </c>
      <c r="M218" s="116">
        <f>VLOOKUP($A218+ROUND((COLUMN()-2)/24,5),АТС!$A$41:$F$784,3)+'Иные услуги '!$C$5+'РСТ РСО-А'!$J$6+'РСТ РСО-А'!$H$9</f>
        <v>4011.4400000000005</v>
      </c>
      <c r="N218" s="116">
        <f>VLOOKUP($A218+ROUND((COLUMN()-2)/24,5),АТС!$A$41:$F$784,3)+'Иные услуги '!$C$5+'РСТ РСО-А'!$J$6+'РСТ РСО-А'!$H$9</f>
        <v>3985.6500000000005</v>
      </c>
      <c r="O218" s="116">
        <f>VLOOKUP($A218+ROUND((COLUMN()-2)/24,5),АТС!$A$41:$F$784,3)+'Иные услуги '!$C$5+'РСТ РСО-А'!$J$6+'РСТ РСО-А'!$H$9</f>
        <v>3985.3900000000003</v>
      </c>
      <c r="P218" s="116">
        <f>VLOOKUP($A218+ROUND((COLUMN()-2)/24,5),АТС!$A$41:$F$784,3)+'Иные услуги '!$C$5+'РСТ РСО-А'!$J$6+'РСТ РСО-А'!$H$9</f>
        <v>3984.59</v>
      </c>
      <c r="Q218" s="116">
        <f>VLOOKUP($A218+ROUND((COLUMN()-2)/24,5),АТС!$A$41:$F$784,3)+'Иные услуги '!$C$5+'РСТ РСО-А'!$J$6+'РСТ РСО-А'!$H$9</f>
        <v>3984.38</v>
      </c>
      <c r="R218" s="116">
        <f>VLOOKUP($A218+ROUND((COLUMN()-2)/24,5),АТС!$A$41:$F$784,3)+'Иные услуги '!$C$5+'РСТ РСО-А'!$J$6+'РСТ РСО-А'!$H$9</f>
        <v>4007.3100000000004</v>
      </c>
      <c r="S218" s="116">
        <f>VLOOKUP($A218+ROUND((COLUMN()-2)/24,5),АТС!$A$41:$F$784,3)+'Иные услуги '!$C$5+'РСТ РСО-А'!$J$6+'РСТ РСО-А'!$H$9</f>
        <v>4065.1099999999997</v>
      </c>
      <c r="T218" s="116">
        <f>VLOOKUP($A218+ROUND((COLUMN()-2)/24,5),АТС!$A$41:$F$784,3)+'Иные услуги '!$C$5+'РСТ РСО-А'!$J$6+'РСТ РСО-А'!$H$9</f>
        <v>4000.25</v>
      </c>
      <c r="U218" s="116">
        <f>VLOOKUP($A218+ROUND((COLUMN()-2)/24,5),АТС!$A$41:$F$784,3)+'Иные услуги '!$C$5+'РСТ РСО-А'!$J$6+'РСТ РСО-А'!$H$9</f>
        <v>3961.3900000000003</v>
      </c>
      <c r="V218" s="116">
        <f>VLOOKUP($A218+ROUND((COLUMN()-2)/24,5),АТС!$A$41:$F$784,3)+'Иные услуги '!$C$5+'РСТ РСО-А'!$J$6+'РСТ РСО-А'!$H$9</f>
        <v>3931.08</v>
      </c>
      <c r="W218" s="116">
        <f>VLOOKUP($A218+ROUND((COLUMN()-2)/24,5),АТС!$A$41:$F$784,3)+'Иные услуги '!$C$5+'РСТ РСО-А'!$J$6+'РСТ РСО-А'!$H$9</f>
        <v>3930.99</v>
      </c>
      <c r="X218" s="116">
        <f>VLOOKUP($A218+ROUND((COLUMN()-2)/24,5),АТС!$A$41:$F$784,3)+'Иные услуги '!$C$5+'РСТ РСО-А'!$J$6+'РСТ РСО-А'!$H$9</f>
        <v>4106.18</v>
      </c>
      <c r="Y218" s="116">
        <f>VLOOKUP($A218+ROUND((COLUMN()-2)/24,5),АТС!$A$41:$F$784,3)+'Иные услуги '!$C$5+'РСТ РСО-А'!$J$6+'РСТ РСО-А'!$H$9</f>
        <v>4014.3</v>
      </c>
    </row>
    <row r="219" spans="1:25" x14ac:dyDescent="0.2">
      <c r="A219" s="65">
        <f t="shared" si="6"/>
        <v>43848</v>
      </c>
      <c r="B219" s="116">
        <f>VLOOKUP($A219+ROUND((COLUMN()-2)/24,5),АТС!$A$41:$F$784,3)+'Иные услуги '!$C$5+'РСТ РСО-А'!$J$6+'РСТ РСО-А'!$H$9</f>
        <v>3931.92</v>
      </c>
      <c r="C219" s="116">
        <f>VLOOKUP($A219+ROUND((COLUMN()-2)/24,5),АТС!$A$41:$F$784,3)+'Иные услуги '!$C$5+'РСТ РСО-А'!$J$6+'РСТ РСО-А'!$H$9</f>
        <v>3932.17</v>
      </c>
      <c r="D219" s="116">
        <f>VLOOKUP($A219+ROUND((COLUMN()-2)/24,5),АТС!$A$41:$F$784,3)+'Иные услуги '!$C$5+'РСТ РСО-А'!$J$6+'РСТ РСО-А'!$H$9</f>
        <v>3932.1800000000003</v>
      </c>
      <c r="E219" s="116">
        <f>VLOOKUP($A219+ROUND((COLUMN()-2)/24,5),АТС!$A$41:$F$784,3)+'Иные услуги '!$C$5+'РСТ РСО-А'!$J$6+'РСТ РСО-А'!$H$9</f>
        <v>3932.2</v>
      </c>
      <c r="F219" s="116">
        <f>VLOOKUP($A219+ROUND((COLUMN()-2)/24,5),АТС!$A$41:$F$784,3)+'Иные услуги '!$C$5+'РСТ РСО-А'!$J$6+'РСТ РСО-А'!$H$9</f>
        <v>3932.2200000000003</v>
      </c>
      <c r="G219" s="116">
        <f>VLOOKUP($A219+ROUND((COLUMN()-2)/24,5),АТС!$A$41:$F$784,3)+'Иные услуги '!$C$5+'РСТ РСО-А'!$J$6+'РСТ РСО-А'!$H$9</f>
        <v>3932.1800000000003</v>
      </c>
      <c r="H219" s="116">
        <f>VLOOKUP($A219+ROUND((COLUMN()-2)/24,5),АТС!$A$41:$F$784,3)+'Иные услуги '!$C$5+'РСТ РСО-А'!$J$6+'РСТ РСО-А'!$H$9</f>
        <v>3931.6500000000005</v>
      </c>
      <c r="I219" s="116">
        <f>VLOOKUP($A219+ROUND((COLUMN()-2)/24,5),АТС!$A$41:$F$784,3)+'Иные услуги '!$C$5+'РСТ РСО-А'!$J$6+'РСТ РСО-А'!$H$9</f>
        <v>3931.21</v>
      </c>
      <c r="J219" s="116">
        <f>VLOOKUP($A219+ROUND((COLUMN()-2)/24,5),АТС!$A$41:$F$784,3)+'Иные услуги '!$C$5+'РСТ РСО-А'!$J$6+'РСТ РСО-А'!$H$9</f>
        <v>3931.5300000000007</v>
      </c>
      <c r="K219" s="116">
        <f>VLOOKUP($A219+ROUND((COLUMN()-2)/24,5),АТС!$A$41:$F$784,3)+'Иные услуги '!$C$5+'РСТ РСО-А'!$J$6+'РСТ РСО-А'!$H$9</f>
        <v>3931.6400000000003</v>
      </c>
      <c r="L219" s="116">
        <f>VLOOKUP($A219+ROUND((COLUMN()-2)/24,5),АТС!$A$41:$F$784,3)+'Иные услуги '!$C$5+'РСТ РСО-А'!$J$6+'РСТ РСО-А'!$H$9</f>
        <v>3933.92</v>
      </c>
      <c r="M219" s="116">
        <f>VLOOKUP($A219+ROUND((COLUMN()-2)/24,5),АТС!$A$41:$F$784,3)+'Иные услуги '!$C$5+'РСТ РСО-А'!$J$6+'РСТ РСО-А'!$H$9</f>
        <v>3934.0600000000004</v>
      </c>
      <c r="N219" s="116">
        <f>VLOOKUP($A219+ROUND((COLUMN()-2)/24,5),АТС!$A$41:$F$784,3)+'Иные услуги '!$C$5+'РСТ РСО-А'!$J$6+'РСТ РСО-А'!$H$9</f>
        <v>3934.5</v>
      </c>
      <c r="O219" s="116">
        <f>VLOOKUP($A219+ROUND((COLUMN()-2)/24,5),АТС!$A$41:$F$784,3)+'Иные услуги '!$C$5+'РСТ РСО-А'!$J$6+'РСТ РСО-А'!$H$9</f>
        <v>3934.59</v>
      </c>
      <c r="P219" s="116">
        <f>VLOOKUP($A219+ROUND((COLUMN()-2)/24,5),АТС!$A$41:$F$784,3)+'Иные услуги '!$C$5+'РСТ РСО-А'!$J$6+'РСТ РСО-А'!$H$9</f>
        <v>3934.9400000000005</v>
      </c>
      <c r="Q219" s="116">
        <f>VLOOKUP($A219+ROUND((COLUMN()-2)/24,5),АТС!$A$41:$F$784,3)+'Иные услуги '!$C$5+'РСТ РСО-А'!$J$6+'РСТ РСО-А'!$H$9</f>
        <v>3935.0300000000007</v>
      </c>
      <c r="R219" s="116">
        <f>VLOOKUP($A219+ROUND((COLUMN()-2)/24,5),АТС!$A$41:$F$784,3)+'Иные услуги '!$C$5+'РСТ РСО-А'!$J$6+'РСТ РСО-А'!$H$9</f>
        <v>3947.01</v>
      </c>
      <c r="S219" s="116">
        <f>VLOOKUP($A219+ROUND((COLUMN()-2)/24,5),АТС!$A$41:$F$784,3)+'Иные услуги '!$C$5+'РСТ РСО-А'!$J$6+'РСТ РСО-А'!$H$9</f>
        <v>4057.2200000000003</v>
      </c>
      <c r="T219" s="116">
        <f>VLOOKUP($A219+ROUND((COLUMN()-2)/24,5),АТС!$A$41:$F$784,3)+'Иные услуги '!$C$5+'РСТ РСО-А'!$J$6+'РСТ РСО-А'!$H$9</f>
        <v>3968</v>
      </c>
      <c r="U219" s="116">
        <f>VLOOKUP($A219+ROUND((COLUMN()-2)/24,5),АТС!$A$41:$F$784,3)+'Иные услуги '!$C$5+'РСТ РСО-А'!$J$6+'РСТ РСО-А'!$H$9</f>
        <v>3964.3600000000006</v>
      </c>
      <c r="V219" s="116">
        <f>VLOOKUP($A219+ROUND((COLUMN()-2)/24,5),АТС!$A$41:$F$784,3)+'Иные услуги '!$C$5+'РСТ РСО-А'!$J$6+'РСТ РСО-А'!$H$9</f>
        <v>3930.6800000000003</v>
      </c>
      <c r="W219" s="116">
        <f>VLOOKUP($A219+ROUND((COLUMN()-2)/24,5),АТС!$A$41:$F$784,3)+'Иные услуги '!$C$5+'РСТ РСО-А'!$J$6+'РСТ РСО-А'!$H$9</f>
        <v>3930.4300000000003</v>
      </c>
      <c r="X219" s="116">
        <f>VLOOKUP($A219+ROUND((COLUMN()-2)/24,5),АТС!$A$41:$F$784,3)+'Иные услуги '!$C$5+'РСТ РСО-А'!$J$6+'РСТ РСО-А'!$H$9</f>
        <v>4110.3900000000003</v>
      </c>
      <c r="Y219" s="116">
        <f>VLOOKUP($A219+ROUND((COLUMN()-2)/24,5),АТС!$A$41:$F$784,3)+'Иные услуги '!$C$5+'РСТ РСО-А'!$J$6+'РСТ РСО-А'!$H$9</f>
        <v>4023.99</v>
      </c>
    </row>
    <row r="220" spans="1:25" x14ac:dyDescent="0.2">
      <c r="A220" s="65">
        <f t="shared" si="6"/>
        <v>43849</v>
      </c>
      <c r="B220" s="116">
        <f>VLOOKUP($A220+ROUND((COLUMN()-2)/24,5),АТС!$A$41:$F$784,3)+'Иные услуги '!$C$5+'РСТ РСО-А'!$J$6+'РСТ РСО-А'!$H$9</f>
        <v>3931.96</v>
      </c>
      <c r="C220" s="116">
        <f>VLOOKUP($A220+ROUND((COLUMN()-2)/24,5),АТС!$A$41:$F$784,3)+'Иные услуги '!$C$5+'РСТ РСО-А'!$J$6+'РСТ РСО-А'!$H$9</f>
        <v>3932.1900000000005</v>
      </c>
      <c r="D220" s="116">
        <f>VLOOKUP($A220+ROUND((COLUMN()-2)/24,5),АТС!$A$41:$F$784,3)+'Иные услуги '!$C$5+'РСТ РСО-А'!$J$6+'РСТ РСО-А'!$H$9</f>
        <v>3932.2200000000003</v>
      </c>
      <c r="E220" s="116">
        <f>VLOOKUP($A220+ROUND((COLUMN()-2)/24,5),АТС!$A$41:$F$784,3)+'Иные услуги '!$C$5+'РСТ РСО-А'!$J$6+'РСТ РСО-А'!$H$9</f>
        <v>3932.26</v>
      </c>
      <c r="F220" s="116">
        <f>VLOOKUP($A220+ROUND((COLUMN()-2)/24,5),АТС!$A$41:$F$784,3)+'Иные услуги '!$C$5+'РСТ РСО-А'!$J$6+'РСТ РСО-А'!$H$9</f>
        <v>3932.26</v>
      </c>
      <c r="G220" s="116">
        <f>VLOOKUP($A220+ROUND((COLUMN()-2)/24,5),АТС!$A$41:$F$784,3)+'Иные услуги '!$C$5+'РСТ РСО-А'!$J$6+'РСТ РСО-А'!$H$9</f>
        <v>3932.21</v>
      </c>
      <c r="H220" s="116">
        <f>VLOOKUP($A220+ROUND((COLUMN()-2)/24,5),АТС!$A$41:$F$784,3)+'Иные услуги '!$C$5+'РСТ РСО-А'!$J$6+'РСТ РСО-А'!$H$9</f>
        <v>3931.76</v>
      </c>
      <c r="I220" s="116">
        <f>VLOOKUP($A220+ROUND((COLUMN()-2)/24,5),АТС!$A$41:$F$784,3)+'Иные услуги '!$C$5+'РСТ РСО-А'!$J$6+'РСТ РСО-А'!$H$9</f>
        <v>3981.3500000000004</v>
      </c>
      <c r="J220" s="116">
        <f>VLOOKUP($A220+ROUND((COLUMN()-2)/24,5),АТС!$A$41:$F$784,3)+'Иные услуги '!$C$5+'РСТ РСО-А'!$J$6+'РСТ РСО-А'!$H$9</f>
        <v>3931.7200000000003</v>
      </c>
      <c r="K220" s="116">
        <f>VLOOKUP($A220+ROUND((COLUMN()-2)/24,5),АТС!$A$41:$F$784,3)+'Иные услуги '!$C$5+'РСТ РСО-А'!$J$6+'РСТ РСО-А'!$H$9</f>
        <v>3931.4400000000005</v>
      </c>
      <c r="L220" s="116">
        <f>VLOOKUP($A220+ROUND((COLUMN()-2)/24,5),АТС!$A$41:$F$784,3)+'Иные услуги '!$C$5+'РСТ РСО-А'!$J$6+'РСТ РСО-А'!$H$9</f>
        <v>3931.49</v>
      </c>
      <c r="M220" s="116">
        <f>VLOOKUP($A220+ROUND((COLUMN()-2)/24,5),АТС!$A$41:$F$784,3)+'Иные услуги '!$C$5+'РСТ РСО-А'!$J$6+'РСТ РСО-А'!$H$9</f>
        <v>3931.55</v>
      </c>
      <c r="N220" s="116">
        <f>VLOOKUP($A220+ROUND((COLUMN()-2)/24,5),АТС!$A$41:$F$784,3)+'Иные услуги '!$C$5+'РСТ РСО-А'!$J$6+'РСТ РСО-А'!$H$9</f>
        <v>3931.51</v>
      </c>
      <c r="O220" s="116">
        <f>VLOOKUP($A220+ROUND((COLUMN()-2)/24,5),АТС!$A$41:$F$784,3)+'Иные услуги '!$C$5+'РСТ РСО-А'!$J$6+'РСТ РСО-А'!$H$9</f>
        <v>3931.55</v>
      </c>
      <c r="P220" s="116">
        <f>VLOOKUP($A220+ROUND((COLUMN()-2)/24,5),АТС!$A$41:$F$784,3)+'Иные услуги '!$C$5+'РСТ РСО-А'!$J$6+'РСТ РСО-А'!$H$9</f>
        <v>3931.55</v>
      </c>
      <c r="Q220" s="116">
        <f>VLOOKUP($A220+ROUND((COLUMN()-2)/24,5),АТС!$A$41:$F$784,3)+'Иные услуги '!$C$5+'РСТ РСО-А'!$J$6+'РСТ РСО-А'!$H$9</f>
        <v>3931.63</v>
      </c>
      <c r="R220" s="116">
        <f>VLOOKUP($A220+ROUND((COLUMN()-2)/24,5),АТС!$A$41:$F$784,3)+'Иные услуги '!$C$5+'РСТ РСО-А'!$J$6+'РСТ РСО-А'!$H$9</f>
        <v>3946.17</v>
      </c>
      <c r="S220" s="116">
        <f>VLOOKUP($A220+ROUND((COLUMN()-2)/24,5),АТС!$A$41:$F$784,3)+'Иные услуги '!$C$5+'РСТ РСО-А'!$J$6+'РСТ РСО-А'!$H$9</f>
        <v>4039.01</v>
      </c>
      <c r="T220" s="116">
        <f>VLOOKUP($A220+ROUND((COLUMN()-2)/24,5),АТС!$A$41:$F$784,3)+'Иные услуги '!$C$5+'РСТ РСО-А'!$J$6+'РСТ РСО-А'!$H$9</f>
        <v>3930.25</v>
      </c>
      <c r="U220" s="116">
        <f>VLOOKUP($A220+ROUND((COLUMN()-2)/24,5),АТС!$A$41:$F$784,3)+'Иные услуги '!$C$5+'РСТ РСО-А'!$J$6+'РСТ РСО-А'!$H$9</f>
        <v>3930.4300000000003</v>
      </c>
      <c r="V220" s="116">
        <f>VLOOKUP($A220+ROUND((COLUMN()-2)/24,5),АТС!$A$41:$F$784,3)+'Иные услуги '!$C$5+'РСТ РСО-А'!$J$6+'РСТ РСО-А'!$H$9</f>
        <v>3930.6100000000006</v>
      </c>
      <c r="W220" s="116">
        <f>VLOOKUP($A220+ROUND((COLUMN()-2)/24,5),АТС!$A$41:$F$784,3)+'Иные услуги '!$C$5+'РСТ РСО-А'!$J$6+'РСТ РСО-А'!$H$9</f>
        <v>3930.6100000000006</v>
      </c>
      <c r="X220" s="116">
        <f>VLOOKUP($A220+ROUND((COLUMN()-2)/24,5),АТС!$A$41:$F$784,3)+'Иные услуги '!$C$5+'РСТ РСО-А'!$J$6+'РСТ РСО-А'!$H$9</f>
        <v>4104.5200000000004</v>
      </c>
      <c r="Y220" s="116">
        <f>VLOOKUP($A220+ROUND((COLUMN()-2)/24,5),АТС!$A$41:$F$784,3)+'Иные услуги '!$C$5+'РСТ РСО-А'!$J$6+'РСТ РСО-А'!$H$9</f>
        <v>4012.96</v>
      </c>
    </row>
    <row r="221" spans="1:25" x14ac:dyDescent="0.2">
      <c r="A221" s="65">
        <f t="shared" si="6"/>
        <v>43850</v>
      </c>
      <c r="B221" s="116">
        <f>VLOOKUP($A221+ROUND((COLUMN()-2)/24,5),АТС!$A$41:$F$784,3)+'Иные услуги '!$C$5+'РСТ РСО-А'!$J$6+'РСТ РСО-А'!$H$9</f>
        <v>3931.9800000000005</v>
      </c>
      <c r="C221" s="116">
        <f>VLOOKUP($A221+ROUND((COLUMN()-2)/24,5),АТС!$A$41:$F$784,3)+'Иные услуги '!$C$5+'РСТ РСО-А'!$J$6+'РСТ РСО-А'!$H$9</f>
        <v>3932.25</v>
      </c>
      <c r="D221" s="116">
        <f>VLOOKUP($A221+ROUND((COLUMN()-2)/24,5),АТС!$A$41:$F$784,3)+'Иные услуги '!$C$5+'РСТ РСО-А'!$J$6+'РСТ РСО-А'!$H$9</f>
        <v>3932.26</v>
      </c>
      <c r="E221" s="116">
        <f>VLOOKUP($A221+ROUND((COLUMN()-2)/24,5),АТС!$A$41:$F$784,3)+'Иные услуги '!$C$5+'РСТ РСО-А'!$J$6+'РСТ РСО-А'!$H$9</f>
        <v>3932.26</v>
      </c>
      <c r="F221" s="116">
        <f>VLOOKUP($A221+ROUND((COLUMN()-2)/24,5),АТС!$A$41:$F$784,3)+'Иные услуги '!$C$5+'РСТ РСО-А'!$J$6+'РСТ РСО-А'!$H$9</f>
        <v>3932.26</v>
      </c>
      <c r="G221" s="116">
        <f>VLOOKUP($A221+ROUND((COLUMN()-2)/24,5),АТС!$A$41:$F$784,3)+'Иные услуги '!$C$5+'РСТ РСО-А'!$J$6+'РСТ РСО-А'!$H$9</f>
        <v>3932.1900000000005</v>
      </c>
      <c r="H221" s="116">
        <f>VLOOKUP($A221+ROUND((COLUMN()-2)/24,5),АТС!$A$41:$F$784,3)+'Иные услуги '!$C$5+'РСТ РСО-А'!$J$6+'РСТ РСО-А'!$H$9</f>
        <v>3931.45</v>
      </c>
      <c r="I221" s="116">
        <f>VLOOKUP($A221+ROUND((COLUMN()-2)/24,5),АТС!$A$41:$F$784,3)+'Иные услуги '!$C$5+'РСТ РСО-А'!$J$6+'РСТ РСО-А'!$H$9</f>
        <v>4024.41</v>
      </c>
      <c r="J221" s="116">
        <f>VLOOKUP($A221+ROUND((COLUMN()-2)/24,5),АТС!$A$41:$F$784,3)+'Иные услуги '!$C$5+'РСТ РСО-А'!$J$6+'РСТ РСО-А'!$H$9</f>
        <v>3932.04</v>
      </c>
      <c r="K221" s="116">
        <f>VLOOKUP($A221+ROUND((COLUMN()-2)/24,5),АТС!$A$41:$F$784,3)+'Иные услуги '!$C$5+'РСТ РСО-А'!$J$6+'РСТ РСО-А'!$H$9</f>
        <v>3945.3900000000003</v>
      </c>
      <c r="L221" s="116">
        <f>VLOOKUP($A221+ROUND((COLUMN()-2)/24,5),АТС!$A$41:$F$784,3)+'Иные услуги '!$C$5+'РСТ РСО-А'!$J$6+'РСТ РСО-А'!$H$9</f>
        <v>3982.3100000000004</v>
      </c>
      <c r="M221" s="116">
        <f>VLOOKUP($A221+ROUND((COLUMN()-2)/24,5),АТС!$A$41:$F$784,3)+'Иные услуги '!$C$5+'РСТ РСО-А'!$J$6+'РСТ РСО-А'!$H$9</f>
        <v>4008.79</v>
      </c>
      <c r="N221" s="116">
        <f>VLOOKUP($A221+ROUND((COLUMN()-2)/24,5),АТС!$A$41:$F$784,3)+'Иные услуги '!$C$5+'РСТ РСО-А'!$J$6+'РСТ РСО-А'!$H$9</f>
        <v>3983.6800000000003</v>
      </c>
      <c r="O221" s="116">
        <f>VLOOKUP($A221+ROUND((COLUMN()-2)/24,5),АТС!$A$41:$F$784,3)+'Иные услуги '!$C$5+'РСТ РСО-А'!$J$6+'РСТ РСО-А'!$H$9</f>
        <v>3983.95</v>
      </c>
      <c r="P221" s="116">
        <f>VLOOKUP($A221+ROUND((COLUMN()-2)/24,5),АТС!$A$41:$F$784,3)+'Иные услуги '!$C$5+'РСТ РСО-А'!$J$6+'РСТ РСО-А'!$H$9</f>
        <v>3983.1800000000003</v>
      </c>
      <c r="Q221" s="116">
        <f>VLOOKUP($A221+ROUND((COLUMN()-2)/24,5),АТС!$A$41:$F$784,3)+'Иные услуги '!$C$5+'РСТ РСО-А'!$J$6+'РСТ РСО-А'!$H$9</f>
        <v>3986.0700000000006</v>
      </c>
      <c r="R221" s="116">
        <f>VLOOKUP($A221+ROUND((COLUMN()-2)/24,5),АТС!$A$41:$F$784,3)+'Иные услуги '!$C$5+'РСТ РСО-А'!$J$6+'РСТ РСО-А'!$H$9</f>
        <v>4005.4400000000005</v>
      </c>
      <c r="S221" s="116">
        <f>VLOOKUP($A221+ROUND((COLUMN()-2)/24,5),АТС!$A$41:$F$784,3)+'Иные услуги '!$C$5+'РСТ РСО-А'!$J$6+'РСТ РСО-А'!$H$9</f>
        <v>4069.6499999999996</v>
      </c>
      <c r="T221" s="116">
        <f>VLOOKUP($A221+ROUND((COLUMN()-2)/24,5),АТС!$A$41:$F$784,3)+'Иные услуги '!$C$5+'РСТ РСО-А'!$J$6+'РСТ РСО-А'!$H$9</f>
        <v>4001.0300000000007</v>
      </c>
      <c r="U221" s="116">
        <f>VLOOKUP($A221+ROUND((COLUMN()-2)/24,5),АТС!$A$41:$F$784,3)+'Иные услуги '!$C$5+'РСТ РСО-А'!$J$6+'РСТ РСО-А'!$H$9</f>
        <v>3962.2700000000004</v>
      </c>
      <c r="V221" s="116">
        <f>VLOOKUP($A221+ROUND((COLUMN()-2)/24,5),АТС!$A$41:$F$784,3)+'Иные услуги '!$C$5+'РСТ РСО-А'!$J$6+'РСТ РСО-А'!$H$9</f>
        <v>3931.05</v>
      </c>
      <c r="W221" s="116">
        <f>VLOOKUP($A221+ROUND((COLUMN()-2)/24,5),АТС!$A$41:$F$784,3)+'Иные услуги '!$C$5+'РСТ РСО-А'!$J$6+'РСТ РСО-А'!$H$9</f>
        <v>3930.9800000000005</v>
      </c>
      <c r="X221" s="116">
        <f>VLOOKUP($A221+ROUND((COLUMN()-2)/24,5),АТС!$A$41:$F$784,3)+'Иные услуги '!$C$5+'РСТ РСО-А'!$J$6+'РСТ РСО-А'!$H$9</f>
        <v>4089.96</v>
      </c>
      <c r="Y221" s="116">
        <f>VLOOKUP($A221+ROUND((COLUMN()-2)/24,5),АТС!$A$41:$F$784,3)+'Иные услуги '!$C$5+'РСТ РСО-А'!$J$6+'РСТ РСО-А'!$H$9</f>
        <v>4011.6800000000003</v>
      </c>
    </row>
    <row r="222" spans="1:25" x14ac:dyDescent="0.2">
      <c r="A222" s="65">
        <f t="shared" si="6"/>
        <v>43851</v>
      </c>
      <c r="B222" s="116">
        <f>VLOOKUP($A222+ROUND((COLUMN()-2)/24,5),АТС!$A$41:$F$784,3)+'Иные услуги '!$C$5+'РСТ РСО-А'!$J$6+'РСТ РСО-А'!$H$9</f>
        <v>3932.04</v>
      </c>
      <c r="C222" s="116">
        <f>VLOOKUP($A222+ROUND((COLUMN()-2)/24,5),АТС!$A$41:$F$784,3)+'Иные услуги '!$C$5+'РСТ РСО-А'!$J$6+'РСТ РСО-А'!$H$9</f>
        <v>3932.37</v>
      </c>
      <c r="D222" s="116">
        <f>VLOOKUP($A222+ROUND((COLUMN()-2)/24,5),АТС!$A$41:$F$784,3)+'Иные услуги '!$C$5+'РСТ РСО-А'!$J$6+'РСТ РСО-А'!$H$9</f>
        <v>3932.4400000000005</v>
      </c>
      <c r="E222" s="116">
        <f>VLOOKUP($A222+ROUND((COLUMN()-2)/24,5),АТС!$A$41:$F$784,3)+'Иные услуги '!$C$5+'РСТ РСО-А'!$J$6+'РСТ РСО-А'!$H$9</f>
        <v>3932.3900000000003</v>
      </c>
      <c r="F222" s="116">
        <f>VLOOKUP($A222+ROUND((COLUMN()-2)/24,5),АТС!$A$41:$F$784,3)+'Иные услуги '!$C$5+'РСТ РСО-А'!$J$6+'РСТ РСО-А'!$H$9</f>
        <v>3932.3900000000003</v>
      </c>
      <c r="G222" s="116">
        <f>VLOOKUP($A222+ROUND((COLUMN()-2)/24,5),АТС!$A$41:$F$784,3)+'Иные услуги '!$C$5+'РСТ РСО-А'!$J$6+'РСТ РСО-А'!$H$9</f>
        <v>3932.24</v>
      </c>
      <c r="H222" s="116">
        <f>VLOOKUP($A222+ROUND((COLUMN()-2)/24,5),АТС!$A$41:$F$784,3)+'Иные услуги '!$C$5+'РСТ РСО-А'!$J$6+'РСТ РСО-А'!$H$9</f>
        <v>3931.59</v>
      </c>
      <c r="I222" s="116">
        <f>VLOOKUP($A222+ROUND((COLUMN()-2)/24,5),АТС!$A$41:$F$784,3)+'Иные услуги '!$C$5+'РСТ РСО-А'!$J$6+'РСТ РСО-А'!$H$9</f>
        <v>4023.2700000000004</v>
      </c>
      <c r="J222" s="116">
        <f>VLOOKUP($A222+ROUND((COLUMN()-2)/24,5),АТС!$A$41:$F$784,3)+'Иные услуги '!$C$5+'РСТ РСО-А'!$J$6+'РСТ РСО-А'!$H$9</f>
        <v>3931.91</v>
      </c>
      <c r="K222" s="116">
        <f>VLOOKUP($A222+ROUND((COLUMN()-2)/24,5),АТС!$A$41:$F$784,3)+'Иные услуги '!$C$5+'РСТ РСО-А'!$J$6+'РСТ РСО-А'!$H$9</f>
        <v>3944.88</v>
      </c>
      <c r="L222" s="116">
        <f>VLOOKUP($A222+ROUND((COLUMN()-2)/24,5),АТС!$A$41:$F$784,3)+'Иные услуги '!$C$5+'РСТ РСО-А'!$J$6+'РСТ РСО-А'!$H$9</f>
        <v>3984.25</v>
      </c>
      <c r="M222" s="116">
        <f>VLOOKUP($A222+ROUND((COLUMN()-2)/24,5),АТС!$A$41:$F$784,3)+'Иные услуги '!$C$5+'РСТ РСО-А'!$J$6+'РСТ РСО-А'!$H$9</f>
        <v>4012.45</v>
      </c>
      <c r="N222" s="116">
        <f>VLOOKUP($A222+ROUND((COLUMN()-2)/24,5),АТС!$A$41:$F$784,3)+'Иные услуги '!$C$5+'РСТ РСО-А'!$J$6+'РСТ РСО-А'!$H$9</f>
        <v>3986.4800000000005</v>
      </c>
      <c r="O222" s="116">
        <f>VLOOKUP($A222+ROUND((COLUMN()-2)/24,5),АТС!$A$41:$F$784,3)+'Иные услуги '!$C$5+'РСТ РСО-А'!$J$6+'РСТ РСО-А'!$H$9</f>
        <v>3986.6900000000005</v>
      </c>
      <c r="P222" s="116">
        <f>VLOOKUP($A222+ROUND((COLUMN()-2)/24,5),АТС!$A$41:$F$784,3)+'Иные услуги '!$C$5+'РСТ РСО-А'!$J$6+'РСТ РСО-А'!$H$9</f>
        <v>3986.0600000000004</v>
      </c>
      <c r="Q222" s="116">
        <f>VLOOKUP($A222+ROUND((COLUMN()-2)/24,5),АТС!$A$41:$F$784,3)+'Иные услуги '!$C$5+'РСТ РСО-А'!$J$6+'РСТ РСО-А'!$H$9</f>
        <v>3984.3600000000006</v>
      </c>
      <c r="R222" s="116">
        <f>VLOOKUP($A222+ROUND((COLUMN()-2)/24,5),АТС!$A$41:$F$784,3)+'Иные услуги '!$C$5+'РСТ РСО-А'!$J$6+'РСТ РСО-А'!$H$9</f>
        <v>4004.8</v>
      </c>
      <c r="S222" s="116">
        <f>VLOOKUP($A222+ROUND((COLUMN()-2)/24,5),АТС!$A$41:$F$784,3)+'Иные услуги '!$C$5+'РСТ РСО-А'!$J$6+'РСТ РСО-А'!$H$9</f>
        <v>4069.8100000000004</v>
      </c>
      <c r="T222" s="116">
        <f>VLOOKUP($A222+ROUND((COLUMN()-2)/24,5),АТС!$A$41:$F$784,3)+'Иные услуги '!$C$5+'РСТ РСО-А'!$J$6+'РСТ РСО-А'!$H$9</f>
        <v>4002.6400000000003</v>
      </c>
      <c r="U222" s="116">
        <f>VLOOKUP($A222+ROUND((COLUMN()-2)/24,5),АТС!$A$41:$F$784,3)+'Иные услуги '!$C$5+'РСТ РСО-А'!$J$6+'РСТ РСО-А'!$H$9</f>
        <v>3960.3200000000006</v>
      </c>
      <c r="V222" s="116">
        <f>VLOOKUP($A222+ROUND((COLUMN()-2)/24,5),АТС!$A$41:$F$784,3)+'Иные услуги '!$C$5+'РСТ РСО-А'!$J$6+'РСТ РСО-А'!$H$9</f>
        <v>3931</v>
      </c>
      <c r="W222" s="116">
        <f>VLOOKUP($A222+ROUND((COLUMN()-2)/24,5),АТС!$A$41:$F$784,3)+'Иные услуги '!$C$5+'РСТ РСО-А'!$J$6+'РСТ РСО-А'!$H$9</f>
        <v>3930.9400000000005</v>
      </c>
      <c r="X222" s="116">
        <f>VLOOKUP($A222+ROUND((COLUMN()-2)/24,5),АТС!$A$41:$F$784,3)+'Иные услуги '!$C$5+'РСТ РСО-А'!$J$6+'РСТ РСО-А'!$H$9</f>
        <v>4089.4700000000003</v>
      </c>
      <c r="Y222" s="116">
        <f>VLOOKUP($A222+ROUND((COLUMN()-2)/24,5),АТС!$A$41:$F$784,3)+'Иные услуги '!$C$5+'РСТ РСО-А'!$J$6+'РСТ РСО-А'!$H$9</f>
        <v>4011.2300000000005</v>
      </c>
    </row>
    <row r="223" spans="1:25" x14ac:dyDescent="0.2">
      <c r="A223" s="65">
        <f t="shared" si="6"/>
        <v>43852</v>
      </c>
      <c r="B223" s="116">
        <f>VLOOKUP($A223+ROUND((COLUMN()-2)/24,5),АТС!$A$41:$F$784,3)+'Иные услуги '!$C$5+'РСТ РСО-А'!$J$6+'РСТ РСО-А'!$H$9</f>
        <v>3932.0300000000007</v>
      </c>
      <c r="C223" s="116">
        <f>VLOOKUP($A223+ROUND((COLUMN()-2)/24,5),АТС!$A$41:$F$784,3)+'Иные услуги '!$C$5+'РСТ РСО-А'!$J$6+'РСТ РСО-А'!$H$9</f>
        <v>3932.2300000000005</v>
      </c>
      <c r="D223" s="116">
        <f>VLOOKUP($A223+ROUND((COLUMN()-2)/24,5),АТС!$A$41:$F$784,3)+'Иные услуги '!$C$5+'РСТ РСО-А'!$J$6+'РСТ РСО-А'!$H$9</f>
        <v>3932.2800000000007</v>
      </c>
      <c r="E223" s="116">
        <f>VLOOKUP($A223+ROUND((COLUMN()-2)/24,5),АТС!$A$41:$F$784,3)+'Иные услуги '!$C$5+'РСТ РСО-А'!$J$6+'РСТ РСО-А'!$H$9</f>
        <v>3932.3100000000004</v>
      </c>
      <c r="F223" s="116">
        <f>VLOOKUP($A223+ROUND((COLUMN()-2)/24,5),АТС!$A$41:$F$784,3)+'Иные услуги '!$C$5+'РСТ РСО-А'!$J$6+'РСТ РСО-А'!$H$9</f>
        <v>3932.3</v>
      </c>
      <c r="G223" s="116">
        <f>VLOOKUP($A223+ROUND((COLUMN()-2)/24,5),АТС!$A$41:$F$784,3)+'Иные услуги '!$C$5+'РСТ РСО-А'!$J$6+'РСТ РСО-А'!$H$9</f>
        <v>3932.2300000000005</v>
      </c>
      <c r="H223" s="116">
        <f>VLOOKUP($A223+ROUND((COLUMN()-2)/24,5),АТС!$A$41:$F$784,3)+'Иные услуги '!$C$5+'РСТ РСО-А'!$J$6+'РСТ РСО-А'!$H$9</f>
        <v>3931.54</v>
      </c>
      <c r="I223" s="116">
        <f>VLOOKUP($A223+ROUND((COLUMN()-2)/24,5),АТС!$A$41:$F$784,3)+'Иные услуги '!$C$5+'РСТ РСО-А'!$J$6+'РСТ РСО-А'!$H$9</f>
        <v>4044.6400000000003</v>
      </c>
      <c r="J223" s="116">
        <f>VLOOKUP($A223+ROUND((COLUMN()-2)/24,5),АТС!$A$41:$F$784,3)+'Иные услуги '!$C$5+'РСТ РСО-А'!$J$6+'РСТ РСО-А'!$H$9</f>
        <v>3932.1500000000005</v>
      </c>
      <c r="K223" s="116">
        <f>VLOOKUP($A223+ROUND((COLUMN()-2)/24,5),АТС!$A$41:$F$784,3)+'Иные услуги '!$C$5+'РСТ РСО-А'!$J$6+'РСТ РСО-А'!$H$9</f>
        <v>3987.4700000000003</v>
      </c>
      <c r="L223" s="116">
        <f>VLOOKUP($A223+ROUND((COLUMN()-2)/24,5),АТС!$A$41:$F$784,3)+'Иные услуги '!$C$5+'РСТ РСО-А'!$J$6+'РСТ РСО-А'!$H$9</f>
        <v>4026.8200000000006</v>
      </c>
      <c r="M223" s="116">
        <f>VLOOKUP($A223+ROUND((COLUMN()-2)/24,5),АТС!$A$41:$F$784,3)+'Иные услуги '!$C$5+'РСТ РСО-А'!$J$6+'РСТ РСО-А'!$H$9</f>
        <v>4013.01</v>
      </c>
      <c r="N223" s="116">
        <f>VLOOKUP($A223+ROUND((COLUMN()-2)/24,5),АТС!$A$41:$F$784,3)+'Иные услуги '!$C$5+'РСТ РСО-А'!$J$6+'РСТ РСО-А'!$H$9</f>
        <v>3987.5200000000004</v>
      </c>
      <c r="O223" s="116">
        <f>VLOOKUP($A223+ROUND((COLUMN()-2)/24,5),АТС!$A$41:$F$784,3)+'Иные услуги '!$C$5+'РСТ РСО-А'!$J$6+'РСТ РСО-А'!$H$9</f>
        <v>3987</v>
      </c>
      <c r="P223" s="116">
        <f>VLOOKUP($A223+ROUND((COLUMN()-2)/24,5),АТС!$A$41:$F$784,3)+'Иные услуги '!$C$5+'РСТ РСО-А'!$J$6+'РСТ РСО-А'!$H$9</f>
        <v>3984.3500000000004</v>
      </c>
      <c r="Q223" s="116">
        <f>VLOOKUP($A223+ROUND((COLUMN()-2)/24,5),АТС!$A$41:$F$784,3)+'Иные услуги '!$C$5+'РСТ РСО-А'!$J$6+'РСТ РСО-А'!$H$9</f>
        <v>3986.84</v>
      </c>
      <c r="R223" s="116">
        <f>VLOOKUP($A223+ROUND((COLUMN()-2)/24,5),АТС!$A$41:$F$784,3)+'Иные услуги '!$C$5+'РСТ РСО-А'!$J$6+'РСТ РСО-А'!$H$9</f>
        <v>4008.3500000000004</v>
      </c>
      <c r="S223" s="116">
        <f>VLOOKUP($A223+ROUND((COLUMN()-2)/24,5),АТС!$A$41:$F$784,3)+'Иные услуги '!$C$5+'РСТ РСО-А'!$J$6+'РСТ РСО-А'!$H$9</f>
        <v>4070.17</v>
      </c>
      <c r="T223" s="116">
        <f>VLOOKUP($A223+ROUND((COLUMN()-2)/24,5),АТС!$A$41:$F$784,3)+'Иные услуги '!$C$5+'РСТ РСО-А'!$J$6+'РСТ РСО-А'!$H$9</f>
        <v>3999.95</v>
      </c>
      <c r="U223" s="116">
        <f>VLOOKUP($A223+ROUND((COLUMN()-2)/24,5),АТС!$A$41:$F$784,3)+'Иные услуги '!$C$5+'РСТ РСО-А'!$J$6+'РСТ РСО-А'!$H$9</f>
        <v>4004.2300000000005</v>
      </c>
      <c r="V223" s="116">
        <f>VLOOKUP($A223+ROUND((COLUMN()-2)/24,5),АТС!$A$41:$F$784,3)+'Иные услуги '!$C$5+'РСТ РСО-А'!$J$6+'РСТ РСО-А'!$H$9</f>
        <v>3964</v>
      </c>
      <c r="W223" s="116">
        <f>VLOOKUP($A223+ROUND((COLUMN()-2)/24,5),АТС!$A$41:$F$784,3)+'Иные услуги '!$C$5+'РСТ РСО-А'!$J$6+'РСТ РСО-А'!$H$9</f>
        <v>3946.1100000000006</v>
      </c>
      <c r="X223" s="116">
        <f>VLOOKUP($A223+ROUND((COLUMN()-2)/24,5),АТС!$A$41:$F$784,3)+'Иные услуги '!$C$5+'РСТ РСО-А'!$J$6+'РСТ РСО-А'!$H$9</f>
        <v>4133.87</v>
      </c>
      <c r="Y223" s="116">
        <f>VLOOKUP($A223+ROUND((COLUMN()-2)/24,5),АТС!$A$41:$F$784,3)+'Иные услуги '!$C$5+'РСТ РСО-А'!$J$6+'РСТ РСО-А'!$H$9</f>
        <v>4059.6400000000003</v>
      </c>
    </row>
    <row r="224" spans="1:25" x14ac:dyDescent="0.2">
      <c r="A224" s="65">
        <f t="shared" si="6"/>
        <v>43853</v>
      </c>
      <c r="B224" s="116">
        <f>VLOOKUP($A224+ROUND((COLUMN()-2)/24,5),АТС!$A$41:$F$784,3)+'Иные услуги '!$C$5+'РСТ РСО-А'!$J$6+'РСТ РСО-А'!$H$9</f>
        <v>3932.1000000000004</v>
      </c>
      <c r="C224" s="116">
        <f>VLOOKUP($A224+ROUND((COLUMN()-2)/24,5),АТС!$A$41:$F$784,3)+'Иные услуги '!$C$5+'РСТ РСО-А'!$J$6+'РСТ РСО-А'!$H$9</f>
        <v>3932.2</v>
      </c>
      <c r="D224" s="116">
        <f>VLOOKUP($A224+ROUND((COLUMN()-2)/24,5),АТС!$A$41:$F$784,3)+'Иные услуги '!$C$5+'РСТ РСО-А'!$J$6+'РСТ РСО-А'!$H$9</f>
        <v>3932.25</v>
      </c>
      <c r="E224" s="116">
        <f>VLOOKUP($A224+ROUND((COLUMN()-2)/24,5),АТС!$A$41:$F$784,3)+'Иные услуги '!$C$5+'РСТ РСО-А'!$J$6+'РСТ РСО-А'!$H$9</f>
        <v>3932.29</v>
      </c>
      <c r="F224" s="116">
        <f>VLOOKUP($A224+ROUND((COLUMN()-2)/24,5),АТС!$A$41:$F$784,3)+'Иные услуги '!$C$5+'РСТ РСО-А'!$J$6+'РСТ РСО-А'!$H$9</f>
        <v>3932.2800000000007</v>
      </c>
      <c r="G224" s="116">
        <f>VLOOKUP($A224+ROUND((COLUMN()-2)/24,5),АТС!$A$41:$F$784,3)+'Иные услуги '!$C$5+'РСТ РСО-А'!$J$6+'РСТ РСО-А'!$H$9</f>
        <v>3932.1900000000005</v>
      </c>
      <c r="H224" s="116">
        <f>VLOOKUP($A224+ROUND((COLUMN()-2)/24,5),АТС!$A$41:$F$784,3)+'Иные услуги '!$C$5+'РСТ РСО-А'!$J$6+'РСТ РСО-А'!$H$9</f>
        <v>3947.5200000000004</v>
      </c>
      <c r="I224" s="116">
        <f>VLOOKUP($A224+ROUND((COLUMN()-2)/24,5),АТС!$A$41:$F$784,3)+'Иные услуги '!$C$5+'РСТ РСО-А'!$J$6+'РСТ РСО-А'!$H$9</f>
        <v>4063.88</v>
      </c>
      <c r="J224" s="116">
        <f>VLOOKUP($A224+ROUND((COLUMN()-2)/24,5),АТС!$A$41:$F$784,3)+'Иные услуги '!$C$5+'РСТ РСО-А'!$J$6+'РСТ РСО-А'!$H$9</f>
        <v>3931.88</v>
      </c>
      <c r="K224" s="116">
        <f>VLOOKUP($A224+ROUND((COLUMN()-2)/24,5),АТС!$A$41:$F$784,3)+'Иные услуги '!$C$5+'РСТ РСО-А'!$J$6+'РСТ РСО-А'!$H$9</f>
        <v>4015.1900000000005</v>
      </c>
      <c r="L224" s="116">
        <f>VLOOKUP($A224+ROUND((COLUMN()-2)/24,5),АТС!$A$41:$F$784,3)+'Иные услуги '!$C$5+'РСТ РСО-А'!$J$6+'РСТ РСО-А'!$H$9</f>
        <v>4042.58</v>
      </c>
      <c r="M224" s="116">
        <f>VLOOKUP($A224+ROUND((COLUMN()-2)/24,5),АТС!$A$41:$F$784,3)+'Иные услуги '!$C$5+'РСТ РСО-А'!$J$6+'РСТ РСО-А'!$H$9</f>
        <v>4041.34</v>
      </c>
      <c r="N224" s="116">
        <f>VLOOKUP($A224+ROUND((COLUMN()-2)/24,5),АТС!$A$41:$F$784,3)+'Иные услуги '!$C$5+'РСТ РСО-А'!$J$6+'РСТ РСО-А'!$H$9</f>
        <v>4016.01</v>
      </c>
      <c r="O224" s="116">
        <f>VLOOKUP($A224+ROUND((COLUMN()-2)/24,5),АТС!$A$41:$F$784,3)+'Иные услуги '!$C$5+'РСТ РСО-А'!$J$6+'РСТ РСО-А'!$H$9</f>
        <v>4016.92</v>
      </c>
      <c r="P224" s="116">
        <f>VLOOKUP($A224+ROUND((COLUMN()-2)/24,5),АТС!$A$41:$F$784,3)+'Иные услуги '!$C$5+'РСТ РСО-А'!$J$6+'РСТ РСО-А'!$H$9</f>
        <v>4015.63</v>
      </c>
      <c r="Q224" s="116">
        <f>VLOOKUP($A224+ROUND((COLUMN()-2)/24,5),АТС!$A$41:$F$784,3)+'Иные услуги '!$C$5+'РСТ РСО-А'!$J$6+'РСТ РСО-А'!$H$9</f>
        <v>3987.1800000000003</v>
      </c>
      <c r="R224" s="116">
        <f>VLOOKUP($A224+ROUND((COLUMN()-2)/24,5),АТС!$A$41:$F$784,3)+'Иные услуги '!$C$5+'РСТ РСО-А'!$J$6+'РСТ РСО-А'!$H$9</f>
        <v>4007.91</v>
      </c>
      <c r="S224" s="116">
        <f>VLOOKUP($A224+ROUND((COLUMN()-2)/24,5),АТС!$A$41:$F$784,3)+'Иные услуги '!$C$5+'РСТ РСО-А'!$J$6+'РСТ РСО-А'!$H$9</f>
        <v>4094.8100000000004</v>
      </c>
      <c r="T224" s="116">
        <f>VLOOKUP($A224+ROUND((COLUMN()-2)/24,5),АТС!$A$41:$F$784,3)+'Иные услуги '!$C$5+'РСТ РСО-А'!$J$6+'РСТ РСО-А'!$H$9</f>
        <v>4041.7</v>
      </c>
      <c r="U224" s="116">
        <f>VLOOKUP($A224+ROUND((COLUMN()-2)/24,5),АТС!$A$41:$F$784,3)+'Иные услуги '!$C$5+'РСТ РСО-А'!$J$6+'РСТ РСО-А'!$H$9</f>
        <v>4036.17</v>
      </c>
      <c r="V224" s="116">
        <f>VLOOKUP($A224+ROUND((COLUMN()-2)/24,5),АТС!$A$41:$F$784,3)+'Иные услуги '!$C$5+'РСТ РСО-А'!$J$6+'РСТ РСО-А'!$H$9</f>
        <v>4006.6500000000005</v>
      </c>
      <c r="W224" s="116">
        <f>VLOOKUP($A224+ROUND((COLUMN()-2)/24,5),АТС!$A$41:$F$784,3)+'Иные услуги '!$C$5+'РСТ РСО-А'!$J$6+'РСТ РСО-А'!$H$9</f>
        <v>4005.5600000000004</v>
      </c>
      <c r="X224" s="116">
        <f>VLOOKUP($A224+ROUND((COLUMN()-2)/24,5),АТС!$A$41:$F$784,3)+'Иные услуги '!$C$5+'РСТ РСО-А'!$J$6+'РСТ РСО-А'!$H$9</f>
        <v>4149.7700000000004</v>
      </c>
      <c r="Y224" s="116">
        <f>VLOOKUP($A224+ROUND((COLUMN()-2)/24,5),АТС!$A$41:$F$784,3)+'Иные услуги '!$C$5+'РСТ РСО-А'!$J$6+'РСТ РСО-А'!$H$9</f>
        <v>4073.4399999999996</v>
      </c>
    </row>
    <row r="225" spans="1:27" x14ac:dyDescent="0.2">
      <c r="A225" s="65">
        <f t="shared" si="6"/>
        <v>43854</v>
      </c>
      <c r="B225" s="116">
        <f>VLOOKUP($A225+ROUND((COLUMN()-2)/24,5),АТС!$A$41:$F$784,3)+'Иные услуги '!$C$5+'РСТ РСО-А'!$J$6+'РСТ РСО-А'!$H$9</f>
        <v>3956.6500000000005</v>
      </c>
      <c r="C225" s="116">
        <f>VLOOKUP($A225+ROUND((COLUMN()-2)/24,5),АТС!$A$41:$F$784,3)+'Иные услуги '!$C$5+'РСТ РСО-А'!$J$6+'РСТ РСО-А'!$H$9</f>
        <v>3940.0700000000006</v>
      </c>
      <c r="D225" s="116">
        <f>VLOOKUP($A225+ROUND((COLUMN()-2)/24,5),АТС!$A$41:$F$784,3)+'Иные услуги '!$C$5+'РСТ РСО-А'!$J$6+'РСТ РСО-А'!$H$9</f>
        <v>3932.3100000000004</v>
      </c>
      <c r="E225" s="116">
        <f>VLOOKUP($A225+ROUND((COLUMN()-2)/24,5),АТС!$A$41:$F$784,3)+'Иные услуги '!$C$5+'РСТ РСО-А'!$J$6+'РСТ РСО-А'!$H$9</f>
        <v>3932.33</v>
      </c>
      <c r="F225" s="116">
        <f>VLOOKUP($A225+ROUND((COLUMN()-2)/24,5),АТС!$A$41:$F$784,3)+'Иные услуги '!$C$5+'РСТ РСО-А'!$J$6+'РСТ РСО-А'!$H$9</f>
        <v>3932.3200000000006</v>
      </c>
      <c r="G225" s="116">
        <f>VLOOKUP($A225+ROUND((COLUMN()-2)/24,5),АТС!$A$41:$F$784,3)+'Иные услуги '!$C$5+'РСТ РСО-А'!$J$6+'РСТ РСО-А'!$H$9</f>
        <v>3932.2</v>
      </c>
      <c r="H225" s="116">
        <f>VLOOKUP($A225+ROUND((COLUMN()-2)/24,5),АТС!$A$41:$F$784,3)+'Иные услуги '!$C$5+'РСТ РСО-А'!$J$6+'РСТ РСО-А'!$H$9</f>
        <v>3946.9300000000003</v>
      </c>
      <c r="I225" s="116">
        <f>VLOOKUP($A225+ROUND((COLUMN()-2)/24,5),АТС!$A$41:$F$784,3)+'Иные услуги '!$C$5+'РСТ РСО-А'!$J$6+'РСТ РСО-А'!$H$9</f>
        <v>4074.9300000000003</v>
      </c>
      <c r="J225" s="116">
        <f>VLOOKUP($A225+ROUND((COLUMN()-2)/24,5),АТС!$A$41:$F$784,3)+'Иные услуги '!$C$5+'РСТ РСО-А'!$J$6+'РСТ РСО-А'!$H$9</f>
        <v>3931.91</v>
      </c>
      <c r="K225" s="116">
        <f>VLOOKUP($A225+ROUND((COLUMN()-2)/24,5),АТС!$A$41:$F$784,3)+'Иные услуги '!$C$5+'РСТ РСО-А'!$J$6+'РСТ РСО-А'!$H$9</f>
        <v>4036.49</v>
      </c>
      <c r="L225" s="116">
        <f>VLOOKUP($A225+ROUND((COLUMN()-2)/24,5),АТС!$A$41:$F$784,3)+'Иные услуги '!$C$5+'РСТ РСО-А'!$J$6+'РСТ РСО-А'!$H$9</f>
        <v>4061.17</v>
      </c>
      <c r="M225" s="116">
        <f>VLOOKUP($A225+ROUND((COLUMN()-2)/24,5),АТС!$A$41:$F$784,3)+'Иные услуги '!$C$5+'РСТ РСО-А'!$J$6+'РСТ РСО-А'!$H$9</f>
        <v>4038.08</v>
      </c>
      <c r="N225" s="116">
        <f>VLOOKUP($A225+ROUND((COLUMN()-2)/24,5),АТС!$A$41:$F$784,3)+'Иные услуги '!$C$5+'РСТ РСО-А'!$J$6+'РСТ РСО-А'!$H$9</f>
        <v>4014.12</v>
      </c>
      <c r="O225" s="116">
        <f>VLOOKUP($A225+ROUND((COLUMN()-2)/24,5),АТС!$A$41:$F$784,3)+'Иные услуги '!$C$5+'РСТ РСО-А'!$J$6+'РСТ РСО-А'!$H$9</f>
        <v>4009.3600000000006</v>
      </c>
      <c r="P225" s="116">
        <f>VLOOKUP($A225+ROUND((COLUMN()-2)/24,5),АТС!$A$41:$F$784,3)+'Иные услуги '!$C$5+'РСТ РСО-А'!$J$6+'РСТ РСО-А'!$H$9</f>
        <v>4008.83</v>
      </c>
      <c r="Q225" s="116">
        <f>VLOOKUP($A225+ROUND((COLUMN()-2)/24,5),АТС!$A$41:$F$784,3)+'Иные услуги '!$C$5+'РСТ РСО-А'!$J$6+'РСТ РСО-А'!$H$9</f>
        <v>4008.12</v>
      </c>
      <c r="R225" s="116">
        <f>VLOOKUP($A225+ROUND((COLUMN()-2)/24,5),АТС!$A$41:$F$784,3)+'Иные услуги '!$C$5+'РСТ РСО-А'!$J$6+'РСТ РСО-А'!$H$9</f>
        <v>4004.4300000000003</v>
      </c>
      <c r="S225" s="116">
        <f>VLOOKUP($A225+ROUND((COLUMN()-2)/24,5),АТС!$A$41:$F$784,3)+'Иные услуги '!$C$5+'РСТ РСО-А'!$J$6+'РСТ РСО-А'!$H$9</f>
        <v>4092.38</v>
      </c>
      <c r="T225" s="116">
        <f>VLOOKUP($A225+ROUND((COLUMN()-2)/24,5),АТС!$A$41:$F$784,3)+'Иные услуги '!$C$5+'РСТ РСО-А'!$J$6+'РСТ РСО-А'!$H$9</f>
        <v>4066.6899999999996</v>
      </c>
      <c r="U225" s="116">
        <f>VLOOKUP($A225+ROUND((COLUMN()-2)/24,5),АТС!$A$41:$F$784,3)+'Иные услуги '!$C$5+'РСТ РСО-А'!$J$6+'РСТ РСО-А'!$H$9</f>
        <v>4035.3</v>
      </c>
      <c r="V225" s="116">
        <f>VLOOKUP($A225+ROUND((COLUMN()-2)/24,5),АТС!$A$41:$F$784,3)+'Иные услуги '!$C$5+'РСТ РСО-А'!$J$6+'РСТ РСО-А'!$H$9</f>
        <v>4005.3200000000006</v>
      </c>
      <c r="W225" s="116">
        <f>VLOOKUP($A225+ROUND((COLUMN()-2)/24,5),АТС!$A$41:$F$784,3)+'Иные услуги '!$C$5+'РСТ РСО-А'!$J$6+'РСТ РСО-А'!$H$9</f>
        <v>4003.99</v>
      </c>
      <c r="X225" s="116">
        <f>VLOOKUP($A225+ROUND((COLUMN()-2)/24,5),АТС!$A$41:$F$784,3)+'Иные услуги '!$C$5+'РСТ РСО-А'!$J$6+'РСТ РСО-А'!$H$9</f>
        <v>4148.83</v>
      </c>
      <c r="Y225" s="116">
        <f>VLOOKUP($A225+ROUND((COLUMN()-2)/24,5),АТС!$A$41:$F$784,3)+'Иные услуги '!$C$5+'РСТ РСО-А'!$J$6+'РСТ РСО-А'!$H$9</f>
        <v>4075.96</v>
      </c>
    </row>
    <row r="226" spans="1:27" x14ac:dyDescent="0.2">
      <c r="A226" s="65">
        <f t="shared" si="6"/>
        <v>43855</v>
      </c>
      <c r="B226" s="116">
        <f>VLOOKUP($A226+ROUND((COLUMN()-2)/24,5),АТС!$A$41:$F$784,3)+'Иные услуги '!$C$5+'РСТ РСО-А'!$J$6+'РСТ РСО-А'!$H$9</f>
        <v>3957.04</v>
      </c>
      <c r="C226" s="116">
        <f>VLOOKUP($A226+ROUND((COLUMN()-2)/24,5),АТС!$A$41:$F$784,3)+'Иные услуги '!$C$5+'РСТ РСО-А'!$J$6+'РСТ РСО-А'!$H$9</f>
        <v>3940.59</v>
      </c>
      <c r="D226" s="116">
        <f>VLOOKUP($A226+ROUND((COLUMN()-2)/24,5),АТС!$A$41:$F$784,3)+'Иные услуги '!$C$5+'РСТ РСО-А'!$J$6+'РСТ РСО-А'!$H$9</f>
        <v>3932.3100000000004</v>
      </c>
      <c r="E226" s="116">
        <f>VLOOKUP($A226+ROUND((COLUMN()-2)/24,5),АТС!$A$41:$F$784,3)+'Иные услуги '!$C$5+'РСТ РСО-А'!$J$6+'РСТ РСО-А'!$H$9</f>
        <v>3932.34</v>
      </c>
      <c r="F226" s="116">
        <f>VLOOKUP($A226+ROUND((COLUMN()-2)/24,5),АТС!$A$41:$F$784,3)+'Иные услуги '!$C$5+'РСТ РСО-А'!$J$6+'РСТ РСО-А'!$H$9</f>
        <v>3932.34</v>
      </c>
      <c r="G226" s="116">
        <f>VLOOKUP($A226+ROUND((COLUMN()-2)/24,5),АТС!$A$41:$F$784,3)+'Иные услуги '!$C$5+'РСТ РСО-А'!$J$6+'РСТ РСО-А'!$H$9</f>
        <v>3932.3600000000006</v>
      </c>
      <c r="H226" s="116">
        <f>VLOOKUP($A226+ROUND((COLUMN()-2)/24,5),АТС!$A$41:$F$784,3)+'Иные услуги '!$C$5+'РСТ РСО-А'!$J$6+'РСТ РСО-А'!$H$9</f>
        <v>3937.42</v>
      </c>
      <c r="I226" s="116">
        <f>VLOOKUP($A226+ROUND((COLUMN()-2)/24,5),АТС!$A$41:$F$784,3)+'Иные услуги '!$C$5+'РСТ РСО-А'!$J$6+'РСТ РСО-А'!$H$9</f>
        <v>4067.74</v>
      </c>
      <c r="J226" s="116">
        <f>VLOOKUP($A226+ROUND((COLUMN()-2)/24,5),АТС!$A$41:$F$784,3)+'Иные услуги '!$C$5+'РСТ РСО-А'!$J$6+'РСТ РСО-А'!$H$9</f>
        <v>3931.9000000000005</v>
      </c>
      <c r="K226" s="116">
        <f>VLOOKUP($A226+ROUND((COLUMN()-2)/24,5),АТС!$A$41:$F$784,3)+'Иные услуги '!$C$5+'РСТ РСО-А'!$J$6+'РСТ РСО-А'!$H$9</f>
        <v>3931.95</v>
      </c>
      <c r="L226" s="116">
        <f>VLOOKUP($A226+ROUND((COLUMN()-2)/24,5),АТС!$A$41:$F$784,3)+'Иные услуги '!$C$5+'РСТ РСО-А'!$J$6+'РСТ РСО-А'!$H$9</f>
        <v>3956.09</v>
      </c>
      <c r="M226" s="116">
        <f>VLOOKUP($A226+ROUND((COLUMN()-2)/24,5),АТС!$A$41:$F$784,3)+'Иные услуги '!$C$5+'РСТ РСО-А'!$J$6+'РСТ РСО-А'!$H$9</f>
        <v>3956.34</v>
      </c>
      <c r="N226" s="116">
        <f>VLOOKUP($A226+ROUND((COLUMN()-2)/24,5),АТС!$A$41:$F$784,3)+'Иные услуги '!$C$5+'РСТ РСО-А'!$J$6+'РСТ РСО-А'!$H$9</f>
        <v>3956.7800000000007</v>
      </c>
      <c r="O226" s="116">
        <f>VLOOKUP($A226+ROUND((COLUMN()-2)/24,5),АТС!$A$41:$F$784,3)+'Иные услуги '!$C$5+'РСТ РСО-А'!$J$6+'РСТ РСО-А'!$H$9</f>
        <v>3957.01</v>
      </c>
      <c r="P226" s="116">
        <f>VLOOKUP($A226+ROUND((COLUMN()-2)/24,5),АТС!$A$41:$F$784,3)+'Иные услуги '!$C$5+'РСТ РСО-А'!$J$6+'РСТ РСО-А'!$H$9</f>
        <v>3956.9400000000005</v>
      </c>
      <c r="Q226" s="116">
        <f>VLOOKUP($A226+ROUND((COLUMN()-2)/24,5),АТС!$A$41:$F$784,3)+'Иные услуги '!$C$5+'РСТ РСО-А'!$J$6+'РСТ РСО-А'!$H$9</f>
        <v>3956.0700000000006</v>
      </c>
      <c r="R226" s="116">
        <f>VLOOKUP($A226+ROUND((COLUMN()-2)/24,5),АТС!$A$41:$F$784,3)+'Иные услуги '!$C$5+'РСТ РСО-А'!$J$6+'РСТ РСО-А'!$H$9</f>
        <v>3979.8600000000006</v>
      </c>
      <c r="S226" s="116">
        <f>VLOOKUP($A226+ROUND((COLUMN()-2)/24,5),АТС!$A$41:$F$784,3)+'Иные услуги '!$C$5+'РСТ РСО-А'!$J$6+'РСТ РСО-А'!$H$9</f>
        <v>4048.9700000000003</v>
      </c>
      <c r="T226" s="116">
        <f>VLOOKUP($A226+ROUND((COLUMN()-2)/24,5),АТС!$A$41:$F$784,3)+'Иные услуги '!$C$5+'РСТ РСО-А'!$J$6+'РСТ РСО-А'!$H$9</f>
        <v>4035.3600000000006</v>
      </c>
      <c r="U226" s="116">
        <f>VLOOKUP($A226+ROUND((COLUMN()-2)/24,5),АТС!$A$41:$F$784,3)+'Иные услуги '!$C$5+'РСТ РСО-А'!$J$6+'РСТ РСО-А'!$H$9</f>
        <v>4036.17</v>
      </c>
      <c r="V226" s="116">
        <f>VLOOKUP($A226+ROUND((COLUMN()-2)/24,5),АТС!$A$41:$F$784,3)+'Иные услуги '!$C$5+'РСТ РСО-А'!$J$6+'РСТ РСО-А'!$H$9</f>
        <v>4001.3600000000006</v>
      </c>
      <c r="W226" s="116">
        <f>VLOOKUP($A226+ROUND((COLUMN()-2)/24,5),АТС!$A$41:$F$784,3)+'Иные услуги '!$C$5+'РСТ РСО-А'!$J$6+'РСТ РСО-А'!$H$9</f>
        <v>3963.5</v>
      </c>
      <c r="X226" s="116">
        <f>VLOOKUP($A226+ROUND((COLUMN()-2)/24,5),АТС!$A$41:$F$784,3)+'Иные услуги '!$C$5+'РСТ РСО-А'!$J$6+'РСТ РСО-А'!$H$9</f>
        <v>4132.3</v>
      </c>
      <c r="Y226" s="116">
        <f>VLOOKUP($A226+ROUND((COLUMN()-2)/24,5),АТС!$A$41:$F$784,3)+'Иные услуги '!$C$5+'РСТ РСО-А'!$J$6+'РСТ РСО-А'!$H$9</f>
        <v>4054.38</v>
      </c>
    </row>
    <row r="227" spans="1:27" x14ac:dyDescent="0.2">
      <c r="A227" s="65">
        <f t="shared" si="6"/>
        <v>43856</v>
      </c>
      <c r="B227" s="116">
        <f>VLOOKUP($A227+ROUND((COLUMN()-2)/24,5),АТС!$A$41:$F$784,3)+'Иные услуги '!$C$5+'РСТ РСО-А'!$J$6+'РСТ РСО-А'!$H$9</f>
        <v>3956.1000000000004</v>
      </c>
      <c r="C227" s="116">
        <f>VLOOKUP($A227+ROUND((COLUMN()-2)/24,5),АТС!$A$41:$F$784,3)+'Иные услуги '!$C$5+'РСТ РСО-А'!$J$6+'РСТ РСО-А'!$H$9</f>
        <v>3932.33</v>
      </c>
      <c r="D227" s="116">
        <f>VLOOKUP($A227+ROUND((COLUMN()-2)/24,5),АТС!$A$41:$F$784,3)+'Иные услуги '!$C$5+'РСТ РСО-А'!$J$6+'РСТ РСО-А'!$H$9</f>
        <v>3932.3900000000003</v>
      </c>
      <c r="E227" s="116">
        <f>VLOOKUP($A227+ROUND((COLUMN()-2)/24,5),АТС!$A$41:$F$784,3)+'Иные услуги '!$C$5+'РСТ РСО-А'!$J$6+'РСТ РСО-А'!$H$9</f>
        <v>3932.41</v>
      </c>
      <c r="F227" s="116">
        <f>VLOOKUP($A227+ROUND((COLUMN()-2)/24,5),АТС!$A$41:$F$784,3)+'Иные услуги '!$C$5+'РСТ РСО-А'!$J$6+'РСТ РСО-А'!$H$9</f>
        <v>3932.42</v>
      </c>
      <c r="G227" s="116">
        <f>VLOOKUP($A227+ROUND((COLUMN()-2)/24,5),АТС!$A$41:$F$784,3)+'Иные услуги '!$C$5+'РСТ РСО-А'!$J$6+'РСТ РСО-А'!$H$9</f>
        <v>3932.4400000000005</v>
      </c>
      <c r="H227" s="116">
        <f>VLOOKUP($A227+ROUND((COLUMN()-2)/24,5),АТС!$A$41:$F$784,3)+'Иные услуги '!$C$5+'РСТ РСО-А'!$J$6+'РСТ РСО-А'!$H$9</f>
        <v>3932.08</v>
      </c>
      <c r="I227" s="116">
        <f>VLOOKUP($A227+ROUND((COLUMN()-2)/24,5),АТС!$A$41:$F$784,3)+'Иные услуги '!$C$5+'РСТ РСО-А'!$J$6+'РСТ РСО-А'!$H$9</f>
        <v>3937.7800000000007</v>
      </c>
      <c r="J227" s="116">
        <f>VLOOKUP($A227+ROUND((COLUMN()-2)/24,5),АТС!$A$41:$F$784,3)+'Иные услуги '!$C$5+'РСТ РСО-А'!$J$6+'РСТ РСО-А'!$H$9</f>
        <v>3931.79</v>
      </c>
      <c r="K227" s="116">
        <f>VLOOKUP($A227+ROUND((COLUMN()-2)/24,5),АТС!$A$41:$F$784,3)+'Иные услуги '!$C$5+'РСТ РСО-А'!$J$6+'РСТ РСО-А'!$H$9</f>
        <v>3931.95</v>
      </c>
      <c r="L227" s="116">
        <f>VLOOKUP($A227+ROUND((COLUMN()-2)/24,5),АТС!$A$41:$F$784,3)+'Иные услуги '!$C$5+'РСТ РСО-А'!$J$6+'РСТ РСО-А'!$H$9</f>
        <v>3931.9300000000003</v>
      </c>
      <c r="M227" s="116">
        <f>VLOOKUP($A227+ROUND((COLUMN()-2)/24,5),АТС!$A$41:$F$784,3)+'Иные услуги '!$C$5+'РСТ РСО-А'!$J$6+'РСТ РСО-А'!$H$9</f>
        <v>3931.92</v>
      </c>
      <c r="N227" s="116">
        <f>VLOOKUP($A227+ROUND((COLUMN()-2)/24,5),АТС!$A$41:$F$784,3)+'Иные услуги '!$C$5+'РСТ РСО-А'!$J$6+'РСТ РСО-А'!$H$9</f>
        <v>3931.9300000000003</v>
      </c>
      <c r="O227" s="116">
        <f>VLOOKUP($A227+ROUND((COLUMN()-2)/24,5),АТС!$A$41:$F$784,3)+'Иные услуги '!$C$5+'РСТ РСО-А'!$J$6+'РСТ РСО-А'!$H$9</f>
        <v>3931.9700000000003</v>
      </c>
      <c r="P227" s="116">
        <f>VLOOKUP($A227+ROUND((COLUMN()-2)/24,5),АТС!$A$41:$F$784,3)+'Иные услуги '!$C$5+'РСТ РСО-А'!$J$6+'РСТ РСО-А'!$H$9</f>
        <v>3931.9800000000005</v>
      </c>
      <c r="Q227" s="116">
        <f>VLOOKUP($A227+ROUND((COLUMN()-2)/24,5),АТС!$A$41:$F$784,3)+'Иные услуги '!$C$5+'РСТ РСО-А'!$J$6+'РСТ РСО-А'!$H$9</f>
        <v>3931.96</v>
      </c>
      <c r="R227" s="116">
        <f>VLOOKUP($A227+ROUND((COLUMN()-2)/24,5),АТС!$A$41:$F$784,3)+'Иные услуги '!$C$5+'РСТ РСО-А'!$J$6+'РСТ РСО-А'!$H$9</f>
        <v>3953.87</v>
      </c>
      <c r="S227" s="116">
        <f>VLOOKUP($A227+ROUND((COLUMN()-2)/24,5),АТС!$A$41:$F$784,3)+'Иные услуги '!$C$5+'РСТ РСО-А'!$J$6+'РСТ РСО-А'!$H$9</f>
        <v>4048.2800000000007</v>
      </c>
      <c r="T227" s="116">
        <f>VLOOKUP($A227+ROUND((COLUMN()-2)/24,5),АТС!$A$41:$F$784,3)+'Иные услуги '!$C$5+'РСТ РСО-А'!$J$6+'РСТ РСО-А'!$H$9</f>
        <v>4035.16</v>
      </c>
      <c r="U227" s="116">
        <f>VLOOKUP($A227+ROUND((COLUMN()-2)/24,5),АТС!$A$41:$F$784,3)+'Иные услуги '!$C$5+'РСТ РСО-А'!$J$6+'РСТ РСО-А'!$H$9</f>
        <v>4035.99</v>
      </c>
      <c r="V227" s="116">
        <f>VLOOKUP($A227+ROUND((COLUMN()-2)/24,5),АТС!$A$41:$F$784,3)+'Иные услуги '!$C$5+'РСТ РСО-А'!$J$6+'РСТ РСО-А'!$H$9</f>
        <v>4000.3500000000004</v>
      </c>
      <c r="W227" s="116">
        <f>VLOOKUP($A227+ROUND((COLUMN()-2)/24,5),АТС!$A$41:$F$784,3)+'Иные услуги '!$C$5+'РСТ РСО-А'!$J$6+'РСТ РСО-А'!$H$9</f>
        <v>3931.2300000000005</v>
      </c>
      <c r="X227" s="116">
        <f>VLOOKUP($A227+ROUND((COLUMN()-2)/24,5),АТС!$A$41:$F$784,3)+'Иные услуги '!$C$5+'РСТ РСО-А'!$J$6+'РСТ РСО-А'!$H$9</f>
        <v>4114.59</v>
      </c>
      <c r="Y227" s="116">
        <f>VLOOKUP($A227+ROUND((COLUMN()-2)/24,5),АТС!$A$41:$F$784,3)+'Иные услуги '!$C$5+'РСТ РСО-А'!$J$6+'РСТ РСО-А'!$H$9</f>
        <v>4053.7</v>
      </c>
    </row>
    <row r="228" spans="1:27" x14ac:dyDescent="0.2">
      <c r="A228" s="65">
        <f t="shared" si="6"/>
        <v>43857</v>
      </c>
      <c r="B228" s="116">
        <f>VLOOKUP($A228+ROUND((COLUMN()-2)/24,5),АТС!$A$41:$F$784,3)+'Иные услуги '!$C$5+'РСТ РСО-А'!$J$6+'РСТ РСО-А'!$H$9</f>
        <v>3932.0600000000004</v>
      </c>
      <c r="C228" s="116">
        <f>VLOOKUP($A228+ROUND((COLUMN()-2)/24,5),АТС!$A$41:$F$784,3)+'Иные услуги '!$C$5+'РСТ РСО-А'!$J$6+'РСТ РСО-А'!$H$9</f>
        <v>3932.37</v>
      </c>
      <c r="D228" s="116">
        <f>VLOOKUP($A228+ROUND((COLUMN()-2)/24,5),АТС!$A$41:$F$784,3)+'Иные услуги '!$C$5+'РСТ РСО-А'!$J$6+'РСТ РСО-А'!$H$9</f>
        <v>3932.4300000000003</v>
      </c>
      <c r="E228" s="116">
        <f>VLOOKUP($A228+ROUND((COLUMN()-2)/24,5),АТС!$A$41:$F$784,3)+'Иные услуги '!$C$5+'РСТ РСО-А'!$J$6+'РСТ РСО-А'!$H$9</f>
        <v>3932.46</v>
      </c>
      <c r="F228" s="116">
        <f>VLOOKUP($A228+ROUND((COLUMN()-2)/24,5),АТС!$A$41:$F$784,3)+'Иные услуги '!$C$5+'РСТ РСО-А'!$J$6+'РСТ РСО-А'!$H$9</f>
        <v>3932.4400000000005</v>
      </c>
      <c r="G228" s="116">
        <f>VLOOKUP($A228+ROUND((COLUMN()-2)/24,5),АТС!$A$41:$F$784,3)+'Иные услуги '!$C$5+'РСТ РСО-А'!$J$6+'РСТ РСО-А'!$H$9</f>
        <v>3932.45</v>
      </c>
      <c r="H228" s="116">
        <f>VLOOKUP($A228+ROUND((COLUMN()-2)/24,5),АТС!$A$41:$F$784,3)+'Иные услуги '!$C$5+'РСТ РСО-А'!$J$6+'РСТ РСО-А'!$H$9</f>
        <v>3937.3600000000006</v>
      </c>
      <c r="I228" s="116">
        <f>VLOOKUP($A228+ROUND((COLUMN()-2)/24,5),АТС!$A$41:$F$784,3)+'Иные услуги '!$C$5+'РСТ РСО-А'!$J$6+'РСТ РСО-А'!$H$9</f>
        <v>4027.42</v>
      </c>
      <c r="J228" s="116">
        <f>VLOOKUP($A228+ROUND((COLUMN()-2)/24,5),АТС!$A$41:$F$784,3)+'Иные услуги '!$C$5+'РСТ РСО-А'!$J$6+'РСТ РСО-А'!$H$9</f>
        <v>3931.92</v>
      </c>
      <c r="K228" s="116">
        <f>VLOOKUP($A228+ROUND((COLUMN()-2)/24,5),АТС!$A$41:$F$784,3)+'Иные услуги '!$C$5+'РСТ РСО-А'!$J$6+'РСТ РСО-А'!$H$9</f>
        <v>4004.6900000000005</v>
      </c>
      <c r="L228" s="116">
        <f>VLOOKUP($A228+ROUND((COLUMN()-2)/24,5),АТС!$A$41:$F$784,3)+'Иные услуги '!$C$5+'РСТ РСО-А'!$J$6+'РСТ РСО-А'!$H$9</f>
        <v>4027.4400000000005</v>
      </c>
      <c r="M228" s="116">
        <f>VLOOKUP($A228+ROUND((COLUMN()-2)/24,5),АТС!$A$41:$F$784,3)+'Иные услуги '!$C$5+'РСТ РСО-А'!$J$6+'РСТ РСО-А'!$H$9</f>
        <v>4027.42</v>
      </c>
      <c r="N228" s="116">
        <f>VLOOKUP($A228+ROUND((COLUMN()-2)/24,5),АТС!$A$41:$F$784,3)+'Иные услуги '!$C$5+'РСТ РСО-А'!$J$6+'РСТ РСО-А'!$H$9</f>
        <v>4004.4000000000005</v>
      </c>
      <c r="O228" s="116">
        <f>VLOOKUP($A228+ROUND((COLUMN()-2)/24,5),АТС!$A$41:$F$784,3)+'Иные услуги '!$C$5+'РСТ РСО-А'!$J$6+'РСТ РСО-А'!$H$9</f>
        <v>4005.04</v>
      </c>
      <c r="P228" s="116">
        <f>VLOOKUP($A228+ROUND((COLUMN()-2)/24,5),АТС!$A$41:$F$784,3)+'Иные услуги '!$C$5+'РСТ РСО-А'!$J$6+'РСТ РСО-А'!$H$9</f>
        <v>4004.63</v>
      </c>
      <c r="Q228" s="116">
        <f>VLOOKUP($A228+ROUND((COLUMN()-2)/24,5),АТС!$A$41:$F$784,3)+'Иные услуги '!$C$5+'РСТ РСО-А'!$J$6+'РСТ РСО-А'!$H$9</f>
        <v>3979.88</v>
      </c>
      <c r="R228" s="116">
        <f>VLOOKUP($A228+ROUND((COLUMN()-2)/24,5),АТС!$A$41:$F$784,3)+'Иные услуги '!$C$5+'РСТ РСО-А'!$J$6+'РСТ РСО-А'!$H$9</f>
        <v>4039.37</v>
      </c>
      <c r="S228" s="116">
        <f>VLOOKUP($A228+ROUND((COLUMN()-2)/24,5),АТС!$A$41:$F$784,3)+'Иные услуги '!$C$5+'РСТ РСО-А'!$J$6+'РСТ РСО-А'!$H$9</f>
        <v>4081.2700000000004</v>
      </c>
      <c r="T228" s="116">
        <f>VLOOKUP($A228+ROUND((COLUMN()-2)/24,5),АТС!$A$41:$F$784,3)+'Иные услуги '!$C$5+'РСТ РСО-А'!$J$6+'РСТ РСО-А'!$H$9</f>
        <v>4033.2</v>
      </c>
      <c r="U228" s="116">
        <f>VLOOKUP($A228+ROUND((COLUMN()-2)/24,5),АТС!$A$41:$F$784,3)+'Иные услуги '!$C$5+'РСТ РСО-А'!$J$6+'РСТ РСО-А'!$H$9</f>
        <v>4033.34</v>
      </c>
      <c r="V228" s="116">
        <f>VLOOKUP($A228+ROUND((COLUMN()-2)/24,5),АТС!$A$41:$F$784,3)+'Иные услуги '!$C$5+'РСТ РСО-А'!$J$6+'РСТ РСО-А'!$H$9</f>
        <v>3999.4000000000005</v>
      </c>
      <c r="W228" s="116">
        <f>VLOOKUP($A228+ROUND((COLUMN()-2)/24,5),АТС!$A$41:$F$784,3)+'Иные услуги '!$C$5+'РСТ РСО-А'!$J$6+'РСТ РСО-А'!$H$9</f>
        <v>3998.04</v>
      </c>
      <c r="X228" s="116">
        <f>VLOOKUP($A228+ROUND((COLUMN()-2)/24,5),АТС!$A$41:$F$784,3)+'Иные услуги '!$C$5+'РСТ РСО-А'!$J$6+'РСТ РСО-А'!$H$9</f>
        <v>4057.8199999999997</v>
      </c>
      <c r="Y228" s="116">
        <f>VLOOKUP($A228+ROUND((COLUMN()-2)/24,5),АТС!$A$41:$F$784,3)+'Иные услуги '!$C$5+'РСТ РСО-А'!$J$6+'РСТ РСО-А'!$H$9</f>
        <v>3982.17</v>
      </c>
    </row>
    <row r="229" spans="1:27" x14ac:dyDescent="0.2">
      <c r="A229" s="65">
        <f t="shared" si="6"/>
        <v>43858</v>
      </c>
      <c r="B229" s="116">
        <f>VLOOKUP($A229+ROUND((COLUMN()-2)/24,5),АТС!$A$41:$F$784,3)+'Иные услуги '!$C$5+'РСТ РСО-А'!$J$6+'РСТ РСО-А'!$H$9</f>
        <v>3932.3600000000006</v>
      </c>
      <c r="C229" s="116">
        <f>VLOOKUP($A229+ROUND((COLUMN()-2)/24,5),АТС!$A$41:$F$784,3)+'Иные услуги '!$C$5+'РСТ РСО-А'!$J$6+'РСТ РСО-А'!$H$9</f>
        <v>3932.3900000000003</v>
      </c>
      <c r="D229" s="116">
        <f>VLOOKUP($A229+ROUND((COLUMN()-2)/24,5),АТС!$A$41:$F$784,3)+'Иные услуги '!$C$5+'РСТ РСО-А'!$J$6+'РСТ РСО-А'!$H$9</f>
        <v>3932.45</v>
      </c>
      <c r="E229" s="116">
        <f>VLOOKUP($A229+ROUND((COLUMN()-2)/24,5),АТС!$A$41:$F$784,3)+'Иные услуги '!$C$5+'РСТ РСО-А'!$J$6+'РСТ РСО-А'!$H$9</f>
        <v>3932.4700000000003</v>
      </c>
      <c r="F229" s="116">
        <f>VLOOKUP($A229+ROUND((COLUMN()-2)/24,5),АТС!$A$41:$F$784,3)+'Иные услуги '!$C$5+'РСТ РСО-А'!$J$6+'РСТ РСО-А'!$H$9</f>
        <v>3932.45</v>
      </c>
      <c r="G229" s="116">
        <f>VLOOKUP($A229+ROUND((COLUMN()-2)/24,5),АТС!$A$41:$F$784,3)+'Иные услуги '!$C$5+'РСТ РСО-А'!$J$6+'РСТ РСО-А'!$H$9</f>
        <v>3932.4000000000005</v>
      </c>
      <c r="H229" s="116">
        <f>VLOOKUP($A229+ROUND((COLUMN()-2)/24,5),АТС!$A$41:$F$784,3)+'Иные услуги '!$C$5+'РСТ РСО-А'!$J$6+'РСТ РСО-А'!$H$9</f>
        <v>3931.9400000000005</v>
      </c>
      <c r="I229" s="116">
        <f>VLOOKUP($A229+ROUND((COLUMN()-2)/24,5),АТС!$A$41:$F$784,3)+'Иные услуги '!$C$5+'РСТ РСО-А'!$J$6+'РСТ РСО-А'!$H$9</f>
        <v>4009.8100000000004</v>
      </c>
      <c r="J229" s="116">
        <f>VLOOKUP($A229+ROUND((COLUMN()-2)/24,5),АТС!$A$41:$F$784,3)+'Иные услуги '!$C$5+'РСТ РСО-А'!$J$6+'РСТ РСО-А'!$H$9</f>
        <v>3931.9300000000003</v>
      </c>
      <c r="K229" s="116">
        <f>VLOOKUP($A229+ROUND((COLUMN()-2)/24,5),АТС!$A$41:$F$784,3)+'Иные услуги '!$C$5+'РСТ РСО-А'!$J$6+'РСТ РСО-А'!$H$9</f>
        <v>3981.3100000000004</v>
      </c>
      <c r="L229" s="116">
        <f>VLOOKUP($A229+ROUND((COLUMN()-2)/24,5),АТС!$A$41:$F$784,3)+'Иные услуги '!$C$5+'РСТ РСО-А'!$J$6+'РСТ РСО-А'!$H$9</f>
        <v>4006.4800000000005</v>
      </c>
      <c r="M229" s="116">
        <f>VLOOKUP($A229+ROUND((COLUMN()-2)/24,5),АТС!$A$41:$F$784,3)+'Иные услуги '!$C$5+'РСТ РСО-А'!$J$6+'РСТ РСО-А'!$H$9</f>
        <v>4006.5300000000007</v>
      </c>
      <c r="N229" s="116">
        <f>VLOOKUP($A229+ROUND((COLUMN()-2)/24,5),АТС!$A$41:$F$784,3)+'Иные услуги '!$C$5+'РСТ РСО-А'!$J$6+'РСТ РСО-А'!$H$9</f>
        <v>3955.5</v>
      </c>
      <c r="O229" s="116">
        <f>VLOOKUP($A229+ROUND((COLUMN()-2)/24,5),АТС!$A$41:$F$784,3)+'Иные услуги '!$C$5+'РСТ РСО-А'!$J$6+'РСТ РСО-А'!$H$9</f>
        <v>3955.59</v>
      </c>
      <c r="P229" s="116">
        <f>VLOOKUP($A229+ROUND((COLUMN()-2)/24,5),АТС!$A$41:$F$784,3)+'Иные услуги '!$C$5+'РСТ РСО-А'!$J$6+'РСТ РСО-А'!$H$9</f>
        <v>3955.6400000000003</v>
      </c>
      <c r="Q229" s="116">
        <f>VLOOKUP($A229+ROUND((COLUMN()-2)/24,5),АТС!$A$41:$F$784,3)+'Иные услуги '!$C$5+'РСТ РСО-А'!$J$6+'РСТ РСО-А'!$H$9</f>
        <v>3954.79</v>
      </c>
      <c r="R229" s="116">
        <f>VLOOKUP($A229+ROUND((COLUMN()-2)/24,5),АТС!$A$41:$F$784,3)+'Иные услуги '!$C$5+'РСТ РСО-А'!$J$6+'РСТ РСО-А'!$H$9</f>
        <v>4001.7300000000005</v>
      </c>
      <c r="S229" s="116">
        <f>VLOOKUP($A229+ROUND((COLUMN()-2)/24,5),АТС!$A$41:$F$784,3)+'Иные услуги '!$C$5+'РСТ РСО-А'!$J$6+'РСТ РСО-А'!$H$9</f>
        <v>4066.1899999999996</v>
      </c>
      <c r="T229" s="116">
        <f>VLOOKUP($A229+ROUND((COLUMN()-2)/24,5),АТС!$A$41:$F$784,3)+'Иные услуги '!$C$5+'РСТ РСО-А'!$J$6+'РСТ РСО-А'!$H$9</f>
        <v>4035.54</v>
      </c>
      <c r="U229" s="116">
        <f>VLOOKUP($A229+ROUND((COLUMN()-2)/24,5),АТС!$A$41:$F$784,3)+'Иные услуги '!$C$5+'РСТ РСО-А'!$J$6+'РСТ РСО-А'!$H$9</f>
        <v>4034.83</v>
      </c>
      <c r="V229" s="116">
        <f>VLOOKUP($A229+ROUND((COLUMN()-2)/24,5),АТС!$A$41:$F$784,3)+'Иные услуги '!$C$5+'РСТ РСО-А'!$J$6+'РСТ РСО-А'!$H$9</f>
        <v>3961.5200000000004</v>
      </c>
      <c r="W229" s="116">
        <f>VLOOKUP($A229+ROUND((COLUMN()-2)/24,5),АТС!$A$41:$F$784,3)+'Иные услуги '!$C$5+'РСТ РСО-А'!$J$6+'РСТ РСО-А'!$H$9</f>
        <v>3963.04</v>
      </c>
      <c r="X229" s="116">
        <f>VLOOKUP($A229+ROUND((COLUMN()-2)/24,5),АТС!$A$41:$F$784,3)+'Иные услуги '!$C$5+'РСТ РСО-А'!$J$6+'РСТ РСО-А'!$H$9</f>
        <v>4131.91</v>
      </c>
      <c r="Y229" s="116">
        <f>VLOOKUP($A229+ROUND((COLUMN()-2)/24,5),АТС!$A$41:$F$784,3)+'Иные услуги '!$C$5+'РСТ РСО-А'!$J$6+'РСТ РСО-А'!$H$9</f>
        <v>4054.34</v>
      </c>
    </row>
    <row r="230" spans="1:27" x14ac:dyDescent="0.2">
      <c r="A230" s="65">
        <f t="shared" si="6"/>
        <v>43859</v>
      </c>
      <c r="B230" s="116">
        <f>VLOOKUP($A230+ROUND((COLUMN()-2)/24,5),АТС!$A$41:$F$784,3)+'Иные услуги '!$C$5+'РСТ РСО-А'!$J$6+'РСТ РСО-А'!$H$9</f>
        <v>3932.0600000000004</v>
      </c>
      <c r="C230" s="116">
        <f>VLOOKUP($A230+ROUND((COLUMN()-2)/24,5),АТС!$A$41:$F$784,3)+'Иные услуги '!$C$5+'РСТ РСО-А'!$J$6+'РСТ РСО-А'!$H$9</f>
        <v>3932.3100000000004</v>
      </c>
      <c r="D230" s="116">
        <f>VLOOKUP($A230+ROUND((COLUMN()-2)/24,5),АТС!$A$41:$F$784,3)+'Иные услуги '!$C$5+'РСТ РСО-А'!$J$6+'РСТ РСО-А'!$H$9</f>
        <v>3932.38</v>
      </c>
      <c r="E230" s="116">
        <f>VLOOKUP($A230+ROUND((COLUMN()-2)/24,5),АТС!$A$41:$F$784,3)+'Иные услуги '!$C$5+'РСТ РСО-А'!$J$6+'РСТ РСО-А'!$H$9</f>
        <v>3932.4000000000005</v>
      </c>
      <c r="F230" s="116">
        <f>VLOOKUP($A230+ROUND((COLUMN()-2)/24,5),АТС!$A$41:$F$784,3)+'Иные услуги '!$C$5+'РСТ РСО-А'!$J$6+'РСТ РСО-А'!$H$9</f>
        <v>3932.4300000000003</v>
      </c>
      <c r="G230" s="116">
        <f>VLOOKUP($A230+ROUND((COLUMN()-2)/24,5),АТС!$A$41:$F$784,3)+'Иные услуги '!$C$5+'РСТ РСО-А'!$J$6+'РСТ РСО-А'!$H$9</f>
        <v>3932.5700000000006</v>
      </c>
      <c r="H230" s="116">
        <f>VLOOKUP($A230+ROUND((COLUMN()-2)/24,5),АТС!$A$41:$F$784,3)+'Иные услуги '!$C$5+'РСТ РСО-А'!$J$6+'РСТ РСО-А'!$H$9</f>
        <v>3932.2200000000003</v>
      </c>
      <c r="I230" s="116">
        <f>VLOOKUP($A230+ROUND((COLUMN()-2)/24,5),АТС!$A$41:$F$784,3)+'Иные услуги '!$C$5+'РСТ РСО-А'!$J$6+'РСТ РСО-А'!$H$9</f>
        <v>3998.6100000000006</v>
      </c>
      <c r="J230" s="116">
        <f>VLOOKUP($A230+ROUND((COLUMN()-2)/24,5),АТС!$A$41:$F$784,3)+'Иные услуги '!$C$5+'РСТ РСО-А'!$J$6+'РСТ РСО-А'!$H$9</f>
        <v>3932</v>
      </c>
      <c r="K230" s="116">
        <f>VLOOKUP($A230+ROUND((COLUMN()-2)/24,5),АТС!$A$41:$F$784,3)+'Иные услуги '!$C$5+'РСТ РСО-А'!$J$6+'РСТ РСО-А'!$H$9</f>
        <v>3978.2700000000004</v>
      </c>
      <c r="L230" s="116">
        <f>VLOOKUP($A230+ROUND((COLUMN()-2)/24,5),АТС!$A$41:$F$784,3)+'Иные услуги '!$C$5+'РСТ РСО-А'!$J$6+'РСТ РСО-А'!$H$9</f>
        <v>4001.46</v>
      </c>
      <c r="M230" s="116">
        <f>VLOOKUP($A230+ROUND((COLUMN()-2)/24,5),АТС!$A$41:$F$784,3)+'Иные услуги '!$C$5+'РСТ РСО-А'!$J$6+'РСТ РСО-А'!$H$9</f>
        <v>4000.1500000000005</v>
      </c>
      <c r="N230" s="116">
        <f>VLOOKUP($A230+ROUND((COLUMN()-2)/24,5),АТС!$A$41:$F$784,3)+'Иные услуги '!$C$5+'РСТ РСО-А'!$J$6+'РСТ РСО-А'!$H$9</f>
        <v>3953.96</v>
      </c>
      <c r="O230" s="116">
        <f>VLOOKUP($A230+ROUND((COLUMN()-2)/24,5),АТС!$A$41:$F$784,3)+'Иные услуги '!$C$5+'РСТ РСО-А'!$J$6+'РСТ РСО-А'!$H$9</f>
        <v>3953.99</v>
      </c>
      <c r="P230" s="116">
        <f>VLOOKUP($A230+ROUND((COLUMN()-2)/24,5),АТС!$A$41:$F$784,3)+'Иные услуги '!$C$5+'РСТ РСО-А'!$J$6+'РСТ РСО-А'!$H$9</f>
        <v>3953.3</v>
      </c>
      <c r="Q230" s="116">
        <f>VLOOKUP($A230+ROUND((COLUMN()-2)/24,5),АТС!$A$41:$F$784,3)+'Иные услуги '!$C$5+'РСТ РСО-А'!$J$6+'РСТ РСО-А'!$H$9</f>
        <v>3952.42</v>
      </c>
      <c r="R230" s="116">
        <f>VLOOKUP($A230+ROUND((COLUMN()-2)/24,5),АТС!$A$41:$F$784,3)+'Иные услуги '!$C$5+'РСТ РСО-А'!$J$6+'РСТ РСО-А'!$H$9</f>
        <v>3991.41</v>
      </c>
      <c r="S230" s="116">
        <f>VLOOKUP($A230+ROUND((COLUMN()-2)/24,5),АТС!$A$41:$F$784,3)+'Иные услуги '!$C$5+'РСТ РСО-А'!$J$6+'РСТ РСО-А'!$H$9</f>
        <v>4063.54</v>
      </c>
      <c r="T230" s="116">
        <f>VLOOKUP($A230+ROUND((COLUMN()-2)/24,5),АТС!$A$41:$F$784,3)+'Иные услуги '!$C$5+'РСТ РСО-А'!$J$6+'РСТ РСО-А'!$H$9</f>
        <v>4034.6100000000006</v>
      </c>
      <c r="U230" s="116">
        <f>VLOOKUP($A230+ROUND((COLUMN()-2)/24,5),АТС!$A$41:$F$784,3)+'Иные услуги '!$C$5+'РСТ РСО-А'!$J$6+'РСТ РСО-А'!$H$9</f>
        <v>4035.1000000000004</v>
      </c>
      <c r="V230" s="116">
        <f>VLOOKUP($A230+ROUND((COLUMN()-2)/24,5),АТС!$A$41:$F$784,3)+'Иные услуги '!$C$5+'РСТ РСО-А'!$J$6+'РСТ РСО-А'!$H$9</f>
        <v>3963.17</v>
      </c>
      <c r="W230" s="116">
        <f>VLOOKUP($A230+ROUND((COLUMN()-2)/24,5),АТС!$A$41:$F$784,3)+'Иные услуги '!$C$5+'РСТ РСО-А'!$J$6+'РСТ РСО-А'!$H$9</f>
        <v>3964.1900000000005</v>
      </c>
      <c r="X230" s="116">
        <f>VLOOKUP($A230+ROUND((COLUMN()-2)/24,5),АТС!$A$41:$F$784,3)+'Иные услуги '!$C$5+'РСТ РСО-А'!$J$6+'РСТ РСО-А'!$H$9</f>
        <v>4130.87</v>
      </c>
      <c r="Y230" s="116">
        <f>VLOOKUP($A230+ROUND((COLUMN()-2)/24,5),АТС!$A$41:$F$784,3)+'Иные услуги '!$C$5+'РСТ РСО-А'!$J$6+'РСТ РСО-А'!$H$9</f>
        <v>4051.9400000000005</v>
      </c>
    </row>
    <row r="231" spans="1:27" x14ac:dyDescent="0.2">
      <c r="A231" s="65">
        <f t="shared" si="6"/>
        <v>43860</v>
      </c>
      <c r="B231" s="116">
        <f>VLOOKUP($A231+ROUND((COLUMN()-2)/24,5),АТС!$A$41:$F$784,3)+'Иные услуги '!$C$5+'РСТ РСО-А'!$J$6+'РСТ РСО-А'!$H$9</f>
        <v>3932.0600000000004</v>
      </c>
      <c r="C231" s="116">
        <f>VLOOKUP($A231+ROUND((COLUMN()-2)/24,5),АТС!$A$41:$F$784,3)+'Иные услуги '!$C$5+'РСТ РСО-А'!$J$6+'РСТ РСО-А'!$H$9</f>
        <v>3932.04</v>
      </c>
      <c r="D231" s="116">
        <f>VLOOKUP($A231+ROUND((COLUMN()-2)/24,5),АТС!$A$41:$F$784,3)+'Иные услуги '!$C$5+'РСТ РСО-А'!$J$6+'РСТ РСО-А'!$H$9</f>
        <v>3932.33</v>
      </c>
      <c r="E231" s="116">
        <f>VLOOKUP($A231+ROUND((COLUMN()-2)/24,5),АТС!$A$41:$F$784,3)+'Иные услуги '!$C$5+'РСТ РСО-А'!$J$6+'РСТ РСО-А'!$H$9</f>
        <v>3932.3500000000004</v>
      </c>
      <c r="F231" s="116">
        <f>VLOOKUP($A231+ROUND((COLUMN()-2)/24,5),АТС!$A$41:$F$784,3)+'Иные услуги '!$C$5+'РСТ РСО-А'!$J$6+'РСТ РСО-А'!$H$9</f>
        <v>3932.34</v>
      </c>
      <c r="G231" s="116">
        <f>VLOOKUP($A231+ROUND((COLUMN()-2)/24,5),АТС!$A$41:$F$784,3)+'Иные услуги '!$C$5+'РСТ РСО-А'!$J$6+'РСТ РСО-А'!$H$9</f>
        <v>3932.3200000000006</v>
      </c>
      <c r="H231" s="116">
        <f>VLOOKUP($A231+ROUND((COLUMN()-2)/24,5),АТС!$A$41:$F$784,3)+'Иные услуги '!$C$5+'РСТ РСО-А'!$J$6+'РСТ РСО-А'!$H$9</f>
        <v>3931.91</v>
      </c>
      <c r="I231" s="116">
        <f>VLOOKUP($A231+ROUND((COLUMN()-2)/24,5),АТС!$A$41:$F$784,3)+'Иные услуги '!$C$5+'РСТ РСО-А'!$J$6+'РСТ РСО-А'!$H$9</f>
        <v>4019.84</v>
      </c>
      <c r="J231" s="116">
        <f>VLOOKUP($A231+ROUND((COLUMN()-2)/24,5),АТС!$A$41:$F$784,3)+'Иные услуги '!$C$5+'РСТ РСО-А'!$J$6+'РСТ РСО-А'!$H$9</f>
        <v>3931.8100000000004</v>
      </c>
      <c r="K231" s="116">
        <f>VLOOKUP($A231+ROUND((COLUMN()-2)/24,5),АТС!$A$41:$F$784,3)+'Иные услуги '!$C$5+'РСТ РСО-А'!$J$6+'РСТ РСО-А'!$H$9</f>
        <v>3931.83</v>
      </c>
      <c r="L231" s="116">
        <f>VLOOKUP($A231+ROUND((COLUMN()-2)/24,5),АТС!$A$41:$F$784,3)+'Иные услуги '!$C$5+'РСТ РСО-А'!$J$6+'РСТ РСО-А'!$H$9</f>
        <v>3957.63</v>
      </c>
      <c r="M231" s="116">
        <f>VLOOKUP($A231+ROUND((COLUMN()-2)/24,5),АТС!$A$41:$F$784,3)+'Иные услуги '!$C$5+'РСТ РСО-А'!$J$6+'РСТ РСО-А'!$H$9</f>
        <v>3957.6800000000003</v>
      </c>
      <c r="N231" s="116">
        <f>VLOOKUP($A231+ROUND((COLUMN()-2)/24,5),АТС!$A$41:$F$784,3)+'Иные услуги '!$C$5+'РСТ РСО-А'!$J$6+'РСТ РСО-А'!$H$9</f>
        <v>3931.87</v>
      </c>
      <c r="O231" s="116">
        <f>VLOOKUP($A231+ROUND((COLUMN()-2)/24,5),АТС!$A$41:$F$784,3)+'Иные услуги '!$C$5+'РСТ РСО-А'!$J$6+'РСТ РСО-А'!$H$9</f>
        <v>3931.8900000000003</v>
      </c>
      <c r="P231" s="116">
        <f>VLOOKUP($A231+ROUND((COLUMN()-2)/24,5),АТС!$A$41:$F$784,3)+'Иные услуги '!$C$5+'РСТ РСО-А'!$J$6+'РСТ РСО-А'!$H$9</f>
        <v>3931.96</v>
      </c>
      <c r="Q231" s="116">
        <f>VLOOKUP($A231+ROUND((COLUMN()-2)/24,5),АТС!$A$41:$F$784,3)+'Иные услуги '!$C$5+'РСТ РСО-А'!$J$6+'РСТ РСО-А'!$H$9</f>
        <v>3931.9400000000005</v>
      </c>
      <c r="R231" s="116">
        <f>VLOOKUP($A231+ROUND((COLUMN()-2)/24,5),АТС!$A$41:$F$784,3)+'Иные услуги '!$C$5+'РСТ РСО-А'!$J$6+'РСТ РСО-А'!$H$9</f>
        <v>3931.66</v>
      </c>
      <c r="S231" s="116">
        <f>VLOOKUP($A231+ROUND((COLUMN()-2)/24,5),АТС!$A$41:$F$784,3)+'Иные услуги '!$C$5+'РСТ РСО-А'!$J$6+'РСТ РСО-А'!$H$9</f>
        <v>4009.08</v>
      </c>
      <c r="T231" s="116">
        <f>VLOOKUP($A231+ROUND((COLUMN()-2)/24,5),АТС!$A$41:$F$784,3)+'Иные услуги '!$C$5+'РСТ РСО-А'!$J$6+'РСТ РСО-А'!$H$9</f>
        <v>3964.75</v>
      </c>
      <c r="U231" s="116">
        <f>VLOOKUP($A231+ROUND((COLUMN()-2)/24,5),АТС!$A$41:$F$784,3)+'Иные услуги '!$C$5+'РСТ РСО-А'!$J$6+'РСТ РСО-А'!$H$9</f>
        <v>3930.96</v>
      </c>
      <c r="V231" s="116">
        <f>VLOOKUP($A231+ROUND((COLUMN()-2)/24,5),АТС!$A$41:$F$784,3)+'Иные услуги '!$C$5+'РСТ РСО-А'!$J$6+'РСТ РСО-А'!$H$9</f>
        <v>3931.01</v>
      </c>
      <c r="W231" s="116">
        <f>VLOOKUP($A231+ROUND((COLUMN()-2)/24,5),АТС!$A$41:$F$784,3)+'Иные услуги '!$C$5+'РСТ РСО-А'!$J$6+'РСТ РСО-А'!$H$9</f>
        <v>3930.9000000000005</v>
      </c>
      <c r="X231" s="116">
        <f>VLOOKUP($A231+ROUND((COLUMN()-2)/24,5),АТС!$A$41:$F$784,3)+'Иные услуги '!$C$5+'РСТ РСО-А'!$J$6+'РСТ РСО-А'!$H$9</f>
        <v>4075.37</v>
      </c>
      <c r="Y231" s="116">
        <f>VLOOKUP($A231+ROUND((COLUMN()-2)/24,5),АТС!$A$41:$F$784,3)+'Иные услуги '!$C$5+'РСТ РСО-А'!$J$6+'РСТ РСО-А'!$H$9</f>
        <v>3994.71</v>
      </c>
    </row>
    <row r="232" spans="1:27" x14ac:dyDescent="0.2">
      <c r="A232" s="65">
        <f t="shared" si="6"/>
        <v>43861</v>
      </c>
      <c r="B232" s="116">
        <f>VLOOKUP($A232+ROUND((COLUMN()-2)/24,5),АТС!$A$41:$F$784,3)+'Иные услуги '!$C$5+'РСТ РСО-А'!$J$6+'РСТ РСО-А'!$H$9</f>
        <v>3932.0600000000004</v>
      </c>
      <c r="C232" s="116">
        <f>VLOOKUP($A232+ROUND((COLUMN()-2)/24,5),АТС!$A$41:$F$784,3)+'Иные услуги '!$C$5+'РСТ РСО-А'!$J$6+'РСТ РСО-А'!$H$9</f>
        <v>3932.04</v>
      </c>
      <c r="D232" s="116">
        <f>VLOOKUP($A232+ROUND((COLUMN()-2)/24,5),АТС!$A$41:$F$784,3)+'Иные услуги '!$C$5+'РСТ РСО-А'!$J$6+'РСТ РСО-А'!$H$9</f>
        <v>3932.3500000000004</v>
      </c>
      <c r="E232" s="116">
        <f>VLOOKUP($A232+ROUND((COLUMN()-2)/24,5),АТС!$A$41:$F$784,3)+'Иные услуги '!$C$5+'РСТ РСО-А'!$J$6+'РСТ РСО-А'!$H$9</f>
        <v>3932.3600000000006</v>
      </c>
      <c r="F232" s="116">
        <f>VLOOKUP($A232+ROUND((COLUMN()-2)/24,5),АТС!$A$41:$F$784,3)+'Иные услуги '!$C$5+'РСТ РСО-А'!$J$6+'РСТ РСО-А'!$H$9</f>
        <v>3932.3500000000004</v>
      </c>
      <c r="G232" s="116">
        <f>VLOOKUP($A232+ROUND((COLUMN()-2)/24,5),АТС!$A$41:$F$784,3)+'Иные услуги '!$C$5+'РСТ РСО-А'!$J$6+'РСТ РСО-А'!$H$9</f>
        <v>3932.4700000000003</v>
      </c>
      <c r="H232" s="116">
        <f>VLOOKUP($A232+ROUND((COLUMN()-2)/24,5),АТС!$A$41:$F$784,3)+'Иные услуги '!$C$5+'РСТ РСО-А'!$J$6+'РСТ РСО-А'!$H$9</f>
        <v>3932.0300000000007</v>
      </c>
      <c r="I232" s="116">
        <f>VLOOKUP($A232+ROUND((COLUMN()-2)/24,5),АТС!$A$41:$F$784,3)+'Иные услуги '!$C$5+'РСТ РСО-А'!$J$6+'РСТ РСО-А'!$H$9</f>
        <v>4013.7300000000005</v>
      </c>
      <c r="J232" s="116">
        <f>VLOOKUP($A232+ROUND((COLUMN()-2)/24,5),АТС!$A$41:$F$784,3)+'Иные услуги '!$C$5+'РСТ РСО-А'!$J$6+'РСТ РСО-А'!$H$9</f>
        <v>3931.7800000000007</v>
      </c>
      <c r="K232" s="116">
        <f>VLOOKUP($A232+ROUND((COLUMN()-2)/24,5),АТС!$A$41:$F$784,3)+'Иные услуги '!$C$5+'РСТ РСО-А'!$J$6+'РСТ РСО-А'!$H$9</f>
        <v>3931.79</v>
      </c>
      <c r="L232" s="116">
        <f>VLOOKUP($A232+ROUND((COLUMN()-2)/24,5),АТС!$A$41:$F$784,3)+'Иные услуги '!$C$5+'РСТ РСО-А'!$J$6+'РСТ РСО-А'!$H$9</f>
        <v>3958.13</v>
      </c>
      <c r="M232" s="116">
        <f>VLOOKUP($A232+ROUND((COLUMN()-2)/24,5),АТС!$A$41:$F$784,3)+'Иные услуги '!$C$5+'РСТ РСО-А'!$J$6+'РСТ РСО-А'!$H$9</f>
        <v>3958.75</v>
      </c>
      <c r="N232" s="116">
        <f>VLOOKUP($A232+ROUND((COLUMN()-2)/24,5),АТС!$A$41:$F$784,3)+'Иные услуги '!$C$5+'РСТ РСО-А'!$J$6+'РСТ РСО-А'!$H$9</f>
        <v>3931.87</v>
      </c>
      <c r="O232" s="116">
        <f>VLOOKUP($A232+ROUND((COLUMN()-2)/24,5),АТС!$A$41:$F$784,3)+'Иные услуги '!$C$5+'РСТ РСО-А'!$J$6+'РСТ РСО-А'!$H$9</f>
        <v>3931.8500000000004</v>
      </c>
      <c r="P232" s="116">
        <f>VLOOKUP($A232+ROUND((COLUMN()-2)/24,5),АТС!$A$41:$F$784,3)+'Иные услуги '!$C$5+'РСТ РСО-А'!$J$6+'РСТ РСО-А'!$H$9</f>
        <v>3931.91</v>
      </c>
      <c r="Q232" s="116">
        <f>VLOOKUP($A232+ROUND((COLUMN()-2)/24,5),АТС!$A$41:$F$784,3)+'Иные услуги '!$C$5+'РСТ РСО-А'!$J$6+'РСТ РСО-А'!$H$9</f>
        <v>3931.87</v>
      </c>
      <c r="R232" s="116">
        <f>VLOOKUP($A232+ROUND((COLUMN()-2)/24,5),АТС!$A$41:$F$784,3)+'Иные услуги '!$C$5+'РСТ РСО-А'!$J$6+'РСТ РСО-А'!$H$9</f>
        <v>3931.67</v>
      </c>
      <c r="S232" s="116">
        <f>VLOOKUP($A232+ROUND((COLUMN()-2)/24,5),АТС!$A$41:$F$784,3)+'Иные услуги '!$C$5+'РСТ РСО-А'!$J$6+'РСТ РСО-А'!$H$9</f>
        <v>4002.84</v>
      </c>
      <c r="T232" s="116">
        <f>VLOOKUP($A232+ROUND((COLUMN()-2)/24,5),АТС!$A$41:$F$784,3)+'Иные услуги '!$C$5+'РСТ РСО-А'!$J$6+'РСТ РСО-А'!$H$9</f>
        <v>3962.7700000000004</v>
      </c>
      <c r="U232" s="116">
        <f>VLOOKUP($A232+ROUND((COLUMN()-2)/24,5),АТС!$A$41:$F$784,3)+'Иные услуги '!$C$5+'РСТ РСО-А'!$J$6+'РСТ РСО-А'!$H$9</f>
        <v>3930.8</v>
      </c>
      <c r="V232" s="116">
        <f>VLOOKUP($A232+ROUND((COLUMN()-2)/24,5),АТС!$A$41:$F$784,3)+'Иные услуги '!$C$5+'РСТ РСО-А'!$J$6+'РСТ РСО-А'!$H$9</f>
        <v>3930.95</v>
      </c>
      <c r="W232" s="116">
        <f>VLOOKUP($A232+ROUND((COLUMN()-2)/24,5),АТС!$A$41:$F$784,3)+'Иные услуги '!$C$5+'РСТ РСО-А'!$J$6+'РСТ РСО-А'!$H$9</f>
        <v>3930.9300000000003</v>
      </c>
      <c r="X232" s="116">
        <f>VLOOKUP($A232+ROUND((COLUMN()-2)/24,5),АТС!$A$41:$F$784,3)+'Иные услуги '!$C$5+'РСТ РСО-А'!$J$6+'РСТ РСО-А'!$H$9</f>
        <v>4074.6800000000003</v>
      </c>
      <c r="Y232" s="116">
        <f>VLOOKUP($A232+ROUND((COLUMN()-2)/24,5),АТС!$A$41:$F$784,3)+'Иные услуги '!$C$5+'РСТ РСО-А'!$J$6+'РСТ РСО-А'!$H$9</f>
        <v>3987.8</v>
      </c>
    </row>
    <row r="234" spans="1:27" s="76" customFormat="1" ht="19.5" customHeight="1" x14ac:dyDescent="0.25">
      <c r="A234" s="74" t="s">
        <v>123</v>
      </c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</row>
    <row r="235" spans="1:27" x14ac:dyDescent="0.25">
      <c r="A235" s="73" t="s">
        <v>157</v>
      </c>
      <c r="B235" s="64"/>
      <c r="C235" s="64"/>
      <c r="D235" s="64"/>
    </row>
    <row r="236" spans="1:27" ht="12.75" x14ac:dyDescent="0.2">
      <c r="A236" s="143" t="s">
        <v>35</v>
      </c>
      <c r="B236" s="146" t="s">
        <v>97</v>
      </c>
      <c r="C236" s="147"/>
      <c r="D236" s="147"/>
      <c r="E236" s="147"/>
      <c r="F236" s="147"/>
      <c r="G236" s="147"/>
      <c r="H236" s="147"/>
      <c r="I236" s="147"/>
      <c r="J236" s="147"/>
      <c r="K236" s="147"/>
      <c r="L236" s="147"/>
      <c r="M236" s="147"/>
      <c r="N236" s="147"/>
      <c r="O236" s="147"/>
      <c r="P236" s="147"/>
      <c r="Q236" s="147"/>
      <c r="R236" s="147"/>
      <c r="S236" s="147"/>
      <c r="T236" s="147"/>
      <c r="U236" s="147"/>
      <c r="V236" s="147"/>
      <c r="W236" s="147"/>
      <c r="X236" s="147"/>
      <c r="Y236" s="148"/>
    </row>
    <row r="237" spans="1:27" ht="12.75" x14ac:dyDescent="0.2">
      <c r="A237" s="144"/>
      <c r="B237" s="149"/>
      <c r="C237" s="150"/>
      <c r="D237" s="150"/>
      <c r="E237" s="150"/>
      <c r="F237" s="150"/>
      <c r="G237" s="150"/>
      <c r="H237" s="150"/>
      <c r="I237" s="150"/>
      <c r="J237" s="150"/>
      <c r="K237" s="150"/>
      <c r="L237" s="150"/>
      <c r="M237" s="150"/>
      <c r="N237" s="150"/>
      <c r="O237" s="150"/>
      <c r="P237" s="150"/>
      <c r="Q237" s="150"/>
      <c r="R237" s="150"/>
      <c r="S237" s="150"/>
      <c r="T237" s="150"/>
      <c r="U237" s="150"/>
      <c r="V237" s="150"/>
      <c r="W237" s="150"/>
      <c r="X237" s="150"/>
      <c r="Y237" s="151"/>
    </row>
    <row r="238" spans="1:27" ht="12.75" customHeight="1" x14ac:dyDescent="0.2">
      <c r="A238" s="144"/>
      <c r="B238" s="152" t="s">
        <v>98</v>
      </c>
      <c r="C238" s="154" t="s">
        <v>99</v>
      </c>
      <c r="D238" s="154" t="s">
        <v>100</v>
      </c>
      <c r="E238" s="154" t="s">
        <v>101</v>
      </c>
      <c r="F238" s="154" t="s">
        <v>102</v>
      </c>
      <c r="G238" s="154" t="s">
        <v>103</v>
      </c>
      <c r="H238" s="154" t="s">
        <v>104</v>
      </c>
      <c r="I238" s="154" t="s">
        <v>105</v>
      </c>
      <c r="J238" s="154" t="s">
        <v>106</v>
      </c>
      <c r="K238" s="154" t="s">
        <v>107</v>
      </c>
      <c r="L238" s="154" t="s">
        <v>108</v>
      </c>
      <c r="M238" s="154" t="s">
        <v>109</v>
      </c>
      <c r="N238" s="156" t="s">
        <v>110</v>
      </c>
      <c r="O238" s="154" t="s">
        <v>111</v>
      </c>
      <c r="P238" s="154" t="s">
        <v>112</v>
      </c>
      <c r="Q238" s="154" t="s">
        <v>113</v>
      </c>
      <c r="R238" s="154" t="s">
        <v>114</v>
      </c>
      <c r="S238" s="154" t="s">
        <v>115</v>
      </c>
      <c r="T238" s="154" t="s">
        <v>116</v>
      </c>
      <c r="U238" s="154" t="s">
        <v>117</v>
      </c>
      <c r="V238" s="154" t="s">
        <v>118</v>
      </c>
      <c r="W238" s="154" t="s">
        <v>119</v>
      </c>
      <c r="X238" s="154" t="s">
        <v>120</v>
      </c>
      <c r="Y238" s="154" t="s">
        <v>121</v>
      </c>
    </row>
    <row r="239" spans="1:27" ht="11.25" customHeight="1" x14ac:dyDescent="0.2">
      <c r="A239" s="145"/>
      <c r="B239" s="153"/>
      <c r="C239" s="155"/>
      <c r="D239" s="155"/>
      <c r="E239" s="155"/>
      <c r="F239" s="155"/>
      <c r="G239" s="155"/>
      <c r="H239" s="155"/>
      <c r="I239" s="155"/>
      <c r="J239" s="155"/>
      <c r="K239" s="155"/>
      <c r="L239" s="155"/>
      <c r="M239" s="155"/>
      <c r="N239" s="157"/>
      <c r="O239" s="155"/>
      <c r="P239" s="155"/>
      <c r="Q239" s="155"/>
      <c r="R239" s="155"/>
      <c r="S239" s="155"/>
      <c r="T239" s="155"/>
      <c r="U239" s="155"/>
      <c r="V239" s="155"/>
      <c r="W239" s="155"/>
      <c r="X239" s="155"/>
      <c r="Y239" s="155"/>
    </row>
    <row r="240" spans="1:27" ht="15.75" customHeight="1" x14ac:dyDescent="0.2">
      <c r="A240" s="65">
        <f>A202</f>
        <v>43831</v>
      </c>
      <c r="B240" s="90">
        <f>VLOOKUP($A240+ROUND((COLUMN()-2)/24,5),АТС!$A$41:$F$784,3)+'Иные услуги '!$C$5+'РСТ РСО-А'!$K$6+'РСТ РСО-А'!$F$9</f>
        <v>4614.1399999999994</v>
      </c>
      <c r="C240" s="116">
        <f>VLOOKUP($A240+ROUND((COLUMN()-2)/24,5),АТС!$A$41:$F$784,3)+'Иные услуги '!$C$5+'РСТ РСО-А'!$K$6+'РСТ РСО-А'!$F$9</f>
        <v>4562.67</v>
      </c>
      <c r="D240" s="116">
        <f>VLOOKUP($A240+ROUND((COLUMN()-2)/24,5),АТС!$A$41:$F$784,3)+'Иные услуги '!$C$5+'РСТ РСО-А'!$K$6+'РСТ РСО-А'!$F$9</f>
        <v>4488.0099999999993</v>
      </c>
      <c r="E240" s="116">
        <f>VLOOKUP($A240+ROUND((COLUMN()-2)/24,5),АТС!$A$41:$F$784,3)+'Иные услуги '!$C$5+'РСТ РСО-А'!$K$6+'РСТ РСО-А'!$F$9</f>
        <v>4465.6799999999994</v>
      </c>
      <c r="F240" s="116">
        <f>VLOOKUP($A240+ROUND((COLUMN()-2)/24,5),АТС!$A$41:$F$784,3)+'Иные услуги '!$C$5+'РСТ РСО-А'!$K$6+'РСТ РСО-А'!$F$9</f>
        <v>4465.7299999999996</v>
      </c>
      <c r="G240" s="116">
        <f>VLOOKUP($A240+ROUND((COLUMN()-2)/24,5),АТС!$A$41:$F$784,3)+'Иные услуги '!$C$5+'РСТ РСО-А'!$K$6+'РСТ РСО-А'!$F$9</f>
        <v>4465.6899999999996</v>
      </c>
      <c r="H240" s="116">
        <f>VLOOKUP($A240+ROUND((COLUMN()-2)/24,5),АТС!$A$41:$F$784,3)+'Иные услуги '!$C$5+'РСТ РСО-А'!$K$6+'РСТ РСО-А'!$F$9</f>
        <v>4465.24</v>
      </c>
      <c r="I240" s="116">
        <f>VLOOKUP($A240+ROUND((COLUMN()-2)/24,5),АТС!$A$41:$F$784,3)+'Иные услуги '!$C$5+'РСТ РСО-А'!$K$6+'РСТ РСО-А'!$F$9</f>
        <v>4465.0499999999993</v>
      </c>
      <c r="J240" s="116">
        <f>VLOOKUP($A240+ROUND((COLUMN()-2)/24,5),АТС!$A$41:$F$784,3)+'Иные услуги '!$C$5+'РСТ РСО-А'!$K$6+'РСТ РСО-А'!$F$9</f>
        <v>4465.2</v>
      </c>
      <c r="K240" s="116">
        <f>VLOOKUP($A240+ROUND((COLUMN()-2)/24,5),АТС!$A$41:$F$784,3)+'Иные услуги '!$C$5+'РСТ РСО-А'!$K$6+'РСТ РСО-А'!$F$9</f>
        <v>4465.25</v>
      </c>
      <c r="L240" s="116">
        <f>VLOOKUP($A240+ROUND((COLUMN()-2)/24,5),АТС!$A$41:$F$784,3)+'Иные услуги '!$C$5+'РСТ РСО-А'!$K$6+'РСТ РСО-А'!$F$9</f>
        <v>4465.12</v>
      </c>
      <c r="M240" s="116">
        <f>VLOOKUP($A240+ROUND((COLUMN()-2)/24,5),АТС!$A$41:$F$784,3)+'Иные услуги '!$C$5+'РСТ РСО-А'!$K$6+'РСТ РСО-А'!$F$9</f>
        <v>4465.07</v>
      </c>
      <c r="N240" s="116">
        <f>VLOOKUP($A240+ROUND((COLUMN()-2)/24,5),АТС!$A$41:$F$784,3)+'Иные услуги '!$C$5+'РСТ РСО-А'!$K$6+'РСТ РСО-А'!$F$9</f>
        <v>4465.17</v>
      </c>
      <c r="O240" s="116">
        <f>VLOOKUP($A240+ROUND((COLUMN()-2)/24,5),АТС!$A$41:$F$784,3)+'Иные услуги '!$C$5+'РСТ РСО-А'!$K$6+'РСТ РСО-А'!$F$9</f>
        <v>4465.2299999999996</v>
      </c>
      <c r="P240" s="116">
        <f>VLOOKUP($A240+ROUND((COLUMN()-2)/24,5),АТС!$A$41:$F$784,3)+'Иные услуги '!$C$5+'РСТ РСО-А'!$K$6+'РСТ РСО-А'!$F$9</f>
        <v>4465.32</v>
      </c>
      <c r="Q240" s="116">
        <f>VLOOKUP($A240+ROUND((COLUMN()-2)/24,5),АТС!$A$41:$F$784,3)+'Иные услуги '!$C$5+'РСТ РСО-А'!$K$6+'РСТ РСО-А'!$F$9</f>
        <v>4465.2599999999993</v>
      </c>
      <c r="R240" s="116">
        <f>VLOOKUP($A240+ROUND((COLUMN()-2)/24,5),АТС!$A$41:$F$784,3)+'Иные услуги '!$C$5+'РСТ РСО-А'!$K$6+'РСТ РСО-А'!$F$9</f>
        <v>4464.8799999999992</v>
      </c>
      <c r="S240" s="116">
        <f>VLOOKUP($A240+ROUND((COLUMN()-2)/24,5),АТС!$A$41:$F$784,3)+'Иные услуги '!$C$5+'РСТ РСО-А'!$K$6+'РСТ РСО-А'!$F$9</f>
        <v>4465.2099999999991</v>
      </c>
      <c r="T240" s="116">
        <f>VLOOKUP($A240+ROUND((COLUMN()-2)/24,5),АТС!$A$41:$F$784,3)+'Иные услуги '!$C$5+'РСТ РСО-А'!$K$6+'РСТ РСО-А'!$F$9</f>
        <v>4464.62</v>
      </c>
      <c r="U240" s="116">
        <f>VLOOKUP($A240+ROUND((COLUMN()-2)/24,5),АТС!$A$41:$F$784,3)+'Иные услуги '!$C$5+'РСТ РСО-А'!$K$6+'РСТ РСО-А'!$F$9</f>
        <v>4511.9599999999991</v>
      </c>
      <c r="V240" s="116">
        <f>VLOOKUP($A240+ROUND((COLUMN()-2)/24,5),АТС!$A$41:$F$784,3)+'Иные услуги '!$C$5+'РСТ РСО-А'!$K$6+'РСТ РСО-А'!$F$9</f>
        <v>4497.17</v>
      </c>
      <c r="W240" s="116">
        <f>VLOOKUP($A240+ROUND((COLUMN()-2)/24,5),АТС!$A$41:$F$784,3)+'Иные услуги '!$C$5+'РСТ РСО-А'!$K$6+'РСТ РСО-А'!$F$9</f>
        <v>4464.6899999999996</v>
      </c>
      <c r="X240" s="116">
        <f>VLOOKUP($A240+ROUND((COLUMN()-2)/24,5),АТС!$A$41:$F$784,3)+'Иные услуги '!$C$5+'РСТ РСО-А'!$K$6+'РСТ РСО-А'!$F$9</f>
        <v>4684</v>
      </c>
      <c r="Y240" s="116">
        <f>VLOOKUP($A240+ROUND((COLUMN()-2)/24,5),АТС!$A$41:$F$784,3)+'Иные услуги '!$C$5+'РСТ РСО-А'!$K$6+'РСТ РСО-А'!$F$9</f>
        <v>4619.82</v>
      </c>
      <c r="AA240" s="66"/>
    </row>
    <row r="241" spans="1:25" x14ac:dyDescent="0.2">
      <c r="A241" s="65">
        <f>A240+1</f>
        <v>43832</v>
      </c>
      <c r="B241" s="116">
        <f>VLOOKUP($A241+ROUND((COLUMN()-2)/24,5),АТС!$A$41:$F$784,3)+'Иные услуги '!$C$5+'РСТ РСО-А'!$K$6+'РСТ РСО-А'!$F$9</f>
        <v>4465.37</v>
      </c>
      <c r="C241" s="116">
        <f>VLOOKUP($A241+ROUND((COLUMN()-2)/24,5),АТС!$A$41:$F$784,3)+'Иные услуги '!$C$5+'РСТ РСО-А'!$K$6+'РСТ РСО-А'!$F$9</f>
        <v>4465.57</v>
      </c>
      <c r="D241" s="116">
        <f>VLOOKUP($A241+ROUND((COLUMN()-2)/24,5),АТС!$A$41:$F$784,3)+'Иные услуги '!$C$5+'РСТ РСО-А'!$K$6+'РСТ РСО-А'!$F$9</f>
        <v>4465.62</v>
      </c>
      <c r="E241" s="116">
        <f>VLOOKUP($A241+ROUND((COLUMN()-2)/24,5),АТС!$A$41:$F$784,3)+'Иные услуги '!$C$5+'РСТ РСО-А'!$K$6+'РСТ РСО-А'!$F$9</f>
        <v>4465.67</v>
      </c>
      <c r="F241" s="116">
        <f>VLOOKUP($A241+ROUND((COLUMN()-2)/24,5),АТС!$A$41:$F$784,3)+'Иные услуги '!$C$5+'РСТ РСО-А'!$K$6+'РСТ РСО-А'!$F$9</f>
        <v>4465.67</v>
      </c>
      <c r="G241" s="116">
        <f>VLOOKUP($A241+ROUND((COLUMN()-2)/24,5),АТС!$A$41:$F$784,3)+'Иные услуги '!$C$5+'РСТ РСО-А'!$K$6+'РСТ РСО-А'!$F$9</f>
        <v>4465.6399999999994</v>
      </c>
      <c r="H241" s="116">
        <f>VLOOKUP($A241+ROUND((COLUMN()-2)/24,5),АТС!$A$41:$F$784,3)+'Иные услуги '!$C$5+'РСТ РСО-А'!$K$6+'РСТ РСО-А'!$F$9</f>
        <v>4465.1399999999994</v>
      </c>
      <c r="I241" s="116">
        <f>VLOOKUP($A241+ROUND((COLUMN()-2)/24,5),АТС!$A$41:$F$784,3)+'Иные услуги '!$C$5+'РСТ РСО-А'!$K$6+'РСТ РСО-А'!$F$9</f>
        <v>4464.99</v>
      </c>
      <c r="J241" s="116">
        <f>VLOOKUP($A241+ROUND((COLUMN()-2)/24,5),АТС!$A$41:$F$784,3)+'Иные услуги '!$C$5+'РСТ РСО-А'!$K$6+'РСТ РСО-А'!$F$9</f>
        <v>4465.0599999999995</v>
      </c>
      <c r="K241" s="116">
        <f>VLOOKUP($A241+ROUND((COLUMN()-2)/24,5),АТС!$A$41:$F$784,3)+'Иные услуги '!$C$5+'РСТ РСО-А'!$K$6+'РСТ РСО-А'!$F$9</f>
        <v>4464.95</v>
      </c>
      <c r="L241" s="116">
        <f>VLOOKUP($A241+ROUND((COLUMN()-2)/24,5),АТС!$A$41:$F$784,3)+'Иные услуги '!$C$5+'РСТ РСО-А'!$K$6+'РСТ РСО-А'!$F$9</f>
        <v>4464.53</v>
      </c>
      <c r="M241" s="116">
        <f>VLOOKUP($A241+ROUND((COLUMN()-2)/24,5),АТС!$A$41:$F$784,3)+'Иные услуги '!$C$5+'РСТ РСО-А'!$K$6+'РСТ РСО-А'!$F$9</f>
        <v>4464.7299999999996</v>
      </c>
      <c r="N241" s="116">
        <f>VLOOKUP($A241+ROUND((COLUMN()-2)/24,5),АТС!$A$41:$F$784,3)+'Иные услуги '!$C$5+'РСТ РСО-А'!$K$6+'РСТ РСО-А'!$F$9</f>
        <v>4464.82</v>
      </c>
      <c r="O241" s="116">
        <f>VLOOKUP($A241+ROUND((COLUMN()-2)/24,5),АТС!$A$41:$F$784,3)+'Иные услуги '!$C$5+'РСТ РСО-А'!$K$6+'РСТ РСО-А'!$F$9</f>
        <v>4464.78</v>
      </c>
      <c r="P241" s="116">
        <f>VLOOKUP($A241+ROUND((COLUMN()-2)/24,5),АТС!$A$41:$F$784,3)+'Иные услуги '!$C$5+'РСТ РСО-А'!$K$6+'РСТ РСО-А'!$F$9</f>
        <v>4464.79</v>
      </c>
      <c r="Q241" s="116">
        <f>VLOOKUP($A241+ROUND((COLUMN()-2)/24,5),АТС!$A$41:$F$784,3)+'Иные услуги '!$C$5+'РСТ РСО-А'!$K$6+'РСТ РСО-А'!$F$9</f>
        <v>4465.2</v>
      </c>
      <c r="R241" s="116">
        <f>VLOOKUP($A241+ROUND((COLUMN()-2)/24,5),АТС!$A$41:$F$784,3)+'Иные услуги '!$C$5+'РСТ РСО-А'!$K$6+'РСТ РСО-А'!$F$9</f>
        <v>4464.7599999999993</v>
      </c>
      <c r="S241" s="116">
        <f>VLOOKUP($A241+ROUND((COLUMN()-2)/24,5),АТС!$A$41:$F$784,3)+'Иные услуги '!$C$5+'РСТ РСО-А'!$K$6+'РСТ РСО-А'!$F$9</f>
        <v>4562.1099999999997</v>
      </c>
      <c r="T241" s="116">
        <f>VLOOKUP($A241+ROUND((COLUMN()-2)/24,5),АТС!$A$41:$F$784,3)+'Иные услуги '!$C$5+'РСТ РСО-А'!$K$6+'РСТ РСО-А'!$F$9</f>
        <v>4463.5999999999995</v>
      </c>
      <c r="U241" s="116">
        <f>VLOOKUP($A241+ROUND((COLUMN()-2)/24,5),АТС!$A$41:$F$784,3)+'Иные услуги '!$C$5+'РСТ РСО-А'!$K$6+'РСТ РСО-А'!$F$9</f>
        <v>4463.66</v>
      </c>
      <c r="V241" s="116">
        <f>VLOOKUP($A241+ROUND((COLUMN()-2)/24,5),АТС!$A$41:$F$784,3)+'Иные услуги '!$C$5+'РСТ РСО-А'!$K$6+'РСТ РСО-А'!$F$9</f>
        <v>4463.66</v>
      </c>
      <c r="W241" s="116">
        <f>VLOOKUP($A241+ROUND((COLUMN()-2)/24,5),АТС!$A$41:$F$784,3)+'Иные услуги '!$C$5+'РСТ РСО-А'!$K$6+'РСТ РСО-А'!$F$9</f>
        <v>4463.7099999999991</v>
      </c>
      <c r="X241" s="116">
        <f>VLOOKUP($A241+ROUND((COLUMN()-2)/24,5),АТС!$A$41:$F$784,3)+'Иные услуги '!$C$5+'РСТ РСО-А'!$K$6+'РСТ РСО-А'!$F$9</f>
        <v>4802.619999999999</v>
      </c>
      <c r="Y241" s="116">
        <f>VLOOKUP($A241+ROUND((COLUMN()-2)/24,5),АТС!$A$41:$F$784,3)+'Иные услуги '!$C$5+'РСТ РСО-А'!$K$6+'РСТ РСО-А'!$F$9</f>
        <v>4559.2999999999993</v>
      </c>
    </row>
    <row r="242" spans="1:25" x14ac:dyDescent="0.2">
      <c r="A242" s="65">
        <f t="shared" ref="A242:A270" si="7">A241+1</f>
        <v>43833</v>
      </c>
      <c r="B242" s="116">
        <f>VLOOKUP($A242+ROUND((COLUMN()-2)/24,5),АТС!$A$41:$F$784,3)+'Иные услуги '!$C$5+'РСТ РСО-А'!$K$6+'РСТ РСО-А'!$F$9</f>
        <v>4475.37</v>
      </c>
      <c r="C242" s="116">
        <f>VLOOKUP($A242+ROUND((COLUMN()-2)/24,5),АТС!$A$41:$F$784,3)+'Иные услуги '!$C$5+'РСТ РСО-А'!$K$6+'РСТ РСО-А'!$F$9</f>
        <v>4465.5499999999993</v>
      </c>
      <c r="D242" s="116">
        <f>VLOOKUP($A242+ROUND((COLUMN()-2)/24,5),АТС!$A$41:$F$784,3)+'Иные услуги '!$C$5+'РСТ РСО-А'!$K$6+'РСТ РСО-А'!$F$9</f>
        <v>4465.7</v>
      </c>
      <c r="E242" s="116">
        <f>VLOOKUP($A242+ROUND((COLUMN()-2)/24,5),АТС!$A$41:$F$784,3)+'Иные услуги '!$C$5+'РСТ РСО-А'!$K$6+'РСТ РСО-А'!$F$9</f>
        <v>4465.7199999999993</v>
      </c>
      <c r="F242" s="116">
        <f>VLOOKUP($A242+ROUND((COLUMN()-2)/24,5),АТС!$A$41:$F$784,3)+'Иные услуги '!$C$5+'РСТ РСО-А'!$K$6+'РСТ РСО-А'!$F$9</f>
        <v>4465.7099999999991</v>
      </c>
      <c r="G242" s="116">
        <f>VLOOKUP($A242+ROUND((COLUMN()-2)/24,5),АТС!$A$41:$F$784,3)+'Иные услуги '!$C$5+'РСТ РСО-А'!$K$6+'РСТ РСО-А'!$F$9</f>
        <v>4465.6899999999996</v>
      </c>
      <c r="H242" s="116">
        <f>VLOOKUP($A242+ROUND((COLUMN()-2)/24,5),АТС!$A$41:$F$784,3)+'Иные услуги '!$C$5+'РСТ РСО-А'!$K$6+'РСТ РСО-А'!$F$9</f>
        <v>4465.1499999999996</v>
      </c>
      <c r="I242" s="116">
        <f>VLOOKUP($A242+ROUND((COLUMN()-2)/24,5),АТС!$A$41:$F$784,3)+'Иные услуги '!$C$5+'РСТ РСО-А'!$K$6+'РСТ РСО-А'!$F$9</f>
        <v>4465</v>
      </c>
      <c r="J242" s="116">
        <f>VLOOKUP($A242+ROUND((COLUMN()-2)/24,5),АТС!$A$41:$F$784,3)+'Иные услуги '!$C$5+'РСТ РСО-А'!$K$6+'РСТ РСО-А'!$F$9</f>
        <v>4464.99</v>
      </c>
      <c r="K242" s="116">
        <f>VLOOKUP($A242+ROUND((COLUMN()-2)/24,5),АТС!$A$41:$F$784,3)+'Иные услуги '!$C$5+'РСТ РСО-А'!$K$6+'РСТ РСО-А'!$F$9</f>
        <v>4464.9799999999996</v>
      </c>
      <c r="L242" s="116">
        <f>VLOOKUP($A242+ROUND((COLUMN()-2)/24,5),АТС!$A$41:$F$784,3)+'Иные услуги '!$C$5+'РСТ РСО-А'!$K$6+'РСТ РСО-А'!$F$9</f>
        <v>4465.0899999999992</v>
      </c>
      <c r="M242" s="116">
        <f>VLOOKUP($A242+ROUND((COLUMN()-2)/24,5),АТС!$A$41:$F$784,3)+'Иные услуги '!$C$5+'РСТ РСО-А'!$K$6+'РСТ РСО-А'!$F$9</f>
        <v>4465.2</v>
      </c>
      <c r="N242" s="116">
        <f>VLOOKUP($A242+ROUND((COLUMN()-2)/24,5),АТС!$A$41:$F$784,3)+'Иные услуги '!$C$5+'РСТ РСО-А'!$K$6+'РСТ РСО-А'!$F$9</f>
        <v>4465.2199999999993</v>
      </c>
      <c r="O242" s="116">
        <f>VLOOKUP($A242+ROUND((COLUMN()-2)/24,5),АТС!$A$41:$F$784,3)+'Иные услуги '!$C$5+'РСТ РСО-А'!$K$6+'РСТ РСО-А'!$F$9</f>
        <v>4465.25</v>
      </c>
      <c r="P242" s="116">
        <f>VLOOKUP($A242+ROUND((COLUMN()-2)/24,5),АТС!$A$41:$F$784,3)+'Иные услуги '!$C$5+'РСТ РСО-А'!$K$6+'РСТ РСО-А'!$F$9</f>
        <v>4465.32</v>
      </c>
      <c r="Q242" s="116">
        <f>VLOOKUP($A242+ROUND((COLUMN()-2)/24,5),АТС!$A$41:$F$784,3)+'Иные услуги '!$C$5+'РСТ РСО-А'!$K$6+'РСТ РСО-А'!$F$9</f>
        <v>4465.25</v>
      </c>
      <c r="R242" s="116">
        <f>VLOOKUP($A242+ROUND((COLUMN()-2)/24,5),АТС!$A$41:$F$784,3)+'Иные услуги '!$C$5+'РСТ РСО-А'!$K$6+'РСТ РСО-А'!$F$9</f>
        <v>4490.8999999999996</v>
      </c>
      <c r="S242" s="116">
        <f>VLOOKUP($A242+ROUND((COLUMN()-2)/24,5),АТС!$A$41:$F$784,3)+'Иные услуги '!$C$5+'РСТ РСО-А'!$K$6+'РСТ РСО-А'!$F$9</f>
        <v>4554.3499999999995</v>
      </c>
      <c r="T242" s="116">
        <f>VLOOKUP($A242+ROUND((COLUMN()-2)/24,5),АТС!$A$41:$F$784,3)+'Иные услуги '!$C$5+'РСТ РСО-А'!$K$6+'РСТ РСО-А'!$F$9</f>
        <v>4464.17</v>
      </c>
      <c r="U242" s="116">
        <f>VLOOKUP($A242+ROUND((COLUMN()-2)/24,5),АТС!$A$41:$F$784,3)+'Иные услуги '!$C$5+'РСТ РСО-А'!$K$6+'РСТ РСО-А'!$F$9</f>
        <v>4464.28</v>
      </c>
      <c r="V242" s="116">
        <f>VLOOKUP($A242+ROUND((COLUMN()-2)/24,5),АТС!$A$41:$F$784,3)+'Иные услуги '!$C$5+'РСТ РСО-А'!$K$6+'РСТ РСО-А'!$F$9</f>
        <v>4464.2599999999993</v>
      </c>
      <c r="W242" s="116">
        <f>VLOOKUP($A242+ROUND((COLUMN()-2)/24,5),АТС!$A$41:$F$784,3)+'Иные услуги '!$C$5+'РСТ РСО-А'!$K$6+'РСТ РСО-А'!$F$9</f>
        <v>4464.42</v>
      </c>
      <c r="X242" s="116">
        <f>VLOOKUP($A242+ROUND((COLUMN()-2)/24,5),АТС!$A$41:$F$784,3)+'Иные услуги '!$C$5+'РСТ РСО-А'!$K$6+'РСТ РСО-А'!$F$9</f>
        <v>4636.57</v>
      </c>
      <c r="Y242" s="116">
        <f>VLOOKUP($A242+ROUND((COLUMN()-2)/24,5),АТС!$A$41:$F$784,3)+'Иные услуги '!$C$5+'РСТ РСО-А'!$K$6+'РСТ РСО-А'!$F$9</f>
        <v>4546.45</v>
      </c>
    </row>
    <row r="243" spans="1:25" x14ac:dyDescent="0.2">
      <c r="A243" s="65">
        <f t="shared" si="7"/>
        <v>43834</v>
      </c>
      <c r="B243" s="116">
        <f>VLOOKUP($A243+ROUND((COLUMN()-2)/24,5),АТС!$A$41:$F$784,3)+'Иные услуги '!$C$5+'РСТ РСО-А'!$K$6+'РСТ РСО-А'!$F$9</f>
        <v>4475.5599999999995</v>
      </c>
      <c r="C243" s="116">
        <f>VLOOKUP($A243+ROUND((COLUMN()-2)/24,5),АТС!$A$41:$F$784,3)+'Иные услуги '!$C$5+'РСТ РСО-А'!$K$6+'РСТ РСО-А'!$F$9</f>
        <v>4465.6099999999997</v>
      </c>
      <c r="D243" s="116">
        <f>VLOOKUP($A243+ROUND((COLUMN()-2)/24,5),АТС!$A$41:$F$784,3)+'Иные услуги '!$C$5+'РСТ РСО-А'!$K$6+'РСТ РСО-А'!$F$9</f>
        <v>4465.6899999999996</v>
      </c>
      <c r="E243" s="116">
        <f>VLOOKUP($A243+ROUND((COLUMN()-2)/24,5),АТС!$A$41:$F$784,3)+'Иные услуги '!$C$5+'РСТ РСО-А'!$K$6+'РСТ РСО-А'!$F$9</f>
        <v>4465.7099999999991</v>
      </c>
      <c r="F243" s="116">
        <f>VLOOKUP($A243+ROUND((COLUMN()-2)/24,5),АТС!$A$41:$F$784,3)+'Иные услуги '!$C$5+'РСТ РСО-А'!$K$6+'РСТ РСО-А'!$F$9</f>
        <v>4465.7</v>
      </c>
      <c r="G243" s="116">
        <f>VLOOKUP($A243+ROUND((COLUMN()-2)/24,5),АТС!$A$41:$F$784,3)+'Иные услуги '!$C$5+'РСТ РСО-А'!$K$6+'РСТ РСО-А'!$F$9</f>
        <v>4465.67</v>
      </c>
      <c r="H243" s="116">
        <f>VLOOKUP($A243+ROUND((COLUMN()-2)/24,5),АТС!$A$41:$F$784,3)+'Иные услуги '!$C$5+'РСТ РСО-А'!$K$6+'РСТ РСО-А'!$F$9</f>
        <v>4465.1099999999997</v>
      </c>
      <c r="I243" s="116">
        <f>VLOOKUP($A243+ROUND((COLUMN()-2)/24,5),АТС!$A$41:$F$784,3)+'Иные услуги '!$C$5+'РСТ РСО-А'!$K$6+'РСТ РСО-А'!$F$9</f>
        <v>4464.9399999999996</v>
      </c>
      <c r="J243" s="116">
        <f>VLOOKUP($A243+ROUND((COLUMN()-2)/24,5),АТС!$A$41:$F$784,3)+'Иные услуги '!$C$5+'РСТ РСО-А'!$K$6+'РСТ РСО-А'!$F$9</f>
        <v>4464.99</v>
      </c>
      <c r="K243" s="116">
        <f>VLOOKUP($A243+ROUND((COLUMN()-2)/24,5),АТС!$A$41:$F$784,3)+'Иные услуги '!$C$5+'РСТ РСО-А'!$K$6+'РСТ РСО-А'!$F$9</f>
        <v>4465</v>
      </c>
      <c r="L243" s="116">
        <f>VLOOKUP($A243+ROUND((COLUMN()-2)/24,5),АТС!$A$41:$F$784,3)+'Иные услуги '!$C$5+'РСТ РСО-А'!$K$6+'РСТ РСО-А'!$F$9</f>
        <v>4465.12</v>
      </c>
      <c r="M243" s="116">
        <f>VLOOKUP($A243+ROUND((COLUMN()-2)/24,5),АТС!$A$41:$F$784,3)+'Иные услуги '!$C$5+'РСТ РСО-А'!$K$6+'РСТ РСО-А'!$F$9</f>
        <v>4465.1799999999994</v>
      </c>
      <c r="N243" s="116">
        <f>VLOOKUP($A243+ROUND((COLUMN()-2)/24,5),АТС!$A$41:$F$784,3)+'Иные услуги '!$C$5+'РСТ РСО-А'!$K$6+'РСТ РСО-А'!$F$9</f>
        <v>4465.2299999999996</v>
      </c>
      <c r="O243" s="116">
        <f>VLOOKUP($A243+ROUND((COLUMN()-2)/24,5),АТС!$A$41:$F$784,3)+'Иные услуги '!$C$5+'РСТ РСО-А'!$K$6+'РСТ РСО-А'!$F$9</f>
        <v>4465.2299999999996</v>
      </c>
      <c r="P243" s="116">
        <f>VLOOKUP($A243+ROUND((COLUMN()-2)/24,5),АТС!$A$41:$F$784,3)+'Иные услуги '!$C$5+'РСТ РСО-А'!$K$6+'РСТ РСО-А'!$F$9</f>
        <v>4465.29</v>
      </c>
      <c r="Q243" s="116">
        <f>VLOOKUP($A243+ROUND((COLUMN()-2)/24,5),АТС!$A$41:$F$784,3)+'Иные услуги '!$C$5+'РСТ РСО-А'!$K$6+'РСТ РСО-А'!$F$9</f>
        <v>4465.2199999999993</v>
      </c>
      <c r="R243" s="116">
        <f>VLOOKUP($A243+ROUND((COLUMN()-2)/24,5),АТС!$A$41:$F$784,3)+'Иные услуги '!$C$5+'РСТ РСО-А'!$K$6+'РСТ РСО-А'!$F$9</f>
        <v>4492.3499999999995</v>
      </c>
      <c r="S243" s="116">
        <f>VLOOKUP($A243+ROUND((COLUMN()-2)/24,5),АТС!$A$41:$F$784,3)+'Иные услуги '!$C$5+'РСТ РСО-А'!$K$6+'РСТ РСО-А'!$F$9</f>
        <v>4555.75</v>
      </c>
      <c r="T243" s="116">
        <f>VLOOKUP($A243+ROUND((COLUMN()-2)/24,5),АТС!$A$41:$F$784,3)+'Иные услуги '!$C$5+'РСТ РСО-А'!$K$6+'РСТ РСО-А'!$F$9</f>
        <v>4464.1799999999994</v>
      </c>
      <c r="U243" s="116">
        <f>VLOOKUP($A243+ROUND((COLUMN()-2)/24,5),АТС!$A$41:$F$784,3)+'Иные услуги '!$C$5+'РСТ РСО-А'!$K$6+'РСТ РСО-А'!$F$9</f>
        <v>4464.1099999999997</v>
      </c>
      <c r="V243" s="116">
        <f>VLOOKUP($A243+ROUND((COLUMN()-2)/24,5),АТС!$A$41:$F$784,3)+'Иные услуги '!$C$5+'РСТ РСО-А'!$K$6+'РСТ РСО-А'!$F$9</f>
        <v>4464.2099999999991</v>
      </c>
      <c r="W243" s="116">
        <f>VLOOKUP($A243+ROUND((COLUMN()-2)/24,5),АТС!$A$41:$F$784,3)+'Иные услуги '!$C$5+'РСТ РСО-А'!$K$6+'РСТ РСО-А'!$F$9</f>
        <v>4464.3499999999995</v>
      </c>
      <c r="X243" s="116">
        <f>VLOOKUP($A243+ROUND((COLUMN()-2)/24,5),АТС!$A$41:$F$784,3)+'Иные услуги '!$C$5+'РСТ РСО-А'!$K$6+'РСТ РСО-А'!$F$9</f>
        <v>4642.619999999999</v>
      </c>
      <c r="Y243" s="116">
        <f>VLOOKUP($A243+ROUND((COLUMN()-2)/24,5),АТС!$A$41:$F$784,3)+'Иные услуги '!$C$5+'РСТ РСО-А'!$K$6+'РСТ РСО-А'!$F$9</f>
        <v>4548.29</v>
      </c>
    </row>
    <row r="244" spans="1:25" x14ac:dyDescent="0.2">
      <c r="A244" s="65">
        <f t="shared" si="7"/>
        <v>43835</v>
      </c>
      <c r="B244" s="116">
        <f>VLOOKUP($A244+ROUND((COLUMN()-2)/24,5),АТС!$A$41:$F$784,3)+'Иные услуги '!$C$5+'РСТ РСО-А'!$K$6+'РСТ РСО-А'!$F$9</f>
        <v>4475.4299999999994</v>
      </c>
      <c r="C244" s="116">
        <f>VLOOKUP($A244+ROUND((COLUMN()-2)/24,5),АТС!$A$41:$F$784,3)+'Иные услуги '!$C$5+'РСТ РСО-А'!$K$6+'РСТ РСО-А'!$F$9</f>
        <v>4465.5999999999995</v>
      </c>
      <c r="D244" s="116">
        <f>VLOOKUP($A244+ROUND((COLUMN()-2)/24,5),АТС!$A$41:$F$784,3)+'Иные услуги '!$C$5+'РСТ РСО-А'!$K$6+'РСТ РСО-А'!$F$9</f>
        <v>4465.7</v>
      </c>
      <c r="E244" s="116">
        <f>VLOOKUP($A244+ROUND((COLUMN()-2)/24,5),АТС!$A$41:$F$784,3)+'Иные услуги '!$C$5+'РСТ РСО-А'!$K$6+'РСТ РСО-А'!$F$9</f>
        <v>4465.7099999999991</v>
      </c>
      <c r="F244" s="116">
        <f>VLOOKUP($A244+ROUND((COLUMN()-2)/24,5),АТС!$A$41:$F$784,3)+'Иные услуги '!$C$5+'РСТ РСО-А'!$K$6+'РСТ РСО-А'!$F$9</f>
        <v>4465.7099999999991</v>
      </c>
      <c r="G244" s="116">
        <f>VLOOKUP($A244+ROUND((COLUMN()-2)/24,5),АТС!$A$41:$F$784,3)+'Иные услуги '!$C$5+'РСТ РСО-А'!$K$6+'РСТ РСО-А'!$F$9</f>
        <v>4465.6799999999994</v>
      </c>
      <c r="H244" s="116">
        <f>VLOOKUP($A244+ROUND((COLUMN()-2)/24,5),АТС!$A$41:$F$784,3)+'Иные услуги '!$C$5+'РСТ РСО-А'!$K$6+'РСТ РСО-А'!$F$9</f>
        <v>4465.12</v>
      </c>
      <c r="I244" s="116">
        <f>VLOOKUP($A244+ROUND((COLUMN()-2)/24,5),АТС!$A$41:$F$784,3)+'Иные услуги '!$C$5+'РСТ РСО-А'!$K$6+'РСТ РСО-А'!$F$9</f>
        <v>4464.95</v>
      </c>
      <c r="J244" s="116">
        <f>VLOOKUP($A244+ROUND((COLUMN()-2)/24,5),АТС!$A$41:$F$784,3)+'Иные услуги '!$C$5+'РСТ РСО-А'!$K$6+'РСТ РСО-А'!$F$9</f>
        <v>4465</v>
      </c>
      <c r="K244" s="116">
        <f>VLOOKUP($A244+ROUND((COLUMN()-2)/24,5),АТС!$A$41:$F$784,3)+'Иные услуги '!$C$5+'РСТ РСО-А'!$K$6+'РСТ РСО-А'!$F$9</f>
        <v>4464.95</v>
      </c>
      <c r="L244" s="116">
        <f>VLOOKUP($A244+ROUND((COLUMN()-2)/24,5),АТС!$A$41:$F$784,3)+'Иные услуги '!$C$5+'РСТ РСО-А'!$K$6+'РСТ РСО-А'!$F$9</f>
        <v>4465.0999999999995</v>
      </c>
      <c r="M244" s="116">
        <f>VLOOKUP($A244+ROUND((COLUMN()-2)/24,5),АТС!$A$41:$F$784,3)+'Иные услуги '!$C$5+'РСТ РСО-А'!$K$6+'РСТ РСО-А'!$F$9</f>
        <v>4465.1499999999996</v>
      </c>
      <c r="N244" s="116">
        <f>VLOOKUP($A244+ROUND((COLUMN()-2)/24,5),АТС!$A$41:$F$784,3)+'Иные услуги '!$C$5+'РСТ РСО-А'!$K$6+'РСТ РСО-А'!$F$9</f>
        <v>4465.1799999999994</v>
      </c>
      <c r="O244" s="116">
        <f>VLOOKUP($A244+ROUND((COLUMN()-2)/24,5),АТС!$A$41:$F$784,3)+'Иные услуги '!$C$5+'РСТ РСО-А'!$K$6+'РСТ РСО-А'!$F$9</f>
        <v>4465.16</v>
      </c>
      <c r="P244" s="116">
        <f>VLOOKUP($A244+ROUND((COLUMN()-2)/24,5),АТС!$A$41:$F$784,3)+'Иные услуги '!$C$5+'РСТ РСО-А'!$K$6+'РСТ РСО-А'!$F$9</f>
        <v>4465.2199999999993</v>
      </c>
      <c r="Q244" s="116">
        <f>VLOOKUP($A244+ROUND((COLUMN()-2)/24,5),АТС!$A$41:$F$784,3)+'Иные услуги '!$C$5+'РСТ РСО-А'!$K$6+'РСТ РСО-А'!$F$9</f>
        <v>4465.1299999999992</v>
      </c>
      <c r="R244" s="116">
        <f>VLOOKUP($A244+ROUND((COLUMN()-2)/24,5),АТС!$A$41:$F$784,3)+'Иные услуги '!$C$5+'РСТ РСО-А'!$K$6+'РСТ РСО-А'!$F$9</f>
        <v>4489.3399999999992</v>
      </c>
      <c r="S244" s="116">
        <f>VLOOKUP($A244+ROUND((COLUMN()-2)/24,5),АТС!$A$41:$F$784,3)+'Иные услуги '!$C$5+'РСТ РСО-А'!$K$6+'РСТ РСО-А'!$F$9</f>
        <v>4555.5499999999993</v>
      </c>
      <c r="T244" s="116">
        <f>VLOOKUP($A244+ROUND((COLUMN()-2)/24,5),АТС!$A$41:$F$784,3)+'Иные услуги '!$C$5+'РСТ РСО-А'!$K$6+'РСТ РСО-А'!$F$9</f>
        <v>4464.0499999999993</v>
      </c>
      <c r="U244" s="116">
        <f>VLOOKUP($A244+ROUND((COLUMN()-2)/24,5),АТС!$A$41:$F$784,3)+'Иные услуги '!$C$5+'РСТ РСО-А'!$K$6+'РСТ РСО-А'!$F$9</f>
        <v>4464.17</v>
      </c>
      <c r="V244" s="116">
        <f>VLOOKUP($A244+ROUND((COLUMN()-2)/24,5),АТС!$A$41:$F$784,3)+'Иные услуги '!$C$5+'РСТ РСО-А'!$K$6+'РСТ РСО-А'!$F$9</f>
        <v>4464.08</v>
      </c>
      <c r="W244" s="116">
        <f>VLOOKUP($A244+ROUND((COLUMN()-2)/24,5),АТС!$A$41:$F$784,3)+'Иные услуги '!$C$5+'РСТ РСО-А'!$K$6+'РСТ РСО-А'!$F$9</f>
        <v>4464.2299999999996</v>
      </c>
      <c r="X244" s="116">
        <f>VLOOKUP($A244+ROUND((COLUMN()-2)/24,5),АТС!$A$41:$F$784,3)+'Иные услуги '!$C$5+'РСТ РСО-А'!$K$6+'РСТ РСО-А'!$F$9</f>
        <v>4640.7099999999991</v>
      </c>
      <c r="Y244" s="116">
        <f>VLOOKUP($A244+ROUND((COLUMN()-2)/24,5),АТС!$A$41:$F$784,3)+'Иные услуги '!$C$5+'РСТ РСО-А'!$K$6+'РСТ РСО-А'!$F$9</f>
        <v>4545.57</v>
      </c>
    </row>
    <row r="245" spans="1:25" x14ac:dyDescent="0.2">
      <c r="A245" s="65">
        <f t="shared" si="7"/>
        <v>43836</v>
      </c>
      <c r="B245" s="116">
        <f>VLOOKUP($A245+ROUND((COLUMN()-2)/24,5),АТС!$A$41:$F$784,3)+'Иные услуги '!$C$5+'РСТ РСО-А'!$K$6+'РСТ РСО-А'!$F$9</f>
        <v>4475.0199999999995</v>
      </c>
      <c r="C245" s="116">
        <f>VLOOKUP($A245+ROUND((COLUMN()-2)/24,5),АТС!$A$41:$F$784,3)+'Иные услуги '!$C$5+'РСТ РСО-А'!$K$6+'РСТ РСО-А'!$F$9</f>
        <v>4465.62</v>
      </c>
      <c r="D245" s="116">
        <f>VLOOKUP($A245+ROUND((COLUMN()-2)/24,5),АТС!$A$41:$F$784,3)+'Иные услуги '!$C$5+'РСТ РСО-А'!$K$6+'РСТ РСО-А'!$F$9</f>
        <v>4465.7</v>
      </c>
      <c r="E245" s="116">
        <f>VLOOKUP($A245+ROUND((COLUMN()-2)/24,5),АТС!$A$41:$F$784,3)+'Иные услуги '!$C$5+'РСТ РСО-А'!$K$6+'РСТ РСО-А'!$F$9</f>
        <v>4465.7099999999991</v>
      </c>
      <c r="F245" s="116">
        <f>VLOOKUP($A245+ROUND((COLUMN()-2)/24,5),АТС!$A$41:$F$784,3)+'Иные услуги '!$C$5+'РСТ РСО-А'!$K$6+'РСТ РСО-А'!$F$9</f>
        <v>4465.7099999999991</v>
      </c>
      <c r="G245" s="116">
        <f>VLOOKUP($A245+ROUND((COLUMN()-2)/24,5),АТС!$A$41:$F$784,3)+'Иные услуги '!$C$5+'РСТ РСО-А'!$K$6+'РСТ РСО-А'!$F$9</f>
        <v>4465.7</v>
      </c>
      <c r="H245" s="116">
        <f>VLOOKUP($A245+ROUND((COLUMN()-2)/24,5),АТС!$A$41:$F$784,3)+'Иные услуги '!$C$5+'РСТ РСО-А'!$K$6+'РСТ РСО-А'!$F$9</f>
        <v>4465.17</v>
      </c>
      <c r="I245" s="116">
        <f>VLOOKUP($A245+ROUND((COLUMN()-2)/24,5),АТС!$A$41:$F$784,3)+'Иные услуги '!$C$5+'РСТ РСО-А'!$K$6+'РСТ РСО-А'!$F$9</f>
        <v>4465.0099999999993</v>
      </c>
      <c r="J245" s="116">
        <f>VLOOKUP($A245+ROUND((COLUMN()-2)/24,5),АТС!$A$41:$F$784,3)+'Иные услуги '!$C$5+'РСТ РСО-А'!$K$6+'РСТ РСО-А'!$F$9</f>
        <v>4465.0199999999995</v>
      </c>
      <c r="K245" s="116">
        <f>VLOOKUP($A245+ROUND((COLUMN()-2)/24,5),АТС!$A$41:$F$784,3)+'Иные услуги '!$C$5+'РСТ РСО-А'!$K$6+'РСТ РСО-А'!$F$9</f>
        <v>4465</v>
      </c>
      <c r="L245" s="116">
        <f>VLOOKUP($A245+ROUND((COLUMN()-2)/24,5),АТС!$A$41:$F$784,3)+'Иные услуги '!$C$5+'РСТ РСО-А'!$K$6+'РСТ РСО-А'!$F$9</f>
        <v>4465.04</v>
      </c>
      <c r="M245" s="116">
        <f>VLOOKUP($A245+ROUND((COLUMN()-2)/24,5),АТС!$A$41:$F$784,3)+'Иные услуги '!$C$5+'РСТ РСО-А'!$K$6+'РСТ РСО-А'!$F$9</f>
        <v>4465.08</v>
      </c>
      <c r="N245" s="116">
        <f>VLOOKUP($A245+ROUND((COLUMN()-2)/24,5),АТС!$A$41:$F$784,3)+'Иные услуги '!$C$5+'РСТ РСО-А'!$K$6+'РСТ РСО-А'!$F$9</f>
        <v>4465.0999999999995</v>
      </c>
      <c r="O245" s="116">
        <f>VLOOKUP($A245+ROUND((COLUMN()-2)/24,5),АТС!$A$41:$F$784,3)+'Иные услуги '!$C$5+'РСТ РСО-А'!$K$6+'РСТ РСО-А'!$F$9</f>
        <v>4465.1299999999992</v>
      </c>
      <c r="P245" s="116">
        <f>VLOOKUP($A245+ROUND((COLUMN()-2)/24,5),АТС!$A$41:$F$784,3)+'Иные услуги '!$C$5+'РСТ РСО-А'!$K$6+'РСТ РСО-А'!$F$9</f>
        <v>4465.2099999999991</v>
      </c>
      <c r="Q245" s="116">
        <f>VLOOKUP($A245+ROUND((COLUMN()-2)/24,5),АТС!$A$41:$F$784,3)+'Иные услуги '!$C$5+'РСТ РСО-А'!$K$6+'РСТ РСО-А'!$F$9</f>
        <v>4465.1499999999996</v>
      </c>
      <c r="R245" s="116">
        <f>VLOOKUP($A245+ROUND((COLUMN()-2)/24,5),АТС!$A$41:$F$784,3)+'Иные услуги '!$C$5+'РСТ РСО-А'!$K$6+'РСТ РСО-А'!$F$9</f>
        <v>4464.8499999999995</v>
      </c>
      <c r="S245" s="116">
        <f>VLOOKUP($A245+ROUND((COLUMN()-2)/24,5),АТС!$A$41:$F$784,3)+'Иные услуги '!$C$5+'РСТ РСО-А'!$K$6+'РСТ РСО-А'!$F$9</f>
        <v>4554.8399999999992</v>
      </c>
      <c r="T245" s="116">
        <f>VLOOKUP($A245+ROUND((COLUMN()-2)/24,5),АТС!$A$41:$F$784,3)+'Иные услуги '!$C$5+'РСТ РСО-А'!$K$6+'РСТ РСО-А'!$F$9</f>
        <v>4464.12</v>
      </c>
      <c r="U245" s="116">
        <f>VLOOKUP($A245+ROUND((COLUMN()-2)/24,5),АТС!$A$41:$F$784,3)+'Иные услуги '!$C$5+'РСТ РСО-А'!$K$6+'РСТ РСО-А'!$F$9</f>
        <v>4464.1299999999992</v>
      </c>
      <c r="V245" s="116">
        <f>VLOOKUP($A245+ROUND((COLUMN()-2)/24,5),АТС!$A$41:$F$784,3)+'Иные услуги '!$C$5+'РСТ РСО-А'!$K$6+'РСТ РСО-А'!$F$9</f>
        <v>4464.07</v>
      </c>
      <c r="W245" s="116">
        <f>VLOOKUP($A245+ROUND((COLUMN()-2)/24,5),АТС!$A$41:$F$784,3)+'Иные услуги '!$C$5+'РСТ РСО-А'!$K$6+'РСТ РСО-А'!$F$9</f>
        <v>4464.2299999999996</v>
      </c>
      <c r="X245" s="116">
        <f>VLOOKUP($A245+ROUND((COLUMN()-2)/24,5),АТС!$A$41:$F$784,3)+'Иные услуги '!$C$5+'РСТ РСО-А'!$K$6+'РСТ РСО-А'!$F$9</f>
        <v>4642.99</v>
      </c>
      <c r="Y245" s="116">
        <f>VLOOKUP($A245+ROUND((COLUMN()-2)/24,5),АТС!$A$41:$F$784,3)+'Иные услуги '!$C$5+'РСТ РСО-А'!$K$6+'РСТ РСО-А'!$F$9</f>
        <v>4546.53</v>
      </c>
    </row>
    <row r="246" spans="1:25" x14ac:dyDescent="0.2">
      <c r="A246" s="65">
        <f t="shared" si="7"/>
        <v>43837</v>
      </c>
      <c r="B246" s="116">
        <f>VLOOKUP($A246+ROUND((COLUMN()-2)/24,5),АТС!$A$41:$F$784,3)+'Иные услуги '!$C$5+'РСТ РСО-А'!$K$6+'РСТ РСО-А'!$F$9</f>
        <v>4474.99</v>
      </c>
      <c r="C246" s="116">
        <f>VLOOKUP($A246+ROUND((COLUMN()-2)/24,5),АТС!$A$41:$F$784,3)+'Иные услуги '!$C$5+'РСТ РСО-А'!$K$6+'РСТ РСО-А'!$F$9</f>
        <v>4465.5899999999992</v>
      </c>
      <c r="D246" s="116">
        <f>VLOOKUP($A246+ROUND((COLUMN()-2)/24,5),АТС!$A$41:$F$784,3)+'Иные услуги '!$C$5+'РСТ РСО-А'!$K$6+'РСТ РСО-А'!$F$9</f>
        <v>4465.6799999999994</v>
      </c>
      <c r="E246" s="116">
        <f>VLOOKUP($A246+ROUND((COLUMN()-2)/24,5),АТС!$A$41:$F$784,3)+'Иные услуги '!$C$5+'РСТ РСО-А'!$K$6+'РСТ РСО-А'!$F$9</f>
        <v>4465.7</v>
      </c>
      <c r="F246" s="116">
        <f>VLOOKUP($A246+ROUND((COLUMN()-2)/24,5),АТС!$A$41:$F$784,3)+'Иные услуги '!$C$5+'РСТ РСО-А'!$K$6+'РСТ РСО-А'!$F$9</f>
        <v>4465.7099999999991</v>
      </c>
      <c r="G246" s="116">
        <f>VLOOKUP($A246+ROUND((COLUMN()-2)/24,5),АТС!$A$41:$F$784,3)+'Иные услуги '!$C$5+'РСТ РСО-А'!$K$6+'РСТ РСО-А'!$F$9</f>
        <v>4465.67</v>
      </c>
      <c r="H246" s="116">
        <f>VLOOKUP($A246+ROUND((COLUMN()-2)/24,5),АТС!$A$41:$F$784,3)+'Иные услуги '!$C$5+'РСТ РСО-А'!$K$6+'РСТ РСО-А'!$F$9</f>
        <v>4465.1899999999996</v>
      </c>
      <c r="I246" s="116">
        <f>VLOOKUP($A246+ROUND((COLUMN()-2)/24,5),АТС!$A$41:$F$784,3)+'Иные услуги '!$C$5+'РСТ РСО-А'!$K$6+'РСТ РСО-А'!$F$9</f>
        <v>4465.08</v>
      </c>
      <c r="J246" s="116">
        <f>VLOOKUP($A246+ROUND((COLUMN()-2)/24,5),АТС!$A$41:$F$784,3)+'Иные услуги '!$C$5+'РСТ РСО-А'!$K$6+'РСТ РСО-А'!$F$9</f>
        <v>4465.0499999999993</v>
      </c>
      <c r="K246" s="116">
        <f>VLOOKUP($A246+ROUND((COLUMN()-2)/24,5),АТС!$A$41:$F$784,3)+'Иные услуги '!$C$5+'РСТ РСО-А'!$K$6+'РСТ РСО-А'!$F$9</f>
        <v>4465.0899999999992</v>
      </c>
      <c r="L246" s="116">
        <f>VLOOKUP($A246+ROUND((COLUMN()-2)/24,5),АТС!$A$41:$F$784,3)+'Иные услуги '!$C$5+'РСТ РСО-А'!$K$6+'РСТ РСО-А'!$F$9</f>
        <v>4465.1499999999996</v>
      </c>
      <c r="M246" s="116">
        <f>VLOOKUP($A246+ROUND((COLUMN()-2)/24,5),АТС!$A$41:$F$784,3)+'Иные услуги '!$C$5+'РСТ РСО-А'!$K$6+'РСТ РСО-А'!$F$9</f>
        <v>4465.1799999999994</v>
      </c>
      <c r="N246" s="116">
        <f>VLOOKUP($A246+ROUND((COLUMN()-2)/24,5),АТС!$A$41:$F$784,3)+'Иные услуги '!$C$5+'РСТ РСО-А'!$K$6+'РСТ РСО-А'!$F$9</f>
        <v>4465.2</v>
      </c>
      <c r="O246" s="116">
        <f>VLOOKUP($A246+ROUND((COLUMN()-2)/24,5),АТС!$A$41:$F$784,3)+'Иные услуги '!$C$5+'РСТ РСО-А'!$K$6+'РСТ РСО-А'!$F$9</f>
        <v>4465.2199999999993</v>
      </c>
      <c r="P246" s="116">
        <f>VLOOKUP($A246+ROUND((COLUMN()-2)/24,5),АТС!$A$41:$F$784,3)+'Иные услуги '!$C$5+'РСТ РСО-А'!$K$6+'РСТ РСО-А'!$F$9</f>
        <v>4465.29</v>
      </c>
      <c r="Q246" s="116">
        <f>VLOOKUP($A246+ROUND((COLUMN()-2)/24,5),АТС!$A$41:$F$784,3)+'Иные услуги '!$C$5+'РСТ РСО-А'!$K$6+'РСТ РСО-А'!$F$9</f>
        <v>4465.2599999999993</v>
      </c>
      <c r="R246" s="116">
        <f>VLOOKUP($A246+ROUND((COLUMN()-2)/24,5),АТС!$A$41:$F$784,3)+'Иные услуги '!$C$5+'РСТ РСО-А'!$K$6+'РСТ РСО-А'!$F$9</f>
        <v>4488.91</v>
      </c>
      <c r="S246" s="116">
        <f>VLOOKUP($A246+ROUND((COLUMN()-2)/24,5),АТС!$A$41:$F$784,3)+'Иные услуги '!$C$5+'РСТ РСО-А'!$K$6+'РСТ РСО-А'!$F$9</f>
        <v>4550.7999999999993</v>
      </c>
      <c r="T246" s="116">
        <f>VLOOKUP($A246+ROUND((COLUMN()-2)/24,5),АТС!$A$41:$F$784,3)+'Иные услуги '!$C$5+'РСТ РСО-А'!$K$6+'РСТ РСО-А'!$F$9</f>
        <v>4464.2199999999993</v>
      </c>
      <c r="U246" s="116">
        <f>VLOOKUP($A246+ROUND((COLUMN()-2)/24,5),АТС!$A$41:$F$784,3)+'Иные услуги '!$C$5+'РСТ РСО-А'!$K$6+'РСТ РСО-А'!$F$9</f>
        <v>4464.24</v>
      </c>
      <c r="V246" s="116">
        <f>VLOOKUP($A246+ROUND((COLUMN()-2)/24,5),АТС!$A$41:$F$784,3)+'Иные услуги '!$C$5+'РСТ РСО-А'!$K$6+'РСТ РСО-А'!$F$9</f>
        <v>4464.17</v>
      </c>
      <c r="W246" s="116">
        <f>VLOOKUP($A246+ROUND((COLUMN()-2)/24,5),АТС!$A$41:$F$784,3)+'Иные услуги '!$C$5+'РСТ РСО-А'!$K$6+'РСТ РСО-А'!$F$9</f>
        <v>4464.2999999999993</v>
      </c>
      <c r="X246" s="116">
        <f>VLOOKUP($A246+ROUND((COLUMN()-2)/24,5),АТС!$A$41:$F$784,3)+'Иные услуги '!$C$5+'РСТ РСО-А'!$K$6+'РСТ РСО-А'!$F$9</f>
        <v>4633.5099999999993</v>
      </c>
      <c r="Y246" s="116">
        <f>VLOOKUP($A246+ROUND((COLUMN()-2)/24,5),АТС!$A$41:$F$784,3)+'Иные услуги '!$C$5+'РСТ РСО-А'!$K$6+'РСТ РСО-А'!$F$9</f>
        <v>4546.92</v>
      </c>
    </row>
    <row r="247" spans="1:25" x14ac:dyDescent="0.2">
      <c r="A247" s="65">
        <f t="shared" si="7"/>
        <v>43838</v>
      </c>
      <c r="B247" s="116">
        <f>VLOOKUP($A247+ROUND((COLUMN()-2)/24,5),АТС!$A$41:$F$784,3)+'Иные услуги '!$C$5+'РСТ РСО-А'!$K$6+'РСТ РСО-А'!$F$9</f>
        <v>4475.04</v>
      </c>
      <c r="C247" s="116">
        <f>VLOOKUP($A247+ROUND((COLUMN()-2)/24,5),АТС!$A$41:$F$784,3)+'Иные услуги '!$C$5+'РСТ РСО-А'!$K$6+'РСТ РСО-А'!$F$9</f>
        <v>4465.6299999999992</v>
      </c>
      <c r="D247" s="116">
        <f>VLOOKUP($A247+ROUND((COLUMN()-2)/24,5),АТС!$A$41:$F$784,3)+'Иные услуги '!$C$5+'РСТ РСО-А'!$K$6+'РСТ РСО-А'!$F$9</f>
        <v>4465.6799999999994</v>
      </c>
      <c r="E247" s="116">
        <f>VLOOKUP($A247+ROUND((COLUMN()-2)/24,5),АТС!$A$41:$F$784,3)+'Иные услуги '!$C$5+'РСТ РСО-А'!$K$6+'РСТ РСО-А'!$F$9</f>
        <v>4465.7099999999991</v>
      </c>
      <c r="F247" s="116">
        <f>VLOOKUP($A247+ROUND((COLUMN()-2)/24,5),АТС!$A$41:$F$784,3)+'Иные услуги '!$C$5+'РСТ РСО-А'!$K$6+'РСТ РСО-А'!$F$9</f>
        <v>4465.7</v>
      </c>
      <c r="G247" s="116">
        <f>VLOOKUP($A247+ROUND((COLUMN()-2)/24,5),АТС!$A$41:$F$784,3)+'Иные услуги '!$C$5+'РСТ РСО-А'!$K$6+'РСТ РСО-А'!$F$9</f>
        <v>4465.6799999999994</v>
      </c>
      <c r="H247" s="116">
        <f>VLOOKUP($A247+ROUND((COLUMN()-2)/24,5),АТС!$A$41:$F$784,3)+'Иные услуги '!$C$5+'РСТ РСО-А'!$K$6+'РСТ РСО-А'!$F$9</f>
        <v>4465.1499999999996</v>
      </c>
      <c r="I247" s="116">
        <f>VLOOKUP($A247+ROUND((COLUMN()-2)/24,5),АТС!$A$41:$F$784,3)+'Иные услуги '!$C$5+'РСТ РСО-А'!$K$6+'РСТ РСО-А'!$F$9</f>
        <v>4464.9299999999994</v>
      </c>
      <c r="J247" s="116">
        <f>VLOOKUP($A247+ROUND((COLUMN()-2)/24,5),АТС!$A$41:$F$784,3)+'Иные услуги '!$C$5+'РСТ РСО-А'!$K$6+'РСТ РСО-А'!$F$9</f>
        <v>4464.9699999999993</v>
      </c>
      <c r="K247" s="116">
        <f>VLOOKUP($A247+ROUND((COLUMN()-2)/24,5),АТС!$A$41:$F$784,3)+'Иные услуги '!$C$5+'РСТ РСО-А'!$K$6+'РСТ РСО-А'!$F$9</f>
        <v>4464.92</v>
      </c>
      <c r="L247" s="116">
        <f>VLOOKUP($A247+ROUND((COLUMN()-2)/24,5),АТС!$A$41:$F$784,3)+'Иные услуги '!$C$5+'РСТ РСО-А'!$K$6+'РСТ РСО-А'!$F$9</f>
        <v>4465</v>
      </c>
      <c r="M247" s="116">
        <f>VLOOKUP($A247+ROUND((COLUMN()-2)/24,5),АТС!$A$41:$F$784,3)+'Иные услуги '!$C$5+'РСТ РСО-А'!$K$6+'РСТ РСО-А'!$F$9</f>
        <v>4465.08</v>
      </c>
      <c r="N247" s="116">
        <f>VLOOKUP($A247+ROUND((COLUMN()-2)/24,5),АТС!$A$41:$F$784,3)+'Иные услуги '!$C$5+'РСТ РСО-А'!$K$6+'РСТ РСО-А'!$F$9</f>
        <v>4465.1099999999997</v>
      </c>
      <c r="O247" s="116">
        <f>VLOOKUP($A247+ROUND((COLUMN()-2)/24,5),АТС!$A$41:$F$784,3)+'Иные услуги '!$C$5+'РСТ РСО-А'!$K$6+'РСТ РСО-А'!$F$9</f>
        <v>4465.1299999999992</v>
      </c>
      <c r="P247" s="116">
        <f>VLOOKUP($A247+ROUND((COLUMN()-2)/24,5),АТС!$A$41:$F$784,3)+'Иные услуги '!$C$5+'РСТ РСО-А'!$K$6+'РСТ РСО-А'!$F$9</f>
        <v>4465.1899999999996</v>
      </c>
      <c r="Q247" s="116">
        <f>VLOOKUP($A247+ROUND((COLUMN()-2)/24,5),АТС!$A$41:$F$784,3)+'Иные услуги '!$C$5+'РСТ РСО-А'!$K$6+'РСТ РСО-А'!$F$9</f>
        <v>4465.1099999999997</v>
      </c>
      <c r="R247" s="116">
        <f>VLOOKUP($A247+ROUND((COLUMN()-2)/24,5),АТС!$A$41:$F$784,3)+'Иные услуги '!$C$5+'РСТ РСО-А'!$K$6+'РСТ РСО-А'!$F$9</f>
        <v>4489.7299999999996</v>
      </c>
      <c r="S247" s="116">
        <f>VLOOKUP($A247+ROUND((COLUMN()-2)/24,5),АТС!$A$41:$F$784,3)+'Иные услуги '!$C$5+'РСТ РСО-А'!$K$6+'РСТ РСО-А'!$F$9</f>
        <v>4557.07</v>
      </c>
      <c r="T247" s="116">
        <f>VLOOKUP($A247+ROUND((COLUMN()-2)/24,5),АТС!$A$41:$F$784,3)+'Иные услуги '!$C$5+'РСТ РСО-А'!$K$6+'РСТ РСО-А'!$F$9</f>
        <v>4463.95</v>
      </c>
      <c r="U247" s="116">
        <f>VLOOKUP($A247+ROUND((COLUMN()-2)/24,5),АТС!$A$41:$F$784,3)+'Иные услуги '!$C$5+'РСТ РСО-А'!$K$6+'РСТ РСО-А'!$F$9</f>
        <v>4463.9799999999996</v>
      </c>
      <c r="V247" s="116">
        <f>VLOOKUP($A247+ROUND((COLUMN()-2)/24,5),АТС!$A$41:$F$784,3)+'Иные услуги '!$C$5+'РСТ РСО-А'!$K$6+'РСТ РСО-А'!$F$9</f>
        <v>4464.07</v>
      </c>
      <c r="W247" s="116">
        <f>VLOOKUP($A247+ROUND((COLUMN()-2)/24,5),АТС!$A$41:$F$784,3)+'Иные услуги '!$C$5+'РСТ РСО-А'!$K$6+'РСТ РСО-А'!$F$9</f>
        <v>4464.16</v>
      </c>
      <c r="X247" s="116">
        <f>VLOOKUP($A247+ROUND((COLUMN()-2)/24,5),АТС!$A$41:$F$784,3)+'Иные услуги '!$C$5+'РСТ РСО-А'!$K$6+'РСТ РСО-А'!$F$9</f>
        <v>4639.07</v>
      </c>
      <c r="Y247" s="116">
        <f>VLOOKUP($A247+ROUND((COLUMN()-2)/24,5),АТС!$A$41:$F$784,3)+'Иные услуги '!$C$5+'РСТ РСО-А'!$K$6+'РСТ РСО-А'!$F$9</f>
        <v>4546.28</v>
      </c>
    </row>
    <row r="248" spans="1:25" x14ac:dyDescent="0.2">
      <c r="A248" s="65">
        <f t="shared" si="7"/>
        <v>43839</v>
      </c>
      <c r="B248" s="116">
        <f>VLOOKUP($A248+ROUND((COLUMN()-2)/24,5),АТС!$A$41:$F$784,3)+'Иные услуги '!$C$5+'РСТ РСО-А'!$K$6+'РСТ РСО-А'!$F$9</f>
        <v>4475.0599999999995</v>
      </c>
      <c r="C248" s="116">
        <f>VLOOKUP($A248+ROUND((COLUMN()-2)/24,5),АТС!$A$41:$F$784,3)+'Иные услуги '!$C$5+'РСТ РСО-А'!$K$6+'РСТ РСО-А'!$F$9</f>
        <v>4465.58</v>
      </c>
      <c r="D248" s="116">
        <f>VLOOKUP($A248+ROUND((COLUMN()-2)/24,5),АТС!$A$41:$F$784,3)+'Иные услуги '!$C$5+'РСТ РСО-А'!$K$6+'РСТ РСО-А'!$F$9</f>
        <v>4465.67</v>
      </c>
      <c r="E248" s="116">
        <f>VLOOKUP($A248+ROUND((COLUMN()-2)/24,5),АТС!$A$41:$F$784,3)+'Иные услуги '!$C$5+'РСТ РСО-А'!$K$6+'РСТ РСО-А'!$F$9</f>
        <v>4465.7</v>
      </c>
      <c r="F248" s="116">
        <f>VLOOKUP($A248+ROUND((COLUMN()-2)/24,5),АТС!$A$41:$F$784,3)+'Иные услуги '!$C$5+'РСТ РСО-А'!$K$6+'РСТ РСО-А'!$F$9</f>
        <v>4465.6899999999996</v>
      </c>
      <c r="G248" s="116">
        <f>VLOOKUP($A248+ROUND((COLUMN()-2)/24,5),АТС!$A$41:$F$784,3)+'Иные услуги '!$C$5+'РСТ РСО-А'!$K$6+'РСТ РСО-А'!$F$9</f>
        <v>4465.6299999999992</v>
      </c>
      <c r="H248" s="116">
        <f>VLOOKUP($A248+ROUND((COLUMN()-2)/24,5),АТС!$A$41:$F$784,3)+'Иные услуги '!$C$5+'РСТ РСО-А'!$K$6+'РСТ РСО-А'!$F$9</f>
        <v>4464.95</v>
      </c>
      <c r="I248" s="116">
        <f>VLOOKUP($A248+ROUND((COLUMN()-2)/24,5),АТС!$A$41:$F$784,3)+'Иные услуги '!$C$5+'РСТ РСО-А'!$K$6+'РСТ РСО-А'!$F$9</f>
        <v>4479.28</v>
      </c>
      <c r="J248" s="116">
        <f>VLOOKUP($A248+ROUND((COLUMN()-2)/24,5),АТС!$A$41:$F$784,3)+'Иные услуги '!$C$5+'РСТ РСО-А'!$K$6+'РСТ РСО-А'!$F$9</f>
        <v>4465.04</v>
      </c>
      <c r="K248" s="116">
        <f>VLOOKUP($A248+ROUND((COLUMN()-2)/24,5),АТС!$A$41:$F$784,3)+'Иные услуги '!$C$5+'РСТ РСО-А'!$K$6+'РСТ РСО-А'!$F$9</f>
        <v>4465.04</v>
      </c>
      <c r="L248" s="116">
        <f>VLOOKUP($A248+ROUND((COLUMN()-2)/24,5),АТС!$A$41:$F$784,3)+'Иные услуги '!$C$5+'РСТ РСО-А'!$K$6+'РСТ РСО-А'!$F$9</f>
        <v>4479.91</v>
      </c>
      <c r="M248" s="116">
        <f>VLOOKUP($A248+ROUND((COLUMN()-2)/24,5),АТС!$A$41:$F$784,3)+'Иные услуги '!$C$5+'РСТ РСО-А'!$K$6+'РСТ РСО-А'!$F$9</f>
        <v>4492.3599999999997</v>
      </c>
      <c r="N248" s="116">
        <f>VLOOKUP($A248+ROUND((COLUMN()-2)/24,5),АТС!$A$41:$F$784,3)+'Иные услуги '!$C$5+'РСТ РСО-А'!$K$6+'РСТ РСО-А'!$F$9</f>
        <v>4492.6499999999996</v>
      </c>
      <c r="O248" s="116">
        <f>VLOOKUP($A248+ROUND((COLUMN()-2)/24,5),АТС!$A$41:$F$784,3)+'Иные услуги '!$C$5+'РСТ РСО-А'!$K$6+'РСТ РСО-А'!$F$9</f>
        <v>4465.0999999999995</v>
      </c>
      <c r="P248" s="116">
        <f>VLOOKUP($A248+ROUND((COLUMN()-2)/24,5),АТС!$A$41:$F$784,3)+'Иные услуги '!$C$5+'РСТ РСО-А'!$K$6+'РСТ РСО-А'!$F$9</f>
        <v>4465.1399999999994</v>
      </c>
      <c r="Q248" s="116">
        <f>VLOOKUP($A248+ROUND((COLUMN()-2)/24,5),АТС!$A$41:$F$784,3)+'Иные услуги '!$C$5+'РСТ РСО-А'!$K$6+'РСТ РСО-А'!$F$9</f>
        <v>4465.0999999999995</v>
      </c>
      <c r="R248" s="116">
        <f>VLOOKUP($A248+ROUND((COLUMN()-2)/24,5),АТС!$A$41:$F$784,3)+'Иные услуги '!$C$5+'РСТ РСО-А'!$K$6+'РСТ РСО-А'!$F$9</f>
        <v>4508.9699999999993</v>
      </c>
      <c r="S248" s="116">
        <f>VLOOKUP($A248+ROUND((COLUMN()-2)/24,5),АТС!$A$41:$F$784,3)+'Иные услуги '!$C$5+'РСТ РСО-А'!$K$6+'РСТ РСО-А'!$F$9</f>
        <v>4571.6499999999996</v>
      </c>
      <c r="T248" s="116">
        <f>VLOOKUP($A248+ROUND((COLUMN()-2)/24,5),АТС!$A$41:$F$784,3)+'Иные услуги '!$C$5+'РСТ РСО-А'!$K$6+'РСТ РСО-А'!$F$9</f>
        <v>4463.9599999999991</v>
      </c>
      <c r="U248" s="116">
        <f>VLOOKUP($A248+ROUND((COLUMN()-2)/24,5),АТС!$A$41:$F$784,3)+'Иные услуги '!$C$5+'РСТ РСО-А'!$K$6+'РСТ РСО-А'!$F$9</f>
        <v>4463.9799999999996</v>
      </c>
      <c r="V248" s="116">
        <f>VLOOKUP($A248+ROUND((COLUMN()-2)/24,5),АТС!$A$41:$F$784,3)+'Иные услуги '!$C$5+'РСТ РСО-А'!$K$6+'РСТ РСО-А'!$F$9</f>
        <v>4463.8799999999992</v>
      </c>
      <c r="W248" s="116">
        <f>VLOOKUP($A248+ROUND((COLUMN()-2)/24,5),АТС!$A$41:$F$784,3)+'Иные услуги '!$C$5+'РСТ РСО-А'!$K$6+'РСТ РСО-А'!$F$9</f>
        <v>4463.8899999999994</v>
      </c>
      <c r="X248" s="116">
        <f>VLOOKUP($A248+ROUND((COLUMN()-2)/24,5),АТС!$A$41:$F$784,3)+'Иные услуги '!$C$5+'РСТ РСО-А'!$K$6+'РСТ РСО-А'!$F$9</f>
        <v>4639.6799999999994</v>
      </c>
      <c r="Y248" s="116">
        <f>VLOOKUP($A248+ROUND((COLUMN()-2)/24,5),АТС!$A$41:$F$784,3)+'Иные услуги '!$C$5+'РСТ РСО-А'!$K$6+'РСТ РСО-А'!$F$9</f>
        <v>4544.8899999999994</v>
      </c>
    </row>
    <row r="249" spans="1:25" x14ac:dyDescent="0.2">
      <c r="A249" s="65">
        <f t="shared" si="7"/>
        <v>43840</v>
      </c>
      <c r="B249" s="116">
        <f>VLOOKUP($A249+ROUND((COLUMN()-2)/24,5),АТС!$A$41:$F$784,3)+'Иные услуги '!$C$5+'РСТ РСО-А'!$K$6+'РСТ РСО-А'!$F$9</f>
        <v>4475.03</v>
      </c>
      <c r="C249" s="116">
        <f>VLOOKUP($A249+ROUND((COLUMN()-2)/24,5),АТС!$A$41:$F$784,3)+'Иные услуги '!$C$5+'РСТ РСО-А'!$K$6+'РСТ РСО-А'!$F$9</f>
        <v>4465.5199999999995</v>
      </c>
      <c r="D249" s="116">
        <f>VLOOKUP($A249+ROUND((COLUMN()-2)/24,5),АТС!$A$41:$F$784,3)+'Иные услуги '!$C$5+'РСТ РСО-А'!$K$6+'РСТ РСО-А'!$F$9</f>
        <v>4465.6299999999992</v>
      </c>
      <c r="E249" s="116">
        <f>VLOOKUP($A249+ROUND((COLUMN()-2)/24,5),АТС!$A$41:$F$784,3)+'Иные услуги '!$C$5+'РСТ РСО-А'!$K$6+'РСТ РСО-А'!$F$9</f>
        <v>4465.67</v>
      </c>
      <c r="F249" s="116">
        <f>VLOOKUP($A249+ROUND((COLUMN()-2)/24,5),АТС!$A$41:$F$784,3)+'Иные услуги '!$C$5+'РСТ РСО-А'!$K$6+'РСТ РСО-А'!$F$9</f>
        <v>4465.6499999999996</v>
      </c>
      <c r="G249" s="116">
        <f>VLOOKUP($A249+ROUND((COLUMN()-2)/24,5),АТС!$A$41:$F$784,3)+'Иные услуги '!$C$5+'РСТ РСО-А'!$K$6+'РСТ РСО-А'!$F$9</f>
        <v>4465.54</v>
      </c>
      <c r="H249" s="116">
        <f>VLOOKUP($A249+ROUND((COLUMN()-2)/24,5),АТС!$A$41:$F$784,3)+'Иные услуги '!$C$5+'РСТ РСО-А'!$K$6+'РСТ РСО-А'!$F$9</f>
        <v>4464.83</v>
      </c>
      <c r="I249" s="116">
        <f>VLOOKUP($A249+ROUND((COLUMN()-2)/24,5),АТС!$A$41:$F$784,3)+'Иные услуги '!$C$5+'РСТ РСО-А'!$K$6+'РСТ РСО-А'!$F$9</f>
        <v>4479.8099999999995</v>
      </c>
      <c r="J249" s="116">
        <f>VLOOKUP($A249+ROUND((COLUMN()-2)/24,5),АТС!$A$41:$F$784,3)+'Иные услуги '!$C$5+'РСТ РСО-А'!$K$6+'РСТ РСО-А'!$F$9</f>
        <v>4465.1799999999994</v>
      </c>
      <c r="K249" s="116">
        <f>VLOOKUP($A249+ROUND((COLUMN()-2)/24,5),АТС!$A$41:$F$784,3)+'Иные услуги '!$C$5+'РСТ РСО-А'!$K$6+'РСТ РСО-А'!$F$9</f>
        <v>4465.1899999999996</v>
      </c>
      <c r="L249" s="116">
        <f>VLOOKUP($A249+ROUND((COLUMN()-2)/24,5),АТС!$A$41:$F$784,3)+'Иные услуги '!$C$5+'РСТ РСО-А'!$K$6+'РСТ РСО-А'!$F$9</f>
        <v>4480.3399999999992</v>
      </c>
      <c r="M249" s="116">
        <f>VLOOKUP($A249+ROUND((COLUMN()-2)/24,5),АТС!$A$41:$F$784,3)+'Иные услуги '!$C$5+'РСТ РСО-А'!$K$6+'РСТ РСО-А'!$F$9</f>
        <v>4493.0099999999993</v>
      </c>
      <c r="N249" s="116">
        <f>VLOOKUP($A249+ROUND((COLUMN()-2)/24,5),АТС!$A$41:$F$784,3)+'Иные услуги '!$C$5+'РСТ РСО-А'!$K$6+'РСТ РСО-А'!$F$9</f>
        <v>4493.25</v>
      </c>
      <c r="O249" s="116">
        <f>VLOOKUP($A249+ROUND((COLUMN()-2)/24,5),АТС!$A$41:$F$784,3)+'Иные услуги '!$C$5+'РСТ РСО-А'!$K$6+'РСТ РСО-А'!$F$9</f>
        <v>4465.16</v>
      </c>
      <c r="P249" s="116">
        <f>VLOOKUP($A249+ROUND((COLUMN()-2)/24,5),АТС!$A$41:$F$784,3)+'Иные услуги '!$C$5+'РСТ РСО-А'!$K$6+'РСТ РСО-А'!$F$9</f>
        <v>4465.2199999999993</v>
      </c>
      <c r="Q249" s="116">
        <f>VLOOKUP($A249+ROUND((COLUMN()-2)/24,5),АТС!$A$41:$F$784,3)+'Иные услуги '!$C$5+'РСТ РСО-А'!$K$6+'РСТ РСО-А'!$F$9</f>
        <v>4465.1799999999994</v>
      </c>
      <c r="R249" s="116">
        <f>VLOOKUP($A249+ROUND((COLUMN()-2)/24,5),АТС!$A$41:$F$784,3)+'Иные услуги '!$C$5+'РСТ РСО-А'!$K$6+'РСТ РСО-А'!$F$9</f>
        <v>4510.2599999999993</v>
      </c>
      <c r="S249" s="116">
        <f>VLOOKUP($A249+ROUND((COLUMN()-2)/24,5),АТС!$A$41:$F$784,3)+'Иные услуги '!$C$5+'РСТ РСО-А'!$K$6+'РСТ РСО-А'!$F$9</f>
        <v>4571.4299999999994</v>
      </c>
      <c r="T249" s="116">
        <f>VLOOKUP($A249+ROUND((COLUMN()-2)/24,5),АТС!$A$41:$F$784,3)+'Иные услуги '!$C$5+'РСТ РСО-А'!$K$6+'РСТ РСО-А'!$F$9</f>
        <v>4464.17</v>
      </c>
      <c r="U249" s="116">
        <f>VLOOKUP($A249+ROUND((COLUMN()-2)/24,5),АТС!$A$41:$F$784,3)+'Иные услуги '!$C$5+'РСТ РСО-А'!$K$6+'РСТ РСО-А'!$F$9</f>
        <v>4464.1099999999997</v>
      </c>
      <c r="V249" s="116">
        <f>VLOOKUP($A249+ROUND((COLUMN()-2)/24,5),АТС!$A$41:$F$784,3)+'Иные услуги '!$C$5+'РСТ РСО-А'!$K$6+'РСТ РСО-А'!$F$9</f>
        <v>4464.1099999999997</v>
      </c>
      <c r="W249" s="116">
        <f>VLOOKUP($A249+ROUND((COLUMN()-2)/24,5),АТС!$A$41:$F$784,3)+'Иные услуги '!$C$5+'РСТ РСО-А'!$K$6+'РСТ РСО-А'!$F$9</f>
        <v>4464.33</v>
      </c>
      <c r="X249" s="116">
        <f>VLOOKUP($A249+ROUND((COLUMN()-2)/24,5),АТС!$A$41:$F$784,3)+'Иные услуги '!$C$5+'РСТ РСО-А'!$K$6+'РСТ РСО-А'!$F$9</f>
        <v>4633.9599999999991</v>
      </c>
      <c r="Y249" s="116">
        <f>VLOOKUP($A249+ROUND((COLUMN()-2)/24,5),АТС!$A$41:$F$784,3)+'Иные услуги '!$C$5+'РСТ РСО-А'!$K$6+'РСТ РСО-А'!$F$9</f>
        <v>4546.8099999999995</v>
      </c>
    </row>
    <row r="250" spans="1:25" x14ac:dyDescent="0.2">
      <c r="A250" s="65">
        <f t="shared" si="7"/>
        <v>43841</v>
      </c>
      <c r="B250" s="116">
        <f>VLOOKUP($A250+ROUND((COLUMN()-2)/24,5),АТС!$A$41:$F$784,3)+'Иные услуги '!$C$5+'РСТ РСО-А'!$K$6+'РСТ РСО-А'!$F$9</f>
        <v>4465.28</v>
      </c>
      <c r="C250" s="116">
        <f>VLOOKUP($A250+ROUND((COLUMN()-2)/24,5),АТС!$A$41:$F$784,3)+'Иные услуги '!$C$5+'РСТ РСО-А'!$K$6+'РСТ РСО-А'!$F$9</f>
        <v>4465.3099999999995</v>
      </c>
      <c r="D250" s="116">
        <f>VLOOKUP($A250+ROUND((COLUMN()-2)/24,5),АТС!$A$41:$F$784,3)+'Иные услуги '!$C$5+'РСТ РСО-А'!$K$6+'РСТ РСО-А'!$F$9</f>
        <v>4465.49</v>
      </c>
      <c r="E250" s="116">
        <f>VLOOKUP($A250+ROUND((COLUMN()-2)/24,5),АТС!$A$41:$F$784,3)+'Иные услуги '!$C$5+'РСТ РСО-А'!$K$6+'РСТ РСО-А'!$F$9</f>
        <v>4465.62</v>
      </c>
      <c r="F250" s="116">
        <f>VLOOKUP($A250+ROUND((COLUMN()-2)/24,5),АТС!$A$41:$F$784,3)+'Иные услуги '!$C$5+'РСТ РСО-А'!$K$6+'РСТ РСО-А'!$F$9</f>
        <v>4465.62</v>
      </c>
      <c r="G250" s="116">
        <f>VLOOKUP($A250+ROUND((COLUMN()-2)/24,5),АТС!$A$41:$F$784,3)+'Иные услуги '!$C$5+'РСТ РСО-А'!$K$6+'РСТ РСО-А'!$F$9</f>
        <v>4465.5499999999993</v>
      </c>
      <c r="H250" s="116">
        <f>VLOOKUP($A250+ROUND((COLUMN()-2)/24,5),АТС!$A$41:$F$784,3)+'Иные услуги '!$C$5+'РСТ РСО-А'!$K$6+'РСТ РСО-А'!$F$9</f>
        <v>4464.8399999999992</v>
      </c>
      <c r="I250" s="116">
        <f>VLOOKUP($A250+ROUND((COLUMN()-2)/24,5),АТС!$A$41:$F$784,3)+'Иные услуги '!$C$5+'РСТ РСО-А'!$K$6+'РСТ РСО-А'!$F$9</f>
        <v>4464.7699999999995</v>
      </c>
      <c r="J250" s="116">
        <f>VLOOKUP($A250+ROUND((COLUMN()-2)/24,5),АТС!$A$41:$F$784,3)+'Иные услуги '!$C$5+'РСТ РСО-А'!$K$6+'РСТ РСО-А'!$F$9</f>
        <v>4465.04</v>
      </c>
      <c r="K250" s="116">
        <f>VLOOKUP($A250+ROUND((COLUMN()-2)/24,5),АТС!$A$41:$F$784,3)+'Иные услуги '!$C$5+'РСТ РСО-А'!$K$6+'РСТ РСО-А'!$F$9</f>
        <v>4465.0599999999995</v>
      </c>
      <c r="L250" s="116">
        <f>VLOOKUP($A250+ROUND((COLUMN()-2)/24,5),АТС!$A$41:$F$784,3)+'Иные услуги '!$C$5+'РСТ РСО-А'!$K$6+'РСТ РСО-А'!$F$9</f>
        <v>4465.07</v>
      </c>
      <c r="M250" s="116">
        <f>VLOOKUP($A250+ROUND((COLUMN()-2)/24,5),АТС!$A$41:$F$784,3)+'Иные услуги '!$C$5+'РСТ РСО-А'!$K$6+'РСТ РСО-А'!$F$9</f>
        <v>4465.04</v>
      </c>
      <c r="N250" s="116">
        <f>VLOOKUP($A250+ROUND((COLUMN()-2)/24,5),АТС!$A$41:$F$784,3)+'Иные услуги '!$C$5+'РСТ РСО-А'!$K$6+'РСТ РСО-А'!$F$9</f>
        <v>4465.04</v>
      </c>
      <c r="O250" s="116">
        <f>VLOOKUP($A250+ROUND((COLUMN()-2)/24,5),АТС!$A$41:$F$784,3)+'Иные услуги '!$C$5+'РСТ РСО-А'!$K$6+'РСТ РСО-А'!$F$9</f>
        <v>4465.0599999999995</v>
      </c>
      <c r="P250" s="116">
        <f>VLOOKUP($A250+ROUND((COLUMN()-2)/24,5),АТС!$A$41:$F$784,3)+'Иные услуги '!$C$5+'РСТ РСО-А'!$K$6+'РСТ РСО-А'!$F$9</f>
        <v>4465.1499999999996</v>
      </c>
      <c r="Q250" s="116">
        <f>VLOOKUP($A250+ROUND((COLUMN()-2)/24,5),АТС!$A$41:$F$784,3)+'Иные услуги '!$C$5+'РСТ РСО-А'!$K$6+'РСТ РСО-А'!$F$9</f>
        <v>4465.12</v>
      </c>
      <c r="R250" s="116">
        <f>VLOOKUP($A250+ROUND((COLUMN()-2)/24,5),АТС!$A$41:$F$784,3)+'Иные услуги '!$C$5+'РСТ РСО-А'!$K$6+'РСТ РСО-А'!$F$9</f>
        <v>4464.75</v>
      </c>
      <c r="S250" s="116">
        <f>VLOOKUP($A250+ROUND((COLUMN()-2)/24,5),АТС!$A$41:$F$784,3)+'Иные услуги '!$C$5+'РСТ РСО-А'!$K$6+'РСТ РСО-А'!$F$9</f>
        <v>4548.25</v>
      </c>
      <c r="T250" s="116">
        <f>VLOOKUP($A250+ROUND((COLUMN()-2)/24,5),АТС!$A$41:$F$784,3)+'Иные услуги '!$C$5+'РСТ РСО-А'!$K$6+'РСТ РСО-А'!$F$9</f>
        <v>4464.0899999999992</v>
      </c>
      <c r="U250" s="116">
        <f>VLOOKUP($A250+ROUND((COLUMN()-2)/24,5),АТС!$A$41:$F$784,3)+'Иные услуги '!$C$5+'РСТ РСО-А'!$K$6+'РСТ РСО-А'!$F$9</f>
        <v>4464.03</v>
      </c>
      <c r="V250" s="116">
        <f>VLOOKUP($A250+ROUND((COLUMN()-2)/24,5),АТС!$A$41:$F$784,3)+'Иные услуги '!$C$5+'РСТ РСО-А'!$K$6+'РСТ РСО-А'!$F$9</f>
        <v>4463.9399999999996</v>
      </c>
      <c r="W250" s="116">
        <f>VLOOKUP($A250+ROUND((COLUMN()-2)/24,5),АТС!$A$41:$F$784,3)+'Иные услуги '!$C$5+'РСТ РСО-А'!$K$6+'РСТ РСО-А'!$F$9</f>
        <v>4463.66</v>
      </c>
      <c r="X250" s="116">
        <f>VLOOKUP($A250+ROUND((COLUMN()-2)/24,5),АТС!$A$41:$F$784,3)+'Иные услуги '!$C$5+'РСТ РСО-А'!$K$6+'РСТ РСО-А'!$F$9</f>
        <v>4607.75</v>
      </c>
      <c r="Y250" s="116">
        <f>VLOOKUP($A250+ROUND((COLUMN()-2)/24,5),АТС!$A$41:$F$784,3)+'Иные услуги '!$C$5+'РСТ РСО-А'!$K$6+'РСТ РСО-А'!$F$9</f>
        <v>4500.6399999999994</v>
      </c>
    </row>
    <row r="251" spans="1:25" x14ac:dyDescent="0.2">
      <c r="A251" s="65">
        <f t="shared" si="7"/>
        <v>43842</v>
      </c>
      <c r="B251" s="116">
        <f>VLOOKUP($A251+ROUND((COLUMN()-2)/24,5),АТС!$A$41:$F$784,3)+'Иные услуги '!$C$5+'РСТ РСО-А'!$K$6+'РСТ РСО-А'!$F$9</f>
        <v>4465.33</v>
      </c>
      <c r="C251" s="116">
        <f>VLOOKUP($A251+ROUND((COLUMN()-2)/24,5),АТС!$A$41:$F$784,3)+'Иные услуги '!$C$5+'РСТ РСО-А'!$K$6+'РСТ РСО-А'!$F$9</f>
        <v>4465.32</v>
      </c>
      <c r="D251" s="116">
        <f>VLOOKUP($A251+ROUND((COLUMN()-2)/24,5),АТС!$A$41:$F$784,3)+'Иные услуги '!$C$5+'РСТ РСО-А'!$K$6+'РСТ РСО-А'!$F$9</f>
        <v>4465.62</v>
      </c>
      <c r="E251" s="116">
        <f>VLOOKUP($A251+ROUND((COLUMN()-2)/24,5),АТС!$A$41:$F$784,3)+'Иные услуги '!$C$5+'РСТ РСО-А'!$K$6+'РСТ РСО-А'!$F$9</f>
        <v>4465.66</v>
      </c>
      <c r="F251" s="116">
        <f>VLOOKUP($A251+ROUND((COLUMN()-2)/24,5),АТС!$A$41:$F$784,3)+'Иные услуги '!$C$5+'РСТ РСО-А'!$K$6+'РСТ РСО-А'!$F$9</f>
        <v>4465.6499999999996</v>
      </c>
      <c r="G251" s="116">
        <f>VLOOKUP($A251+ROUND((COLUMN()-2)/24,5),АТС!$A$41:$F$784,3)+'Иные услуги '!$C$5+'РСТ РСО-А'!$K$6+'РСТ РСО-А'!$F$9</f>
        <v>4465.6799999999994</v>
      </c>
      <c r="H251" s="116">
        <f>VLOOKUP($A251+ROUND((COLUMN()-2)/24,5),АТС!$A$41:$F$784,3)+'Иные услуги '!$C$5+'РСТ РСО-А'!$K$6+'РСТ РСО-А'!$F$9</f>
        <v>4465.1299999999992</v>
      </c>
      <c r="I251" s="116">
        <f>VLOOKUP($A251+ROUND((COLUMN()-2)/24,5),АТС!$A$41:$F$784,3)+'Иные услуги '!$C$5+'РСТ РСО-А'!$K$6+'РСТ РСО-А'!$F$9</f>
        <v>4464.95</v>
      </c>
      <c r="J251" s="116">
        <f>VLOOKUP($A251+ROUND((COLUMN()-2)/24,5),АТС!$A$41:$F$784,3)+'Иные услуги '!$C$5+'РСТ РСО-А'!$K$6+'РСТ РСО-А'!$F$9</f>
        <v>4465.03</v>
      </c>
      <c r="K251" s="116">
        <f>VLOOKUP($A251+ROUND((COLUMN()-2)/24,5),АТС!$A$41:$F$784,3)+'Иные услуги '!$C$5+'РСТ РСО-А'!$K$6+'РСТ РСО-А'!$F$9</f>
        <v>4465.0199999999995</v>
      </c>
      <c r="L251" s="116">
        <f>VLOOKUP($A251+ROUND((COLUMN()-2)/24,5),АТС!$A$41:$F$784,3)+'Иные услуги '!$C$5+'РСТ РСО-А'!$K$6+'РСТ РСО-А'!$F$9</f>
        <v>4465.03</v>
      </c>
      <c r="M251" s="116">
        <f>VLOOKUP($A251+ROUND((COLUMN()-2)/24,5),АТС!$A$41:$F$784,3)+'Иные услуги '!$C$5+'РСТ РСО-А'!$K$6+'РСТ РСО-А'!$F$9</f>
        <v>4465.07</v>
      </c>
      <c r="N251" s="116">
        <f>VLOOKUP($A251+ROUND((COLUMN()-2)/24,5),АТС!$A$41:$F$784,3)+'Иные услуги '!$C$5+'РСТ РСО-А'!$K$6+'РСТ РСО-А'!$F$9</f>
        <v>4465.1099999999997</v>
      </c>
      <c r="O251" s="116">
        <f>VLOOKUP($A251+ROUND((COLUMN()-2)/24,5),АТС!$A$41:$F$784,3)+'Иные услуги '!$C$5+'РСТ РСО-А'!$K$6+'РСТ РСО-А'!$F$9</f>
        <v>4465.1299999999992</v>
      </c>
      <c r="P251" s="116">
        <f>VLOOKUP($A251+ROUND((COLUMN()-2)/24,5),АТС!$A$41:$F$784,3)+'Иные услуги '!$C$5+'РСТ РСО-А'!$K$6+'РСТ РСО-А'!$F$9</f>
        <v>4465.12</v>
      </c>
      <c r="Q251" s="116">
        <f>VLOOKUP($A251+ROUND((COLUMN()-2)/24,5),АТС!$A$41:$F$784,3)+'Иные услуги '!$C$5+'РСТ РСО-А'!$K$6+'РСТ РСО-А'!$F$9</f>
        <v>4465.1499999999996</v>
      </c>
      <c r="R251" s="116">
        <f>VLOOKUP($A251+ROUND((COLUMN()-2)/24,5),АТС!$A$41:$F$784,3)+'Иные услуги '!$C$5+'РСТ РСО-А'!$K$6+'РСТ РСО-А'!$F$9</f>
        <v>4464.6499999999996</v>
      </c>
      <c r="S251" s="116">
        <f>VLOOKUP($A251+ROUND((COLUMN()-2)/24,5),АТС!$A$41:$F$784,3)+'Иные услуги '!$C$5+'РСТ РСО-А'!$K$6+'РСТ РСО-А'!$F$9</f>
        <v>4571</v>
      </c>
      <c r="T251" s="116">
        <f>VLOOKUP($A251+ROUND((COLUMN()-2)/24,5),АТС!$A$41:$F$784,3)+'Иные услуги '!$C$5+'РСТ РСО-А'!$K$6+'РСТ РСО-А'!$F$9</f>
        <v>4464.0099999999993</v>
      </c>
      <c r="U251" s="116">
        <f>VLOOKUP($A251+ROUND((COLUMN()-2)/24,5),АТС!$A$41:$F$784,3)+'Иные услуги '!$C$5+'РСТ РСО-А'!$K$6+'РСТ РСО-А'!$F$9</f>
        <v>4463.9299999999994</v>
      </c>
      <c r="V251" s="116">
        <f>VLOOKUP($A251+ROUND((COLUMN()-2)/24,5),АТС!$A$41:$F$784,3)+'Иные услуги '!$C$5+'РСТ РСО-А'!$K$6+'РСТ РСО-А'!$F$9</f>
        <v>4463.9299999999994</v>
      </c>
      <c r="W251" s="116">
        <f>VLOOKUP($A251+ROUND((COLUMN()-2)/24,5),АТС!$A$41:$F$784,3)+'Иные услуги '!$C$5+'РСТ РСО-А'!$K$6+'РСТ РСО-А'!$F$9</f>
        <v>4463.9699999999993</v>
      </c>
      <c r="X251" s="116">
        <f>VLOOKUP($A251+ROUND((COLUMN()-2)/24,5),АТС!$A$41:$F$784,3)+'Иные услуги '!$C$5+'РСТ РСО-А'!$K$6+'РСТ РСО-А'!$F$9</f>
        <v>4608.3599999999997</v>
      </c>
      <c r="Y251" s="116">
        <f>VLOOKUP($A251+ROUND((COLUMN()-2)/24,5),АТС!$A$41:$F$784,3)+'Иные услуги '!$C$5+'РСТ РСО-А'!$K$6+'РСТ РСО-А'!$F$9</f>
        <v>4509.57</v>
      </c>
    </row>
    <row r="252" spans="1:25" x14ac:dyDescent="0.2">
      <c r="A252" s="65">
        <f t="shared" si="7"/>
        <v>43843</v>
      </c>
      <c r="B252" s="116">
        <f>VLOOKUP($A252+ROUND((COLUMN()-2)/24,5),АТС!$A$41:$F$784,3)+'Иные услуги '!$C$5+'РСТ РСО-А'!$K$6+'РСТ РСО-А'!$F$9</f>
        <v>4465.3499999999995</v>
      </c>
      <c r="C252" s="116">
        <f>VLOOKUP($A252+ROUND((COLUMN()-2)/24,5),АТС!$A$41:$F$784,3)+'Иные услуги '!$C$5+'РСТ РСО-А'!$K$6+'РСТ РСО-А'!$F$9</f>
        <v>4465.3399999999992</v>
      </c>
      <c r="D252" s="116">
        <f>VLOOKUP($A252+ROUND((COLUMN()-2)/24,5),АТС!$A$41:$F$784,3)+'Иные услуги '!$C$5+'РСТ РСО-А'!$K$6+'РСТ РСО-А'!$F$9</f>
        <v>4465.6499999999996</v>
      </c>
      <c r="E252" s="116">
        <f>VLOOKUP($A252+ROUND((COLUMN()-2)/24,5),АТС!$A$41:$F$784,3)+'Иные услуги '!$C$5+'РСТ РСО-А'!$K$6+'РСТ РСО-А'!$F$9</f>
        <v>4465.6399999999994</v>
      </c>
      <c r="F252" s="116">
        <f>VLOOKUP($A252+ROUND((COLUMN()-2)/24,5),АТС!$A$41:$F$784,3)+'Иные услуги '!$C$5+'РСТ РСО-А'!$K$6+'РСТ РСО-А'!$F$9</f>
        <v>4465.6399999999994</v>
      </c>
      <c r="G252" s="116">
        <f>VLOOKUP($A252+ROUND((COLUMN()-2)/24,5),АТС!$A$41:$F$784,3)+'Иные услуги '!$C$5+'РСТ РСО-А'!$K$6+'РСТ РСО-А'!$F$9</f>
        <v>4465.4599999999991</v>
      </c>
      <c r="H252" s="116">
        <f>VLOOKUP($A252+ROUND((COLUMN()-2)/24,5),АТС!$A$41:$F$784,3)+'Иные услуги '!$C$5+'РСТ РСО-А'!$K$6+'РСТ РСО-А'!$F$9</f>
        <v>4464.83</v>
      </c>
      <c r="I252" s="116">
        <f>VLOOKUP($A252+ROUND((COLUMN()-2)/24,5),АТС!$A$41:$F$784,3)+'Иные услуги '!$C$5+'РСТ РСО-А'!$K$6+'РСТ РСО-А'!$F$9</f>
        <v>4481.08</v>
      </c>
      <c r="J252" s="116">
        <f>VLOOKUP($A252+ROUND((COLUMN()-2)/24,5),АТС!$A$41:$F$784,3)+'Иные услуги '!$C$5+'РСТ РСО-А'!$K$6+'РСТ РСО-А'!$F$9</f>
        <v>4465.0099999999993</v>
      </c>
      <c r="K252" s="116">
        <f>VLOOKUP($A252+ROUND((COLUMN()-2)/24,5),АТС!$A$41:$F$784,3)+'Иные услуги '!$C$5+'РСТ РСО-А'!$K$6+'РСТ РСО-А'!$F$9</f>
        <v>4465.03</v>
      </c>
      <c r="L252" s="116">
        <f>VLOOKUP($A252+ROUND((COLUMN()-2)/24,5),АТС!$A$41:$F$784,3)+'Иные услуги '!$C$5+'РСТ РСО-А'!$K$6+'РСТ РСО-А'!$F$9</f>
        <v>4501.75</v>
      </c>
      <c r="M252" s="116">
        <f>VLOOKUP($A252+ROUND((COLUMN()-2)/24,5),АТС!$A$41:$F$784,3)+'Иные услуги '!$C$5+'РСТ РСО-А'!$K$6+'РСТ РСО-А'!$F$9</f>
        <v>4501.8599999999997</v>
      </c>
      <c r="N252" s="116">
        <f>VLOOKUP($A252+ROUND((COLUMN()-2)/24,5),АТС!$A$41:$F$784,3)+'Иные услуги '!$C$5+'РСТ РСО-А'!$K$6+'РСТ РСО-А'!$F$9</f>
        <v>4490.8099999999995</v>
      </c>
      <c r="O252" s="116">
        <f>VLOOKUP($A252+ROUND((COLUMN()-2)/24,5),АТС!$A$41:$F$784,3)+'Иные услуги '!$C$5+'РСТ РСО-А'!$K$6+'РСТ РСО-А'!$F$9</f>
        <v>4491.07</v>
      </c>
      <c r="P252" s="116">
        <f>VLOOKUP($A252+ROUND((COLUMN()-2)/24,5),АТС!$A$41:$F$784,3)+'Иные услуги '!$C$5+'РСТ РСО-А'!$K$6+'РСТ РСО-А'!$F$9</f>
        <v>4485.2599999999993</v>
      </c>
      <c r="Q252" s="116">
        <f>VLOOKUP($A252+ROUND((COLUMN()-2)/24,5),АТС!$A$41:$F$784,3)+'Иные услуги '!$C$5+'РСТ РСО-А'!$K$6+'РСТ РСО-А'!$F$9</f>
        <v>4485.2699999999995</v>
      </c>
      <c r="R252" s="116">
        <f>VLOOKUP($A252+ROUND((COLUMN()-2)/24,5),АТС!$A$41:$F$784,3)+'Иные услуги '!$C$5+'РСТ РСО-А'!$K$6+'РСТ РСО-А'!$F$9</f>
        <v>4549.12</v>
      </c>
      <c r="S252" s="116">
        <f>VLOOKUP($A252+ROUND((COLUMN()-2)/24,5),АТС!$A$41:$F$784,3)+'Иные услуги '!$C$5+'РСТ РСО-А'!$K$6+'РСТ РСО-А'!$F$9</f>
        <v>4587.1099999999997</v>
      </c>
      <c r="T252" s="116">
        <f>VLOOKUP($A252+ROUND((COLUMN()-2)/24,5),АТС!$A$41:$F$784,3)+'Иные услуги '!$C$5+'РСТ РСО-А'!$K$6+'РСТ РСО-А'!$F$9</f>
        <v>4464.1099999999997</v>
      </c>
      <c r="U252" s="116">
        <f>VLOOKUP($A252+ROUND((COLUMN()-2)/24,5),АТС!$A$41:$F$784,3)+'Иные услуги '!$C$5+'РСТ РСО-А'!$K$6+'РСТ РСО-А'!$F$9</f>
        <v>4463.8499999999995</v>
      </c>
      <c r="V252" s="116">
        <f>VLOOKUP($A252+ROUND((COLUMN()-2)/24,5),АТС!$A$41:$F$784,3)+'Иные услуги '!$C$5+'РСТ РСО-А'!$K$6+'РСТ РСО-А'!$F$9</f>
        <v>4463.9599999999991</v>
      </c>
      <c r="W252" s="116">
        <f>VLOOKUP($A252+ROUND((COLUMN()-2)/24,5),АТС!$A$41:$F$784,3)+'Иные услуги '!$C$5+'РСТ РСО-А'!$K$6+'РСТ РСО-А'!$F$9</f>
        <v>4464.03</v>
      </c>
      <c r="X252" s="116">
        <f>VLOOKUP($A252+ROUND((COLUMN()-2)/24,5),АТС!$A$41:$F$784,3)+'Иные услуги '!$C$5+'РСТ РСО-А'!$K$6+'РСТ РСО-А'!$F$9</f>
        <v>4637.8099999999995</v>
      </c>
      <c r="Y252" s="116">
        <f>VLOOKUP($A252+ROUND((COLUMN()-2)/24,5),АТС!$A$41:$F$784,3)+'Иные услуги '!$C$5+'РСТ РСО-А'!$K$6+'РСТ РСО-А'!$F$9</f>
        <v>4545.9299999999994</v>
      </c>
    </row>
    <row r="253" spans="1:25" x14ac:dyDescent="0.2">
      <c r="A253" s="65">
        <f t="shared" si="7"/>
        <v>43844</v>
      </c>
      <c r="B253" s="116">
        <f>VLOOKUP($A253+ROUND((COLUMN()-2)/24,5),АТС!$A$41:$F$784,3)+'Иные услуги '!$C$5+'РСТ РСО-А'!$K$6+'РСТ РСО-А'!$F$9</f>
        <v>4465.37</v>
      </c>
      <c r="C253" s="116">
        <f>VLOOKUP($A253+ROUND((COLUMN()-2)/24,5),АТС!$A$41:$F$784,3)+'Иные услуги '!$C$5+'РСТ РСО-А'!$K$6+'РСТ РСО-А'!$F$9</f>
        <v>4465.3399999999992</v>
      </c>
      <c r="D253" s="116">
        <f>VLOOKUP($A253+ROUND((COLUMN()-2)/24,5),АТС!$A$41:$F$784,3)+'Иные услуги '!$C$5+'РСТ РСО-А'!$K$6+'РСТ РСО-А'!$F$9</f>
        <v>4465.5899999999992</v>
      </c>
      <c r="E253" s="116">
        <f>VLOOKUP($A253+ROUND((COLUMN()-2)/24,5),АТС!$A$41:$F$784,3)+'Иные услуги '!$C$5+'РСТ РСО-А'!$K$6+'РСТ РСО-А'!$F$9</f>
        <v>4465.66</v>
      </c>
      <c r="F253" s="116">
        <f>VLOOKUP($A253+ROUND((COLUMN()-2)/24,5),АТС!$A$41:$F$784,3)+'Иные услуги '!$C$5+'РСТ РСО-А'!$K$6+'РСТ РСО-А'!$F$9</f>
        <v>4465.6499999999996</v>
      </c>
      <c r="G253" s="116">
        <f>VLOOKUP($A253+ROUND((COLUMN()-2)/24,5),АТС!$A$41:$F$784,3)+'Иные услуги '!$C$5+'РСТ РСО-А'!$K$6+'РСТ РСО-А'!$F$9</f>
        <v>4465.4799999999996</v>
      </c>
      <c r="H253" s="116">
        <f>VLOOKUP($A253+ROUND((COLUMN()-2)/24,5),АТС!$A$41:$F$784,3)+'Иные услуги '!$C$5+'РСТ РСО-А'!$K$6+'РСТ РСО-А'!$F$9</f>
        <v>4464.78</v>
      </c>
      <c r="I253" s="116">
        <f>VLOOKUP($A253+ROUND((COLUMN()-2)/24,5),АТС!$A$41:$F$784,3)+'Иные услуги '!$C$5+'РСТ РСО-А'!$K$6+'РСТ РСО-А'!$F$9</f>
        <v>4479.3899999999994</v>
      </c>
      <c r="J253" s="116">
        <f>VLOOKUP($A253+ROUND((COLUMN()-2)/24,5),АТС!$A$41:$F$784,3)+'Иные услуги '!$C$5+'РСТ РСО-А'!$K$6+'РСТ РСО-А'!$F$9</f>
        <v>4465.0199999999995</v>
      </c>
      <c r="K253" s="116">
        <f>VLOOKUP($A253+ROUND((COLUMN()-2)/24,5),АТС!$A$41:$F$784,3)+'Иные услуги '!$C$5+'РСТ РСО-А'!$K$6+'РСТ РСО-А'!$F$9</f>
        <v>4464.8099999999995</v>
      </c>
      <c r="L253" s="116">
        <f>VLOOKUP($A253+ROUND((COLUMN()-2)/24,5),АТС!$A$41:$F$784,3)+'Иные услуги '!$C$5+'РСТ РСО-А'!$K$6+'РСТ РСО-А'!$F$9</f>
        <v>4501.57</v>
      </c>
      <c r="M253" s="116">
        <f>VLOOKUP($A253+ROUND((COLUMN()-2)/24,5),АТС!$A$41:$F$784,3)+'Иные услуги '!$C$5+'РСТ РСО-А'!$K$6+'РСТ РСО-А'!$F$9</f>
        <v>4501.8099999999995</v>
      </c>
      <c r="N253" s="116">
        <f>VLOOKUP($A253+ROUND((COLUMN()-2)/24,5),АТС!$A$41:$F$784,3)+'Иные услуги '!$C$5+'РСТ РСО-А'!$K$6+'РСТ РСО-А'!$F$9</f>
        <v>4490.95</v>
      </c>
      <c r="O253" s="116">
        <f>VLOOKUP($A253+ROUND((COLUMN()-2)/24,5),АТС!$A$41:$F$784,3)+'Иные услуги '!$C$5+'РСТ РСО-А'!$K$6+'РСТ РСО-А'!$F$9</f>
        <v>4489.45</v>
      </c>
      <c r="P253" s="116">
        <f>VLOOKUP($A253+ROUND((COLUMN()-2)/24,5),АТС!$A$41:$F$784,3)+'Иные услуги '!$C$5+'РСТ РСО-А'!$K$6+'РСТ РСО-А'!$F$9</f>
        <v>4484.24</v>
      </c>
      <c r="Q253" s="116">
        <f>VLOOKUP($A253+ROUND((COLUMN()-2)/24,5),АТС!$A$41:$F$784,3)+'Иные услуги '!$C$5+'РСТ РСО-А'!$K$6+'РСТ РСО-А'!$F$9</f>
        <v>4489.25</v>
      </c>
      <c r="R253" s="116">
        <f>VLOOKUP($A253+ROUND((COLUMN()-2)/24,5),АТС!$A$41:$F$784,3)+'Иные услуги '!$C$5+'РСТ РСО-А'!$K$6+'РСТ РСО-А'!$F$9</f>
        <v>4537.67</v>
      </c>
      <c r="S253" s="116">
        <f>VLOOKUP($A253+ROUND((COLUMN()-2)/24,5),АТС!$A$41:$F$784,3)+'Иные услуги '!$C$5+'РСТ РСО-А'!$K$6+'РСТ РСО-А'!$F$9</f>
        <v>4590.0099999999993</v>
      </c>
      <c r="T253" s="116">
        <f>VLOOKUP($A253+ROUND((COLUMN()-2)/24,5),АТС!$A$41:$F$784,3)+'Иные услуги '!$C$5+'РСТ РСО-А'!$K$6+'РСТ РСО-А'!$F$9</f>
        <v>4477.1399999999994</v>
      </c>
      <c r="U253" s="116">
        <f>VLOOKUP($A253+ROUND((COLUMN()-2)/24,5),АТС!$A$41:$F$784,3)+'Иные услуги '!$C$5+'РСТ РСО-А'!$K$6+'РСТ РСО-А'!$F$9</f>
        <v>4464.04</v>
      </c>
      <c r="V253" s="116">
        <f>VLOOKUP($A253+ROUND((COLUMN()-2)/24,5),АТС!$A$41:$F$784,3)+'Иные услуги '!$C$5+'РСТ РСО-А'!$K$6+'РСТ РСО-А'!$F$9</f>
        <v>4464.2299999999996</v>
      </c>
      <c r="W253" s="116">
        <f>VLOOKUP($A253+ROUND((COLUMN()-2)/24,5),АТС!$A$41:$F$784,3)+'Иные услуги '!$C$5+'РСТ РСО-А'!$K$6+'РСТ РСО-А'!$F$9</f>
        <v>4464.2099999999991</v>
      </c>
      <c r="X253" s="116">
        <f>VLOOKUP($A253+ROUND((COLUMN()-2)/24,5),АТС!$A$41:$F$784,3)+'Иные услуги '!$C$5+'РСТ РСО-А'!$K$6+'РСТ РСО-А'!$F$9</f>
        <v>4600.1499999999996</v>
      </c>
      <c r="Y253" s="116">
        <f>VLOOKUP($A253+ROUND((COLUMN()-2)/24,5),АТС!$A$41:$F$784,3)+'Иные услуги '!$C$5+'РСТ РСО-А'!$K$6+'РСТ РСО-А'!$F$9</f>
        <v>4544.58</v>
      </c>
    </row>
    <row r="254" spans="1:25" x14ac:dyDescent="0.2">
      <c r="A254" s="65">
        <f t="shared" si="7"/>
        <v>43845</v>
      </c>
      <c r="B254" s="116">
        <f>VLOOKUP($A254+ROUND((COLUMN()-2)/24,5),АТС!$A$41:$F$784,3)+'Иные услуги '!$C$5+'РСТ РСО-А'!$K$6+'РСТ РСО-А'!$F$9</f>
        <v>4465.3499999999995</v>
      </c>
      <c r="C254" s="116">
        <f>VLOOKUP($A254+ROUND((COLUMN()-2)/24,5),АТС!$A$41:$F$784,3)+'Иные услуги '!$C$5+'РСТ РСО-А'!$K$6+'РСТ РСО-А'!$F$9</f>
        <v>4465.67</v>
      </c>
      <c r="D254" s="116">
        <f>VLOOKUP($A254+ROUND((COLUMN()-2)/24,5),АТС!$A$41:$F$784,3)+'Иные услуги '!$C$5+'РСТ РСО-А'!$K$6+'РСТ РСО-А'!$F$9</f>
        <v>4465.7299999999996</v>
      </c>
      <c r="E254" s="116">
        <f>VLOOKUP($A254+ROUND((COLUMN()-2)/24,5),АТС!$A$41:$F$784,3)+'Иные услуги '!$C$5+'РСТ РСО-А'!$K$6+'РСТ РСО-А'!$F$9</f>
        <v>4465.74</v>
      </c>
      <c r="F254" s="116">
        <f>VLOOKUP($A254+ROUND((COLUMN()-2)/24,5),АТС!$A$41:$F$784,3)+'Иные услуги '!$C$5+'РСТ РСО-А'!$K$6+'РСТ РСО-А'!$F$9</f>
        <v>4465.7199999999993</v>
      </c>
      <c r="G254" s="116">
        <f>VLOOKUP($A254+ROUND((COLUMN()-2)/24,5),АТС!$A$41:$F$784,3)+'Иные услуги '!$C$5+'РСТ РСО-А'!$K$6+'РСТ РСО-А'!$F$9</f>
        <v>4465.7099999999991</v>
      </c>
      <c r="H254" s="116">
        <f>VLOOKUP($A254+ROUND((COLUMN()-2)/24,5),АТС!$A$41:$F$784,3)+'Иные услуги '!$C$5+'РСТ РСО-А'!$K$6+'РСТ РСО-А'!$F$9</f>
        <v>4465.04</v>
      </c>
      <c r="I254" s="116">
        <f>VLOOKUP($A254+ROUND((COLUMN()-2)/24,5),АТС!$A$41:$F$784,3)+'Иные услуги '!$C$5+'РСТ РСО-А'!$K$6+'РСТ РСО-А'!$F$9</f>
        <v>4479.67</v>
      </c>
      <c r="J254" s="116">
        <f>VLOOKUP($A254+ROUND((COLUMN()-2)/24,5),АТС!$A$41:$F$784,3)+'Иные услуги '!$C$5+'РСТ РСО-А'!$K$6+'РСТ РСО-А'!$F$9</f>
        <v>4464.0899999999992</v>
      </c>
      <c r="K254" s="116">
        <f>VLOOKUP($A254+ROUND((COLUMN()-2)/24,5),АТС!$A$41:$F$784,3)+'Иные услуги '!$C$5+'РСТ РСО-А'!$K$6+'РСТ РСО-А'!$F$9</f>
        <v>4464.17</v>
      </c>
      <c r="L254" s="116">
        <f>VLOOKUP($A254+ROUND((COLUMN()-2)/24,5),АТС!$A$41:$F$784,3)+'Иные услуги '!$C$5+'РСТ РСО-А'!$K$6+'РСТ РСО-А'!$F$9</f>
        <v>4498.8099999999995</v>
      </c>
      <c r="M254" s="116">
        <f>VLOOKUP($A254+ROUND((COLUMN()-2)/24,5),АТС!$A$41:$F$784,3)+'Иные услуги '!$C$5+'РСТ РСО-А'!$K$6+'РСТ РСО-А'!$F$9</f>
        <v>4499.82</v>
      </c>
      <c r="N254" s="116">
        <f>VLOOKUP($A254+ROUND((COLUMN()-2)/24,5),АТС!$A$41:$F$784,3)+'Иные услуги '!$C$5+'РСТ РСО-А'!$K$6+'РСТ РСО-А'!$F$9</f>
        <v>4489.9599999999991</v>
      </c>
      <c r="O254" s="116">
        <f>VLOOKUP($A254+ROUND((COLUMN()-2)/24,5),АТС!$A$41:$F$784,3)+'Иные услуги '!$C$5+'РСТ РСО-А'!$K$6+'РСТ РСО-А'!$F$9</f>
        <v>4489.9299999999994</v>
      </c>
      <c r="P254" s="116">
        <f>VLOOKUP($A254+ROUND((COLUMN()-2)/24,5),АТС!$A$41:$F$784,3)+'Иные услуги '!$C$5+'РСТ РСО-А'!$K$6+'РСТ РСО-А'!$F$9</f>
        <v>4482.78</v>
      </c>
      <c r="Q254" s="116">
        <f>VLOOKUP($A254+ROUND((COLUMN()-2)/24,5),АТС!$A$41:$F$784,3)+'Иные услуги '!$C$5+'РСТ РСО-А'!$K$6+'РСТ РСО-А'!$F$9</f>
        <v>4488.2999999999993</v>
      </c>
      <c r="R254" s="116">
        <f>VLOOKUP($A254+ROUND((COLUMN()-2)/24,5),АТС!$A$41:$F$784,3)+'Иные услуги '!$C$5+'РСТ РСО-А'!$K$6+'РСТ РСО-А'!$F$9</f>
        <v>4537.45</v>
      </c>
      <c r="S254" s="116">
        <f>VLOOKUP($A254+ROUND((COLUMN()-2)/24,5),АТС!$A$41:$F$784,3)+'Иные услуги '!$C$5+'РСТ РСО-А'!$K$6+'РСТ РСО-А'!$F$9</f>
        <v>4592.0199999999995</v>
      </c>
      <c r="T254" s="116">
        <f>VLOOKUP($A254+ROUND((COLUMN()-2)/24,5),АТС!$A$41:$F$784,3)+'Иные услуги '!$C$5+'РСТ РСО-А'!$K$6+'РСТ РСО-А'!$F$9</f>
        <v>4532.67</v>
      </c>
      <c r="U254" s="116">
        <f>VLOOKUP($A254+ROUND((COLUMN()-2)/24,5),АТС!$A$41:$F$784,3)+'Иные услуги '!$C$5+'РСТ РСО-А'!$K$6+'РСТ РСО-А'!$F$9</f>
        <v>4496.1799999999994</v>
      </c>
      <c r="V254" s="116">
        <f>VLOOKUP($A254+ROUND((COLUMN()-2)/24,5),АТС!$A$41:$F$784,3)+'Иные услуги '!$C$5+'РСТ РСО-А'!$K$6+'РСТ РСО-А'!$F$9</f>
        <v>4464.3099999999995</v>
      </c>
      <c r="W254" s="116">
        <f>VLOOKUP($A254+ROUND((COLUMN()-2)/24,5),АТС!$A$41:$F$784,3)+'Иные услуги '!$C$5+'РСТ РСО-А'!$K$6+'РСТ РСО-А'!$F$9</f>
        <v>4464.2699999999995</v>
      </c>
      <c r="X254" s="116">
        <f>VLOOKUP($A254+ROUND((COLUMN()-2)/24,5),АТС!$A$41:$F$784,3)+'Иные услуги '!$C$5+'РСТ РСО-А'!$K$6+'РСТ РСО-А'!$F$9</f>
        <v>4610.5</v>
      </c>
      <c r="Y254" s="116">
        <f>VLOOKUP($A254+ROUND((COLUMN()-2)/24,5),АТС!$A$41:$F$784,3)+'Иные услуги '!$C$5+'РСТ РСО-А'!$K$6+'РСТ РСО-А'!$F$9</f>
        <v>4546.3399999999992</v>
      </c>
    </row>
    <row r="255" spans="1:25" x14ac:dyDescent="0.2">
      <c r="A255" s="65">
        <f t="shared" si="7"/>
        <v>43846</v>
      </c>
      <c r="B255" s="116">
        <f>VLOOKUP($A255+ROUND((COLUMN()-2)/24,5),АТС!$A$41:$F$784,3)+'Иные услуги '!$C$5+'РСТ РСО-А'!$K$6+'РСТ РСО-А'!$F$9</f>
        <v>4465.33</v>
      </c>
      <c r="C255" s="116">
        <f>VLOOKUP($A255+ROUND((COLUMN()-2)/24,5),АТС!$A$41:$F$784,3)+'Иные услуги '!$C$5+'РСТ РСО-А'!$K$6+'РСТ РСО-А'!$F$9</f>
        <v>4465.6499999999996</v>
      </c>
      <c r="D255" s="116">
        <f>VLOOKUP($A255+ROUND((COLUMN()-2)/24,5),АТС!$A$41:$F$784,3)+'Иные услуги '!$C$5+'РСТ РСО-А'!$K$6+'РСТ РСО-А'!$F$9</f>
        <v>4465.7</v>
      </c>
      <c r="E255" s="116">
        <f>VLOOKUP($A255+ROUND((COLUMN()-2)/24,5),АТС!$A$41:$F$784,3)+'Иные услуги '!$C$5+'РСТ РСО-А'!$K$6+'РСТ РСО-А'!$F$9</f>
        <v>4465.7199999999993</v>
      </c>
      <c r="F255" s="116">
        <f>VLOOKUP($A255+ROUND((COLUMN()-2)/24,5),АТС!$A$41:$F$784,3)+'Иные услуги '!$C$5+'РСТ РСО-А'!$K$6+'РСТ РСО-А'!$F$9</f>
        <v>4465.7099999999991</v>
      </c>
      <c r="G255" s="116">
        <f>VLOOKUP($A255+ROUND((COLUMN()-2)/24,5),АТС!$A$41:$F$784,3)+'Иные услуги '!$C$5+'РСТ РСО-А'!$K$6+'РСТ РСО-А'!$F$9</f>
        <v>4465.6299999999992</v>
      </c>
      <c r="H255" s="116">
        <f>VLOOKUP($A255+ROUND((COLUMN()-2)/24,5),АТС!$A$41:$F$784,3)+'Иные услуги '!$C$5+'РСТ РСО-А'!$K$6+'РСТ РСО-А'!$F$9</f>
        <v>4465.04</v>
      </c>
      <c r="I255" s="116">
        <f>VLOOKUP($A255+ROUND((COLUMN()-2)/24,5),АТС!$A$41:$F$784,3)+'Иные услуги '!$C$5+'РСТ РСО-А'!$K$6+'РСТ РСО-А'!$F$9</f>
        <v>4558.37</v>
      </c>
      <c r="J255" s="116">
        <f>VLOOKUP($A255+ROUND((COLUMN()-2)/24,5),АТС!$A$41:$F$784,3)+'Иные услуги '!$C$5+'РСТ РСО-А'!$K$6+'РСТ РСО-А'!$F$9</f>
        <v>4465.2199999999993</v>
      </c>
      <c r="K255" s="116">
        <f>VLOOKUP($A255+ROUND((COLUMN()-2)/24,5),АТС!$A$41:$F$784,3)+'Иные услуги '!$C$5+'РСТ РСО-А'!$K$6+'РСТ РСО-А'!$F$9</f>
        <v>4478.2699999999995</v>
      </c>
      <c r="L255" s="116">
        <f>VLOOKUP($A255+ROUND((COLUMN()-2)/24,5),АТС!$A$41:$F$784,3)+'Иные услуги '!$C$5+'РСТ РСО-А'!$K$6+'РСТ РСО-А'!$F$9</f>
        <v>4501.3899999999994</v>
      </c>
      <c r="M255" s="116">
        <f>VLOOKUP($A255+ROUND((COLUMN()-2)/24,5),АТС!$A$41:$F$784,3)+'Иные услуги '!$C$5+'РСТ РСО-А'!$K$6+'РСТ РСО-А'!$F$9</f>
        <v>4500.2599999999993</v>
      </c>
      <c r="N255" s="116">
        <f>VLOOKUP($A255+ROUND((COLUMN()-2)/24,5),АТС!$A$41:$F$784,3)+'Иные услуги '!$C$5+'РСТ РСО-А'!$K$6+'РСТ РСО-А'!$F$9</f>
        <v>4489.5999999999995</v>
      </c>
      <c r="O255" s="116">
        <f>VLOOKUP($A255+ROUND((COLUMN()-2)/24,5),АТС!$A$41:$F$784,3)+'Иные услуги '!$C$5+'РСТ РСО-А'!$K$6+'РСТ РСО-А'!$F$9</f>
        <v>4489.7199999999993</v>
      </c>
      <c r="P255" s="116">
        <f>VLOOKUP($A255+ROUND((COLUMN()-2)/24,5),АТС!$A$41:$F$784,3)+'Иные услуги '!$C$5+'РСТ РСО-А'!$K$6+'РСТ РСО-А'!$F$9</f>
        <v>4484.08</v>
      </c>
      <c r="Q255" s="116">
        <f>VLOOKUP($A255+ROUND((COLUMN()-2)/24,5),АТС!$A$41:$F$784,3)+'Иные услуги '!$C$5+'РСТ РСО-А'!$K$6+'РСТ РСО-А'!$F$9</f>
        <v>4489.8899999999994</v>
      </c>
      <c r="R255" s="116">
        <f>VLOOKUP($A255+ROUND((COLUMN()-2)/24,5),АТС!$A$41:$F$784,3)+'Иные услуги '!$C$5+'РСТ РСО-А'!$K$6+'РСТ РСО-А'!$F$9</f>
        <v>4547.08</v>
      </c>
      <c r="S255" s="116">
        <f>VLOOKUP($A255+ROUND((COLUMN()-2)/24,5),АТС!$A$41:$F$784,3)+'Иные услуги '!$C$5+'РСТ РСО-А'!$K$6+'РСТ РСО-А'!$F$9</f>
        <v>4605.119999999999</v>
      </c>
      <c r="T255" s="116">
        <f>VLOOKUP($A255+ROUND((COLUMN()-2)/24,5),АТС!$A$41:$F$784,3)+'Иные услуги '!$C$5+'РСТ РСО-А'!$K$6+'РСТ РСО-А'!$F$9</f>
        <v>4541.5899999999992</v>
      </c>
      <c r="U255" s="116">
        <f>VLOOKUP($A255+ROUND((COLUMN()-2)/24,5),АТС!$A$41:$F$784,3)+'Иные услуги '!$C$5+'РСТ РСО-А'!$K$6+'РСТ РСО-А'!$F$9</f>
        <v>4496.5099999999993</v>
      </c>
      <c r="V255" s="116">
        <f>VLOOKUP($A255+ROUND((COLUMN()-2)/24,5),АТС!$A$41:$F$784,3)+'Иные услуги '!$C$5+'РСТ РСО-А'!$K$6+'РСТ РСО-А'!$F$9</f>
        <v>4464.2199999999993</v>
      </c>
      <c r="W255" s="116">
        <f>VLOOKUP($A255+ROUND((COLUMN()-2)/24,5),АТС!$A$41:$F$784,3)+'Иные услуги '!$C$5+'РСТ РСО-А'!$K$6+'РСТ РСО-А'!$F$9</f>
        <v>4464.08</v>
      </c>
      <c r="X255" s="116">
        <f>VLOOKUP($A255+ROUND((COLUMN()-2)/24,5),АТС!$A$41:$F$784,3)+'Иные услуги '!$C$5+'РСТ РСО-А'!$K$6+'РСТ РСО-А'!$F$9</f>
        <v>4625.0399999999991</v>
      </c>
      <c r="Y255" s="116">
        <f>VLOOKUP($A255+ROUND((COLUMN()-2)/24,5),АТС!$A$41:$F$784,3)+'Иные услуги '!$C$5+'РСТ РСО-А'!$K$6+'РСТ РСО-А'!$F$9</f>
        <v>4546.6099999999997</v>
      </c>
    </row>
    <row r="256" spans="1:25" x14ac:dyDescent="0.2">
      <c r="A256" s="65">
        <f t="shared" si="7"/>
        <v>43847</v>
      </c>
      <c r="B256" s="116">
        <f>VLOOKUP($A256+ROUND((COLUMN()-2)/24,5),АТС!$A$41:$F$784,3)+'Иные услуги '!$C$5+'РСТ РСО-А'!$K$6+'РСТ РСО-А'!$F$9</f>
        <v>4465.32</v>
      </c>
      <c r="C256" s="116">
        <f>VLOOKUP($A256+ROUND((COLUMN()-2)/24,5),АТС!$A$41:$F$784,3)+'Иные услуги '!$C$5+'РСТ РСО-А'!$K$6+'РСТ РСО-А'!$F$9</f>
        <v>4465.6399999999994</v>
      </c>
      <c r="D256" s="116">
        <f>VLOOKUP($A256+ROUND((COLUMN()-2)/24,5),АТС!$A$41:$F$784,3)+'Иные услуги '!$C$5+'РСТ РСО-А'!$K$6+'РСТ РСО-А'!$F$9</f>
        <v>4465.6799999999994</v>
      </c>
      <c r="E256" s="116">
        <f>VLOOKUP($A256+ROUND((COLUMN()-2)/24,5),АТС!$A$41:$F$784,3)+'Иные услуги '!$C$5+'РСТ РСО-А'!$K$6+'РСТ РСО-А'!$F$9</f>
        <v>4465.7099999999991</v>
      </c>
      <c r="F256" s="116">
        <f>VLOOKUP($A256+ROUND((COLUMN()-2)/24,5),АТС!$A$41:$F$784,3)+'Иные услуги '!$C$5+'РСТ РСО-А'!$K$6+'РСТ РСО-А'!$F$9</f>
        <v>4465.6899999999996</v>
      </c>
      <c r="G256" s="116">
        <f>VLOOKUP($A256+ROUND((COLUMN()-2)/24,5),АТС!$A$41:$F$784,3)+'Иные услуги '!$C$5+'РСТ РСО-А'!$K$6+'РСТ РСО-А'!$F$9</f>
        <v>4465.5999999999995</v>
      </c>
      <c r="H256" s="116">
        <f>VLOOKUP($A256+ROUND((COLUMN()-2)/24,5),АТС!$A$41:$F$784,3)+'Иные услуги '!$C$5+'РСТ РСО-А'!$K$6+'РСТ РСО-А'!$F$9</f>
        <v>4464.9599999999991</v>
      </c>
      <c r="I256" s="116">
        <f>VLOOKUP($A256+ROUND((COLUMN()-2)/24,5),АТС!$A$41:$F$784,3)+'Иные услуги '!$C$5+'РСТ РСО-А'!$K$6+'РСТ РСО-А'!$F$9</f>
        <v>4556.62</v>
      </c>
      <c r="J256" s="116">
        <f>VLOOKUP($A256+ROUND((COLUMN()-2)/24,5),АТС!$A$41:$F$784,3)+'Иные услуги '!$C$5+'РСТ РСО-А'!$K$6+'РСТ РСО-А'!$F$9</f>
        <v>4465.1299999999992</v>
      </c>
      <c r="K256" s="116">
        <f>VLOOKUP($A256+ROUND((COLUMN()-2)/24,5),АТС!$A$41:$F$784,3)+'Иные услуги '!$C$5+'РСТ РСО-А'!$K$6+'РСТ РСО-А'!$F$9</f>
        <v>4477.9599999999991</v>
      </c>
      <c r="L256" s="116">
        <f>VLOOKUP($A256+ROUND((COLUMN()-2)/24,5),АТС!$A$41:$F$784,3)+'Иные услуги '!$C$5+'РСТ РСО-А'!$K$6+'РСТ РСО-А'!$F$9</f>
        <v>4517.99</v>
      </c>
      <c r="M256" s="116">
        <f>VLOOKUP($A256+ROUND((COLUMN()-2)/24,5),АТС!$A$41:$F$784,3)+'Иные услуги '!$C$5+'РСТ РСО-А'!$K$6+'РСТ РСО-А'!$F$9</f>
        <v>4544.7099999999991</v>
      </c>
      <c r="N256" s="116">
        <f>VLOOKUP($A256+ROUND((COLUMN()-2)/24,5),АТС!$A$41:$F$784,3)+'Иные услуги '!$C$5+'РСТ РСО-А'!$K$6+'РСТ РСО-А'!$F$9</f>
        <v>4518.92</v>
      </c>
      <c r="O256" s="116">
        <f>VLOOKUP($A256+ROUND((COLUMN()-2)/24,5),АТС!$A$41:$F$784,3)+'Иные услуги '!$C$5+'РСТ РСО-А'!$K$6+'РСТ РСО-А'!$F$9</f>
        <v>4518.66</v>
      </c>
      <c r="P256" s="116">
        <f>VLOOKUP($A256+ROUND((COLUMN()-2)/24,5),АТС!$A$41:$F$784,3)+'Иные услуги '!$C$5+'РСТ РСО-А'!$K$6+'РСТ РСО-А'!$F$9</f>
        <v>4517.8599999999997</v>
      </c>
      <c r="Q256" s="116">
        <f>VLOOKUP($A256+ROUND((COLUMN()-2)/24,5),АТС!$A$41:$F$784,3)+'Иные услуги '!$C$5+'РСТ РСО-А'!$K$6+'РСТ РСО-А'!$F$9</f>
        <v>4517.6499999999996</v>
      </c>
      <c r="R256" s="116">
        <f>VLOOKUP($A256+ROUND((COLUMN()-2)/24,5),АТС!$A$41:$F$784,3)+'Иные услуги '!$C$5+'РСТ РСО-А'!$K$6+'РСТ РСО-А'!$F$9</f>
        <v>4540.58</v>
      </c>
      <c r="S256" s="116">
        <f>VLOOKUP($A256+ROUND((COLUMN()-2)/24,5),АТС!$A$41:$F$784,3)+'Иные услуги '!$C$5+'РСТ РСО-А'!$K$6+'РСТ РСО-А'!$F$9</f>
        <v>4598.3799999999992</v>
      </c>
      <c r="T256" s="116">
        <f>VLOOKUP($A256+ROUND((COLUMN()-2)/24,5),АТС!$A$41:$F$784,3)+'Иные услуги '!$C$5+'РСТ РСО-А'!$K$6+'РСТ РСО-А'!$F$9</f>
        <v>4533.5199999999995</v>
      </c>
      <c r="U256" s="116">
        <f>VLOOKUP($A256+ROUND((COLUMN()-2)/24,5),АТС!$A$41:$F$784,3)+'Иные услуги '!$C$5+'РСТ РСО-А'!$K$6+'РСТ РСО-А'!$F$9</f>
        <v>4494.66</v>
      </c>
      <c r="V256" s="116">
        <f>VLOOKUP($A256+ROUND((COLUMN()-2)/24,5),АТС!$A$41:$F$784,3)+'Иные услуги '!$C$5+'РСТ РСО-А'!$K$6+'РСТ РСО-А'!$F$9</f>
        <v>4464.3499999999995</v>
      </c>
      <c r="W256" s="116">
        <f>VLOOKUP($A256+ROUND((COLUMN()-2)/24,5),АТС!$A$41:$F$784,3)+'Иные услуги '!$C$5+'РСТ РСО-А'!$K$6+'РСТ РСО-А'!$F$9</f>
        <v>4464.2599999999993</v>
      </c>
      <c r="X256" s="116">
        <f>VLOOKUP($A256+ROUND((COLUMN()-2)/24,5),АТС!$A$41:$F$784,3)+'Иные услуги '!$C$5+'РСТ РСО-А'!$K$6+'РСТ РСО-А'!$F$9</f>
        <v>4639.4499999999989</v>
      </c>
      <c r="Y256" s="116">
        <f>VLOOKUP($A256+ROUND((COLUMN()-2)/24,5),АТС!$A$41:$F$784,3)+'Иные услуги '!$C$5+'РСТ РСО-А'!$K$6+'РСТ РСО-А'!$F$9</f>
        <v>4547.57</v>
      </c>
    </row>
    <row r="257" spans="1:25" x14ac:dyDescent="0.2">
      <c r="A257" s="65">
        <f t="shared" si="7"/>
        <v>43848</v>
      </c>
      <c r="B257" s="116">
        <f>VLOOKUP($A257+ROUND((COLUMN()-2)/24,5),АТС!$A$41:$F$784,3)+'Иные услуги '!$C$5+'РСТ РСО-А'!$K$6+'РСТ РСО-А'!$F$9</f>
        <v>4465.1899999999996</v>
      </c>
      <c r="C257" s="116">
        <f>VLOOKUP($A257+ROUND((COLUMN()-2)/24,5),АТС!$A$41:$F$784,3)+'Иные услуги '!$C$5+'РСТ РСО-А'!$K$6+'РСТ РСО-А'!$F$9</f>
        <v>4465.4399999999996</v>
      </c>
      <c r="D257" s="116">
        <f>VLOOKUP($A257+ROUND((COLUMN()-2)/24,5),АТС!$A$41:$F$784,3)+'Иные услуги '!$C$5+'РСТ РСО-А'!$K$6+'РСТ РСО-А'!$F$9</f>
        <v>4465.45</v>
      </c>
      <c r="E257" s="116">
        <f>VLOOKUP($A257+ROUND((COLUMN()-2)/24,5),АТС!$A$41:$F$784,3)+'Иные услуги '!$C$5+'РСТ РСО-А'!$K$6+'РСТ РСО-А'!$F$9</f>
        <v>4465.4699999999993</v>
      </c>
      <c r="F257" s="116">
        <f>VLOOKUP($A257+ROUND((COLUMN()-2)/24,5),АТС!$A$41:$F$784,3)+'Иные услуги '!$C$5+'РСТ РСО-А'!$K$6+'РСТ РСО-А'!$F$9</f>
        <v>4465.49</v>
      </c>
      <c r="G257" s="116">
        <f>VLOOKUP($A257+ROUND((COLUMN()-2)/24,5),АТС!$A$41:$F$784,3)+'Иные услуги '!$C$5+'РСТ РСО-А'!$K$6+'РСТ РСО-А'!$F$9</f>
        <v>4465.45</v>
      </c>
      <c r="H257" s="116">
        <f>VLOOKUP($A257+ROUND((COLUMN()-2)/24,5),АТС!$A$41:$F$784,3)+'Иные услуги '!$C$5+'РСТ РСО-А'!$K$6+'РСТ РСО-А'!$F$9</f>
        <v>4464.92</v>
      </c>
      <c r="I257" s="116">
        <f>VLOOKUP($A257+ROUND((COLUMN()-2)/24,5),АТС!$A$41:$F$784,3)+'Иные услуги '!$C$5+'РСТ РСО-А'!$K$6+'РСТ РСО-А'!$F$9</f>
        <v>4464.4799999999996</v>
      </c>
      <c r="J257" s="116">
        <f>VLOOKUP($A257+ROUND((COLUMN()-2)/24,5),АТС!$A$41:$F$784,3)+'Иные услуги '!$C$5+'РСТ РСО-А'!$K$6+'РСТ РСО-А'!$F$9</f>
        <v>4464.7999999999993</v>
      </c>
      <c r="K257" s="116">
        <f>VLOOKUP($A257+ROUND((COLUMN()-2)/24,5),АТС!$A$41:$F$784,3)+'Иные услуги '!$C$5+'РСТ РСО-А'!$K$6+'РСТ РСО-А'!$F$9</f>
        <v>4464.91</v>
      </c>
      <c r="L257" s="116">
        <f>VLOOKUP($A257+ROUND((COLUMN()-2)/24,5),АТС!$A$41:$F$784,3)+'Иные услуги '!$C$5+'РСТ РСО-А'!$K$6+'РСТ РСО-А'!$F$9</f>
        <v>4467.1899999999996</v>
      </c>
      <c r="M257" s="116">
        <f>VLOOKUP($A257+ROUND((COLUMN()-2)/24,5),АТС!$A$41:$F$784,3)+'Иные услуги '!$C$5+'РСТ РСО-А'!$K$6+'РСТ РСО-А'!$F$9</f>
        <v>4467.33</v>
      </c>
      <c r="N257" s="116">
        <f>VLOOKUP($A257+ROUND((COLUMN()-2)/24,5),АТС!$A$41:$F$784,3)+'Иные услуги '!$C$5+'РСТ РСО-А'!$K$6+'РСТ РСО-А'!$F$9</f>
        <v>4467.7699999999995</v>
      </c>
      <c r="O257" s="116">
        <f>VLOOKUP($A257+ROUND((COLUMN()-2)/24,5),АТС!$A$41:$F$784,3)+'Иные услуги '!$C$5+'РСТ РСО-А'!$K$6+'РСТ РСО-А'!$F$9</f>
        <v>4467.8599999999997</v>
      </c>
      <c r="P257" s="116">
        <f>VLOOKUP($A257+ROUND((COLUMN()-2)/24,5),АТС!$A$41:$F$784,3)+'Иные услуги '!$C$5+'РСТ РСО-А'!$K$6+'РСТ РСО-А'!$F$9</f>
        <v>4468.2099999999991</v>
      </c>
      <c r="Q257" s="116">
        <f>VLOOKUP($A257+ROUND((COLUMN()-2)/24,5),АТС!$A$41:$F$784,3)+'Иные услуги '!$C$5+'РСТ РСО-А'!$K$6+'РСТ РСО-А'!$F$9</f>
        <v>4468.2999999999993</v>
      </c>
      <c r="R257" s="116">
        <f>VLOOKUP($A257+ROUND((COLUMN()-2)/24,5),АТС!$A$41:$F$784,3)+'Иные услуги '!$C$5+'РСТ РСО-А'!$K$6+'РСТ РСО-А'!$F$9</f>
        <v>4480.28</v>
      </c>
      <c r="S257" s="116">
        <f>VLOOKUP($A257+ROUND((COLUMN()-2)/24,5),АТС!$A$41:$F$784,3)+'Иные услуги '!$C$5+'РСТ РСО-А'!$K$6+'РСТ РСО-А'!$F$9</f>
        <v>4590.49</v>
      </c>
      <c r="T257" s="116">
        <f>VLOOKUP($A257+ROUND((COLUMN()-2)/24,5),АТС!$A$41:$F$784,3)+'Иные услуги '!$C$5+'РСТ РСО-А'!$K$6+'РСТ РСО-А'!$F$9</f>
        <v>4501.2699999999995</v>
      </c>
      <c r="U257" s="116">
        <f>VLOOKUP($A257+ROUND((COLUMN()-2)/24,5),АТС!$A$41:$F$784,3)+'Иные услуги '!$C$5+'РСТ РСО-А'!$K$6+'РСТ РСО-А'!$F$9</f>
        <v>4497.6299999999992</v>
      </c>
      <c r="V257" s="116">
        <f>VLOOKUP($A257+ROUND((COLUMN()-2)/24,5),АТС!$A$41:$F$784,3)+'Иные услуги '!$C$5+'РСТ РСО-А'!$K$6+'РСТ РСО-А'!$F$9</f>
        <v>4463.95</v>
      </c>
      <c r="W257" s="116">
        <f>VLOOKUP($A257+ROUND((COLUMN()-2)/24,5),АТС!$A$41:$F$784,3)+'Иные услуги '!$C$5+'РСТ РСО-А'!$K$6+'РСТ РСО-А'!$F$9</f>
        <v>4463.7</v>
      </c>
      <c r="X257" s="116">
        <f>VLOOKUP($A257+ROUND((COLUMN()-2)/24,5),АТС!$A$41:$F$784,3)+'Иные услуги '!$C$5+'РСТ РСО-А'!$K$6+'РСТ РСО-А'!$F$9</f>
        <v>4643.66</v>
      </c>
      <c r="Y257" s="116">
        <f>VLOOKUP($A257+ROUND((COLUMN()-2)/24,5),АТС!$A$41:$F$784,3)+'Иные услуги '!$C$5+'РСТ РСО-А'!$K$6+'РСТ РСО-А'!$F$9</f>
        <v>4557.2599999999993</v>
      </c>
    </row>
    <row r="258" spans="1:25" x14ac:dyDescent="0.2">
      <c r="A258" s="65">
        <f t="shared" si="7"/>
        <v>43849</v>
      </c>
      <c r="B258" s="116">
        <f>VLOOKUP($A258+ROUND((COLUMN()-2)/24,5),АТС!$A$41:$F$784,3)+'Иные услуги '!$C$5+'РСТ РСО-А'!$K$6+'РСТ РСО-А'!$F$9</f>
        <v>4465.2299999999996</v>
      </c>
      <c r="C258" s="116">
        <f>VLOOKUP($A258+ROUND((COLUMN()-2)/24,5),АТС!$A$41:$F$784,3)+'Иные услуги '!$C$5+'РСТ РСО-А'!$K$6+'РСТ РСО-А'!$F$9</f>
        <v>4465.4599999999991</v>
      </c>
      <c r="D258" s="116">
        <f>VLOOKUP($A258+ROUND((COLUMN()-2)/24,5),АТС!$A$41:$F$784,3)+'Иные услуги '!$C$5+'РСТ РСО-А'!$K$6+'РСТ РСО-А'!$F$9</f>
        <v>4465.49</v>
      </c>
      <c r="E258" s="116">
        <f>VLOOKUP($A258+ROUND((COLUMN()-2)/24,5),АТС!$A$41:$F$784,3)+'Иные услуги '!$C$5+'РСТ РСО-А'!$K$6+'РСТ РСО-А'!$F$9</f>
        <v>4465.53</v>
      </c>
      <c r="F258" s="116">
        <f>VLOOKUP($A258+ROUND((COLUMN()-2)/24,5),АТС!$A$41:$F$784,3)+'Иные услуги '!$C$5+'РСТ РСО-А'!$K$6+'РСТ РСО-А'!$F$9</f>
        <v>4465.53</v>
      </c>
      <c r="G258" s="116">
        <f>VLOOKUP($A258+ROUND((COLUMN()-2)/24,5),АТС!$A$41:$F$784,3)+'Иные услуги '!$C$5+'РСТ РСО-А'!$K$6+'РСТ РСО-А'!$F$9</f>
        <v>4465.4799999999996</v>
      </c>
      <c r="H258" s="116">
        <f>VLOOKUP($A258+ROUND((COLUMN()-2)/24,5),АТС!$A$41:$F$784,3)+'Иные услуги '!$C$5+'РСТ РСО-А'!$K$6+'РСТ РСО-А'!$F$9</f>
        <v>4465.03</v>
      </c>
      <c r="I258" s="116">
        <f>VLOOKUP($A258+ROUND((COLUMN()-2)/24,5),АТС!$A$41:$F$784,3)+'Иные услуги '!$C$5+'РСТ РСО-А'!$K$6+'РСТ РСО-А'!$F$9</f>
        <v>4514.62</v>
      </c>
      <c r="J258" s="116">
        <f>VLOOKUP($A258+ROUND((COLUMN()-2)/24,5),АТС!$A$41:$F$784,3)+'Иные услуги '!$C$5+'РСТ РСО-А'!$K$6+'РСТ РСО-А'!$F$9</f>
        <v>4464.99</v>
      </c>
      <c r="K258" s="116">
        <f>VLOOKUP($A258+ROUND((COLUMN()-2)/24,5),АТС!$A$41:$F$784,3)+'Иные услуги '!$C$5+'РСТ РСО-А'!$K$6+'РСТ РСО-А'!$F$9</f>
        <v>4464.7099999999991</v>
      </c>
      <c r="L258" s="116">
        <f>VLOOKUP($A258+ROUND((COLUMN()-2)/24,5),АТС!$A$41:$F$784,3)+'Иные услуги '!$C$5+'РСТ РСО-А'!$K$6+'РСТ РСО-А'!$F$9</f>
        <v>4464.7599999999993</v>
      </c>
      <c r="M258" s="116">
        <f>VLOOKUP($A258+ROUND((COLUMN()-2)/24,5),АТС!$A$41:$F$784,3)+'Иные услуги '!$C$5+'РСТ РСО-А'!$K$6+'РСТ РСО-А'!$F$9</f>
        <v>4464.82</v>
      </c>
      <c r="N258" s="116">
        <f>VLOOKUP($A258+ROUND((COLUMN()-2)/24,5),АТС!$A$41:$F$784,3)+'Иные услуги '!$C$5+'РСТ РСО-А'!$K$6+'РСТ РСО-А'!$F$9</f>
        <v>4464.78</v>
      </c>
      <c r="O258" s="116">
        <f>VLOOKUP($A258+ROUND((COLUMN()-2)/24,5),АТС!$A$41:$F$784,3)+'Иные услуги '!$C$5+'РСТ РСО-А'!$K$6+'РСТ РСО-А'!$F$9</f>
        <v>4464.82</v>
      </c>
      <c r="P258" s="116">
        <f>VLOOKUP($A258+ROUND((COLUMN()-2)/24,5),АТС!$A$41:$F$784,3)+'Иные услуги '!$C$5+'РСТ РСО-А'!$K$6+'РСТ РСО-А'!$F$9</f>
        <v>4464.82</v>
      </c>
      <c r="Q258" s="116">
        <f>VLOOKUP($A258+ROUND((COLUMN()-2)/24,5),АТС!$A$41:$F$784,3)+'Иные услуги '!$C$5+'РСТ РСО-А'!$K$6+'РСТ РСО-А'!$F$9</f>
        <v>4464.8999999999996</v>
      </c>
      <c r="R258" s="116">
        <f>VLOOKUP($A258+ROUND((COLUMN()-2)/24,5),АТС!$A$41:$F$784,3)+'Иные услуги '!$C$5+'РСТ РСО-А'!$K$6+'РСТ РСО-А'!$F$9</f>
        <v>4479.4399999999996</v>
      </c>
      <c r="S258" s="116">
        <f>VLOOKUP($A258+ROUND((COLUMN()-2)/24,5),АТС!$A$41:$F$784,3)+'Иные услуги '!$C$5+'РСТ РСО-А'!$K$6+'РСТ РСО-А'!$F$9</f>
        <v>4572.28</v>
      </c>
      <c r="T258" s="116">
        <f>VLOOKUP($A258+ROUND((COLUMN()-2)/24,5),АТС!$A$41:$F$784,3)+'Иные услуги '!$C$5+'РСТ РСО-А'!$K$6+'РСТ РСО-А'!$F$9</f>
        <v>4463.5199999999995</v>
      </c>
      <c r="U258" s="116">
        <f>VLOOKUP($A258+ROUND((COLUMN()-2)/24,5),АТС!$A$41:$F$784,3)+'Иные услуги '!$C$5+'РСТ РСО-А'!$K$6+'РСТ РСО-А'!$F$9</f>
        <v>4463.7</v>
      </c>
      <c r="V258" s="116">
        <f>VLOOKUP($A258+ROUND((COLUMN()-2)/24,5),АТС!$A$41:$F$784,3)+'Иные услуги '!$C$5+'РСТ РСО-А'!$K$6+'РСТ РСО-А'!$F$9</f>
        <v>4463.8799999999992</v>
      </c>
      <c r="W258" s="116">
        <f>VLOOKUP($A258+ROUND((COLUMN()-2)/24,5),АТС!$A$41:$F$784,3)+'Иные услуги '!$C$5+'РСТ РСО-А'!$K$6+'РСТ РСО-А'!$F$9</f>
        <v>4463.8799999999992</v>
      </c>
      <c r="X258" s="116">
        <f>VLOOKUP($A258+ROUND((COLUMN()-2)/24,5),АТС!$A$41:$F$784,3)+'Иные услуги '!$C$5+'РСТ РСО-А'!$K$6+'РСТ РСО-А'!$F$9</f>
        <v>4637.7899999999991</v>
      </c>
      <c r="Y258" s="116">
        <f>VLOOKUP($A258+ROUND((COLUMN()-2)/24,5),АТС!$A$41:$F$784,3)+'Иные услуги '!$C$5+'РСТ РСО-А'!$K$6+'РСТ РСО-А'!$F$9</f>
        <v>4546.2299999999996</v>
      </c>
    </row>
    <row r="259" spans="1:25" x14ac:dyDescent="0.2">
      <c r="A259" s="65">
        <f t="shared" si="7"/>
        <v>43850</v>
      </c>
      <c r="B259" s="116">
        <f>VLOOKUP($A259+ROUND((COLUMN()-2)/24,5),АТС!$A$41:$F$784,3)+'Иные услуги '!$C$5+'РСТ РСО-А'!$K$6+'РСТ РСО-А'!$F$9</f>
        <v>4465.25</v>
      </c>
      <c r="C259" s="116">
        <f>VLOOKUP($A259+ROUND((COLUMN()-2)/24,5),АТС!$A$41:$F$784,3)+'Иные услуги '!$C$5+'РСТ РСО-А'!$K$6+'РСТ РСО-А'!$F$9</f>
        <v>4465.5199999999995</v>
      </c>
      <c r="D259" s="116">
        <f>VLOOKUP($A259+ROUND((COLUMN()-2)/24,5),АТС!$A$41:$F$784,3)+'Иные услуги '!$C$5+'РСТ РСО-А'!$K$6+'РСТ РСО-А'!$F$9</f>
        <v>4465.53</v>
      </c>
      <c r="E259" s="116">
        <f>VLOOKUP($A259+ROUND((COLUMN()-2)/24,5),АТС!$A$41:$F$784,3)+'Иные услуги '!$C$5+'РСТ РСО-А'!$K$6+'РСТ РСО-А'!$F$9</f>
        <v>4465.53</v>
      </c>
      <c r="F259" s="116">
        <f>VLOOKUP($A259+ROUND((COLUMN()-2)/24,5),АТС!$A$41:$F$784,3)+'Иные услуги '!$C$5+'РСТ РСО-А'!$K$6+'РСТ РСО-А'!$F$9</f>
        <v>4465.53</v>
      </c>
      <c r="G259" s="116">
        <f>VLOOKUP($A259+ROUND((COLUMN()-2)/24,5),АТС!$A$41:$F$784,3)+'Иные услуги '!$C$5+'РСТ РСО-А'!$K$6+'РСТ РСО-А'!$F$9</f>
        <v>4465.4599999999991</v>
      </c>
      <c r="H259" s="116">
        <f>VLOOKUP($A259+ROUND((COLUMN()-2)/24,5),АТС!$A$41:$F$784,3)+'Иные услуги '!$C$5+'РСТ РСО-А'!$K$6+'РСТ РСО-А'!$F$9</f>
        <v>4464.7199999999993</v>
      </c>
      <c r="I259" s="116">
        <f>VLOOKUP($A259+ROUND((COLUMN()-2)/24,5),АТС!$A$41:$F$784,3)+'Иные услуги '!$C$5+'РСТ РСО-А'!$K$6+'РСТ РСО-А'!$F$9</f>
        <v>4557.6799999999994</v>
      </c>
      <c r="J259" s="116">
        <f>VLOOKUP($A259+ROUND((COLUMN()-2)/24,5),АТС!$A$41:$F$784,3)+'Иные услуги '!$C$5+'РСТ РСО-А'!$K$6+'РСТ РСО-А'!$F$9</f>
        <v>4465.3099999999995</v>
      </c>
      <c r="K259" s="116">
        <f>VLOOKUP($A259+ROUND((COLUMN()-2)/24,5),АТС!$A$41:$F$784,3)+'Иные услуги '!$C$5+'РСТ РСО-А'!$K$6+'РСТ РСО-А'!$F$9</f>
        <v>4478.66</v>
      </c>
      <c r="L259" s="116">
        <f>VLOOKUP($A259+ROUND((COLUMN()-2)/24,5),АТС!$A$41:$F$784,3)+'Иные услуги '!$C$5+'РСТ РСО-А'!$K$6+'РСТ РСО-А'!$F$9</f>
        <v>4515.58</v>
      </c>
      <c r="M259" s="116">
        <f>VLOOKUP($A259+ROUND((COLUMN()-2)/24,5),АТС!$A$41:$F$784,3)+'Иные услуги '!$C$5+'РСТ РСО-А'!$K$6+'РСТ РСО-А'!$F$9</f>
        <v>4542.0599999999995</v>
      </c>
      <c r="N259" s="116">
        <f>VLOOKUP($A259+ROUND((COLUMN()-2)/24,5),АТС!$A$41:$F$784,3)+'Иные услуги '!$C$5+'РСТ РСО-А'!$K$6+'РСТ РСО-А'!$F$9</f>
        <v>4516.95</v>
      </c>
      <c r="O259" s="116">
        <f>VLOOKUP($A259+ROUND((COLUMN()-2)/24,5),АТС!$A$41:$F$784,3)+'Иные услуги '!$C$5+'РСТ РСО-А'!$K$6+'РСТ РСО-А'!$F$9</f>
        <v>4517.2199999999993</v>
      </c>
      <c r="P259" s="116">
        <f>VLOOKUP($A259+ROUND((COLUMN()-2)/24,5),АТС!$A$41:$F$784,3)+'Иные услуги '!$C$5+'РСТ РСО-А'!$K$6+'РСТ РСО-А'!$F$9</f>
        <v>4516.45</v>
      </c>
      <c r="Q259" s="116">
        <f>VLOOKUP($A259+ROUND((COLUMN()-2)/24,5),АТС!$A$41:$F$784,3)+'Иные услуги '!$C$5+'РСТ РСО-А'!$K$6+'РСТ РСО-А'!$F$9</f>
        <v>4519.3399999999992</v>
      </c>
      <c r="R259" s="116">
        <f>VLOOKUP($A259+ROUND((COLUMN()-2)/24,5),АТС!$A$41:$F$784,3)+'Иные услуги '!$C$5+'РСТ РСО-А'!$K$6+'РСТ РСО-А'!$F$9</f>
        <v>4538.7099999999991</v>
      </c>
      <c r="S259" s="116">
        <f>VLOOKUP($A259+ROUND((COLUMN()-2)/24,5),АТС!$A$41:$F$784,3)+'Иные услуги '!$C$5+'РСТ РСО-А'!$K$6+'РСТ РСО-А'!$F$9</f>
        <v>4602.9199999999992</v>
      </c>
      <c r="T259" s="116">
        <f>VLOOKUP($A259+ROUND((COLUMN()-2)/24,5),АТС!$A$41:$F$784,3)+'Иные услуги '!$C$5+'РСТ РСО-А'!$K$6+'РСТ РСО-А'!$F$9</f>
        <v>4534.2999999999993</v>
      </c>
      <c r="U259" s="116">
        <f>VLOOKUP($A259+ROUND((COLUMN()-2)/24,5),АТС!$A$41:$F$784,3)+'Иные услуги '!$C$5+'РСТ РСО-А'!$K$6+'РСТ РСО-А'!$F$9</f>
        <v>4495.54</v>
      </c>
      <c r="V259" s="116">
        <f>VLOOKUP($A259+ROUND((COLUMN()-2)/24,5),АТС!$A$41:$F$784,3)+'Иные услуги '!$C$5+'РСТ РСО-А'!$K$6+'РСТ РСО-А'!$F$9</f>
        <v>4464.32</v>
      </c>
      <c r="W259" s="116">
        <f>VLOOKUP($A259+ROUND((COLUMN()-2)/24,5),АТС!$A$41:$F$784,3)+'Иные услуги '!$C$5+'РСТ РСО-А'!$K$6+'РСТ РСО-А'!$F$9</f>
        <v>4464.25</v>
      </c>
      <c r="X259" s="116">
        <f>VLOOKUP($A259+ROUND((COLUMN()-2)/24,5),АТС!$A$41:$F$784,3)+'Иные услуги '!$C$5+'РСТ РСО-А'!$K$6+'РСТ РСО-А'!$F$9</f>
        <v>4623.2299999999996</v>
      </c>
      <c r="Y259" s="116">
        <f>VLOOKUP($A259+ROUND((COLUMN()-2)/24,5),АТС!$A$41:$F$784,3)+'Иные услуги '!$C$5+'РСТ РСО-А'!$K$6+'РСТ РСО-А'!$F$9</f>
        <v>4544.95</v>
      </c>
    </row>
    <row r="260" spans="1:25" x14ac:dyDescent="0.2">
      <c r="A260" s="65">
        <f t="shared" si="7"/>
        <v>43851</v>
      </c>
      <c r="B260" s="116">
        <f>VLOOKUP($A260+ROUND((COLUMN()-2)/24,5),АТС!$A$41:$F$784,3)+'Иные услуги '!$C$5+'РСТ РСО-А'!$K$6+'РСТ РСО-А'!$F$9</f>
        <v>4465.3099999999995</v>
      </c>
      <c r="C260" s="116">
        <f>VLOOKUP($A260+ROUND((COLUMN()-2)/24,5),АТС!$A$41:$F$784,3)+'Иные услуги '!$C$5+'РСТ РСО-А'!$K$6+'РСТ РСО-А'!$F$9</f>
        <v>4465.6399999999994</v>
      </c>
      <c r="D260" s="116">
        <f>VLOOKUP($A260+ROUND((COLUMN()-2)/24,5),АТС!$A$41:$F$784,3)+'Иные услуги '!$C$5+'РСТ РСО-А'!$K$6+'РСТ РСО-А'!$F$9</f>
        <v>4465.7099999999991</v>
      </c>
      <c r="E260" s="116">
        <f>VLOOKUP($A260+ROUND((COLUMN()-2)/24,5),АТС!$A$41:$F$784,3)+'Иные услуги '!$C$5+'РСТ РСО-А'!$K$6+'РСТ РСО-А'!$F$9</f>
        <v>4465.66</v>
      </c>
      <c r="F260" s="116">
        <f>VLOOKUP($A260+ROUND((COLUMN()-2)/24,5),АТС!$A$41:$F$784,3)+'Иные услуги '!$C$5+'РСТ РСО-А'!$K$6+'РСТ РСО-А'!$F$9</f>
        <v>4465.66</v>
      </c>
      <c r="G260" s="116">
        <f>VLOOKUP($A260+ROUND((COLUMN()-2)/24,5),АТС!$A$41:$F$784,3)+'Иные услуги '!$C$5+'РСТ РСО-А'!$K$6+'РСТ РСО-А'!$F$9</f>
        <v>4465.5099999999993</v>
      </c>
      <c r="H260" s="116">
        <f>VLOOKUP($A260+ROUND((COLUMN()-2)/24,5),АТС!$A$41:$F$784,3)+'Иные услуги '!$C$5+'РСТ РСО-А'!$K$6+'РСТ РСО-А'!$F$9</f>
        <v>4464.8599999999997</v>
      </c>
      <c r="I260" s="116">
        <f>VLOOKUP($A260+ROUND((COLUMN()-2)/24,5),АТС!$A$41:$F$784,3)+'Иные услуги '!$C$5+'РСТ РСО-А'!$K$6+'РСТ РСО-А'!$F$9</f>
        <v>4556.54</v>
      </c>
      <c r="J260" s="116">
        <f>VLOOKUP($A260+ROUND((COLUMN()-2)/24,5),АТС!$A$41:$F$784,3)+'Иные услуги '!$C$5+'РСТ РСО-А'!$K$6+'РСТ РСО-А'!$F$9</f>
        <v>4465.1799999999994</v>
      </c>
      <c r="K260" s="116">
        <f>VLOOKUP($A260+ROUND((COLUMN()-2)/24,5),АТС!$A$41:$F$784,3)+'Иные услуги '!$C$5+'РСТ РСО-А'!$K$6+'РСТ РСО-А'!$F$9</f>
        <v>4478.1499999999996</v>
      </c>
      <c r="L260" s="116">
        <f>VLOOKUP($A260+ROUND((COLUMN()-2)/24,5),АТС!$A$41:$F$784,3)+'Иные услуги '!$C$5+'РСТ РСО-А'!$K$6+'РСТ РСО-А'!$F$9</f>
        <v>4517.5199999999995</v>
      </c>
      <c r="M260" s="116">
        <f>VLOOKUP($A260+ROUND((COLUMN()-2)/24,5),АТС!$A$41:$F$784,3)+'Иные услуги '!$C$5+'РСТ РСО-А'!$K$6+'РСТ РСО-А'!$F$9</f>
        <v>4545.7199999999993</v>
      </c>
      <c r="N260" s="116">
        <f>VLOOKUP($A260+ROUND((COLUMN()-2)/24,5),АТС!$A$41:$F$784,3)+'Иные услуги '!$C$5+'РСТ РСО-А'!$K$6+'РСТ РСО-А'!$F$9</f>
        <v>4519.75</v>
      </c>
      <c r="O260" s="116">
        <f>VLOOKUP($A260+ROUND((COLUMN()-2)/24,5),АТС!$A$41:$F$784,3)+'Иные услуги '!$C$5+'РСТ РСО-А'!$K$6+'РСТ РСО-А'!$F$9</f>
        <v>4519.9599999999991</v>
      </c>
      <c r="P260" s="116">
        <f>VLOOKUP($A260+ROUND((COLUMN()-2)/24,5),АТС!$A$41:$F$784,3)+'Иные услуги '!$C$5+'РСТ РСО-А'!$K$6+'РСТ РСО-А'!$F$9</f>
        <v>4519.33</v>
      </c>
      <c r="Q260" s="116">
        <f>VLOOKUP($A260+ROUND((COLUMN()-2)/24,5),АТС!$A$41:$F$784,3)+'Иные услуги '!$C$5+'РСТ РСО-А'!$K$6+'РСТ РСО-А'!$F$9</f>
        <v>4517.6299999999992</v>
      </c>
      <c r="R260" s="116">
        <f>VLOOKUP($A260+ROUND((COLUMN()-2)/24,5),АТС!$A$41:$F$784,3)+'Иные услуги '!$C$5+'РСТ РСО-А'!$K$6+'РСТ РСО-А'!$F$9</f>
        <v>4538.07</v>
      </c>
      <c r="S260" s="116">
        <f>VLOOKUP($A260+ROUND((COLUMN()-2)/24,5),АТС!$A$41:$F$784,3)+'Иные услуги '!$C$5+'РСТ РСО-А'!$K$6+'РСТ РСО-А'!$F$9</f>
        <v>4603.08</v>
      </c>
      <c r="T260" s="116">
        <f>VLOOKUP($A260+ROUND((COLUMN()-2)/24,5),АТС!$A$41:$F$784,3)+'Иные услуги '!$C$5+'РСТ РСО-А'!$K$6+'РСТ РСО-А'!$F$9</f>
        <v>4535.91</v>
      </c>
      <c r="U260" s="116">
        <f>VLOOKUP($A260+ROUND((COLUMN()-2)/24,5),АТС!$A$41:$F$784,3)+'Иные услуги '!$C$5+'РСТ РСО-А'!$K$6+'РСТ РСО-А'!$F$9</f>
        <v>4493.5899999999992</v>
      </c>
      <c r="V260" s="116">
        <f>VLOOKUP($A260+ROUND((COLUMN()-2)/24,5),АТС!$A$41:$F$784,3)+'Иные услуги '!$C$5+'РСТ РСО-А'!$K$6+'РСТ РСО-А'!$F$9</f>
        <v>4464.2699999999995</v>
      </c>
      <c r="W260" s="116">
        <f>VLOOKUP($A260+ROUND((COLUMN()-2)/24,5),АТС!$A$41:$F$784,3)+'Иные услуги '!$C$5+'РСТ РСО-А'!$K$6+'РСТ РСО-А'!$F$9</f>
        <v>4464.2099999999991</v>
      </c>
      <c r="X260" s="116">
        <f>VLOOKUP($A260+ROUND((COLUMN()-2)/24,5),АТС!$A$41:$F$784,3)+'Иные услуги '!$C$5+'РСТ РСО-А'!$K$6+'РСТ РСО-А'!$F$9</f>
        <v>4622.74</v>
      </c>
      <c r="Y260" s="116">
        <f>VLOOKUP($A260+ROUND((COLUMN()-2)/24,5),АТС!$A$41:$F$784,3)+'Иные услуги '!$C$5+'РСТ РСО-А'!$K$6+'РСТ РСО-А'!$F$9</f>
        <v>4544.5</v>
      </c>
    </row>
    <row r="261" spans="1:25" x14ac:dyDescent="0.2">
      <c r="A261" s="65">
        <f t="shared" si="7"/>
        <v>43852</v>
      </c>
      <c r="B261" s="116">
        <f>VLOOKUP($A261+ROUND((COLUMN()-2)/24,5),АТС!$A$41:$F$784,3)+'Иные услуги '!$C$5+'РСТ РСО-А'!$K$6+'РСТ РСО-А'!$F$9</f>
        <v>4465.2999999999993</v>
      </c>
      <c r="C261" s="116">
        <f>VLOOKUP($A261+ROUND((COLUMN()-2)/24,5),АТС!$A$41:$F$784,3)+'Иные услуги '!$C$5+'РСТ РСО-А'!$K$6+'РСТ РСО-А'!$F$9</f>
        <v>4465.5</v>
      </c>
      <c r="D261" s="116">
        <f>VLOOKUP($A261+ROUND((COLUMN()-2)/24,5),АТС!$A$41:$F$784,3)+'Иные услуги '!$C$5+'РСТ РСО-А'!$K$6+'РСТ РСО-А'!$F$9</f>
        <v>4465.5499999999993</v>
      </c>
      <c r="E261" s="116">
        <f>VLOOKUP($A261+ROUND((COLUMN()-2)/24,5),АТС!$A$41:$F$784,3)+'Иные услуги '!$C$5+'РСТ РСО-А'!$K$6+'РСТ РСО-А'!$F$9</f>
        <v>4465.58</v>
      </c>
      <c r="F261" s="116">
        <f>VLOOKUP($A261+ROUND((COLUMN()-2)/24,5),АТС!$A$41:$F$784,3)+'Иные услуги '!$C$5+'РСТ РСО-А'!$K$6+'РСТ РСО-А'!$F$9</f>
        <v>4465.57</v>
      </c>
      <c r="G261" s="116">
        <f>VLOOKUP($A261+ROUND((COLUMN()-2)/24,5),АТС!$A$41:$F$784,3)+'Иные услуги '!$C$5+'РСТ РСО-А'!$K$6+'РСТ РСО-А'!$F$9</f>
        <v>4465.5</v>
      </c>
      <c r="H261" s="116">
        <f>VLOOKUP($A261+ROUND((COLUMN()-2)/24,5),АТС!$A$41:$F$784,3)+'Иные услуги '!$C$5+'РСТ РСО-А'!$K$6+'РСТ РСО-А'!$F$9</f>
        <v>4464.8099999999995</v>
      </c>
      <c r="I261" s="116">
        <f>VLOOKUP($A261+ROUND((COLUMN()-2)/24,5),АТС!$A$41:$F$784,3)+'Иные услуги '!$C$5+'РСТ РСО-А'!$K$6+'РСТ РСО-А'!$F$9</f>
        <v>4577.91</v>
      </c>
      <c r="J261" s="116">
        <f>VLOOKUP($A261+ROUND((COLUMN()-2)/24,5),АТС!$A$41:$F$784,3)+'Иные услуги '!$C$5+'РСТ РСО-А'!$K$6+'РСТ РСО-А'!$F$9</f>
        <v>4465.42</v>
      </c>
      <c r="K261" s="116">
        <f>VLOOKUP($A261+ROUND((COLUMN()-2)/24,5),АТС!$A$41:$F$784,3)+'Иные услуги '!$C$5+'РСТ РСО-А'!$K$6+'РСТ РСО-А'!$F$9</f>
        <v>4520.74</v>
      </c>
      <c r="L261" s="116">
        <f>VLOOKUP($A261+ROUND((COLUMN()-2)/24,5),АТС!$A$41:$F$784,3)+'Иные услуги '!$C$5+'РСТ РСО-А'!$K$6+'РСТ РСО-А'!$F$9</f>
        <v>4560.0899999999992</v>
      </c>
      <c r="M261" s="116">
        <f>VLOOKUP($A261+ROUND((COLUMN()-2)/24,5),АТС!$A$41:$F$784,3)+'Иные услуги '!$C$5+'РСТ РСО-А'!$K$6+'РСТ РСО-А'!$F$9</f>
        <v>4546.28</v>
      </c>
      <c r="N261" s="116">
        <f>VLOOKUP($A261+ROUND((COLUMN()-2)/24,5),АТС!$A$41:$F$784,3)+'Иные услуги '!$C$5+'РСТ РСО-А'!$K$6+'РСТ РСО-А'!$F$9</f>
        <v>4520.79</v>
      </c>
      <c r="O261" s="116">
        <f>VLOOKUP($A261+ROUND((COLUMN()-2)/24,5),АТС!$A$41:$F$784,3)+'Иные услуги '!$C$5+'РСТ РСО-А'!$K$6+'РСТ РСО-А'!$F$9</f>
        <v>4520.2699999999995</v>
      </c>
      <c r="P261" s="116">
        <f>VLOOKUP($A261+ROUND((COLUMN()-2)/24,5),АТС!$A$41:$F$784,3)+'Иные услуги '!$C$5+'РСТ РСО-А'!$K$6+'РСТ РСО-А'!$F$9</f>
        <v>4517.62</v>
      </c>
      <c r="Q261" s="116">
        <f>VLOOKUP($A261+ROUND((COLUMN()-2)/24,5),АТС!$A$41:$F$784,3)+'Иные услуги '!$C$5+'РСТ РСО-А'!$K$6+'РСТ РСО-А'!$F$9</f>
        <v>4520.1099999999997</v>
      </c>
      <c r="R261" s="116">
        <f>VLOOKUP($A261+ROUND((COLUMN()-2)/24,5),АТС!$A$41:$F$784,3)+'Иные услуги '!$C$5+'РСТ РСО-А'!$K$6+'РСТ РСО-А'!$F$9</f>
        <v>4541.62</v>
      </c>
      <c r="S261" s="116">
        <f>VLOOKUP($A261+ROUND((COLUMN()-2)/24,5),АТС!$A$41:$F$784,3)+'Иные услуги '!$C$5+'РСТ РСО-А'!$K$6+'РСТ РСО-А'!$F$9</f>
        <v>4603.4399999999996</v>
      </c>
      <c r="T261" s="116">
        <f>VLOOKUP($A261+ROUND((COLUMN()-2)/24,5),АТС!$A$41:$F$784,3)+'Иные услуги '!$C$5+'РСТ РСО-А'!$K$6+'РСТ РСО-А'!$F$9</f>
        <v>4533.2199999999993</v>
      </c>
      <c r="U261" s="116">
        <f>VLOOKUP($A261+ROUND((COLUMN()-2)/24,5),АТС!$A$41:$F$784,3)+'Иные услуги '!$C$5+'РСТ РСО-А'!$K$6+'РСТ РСО-А'!$F$9</f>
        <v>4537.5</v>
      </c>
      <c r="V261" s="116">
        <f>VLOOKUP($A261+ROUND((COLUMN()-2)/24,5),АТС!$A$41:$F$784,3)+'Иные услуги '!$C$5+'РСТ РСО-А'!$K$6+'РСТ РСО-А'!$F$9</f>
        <v>4497.2699999999995</v>
      </c>
      <c r="W261" s="116">
        <f>VLOOKUP($A261+ROUND((COLUMN()-2)/24,5),АТС!$A$41:$F$784,3)+'Иные услуги '!$C$5+'РСТ РСО-А'!$K$6+'РСТ РСО-А'!$F$9</f>
        <v>4479.3799999999992</v>
      </c>
      <c r="X261" s="116">
        <f>VLOOKUP($A261+ROUND((COLUMN()-2)/24,5),АТС!$A$41:$F$784,3)+'Иные услуги '!$C$5+'РСТ РСО-А'!$K$6+'РСТ РСО-А'!$F$9</f>
        <v>4667.1399999999994</v>
      </c>
      <c r="Y261" s="116">
        <f>VLOOKUP($A261+ROUND((COLUMN()-2)/24,5),АТС!$A$41:$F$784,3)+'Иные услуги '!$C$5+'РСТ РСО-А'!$K$6+'РСТ РСО-А'!$F$9</f>
        <v>4592.91</v>
      </c>
    </row>
    <row r="262" spans="1:25" x14ac:dyDescent="0.2">
      <c r="A262" s="65">
        <f t="shared" si="7"/>
        <v>43853</v>
      </c>
      <c r="B262" s="116">
        <f>VLOOKUP($A262+ROUND((COLUMN()-2)/24,5),АТС!$A$41:$F$784,3)+'Иные услуги '!$C$5+'РСТ РСО-А'!$K$6+'РСТ РСО-А'!$F$9</f>
        <v>4465.37</v>
      </c>
      <c r="C262" s="116">
        <f>VLOOKUP($A262+ROUND((COLUMN()-2)/24,5),АТС!$A$41:$F$784,3)+'Иные услуги '!$C$5+'РСТ РСО-А'!$K$6+'РСТ РСО-А'!$F$9</f>
        <v>4465.4699999999993</v>
      </c>
      <c r="D262" s="116">
        <f>VLOOKUP($A262+ROUND((COLUMN()-2)/24,5),АТС!$A$41:$F$784,3)+'Иные услуги '!$C$5+'РСТ РСО-А'!$K$6+'РСТ РСО-А'!$F$9</f>
        <v>4465.5199999999995</v>
      </c>
      <c r="E262" s="116">
        <f>VLOOKUP($A262+ROUND((COLUMN()-2)/24,5),АТС!$A$41:$F$784,3)+'Иные услуги '!$C$5+'РСТ РСО-А'!$K$6+'РСТ РСО-А'!$F$9</f>
        <v>4465.5599999999995</v>
      </c>
      <c r="F262" s="116">
        <f>VLOOKUP($A262+ROUND((COLUMN()-2)/24,5),АТС!$A$41:$F$784,3)+'Иные услуги '!$C$5+'РСТ РСО-А'!$K$6+'РСТ РСО-А'!$F$9</f>
        <v>4465.5499999999993</v>
      </c>
      <c r="G262" s="116">
        <f>VLOOKUP($A262+ROUND((COLUMN()-2)/24,5),АТС!$A$41:$F$784,3)+'Иные услуги '!$C$5+'РСТ РСО-А'!$K$6+'РСТ РСО-А'!$F$9</f>
        <v>4465.4599999999991</v>
      </c>
      <c r="H262" s="116">
        <f>VLOOKUP($A262+ROUND((COLUMN()-2)/24,5),АТС!$A$41:$F$784,3)+'Иные услуги '!$C$5+'РСТ РСО-А'!$K$6+'РСТ РСО-А'!$F$9</f>
        <v>4480.79</v>
      </c>
      <c r="I262" s="116">
        <f>VLOOKUP($A262+ROUND((COLUMN()-2)/24,5),АТС!$A$41:$F$784,3)+'Иные услуги '!$C$5+'РСТ РСО-А'!$K$6+'РСТ РСО-А'!$F$9</f>
        <v>4597.1499999999996</v>
      </c>
      <c r="J262" s="116">
        <f>VLOOKUP($A262+ROUND((COLUMN()-2)/24,5),АТС!$A$41:$F$784,3)+'Иные услуги '!$C$5+'РСТ РСО-А'!$K$6+'РСТ РСО-А'!$F$9</f>
        <v>4465.1499999999996</v>
      </c>
      <c r="K262" s="116">
        <f>VLOOKUP($A262+ROUND((COLUMN()-2)/24,5),АТС!$A$41:$F$784,3)+'Иные услуги '!$C$5+'РСТ РСО-А'!$K$6+'РСТ РСО-А'!$F$9</f>
        <v>4548.4599999999991</v>
      </c>
      <c r="L262" s="116">
        <f>VLOOKUP($A262+ROUND((COLUMN()-2)/24,5),АТС!$A$41:$F$784,3)+'Иные услуги '!$C$5+'РСТ РСО-А'!$K$6+'РСТ РСО-А'!$F$9</f>
        <v>4575.8499999999995</v>
      </c>
      <c r="M262" s="116">
        <f>VLOOKUP($A262+ROUND((COLUMN()-2)/24,5),АТС!$A$41:$F$784,3)+'Иные услуги '!$C$5+'РСТ РСО-А'!$K$6+'РСТ РСО-А'!$F$9</f>
        <v>4574.6099999999997</v>
      </c>
      <c r="N262" s="116">
        <f>VLOOKUP($A262+ROUND((COLUMN()-2)/24,5),АТС!$A$41:$F$784,3)+'Иные услуги '!$C$5+'РСТ РСО-А'!$K$6+'РСТ РСО-А'!$F$9</f>
        <v>4549.28</v>
      </c>
      <c r="O262" s="116">
        <f>VLOOKUP($A262+ROUND((COLUMN()-2)/24,5),АТС!$A$41:$F$784,3)+'Иные услуги '!$C$5+'РСТ РСО-А'!$K$6+'РСТ РСО-А'!$F$9</f>
        <v>4550.1899999999996</v>
      </c>
      <c r="P262" s="116">
        <f>VLOOKUP($A262+ROUND((COLUMN()-2)/24,5),АТС!$A$41:$F$784,3)+'Иные услуги '!$C$5+'РСТ РСО-А'!$K$6+'РСТ РСО-А'!$F$9</f>
        <v>4548.8999999999996</v>
      </c>
      <c r="Q262" s="116">
        <f>VLOOKUP($A262+ROUND((COLUMN()-2)/24,5),АТС!$A$41:$F$784,3)+'Иные услуги '!$C$5+'РСТ РСО-А'!$K$6+'РСТ РСО-А'!$F$9</f>
        <v>4520.45</v>
      </c>
      <c r="R262" s="116">
        <f>VLOOKUP($A262+ROUND((COLUMN()-2)/24,5),АТС!$A$41:$F$784,3)+'Иные услуги '!$C$5+'РСТ РСО-А'!$K$6+'РСТ РСО-А'!$F$9</f>
        <v>4541.1799999999994</v>
      </c>
      <c r="S262" s="116">
        <f>VLOOKUP($A262+ROUND((COLUMN()-2)/24,5),АТС!$A$41:$F$784,3)+'Иные услуги '!$C$5+'РСТ РСО-А'!$K$6+'РСТ РСО-А'!$F$9</f>
        <v>4628.08</v>
      </c>
      <c r="T262" s="116">
        <f>VLOOKUP($A262+ROUND((COLUMN()-2)/24,5),АТС!$A$41:$F$784,3)+'Иные услуги '!$C$5+'РСТ РСО-А'!$K$6+'РСТ РСО-А'!$F$9</f>
        <v>4574.9699999999993</v>
      </c>
      <c r="U262" s="116">
        <f>VLOOKUP($A262+ROUND((COLUMN()-2)/24,5),АТС!$A$41:$F$784,3)+'Иные услуги '!$C$5+'РСТ РСО-А'!$K$6+'РСТ РСО-А'!$F$9</f>
        <v>4569.4399999999996</v>
      </c>
      <c r="V262" s="116">
        <f>VLOOKUP($A262+ROUND((COLUMN()-2)/24,5),АТС!$A$41:$F$784,3)+'Иные услуги '!$C$5+'РСТ РСО-А'!$K$6+'РСТ РСО-А'!$F$9</f>
        <v>4539.92</v>
      </c>
      <c r="W262" s="116">
        <f>VLOOKUP($A262+ROUND((COLUMN()-2)/24,5),АТС!$A$41:$F$784,3)+'Иные услуги '!$C$5+'РСТ РСО-А'!$K$6+'РСТ РСО-А'!$F$9</f>
        <v>4538.83</v>
      </c>
      <c r="X262" s="116">
        <f>VLOOKUP($A262+ROUND((COLUMN()-2)/24,5),АТС!$A$41:$F$784,3)+'Иные услуги '!$C$5+'РСТ РСО-А'!$K$6+'РСТ РСО-А'!$F$9</f>
        <v>4683.0399999999991</v>
      </c>
      <c r="Y262" s="116">
        <f>VLOOKUP($A262+ROUND((COLUMN()-2)/24,5),АТС!$A$41:$F$784,3)+'Иные услуги '!$C$5+'РСТ РСО-А'!$K$6+'РСТ РСО-А'!$F$9</f>
        <v>4606.7099999999991</v>
      </c>
    </row>
    <row r="263" spans="1:25" x14ac:dyDescent="0.2">
      <c r="A263" s="65">
        <f t="shared" si="7"/>
        <v>43854</v>
      </c>
      <c r="B263" s="116">
        <f>VLOOKUP($A263+ROUND((COLUMN()-2)/24,5),АТС!$A$41:$F$784,3)+'Иные услуги '!$C$5+'РСТ РСО-А'!$K$6+'РСТ РСО-А'!$F$9</f>
        <v>4489.92</v>
      </c>
      <c r="C263" s="116">
        <f>VLOOKUP($A263+ROUND((COLUMN()-2)/24,5),АТС!$A$41:$F$784,3)+'Иные услуги '!$C$5+'РСТ РСО-А'!$K$6+'РСТ РСО-А'!$F$9</f>
        <v>4473.3399999999992</v>
      </c>
      <c r="D263" s="116">
        <f>VLOOKUP($A263+ROUND((COLUMN()-2)/24,5),АТС!$A$41:$F$784,3)+'Иные услуги '!$C$5+'РСТ РСО-А'!$K$6+'РСТ РСО-А'!$F$9</f>
        <v>4465.58</v>
      </c>
      <c r="E263" s="116">
        <f>VLOOKUP($A263+ROUND((COLUMN()-2)/24,5),АТС!$A$41:$F$784,3)+'Иные услуги '!$C$5+'РСТ РСО-А'!$K$6+'РСТ РСО-А'!$F$9</f>
        <v>4465.5999999999995</v>
      </c>
      <c r="F263" s="116">
        <f>VLOOKUP($A263+ROUND((COLUMN()-2)/24,5),АТС!$A$41:$F$784,3)+'Иные услуги '!$C$5+'РСТ РСО-А'!$K$6+'РСТ РСО-А'!$F$9</f>
        <v>4465.5899999999992</v>
      </c>
      <c r="G263" s="116">
        <f>VLOOKUP($A263+ROUND((COLUMN()-2)/24,5),АТС!$A$41:$F$784,3)+'Иные услуги '!$C$5+'РСТ РСО-А'!$K$6+'РСТ РСО-А'!$F$9</f>
        <v>4465.4699999999993</v>
      </c>
      <c r="H263" s="116">
        <f>VLOOKUP($A263+ROUND((COLUMN()-2)/24,5),АТС!$A$41:$F$784,3)+'Иные услуги '!$C$5+'РСТ РСО-А'!$K$6+'РСТ РСО-А'!$F$9</f>
        <v>4480.2</v>
      </c>
      <c r="I263" s="116">
        <f>VLOOKUP($A263+ROUND((COLUMN()-2)/24,5),АТС!$A$41:$F$784,3)+'Иные услуги '!$C$5+'РСТ РСО-А'!$K$6+'РСТ РСО-А'!$F$9</f>
        <v>4608.1999999999989</v>
      </c>
      <c r="J263" s="116">
        <f>VLOOKUP($A263+ROUND((COLUMN()-2)/24,5),АТС!$A$41:$F$784,3)+'Иные услуги '!$C$5+'РСТ РСО-А'!$K$6+'РСТ РСО-А'!$F$9</f>
        <v>4465.1799999999994</v>
      </c>
      <c r="K263" s="116">
        <f>VLOOKUP($A263+ROUND((COLUMN()-2)/24,5),АТС!$A$41:$F$784,3)+'Иные услуги '!$C$5+'РСТ РСО-А'!$K$6+'РСТ РСО-А'!$F$9</f>
        <v>4569.7599999999993</v>
      </c>
      <c r="L263" s="116">
        <f>VLOOKUP($A263+ROUND((COLUMN()-2)/24,5),АТС!$A$41:$F$784,3)+'Иные услуги '!$C$5+'РСТ РСО-А'!$K$6+'РСТ РСО-А'!$F$9</f>
        <v>4594.4399999999996</v>
      </c>
      <c r="M263" s="116">
        <f>VLOOKUP($A263+ROUND((COLUMN()-2)/24,5),АТС!$A$41:$F$784,3)+'Иные услуги '!$C$5+'РСТ РСО-А'!$K$6+'РСТ РСО-А'!$F$9</f>
        <v>4571.3499999999995</v>
      </c>
      <c r="N263" s="116">
        <f>VLOOKUP($A263+ROUND((COLUMN()-2)/24,5),АТС!$A$41:$F$784,3)+'Иные услуги '!$C$5+'РСТ РСО-А'!$K$6+'РСТ РСО-А'!$F$9</f>
        <v>4547.3899999999994</v>
      </c>
      <c r="O263" s="116">
        <f>VLOOKUP($A263+ROUND((COLUMN()-2)/24,5),АТС!$A$41:$F$784,3)+'Иные услуги '!$C$5+'РСТ РСО-А'!$K$6+'РСТ РСО-А'!$F$9</f>
        <v>4542.6299999999992</v>
      </c>
      <c r="P263" s="116">
        <f>VLOOKUP($A263+ROUND((COLUMN()-2)/24,5),АТС!$A$41:$F$784,3)+'Иные услуги '!$C$5+'РСТ РСО-А'!$K$6+'РСТ РСО-А'!$F$9</f>
        <v>4542.0999999999995</v>
      </c>
      <c r="Q263" s="116">
        <f>VLOOKUP($A263+ROUND((COLUMN()-2)/24,5),АТС!$A$41:$F$784,3)+'Иные услуги '!$C$5+'РСТ РСО-А'!$K$6+'РСТ РСО-А'!$F$9</f>
        <v>4541.3899999999994</v>
      </c>
      <c r="R263" s="116">
        <f>VLOOKUP($A263+ROUND((COLUMN()-2)/24,5),АТС!$A$41:$F$784,3)+'Иные услуги '!$C$5+'РСТ РСО-А'!$K$6+'РСТ РСО-А'!$F$9</f>
        <v>4537.7</v>
      </c>
      <c r="S263" s="116">
        <f>VLOOKUP($A263+ROUND((COLUMN()-2)/24,5),АТС!$A$41:$F$784,3)+'Иные услуги '!$C$5+'РСТ РСО-А'!$K$6+'РСТ РСО-А'!$F$9</f>
        <v>4625.6499999999996</v>
      </c>
      <c r="T263" s="116">
        <f>VLOOKUP($A263+ROUND((COLUMN()-2)/24,5),АТС!$A$41:$F$784,3)+'Иные услуги '!$C$5+'РСТ РСО-А'!$K$6+'РСТ РСО-А'!$F$9</f>
        <v>4599.9599999999991</v>
      </c>
      <c r="U263" s="116">
        <f>VLOOKUP($A263+ROUND((COLUMN()-2)/24,5),АТС!$A$41:$F$784,3)+'Иные услуги '!$C$5+'РСТ РСО-А'!$K$6+'РСТ РСО-А'!$F$9</f>
        <v>4568.57</v>
      </c>
      <c r="V263" s="116">
        <f>VLOOKUP($A263+ROUND((COLUMN()-2)/24,5),АТС!$A$41:$F$784,3)+'Иные услуги '!$C$5+'РСТ РСО-А'!$K$6+'РСТ РСО-А'!$F$9</f>
        <v>4538.5899999999992</v>
      </c>
      <c r="W263" s="116">
        <f>VLOOKUP($A263+ROUND((COLUMN()-2)/24,5),АТС!$A$41:$F$784,3)+'Иные услуги '!$C$5+'РСТ РСО-А'!$K$6+'РСТ РСО-А'!$F$9</f>
        <v>4537.2599999999993</v>
      </c>
      <c r="X263" s="116">
        <f>VLOOKUP($A263+ROUND((COLUMN()-2)/24,5),АТС!$A$41:$F$784,3)+'Иные услуги '!$C$5+'РСТ РСО-А'!$K$6+'РСТ РСО-А'!$F$9</f>
        <v>4682.0999999999995</v>
      </c>
      <c r="Y263" s="116">
        <f>VLOOKUP($A263+ROUND((COLUMN()-2)/24,5),АТС!$A$41:$F$784,3)+'Иные услуги '!$C$5+'РСТ РСО-А'!$K$6+'РСТ РСО-А'!$F$9</f>
        <v>4609.2299999999996</v>
      </c>
    </row>
    <row r="264" spans="1:25" x14ac:dyDescent="0.2">
      <c r="A264" s="65">
        <f t="shared" si="7"/>
        <v>43855</v>
      </c>
      <c r="B264" s="116">
        <f>VLOOKUP($A264+ROUND((COLUMN()-2)/24,5),АТС!$A$41:$F$784,3)+'Иные услуги '!$C$5+'РСТ РСО-А'!$K$6+'РСТ РСО-А'!$F$9</f>
        <v>4490.3099999999995</v>
      </c>
      <c r="C264" s="116">
        <f>VLOOKUP($A264+ROUND((COLUMN()-2)/24,5),АТС!$A$41:$F$784,3)+'Иные услуги '!$C$5+'РСТ РСО-А'!$K$6+'РСТ РСО-А'!$F$9</f>
        <v>4473.8599999999997</v>
      </c>
      <c r="D264" s="116">
        <f>VLOOKUP($A264+ROUND((COLUMN()-2)/24,5),АТС!$A$41:$F$784,3)+'Иные услуги '!$C$5+'РСТ РСО-А'!$K$6+'РСТ РСО-А'!$F$9</f>
        <v>4465.58</v>
      </c>
      <c r="E264" s="116">
        <f>VLOOKUP($A264+ROUND((COLUMN()-2)/24,5),АТС!$A$41:$F$784,3)+'Иные услуги '!$C$5+'РСТ РСО-А'!$K$6+'РСТ РСО-А'!$F$9</f>
        <v>4465.6099999999997</v>
      </c>
      <c r="F264" s="116">
        <f>VLOOKUP($A264+ROUND((COLUMN()-2)/24,5),АТС!$A$41:$F$784,3)+'Иные услуги '!$C$5+'РСТ РСО-А'!$K$6+'РСТ РСО-А'!$F$9</f>
        <v>4465.6099999999997</v>
      </c>
      <c r="G264" s="116">
        <f>VLOOKUP($A264+ROUND((COLUMN()-2)/24,5),АТС!$A$41:$F$784,3)+'Иные услуги '!$C$5+'РСТ РСО-А'!$K$6+'РСТ РСО-А'!$F$9</f>
        <v>4465.6299999999992</v>
      </c>
      <c r="H264" s="116">
        <f>VLOOKUP($A264+ROUND((COLUMN()-2)/24,5),АТС!$A$41:$F$784,3)+'Иные услуги '!$C$5+'РСТ РСО-А'!$K$6+'РСТ РСО-А'!$F$9</f>
        <v>4470.6899999999996</v>
      </c>
      <c r="I264" s="116">
        <f>VLOOKUP($A264+ROUND((COLUMN()-2)/24,5),АТС!$A$41:$F$784,3)+'Иные услуги '!$C$5+'РСТ РСО-А'!$K$6+'РСТ РСО-А'!$F$9</f>
        <v>4601.0099999999993</v>
      </c>
      <c r="J264" s="116">
        <f>VLOOKUP($A264+ROUND((COLUMN()-2)/24,5),АТС!$A$41:$F$784,3)+'Иные услуги '!$C$5+'РСТ РСО-А'!$K$6+'РСТ РСО-А'!$F$9</f>
        <v>4465.17</v>
      </c>
      <c r="K264" s="116">
        <f>VLOOKUP($A264+ROUND((COLUMN()-2)/24,5),АТС!$A$41:$F$784,3)+'Иные услуги '!$C$5+'РСТ РСО-А'!$K$6+'РСТ РСО-А'!$F$9</f>
        <v>4465.2199999999993</v>
      </c>
      <c r="L264" s="116">
        <f>VLOOKUP($A264+ROUND((COLUMN()-2)/24,5),АТС!$A$41:$F$784,3)+'Иные услуги '!$C$5+'РСТ РСО-А'!$K$6+'РСТ РСО-А'!$F$9</f>
        <v>4489.3599999999997</v>
      </c>
      <c r="M264" s="116">
        <f>VLOOKUP($A264+ROUND((COLUMN()-2)/24,5),АТС!$A$41:$F$784,3)+'Иные услуги '!$C$5+'РСТ РСО-А'!$K$6+'РСТ РСО-А'!$F$9</f>
        <v>4489.6099999999997</v>
      </c>
      <c r="N264" s="116">
        <f>VLOOKUP($A264+ROUND((COLUMN()-2)/24,5),АТС!$A$41:$F$784,3)+'Иные услуги '!$C$5+'РСТ РСО-А'!$K$6+'РСТ РСО-А'!$F$9</f>
        <v>4490.0499999999993</v>
      </c>
      <c r="O264" s="116">
        <f>VLOOKUP($A264+ROUND((COLUMN()-2)/24,5),АТС!$A$41:$F$784,3)+'Иные услуги '!$C$5+'РСТ РСО-А'!$K$6+'РСТ РСО-А'!$F$9</f>
        <v>4490.28</v>
      </c>
      <c r="P264" s="116">
        <f>VLOOKUP($A264+ROUND((COLUMN()-2)/24,5),АТС!$A$41:$F$784,3)+'Иные услуги '!$C$5+'РСТ РСО-А'!$K$6+'РСТ РСО-А'!$F$9</f>
        <v>4490.2099999999991</v>
      </c>
      <c r="Q264" s="116">
        <f>VLOOKUP($A264+ROUND((COLUMN()-2)/24,5),АТС!$A$41:$F$784,3)+'Иные услуги '!$C$5+'РСТ РСО-А'!$K$6+'РСТ РСО-А'!$F$9</f>
        <v>4489.3399999999992</v>
      </c>
      <c r="R264" s="116">
        <f>VLOOKUP($A264+ROUND((COLUMN()-2)/24,5),АТС!$A$41:$F$784,3)+'Иные услуги '!$C$5+'РСТ РСО-А'!$K$6+'РСТ РСО-А'!$F$9</f>
        <v>4513.1299999999992</v>
      </c>
      <c r="S264" s="116">
        <f>VLOOKUP($A264+ROUND((COLUMN()-2)/24,5),АТС!$A$41:$F$784,3)+'Иные услуги '!$C$5+'РСТ РСО-А'!$K$6+'РСТ РСО-А'!$F$9</f>
        <v>4582.24</v>
      </c>
      <c r="T264" s="116">
        <f>VLOOKUP($A264+ROUND((COLUMN()-2)/24,5),АТС!$A$41:$F$784,3)+'Иные услуги '!$C$5+'РСТ РСО-А'!$K$6+'РСТ РСО-А'!$F$9</f>
        <v>4568.6299999999992</v>
      </c>
      <c r="U264" s="116">
        <f>VLOOKUP($A264+ROUND((COLUMN()-2)/24,5),АТС!$A$41:$F$784,3)+'Иные услуги '!$C$5+'РСТ РСО-А'!$K$6+'РСТ РСО-А'!$F$9</f>
        <v>4569.4399999999996</v>
      </c>
      <c r="V264" s="116">
        <f>VLOOKUP($A264+ROUND((COLUMN()-2)/24,5),АТС!$A$41:$F$784,3)+'Иные услуги '!$C$5+'РСТ РСО-А'!$K$6+'РСТ РСО-А'!$F$9</f>
        <v>4534.6299999999992</v>
      </c>
      <c r="W264" s="116">
        <f>VLOOKUP($A264+ROUND((COLUMN()-2)/24,5),АТС!$A$41:$F$784,3)+'Иные услуги '!$C$5+'РСТ РСО-А'!$K$6+'РСТ РСО-А'!$F$9</f>
        <v>4496.7699999999995</v>
      </c>
      <c r="X264" s="116">
        <f>VLOOKUP($A264+ROUND((COLUMN()-2)/24,5),АТС!$A$41:$F$784,3)+'Иные услуги '!$C$5+'РСТ РСО-А'!$K$6+'РСТ РСО-А'!$F$9</f>
        <v>4665.57</v>
      </c>
      <c r="Y264" s="116">
        <f>VLOOKUP($A264+ROUND((COLUMN()-2)/24,5),АТС!$A$41:$F$784,3)+'Иные услуги '!$C$5+'РСТ РСО-А'!$K$6+'РСТ РСО-А'!$F$9</f>
        <v>4587.6499999999996</v>
      </c>
    </row>
    <row r="265" spans="1:25" x14ac:dyDescent="0.2">
      <c r="A265" s="65">
        <f t="shared" si="7"/>
        <v>43856</v>
      </c>
      <c r="B265" s="116">
        <f>VLOOKUP($A265+ROUND((COLUMN()-2)/24,5),АТС!$A$41:$F$784,3)+'Иные услуги '!$C$5+'РСТ РСО-А'!$K$6+'РСТ РСО-А'!$F$9</f>
        <v>4489.37</v>
      </c>
      <c r="C265" s="116">
        <f>VLOOKUP($A265+ROUND((COLUMN()-2)/24,5),АТС!$A$41:$F$784,3)+'Иные услуги '!$C$5+'РСТ РСО-А'!$K$6+'РСТ РСО-А'!$F$9</f>
        <v>4465.5999999999995</v>
      </c>
      <c r="D265" s="116">
        <f>VLOOKUP($A265+ROUND((COLUMN()-2)/24,5),АТС!$A$41:$F$784,3)+'Иные услуги '!$C$5+'РСТ РСО-А'!$K$6+'РСТ РСО-А'!$F$9</f>
        <v>4465.66</v>
      </c>
      <c r="E265" s="116">
        <f>VLOOKUP($A265+ROUND((COLUMN()-2)/24,5),АТС!$A$41:$F$784,3)+'Иные услуги '!$C$5+'РСТ РСО-А'!$K$6+'РСТ РСО-А'!$F$9</f>
        <v>4465.6799999999994</v>
      </c>
      <c r="F265" s="116">
        <f>VLOOKUP($A265+ROUND((COLUMN()-2)/24,5),АТС!$A$41:$F$784,3)+'Иные услуги '!$C$5+'РСТ РСО-А'!$K$6+'РСТ РСО-А'!$F$9</f>
        <v>4465.6899999999996</v>
      </c>
      <c r="G265" s="116">
        <f>VLOOKUP($A265+ROUND((COLUMN()-2)/24,5),АТС!$A$41:$F$784,3)+'Иные услуги '!$C$5+'РСТ РСО-А'!$K$6+'РСТ РСО-А'!$F$9</f>
        <v>4465.7099999999991</v>
      </c>
      <c r="H265" s="116">
        <f>VLOOKUP($A265+ROUND((COLUMN()-2)/24,5),АТС!$A$41:$F$784,3)+'Иные услуги '!$C$5+'РСТ РСО-А'!$K$6+'РСТ РСО-А'!$F$9</f>
        <v>4465.3499999999995</v>
      </c>
      <c r="I265" s="116">
        <f>VLOOKUP($A265+ROUND((COLUMN()-2)/24,5),АТС!$A$41:$F$784,3)+'Иные услуги '!$C$5+'РСТ РСО-А'!$K$6+'РСТ РСО-А'!$F$9</f>
        <v>4471.0499999999993</v>
      </c>
      <c r="J265" s="116">
        <f>VLOOKUP($A265+ROUND((COLUMN()-2)/24,5),АТС!$A$41:$F$784,3)+'Иные услуги '!$C$5+'РСТ РСО-А'!$K$6+'РСТ РСО-А'!$F$9</f>
        <v>4465.0599999999995</v>
      </c>
      <c r="K265" s="116">
        <f>VLOOKUP($A265+ROUND((COLUMN()-2)/24,5),АТС!$A$41:$F$784,3)+'Иные услуги '!$C$5+'РСТ РСО-А'!$K$6+'РСТ РСО-А'!$F$9</f>
        <v>4465.2199999999993</v>
      </c>
      <c r="L265" s="116">
        <f>VLOOKUP($A265+ROUND((COLUMN()-2)/24,5),АТС!$A$41:$F$784,3)+'Иные услуги '!$C$5+'РСТ РСО-А'!$K$6+'РСТ РСО-А'!$F$9</f>
        <v>4465.2</v>
      </c>
      <c r="M265" s="116">
        <f>VLOOKUP($A265+ROUND((COLUMN()-2)/24,5),АТС!$A$41:$F$784,3)+'Иные услуги '!$C$5+'РСТ РСО-А'!$K$6+'РСТ РСО-А'!$F$9</f>
        <v>4465.1899999999996</v>
      </c>
      <c r="N265" s="116">
        <f>VLOOKUP($A265+ROUND((COLUMN()-2)/24,5),АТС!$A$41:$F$784,3)+'Иные услуги '!$C$5+'РСТ РСО-А'!$K$6+'РСТ РСО-А'!$F$9</f>
        <v>4465.2</v>
      </c>
      <c r="O265" s="116">
        <f>VLOOKUP($A265+ROUND((COLUMN()-2)/24,5),АТС!$A$41:$F$784,3)+'Иные услуги '!$C$5+'РСТ РСО-А'!$K$6+'РСТ РСО-А'!$F$9</f>
        <v>4465.24</v>
      </c>
      <c r="P265" s="116">
        <f>VLOOKUP($A265+ROUND((COLUMN()-2)/24,5),АТС!$A$41:$F$784,3)+'Иные услуги '!$C$5+'РСТ РСО-А'!$K$6+'РСТ РСО-А'!$F$9</f>
        <v>4465.25</v>
      </c>
      <c r="Q265" s="116">
        <f>VLOOKUP($A265+ROUND((COLUMN()-2)/24,5),АТС!$A$41:$F$784,3)+'Иные услуги '!$C$5+'РСТ РСО-А'!$K$6+'РСТ РСО-А'!$F$9</f>
        <v>4465.2299999999996</v>
      </c>
      <c r="R265" s="116">
        <f>VLOOKUP($A265+ROUND((COLUMN()-2)/24,5),АТС!$A$41:$F$784,3)+'Иные услуги '!$C$5+'РСТ РСО-А'!$K$6+'РСТ РСО-А'!$F$9</f>
        <v>4487.1399999999994</v>
      </c>
      <c r="S265" s="116">
        <f>VLOOKUP($A265+ROUND((COLUMN()-2)/24,5),АТС!$A$41:$F$784,3)+'Иные услуги '!$C$5+'РСТ РСО-А'!$K$6+'РСТ РСО-А'!$F$9</f>
        <v>4581.5499999999993</v>
      </c>
      <c r="T265" s="116">
        <f>VLOOKUP($A265+ROUND((COLUMN()-2)/24,5),АТС!$A$41:$F$784,3)+'Иные услуги '!$C$5+'РСТ РСО-А'!$K$6+'РСТ РСО-А'!$F$9</f>
        <v>4568.4299999999994</v>
      </c>
      <c r="U265" s="116">
        <f>VLOOKUP($A265+ROUND((COLUMN()-2)/24,5),АТС!$A$41:$F$784,3)+'Иные услуги '!$C$5+'РСТ РСО-А'!$K$6+'РСТ РСО-А'!$F$9</f>
        <v>4569.2599999999993</v>
      </c>
      <c r="V265" s="116">
        <f>VLOOKUP($A265+ROUND((COLUMN()-2)/24,5),АТС!$A$41:$F$784,3)+'Иные услуги '!$C$5+'РСТ РСО-А'!$K$6+'РСТ РСО-А'!$F$9</f>
        <v>4533.62</v>
      </c>
      <c r="W265" s="116">
        <f>VLOOKUP($A265+ROUND((COLUMN()-2)/24,5),АТС!$A$41:$F$784,3)+'Иные услуги '!$C$5+'РСТ РСО-А'!$K$6+'РСТ РСО-А'!$F$9</f>
        <v>4464.5</v>
      </c>
      <c r="X265" s="116">
        <f>VLOOKUP($A265+ROUND((COLUMN()-2)/24,5),АТС!$A$41:$F$784,3)+'Иные услуги '!$C$5+'РСТ РСО-А'!$K$6+'РСТ РСО-А'!$F$9</f>
        <v>4647.8599999999997</v>
      </c>
      <c r="Y265" s="116">
        <f>VLOOKUP($A265+ROUND((COLUMN()-2)/24,5),АТС!$A$41:$F$784,3)+'Иные услуги '!$C$5+'РСТ РСО-А'!$K$6+'РСТ РСО-А'!$F$9</f>
        <v>4586.9699999999993</v>
      </c>
    </row>
    <row r="266" spans="1:25" x14ac:dyDescent="0.2">
      <c r="A266" s="65">
        <f t="shared" si="7"/>
        <v>43857</v>
      </c>
      <c r="B266" s="116">
        <f>VLOOKUP($A266+ROUND((COLUMN()-2)/24,5),АТС!$A$41:$F$784,3)+'Иные услуги '!$C$5+'РСТ РСО-А'!$K$6+'РСТ РСО-А'!$F$9</f>
        <v>4465.33</v>
      </c>
      <c r="C266" s="116">
        <f>VLOOKUP($A266+ROUND((COLUMN()-2)/24,5),АТС!$A$41:$F$784,3)+'Иные услуги '!$C$5+'РСТ РСО-А'!$K$6+'РСТ РСО-А'!$F$9</f>
        <v>4465.6399999999994</v>
      </c>
      <c r="D266" s="116">
        <f>VLOOKUP($A266+ROUND((COLUMN()-2)/24,5),АТС!$A$41:$F$784,3)+'Иные услуги '!$C$5+'РСТ РСО-А'!$K$6+'РСТ РСО-А'!$F$9</f>
        <v>4465.7</v>
      </c>
      <c r="E266" s="116">
        <f>VLOOKUP($A266+ROUND((COLUMN()-2)/24,5),АТС!$A$41:$F$784,3)+'Иные услуги '!$C$5+'РСТ РСО-А'!$K$6+'РСТ РСО-А'!$F$9</f>
        <v>4465.7299999999996</v>
      </c>
      <c r="F266" s="116">
        <f>VLOOKUP($A266+ROUND((COLUMN()-2)/24,5),АТС!$A$41:$F$784,3)+'Иные услуги '!$C$5+'РСТ РСО-А'!$K$6+'РСТ РСО-А'!$F$9</f>
        <v>4465.7099999999991</v>
      </c>
      <c r="G266" s="116">
        <f>VLOOKUP($A266+ROUND((COLUMN()-2)/24,5),АТС!$A$41:$F$784,3)+'Иные услуги '!$C$5+'РСТ РСО-А'!$K$6+'РСТ РСО-А'!$F$9</f>
        <v>4465.7199999999993</v>
      </c>
      <c r="H266" s="116">
        <f>VLOOKUP($A266+ROUND((COLUMN()-2)/24,5),АТС!$A$41:$F$784,3)+'Иные услуги '!$C$5+'РСТ РСО-А'!$K$6+'РСТ РСО-А'!$F$9</f>
        <v>4470.6299999999992</v>
      </c>
      <c r="I266" s="116">
        <f>VLOOKUP($A266+ROUND((COLUMN()-2)/24,5),АТС!$A$41:$F$784,3)+'Иные услуги '!$C$5+'РСТ РСО-А'!$K$6+'РСТ РСО-А'!$F$9</f>
        <v>4560.6899999999996</v>
      </c>
      <c r="J266" s="116">
        <f>VLOOKUP($A266+ROUND((COLUMN()-2)/24,5),АТС!$A$41:$F$784,3)+'Иные услуги '!$C$5+'РСТ РСО-А'!$K$6+'РСТ РСО-А'!$F$9</f>
        <v>4465.1899999999996</v>
      </c>
      <c r="K266" s="116">
        <f>VLOOKUP($A266+ROUND((COLUMN()-2)/24,5),АТС!$A$41:$F$784,3)+'Иные услуги '!$C$5+'РСТ РСО-А'!$K$6+'РСТ РСО-А'!$F$9</f>
        <v>4537.9599999999991</v>
      </c>
      <c r="L266" s="116">
        <f>VLOOKUP($A266+ROUND((COLUMN()-2)/24,5),АТС!$A$41:$F$784,3)+'Иные услуги '!$C$5+'РСТ РСО-А'!$K$6+'РСТ РСО-А'!$F$9</f>
        <v>4560.7099999999991</v>
      </c>
      <c r="M266" s="116">
        <f>VLOOKUP($A266+ROUND((COLUMN()-2)/24,5),АТС!$A$41:$F$784,3)+'Иные услуги '!$C$5+'РСТ РСО-А'!$K$6+'РСТ РСО-А'!$F$9</f>
        <v>4560.6899999999996</v>
      </c>
      <c r="N266" s="116">
        <f>VLOOKUP($A266+ROUND((COLUMN()-2)/24,5),АТС!$A$41:$F$784,3)+'Иные услуги '!$C$5+'РСТ РСО-А'!$K$6+'РСТ РСО-А'!$F$9</f>
        <v>4537.67</v>
      </c>
      <c r="O266" s="116">
        <f>VLOOKUP($A266+ROUND((COLUMN()-2)/24,5),АТС!$A$41:$F$784,3)+'Иные услуги '!$C$5+'РСТ РСО-А'!$K$6+'РСТ РСО-А'!$F$9</f>
        <v>4538.3099999999995</v>
      </c>
      <c r="P266" s="116">
        <f>VLOOKUP($A266+ROUND((COLUMN()-2)/24,5),АТС!$A$41:$F$784,3)+'Иные услуги '!$C$5+'РСТ РСО-А'!$K$6+'РСТ РСО-А'!$F$9</f>
        <v>4537.8999999999996</v>
      </c>
      <c r="Q266" s="116">
        <f>VLOOKUP($A266+ROUND((COLUMN()-2)/24,5),АТС!$A$41:$F$784,3)+'Иные услуги '!$C$5+'РСТ РСО-А'!$K$6+'РСТ РСО-А'!$F$9</f>
        <v>4513.1499999999996</v>
      </c>
      <c r="R266" s="116">
        <f>VLOOKUP($A266+ROUND((COLUMN()-2)/24,5),АТС!$A$41:$F$784,3)+'Иные услуги '!$C$5+'РСТ РСО-А'!$K$6+'РСТ РСО-А'!$F$9</f>
        <v>4572.6399999999994</v>
      </c>
      <c r="S266" s="116">
        <f>VLOOKUP($A266+ROUND((COLUMN()-2)/24,5),АТС!$A$41:$F$784,3)+'Иные услуги '!$C$5+'РСТ РСО-А'!$K$6+'РСТ РСО-А'!$F$9</f>
        <v>4614.5399999999991</v>
      </c>
      <c r="T266" s="116">
        <f>VLOOKUP($A266+ROUND((COLUMN()-2)/24,5),АТС!$A$41:$F$784,3)+'Иные услуги '!$C$5+'РСТ РСО-А'!$K$6+'РСТ РСО-А'!$F$9</f>
        <v>4566.4699999999993</v>
      </c>
      <c r="U266" s="116">
        <f>VLOOKUP($A266+ROUND((COLUMN()-2)/24,5),АТС!$A$41:$F$784,3)+'Иные услуги '!$C$5+'РСТ РСО-А'!$K$6+'РСТ РСО-А'!$F$9</f>
        <v>4566.6099999999997</v>
      </c>
      <c r="V266" s="116">
        <f>VLOOKUP($A266+ROUND((COLUMN()-2)/24,5),АТС!$A$41:$F$784,3)+'Иные услуги '!$C$5+'РСТ РСО-А'!$K$6+'РСТ РСО-А'!$F$9</f>
        <v>4532.67</v>
      </c>
      <c r="W266" s="116">
        <f>VLOOKUP($A266+ROUND((COLUMN()-2)/24,5),АТС!$A$41:$F$784,3)+'Иные услуги '!$C$5+'РСТ РСО-А'!$K$6+'РСТ РСО-А'!$F$9</f>
        <v>4531.3099999999995</v>
      </c>
      <c r="X266" s="116">
        <f>VLOOKUP($A266+ROUND((COLUMN()-2)/24,5),АТС!$A$41:$F$784,3)+'Иные услуги '!$C$5+'РСТ РСО-А'!$K$6+'РСТ РСО-А'!$F$9</f>
        <v>4591.0899999999992</v>
      </c>
      <c r="Y266" s="116">
        <f>VLOOKUP($A266+ROUND((COLUMN()-2)/24,5),АТС!$A$41:$F$784,3)+'Иные услуги '!$C$5+'РСТ РСО-А'!$K$6+'РСТ РСО-А'!$F$9</f>
        <v>4515.4399999999996</v>
      </c>
    </row>
    <row r="267" spans="1:25" x14ac:dyDescent="0.2">
      <c r="A267" s="65">
        <f t="shared" si="7"/>
        <v>43858</v>
      </c>
      <c r="B267" s="116">
        <f>VLOOKUP($A267+ROUND((COLUMN()-2)/24,5),АТС!$A$41:$F$784,3)+'Иные услуги '!$C$5+'РСТ РСО-А'!$K$6+'РСТ РСО-А'!$F$9</f>
        <v>4465.6299999999992</v>
      </c>
      <c r="C267" s="116">
        <f>VLOOKUP($A267+ROUND((COLUMN()-2)/24,5),АТС!$A$41:$F$784,3)+'Иные услуги '!$C$5+'РСТ РСО-А'!$K$6+'РСТ РСО-А'!$F$9</f>
        <v>4465.66</v>
      </c>
      <c r="D267" s="116">
        <f>VLOOKUP($A267+ROUND((COLUMN()-2)/24,5),АТС!$A$41:$F$784,3)+'Иные услуги '!$C$5+'РСТ РСО-А'!$K$6+'РСТ РСО-А'!$F$9</f>
        <v>4465.7199999999993</v>
      </c>
      <c r="E267" s="116">
        <f>VLOOKUP($A267+ROUND((COLUMN()-2)/24,5),АТС!$A$41:$F$784,3)+'Иные услуги '!$C$5+'РСТ РСО-А'!$K$6+'РСТ РСО-А'!$F$9</f>
        <v>4465.74</v>
      </c>
      <c r="F267" s="116">
        <f>VLOOKUP($A267+ROUND((COLUMN()-2)/24,5),АТС!$A$41:$F$784,3)+'Иные услуги '!$C$5+'РСТ РСО-А'!$K$6+'РСТ РСО-А'!$F$9</f>
        <v>4465.7199999999993</v>
      </c>
      <c r="G267" s="116">
        <f>VLOOKUP($A267+ROUND((COLUMN()-2)/24,5),АТС!$A$41:$F$784,3)+'Иные услуги '!$C$5+'РСТ РСО-А'!$K$6+'РСТ РСО-А'!$F$9</f>
        <v>4465.67</v>
      </c>
      <c r="H267" s="116">
        <f>VLOOKUP($A267+ROUND((COLUMN()-2)/24,5),АТС!$A$41:$F$784,3)+'Иные услуги '!$C$5+'РСТ РСО-А'!$K$6+'РСТ РСО-А'!$F$9</f>
        <v>4465.2099999999991</v>
      </c>
      <c r="I267" s="116">
        <f>VLOOKUP($A267+ROUND((COLUMN()-2)/24,5),АТС!$A$41:$F$784,3)+'Иные услуги '!$C$5+'РСТ РСО-А'!$K$6+'РСТ РСО-А'!$F$9</f>
        <v>4543.08</v>
      </c>
      <c r="J267" s="116">
        <f>VLOOKUP($A267+ROUND((COLUMN()-2)/24,5),АТС!$A$41:$F$784,3)+'Иные услуги '!$C$5+'РСТ РСО-А'!$K$6+'РСТ РСО-А'!$F$9</f>
        <v>4465.2</v>
      </c>
      <c r="K267" s="116">
        <f>VLOOKUP($A267+ROUND((COLUMN()-2)/24,5),АТС!$A$41:$F$784,3)+'Иные услуги '!$C$5+'РСТ РСО-А'!$K$6+'РСТ РСО-А'!$F$9</f>
        <v>4514.58</v>
      </c>
      <c r="L267" s="116">
        <f>VLOOKUP($A267+ROUND((COLUMN()-2)/24,5),АТС!$A$41:$F$784,3)+'Иные услуги '!$C$5+'РСТ РСО-А'!$K$6+'РСТ РСО-А'!$F$9</f>
        <v>4539.75</v>
      </c>
      <c r="M267" s="116">
        <f>VLOOKUP($A267+ROUND((COLUMN()-2)/24,5),АТС!$A$41:$F$784,3)+'Иные услуги '!$C$5+'РСТ РСО-А'!$K$6+'РСТ РСО-А'!$F$9</f>
        <v>4539.7999999999993</v>
      </c>
      <c r="N267" s="116">
        <f>VLOOKUP($A267+ROUND((COLUMN()-2)/24,5),АТС!$A$41:$F$784,3)+'Иные услуги '!$C$5+'РСТ РСО-А'!$K$6+'РСТ РСО-А'!$F$9</f>
        <v>4488.7699999999995</v>
      </c>
      <c r="O267" s="116">
        <f>VLOOKUP($A267+ROUND((COLUMN()-2)/24,5),АТС!$A$41:$F$784,3)+'Иные услуги '!$C$5+'РСТ РСО-А'!$K$6+'РСТ РСО-А'!$F$9</f>
        <v>4488.8599999999997</v>
      </c>
      <c r="P267" s="116">
        <f>VLOOKUP($A267+ROUND((COLUMN()-2)/24,5),АТС!$A$41:$F$784,3)+'Иные услуги '!$C$5+'РСТ РСО-А'!$K$6+'РСТ РСО-А'!$F$9</f>
        <v>4488.91</v>
      </c>
      <c r="Q267" s="116">
        <f>VLOOKUP($A267+ROUND((COLUMN()-2)/24,5),АТС!$A$41:$F$784,3)+'Иные услуги '!$C$5+'РСТ РСО-А'!$K$6+'РСТ РСО-А'!$F$9</f>
        <v>4488.0599999999995</v>
      </c>
      <c r="R267" s="116">
        <f>VLOOKUP($A267+ROUND((COLUMN()-2)/24,5),АТС!$A$41:$F$784,3)+'Иные услуги '!$C$5+'РСТ РСО-А'!$K$6+'РСТ РСО-А'!$F$9</f>
        <v>4535</v>
      </c>
      <c r="S267" s="116">
        <f>VLOOKUP($A267+ROUND((COLUMN()-2)/24,5),АТС!$A$41:$F$784,3)+'Иные услуги '!$C$5+'РСТ РСО-А'!$K$6+'РСТ РСО-А'!$F$9</f>
        <v>4599.4599999999991</v>
      </c>
      <c r="T267" s="116">
        <f>VLOOKUP($A267+ROUND((COLUMN()-2)/24,5),АТС!$A$41:$F$784,3)+'Иные услуги '!$C$5+'РСТ РСО-А'!$K$6+'РСТ РСО-А'!$F$9</f>
        <v>4568.8099999999995</v>
      </c>
      <c r="U267" s="116">
        <f>VLOOKUP($A267+ROUND((COLUMN()-2)/24,5),АТС!$A$41:$F$784,3)+'Иные услуги '!$C$5+'РСТ РСО-А'!$K$6+'РСТ РСО-А'!$F$9</f>
        <v>4568.0999999999995</v>
      </c>
      <c r="V267" s="116">
        <f>VLOOKUP($A267+ROUND((COLUMN()-2)/24,5),АТС!$A$41:$F$784,3)+'Иные услуги '!$C$5+'РСТ РСО-А'!$K$6+'РСТ РСО-А'!$F$9</f>
        <v>4494.79</v>
      </c>
      <c r="W267" s="116">
        <f>VLOOKUP($A267+ROUND((COLUMN()-2)/24,5),АТС!$A$41:$F$784,3)+'Иные услуги '!$C$5+'РСТ РСО-А'!$K$6+'РСТ РСО-А'!$F$9</f>
        <v>4496.3099999999995</v>
      </c>
      <c r="X267" s="116">
        <f>VLOOKUP($A267+ROUND((COLUMN()-2)/24,5),АТС!$A$41:$F$784,3)+'Иные услуги '!$C$5+'РСТ РСО-А'!$K$6+'РСТ РСО-А'!$F$9</f>
        <v>4665.1799999999994</v>
      </c>
      <c r="Y267" s="116">
        <f>VLOOKUP($A267+ROUND((COLUMN()-2)/24,5),АТС!$A$41:$F$784,3)+'Иные услуги '!$C$5+'РСТ РСО-А'!$K$6+'РСТ РСО-А'!$F$9</f>
        <v>4587.6099999999997</v>
      </c>
    </row>
    <row r="268" spans="1:25" x14ac:dyDescent="0.2">
      <c r="A268" s="65">
        <f t="shared" si="7"/>
        <v>43859</v>
      </c>
      <c r="B268" s="116">
        <f>VLOOKUP($A268+ROUND((COLUMN()-2)/24,5),АТС!$A$41:$F$784,3)+'Иные услуги '!$C$5+'РСТ РСО-А'!$K$6+'РСТ РСО-А'!$F$9</f>
        <v>4465.33</v>
      </c>
      <c r="C268" s="116">
        <f>VLOOKUP($A268+ROUND((COLUMN()-2)/24,5),АТС!$A$41:$F$784,3)+'Иные услуги '!$C$5+'РСТ РСО-А'!$K$6+'РСТ РСО-А'!$F$9</f>
        <v>4465.58</v>
      </c>
      <c r="D268" s="116">
        <f>VLOOKUP($A268+ROUND((COLUMN()-2)/24,5),АТС!$A$41:$F$784,3)+'Иные услуги '!$C$5+'РСТ РСО-А'!$K$6+'РСТ РСО-А'!$F$9</f>
        <v>4465.6499999999996</v>
      </c>
      <c r="E268" s="116">
        <f>VLOOKUP($A268+ROUND((COLUMN()-2)/24,5),АТС!$A$41:$F$784,3)+'Иные услуги '!$C$5+'РСТ РСО-А'!$K$6+'РСТ РСО-А'!$F$9</f>
        <v>4465.67</v>
      </c>
      <c r="F268" s="116">
        <f>VLOOKUP($A268+ROUND((COLUMN()-2)/24,5),АТС!$A$41:$F$784,3)+'Иные услуги '!$C$5+'РСТ РСО-А'!$K$6+'РСТ РСО-А'!$F$9</f>
        <v>4465.7</v>
      </c>
      <c r="G268" s="116">
        <f>VLOOKUP($A268+ROUND((COLUMN()-2)/24,5),АТС!$A$41:$F$784,3)+'Иные услуги '!$C$5+'РСТ РСО-А'!$K$6+'РСТ РСО-А'!$F$9</f>
        <v>4465.8399999999992</v>
      </c>
      <c r="H268" s="116">
        <f>VLOOKUP($A268+ROUND((COLUMN()-2)/24,5),АТС!$A$41:$F$784,3)+'Иные услуги '!$C$5+'РСТ РСО-А'!$K$6+'РСТ РСО-А'!$F$9</f>
        <v>4465.49</v>
      </c>
      <c r="I268" s="116">
        <f>VLOOKUP($A268+ROUND((COLUMN()-2)/24,5),АТС!$A$41:$F$784,3)+'Иные услуги '!$C$5+'РСТ РСО-А'!$K$6+'РСТ РСО-А'!$F$9</f>
        <v>4531.8799999999992</v>
      </c>
      <c r="J268" s="116">
        <f>VLOOKUP($A268+ROUND((COLUMN()-2)/24,5),АТС!$A$41:$F$784,3)+'Иные услуги '!$C$5+'РСТ РСО-А'!$K$6+'РСТ РСО-А'!$F$9</f>
        <v>4465.2699999999995</v>
      </c>
      <c r="K268" s="116">
        <f>VLOOKUP($A268+ROUND((COLUMN()-2)/24,5),АТС!$A$41:$F$784,3)+'Иные услуги '!$C$5+'РСТ РСО-А'!$K$6+'РСТ РСО-А'!$F$9</f>
        <v>4511.54</v>
      </c>
      <c r="L268" s="116">
        <f>VLOOKUP($A268+ROUND((COLUMN()-2)/24,5),АТС!$A$41:$F$784,3)+'Иные услуги '!$C$5+'РСТ РСО-А'!$K$6+'РСТ РСО-А'!$F$9</f>
        <v>4534.7299999999996</v>
      </c>
      <c r="M268" s="116">
        <f>VLOOKUP($A268+ROUND((COLUMN()-2)/24,5),АТС!$A$41:$F$784,3)+'Иные услуги '!$C$5+'РСТ РСО-А'!$K$6+'РСТ РСО-А'!$F$9</f>
        <v>4533.42</v>
      </c>
      <c r="N268" s="116">
        <f>VLOOKUP($A268+ROUND((COLUMN()-2)/24,5),АТС!$A$41:$F$784,3)+'Иные услуги '!$C$5+'РСТ РСО-А'!$K$6+'РСТ РСО-А'!$F$9</f>
        <v>4487.2299999999996</v>
      </c>
      <c r="O268" s="116">
        <f>VLOOKUP($A268+ROUND((COLUMN()-2)/24,5),АТС!$A$41:$F$784,3)+'Иные услуги '!$C$5+'РСТ РСО-А'!$K$6+'РСТ РСО-А'!$F$9</f>
        <v>4487.2599999999993</v>
      </c>
      <c r="P268" s="116">
        <f>VLOOKUP($A268+ROUND((COLUMN()-2)/24,5),АТС!$A$41:$F$784,3)+'Иные услуги '!$C$5+'РСТ РСО-А'!$K$6+'РСТ РСО-А'!$F$9</f>
        <v>4486.57</v>
      </c>
      <c r="Q268" s="116">
        <f>VLOOKUP($A268+ROUND((COLUMN()-2)/24,5),АТС!$A$41:$F$784,3)+'Иные услуги '!$C$5+'РСТ РСО-А'!$K$6+'РСТ РСО-А'!$F$9</f>
        <v>4485.6899999999996</v>
      </c>
      <c r="R268" s="116">
        <f>VLOOKUP($A268+ROUND((COLUMN()-2)/24,5),АТС!$A$41:$F$784,3)+'Иные услуги '!$C$5+'РСТ РСО-А'!$K$6+'РСТ РСО-А'!$F$9</f>
        <v>4524.6799999999994</v>
      </c>
      <c r="S268" s="116">
        <f>VLOOKUP($A268+ROUND((COLUMN()-2)/24,5),АТС!$A$41:$F$784,3)+'Иные услуги '!$C$5+'РСТ РСО-А'!$K$6+'РСТ РСО-А'!$F$9</f>
        <v>4596.8099999999995</v>
      </c>
      <c r="T268" s="116">
        <f>VLOOKUP($A268+ROUND((COLUMN()-2)/24,5),АТС!$A$41:$F$784,3)+'Иные услуги '!$C$5+'РСТ РСО-А'!$K$6+'РСТ РСО-А'!$F$9</f>
        <v>4567.8799999999992</v>
      </c>
      <c r="U268" s="116">
        <f>VLOOKUP($A268+ROUND((COLUMN()-2)/24,5),АТС!$A$41:$F$784,3)+'Иные услуги '!$C$5+'РСТ РСО-А'!$K$6+'РСТ РСО-А'!$F$9</f>
        <v>4568.37</v>
      </c>
      <c r="V268" s="116">
        <f>VLOOKUP($A268+ROUND((COLUMN()-2)/24,5),АТС!$A$41:$F$784,3)+'Иные услуги '!$C$5+'РСТ РСО-А'!$K$6+'РСТ РСО-А'!$F$9</f>
        <v>4496.4399999999996</v>
      </c>
      <c r="W268" s="116">
        <f>VLOOKUP($A268+ROUND((COLUMN()-2)/24,5),АТС!$A$41:$F$784,3)+'Иные услуги '!$C$5+'РСТ РСО-А'!$K$6+'РСТ РСО-А'!$F$9</f>
        <v>4497.4599999999991</v>
      </c>
      <c r="X268" s="116">
        <f>VLOOKUP($A268+ROUND((COLUMN()-2)/24,5),АТС!$A$41:$F$784,3)+'Иные услуги '!$C$5+'РСТ РСО-А'!$K$6+'РСТ РСО-А'!$F$9</f>
        <v>4664.1399999999994</v>
      </c>
      <c r="Y268" s="116">
        <f>VLOOKUP($A268+ROUND((COLUMN()-2)/24,5),АТС!$A$41:$F$784,3)+'Иные услуги '!$C$5+'РСТ РСО-А'!$K$6+'РСТ РСО-А'!$F$9</f>
        <v>4585.2099999999991</v>
      </c>
    </row>
    <row r="269" spans="1:25" x14ac:dyDescent="0.2">
      <c r="A269" s="65">
        <f t="shared" si="7"/>
        <v>43860</v>
      </c>
      <c r="B269" s="116">
        <f>VLOOKUP($A269+ROUND((COLUMN()-2)/24,5),АТС!$A$41:$F$784,3)+'Иные услуги '!$C$5+'РСТ РСО-А'!$K$6+'РСТ РСО-А'!$F$9</f>
        <v>4465.33</v>
      </c>
      <c r="C269" s="116">
        <f>VLOOKUP($A269+ROUND((COLUMN()-2)/24,5),АТС!$A$41:$F$784,3)+'Иные услуги '!$C$5+'РСТ РСО-А'!$K$6+'РСТ РСО-А'!$F$9</f>
        <v>4465.3099999999995</v>
      </c>
      <c r="D269" s="116">
        <f>VLOOKUP($A269+ROUND((COLUMN()-2)/24,5),АТС!$A$41:$F$784,3)+'Иные услуги '!$C$5+'РСТ РСО-А'!$K$6+'РСТ РСО-А'!$F$9</f>
        <v>4465.5999999999995</v>
      </c>
      <c r="E269" s="116">
        <f>VLOOKUP($A269+ROUND((COLUMN()-2)/24,5),АТС!$A$41:$F$784,3)+'Иные услуги '!$C$5+'РСТ РСО-А'!$K$6+'РСТ РСО-А'!$F$9</f>
        <v>4465.62</v>
      </c>
      <c r="F269" s="116">
        <f>VLOOKUP($A269+ROUND((COLUMN()-2)/24,5),АТС!$A$41:$F$784,3)+'Иные услуги '!$C$5+'РСТ РСО-А'!$K$6+'РСТ РСО-А'!$F$9</f>
        <v>4465.6099999999997</v>
      </c>
      <c r="G269" s="116">
        <f>VLOOKUP($A269+ROUND((COLUMN()-2)/24,5),АТС!$A$41:$F$784,3)+'Иные услуги '!$C$5+'РСТ РСО-А'!$K$6+'РСТ РСО-А'!$F$9</f>
        <v>4465.5899999999992</v>
      </c>
      <c r="H269" s="116">
        <f>VLOOKUP($A269+ROUND((COLUMN()-2)/24,5),АТС!$A$41:$F$784,3)+'Иные услуги '!$C$5+'РСТ РСО-А'!$K$6+'РСТ РСО-А'!$F$9</f>
        <v>4465.1799999999994</v>
      </c>
      <c r="I269" s="116">
        <f>VLOOKUP($A269+ROUND((COLUMN()-2)/24,5),АТС!$A$41:$F$784,3)+'Иные услуги '!$C$5+'РСТ РСО-А'!$K$6+'РСТ РСО-А'!$F$9</f>
        <v>4553.1099999999997</v>
      </c>
      <c r="J269" s="116">
        <f>VLOOKUP($A269+ROUND((COLUMN()-2)/24,5),АТС!$A$41:$F$784,3)+'Иные услуги '!$C$5+'РСТ РСО-А'!$K$6+'РСТ РСО-А'!$F$9</f>
        <v>4465.08</v>
      </c>
      <c r="K269" s="116">
        <f>VLOOKUP($A269+ROUND((COLUMN()-2)/24,5),АТС!$A$41:$F$784,3)+'Иные услуги '!$C$5+'РСТ РСО-А'!$K$6+'РСТ РСО-А'!$F$9</f>
        <v>4465.0999999999995</v>
      </c>
      <c r="L269" s="116">
        <f>VLOOKUP($A269+ROUND((COLUMN()-2)/24,5),АТС!$A$41:$F$784,3)+'Иные услуги '!$C$5+'РСТ РСО-А'!$K$6+'РСТ РСО-А'!$F$9</f>
        <v>4490.8999999999996</v>
      </c>
      <c r="M269" s="116">
        <f>VLOOKUP($A269+ROUND((COLUMN()-2)/24,5),АТС!$A$41:$F$784,3)+'Иные услуги '!$C$5+'РСТ РСО-А'!$K$6+'РСТ РСО-А'!$F$9</f>
        <v>4490.95</v>
      </c>
      <c r="N269" s="116">
        <f>VLOOKUP($A269+ROUND((COLUMN()-2)/24,5),АТС!$A$41:$F$784,3)+'Иные услуги '!$C$5+'РСТ РСО-А'!$K$6+'РСТ РСО-А'!$F$9</f>
        <v>4465.1399999999994</v>
      </c>
      <c r="O269" s="116">
        <f>VLOOKUP($A269+ROUND((COLUMN()-2)/24,5),АТС!$A$41:$F$784,3)+'Иные услуги '!$C$5+'РСТ РСО-А'!$K$6+'РСТ РСО-А'!$F$9</f>
        <v>4465.16</v>
      </c>
      <c r="P269" s="116">
        <f>VLOOKUP($A269+ROUND((COLUMN()-2)/24,5),АТС!$A$41:$F$784,3)+'Иные услуги '!$C$5+'РСТ РСО-А'!$K$6+'РСТ РСО-А'!$F$9</f>
        <v>4465.2299999999996</v>
      </c>
      <c r="Q269" s="116">
        <f>VLOOKUP($A269+ROUND((COLUMN()-2)/24,5),АТС!$A$41:$F$784,3)+'Иные услуги '!$C$5+'РСТ РСО-А'!$K$6+'РСТ РСО-А'!$F$9</f>
        <v>4465.2099999999991</v>
      </c>
      <c r="R269" s="116">
        <f>VLOOKUP($A269+ROUND((COLUMN()-2)/24,5),АТС!$A$41:$F$784,3)+'Иные услуги '!$C$5+'РСТ РСО-А'!$K$6+'РСТ РСО-А'!$F$9</f>
        <v>4464.9299999999994</v>
      </c>
      <c r="S269" s="116">
        <f>VLOOKUP($A269+ROUND((COLUMN()-2)/24,5),АТС!$A$41:$F$784,3)+'Иные услуги '!$C$5+'РСТ РСО-А'!$K$6+'РСТ РСО-А'!$F$9</f>
        <v>4542.3499999999995</v>
      </c>
      <c r="T269" s="116">
        <f>VLOOKUP($A269+ROUND((COLUMN()-2)/24,5),АТС!$A$41:$F$784,3)+'Иные услуги '!$C$5+'РСТ РСО-А'!$K$6+'РСТ РСО-А'!$F$9</f>
        <v>4498.0199999999995</v>
      </c>
      <c r="U269" s="116">
        <f>VLOOKUP($A269+ROUND((COLUMN()-2)/24,5),АТС!$A$41:$F$784,3)+'Иные услуги '!$C$5+'РСТ РСО-А'!$K$6+'РСТ РСО-А'!$F$9</f>
        <v>4464.2299999999996</v>
      </c>
      <c r="V269" s="116">
        <f>VLOOKUP($A269+ROUND((COLUMN()-2)/24,5),АТС!$A$41:$F$784,3)+'Иные услуги '!$C$5+'РСТ РСО-А'!$K$6+'РСТ РСО-А'!$F$9</f>
        <v>4464.28</v>
      </c>
      <c r="W269" s="116">
        <f>VLOOKUP($A269+ROUND((COLUMN()-2)/24,5),АТС!$A$41:$F$784,3)+'Иные услуги '!$C$5+'РСТ РСО-А'!$K$6+'РСТ РСО-А'!$F$9</f>
        <v>4464.17</v>
      </c>
      <c r="X269" s="116">
        <f>VLOOKUP($A269+ROUND((COLUMN()-2)/24,5),АТС!$A$41:$F$784,3)+'Иные услуги '!$C$5+'РСТ РСО-А'!$K$6+'РСТ РСО-А'!$F$9</f>
        <v>4608.6399999999994</v>
      </c>
      <c r="Y269" s="116">
        <f>VLOOKUP($A269+ROUND((COLUMN()-2)/24,5),АТС!$A$41:$F$784,3)+'Иные услуги '!$C$5+'РСТ РСО-А'!$K$6+'РСТ РСО-А'!$F$9</f>
        <v>4527.9799999999996</v>
      </c>
    </row>
    <row r="270" spans="1:25" x14ac:dyDescent="0.2">
      <c r="A270" s="65">
        <f t="shared" si="7"/>
        <v>43861</v>
      </c>
      <c r="B270" s="116">
        <f>VLOOKUP($A270+ROUND((COLUMN()-2)/24,5),АТС!$A$41:$F$784,3)+'Иные услуги '!$C$5+'РСТ РСО-А'!$K$6+'РСТ РСО-А'!$F$9</f>
        <v>4465.33</v>
      </c>
      <c r="C270" s="116">
        <f>VLOOKUP($A270+ROUND((COLUMN()-2)/24,5),АТС!$A$41:$F$784,3)+'Иные услуги '!$C$5+'РСТ РСО-А'!$K$6+'РСТ РСО-А'!$F$9</f>
        <v>4465.3099999999995</v>
      </c>
      <c r="D270" s="116">
        <f>VLOOKUP($A270+ROUND((COLUMN()-2)/24,5),АТС!$A$41:$F$784,3)+'Иные услуги '!$C$5+'РСТ РСО-А'!$K$6+'РСТ РСО-А'!$F$9</f>
        <v>4465.62</v>
      </c>
      <c r="E270" s="116">
        <f>VLOOKUP($A270+ROUND((COLUMN()-2)/24,5),АТС!$A$41:$F$784,3)+'Иные услуги '!$C$5+'РСТ РСО-А'!$K$6+'РСТ РСО-А'!$F$9</f>
        <v>4465.6299999999992</v>
      </c>
      <c r="F270" s="116">
        <f>VLOOKUP($A270+ROUND((COLUMN()-2)/24,5),АТС!$A$41:$F$784,3)+'Иные услуги '!$C$5+'РСТ РСО-А'!$K$6+'РСТ РСО-А'!$F$9</f>
        <v>4465.62</v>
      </c>
      <c r="G270" s="116">
        <f>VLOOKUP($A270+ROUND((COLUMN()-2)/24,5),АТС!$A$41:$F$784,3)+'Иные услуги '!$C$5+'РСТ РСО-А'!$K$6+'РСТ РСО-А'!$F$9</f>
        <v>4465.74</v>
      </c>
      <c r="H270" s="116">
        <f>VLOOKUP($A270+ROUND((COLUMN()-2)/24,5),АТС!$A$41:$F$784,3)+'Иные услуги '!$C$5+'РСТ РСО-А'!$K$6+'РСТ РСО-А'!$F$9</f>
        <v>4465.2999999999993</v>
      </c>
      <c r="I270" s="116">
        <f>VLOOKUP($A270+ROUND((COLUMN()-2)/24,5),АТС!$A$41:$F$784,3)+'Иные услуги '!$C$5+'РСТ РСО-А'!$K$6+'РСТ РСО-А'!$F$9</f>
        <v>4547</v>
      </c>
      <c r="J270" s="116">
        <f>VLOOKUP($A270+ROUND((COLUMN()-2)/24,5),АТС!$A$41:$F$784,3)+'Иные услуги '!$C$5+'РСТ РСО-А'!$K$6+'РСТ РСО-А'!$F$9</f>
        <v>4465.0499999999993</v>
      </c>
      <c r="K270" s="116">
        <f>VLOOKUP($A270+ROUND((COLUMN()-2)/24,5),АТС!$A$41:$F$784,3)+'Иные услуги '!$C$5+'РСТ РСО-А'!$K$6+'РСТ РСО-А'!$F$9</f>
        <v>4465.0599999999995</v>
      </c>
      <c r="L270" s="116">
        <f>VLOOKUP($A270+ROUND((COLUMN()-2)/24,5),АТС!$A$41:$F$784,3)+'Иные услуги '!$C$5+'РСТ РСО-А'!$K$6+'РСТ РСО-А'!$F$9</f>
        <v>4491.3999999999996</v>
      </c>
      <c r="M270" s="116">
        <f>VLOOKUP($A270+ROUND((COLUMN()-2)/24,5),АТС!$A$41:$F$784,3)+'Иные услуги '!$C$5+'РСТ РСО-А'!$K$6+'РСТ РСО-А'!$F$9</f>
        <v>4492.0199999999995</v>
      </c>
      <c r="N270" s="116">
        <f>VLOOKUP($A270+ROUND((COLUMN()-2)/24,5),АТС!$A$41:$F$784,3)+'Иные услуги '!$C$5+'РСТ РСО-А'!$K$6+'РСТ РСО-А'!$F$9</f>
        <v>4465.1399999999994</v>
      </c>
      <c r="O270" s="116">
        <f>VLOOKUP($A270+ROUND((COLUMN()-2)/24,5),АТС!$A$41:$F$784,3)+'Иные услуги '!$C$5+'РСТ РСО-А'!$K$6+'РСТ РСО-А'!$F$9</f>
        <v>4465.12</v>
      </c>
      <c r="P270" s="116">
        <f>VLOOKUP($A270+ROUND((COLUMN()-2)/24,5),АТС!$A$41:$F$784,3)+'Иные услуги '!$C$5+'РСТ РСО-А'!$K$6+'РСТ РСО-А'!$F$9</f>
        <v>4465.1799999999994</v>
      </c>
      <c r="Q270" s="116">
        <f>VLOOKUP($A270+ROUND((COLUMN()-2)/24,5),АТС!$A$41:$F$784,3)+'Иные услуги '!$C$5+'РСТ РСО-А'!$K$6+'РСТ РСО-А'!$F$9</f>
        <v>4465.1399999999994</v>
      </c>
      <c r="R270" s="116">
        <f>VLOOKUP($A270+ROUND((COLUMN()-2)/24,5),АТС!$A$41:$F$784,3)+'Иные услуги '!$C$5+'РСТ РСО-А'!$K$6+'РСТ РСО-А'!$F$9</f>
        <v>4464.9399999999996</v>
      </c>
      <c r="S270" s="116">
        <f>VLOOKUP($A270+ROUND((COLUMN()-2)/24,5),АТС!$A$41:$F$784,3)+'Иные услуги '!$C$5+'РСТ РСО-А'!$K$6+'РСТ РСО-А'!$F$9</f>
        <v>4536.1099999999997</v>
      </c>
      <c r="T270" s="116">
        <f>VLOOKUP($A270+ROUND((COLUMN()-2)/24,5),АТС!$A$41:$F$784,3)+'Иные услуги '!$C$5+'РСТ РСО-А'!$K$6+'РСТ РСО-А'!$F$9</f>
        <v>4496.04</v>
      </c>
      <c r="U270" s="116">
        <f>VLOOKUP($A270+ROUND((COLUMN()-2)/24,5),АТС!$A$41:$F$784,3)+'Иные услуги '!$C$5+'РСТ РСО-А'!$K$6+'РСТ РСО-А'!$F$9</f>
        <v>4464.07</v>
      </c>
      <c r="V270" s="116">
        <f>VLOOKUP($A270+ROUND((COLUMN()-2)/24,5),АТС!$A$41:$F$784,3)+'Иные услуги '!$C$5+'РСТ РСО-А'!$K$6+'РСТ РСО-А'!$F$9</f>
        <v>4464.2199999999993</v>
      </c>
      <c r="W270" s="116">
        <f>VLOOKUP($A270+ROUND((COLUMN()-2)/24,5),АТС!$A$41:$F$784,3)+'Иные услуги '!$C$5+'РСТ РСО-А'!$K$6+'РСТ РСО-А'!$F$9</f>
        <v>4464.2</v>
      </c>
      <c r="X270" s="116">
        <f>VLOOKUP($A270+ROUND((COLUMN()-2)/24,5),АТС!$A$41:$F$784,3)+'Иные услуги '!$C$5+'РСТ РСО-А'!$K$6+'РСТ РСО-А'!$F$9</f>
        <v>4607.9499999999989</v>
      </c>
      <c r="Y270" s="116">
        <f>VLOOKUP($A270+ROUND((COLUMN()-2)/24,5),АТС!$A$41:$F$784,3)+'Иные услуги '!$C$5+'РСТ РСО-А'!$K$6+'РСТ РСО-А'!$F$9</f>
        <v>4521.07</v>
      </c>
    </row>
    <row r="271" spans="1:25" ht="12.75" customHeight="1" x14ac:dyDescent="0.25">
      <c r="A271" s="79"/>
      <c r="C271" s="88"/>
      <c r="D271" s="88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88"/>
      <c r="T271" s="88"/>
      <c r="U271" s="88"/>
      <c r="V271" s="88"/>
      <c r="W271" s="88"/>
      <c r="X271" s="88"/>
      <c r="Y271" s="89"/>
    </row>
    <row r="272" spans="1:25" x14ac:dyDescent="0.25">
      <c r="A272" s="73" t="s">
        <v>125</v>
      </c>
      <c r="B272" s="64"/>
      <c r="C272" s="64"/>
      <c r="D272" s="64"/>
    </row>
    <row r="273" spans="1:27" ht="12.75" x14ac:dyDescent="0.2">
      <c r="A273" s="143" t="s">
        <v>35</v>
      </c>
      <c r="B273" s="146" t="s">
        <v>97</v>
      </c>
      <c r="C273" s="147"/>
      <c r="D273" s="147"/>
      <c r="E273" s="147"/>
      <c r="F273" s="147"/>
      <c r="G273" s="147"/>
      <c r="H273" s="147"/>
      <c r="I273" s="147"/>
      <c r="J273" s="147"/>
      <c r="K273" s="147"/>
      <c r="L273" s="147"/>
      <c r="M273" s="147"/>
      <c r="N273" s="147"/>
      <c r="O273" s="147"/>
      <c r="P273" s="147"/>
      <c r="Q273" s="147"/>
      <c r="R273" s="147"/>
      <c r="S273" s="147"/>
      <c r="T273" s="147"/>
      <c r="U273" s="147"/>
      <c r="V273" s="147"/>
      <c r="W273" s="147"/>
      <c r="X273" s="147"/>
      <c r="Y273" s="148"/>
    </row>
    <row r="274" spans="1:27" ht="12.75" x14ac:dyDescent="0.2">
      <c r="A274" s="144"/>
      <c r="B274" s="149"/>
      <c r="C274" s="150"/>
      <c r="D274" s="150"/>
      <c r="E274" s="150"/>
      <c r="F274" s="150"/>
      <c r="G274" s="150"/>
      <c r="H274" s="150"/>
      <c r="I274" s="150"/>
      <c r="J274" s="150"/>
      <c r="K274" s="150"/>
      <c r="L274" s="150"/>
      <c r="M274" s="150"/>
      <c r="N274" s="150"/>
      <c r="O274" s="150"/>
      <c r="P274" s="150"/>
      <c r="Q274" s="150"/>
      <c r="R274" s="150"/>
      <c r="S274" s="150"/>
      <c r="T274" s="150"/>
      <c r="U274" s="150"/>
      <c r="V274" s="150"/>
      <c r="W274" s="150"/>
      <c r="X274" s="150"/>
      <c r="Y274" s="151"/>
    </row>
    <row r="275" spans="1:27" ht="12.75" customHeight="1" x14ac:dyDescent="0.2">
      <c r="A275" s="144"/>
      <c r="B275" s="152" t="s">
        <v>98</v>
      </c>
      <c r="C275" s="154" t="s">
        <v>99</v>
      </c>
      <c r="D275" s="154" t="s">
        <v>100</v>
      </c>
      <c r="E275" s="154" t="s">
        <v>101</v>
      </c>
      <c r="F275" s="154" t="s">
        <v>102</v>
      </c>
      <c r="G275" s="154" t="s">
        <v>103</v>
      </c>
      <c r="H275" s="154" t="s">
        <v>104</v>
      </c>
      <c r="I275" s="154" t="s">
        <v>105</v>
      </c>
      <c r="J275" s="154" t="s">
        <v>106</v>
      </c>
      <c r="K275" s="154" t="s">
        <v>107</v>
      </c>
      <c r="L275" s="154" t="s">
        <v>108</v>
      </c>
      <c r="M275" s="154" t="s">
        <v>109</v>
      </c>
      <c r="N275" s="156" t="s">
        <v>110</v>
      </c>
      <c r="O275" s="154" t="s">
        <v>111</v>
      </c>
      <c r="P275" s="154" t="s">
        <v>112</v>
      </c>
      <c r="Q275" s="154" t="s">
        <v>113</v>
      </c>
      <c r="R275" s="154" t="s">
        <v>114</v>
      </c>
      <c r="S275" s="154" t="s">
        <v>115</v>
      </c>
      <c r="T275" s="154" t="s">
        <v>116</v>
      </c>
      <c r="U275" s="154" t="s">
        <v>117</v>
      </c>
      <c r="V275" s="154" t="s">
        <v>118</v>
      </c>
      <c r="W275" s="154" t="s">
        <v>119</v>
      </c>
      <c r="X275" s="154" t="s">
        <v>120</v>
      </c>
      <c r="Y275" s="154" t="s">
        <v>121</v>
      </c>
    </row>
    <row r="276" spans="1:27" ht="11.25" customHeight="1" x14ac:dyDescent="0.2">
      <c r="A276" s="145"/>
      <c r="B276" s="153"/>
      <c r="C276" s="155"/>
      <c r="D276" s="155"/>
      <c r="E276" s="155"/>
      <c r="F276" s="155"/>
      <c r="G276" s="155"/>
      <c r="H276" s="155"/>
      <c r="I276" s="155"/>
      <c r="J276" s="155"/>
      <c r="K276" s="155"/>
      <c r="L276" s="155"/>
      <c r="M276" s="155"/>
      <c r="N276" s="157"/>
      <c r="O276" s="155"/>
      <c r="P276" s="155"/>
      <c r="Q276" s="155"/>
      <c r="R276" s="155"/>
      <c r="S276" s="155"/>
      <c r="T276" s="155"/>
      <c r="U276" s="155"/>
      <c r="V276" s="155"/>
      <c r="W276" s="155"/>
      <c r="X276" s="155"/>
      <c r="Y276" s="155"/>
    </row>
    <row r="277" spans="1:27" ht="15.75" customHeight="1" x14ac:dyDescent="0.2">
      <c r="A277" s="65">
        <f t="shared" ref="A277:A307" si="8">A240</f>
        <v>43831</v>
      </c>
      <c r="B277" s="90">
        <f>VLOOKUP($A277+ROUND((COLUMN()-2)/24,5),АТС!$A$41:$F$784,3)+'Иные услуги '!$C$5+'РСТ РСО-А'!$K$6+'РСТ РСО-А'!$G$9</f>
        <v>4504.5</v>
      </c>
      <c r="C277" s="116">
        <f>VLOOKUP($A277+ROUND((COLUMN()-2)/24,5),АТС!$A$41:$F$784,3)+'Иные услуги '!$C$5+'РСТ РСО-А'!$K$6+'РСТ РСО-А'!$G$9</f>
        <v>4453.0300000000007</v>
      </c>
      <c r="D277" s="116">
        <f>VLOOKUP($A277+ROUND((COLUMN()-2)/24,5),АТС!$A$41:$F$784,3)+'Иные услуги '!$C$5+'РСТ РСО-А'!$K$6+'РСТ РСО-А'!$G$9</f>
        <v>4378.37</v>
      </c>
      <c r="E277" s="116">
        <f>VLOOKUP($A277+ROUND((COLUMN()-2)/24,5),АТС!$A$41:$F$784,3)+'Иные услуги '!$C$5+'РСТ РСО-А'!$K$6+'РСТ РСО-А'!$G$9</f>
        <v>4356.04</v>
      </c>
      <c r="F277" s="116">
        <f>VLOOKUP($A277+ROUND((COLUMN()-2)/24,5),АТС!$A$41:$F$784,3)+'Иные услуги '!$C$5+'РСТ РСО-А'!$K$6+'РСТ РСО-А'!$G$9</f>
        <v>4356.09</v>
      </c>
      <c r="G277" s="116">
        <f>VLOOKUP($A277+ROUND((COLUMN()-2)/24,5),АТС!$A$41:$F$784,3)+'Иные услуги '!$C$5+'РСТ РСО-А'!$K$6+'РСТ РСО-А'!$G$9</f>
        <v>4356.05</v>
      </c>
      <c r="H277" s="116">
        <f>VLOOKUP($A277+ROUND((COLUMN()-2)/24,5),АТС!$A$41:$F$784,3)+'Иные услуги '!$C$5+'РСТ РСО-А'!$K$6+'РСТ РСО-А'!$G$9</f>
        <v>4355.6000000000004</v>
      </c>
      <c r="I277" s="116">
        <f>VLOOKUP($A277+ROUND((COLUMN()-2)/24,5),АТС!$A$41:$F$784,3)+'Иные услуги '!$C$5+'РСТ РСО-А'!$K$6+'РСТ РСО-А'!$G$9</f>
        <v>4355.41</v>
      </c>
      <c r="J277" s="116">
        <f>VLOOKUP($A277+ROUND((COLUMN()-2)/24,5),АТС!$A$41:$F$784,3)+'Иные услуги '!$C$5+'РСТ РСО-А'!$K$6+'РСТ РСО-А'!$G$9</f>
        <v>4355.5600000000004</v>
      </c>
      <c r="K277" s="116">
        <f>VLOOKUP($A277+ROUND((COLUMN()-2)/24,5),АТС!$A$41:$F$784,3)+'Иные услуги '!$C$5+'РСТ РСО-А'!$K$6+'РСТ РСО-А'!$G$9</f>
        <v>4355.6100000000006</v>
      </c>
      <c r="L277" s="116">
        <f>VLOOKUP($A277+ROUND((COLUMN()-2)/24,5),АТС!$A$41:$F$784,3)+'Иные услуги '!$C$5+'РСТ РСО-А'!$K$6+'РСТ РСО-А'!$G$9</f>
        <v>4355.4800000000005</v>
      </c>
      <c r="M277" s="116">
        <f>VLOOKUP($A277+ROUND((COLUMN()-2)/24,5),АТС!$A$41:$F$784,3)+'Иные услуги '!$C$5+'РСТ РСО-А'!$K$6+'РСТ РСО-А'!$G$9</f>
        <v>4355.43</v>
      </c>
      <c r="N277" s="116">
        <f>VLOOKUP($A277+ROUND((COLUMN()-2)/24,5),АТС!$A$41:$F$784,3)+'Иные услуги '!$C$5+'РСТ РСО-А'!$K$6+'РСТ РСО-А'!$G$9</f>
        <v>4355.5300000000007</v>
      </c>
      <c r="O277" s="116">
        <f>VLOOKUP($A277+ROUND((COLUMN()-2)/24,5),АТС!$A$41:$F$784,3)+'Иные услуги '!$C$5+'РСТ РСО-А'!$K$6+'РСТ РСО-А'!$G$9</f>
        <v>4355.59</v>
      </c>
      <c r="P277" s="116">
        <f>VLOOKUP($A277+ROUND((COLUMN()-2)/24,5),АТС!$A$41:$F$784,3)+'Иные услуги '!$C$5+'РСТ РСО-А'!$K$6+'РСТ РСО-А'!$G$9</f>
        <v>4355.68</v>
      </c>
      <c r="Q277" s="116">
        <f>VLOOKUP($A277+ROUND((COLUMN()-2)/24,5),АТС!$A$41:$F$784,3)+'Иные услуги '!$C$5+'РСТ РСО-А'!$K$6+'РСТ РСО-А'!$G$9</f>
        <v>4355.62</v>
      </c>
      <c r="R277" s="116">
        <f>VLOOKUP($A277+ROUND((COLUMN()-2)/24,5),АТС!$A$41:$F$784,3)+'Иные услуги '!$C$5+'РСТ РСО-А'!$K$6+'РСТ РСО-А'!$G$9</f>
        <v>4355.24</v>
      </c>
      <c r="S277" s="116">
        <f>VLOOKUP($A277+ROUND((COLUMN()-2)/24,5),АТС!$A$41:$F$784,3)+'Иные услуги '!$C$5+'РСТ РСО-А'!$K$6+'РСТ РСО-А'!$G$9</f>
        <v>4355.57</v>
      </c>
      <c r="T277" s="116">
        <f>VLOOKUP($A277+ROUND((COLUMN()-2)/24,5),АТС!$A$41:$F$784,3)+'Иные услуги '!$C$5+'РСТ РСО-А'!$K$6+'РСТ РСО-А'!$G$9</f>
        <v>4354.9800000000005</v>
      </c>
      <c r="U277" s="116">
        <f>VLOOKUP($A277+ROUND((COLUMN()-2)/24,5),АТС!$A$41:$F$784,3)+'Иные услуги '!$C$5+'РСТ РСО-А'!$K$6+'РСТ РСО-А'!$G$9</f>
        <v>4402.32</v>
      </c>
      <c r="V277" s="116">
        <f>VLOOKUP($A277+ROUND((COLUMN()-2)/24,5),АТС!$A$41:$F$784,3)+'Иные услуги '!$C$5+'РСТ РСО-А'!$K$6+'РСТ РСО-А'!$G$9</f>
        <v>4387.5300000000007</v>
      </c>
      <c r="W277" s="116">
        <f>VLOOKUP($A277+ROUND((COLUMN()-2)/24,5),АТС!$A$41:$F$784,3)+'Иные услуги '!$C$5+'РСТ РСО-А'!$K$6+'РСТ РСО-А'!$G$9</f>
        <v>4355.05</v>
      </c>
      <c r="X277" s="116">
        <f>VLOOKUP($A277+ROUND((COLUMN()-2)/24,5),АТС!$A$41:$F$784,3)+'Иные услуги '!$C$5+'РСТ РСО-А'!$K$6+'РСТ РСО-А'!$G$9</f>
        <v>4574.3600000000006</v>
      </c>
      <c r="Y277" s="116">
        <f>VLOOKUP($A277+ROUND((COLUMN()-2)/24,5),АТС!$A$41:$F$784,3)+'Иные услуги '!$C$5+'РСТ РСО-А'!$K$6+'РСТ РСО-А'!$G$9</f>
        <v>4510.18</v>
      </c>
      <c r="AA277" s="66"/>
    </row>
    <row r="278" spans="1:27" x14ac:dyDescent="0.2">
      <c r="A278" s="65">
        <f t="shared" si="8"/>
        <v>43832</v>
      </c>
      <c r="B278" s="116">
        <f>VLOOKUP($A278+ROUND((COLUMN()-2)/24,5),АТС!$A$41:$F$784,3)+'Иные услуги '!$C$5+'РСТ РСО-А'!$K$6+'РСТ РСО-А'!$G$9</f>
        <v>4355.7300000000005</v>
      </c>
      <c r="C278" s="116">
        <f>VLOOKUP($A278+ROUND((COLUMN()-2)/24,5),АТС!$A$41:$F$784,3)+'Иные услуги '!$C$5+'РСТ РСО-А'!$K$6+'РСТ РСО-А'!$G$9</f>
        <v>4355.93</v>
      </c>
      <c r="D278" s="116">
        <f>VLOOKUP($A278+ROUND((COLUMN()-2)/24,5),АТС!$A$41:$F$784,3)+'Иные услуги '!$C$5+'РСТ РСО-А'!$K$6+'РСТ РСО-А'!$G$9</f>
        <v>4355.9800000000005</v>
      </c>
      <c r="E278" s="116">
        <f>VLOOKUP($A278+ROUND((COLUMN()-2)/24,5),АТС!$A$41:$F$784,3)+'Иные услуги '!$C$5+'РСТ РСО-А'!$K$6+'РСТ РСО-А'!$G$9</f>
        <v>4356.0300000000007</v>
      </c>
      <c r="F278" s="116">
        <f>VLOOKUP($A278+ROUND((COLUMN()-2)/24,5),АТС!$A$41:$F$784,3)+'Иные услуги '!$C$5+'РСТ РСО-А'!$K$6+'РСТ РСО-А'!$G$9</f>
        <v>4356.0300000000007</v>
      </c>
      <c r="G278" s="116">
        <f>VLOOKUP($A278+ROUND((COLUMN()-2)/24,5),АТС!$A$41:$F$784,3)+'Иные услуги '!$C$5+'РСТ РСО-А'!$K$6+'РСТ РСО-А'!$G$9</f>
        <v>4356</v>
      </c>
      <c r="H278" s="116">
        <f>VLOOKUP($A278+ROUND((COLUMN()-2)/24,5),АТС!$A$41:$F$784,3)+'Иные услуги '!$C$5+'РСТ РСО-А'!$K$6+'РСТ РСО-А'!$G$9</f>
        <v>4355.5</v>
      </c>
      <c r="I278" s="116">
        <f>VLOOKUP($A278+ROUND((COLUMN()-2)/24,5),АТС!$A$41:$F$784,3)+'Иные услуги '!$C$5+'РСТ РСО-А'!$K$6+'РСТ РСО-А'!$G$9</f>
        <v>4355.3500000000004</v>
      </c>
      <c r="J278" s="116">
        <f>VLOOKUP($A278+ROUND((COLUMN()-2)/24,5),АТС!$A$41:$F$784,3)+'Иные услуги '!$C$5+'РСТ РСО-А'!$K$6+'РСТ РСО-А'!$G$9</f>
        <v>4355.42</v>
      </c>
      <c r="K278" s="116">
        <f>VLOOKUP($A278+ROUND((COLUMN()-2)/24,5),АТС!$A$41:$F$784,3)+'Иные услуги '!$C$5+'РСТ РСО-А'!$K$6+'РСТ РСО-А'!$G$9</f>
        <v>4355.3100000000004</v>
      </c>
      <c r="L278" s="116">
        <f>VLOOKUP($A278+ROUND((COLUMN()-2)/24,5),АТС!$A$41:$F$784,3)+'Иные услуги '!$C$5+'РСТ РСО-А'!$K$6+'РСТ РСО-А'!$G$9</f>
        <v>4354.8900000000003</v>
      </c>
      <c r="M278" s="116">
        <f>VLOOKUP($A278+ROUND((COLUMN()-2)/24,5),АТС!$A$41:$F$784,3)+'Иные услуги '!$C$5+'РСТ РСО-А'!$K$6+'РСТ РСО-А'!$G$9</f>
        <v>4355.09</v>
      </c>
      <c r="N278" s="116">
        <f>VLOOKUP($A278+ROUND((COLUMN()-2)/24,5),АТС!$A$41:$F$784,3)+'Иные услуги '!$C$5+'РСТ РСО-А'!$K$6+'РСТ РСО-А'!$G$9</f>
        <v>4355.18</v>
      </c>
      <c r="O278" s="116">
        <f>VLOOKUP($A278+ROUND((COLUMN()-2)/24,5),АТС!$A$41:$F$784,3)+'Иные услуги '!$C$5+'РСТ РСО-А'!$K$6+'РСТ РСО-А'!$G$9</f>
        <v>4355.1400000000003</v>
      </c>
      <c r="P278" s="116">
        <f>VLOOKUP($A278+ROUND((COLUMN()-2)/24,5),АТС!$A$41:$F$784,3)+'Иные услуги '!$C$5+'РСТ РСО-А'!$K$6+'РСТ РСО-А'!$G$9</f>
        <v>4355.1500000000005</v>
      </c>
      <c r="Q278" s="116">
        <f>VLOOKUP($A278+ROUND((COLUMN()-2)/24,5),АТС!$A$41:$F$784,3)+'Иные услуги '!$C$5+'РСТ РСО-А'!$K$6+'РСТ РСО-А'!$G$9</f>
        <v>4355.5600000000004</v>
      </c>
      <c r="R278" s="116">
        <f>VLOOKUP($A278+ROUND((COLUMN()-2)/24,5),АТС!$A$41:$F$784,3)+'Иные услуги '!$C$5+'РСТ РСО-А'!$K$6+'РСТ РСО-А'!$G$9</f>
        <v>4355.12</v>
      </c>
      <c r="S278" s="116">
        <f>VLOOKUP($A278+ROUND((COLUMN()-2)/24,5),АТС!$A$41:$F$784,3)+'Иные услуги '!$C$5+'РСТ РСО-А'!$K$6+'РСТ РСО-А'!$G$9</f>
        <v>4452.47</v>
      </c>
      <c r="T278" s="116">
        <f>VLOOKUP($A278+ROUND((COLUMN()-2)/24,5),АТС!$A$41:$F$784,3)+'Иные услуги '!$C$5+'РСТ РСО-А'!$K$6+'РСТ РСО-А'!$G$9</f>
        <v>4353.96</v>
      </c>
      <c r="U278" s="116">
        <f>VLOOKUP($A278+ROUND((COLUMN()-2)/24,5),АТС!$A$41:$F$784,3)+'Иные услуги '!$C$5+'РСТ РСО-А'!$K$6+'РСТ РСО-А'!$G$9</f>
        <v>4354.0200000000004</v>
      </c>
      <c r="V278" s="116">
        <f>VLOOKUP($A278+ROUND((COLUMN()-2)/24,5),АТС!$A$41:$F$784,3)+'Иные услуги '!$C$5+'РСТ РСО-А'!$K$6+'РСТ РСО-А'!$G$9</f>
        <v>4354.0200000000004</v>
      </c>
      <c r="W278" s="116">
        <f>VLOOKUP($A278+ROUND((COLUMN()-2)/24,5),АТС!$A$41:$F$784,3)+'Иные услуги '!$C$5+'РСТ РСО-А'!$K$6+'РСТ РСО-А'!$G$9</f>
        <v>4354.07</v>
      </c>
      <c r="X278" s="116">
        <f>VLOOKUP($A278+ROUND((COLUMN()-2)/24,5),АТС!$A$41:$F$784,3)+'Иные услуги '!$C$5+'РСТ РСО-А'!$K$6+'РСТ РСО-А'!$G$9</f>
        <v>4692.9799999999996</v>
      </c>
      <c r="Y278" s="116">
        <f>VLOOKUP($A278+ROUND((COLUMN()-2)/24,5),АТС!$A$41:$F$784,3)+'Иные услуги '!$C$5+'РСТ РСО-А'!$K$6+'РСТ РСО-А'!$G$9</f>
        <v>4449.66</v>
      </c>
    </row>
    <row r="279" spans="1:27" x14ac:dyDescent="0.2">
      <c r="A279" s="65">
        <f t="shared" si="8"/>
        <v>43833</v>
      </c>
      <c r="B279" s="116">
        <f>VLOOKUP($A279+ROUND((COLUMN()-2)/24,5),АТС!$A$41:$F$784,3)+'Иные услуги '!$C$5+'РСТ РСО-А'!$K$6+'РСТ РСО-А'!$G$9</f>
        <v>4365.7300000000005</v>
      </c>
      <c r="C279" s="116">
        <f>VLOOKUP($A279+ROUND((COLUMN()-2)/24,5),АТС!$A$41:$F$784,3)+'Иные услуги '!$C$5+'РСТ РСО-А'!$K$6+'РСТ РСО-А'!$G$9</f>
        <v>4355.91</v>
      </c>
      <c r="D279" s="116">
        <f>VLOOKUP($A279+ROUND((COLUMN()-2)/24,5),АТС!$A$41:$F$784,3)+'Иные услуги '!$C$5+'РСТ РСО-А'!$K$6+'РСТ РСО-А'!$G$9</f>
        <v>4356.0600000000004</v>
      </c>
      <c r="E279" s="116">
        <f>VLOOKUP($A279+ROUND((COLUMN()-2)/24,5),АТС!$A$41:$F$784,3)+'Иные услуги '!$C$5+'РСТ РСО-А'!$K$6+'РСТ РСО-А'!$G$9</f>
        <v>4356.08</v>
      </c>
      <c r="F279" s="116">
        <f>VLOOKUP($A279+ROUND((COLUMN()-2)/24,5),АТС!$A$41:$F$784,3)+'Иные услуги '!$C$5+'РСТ РСО-А'!$K$6+'РСТ РСО-А'!$G$9</f>
        <v>4356.07</v>
      </c>
      <c r="G279" s="116">
        <f>VLOOKUP($A279+ROUND((COLUMN()-2)/24,5),АТС!$A$41:$F$784,3)+'Иные услуги '!$C$5+'РСТ РСО-А'!$K$6+'РСТ РСО-А'!$G$9</f>
        <v>4356.05</v>
      </c>
      <c r="H279" s="116">
        <f>VLOOKUP($A279+ROUND((COLUMN()-2)/24,5),АТС!$A$41:$F$784,3)+'Иные услуги '!$C$5+'РСТ РСО-А'!$K$6+'РСТ РСО-А'!$G$9</f>
        <v>4355.51</v>
      </c>
      <c r="I279" s="116">
        <f>VLOOKUP($A279+ROUND((COLUMN()-2)/24,5),АТС!$A$41:$F$784,3)+'Иные услуги '!$C$5+'РСТ РСО-А'!$K$6+'РСТ РСО-А'!$G$9</f>
        <v>4355.3600000000006</v>
      </c>
      <c r="J279" s="116">
        <f>VLOOKUP($A279+ROUND((COLUMN()-2)/24,5),АТС!$A$41:$F$784,3)+'Иные услуги '!$C$5+'РСТ РСО-А'!$K$6+'РСТ РСО-А'!$G$9</f>
        <v>4355.3500000000004</v>
      </c>
      <c r="K279" s="116">
        <f>VLOOKUP($A279+ROUND((COLUMN()-2)/24,5),АТС!$A$41:$F$784,3)+'Иные услуги '!$C$5+'РСТ РСО-А'!$K$6+'РСТ РСО-А'!$G$9</f>
        <v>4355.34</v>
      </c>
      <c r="L279" s="116">
        <f>VLOOKUP($A279+ROUND((COLUMN()-2)/24,5),АТС!$A$41:$F$784,3)+'Иные услуги '!$C$5+'РСТ РСО-А'!$K$6+'РСТ РСО-А'!$G$9</f>
        <v>4355.45</v>
      </c>
      <c r="M279" s="116">
        <f>VLOOKUP($A279+ROUND((COLUMN()-2)/24,5),АТС!$A$41:$F$784,3)+'Иные услуги '!$C$5+'РСТ РСО-А'!$K$6+'РСТ РСО-А'!$G$9</f>
        <v>4355.5600000000004</v>
      </c>
      <c r="N279" s="116">
        <f>VLOOKUP($A279+ROUND((COLUMN()-2)/24,5),АТС!$A$41:$F$784,3)+'Иные услуги '!$C$5+'РСТ РСО-А'!$K$6+'РСТ РСО-А'!$G$9</f>
        <v>4355.58</v>
      </c>
      <c r="O279" s="116">
        <f>VLOOKUP($A279+ROUND((COLUMN()-2)/24,5),АТС!$A$41:$F$784,3)+'Иные услуги '!$C$5+'РСТ РСО-А'!$K$6+'РСТ РСО-А'!$G$9</f>
        <v>4355.6100000000006</v>
      </c>
      <c r="P279" s="116">
        <f>VLOOKUP($A279+ROUND((COLUMN()-2)/24,5),АТС!$A$41:$F$784,3)+'Иные услуги '!$C$5+'РСТ РСО-А'!$K$6+'РСТ РСО-А'!$G$9</f>
        <v>4355.68</v>
      </c>
      <c r="Q279" s="116">
        <f>VLOOKUP($A279+ROUND((COLUMN()-2)/24,5),АТС!$A$41:$F$784,3)+'Иные услуги '!$C$5+'РСТ РСО-А'!$K$6+'РСТ РСО-А'!$G$9</f>
        <v>4355.6100000000006</v>
      </c>
      <c r="R279" s="116">
        <f>VLOOKUP($A279+ROUND((COLUMN()-2)/24,5),АТС!$A$41:$F$784,3)+'Иные услуги '!$C$5+'РСТ РСО-А'!$K$6+'РСТ РСО-А'!$G$9</f>
        <v>4381.26</v>
      </c>
      <c r="S279" s="116">
        <f>VLOOKUP($A279+ROUND((COLUMN()-2)/24,5),АТС!$A$41:$F$784,3)+'Иные услуги '!$C$5+'РСТ РСО-А'!$K$6+'РСТ РСО-А'!$G$9</f>
        <v>4444.71</v>
      </c>
      <c r="T279" s="116">
        <f>VLOOKUP($A279+ROUND((COLUMN()-2)/24,5),АТС!$A$41:$F$784,3)+'Иные услуги '!$C$5+'РСТ РСО-А'!$K$6+'РСТ РСО-А'!$G$9</f>
        <v>4354.5300000000007</v>
      </c>
      <c r="U279" s="116">
        <f>VLOOKUP($A279+ROUND((COLUMN()-2)/24,5),АТС!$A$41:$F$784,3)+'Иные услуги '!$C$5+'РСТ РСО-А'!$K$6+'РСТ РСО-А'!$G$9</f>
        <v>4354.6400000000003</v>
      </c>
      <c r="V279" s="116">
        <f>VLOOKUP($A279+ROUND((COLUMN()-2)/24,5),АТС!$A$41:$F$784,3)+'Иные услуги '!$C$5+'РСТ РСО-А'!$K$6+'РСТ РСО-А'!$G$9</f>
        <v>4354.62</v>
      </c>
      <c r="W279" s="116">
        <f>VLOOKUP($A279+ROUND((COLUMN()-2)/24,5),АТС!$A$41:$F$784,3)+'Иные услуги '!$C$5+'РСТ РСО-А'!$K$6+'РСТ РСО-А'!$G$9</f>
        <v>4354.7800000000007</v>
      </c>
      <c r="X279" s="116">
        <f>VLOOKUP($A279+ROUND((COLUMN()-2)/24,5),АТС!$A$41:$F$784,3)+'Иные услуги '!$C$5+'РСТ РСО-А'!$K$6+'РСТ РСО-А'!$G$9</f>
        <v>4526.93</v>
      </c>
      <c r="Y279" s="116">
        <f>VLOOKUP($A279+ROUND((COLUMN()-2)/24,5),АТС!$A$41:$F$784,3)+'Иные услуги '!$C$5+'РСТ РСО-А'!$K$6+'РСТ РСО-А'!$G$9</f>
        <v>4436.8100000000004</v>
      </c>
    </row>
    <row r="280" spans="1:27" x14ac:dyDescent="0.2">
      <c r="A280" s="65">
        <f t="shared" si="8"/>
        <v>43834</v>
      </c>
      <c r="B280" s="116">
        <f>VLOOKUP($A280+ROUND((COLUMN()-2)/24,5),АТС!$A$41:$F$784,3)+'Иные услуги '!$C$5+'РСТ РСО-А'!$K$6+'РСТ РСО-А'!$G$9</f>
        <v>4365.92</v>
      </c>
      <c r="C280" s="116">
        <f>VLOOKUP($A280+ROUND((COLUMN()-2)/24,5),АТС!$A$41:$F$784,3)+'Иные услуги '!$C$5+'РСТ РСО-А'!$K$6+'РСТ РСО-А'!$G$9</f>
        <v>4355.97</v>
      </c>
      <c r="D280" s="116">
        <f>VLOOKUP($A280+ROUND((COLUMN()-2)/24,5),АТС!$A$41:$F$784,3)+'Иные услуги '!$C$5+'РСТ РСО-А'!$K$6+'РСТ РСО-А'!$G$9</f>
        <v>4356.05</v>
      </c>
      <c r="E280" s="116">
        <f>VLOOKUP($A280+ROUND((COLUMN()-2)/24,5),АТС!$A$41:$F$784,3)+'Иные услуги '!$C$5+'РСТ РСО-А'!$K$6+'РСТ РСО-А'!$G$9</f>
        <v>4356.07</v>
      </c>
      <c r="F280" s="116">
        <f>VLOOKUP($A280+ROUND((COLUMN()-2)/24,5),АТС!$A$41:$F$784,3)+'Иные услуги '!$C$5+'РСТ РСО-А'!$K$6+'РСТ РСО-А'!$G$9</f>
        <v>4356.0600000000004</v>
      </c>
      <c r="G280" s="116">
        <f>VLOOKUP($A280+ROUND((COLUMN()-2)/24,5),АТС!$A$41:$F$784,3)+'Иные услуги '!$C$5+'РСТ РСО-А'!$K$6+'РСТ РСО-А'!$G$9</f>
        <v>4356.0300000000007</v>
      </c>
      <c r="H280" s="116">
        <f>VLOOKUP($A280+ROUND((COLUMN()-2)/24,5),АТС!$A$41:$F$784,3)+'Иные услуги '!$C$5+'РСТ РСО-А'!$K$6+'РСТ РСО-А'!$G$9</f>
        <v>4355.47</v>
      </c>
      <c r="I280" s="116">
        <f>VLOOKUP($A280+ROUND((COLUMN()-2)/24,5),АТС!$A$41:$F$784,3)+'Иные услуги '!$C$5+'РСТ РСО-А'!$K$6+'РСТ РСО-А'!$G$9</f>
        <v>4355.3</v>
      </c>
      <c r="J280" s="116">
        <f>VLOOKUP($A280+ROUND((COLUMN()-2)/24,5),АТС!$A$41:$F$784,3)+'Иные услуги '!$C$5+'РСТ РСО-А'!$K$6+'РСТ РСО-А'!$G$9</f>
        <v>4355.3500000000004</v>
      </c>
      <c r="K280" s="116">
        <f>VLOOKUP($A280+ROUND((COLUMN()-2)/24,5),АТС!$A$41:$F$784,3)+'Иные услуги '!$C$5+'РСТ РСО-А'!$K$6+'РСТ РСО-А'!$G$9</f>
        <v>4355.3600000000006</v>
      </c>
      <c r="L280" s="116">
        <f>VLOOKUP($A280+ROUND((COLUMN()-2)/24,5),АТС!$A$41:$F$784,3)+'Иные услуги '!$C$5+'РСТ РСО-А'!$K$6+'РСТ РСО-А'!$G$9</f>
        <v>4355.4800000000005</v>
      </c>
      <c r="M280" s="116">
        <f>VLOOKUP($A280+ROUND((COLUMN()-2)/24,5),АТС!$A$41:$F$784,3)+'Иные услуги '!$C$5+'РСТ РСО-А'!$K$6+'РСТ РСО-А'!$G$9</f>
        <v>4355.54</v>
      </c>
      <c r="N280" s="116">
        <f>VLOOKUP($A280+ROUND((COLUMN()-2)/24,5),АТС!$A$41:$F$784,3)+'Иные услуги '!$C$5+'РСТ РСО-А'!$K$6+'РСТ РСО-А'!$G$9</f>
        <v>4355.59</v>
      </c>
      <c r="O280" s="116">
        <f>VLOOKUP($A280+ROUND((COLUMN()-2)/24,5),АТС!$A$41:$F$784,3)+'Иные услуги '!$C$5+'РСТ РСО-А'!$K$6+'РСТ РСО-А'!$G$9</f>
        <v>4355.59</v>
      </c>
      <c r="P280" s="116">
        <f>VLOOKUP($A280+ROUND((COLUMN()-2)/24,5),АТС!$A$41:$F$784,3)+'Иные услуги '!$C$5+'РСТ РСО-А'!$K$6+'РСТ РСО-А'!$G$9</f>
        <v>4355.6500000000005</v>
      </c>
      <c r="Q280" s="116">
        <f>VLOOKUP($A280+ROUND((COLUMN()-2)/24,5),АТС!$A$41:$F$784,3)+'Иные услуги '!$C$5+'РСТ РСО-А'!$K$6+'РСТ РСО-А'!$G$9</f>
        <v>4355.58</v>
      </c>
      <c r="R280" s="116">
        <f>VLOOKUP($A280+ROUND((COLUMN()-2)/24,5),АТС!$A$41:$F$784,3)+'Иные услуги '!$C$5+'РСТ РСО-А'!$K$6+'РСТ РСО-А'!$G$9</f>
        <v>4382.71</v>
      </c>
      <c r="S280" s="116">
        <f>VLOOKUP($A280+ROUND((COLUMN()-2)/24,5),АТС!$A$41:$F$784,3)+'Иные услуги '!$C$5+'РСТ РСО-А'!$K$6+'РСТ РСО-А'!$G$9</f>
        <v>4446.1100000000006</v>
      </c>
      <c r="T280" s="116">
        <f>VLOOKUP($A280+ROUND((COLUMN()-2)/24,5),АТС!$A$41:$F$784,3)+'Иные услуги '!$C$5+'РСТ РСО-А'!$K$6+'РСТ РСО-А'!$G$9</f>
        <v>4354.54</v>
      </c>
      <c r="U280" s="116">
        <f>VLOOKUP($A280+ROUND((COLUMN()-2)/24,5),АТС!$A$41:$F$784,3)+'Иные услуги '!$C$5+'РСТ РСО-А'!$K$6+'РСТ РСО-А'!$G$9</f>
        <v>4354.47</v>
      </c>
      <c r="V280" s="116">
        <f>VLOOKUP($A280+ROUND((COLUMN()-2)/24,5),АТС!$A$41:$F$784,3)+'Иные услуги '!$C$5+'РСТ РСО-А'!$K$6+'РСТ РСО-А'!$G$9</f>
        <v>4354.57</v>
      </c>
      <c r="W280" s="116">
        <f>VLOOKUP($A280+ROUND((COLUMN()-2)/24,5),АТС!$A$41:$F$784,3)+'Иные услуги '!$C$5+'РСТ РСО-А'!$K$6+'РСТ РСО-А'!$G$9</f>
        <v>4354.71</v>
      </c>
      <c r="X280" s="116">
        <f>VLOOKUP($A280+ROUND((COLUMN()-2)/24,5),АТС!$A$41:$F$784,3)+'Иные услуги '!$C$5+'РСТ РСО-А'!$K$6+'РСТ РСО-А'!$G$9</f>
        <v>4532.9799999999996</v>
      </c>
      <c r="Y280" s="116">
        <f>VLOOKUP($A280+ROUND((COLUMN()-2)/24,5),АТС!$A$41:$F$784,3)+'Иные услуги '!$C$5+'РСТ РСО-А'!$K$6+'РСТ РСО-А'!$G$9</f>
        <v>4438.6500000000005</v>
      </c>
    </row>
    <row r="281" spans="1:27" x14ac:dyDescent="0.2">
      <c r="A281" s="65">
        <f t="shared" si="8"/>
        <v>43835</v>
      </c>
      <c r="B281" s="116">
        <f>VLOOKUP($A281+ROUND((COLUMN()-2)/24,5),АТС!$A$41:$F$784,3)+'Иные услуги '!$C$5+'РСТ РСО-А'!$K$6+'РСТ РСО-А'!$G$9</f>
        <v>4365.79</v>
      </c>
      <c r="C281" s="116">
        <f>VLOOKUP($A281+ROUND((COLUMN()-2)/24,5),АТС!$A$41:$F$784,3)+'Иные услуги '!$C$5+'РСТ РСО-А'!$K$6+'РСТ РСО-А'!$G$9</f>
        <v>4355.96</v>
      </c>
      <c r="D281" s="116">
        <f>VLOOKUP($A281+ROUND((COLUMN()-2)/24,5),АТС!$A$41:$F$784,3)+'Иные услуги '!$C$5+'РСТ РСО-А'!$K$6+'РСТ РСО-А'!$G$9</f>
        <v>4356.0600000000004</v>
      </c>
      <c r="E281" s="116">
        <f>VLOOKUP($A281+ROUND((COLUMN()-2)/24,5),АТС!$A$41:$F$784,3)+'Иные услуги '!$C$5+'РСТ РСО-А'!$K$6+'РСТ РСО-А'!$G$9</f>
        <v>4356.07</v>
      </c>
      <c r="F281" s="116">
        <f>VLOOKUP($A281+ROUND((COLUMN()-2)/24,5),АТС!$A$41:$F$784,3)+'Иные услуги '!$C$5+'РСТ РСО-А'!$K$6+'РСТ РСО-А'!$G$9</f>
        <v>4356.07</v>
      </c>
      <c r="G281" s="116">
        <f>VLOOKUP($A281+ROUND((COLUMN()-2)/24,5),АТС!$A$41:$F$784,3)+'Иные услуги '!$C$5+'РСТ РСО-А'!$K$6+'РСТ РСО-А'!$G$9</f>
        <v>4356.04</v>
      </c>
      <c r="H281" s="116">
        <f>VLOOKUP($A281+ROUND((COLUMN()-2)/24,5),АТС!$A$41:$F$784,3)+'Иные услуги '!$C$5+'РСТ РСО-А'!$K$6+'РСТ РСО-А'!$G$9</f>
        <v>4355.4800000000005</v>
      </c>
      <c r="I281" s="116">
        <f>VLOOKUP($A281+ROUND((COLUMN()-2)/24,5),АТС!$A$41:$F$784,3)+'Иные услуги '!$C$5+'РСТ РСО-А'!$K$6+'РСТ РСО-А'!$G$9</f>
        <v>4355.3100000000004</v>
      </c>
      <c r="J281" s="116">
        <f>VLOOKUP($A281+ROUND((COLUMN()-2)/24,5),АТС!$A$41:$F$784,3)+'Иные услуги '!$C$5+'РСТ РСО-А'!$K$6+'РСТ РСО-А'!$G$9</f>
        <v>4355.3600000000006</v>
      </c>
      <c r="K281" s="116">
        <f>VLOOKUP($A281+ROUND((COLUMN()-2)/24,5),АТС!$A$41:$F$784,3)+'Иные услуги '!$C$5+'РСТ РСО-А'!$K$6+'РСТ РСО-А'!$G$9</f>
        <v>4355.3100000000004</v>
      </c>
      <c r="L281" s="116">
        <f>VLOOKUP($A281+ROUND((COLUMN()-2)/24,5),АТС!$A$41:$F$784,3)+'Иные услуги '!$C$5+'РСТ РСО-А'!$K$6+'РСТ РСО-А'!$G$9</f>
        <v>4355.46</v>
      </c>
      <c r="M281" s="116">
        <f>VLOOKUP($A281+ROUND((COLUMN()-2)/24,5),АТС!$A$41:$F$784,3)+'Иные услуги '!$C$5+'РСТ РСО-А'!$K$6+'РСТ РСО-А'!$G$9</f>
        <v>4355.51</v>
      </c>
      <c r="N281" s="116">
        <f>VLOOKUP($A281+ROUND((COLUMN()-2)/24,5),АТС!$A$41:$F$784,3)+'Иные услуги '!$C$5+'РСТ РСО-А'!$K$6+'РСТ РСО-А'!$G$9</f>
        <v>4355.54</v>
      </c>
      <c r="O281" s="116">
        <f>VLOOKUP($A281+ROUND((COLUMN()-2)/24,5),АТС!$A$41:$F$784,3)+'Иные услуги '!$C$5+'РСТ РСО-А'!$K$6+'РСТ РСО-А'!$G$9</f>
        <v>4355.5200000000004</v>
      </c>
      <c r="P281" s="116">
        <f>VLOOKUP($A281+ROUND((COLUMN()-2)/24,5),АТС!$A$41:$F$784,3)+'Иные услуги '!$C$5+'РСТ РСО-А'!$K$6+'РСТ РСО-А'!$G$9</f>
        <v>4355.58</v>
      </c>
      <c r="Q281" s="116">
        <f>VLOOKUP($A281+ROUND((COLUMN()-2)/24,5),АТС!$A$41:$F$784,3)+'Иные услуги '!$C$5+'РСТ РСО-А'!$K$6+'РСТ РСО-А'!$G$9</f>
        <v>4355.49</v>
      </c>
      <c r="R281" s="116">
        <f>VLOOKUP($A281+ROUND((COLUMN()-2)/24,5),АТС!$A$41:$F$784,3)+'Иные услуги '!$C$5+'РСТ РСО-А'!$K$6+'РСТ РСО-А'!$G$9</f>
        <v>4379.7</v>
      </c>
      <c r="S281" s="116">
        <f>VLOOKUP($A281+ROUND((COLUMN()-2)/24,5),АТС!$A$41:$F$784,3)+'Иные услуги '!$C$5+'РСТ РСО-А'!$K$6+'РСТ РСО-А'!$G$9</f>
        <v>4445.91</v>
      </c>
      <c r="T281" s="116">
        <f>VLOOKUP($A281+ROUND((COLUMN()-2)/24,5),АТС!$A$41:$F$784,3)+'Иные услуги '!$C$5+'РСТ РСО-А'!$K$6+'РСТ РСО-А'!$G$9</f>
        <v>4354.41</v>
      </c>
      <c r="U281" s="116">
        <f>VLOOKUP($A281+ROUND((COLUMN()-2)/24,5),АТС!$A$41:$F$784,3)+'Иные услуги '!$C$5+'РСТ РСО-А'!$K$6+'РСТ РСО-А'!$G$9</f>
        <v>4354.5300000000007</v>
      </c>
      <c r="V281" s="116">
        <f>VLOOKUP($A281+ROUND((COLUMN()-2)/24,5),АТС!$A$41:$F$784,3)+'Иные услуги '!$C$5+'РСТ РСО-А'!$K$6+'РСТ РСО-А'!$G$9</f>
        <v>4354.4400000000005</v>
      </c>
      <c r="W281" s="116">
        <f>VLOOKUP($A281+ROUND((COLUMN()-2)/24,5),АТС!$A$41:$F$784,3)+'Иные услуги '!$C$5+'РСТ РСО-А'!$K$6+'РСТ РСО-А'!$G$9</f>
        <v>4354.59</v>
      </c>
      <c r="X281" s="116">
        <f>VLOOKUP($A281+ROUND((COLUMN()-2)/24,5),АТС!$A$41:$F$784,3)+'Иные услуги '!$C$5+'РСТ РСО-А'!$K$6+'РСТ РСО-А'!$G$9</f>
        <v>4531.07</v>
      </c>
      <c r="Y281" s="116">
        <f>VLOOKUP($A281+ROUND((COLUMN()-2)/24,5),АТС!$A$41:$F$784,3)+'Иные услуги '!$C$5+'РСТ РСО-А'!$K$6+'РСТ РСО-А'!$G$9</f>
        <v>4435.93</v>
      </c>
    </row>
    <row r="282" spans="1:27" x14ac:dyDescent="0.2">
      <c r="A282" s="65">
        <f t="shared" si="8"/>
        <v>43836</v>
      </c>
      <c r="B282" s="116">
        <f>VLOOKUP($A282+ROUND((COLUMN()-2)/24,5),АТС!$A$41:$F$784,3)+'Иные услуги '!$C$5+'РСТ РСО-А'!$K$6+'РСТ РСО-А'!$G$9</f>
        <v>4365.38</v>
      </c>
      <c r="C282" s="116">
        <f>VLOOKUP($A282+ROUND((COLUMN()-2)/24,5),АТС!$A$41:$F$784,3)+'Иные услуги '!$C$5+'РСТ РСО-А'!$K$6+'РСТ РСО-А'!$G$9</f>
        <v>4355.9800000000005</v>
      </c>
      <c r="D282" s="116">
        <f>VLOOKUP($A282+ROUND((COLUMN()-2)/24,5),АТС!$A$41:$F$784,3)+'Иные услуги '!$C$5+'РСТ РСО-А'!$K$6+'РСТ РСО-А'!$G$9</f>
        <v>4356.0600000000004</v>
      </c>
      <c r="E282" s="116">
        <f>VLOOKUP($A282+ROUND((COLUMN()-2)/24,5),АТС!$A$41:$F$784,3)+'Иные услуги '!$C$5+'РСТ РСО-А'!$K$6+'РСТ РСО-А'!$G$9</f>
        <v>4356.07</v>
      </c>
      <c r="F282" s="116">
        <f>VLOOKUP($A282+ROUND((COLUMN()-2)/24,5),АТС!$A$41:$F$784,3)+'Иные услуги '!$C$5+'РСТ РСО-А'!$K$6+'РСТ РСО-А'!$G$9</f>
        <v>4356.07</v>
      </c>
      <c r="G282" s="116">
        <f>VLOOKUP($A282+ROUND((COLUMN()-2)/24,5),АТС!$A$41:$F$784,3)+'Иные услуги '!$C$5+'РСТ РСО-А'!$K$6+'РСТ РСО-А'!$G$9</f>
        <v>4356.0600000000004</v>
      </c>
      <c r="H282" s="116">
        <f>VLOOKUP($A282+ROUND((COLUMN()-2)/24,5),АТС!$A$41:$F$784,3)+'Иные услуги '!$C$5+'РСТ РСО-А'!$K$6+'РСТ РСО-А'!$G$9</f>
        <v>4355.5300000000007</v>
      </c>
      <c r="I282" s="116">
        <f>VLOOKUP($A282+ROUND((COLUMN()-2)/24,5),АТС!$A$41:$F$784,3)+'Иные услуги '!$C$5+'РСТ РСО-А'!$K$6+'РСТ РСО-А'!$G$9</f>
        <v>4355.37</v>
      </c>
      <c r="J282" s="116">
        <f>VLOOKUP($A282+ROUND((COLUMN()-2)/24,5),АТС!$A$41:$F$784,3)+'Иные услуги '!$C$5+'РСТ РСО-А'!$K$6+'РСТ РСО-А'!$G$9</f>
        <v>4355.38</v>
      </c>
      <c r="K282" s="116">
        <f>VLOOKUP($A282+ROUND((COLUMN()-2)/24,5),АТС!$A$41:$F$784,3)+'Иные услуги '!$C$5+'РСТ РСО-А'!$K$6+'РСТ РСО-А'!$G$9</f>
        <v>4355.3600000000006</v>
      </c>
      <c r="L282" s="116">
        <f>VLOOKUP($A282+ROUND((COLUMN()-2)/24,5),АТС!$A$41:$F$784,3)+'Иные услуги '!$C$5+'РСТ РСО-А'!$K$6+'РСТ РСО-А'!$G$9</f>
        <v>4355.4000000000005</v>
      </c>
      <c r="M282" s="116">
        <f>VLOOKUP($A282+ROUND((COLUMN()-2)/24,5),АТС!$A$41:$F$784,3)+'Иные услуги '!$C$5+'РСТ РСО-А'!$K$6+'РСТ РСО-А'!$G$9</f>
        <v>4355.4400000000005</v>
      </c>
      <c r="N282" s="116">
        <f>VLOOKUP($A282+ROUND((COLUMN()-2)/24,5),АТС!$A$41:$F$784,3)+'Иные услуги '!$C$5+'РСТ РСО-А'!$K$6+'РСТ РСО-А'!$G$9</f>
        <v>4355.46</v>
      </c>
      <c r="O282" s="116">
        <f>VLOOKUP($A282+ROUND((COLUMN()-2)/24,5),АТС!$A$41:$F$784,3)+'Иные услуги '!$C$5+'РСТ РСО-А'!$K$6+'РСТ РСО-А'!$G$9</f>
        <v>4355.49</v>
      </c>
      <c r="P282" s="116">
        <f>VLOOKUP($A282+ROUND((COLUMN()-2)/24,5),АТС!$A$41:$F$784,3)+'Иные услуги '!$C$5+'РСТ РСО-А'!$K$6+'РСТ РСО-А'!$G$9</f>
        <v>4355.57</v>
      </c>
      <c r="Q282" s="116">
        <f>VLOOKUP($A282+ROUND((COLUMN()-2)/24,5),АТС!$A$41:$F$784,3)+'Иные услуги '!$C$5+'РСТ РСО-А'!$K$6+'РСТ РСО-А'!$G$9</f>
        <v>4355.51</v>
      </c>
      <c r="R282" s="116">
        <f>VLOOKUP($A282+ROUND((COLUMN()-2)/24,5),АТС!$A$41:$F$784,3)+'Иные услуги '!$C$5+'РСТ РСО-А'!$K$6+'РСТ РСО-А'!$G$9</f>
        <v>4355.21</v>
      </c>
      <c r="S282" s="116">
        <f>VLOOKUP($A282+ROUND((COLUMN()-2)/24,5),АТС!$A$41:$F$784,3)+'Иные услуги '!$C$5+'РСТ РСО-А'!$K$6+'РСТ РСО-А'!$G$9</f>
        <v>4445.2</v>
      </c>
      <c r="T282" s="116">
        <f>VLOOKUP($A282+ROUND((COLUMN()-2)/24,5),АТС!$A$41:$F$784,3)+'Иные услуги '!$C$5+'РСТ РСО-А'!$K$6+'РСТ РСО-А'!$G$9</f>
        <v>4354.4800000000005</v>
      </c>
      <c r="U282" s="116">
        <f>VLOOKUP($A282+ROUND((COLUMN()-2)/24,5),АТС!$A$41:$F$784,3)+'Иные услуги '!$C$5+'РСТ РСО-А'!$K$6+'РСТ РСО-А'!$G$9</f>
        <v>4354.49</v>
      </c>
      <c r="V282" s="116">
        <f>VLOOKUP($A282+ROUND((COLUMN()-2)/24,5),АТС!$A$41:$F$784,3)+'Иные услуги '!$C$5+'РСТ РСО-А'!$K$6+'РСТ РСО-А'!$G$9</f>
        <v>4354.43</v>
      </c>
      <c r="W282" s="116">
        <f>VLOOKUP($A282+ROUND((COLUMN()-2)/24,5),АТС!$A$41:$F$784,3)+'Иные услуги '!$C$5+'РСТ РСО-А'!$K$6+'РСТ РСО-А'!$G$9</f>
        <v>4354.59</v>
      </c>
      <c r="X282" s="116">
        <f>VLOOKUP($A282+ROUND((COLUMN()-2)/24,5),АТС!$A$41:$F$784,3)+'Иные услуги '!$C$5+'РСТ РСО-А'!$K$6+'РСТ РСО-А'!$G$9</f>
        <v>4533.3500000000004</v>
      </c>
      <c r="Y282" s="116">
        <f>VLOOKUP($A282+ROUND((COLUMN()-2)/24,5),АТС!$A$41:$F$784,3)+'Иные услуги '!$C$5+'РСТ РСО-А'!$K$6+'РСТ РСО-А'!$G$9</f>
        <v>4436.8900000000003</v>
      </c>
    </row>
    <row r="283" spans="1:27" x14ac:dyDescent="0.2">
      <c r="A283" s="65">
        <f t="shared" si="8"/>
        <v>43837</v>
      </c>
      <c r="B283" s="116">
        <f>VLOOKUP($A283+ROUND((COLUMN()-2)/24,5),АТС!$A$41:$F$784,3)+'Иные услуги '!$C$5+'РСТ РСО-А'!$K$6+'РСТ РСО-А'!$G$9</f>
        <v>4365.3500000000004</v>
      </c>
      <c r="C283" s="116">
        <f>VLOOKUP($A283+ROUND((COLUMN()-2)/24,5),АТС!$A$41:$F$784,3)+'Иные услуги '!$C$5+'РСТ РСО-А'!$K$6+'РСТ РСО-А'!$G$9</f>
        <v>4355.95</v>
      </c>
      <c r="D283" s="116">
        <f>VLOOKUP($A283+ROUND((COLUMN()-2)/24,5),АТС!$A$41:$F$784,3)+'Иные услуги '!$C$5+'РСТ РСО-А'!$K$6+'РСТ РСО-А'!$G$9</f>
        <v>4356.04</v>
      </c>
      <c r="E283" s="116">
        <f>VLOOKUP($A283+ROUND((COLUMN()-2)/24,5),АТС!$A$41:$F$784,3)+'Иные услуги '!$C$5+'РСТ РСО-А'!$K$6+'РСТ РСО-А'!$G$9</f>
        <v>4356.0600000000004</v>
      </c>
      <c r="F283" s="116">
        <f>VLOOKUP($A283+ROUND((COLUMN()-2)/24,5),АТС!$A$41:$F$784,3)+'Иные услуги '!$C$5+'РСТ РСО-А'!$K$6+'РСТ РСО-А'!$G$9</f>
        <v>4356.07</v>
      </c>
      <c r="G283" s="116">
        <f>VLOOKUP($A283+ROUND((COLUMN()-2)/24,5),АТС!$A$41:$F$784,3)+'Иные услуги '!$C$5+'РСТ РСО-А'!$K$6+'РСТ РСО-А'!$G$9</f>
        <v>4356.0300000000007</v>
      </c>
      <c r="H283" s="116">
        <f>VLOOKUP($A283+ROUND((COLUMN()-2)/24,5),АТС!$A$41:$F$784,3)+'Иные услуги '!$C$5+'РСТ РСО-А'!$K$6+'РСТ РСО-А'!$G$9</f>
        <v>4355.55</v>
      </c>
      <c r="I283" s="116">
        <f>VLOOKUP($A283+ROUND((COLUMN()-2)/24,5),АТС!$A$41:$F$784,3)+'Иные услуги '!$C$5+'РСТ РСО-А'!$K$6+'РСТ РСО-А'!$G$9</f>
        <v>4355.4400000000005</v>
      </c>
      <c r="J283" s="116">
        <f>VLOOKUP($A283+ROUND((COLUMN()-2)/24,5),АТС!$A$41:$F$784,3)+'Иные услуги '!$C$5+'РСТ РСО-А'!$K$6+'РСТ РСО-А'!$G$9</f>
        <v>4355.41</v>
      </c>
      <c r="K283" s="116">
        <f>VLOOKUP($A283+ROUND((COLUMN()-2)/24,5),АТС!$A$41:$F$784,3)+'Иные услуги '!$C$5+'РСТ РСО-А'!$K$6+'РСТ РСО-А'!$G$9</f>
        <v>4355.45</v>
      </c>
      <c r="L283" s="116">
        <f>VLOOKUP($A283+ROUND((COLUMN()-2)/24,5),АТС!$A$41:$F$784,3)+'Иные услуги '!$C$5+'РСТ РСО-А'!$K$6+'РСТ РСО-А'!$G$9</f>
        <v>4355.51</v>
      </c>
      <c r="M283" s="116">
        <f>VLOOKUP($A283+ROUND((COLUMN()-2)/24,5),АТС!$A$41:$F$784,3)+'Иные услуги '!$C$5+'РСТ РСО-А'!$K$6+'РСТ РСО-А'!$G$9</f>
        <v>4355.54</v>
      </c>
      <c r="N283" s="116">
        <f>VLOOKUP($A283+ROUND((COLUMN()-2)/24,5),АТС!$A$41:$F$784,3)+'Иные услуги '!$C$5+'РСТ РСО-А'!$K$6+'РСТ РСО-А'!$G$9</f>
        <v>4355.5600000000004</v>
      </c>
      <c r="O283" s="116">
        <f>VLOOKUP($A283+ROUND((COLUMN()-2)/24,5),АТС!$A$41:$F$784,3)+'Иные услуги '!$C$5+'РСТ РСО-А'!$K$6+'РСТ РСО-А'!$G$9</f>
        <v>4355.58</v>
      </c>
      <c r="P283" s="116">
        <f>VLOOKUP($A283+ROUND((COLUMN()-2)/24,5),АТС!$A$41:$F$784,3)+'Иные услуги '!$C$5+'РСТ РСО-А'!$K$6+'РСТ РСО-А'!$G$9</f>
        <v>4355.6500000000005</v>
      </c>
      <c r="Q283" s="116">
        <f>VLOOKUP($A283+ROUND((COLUMN()-2)/24,5),АТС!$A$41:$F$784,3)+'Иные услуги '!$C$5+'РСТ РСО-А'!$K$6+'РСТ РСО-А'!$G$9</f>
        <v>4355.62</v>
      </c>
      <c r="R283" s="116">
        <f>VLOOKUP($A283+ROUND((COLUMN()-2)/24,5),АТС!$A$41:$F$784,3)+'Иные услуги '!$C$5+'РСТ РСО-А'!$K$6+'РСТ РСО-А'!$G$9</f>
        <v>4379.2700000000004</v>
      </c>
      <c r="S283" s="116">
        <f>VLOOKUP($A283+ROUND((COLUMN()-2)/24,5),АТС!$A$41:$F$784,3)+'Иные услуги '!$C$5+'РСТ РСО-А'!$K$6+'РСТ РСО-А'!$G$9</f>
        <v>4441.16</v>
      </c>
      <c r="T283" s="116">
        <f>VLOOKUP($A283+ROUND((COLUMN()-2)/24,5),АТС!$A$41:$F$784,3)+'Иные услуги '!$C$5+'РСТ РСО-А'!$K$6+'РСТ РСО-А'!$G$9</f>
        <v>4354.58</v>
      </c>
      <c r="U283" s="116">
        <f>VLOOKUP($A283+ROUND((COLUMN()-2)/24,5),АТС!$A$41:$F$784,3)+'Иные услуги '!$C$5+'РСТ РСО-А'!$K$6+'РСТ РСО-А'!$G$9</f>
        <v>4354.6000000000004</v>
      </c>
      <c r="V283" s="116">
        <f>VLOOKUP($A283+ROUND((COLUMN()-2)/24,5),АТС!$A$41:$F$784,3)+'Иные услуги '!$C$5+'РСТ РСО-А'!$K$6+'РСТ РСО-А'!$G$9</f>
        <v>4354.5300000000007</v>
      </c>
      <c r="W283" s="116">
        <f>VLOOKUP($A283+ROUND((COLUMN()-2)/24,5),АТС!$A$41:$F$784,3)+'Иные услуги '!$C$5+'РСТ РСО-А'!$K$6+'РСТ РСО-А'!$G$9</f>
        <v>4354.66</v>
      </c>
      <c r="X283" s="116">
        <f>VLOOKUP($A283+ROUND((COLUMN()-2)/24,5),АТС!$A$41:$F$784,3)+'Иные услуги '!$C$5+'РСТ РСО-А'!$K$6+'РСТ РСО-А'!$G$9</f>
        <v>4523.87</v>
      </c>
      <c r="Y283" s="116">
        <f>VLOOKUP($A283+ROUND((COLUMN()-2)/24,5),АТС!$A$41:$F$784,3)+'Иные услуги '!$C$5+'РСТ РСО-А'!$K$6+'РСТ РСО-А'!$G$9</f>
        <v>4437.2800000000007</v>
      </c>
    </row>
    <row r="284" spans="1:27" x14ac:dyDescent="0.2">
      <c r="A284" s="65">
        <f t="shared" si="8"/>
        <v>43838</v>
      </c>
      <c r="B284" s="116">
        <f>VLOOKUP($A284+ROUND((COLUMN()-2)/24,5),АТС!$A$41:$F$784,3)+'Иные услуги '!$C$5+'РСТ РСО-А'!$K$6+'РСТ РСО-А'!$G$9</f>
        <v>4365.4000000000005</v>
      </c>
      <c r="C284" s="116">
        <f>VLOOKUP($A284+ROUND((COLUMN()-2)/24,5),АТС!$A$41:$F$784,3)+'Иные услуги '!$C$5+'РСТ РСО-А'!$K$6+'РСТ РСО-А'!$G$9</f>
        <v>4355.99</v>
      </c>
      <c r="D284" s="116">
        <f>VLOOKUP($A284+ROUND((COLUMN()-2)/24,5),АТС!$A$41:$F$784,3)+'Иные услуги '!$C$5+'РСТ РСО-А'!$K$6+'РСТ РСО-А'!$G$9</f>
        <v>4356.04</v>
      </c>
      <c r="E284" s="116">
        <f>VLOOKUP($A284+ROUND((COLUMN()-2)/24,5),АТС!$A$41:$F$784,3)+'Иные услуги '!$C$5+'РСТ РСО-А'!$K$6+'РСТ РСО-А'!$G$9</f>
        <v>4356.07</v>
      </c>
      <c r="F284" s="116">
        <f>VLOOKUP($A284+ROUND((COLUMN()-2)/24,5),АТС!$A$41:$F$784,3)+'Иные услуги '!$C$5+'РСТ РСО-А'!$K$6+'РСТ РСО-А'!$G$9</f>
        <v>4356.0600000000004</v>
      </c>
      <c r="G284" s="116">
        <f>VLOOKUP($A284+ROUND((COLUMN()-2)/24,5),АТС!$A$41:$F$784,3)+'Иные услуги '!$C$5+'РСТ РСО-А'!$K$6+'РСТ РСО-А'!$G$9</f>
        <v>4356.04</v>
      </c>
      <c r="H284" s="116">
        <f>VLOOKUP($A284+ROUND((COLUMN()-2)/24,5),АТС!$A$41:$F$784,3)+'Иные услуги '!$C$5+'РСТ РСО-А'!$K$6+'РСТ РСО-А'!$G$9</f>
        <v>4355.51</v>
      </c>
      <c r="I284" s="116">
        <f>VLOOKUP($A284+ROUND((COLUMN()-2)/24,5),АТС!$A$41:$F$784,3)+'Иные услуги '!$C$5+'РСТ РСО-А'!$K$6+'РСТ РСО-А'!$G$9</f>
        <v>4355.29</v>
      </c>
      <c r="J284" s="116">
        <f>VLOOKUP($A284+ROUND((COLUMN()-2)/24,5),АТС!$A$41:$F$784,3)+'Иные услуги '!$C$5+'РСТ РСО-А'!$K$6+'РСТ РСО-А'!$G$9</f>
        <v>4355.33</v>
      </c>
      <c r="K284" s="116">
        <f>VLOOKUP($A284+ROUND((COLUMN()-2)/24,5),АТС!$A$41:$F$784,3)+'Иные услуги '!$C$5+'РСТ РСО-А'!$K$6+'РСТ РСО-А'!$G$9</f>
        <v>4355.2800000000007</v>
      </c>
      <c r="L284" s="116">
        <f>VLOOKUP($A284+ROUND((COLUMN()-2)/24,5),АТС!$A$41:$F$784,3)+'Иные услуги '!$C$5+'РСТ РСО-А'!$K$6+'РСТ РСО-А'!$G$9</f>
        <v>4355.3600000000006</v>
      </c>
      <c r="M284" s="116">
        <f>VLOOKUP($A284+ROUND((COLUMN()-2)/24,5),АТС!$A$41:$F$784,3)+'Иные услуги '!$C$5+'РСТ РСО-А'!$K$6+'РСТ РСО-А'!$G$9</f>
        <v>4355.4400000000005</v>
      </c>
      <c r="N284" s="116">
        <f>VLOOKUP($A284+ROUND((COLUMN()-2)/24,5),АТС!$A$41:$F$784,3)+'Иные услуги '!$C$5+'РСТ РСО-А'!$K$6+'РСТ РСО-А'!$G$9</f>
        <v>4355.47</v>
      </c>
      <c r="O284" s="116">
        <f>VLOOKUP($A284+ROUND((COLUMN()-2)/24,5),АТС!$A$41:$F$784,3)+'Иные услуги '!$C$5+'РСТ РСО-А'!$K$6+'РСТ РСО-А'!$G$9</f>
        <v>4355.49</v>
      </c>
      <c r="P284" s="116">
        <f>VLOOKUP($A284+ROUND((COLUMN()-2)/24,5),АТС!$A$41:$F$784,3)+'Иные услуги '!$C$5+'РСТ РСО-А'!$K$6+'РСТ РСО-А'!$G$9</f>
        <v>4355.55</v>
      </c>
      <c r="Q284" s="116">
        <f>VLOOKUP($A284+ROUND((COLUMN()-2)/24,5),АТС!$A$41:$F$784,3)+'Иные услуги '!$C$5+'РСТ РСО-А'!$K$6+'РСТ РСО-А'!$G$9</f>
        <v>4355.47</v>
      </c>
      <c r="R284" s="116">
        <f>VLOOKUP($A284+ROUND((COLUMN()-2)/24,5),АТС!$A$41:$F$784,3)+'Иные услуги '!$C$5+'РСТ РСО-А'!$K$6+'РСТ РСО-А'!$G$9</f>
        <v>4380.09</v>
      </c>
      <c r="S284" s="116">
        <f>VLOOKUP($A284+ROUND((COLUMN()-2)/24,5),АТС!$A$41:$F$784,3)+'Иные услуги '!$C$5+'РСТ РСО-А'!$K$6+'РСТ РСО-А'!$G$9</f>
        <v>4447.43</v>
      </c>
      <c r="T284" s="116">
        <f>VLOOKUP($A284+ROUND((COLUMN()-2)/24,5),АТС!$A$41:$F$784,3)+'Иные услуги '!$C$5+'РСТ РСО-А'!$K$6+'РСТ РСО-А'!$G$9</f>
        <v>4354.3100000000004</v>
      </c>
      <c r="U284" s="116">
        <f>VLOOKUP($A284+ROUND((COLUMN()-2)/24,5),АТС!$A$41:$F$784,3)+'Иные услуги '!$C$5+'РСТ РСО-А'!$K$6+'РСТ РСО-А'!$G$9</f>
        <v>4354.34</v>
      </c>
      <c r="V284" s="116">
        <f>VLOOKUP($A284+ROUND((COLUMN()-2)/24,5),АТС!$A$41:$F$784,3)+'Иные услуги '!$C$5+'РСТ РСО-А'!$K$6+'РСТ РСО-А'!$G$9</f>
        <v>4354.43</v>
      </c>
      <c r="W284" s="116">
        <f>VLOOKUP($A284+ROUND((COLUMN()-2)/24,5),АТС!$A$41:$F$784,3)+'Иные услуги '!$C$5+'РСТ РСО-А'!$K$6+'РСТ РСО-А'!$G$9</f>
        <v>4354.5200000000004</v>
      </c>
      <c r="X284" s="116">
        <f>VLOOKUP($A284+ROUND((COLUMN()-2)/24,5),АТС!$A$41:$F$784,3)+'Иные услуги '!$C$5+'РСТ РСО-А'!$K$6+'РСТ РСО-А'!$G$9</f>
        <v>4529.43</v>
      </c>
      <c r="Y284" s="116">
        <f>VLOOKUP($A284+ROUND((COLUMN()-2)/24,5),АТС!$A$41:$F$784,3)+'Иные услуги '!$C$5+'РСТ РСО-А'!$K$6+'РСТ РСО-А'!$G$9</f>
        <v>4436.6400000000003</v>
      </c>
    </row>
    <row r="285" spans="1:27" x14ac:dyDescent="0.2">
      <c r="A285" s="65">
        <f t="shared" si="8"/>
        <v>43839</v>
      </c>
      <c r="B285" s="116">
        <f>VLOOKUP($A285+ROUND((COLUMN()-2)/24,5),АТС!$A$41:$F$784,3)+'Иные услуги '!$C$5+'РСТ РСО-А'!$K$6+'РСТ РСО-А'!$G$9</f>
        <v>4365.42</v>
      </c>
      <c r="C285" s="116">
        <f>VLOOKUP($A285+ROUND((COLUMN()-2)/24,5),АТС!$A$41:$F$784,3)+'Иные услуги '!$C$5+'РСТ РСО-А'!$K$6+'РСТ РСО-А'!$G$9</f>
        <v>4355.9400000000005</v>
      </c>
      <c r="D285" s="116">
        <f>VLOOKUP($A285+ROUND((COLUMN()-2)/24,5),АТС!$A$41:$F$784,3)+'Иные услуги '!$C$5+'РСТ РСО-А'!$K$6+'РСТ РСО-А'!$G$9</f>
        <v>4356.0300000000007</v>
      </c>
      <c r="E285" s="116">
        <f>VLOOKUP($A285+ROUND((COLUMN()-2)/24,5),АТС!$A$41:$F$784,3)+'Иные услуги '!$C$5+'РСТ РСО-А'!$K$6+'РСТ РСО-А'!$G$9</f>
        <v>4356.0600000000004</v>
      </c>
      <c r="F285" s="116">
        <f>VLOOKUP($A285+ROUND((COLUMN()-2)/24,5),АТС!$A$41:$F$784,3)+'Иные услуги '!$C$5+'РСТ РСО-А'!$K$6+'РСТ РСО-А'!$G$9</f>
        <v>4356.05</v>
      </c>
      <c r="G285" s="116">
        <f>VLOOKUP($A285+ROUND((COLUMN()-2)/24,5),АТС!$A$41:$F$784,3)+'Иные услуги '!$C$5+'РСТ РСО-А'!$K$6+'РСТ РСО-А'!$G$9</f>
        <v>4355.99</v>
      </c>
      <c r="H285" s="116">
        <f>VLOOKUP($A285+ROUND((COLUMN()-2)/24,5),АТС!$A$41:$F$784,3)+'Иные услуги '!$C$5+'РСТ РСО-А'!$K$6+'РСТ РСО-А'!$G$9</f>
        <v>4355.3100000000004</v>
      </c>
      <c r="I285" s="116">
        <f>VLOOKUP($A285+ROUND((COLUMN()-2)/24,5),АТС!$A$41:$F$784,3)+'Иные услуги '!$C$5+'РСТ РСО-А'!$K$6+'РСТ РСО-А'!$G$9</f>
        <v>4369.6400000000003</v>
      </c>
      <c r="J285" s="116">
        <f>VLOOKUP($A285+ROUND((COLUMN()-2)/24,5),АТС!$A$41:$F$784,3)+'Иные услуги '!$C$5+'РСТ РСО-А'!$K$6+'РСТ РСО-А'!$G$9</f>
        <v>4355.4000000000005</v>
      </c>
      <c r="K285" s="116">
        <f>VLOOKUP($A285+ROUND((COLUMN()-2)/24,5),АТС!$A$41:$F$784,3)+'Иные услуги '!$C$5+'РСТ РСО-А'!$K$6+'РСТ РСО-А'!$G$9</f>
        <v>4355.4000000000005</v>
      </c>
      <c r="L285" s="116">
        <f>VLOOKUP($A285+ROUND((COLUMN()-2)/24,5),АТС!$A$41:$F$784,3)+'Иные услуги '!$C$5+'РСТ РСО-А'!$K$6+'РСТ РСО-А'!$G$9</f>
        <v>4370.2700000000004</v>
      </c>
      <c r="M285" s="116">
        <f>VLOOKUP($A285+ROUND((COLUMN()-2)/24,5),АТС!$A$41:$F$784,3)+'Иные услуги '!$C$5+'РСТ РСО-А'!$K$6+'РСТ РСО-А'!$G$9</f>
        <v>4382.72</v>
      </c>
      <c r="N285" s="116">
        <f>VLOOKUP($A285+ROUND((COLUMN()-2)/24,5),АТС!$A$41:$F$784,3)+'Иные услуги '!$C$5+'РСТ РСО-А'!$K$6+'РСТ РСО-А'!$G$9</f>
        <v>4383.01</v>
      </c>
      <c r="O285" s="116">
        <f>VLOOKUP($A285+ROUND((COLUMN()-2)/24,5),АТС!$A$41:$F$784,3)+'Иные услуги '!$C$5+'РСТ РСО-А'!$K$6+'РСТ РСО-А'!$G$9</f>
        <v>4355.46</v>
      </c>
      <c r="P285" s="116">
        <f>VLOOKUP($A285+ROUND((COLUMN()-2)/24,5),АТС!$A$41:$F$784,3)+'Иные услуги '!$C$5+'РСТ РСО-А'!$K$6+'РСТ РСО-А'!$G$9</f>
        <v>4355.5</v>
      </c>
      <c r="Q285" s="116">
        <f>VLOOKUP($A285+ROUND((COLUMN()-2)/24,5),АТС!$A$41:$F$784,3)+'Иные услуги '!$C$5+'РСТ РСО-А'!$K$6+'РСТ РСО-А'!$G$9</f>
        <v>4355.46</v>
      </c>
      <c r="R285" s="116">
        <f>VLOOKUP($A285+ROUND((COLUMN()-2)/24,5),АТС!$A$41:$F$784,3)+'Иные услуги '!$C$5+'РСТ РСО-А'!$K$6+'РСТ РСО-А'!$G$9</f>
        <v>4399.33</v>
      </c>
      <c r="S285" s="116">
        <f>VLOOKUP($A285+ROUND((COLUMN()-2)/24,5),АТС!$A$41:$F$784,3)+'Иные услуги '!$C$5+'РСТ РСО-А'!$K$6+'РСТ РСО-А'!$G$9</f>
        <v>4462.01</v>
      </c>
      <c r="T285" s="116">
        <f>VLOOKUP($A285+ROUND((COLUMN()-2)/24,5),АТС!$A$41:$F$784,3)+'Иные услуги '!$C$5+'РСТ РСО-А'!$K$6+'РСТ РСО-А'!$G$9</f>
        <v>4354.32</v>
      </c>
      <c r="U285" s="116">
        <f>VLOOKUP($A285+ROUND((COLUMN()-2)/24,5),АТС!$A$41:$F$784,3)+'Иные услуги '!$C$5+'РСТ РСО-А'!$K$6+'РСТ РСО-А'!$G$9</f>
        <v>4354.34</v>
      </c>
      <c r="V285" s="116">
        <f>VLOOKUP($A285+ROUND((COLUMN()-2)/24,5),АТС!$A$41:$F$784,3)+'Иные услуги '!$C$5+'РСТ РСО-А'!$K$6+'РСТ РСО-А'!$G$9</f>
        <v>4354.24</v>
      </c>
      <c r="W285" s="116">
        <f>VLOOKUP($A285+ROUND((COLUMN()-2)/24,5),АТС!$A$41:$F$784,3)+'Иные услуги '!$C$5+'РСТ РСО-А'!$K$6+'РСТ РСО-А'!$G$9</f>
        <v>4354.25</v>
      </c>
      <c r="X285" s="116">
        <f>VLOOKUP($A285+ROUND((COLUMN()-2)/24,5),АТС!$A$41:$F$784,3)+'Иные услуги '!$C$5+'РСТ РСО-А'!$K$6+'РСТ РСО-А'!$G$9</f>
        <v>4530.04</v>
      </c>
      <c r="Y285" s="116">
        <f>VLOOKUP($A285+ROUND((COLUMN()-2)/24,5),АТС!$A$41:$F$784,3)+'Иные услуги '!$C$5+'РСТ РСО-А'!$K$6+'РСТ РСО-А'!$G$9</f>
        <v>4435.25</v>
      </c>
    </row>
    <row r="286" spans="1:27" x14ac:dyDescent="0.2">
      <c r="A286" s="65">
        <f t="shared" si="8"/>
        <v>43840</v>
      </c>
      <c r="B286" s="116">
        <f>VLOOKUP($A286+ROUND((COLUMN()-2)/24,5),АТС!$A$41:$F$784,3)+'Иные услуги '!$C$5+'РСТ РСО-А'!$K$6+'РСТ РСО-А'!$G$9</f>
        <v>4365.3900000000003</v>
      </c>
      <c r="C286" s="116">
        <f>VLOOKUP($A286+ROUND((COLUMN()-2)/24,5),АТС!$A$41:$F$784,3)+'Иные услуги '!$C$5+'РСТ РСО-А'!$K$6+'РСТ РСО-А'!$G$9</f>
        <v>4355.88</v>
      </c>
      <c r="D286" s="116">
        <f>VLOOKUP($A286+ROUND((COLUMN()-2)/24,5),АТС!$A$41:$F$784,3)+'Иные услуги '!$C$5+'РСТ РСО-А'!$K$6+'РСТ РСО-А'!$G$9</f>
        <v>4355.99</v>
      </c>
      <c r="E286" s="116">
        <f>VLOOKUP($A286+ROUND((COLUMN()-2)/24,5),АТС!$A$41:$F$784,3)+'Иные услуги '!$C$5+'РСТ РСО-А'!$K$6+'РСТ РСО-А'!$G$9</f>
        <v>4356.0300000000007</v>
      </c>
      <c r="F286" s="116">
        <f>VLOOKUP($A286+ROUND((COLUMN()-2)/24,5),АТС!$A$41:$F$784,3)+'Иные услуги '!$C$5+'РСТ РСО-А'!$K$6+'РСТ РСО-А'!$G$9</f>
        <v>4356.01</v>
      </c>
      <c r="G286" s="116">
        <f>VLOOKUP($A286+ROUND((COLUMN()-2)/24,5),АТС!$A$41:$F$784,3)+'Иные услуги '!$C$5+'РСТ РСО-А'!$K$6+'РСТ РСО-А'!$G$9</f>
        <v>4355.9000000000005</v>
      </c>
      <c r="H286" s="116">
        <f>VLOOKUP($A286+ROUND((COLUMN()-2)/24,5),АТС!$A$41:$F$784,3)+'Иные услуги '!$C$5+'РСТ РСО-А'!$K$6+'РСТ РСО-А'!$G$9</f>
        <v>4355.1900000000005</v>
      </c>
      <c r="I286" s="116">
        <f>VLOOKUP($A286+ROUND((COLUMN()-2)/24,5),АТС!$A$41:$F$784,3)+'Иные услуги '!$C$5+'РСТ РСО-А'!$K$6+'РСТ РСО-А'!$G$9</f>
        <v>4370.17</v>
      </c>
      <c r="J286" s="116">
        <f>VLOOKUP($A286+ROUND((COLUMN()-2)/24,5),АТС!$A$41:$F$784,3)+'Иные услуги '!$C$5+'РСТ РСО-А'!$K$6+'РСТ РСО-А'!$G$9</f>
        <v>4355.54</v>
      </c>
      <c r="K286" s="116">
        <f>VLOOKUP($A286+ROUND((COLUMN()-2)/24,5),АТС!$A$41:$F$784,3)+'Иные услуги '!$C$5+'РСТ РСО-А'!$K$6+'РСТ РСО-А'!$G$9</f>
        <v>4355.55</v>
      </c>
      <c r="L286" s="116">
        <f>VLOOKUP($A286+ROUND((COLUMN()-2)/24,5),АТС!$A$41:$F$784,3)+'Иные услуги '!$C$5+'РСТ РСО-А'!$K$6+'РСТ РСО-А'!$G$9</f>
        <v>4370.7</v>
      </c>
      <c r="M286" s="116">
        <f>VLOOKUP($A286+ROUND((COLUMN()-2)/24,5),АТС!$A$41:$F$784,3)+'Иные услуги '!$C$5+'РСТ РСО-А'!$K$6+'РСТ РСО-А'!$G$9</f>
        <v>4383.37</v>
      </c>
      <c r="N286" s="116">
        <f>VLOOKUP($A286+ROUND((COLUMN()-2)/24,5),АТС!$A$41:$F$784,3)+'Иные услуги '!$C$5+'РСТ РСО-А'!$K$6+'РСТ РСО-А'!$G$9</f>
        <v>4383.6100000000006</v>
      </c>
      <c r="O286" s="116">
        <f>VLOOKUP($A286+ROUND((COLUMN()-2)/24,5),АТС!$A$41:$F$784,3)+'Иные услуги '!$C$5+'РСТ РСО-А'!$K$6+'РСТ РСО-А'!$G$9</f>
        <v>4355.5200000000004</v>
      </c>
      <c r="P286" s="116">
        <f>VLOOKUP($A286+ROUND((COLUMN()-2)/24,5),АТС!$A$41:$F$784,3)+'Иные услуги '!$C$5+'РСТ РСО-А'!$K$6+'РСТ РСО-А'!$G$9</f>
        <v>4355.58</v>
      </c>
      <c r="Q286" s="116">
        <f>VLOOKUP($A286+ROUND((COLUMN()-2)/24,5),АТС!$A$41:$F$784,3)+'Иные услуги '!$C$5+'РСТ РСО-А'!$K$6+'РСТ РСО-А'!$G$9</f>
        <v>4355.54</v>
      </c>
      <c r="R286" s="116">
        <f>VLOOKUP($A286+ROUND((COLUMN()-2)/24,5),АТС!$A$41:$F$784,3)+'Иные услуги '!$C$5+'РСТ РСО-А'!$K$6+'РСТ РСО-А'!$G$9</f>
        <v>4400.62</v>
      </c>
      <c r="S286" s="116">
        <f>VLOOKUP($A286+ROUND((COLUMN()-2)/24,5),АТС!$A$41:$F$784,3)+'Иные услуги '!$C$5+'РСТ РСО-А'!$K$6+'РСТ РСО-А'!$G$9</f>
        <v>4461.79</v>
      </c>
      <c r="T286" s="116">
        <f>VLOOKUP($A286+ROUND((COLUMN()-2)/24,5),АТС!$A$41:$F$784,3)+'Иные услуги '!$C$5+'РСТ РСО-А'!$K$6+'РСТ РСО-А'!$G$9</f>
        <v>4354.5300000000007</v>
      </c>
      <c r="U286" s="116">
        <f>VLOOKUP($A286+ROUND((COLUMN()-2)/24,5),АТС!$A$41:$F$784,3)+'Иные услуги '!$C$5+'РСТ РСО-А'!$K$6+'РСТ РСО-А'!$G$9</f>
        <v>4354.47</v>
      </c>
      <c r="V286" s="116">
        <f>VLOOKUP($A286+ROUND((COLUMN()-2)/24,5),АТС!$A$41:$F$784,3)+'Иные услуги '!$C$5+'РСТ РСО-А'!$K$6+'РСТ РСО-А'!$G$9</f>
        <v>4354.47</v>
      </c>
      <c r="W286" s="116">
        <f>VLOOKUP($A286+ROUND((COLUMN()-2)/24,5),АТС!$A$41:$F$784,3)+'Иные услуги '!$C$5+'РСТ РСО-А'!$K$6+'РСТ РСО-А'!$G$9</f>
        <v>4354.6900000000005</v>
      </c>
      <c r="X286" s="116">
        <f>VLOOKUP($A286+ROUND((COLUMN()-2)/24,5),АТС!$A$41:$F$784,3)+'Иные услуги '!$C$5+'РСТ РСО-А'!$K$6+'РСТ РСО-А'!$G$9</f>
        <v>4524.32</v>
      </c>
      <c r="Y286" s="116">
        <f>VLOOKUP($A286+ROUND((COLUMN()-2)/24,5),АТС!$A$41:$F$784,3)+'Иные услуги '!$C$5+'РСТ РСО-А'!$K$6+'РСТ РСО-А'!$G$9</f>
        <v>4437.17</v>
      </c>
    </row>
    <row r="287" spans="1:27" x14ac:dyDescent="0.2">
      <c r="A287" s="65">
        <f t="shared" si="8"/>
        <v>43841</v>
      </c>
      <c r="B287" s="116">
        <f>VLOOKUP($A287+ROUND((COLUMN()-2)/24,5),АТС!$A$41:$F$784,3)+'Иные услуги '!$C$5+'РСТ РСО-А'!$K$6+'РСТ РСО-А'!$G$9</f>
        <v>4355.6400000000003</v>
      </c>
      <c r="C287" s="116">
        <f>VLOOKUP($A287+ROUND((COLUMN()-2)/24,5),АТС!$A$41:$F$784,3)+'Иные услуги '!$C$5+'РСТ РСО-А'!$K$6+'РСТ РСО-А'!$G$9</f>
        <v>4355.67</v>
      </c>
      <c r="D287" s="116">
        <f>VLOOKUP($A287+ROUND((COLUMN()-2)/24,5),АТС!$A$41:$F$784,3)+'Иные услуги '!$C$5+'РСТ РСО-А'!$K$6+'РСТ РСО-А'!$G$9</f>
        <v>4355.8500000000004</v>
      </c>
      <c r="E287" s="116">
        <f>VLOOKUP($A287+ROUND((COLUMN()-2)/24,5),АТС!$A$41:$F$784,3)+'Иные услуги '!$C$5+'РСТ РСО-А'!$K$6+'РСТ РСО-А'!$G$9</f>
        <v>4355.9800000000005</v>
      </c>
      <c r="F287" s="116">
        <f>VLOOKUP($A287+ROUND((COLUMN()-2)/24,5),АТС!$A$41:$F$784,3)+'Иные услуги '!$C$5+'РСТ РСО-А'!$K$6+'РСТ РСО-А'!$G$9</f>
        <v>4355.9800000000005</v>
      </c>
      <c r="G287" s="116">
        <f>VLOOKUP($A287+ROUND((COLUMN()-2)/24,5),АТС!$A$41:$F$784,3)+'Иные услуги '!$C$5+'РСТ РСО-А'!$K$6+'РСТ РСО-А'!$G$9</f>
        <v>4355.91</v>
      </c>
      <c r="H287" s="116">
        <f>VLOOKUP($A287+ROUND((COLUMN()-2)/24,5),АТС!$A$41:$F$784,3)+'Иные услуги '!$C$5+'РСТ РСО-А'!$K$6+'РСТ РСО-А'!$G$9</f>
        <v>4355.2</v>
      </c>
      <c r="I287" s="116">
        <f>VLOOKUP($A287+ROUND((COLUMN()-2)/24,5),АТС!$A$41:$F$784,3)+'Иные услуги '!$C$5+'РСТ РСО-А'!$K$6+'РСТ РСО-А'!$G$9</f>
        <v>4355.13</v>
      </c>
      <c r="J287" s="116">
        <f>VLOOKUP($A287+ROUND((COLUMN()-2)/24,5),АТС!$A$41:$F$784,3)+'Иные услуги '!$C$5+'РСТ РСО-А'!$K$6+'РСТ РСО-А'!$G$9</f>
        <v>4355.4000000000005</v>
      </c>
      <c r="K287" s="116">
        <f>VLOOKUP($A287+ROUND((COLUMN()-2)/24,5),АТС!$A$41:$F$784,3)+'Иные услуги '!$C$5+'РСТ РСО-А'!$K$6+'РСТ РСО-А'!$G$9</f>
        <v>4355.42</v>
      </c>
      <c r="L287" s="116">
        <f>VLOOKUP($A287+ROUND((COLUMN()-2)/24,5),АТС!$A$41:$F$784,3)+'Иные услуги '!$C$5+'РСТ РСО-А'!$K$6+'РСТ РСО-А'!$G$9</f>
        <v>4355.43</v>
      </c>
      <c r="M287" s="116">
        <f>VLOOKUP($A287+ROUND((COLUMN()-2)/24,5),АТС!$A$41:$F$784,3)+'Иные услуги '!$C$5+'РСТ РСО-А'!$K$6+'РСТ РСО-А'!$G$9</f>
        <v>4355.4000000000005</v>
      </c>
      <c r="N287" s="116">
        <f>VLOOKUP($A287+ROUND((COLUMN()-2)/24,5),АТС!$A$41:$F$784,3)+'Иные услуги '!$C$5+'РСТ РСО-А'!$K$6+'РСТ РСО-А'!$G$9</f>
        <v>4355.4000000000005</v>
      </c>
      <c r="O287" s="116">
        <f>VLOOKUP($A287+ROUND((COLUMN()-2)/24,5),АТС!$A$41:$F$784,3)+'Иные услуги '!$C$5+'РСТ РСО-А'!$K$6+'РСТ РСО-А'!$G$9</f>
        <v>4355.42</v>
      </c>
      <c r="P287" s="116">
        <f>VLOOKUP($A287+ROUND((COLUMN()-2)/24,5),АТС!$A$41:$F$784,3)+'Иные услуги '!$C$5+'РСТ РСО-А'!$K$6+'РСТ РСО-А'!$G$9</f>
        <v>4355.51</v>
      </c>
      <c r="Q287" s="116">
        <f>VLOOKUP($A287+ROUND((COLUMN()-2)/24,5),АТС!$A$41:$F$784,3)+'Иные услуги '!$C$5+'РСТ РСО-А'!$K$6+'РСТ РСО-А'!$G$9</f>
        <v>4355.4800000000005</v>
      </c>
      <c r="R287" s="116">
        <f>VLOOKUP($A287+ROUND((COLUMN()-2)/24,5),АТС!$A$41:$F$784,3)+'Иные услуги '!$C$5+'РСТ РСО-А'!$K$6+'РСТ РСО-А'!$G$9</f>
        <v>4355.1100000000006</v>
      </c>
      <c r="S287" s="116">
        <f>VLOOKUP($A287+ROUND((COLUMN()-2)/24,5),АТС!$A$41:$F$784,3)+'Иные услуги '!$C$5+'РСТ РСО-А'!$K$6+'РСТ РСО-А'!$G$9</f>
        <v>4438.6100000000006</v>
      </c>
      <c r="T287" s="116">
        <f>VLOOKUP($A287+ROUND((COLUMN()-2)/24,5),АТС!$A$41:$F$784,3)+'Иные услуги '!$C$5+'РСТ РСО-А'!$K$6+'РСТ РСО-А'!$G$9</f>
        <v>4354.45</v>
      </c>
      <c r="U287" s="116">
        <f>VLOOKUP($A287+ROUND((COLUMN()-2)/24,5),АТС!$A$41:$F$784,3)+'Иные услуги '!$C$5+'РСТ РСО-А'!$K$6+'РСТ РСО-А'!$G$9</f>
        <v>4354.3900000000003</v>
      </c>
      <c r="V287" s="116">
        <f>VLOOKUP($A287+ROUND((COLUMN()-2)/24,5),АТС!$A$41:$F$784,3)+'Иные услуги '!$C$5+'РСТ РСО-А'!$K$6+'РСТ РСО-А'!$G$9</f>
        <v>4354.3</v>
      </c>
      <c r="W287" s="116">
        <f>VLOOKUP($A287+ROUND((COLUMN()-2)/24,5),АТС!$A$41:$F$784,3)+'Иные услуги '!$C$5+'РСТ РСО-А'!$K$6+'РСТ РСО-А'!$G$9</f>
        <v>4354.0200000000004</v>
      </c>
      <c r="X287" s="116">
        <f>VLOOKUP($A287+ROUND((COLUMN()-2)/24,5),АТС!$A$41:$F$784,3)+'Иные услуги '!$C$5+'РСТ РСО-А'!$K$6+'РСТ РСО-А'!$G$9</f>
        <v>4498.1100000000006</v>
      </c>
      <c r="Y287" s="116">
        <f>VLOOKUP($A287+ROUND((COLUMN()-2)/24,5),АТС!$A$41:$F$784,3)+'Иные услуги '!$C$5+'РСТ РСО-А'!$K$6+'РСТ РСО-А'!$G$9</f>
        <v>4391</v>
      </c>
    </row>
    <row r="288" spans="1:27" x14ac:dyDescent="0.2">
      <c r="A288" s="65">
        <f t="shared" si="8"/>
        <v>43842</v>
      </c>
      <c r="B288" s="116">
        <f>VLOOKUP($A288+ROUND((COLUMN()-2)/24,5),АТС!$A$41:$F$784,3)+'Иные услуги '!$C$5+'РСТ РСО-А'!$K$6+'РСТ РСО-А'!$G$9</f>
        <v>4355.6900000000005</v>
      </c>
      <c r="C288" s="116">
        <f>VLOOKUP($A288+ROUND((COLUMN()-2)/24,5),АТС!$A$41:$F$784,3)+'Иные услуги '!$C$5+'РСТ РСО-А'!$K$6+'РСТ РСО-А'!$G$9</f>
        <v>4355.68</v>
      </c>
      <c r="D288" s="116">
        <f>VLOOKUP($A288+ROUND((COLUMN()-2)/24,5),АТС!$A$41:$F$784,3)+'Иные услуги '!$C$5+'РСТ РСО-А'!$K$6+'РСТ РСО-А'!$G$9</f>
        <v>4355.9800000000005</v>
      </c>
      <c r="E288" s="116">
        <f>VLOOKUP($A288+ROUND((COLUMN()-2)/24,5),АТС!$A$41:$F$784,3)+'Иные услуги '!$C$5+'РСТ РСО-А'!$K$6+'РСТ РСО-А'!$G$9</f>
        <v>4356.0200000000004</v>
      </c>
      <c r="F288" s="116">
        <f>VLOOKUP($A288+ROUND((COLUMN()-2)/24,5),АТС!$A$41:$F$784,3)+'Иные услуги '!$C$5+'РСТ РСО-А'!$K$6+'РСТ РСО-А'!$G$9</f>
        <v>4356.01</v>
      </c>
      <c r="G288" s="116">
        <f>VLOOKUP($A288+ROUND((COLUMN()-2)/24,5),АТС!$A$41:$F$784,3)+'Иные услуги '!$C$5+'РСТ РСО-А'!$K$6+'РСТ РСО-А'!$G$9</f>
        <v>4356.04</v>
      </c>
      <c r="H288" s="116">
        <f>VLOOKUP($A288+ROUND((COLUMN()-2)/24,5),АТС!$A$41:$F$784,3)+'Иные услуги '!$C$5+'РСТ РСО-А'!$K$6+'РСТ РСО-А'!$G$9</f>
        <v>4355.49</v>
      </c>
      <c r="I288" s="116">
        <f>VLOOKUP($A288+ROUND((COLUMN()-2)/24,5),АТС!$A$41:$F$784,3)+'Иные услуги '!$C$5+'РСТ РСО-А'!$K$6+'РСТ РСО-А'!$G$9</f>
        <v>4355.3100000000004</v>
      </c>
      <c r="J288" s="116">
        <f>VLOOKUP($A288+ROUND((COLUMN()-2)/24,5),АТС!$A$41:$F$784,3)+'Иные услуги '!$C$5+'РСТ РСО-А'!$K$6+'РСТ РСО-А'!$G$9</f>
        <v>4355.3900000000003</v>
      </c>
      <c r="K288" s="116">
        <f>VLOOKUP($A288+ROUND((COLUMN()-2)/24,5),АТС!$A$41:$F$784,3)+'Иные услуги '!$C$5+'РСТ РСО-А'!$K$6+'РСТ РСО-А'!$G$9</f>
        <v>4355.38</v>
      </c>
      <c r="L288" s="116">
        <f>VLOOKUP($A288+ROUND((COLUMN()-2)/24,5),АТС!$A$41:$F$784,3)+'Иные услуги '!$C$5+'РСТ РСО-А'!$K$6+'РСТ РСО-А'!$G$9</f>
        <v>4355.3900000000003</v>
      </c>
      <c r="M288" s="116">
        <f>VLOOKUP($A288+ROUND((COLUMN()-2)/24,5),АТС!$A$41:$F$784,3)+'Иные услуги '!$C$5+'РСТ РСО-А'!$K$6+'РСТ РСО-А'!$G$9</f>
        <v>4355.43</v>
      </c>
      <c r="N288" s="116">
        <f>VLOOKUP($A288+ROUND((COLUMN()-2)/24,5),АТС!$A$41:$F$784,3)+'Иные услуги '!$C$5+'РСТ РСО-А'!$K$6+'РСТ РСО-А'!$G$9</f>
        <v>4355.47</v>
      </c>
      <c r="O288" s="116">
        <f>VLOOKUP($A288+ROUND((COLUMN()-2)/24,5),АТС!$A$41:$F$784,3)+'Иные услуги '!$C$5+'РСТ РСО-А'!$K$6+'РСТ РСО-А'!$G$9</f>
        <v>4355.49</v>
      </c>
      <c r="P288" s="116">
        <f>VLOOKUP($A288+ROUND((COLUMN()-2)/24,5),АТС!$A$41:$F$784,3)+'Иные услуги '!$C$5+'РСТ РСО-А'!$K$6+'РСТ РСО-А'!$G$9</f>
        <v>4355.4800000000005</v>
      </c>
      <c r="Q288" s="116">
        <f>VLOOKUP($A288+ROUND((COLUMN()-2)/24,5),АТС!$A$41:$F$784,3)+'Иные услуги '!$C$5+'РСТ РСО-А'!$K$6+'РСТ РСО-А'!$G$9</f>
        <v>4355.51</v>
      </c>
      <c r="R288" s="116">
        <f>VLOOKUP($A288+ROUND((COLUMN()-2)/24,5),АТС!$A$41:$F$784,3)+'Иные услуги '!$C$5+'РСТ РСО-А'!$K$6+'РСТ РСО-А'!$G$9</f>
        <v>4355.01</v>
      </c>
      <c r="S288" s="116">
        <f>VLOOKUP($A288+ROUND((COLUMN()-2)/24,5),АТС!$A$41:$F$784,3)+'Иные услуги '!$C$5+'РСТ РСО-А'!$K$6+'РСТ РСО-А'!$G$9</f>
        <v>4461.3600000000006</v>
      </c>
      <c r="T288" s="116">
        <f>VLOOKUP($A288+ROUND((COLUMN()-2)/24,5),АТС!$A$41:$F$784,3)+'Иные услуги '!$C$5+'РСТ РСО-А'!$K$6+'РСТ РСО-А'!$G$9</f>
        <v>4354.37</v>
      </c>
      <c r="U288" s="116">
        <f>VLOOKUP($A288+ROUND((COLUMN()-2)/24,5),АТС!$A$41:$F$784,3)+'Иные услуги '!$C$5+'РСТ РСО-А'!$K$6+'РСТ РСО-А'!$G$9</f>
        <v>4354.29</v>
      </c>
      <c r="V288" s="116">
        <f>VLOOKUP($A288+ROUND((COLUMN()-2)/24,5),АТС!$A$41:$F$784,3)+'Иные услуги '!$C$5+'РСТ РСО-А'!$K$6+'РСТ РСО-А'!$G$9</f>
        <v>4354.29</v>
      </c>
      <c r="W288" s="116">
        <f>VLOOKUP($A288+ROUND((COLUMN()-2)/24,5),АТС!$A$41:$F$784,3)+'Иные услуги '!$C$5+'РСТ РСО-А'!$K$6+'РСТ РСО-А'!$G$9</f>
        <v>4354.33</v>
      </c>
      <c r="X288" s="116">
        <f>VLOOKUP($A288+ROUND((COLUMN()-2)/24,5),АТС!$A$41:$F$784,3)+'Иные услуги '!$C$5+'РСТ РСО-А'!$K$6+'РСТ РСО-А'!$G$9</f>
        <v>4498.72</v>
      </c>
      <c r="Y288" s="116">
        <f>VLOOKUP($A288+ROUND((COLUMN()-2)/24,5),АТС!$A$41:$F$784,3)+'Иные услуги '!$C$5+'РСТ РСО-А'!$K$6+'РСТ РСО-А'!$G$9</f>
        <v>4399.93</v>
      </c>
    </row>
    <row r="289" spans="1:25" x14ac:dyDescent="0.2">
      <c r="A289" s="65">
        <f t="shared" si="8"/>
        <v>43843</v>
      </c>
      <c r="B289" s="116">
        <f>VLOOKUP($A289+ROUND((COLUMN()-2)/24,5),АТС!$A$41:$F$784,3)+'Иные услуги '!$C$5+'РСТ РСО-А'!$K$6+'РСТ РСО-А'!$G$9</f>
        <v>4355.71</v>
      </c>
      <c r="C289" s="116">
        <f>VLOOKUP($A289+ROUND((COLUMN()-2)/24,5),АТС!$A$41:$F$784,3)+'Иные услуги '!$C$5+'РСТ РСО-А'!$K$6+'РСТ РСО-А'!$G$9</f>
        <v>4355.7</v>
      </c>
      <c r="D289" s="116">
        <f>VLOOKUP($A289+ROUND((COLUMN()-2)/24,5),АТС!$A$41:$F$784,3)+'Иные услуги '!$C$5+'РСТ РСО-А'!$K$6+'РСТ РСО-А'!$G$9</f>
        <v>4356.01</v>
      </c>
      <c r="E289" s="116">
        <f>VLOOKUP($A289+ROUND((COLUMN()-2)/24,5),АТС!$A$41:$F$784,3)+'Иные услуги '!$C$5+'РСТ РСО-А'!$K$6+'РСТ РСО-А'!$G$9</f>
        <v>4356</v>
      </c>
      <c r="F289" s="116">
        <f>VLOOKUP($A289+ROUND((COLUMN()-2)/24,5),АТС!$A$41:$F$784,3)+'Иные услуги '!$C$5+'РСТ РСО-А'!$K$6+'РСТ РСО-А'!$G$9</f>
        <v>4356</v>
      </c>
      <c r="G289" s="116">
        <f>VLOOKUP($A289+ROUND((COLUMN()-2)/24,5),АТС!$A$41:$F$784,3)+'Иные услуги '!$C$5+'РСТ РСО-А'!$K$6+'РСТ РСО-А'!$G$9</f>
        <v>4355.82</v>
      </c>
      <c r="H289" s="116">
        <f>VLOOKUP($A289+ROUND((COLUMN()-2)/24,5),АТС!$A$41:$F$784,3)+'Иные услуги '!$C$5+'РСТ РСО-А'!$K$6+'РСТ РСО-А'!$G$9</f>
        <v>4355.1900000000005</v>
      </c>
      <c r="I289" s="116">
        <f>VLOOKUP($A289+ROUND((COLUMN()-2)/24,5),АТС!$A$41:$F$784,3)+'Иные услуги '!$C$5+'РСТ РСО-А'!$K$6+'РСТ РСО-А'!$G$9</f>
        <v>4371.4400000000005</v>
      </c>
      <c r="J289" s="116">
        <f>VLOOKUP($A289+ROUND((COLUMN()-2)/24,5),АТС!$A$41:$F$784,3)+'Иные услуги '!$C$5+'РСТ РСО-А'!$K$6+'РСТ РСО-А'!$G$9</f>
        <v>4355.37</v>
      </c>
      <c r="K289" s="116">
        <f>VLOOKUP($A289+ROUND((COLUMN()-2)/24,5),АТС!$A$41:$F$784,3)+'Иные услуги '!$C$5+'РСТ РСО-А'!$K$6+'РСТ РСО-А'!$G$9</f>
        <v>4355.3900000000003</v>
      </c>
      <c r="L289" s="116">
        <f>VLOOKUP($A289+ROUND((COLUMN()-2)/24,5),АТС!$A$41:$F$784,3)+'Иные услуги '!$C$5+'РСТ РСО-А'!$K$6+'РСТ РСО-А'!$G$9</f>
        <v>4392.1100000000006</v>
      </c>
      <c r="M289" s="116">
        <f>VLOOKUP($A289+ROUND((COLUMN()-2)/24,5),АТС!$A$41:$F$784,3)+'Иные услуги '!$C$5+'РСТ РСО-А'!$K$6+'РСТ РСО-А'!$G$9</f>
        <v>4392.22</v>
      </c>
      <c r="N289" s="116">
        <f>VLOOKUP($A289+ROUND((COLUMN()-2)/24,5),АТС!$A$41:$F$784,3)+'Иные услуги '!$C$5+'РСТ РСО-А'!$K$6+'РСТ РСО-А'!$G$9</f>
        <v>4381.17</v>
      </c>
      <c r="O289" s="116">
        <f>VLOOKUP($A289+ROUND((COLUMN()-2)/24,5),АТС!$A$41:$F$784,3)+'Иные услуги '!$C$5+'РСТ РСО-А'!$K$6+'РСТ РСО-А'!$G$9</f>
        <v>4381.43</v>
      </c>
      <c r="P289" s="116">
        <f>VLOOKUP($A289+ROUND((COLUMN()-2)/24,5),АТС!$A$41:$F$784,3)+'Иные услуги '!$C$5+'РСТ РСО-А'!$K$6+'РСТ РСО-А'!$G$9</f>
        <v>4375.62</v>
      </c>
      <c r="Q289" s="116">
        <f>VLOOKUP($A289+ROUND((COLUMN()-2)/24,5),АТС!$A$41:$F$784,3)+'Иные услуги '!$C$5+'РСТ РСО-А'!$K$6+'РСТ РСО-А'!$G$9</f>
        <v>4375.63</v>
      </c>
      <c r="R289" s="116">
        <f>VLOOKUP($A289+ROUND((COLUMN()-2)/24,5),АТС!$A$41:$F$784,3)+'Иные услуги '!$C$5+'РСТ РСО-А'!$K$6+'РСТ РСО-А'!$G$9</f>
        <v>4439.4800000000005</v>
      </c>
      <c r="S289" s="116">
        <f>VLOOKUP($A289+ROUND((COLUMN()-2)/24,5),АТС!$A$41:$F$784,3)+'Иные услуги '!$C$5+'РСТ РСО-А'!$K$6+'РСТ РСО-А'!$G$9</f>
        <v>4477.47</v>
      </c>
      <c r="T289" s="116">
        <f>VLOOKUP($A289+ROUND((COLUMN()-2)/24,5),АТС!$A$41:$F$784,3)+'Иные услуги '!$C$5+'РСТ РСО-А'!$K$6+'РСТ РСО-А'!$G$9</f>
        <v>4354.47</v>
      </c>
      <c r="U289" s="116">
        <f>VLOOKUP($A289+ROUND((COLUMN()-2)/24,5),АТС!$A$41:$F$784,3)+'Иные услуги '!$C$5+'РСТ РСО-А'!$K$6+'РСТ РСО-А'!$G$9</f>
        <v>4354.21</v>
      </c>
      <c r="V289" s="116">
        <f>VLOOKUP($A289+ROUND((COLUMN()-2)/24,5),АТС!$A$41:$F$784,3)+'Иные услуги '!$C$5+'РСТ РСО-А'!$K$6+'РСТ РСО-А'!$G$9</f>
        <v>4354.32</v>
      </c>
      <c r="W289" s="116">
        <f>VLOOKUP($A289+ROUND((COLUMN()-2)/24,5),АТС!$A$41:$F$784,3)+'Иные услуги '!$C$5+'РСТ РСО-А'!$K$6+'РСТ РСО-А'!$G$9</f>
        <v>4354.3900000000003</v>
      </c>
      <c r="X289" s="116">
        <f>VLOOKUP($A289+ROUND((COLUMN()-2)/24,5),АТС!$A$41:$F$784,3)+'Иные услуги '!$C$5+'РСТ РСО-А'!$K$6+'РСТ РСО-А'!$G$9</f>
        <v>4528.17</v>
      </c>
      <c r="Y289" s="116">
        <f>VLOOKUP($A289+ROUND((COLUMN()-2)/24,5),АТС!$A$41:$F$784,3)+'Иные услуги '!$C$5+'РСТ РСО-А'!$K$6+'РСТ РСО-А'!$G$9</f>
        <v>4436.29</v>
      </c>
    </row>
    <row r="290" spans="1:25" x14ac:dyDescent="0.2">
      <c r="A290" s="65">
        <f t="shared" si="8"/>
        <v>43844</v>
      </c>
      <c r="B290" s="116">
        <f>VLOOKUP($A290+ROUND((COLUMN()-2)/24,5),АТС!$A$41:$F$784,3)+'Иные услуги '!$C$5+'РСТ РСО-А'!$K$6+'РСТ РСО-А'!$G$9</f>
        <v>4355.7300000000005</v>
      </c>
      <c r="C290" s="116">
        <f>VLOOKUP($A290+ROUND((COLUMN()-2)/24,5),АТС!$A$41:$F$784,3)+'Иные услуги '!$C$5+'РСТ РСО-А'!$K$6+'РСТ РСО-А'!$G$9</f>
        <v>4355.7</v>
      </c>
      <c r="D290" s="116">
        <f>VLOOKUP($A290+ROUND((COLUMN()-2)/24,5),АТС!$A$41:$F$784,3)+'Иные услуги '!$C$5+'РСТ РСО-А'!$K$6+'РСТ РСО-А'!$G$9</f>
        <v>4355.95</v>
      </c>
      <c r="E290" s="116">
        <f>VLOOKUP($A290+ROUND((COLUMN()-2)/24,5),АТС!$A$41:$F$784,3)+'Иные услуги '!$C$5+'РСТ РСО-А'!$K$6+'РСТ РСО-А'!$G$9</f>
        <v>4356.0200000000004</v>
      </c>
      <c r="F290" s="116">
        <f>VLOOKUP($A290+ROUND((COLUMN()-2)/24,5),АТС!$A$41:$F$784,3)+'Иные услуги '!$C$5+'РСТ РСО-А'!$K$6+'РСТ РСО-А'!$G$9</f>
        <v>4356.01</v>
      </c>
      <c r="G290" s="116">
        <f>VLOOKUP($A290+ROUND((COLUMN()-2)/24,5),АТС!$A$41:$F$784,3)+'Иные услуги '!$C$5+'РСТ РСО-А'!$K$6+'РСТ РСО-А'!$G$9</f>
        <v>4355.84</v>
      </c>
      <c r="H290" s="116">
        <f>VLOOKUP($A290+ROUND((COLUMN()-2)/24,5),АТС!$A$41:$F$784,3)+'Иные услуги '!$C$5+'РСТ РСО-А'!$K$6+'РСТ РСО-А'!$G$9</f>
        <v>4355.1400000000003</v>
      </c>
      <c r="I290" s="116">
        <f>VLOOKUP($A290+ROUND((COLUMN()-2)/24,5),АТС!$A$41:$F$784,3)+'Иные услуги '!$C$5+'РСТ РСО-А'!$K$6+'РСТ РСО-А'!$G$9</f>
        <v>4369.75</v>
      </c>
      <c r="J290" s="116">
        <f>VLOOKUP($A290+ROUND((COLUMN()-2)/24,5),АТС!$A$41:$F$784,3)+'Иные услуги '!$C$5+'РСТ РСО-А'!$K$6+'РСТ РСО-А'!$G$9</f>
        <v>4355.38</v>
      </c>
      <c r="K290" s="116">
        <f>VLOOKUP($A290+ROUND((COLUMN()-2)/24,5),АТС!$A$41:$F$784,3)+'Иные услуги '!$C$5+'РСТ РСО-А'!$K$6+'РСТ РСО-А'!$G$9</f>
        <v>4355.17</v>
      </c>
      <c r="L290" s="116">
        <f>VLOOKUP($A290+ROUND((COLUMN()-2)/24,5),АТС!$A$41:$F$784,3)+'Иные услуги '!$C$5+'РСТ РСО-А'!$K$6+'РСТ РСО-А'!$G$9</f>
        <v>4391.93</v>
      </c>
      <c r="M290" s="116">
        <f>VLOOKUP($A290+ROUND((COLUMN()-2)/24,5),АТС!$A$41:$F$784,3)+'Иные услуги '!$C$5+'РСТ РСО-А'!$K$6+'РСТ РСО-А'!$G$9</f>
        <v>4392.17</v>
      </c>
      <c r="N290" s="116">
        <f>VLOOKUP($A290+ROUND((COLUMN()-2)/24,5),АТС!$A$41:$F$784,3)+'Иные услуги '!$C$5+'РСТ РСО-А'!$K$6+'РСТ РСО-А'!$G$9</f>
        <v>4381.3100000000004</v>
      </c>
      <c r="O290" s="116">
        <f>VLOOKUP($A290+ROUND((COLUMN()-2)/24,5),АТС!$A$41:$F$784,3)+'Иные услуги '!$C$5+'РСТ РСО-А'!$K$6+'РСТ РСО-А'!$G$9</f>
        <v>4379.8100000000004</v>
      </c>
      <c r="P290" s="116">
        <f>VLOOKUP($A290+ROUND((COLUMN()-2)/24,5),АТС!$A$41:$F$784,3)+'Иные услуги '!$C$5+'РСТ РСО-А'!$K$6+'РСТ РСО-А'!$G$9</f>
        <v>4374.6000000000004</v>
      </c>
      <c r="Q290" s="116">
        <f>VLOOKUP($A290+ROUND((COLUMN()-2)/24,5),АТС!$A$41:$F$784,3)+'Иные услуги '!$C$5+'РСТ РСО-А'!$K$6+'РСТ РСО-А'!$G$9</f>
        <v>4379.6100000000006</v>
      </c>
      <c r="R290" s="116">
        <f>VLOOKUP($A290+ROUND((COLUMN()-2)/24,5),АТС!$A$41:$F$784,3)+'Иные услуги '!$C$5+'РСТ РСО-А'!$K$6+'РСТ РСО-А'!$G$9</f>
        <v>4428.0300000000007</v>
      </c>
      <c r="S290" s="116">
        <f>VLOOKUP($A290+ROUND((COLUMN()-2)/24,5),АТС!$A$41:$F$784,3)+'Иные услуги '!$C$5+'РСТ РСО-А'!$K$6+'РСТ РСО-А'!$G$9</f>
        <v>4480.37</v>
      </c>
      <c r="T290" s="116">
        <f>VLOOKUP($A290+ROUND((COLUMN()-2)/24,5),АТС!$A$41:$F$784,3)+'Иные услуги '!$C$5+'РСТ РСО-А'!$K$6+'РСТ РСО-А'!$G$9</f>
        <v>4367.5</v>
      </c>
      <c r="U290" s="116">
        <f>VLOOKUP($A290+ROUND((COLUMN()-2)/24,5),АТС!$A$41:$F$784,3)+'Иные услуги '!$C$5+'РСТ РСО-А'!$K$6+'РСТ РСО-А'!$G$9</f>
        <v>4354.4000000000005</v>
      </c>
      <c r="V290" s="116">
        <f>VLOOKUP($A290+ROUND((COLUMN()-2)/24,5),АТС!$A$41:$F$784,3)+'Иные услуги '!$C$5+'РСТ РСО-А'!$K$6+'РСТ РСО-А'!$G$9</f>
        <v>4354.59</v>
      </c>
      <c r="W290" s="116">
        <f>VLOOKUP($A290+ROUND((COLUMN()-2)/24,5),АТС!$A$41:$F$784,3)+'Иные услуги '!$C$5+'РСТ РСО-А'!$K$6+'РСТ РСО-А'!$G$9</f>
        <v>4354.57</v>
      </c>
      <c r="X290" s="116">
        <f>VLOOKUP($A290+ROUND((COLUMN()-2)/24,5),АТС!$A$41:$F$784,3)+'Иные услуги '!$C$5+'РСТ РСО-А'!$K$6+'РСТ РСО-А'!$G$9</f>
        <v>4490.51</v>
      </c>
      <c r="Y290" s="116">
        <f>VLOOKUP($A290+ROUND((COLUMN()-2)/24,5),АТС!$A$41:$F$784,3)+'Иные услуги '!$C$5+'РСТ РСО-А'!$K$6+'РСТ РСО-А'!$G$9</f>
        <v>4434.9400000000005</v>
      </c>
    </row>
    <row r="291" spans="1:25" x14ac:dyDescent="0.2">
      <c r="A291" s="65">
        <f t="shared" si="8"/>
        <v>43845</v>
      </c>
      <c r="B291" s="116">
        <f>VLOOKUP($A291+ROUND((COLUMN()-2)/24,5),АТС!$A$41:$F$784,3)+'Иные услуги '!$C$5+'РСТ РСО-А'!$K$6+'РСТ РСО-А'!$G$9</f>
        <v>4355.71</v>
      </c>
      <c r="C291" s="116">
        <f>VLOOKUP($A291+ROUND((COLUMN()-2)/24,5),АТС!$A$41:$F$784,3)+'Иные услуги '!$C$5+'РСТ РСО-А'!$K$6+'РСТ РСО-А'!$G$9</f>
        <v>4356.0300000000007</v>
      </c>
      <c r="D291" s="116">
        <f>VLOOKUP($A291+ROUND((COLUMN()-2)/24,5),АТС!$A$41:$F$784,3)+'Иные услуги '!$C$5+'РСТ РСО-А'!$K$6+'РСТ РСО-А'!$G$9</f>
        <v>4356.09</v>
      </c>
      <c r="E291" s="116">
        <f>VLOOKUP($A291+ROUND((COLUMN()-2)/24,5),АТС!$A$41:$F$784,3)+'Иные услуги '!$C$5+'РСТ РСО-А'!$K$6+'РСТ РСО-А'!$G$9</f>
        <v>4356.1000000000004</v>
      </c>
      <c r="F291" s="116">
        <f>VLOOKUP($A291+ROUND((COLUMN()-2)/24,5),АТС!$A$41:$F$784,3)+'Иные услуги '!$C$5+'РСТ РСО-А'!$K$6+'РСТ РСО-А'!$G$9</f>
        <v>4356.08</v>
      </c>
      <c r="G291" s="116">
        <f>VLOOKUP($A291+ROUND((COLUMN()-2)/24,5),АТС!$A$41:$F$784,3)+'Иные услуги '!$C$5+'РСТ РСО-А'!$K$6+'РСТ РСО-А'!$G$9</f>
        <v>4356.07</v>
      </c>
      <c r="H291" s="116">
        <f>VLOOKUP($A291+ROUND((COLUMN()-2)/24,5),АТС!$A$41:$F$784,3)+'Иные услуги '!$C$5+'РСТ РСО-А'!$K$6+'РСТ РСО-А'!$G$9</f>
        <v>4355.4000000000005</v>
      </c>
      <c r="I291" s="116">
        <f>VLOOKUP($A291+ROUND((COLUMN()-2)/24,5),АТС!$A$41:$F$784,3)+'Иные услуги '!$C$5+'РСТ РСО-А'!$K$6+'РСТ РСО-А'!$G$9</f>
        <v>4370.0300000000007</v>
      </c>
      <c r="J291" s="116">
        <f>VLOOKUP($A291+ROUND((COLUMN()-2)/24,5),АТС!$A$41:$F$784,3)+'Иные услуги '!$C$5+'РСТ РСО-А'!$K$6+'РСТ РСО-А'!$G$9</f>
        <v>4354.45</v>
      </c>
      <c r="K291" s="116">
        <f>VLOOKUP($A291+ROUND((COLUMN()-2)/24,5),АТС!$A$41:$F$784,3)+'Иные услуги '!$C$5+'РСТ РСО-А'!$K$6+'РСТ РСО-А'!$G$9</f>
        <v>4354.5300000000007</v>
      </c>
      <c r="L291" s="116">
        <f>VLOOKUP($A291+ROUND((COLUMN()-2)/24,5),АТС!$A$41:$F$784,3)+'Иные услуги '!$C$5+'РСТ РСО-А'!$K$6+'РСТ РСО-А'!$G$9</f>
        <v>4389.17</v>
      </c>
      <c r="M291" s="116">
        <f>VLOOKUP($A291+ROUND((COLUMN()-2)/24,5),АТС!$A$41:$F$784,3)+'Иные услуги '!$C$5+'РСТ РСО-А'!$K$6+'РСТ РСО-А'!$G$9</f>
        <v>4390.18</v>
      </c>
      <c r="N291" s="116">
        <f>VLOOKUP($A291+ROUND((COLUMN()-2)/24,5),АТС!$A$41:$F$784,3)+'Иные услуги '!$C$5+'РСТ РСО-А'!$K$6+'РСТ РСО-А'!$G$9</f>
        <v>4380.32</v>
      </c>
      <c r="O291" s="116">
        <f>VLOOKUP($A291+ROUND((COLUMN()-2)/24,5),АТС!$A$41:$F$784,3)+'Иные услуги '!$C$5+'РСТ РСО-А'!$K$6+'РСТ РСО-А'!$G$9</f>
        <v>4380.29</v>
      </c>
      <c r="P291" s="116">
        <f>VLOOKUP($A291+ROUND((COLUMN()-2)/24,5),АТС!$A$41:$F$784,3)+'Иные услуги '!$C$5+'РСТ РСО-А'!$K$6+'РСТ РСО-А'!$G$9</f>
        <v>4373.1400000000003</v>
      </c>
      <c r="Q291" s="116">
        <f>VLOOKUP($A291+ROUND((COLUMN()-2)/24,5),АТС!$A$41:$F$784,3)+'Иные услуги '!$C$5+'РСТ РСО-А'!$K$6+'РСТ РСО-А'!$G$9</f>
        <v>4378.66</v>
      </c>
      <c r="R291" s="116">
        <f>VLOOKUP($A291+ROUND((COLUMN()-2)/24,5),АТС!$A$41:$F$784,3)+'Иные услуги '!$C$5+'РСТ РСО-А'!$K$6+'РСТ РСО-А'!$G$9</f>
        <v>4427.8100000000004</v>
      </c>
      <c r="S291" s="116">
        <f>VLOOKUP($A291+ROUND((COLUMN()-2)/24,5),АТС!$A$41:$F$784,3)+'Иные услуги '!$C$5+'РСТ РСО-А'!$K$6+'РСТ РСО-А'!$G$9</f>
        <v>4482.38</v>
      </c>
      <c r="T291" s="116">
        <f>VLOOKUP($A291+ROUND((COLUMN()-2)/24,5),АТС!$A$41:$F$784,3)+'Иные услуги '!$C$5+'РСТ РСО-А'!$K$6+'РСТ РСО-А'!$G$9</f>
        <v>4423.0300000000007</v>
      </c>
      <c r="U291" s="116">
        <f>VLOOKUP($A291+ROUND((COLUMN()-2)/24,5),АТС!$A$41:$F$784,3)+'Иные услуги '!$C$5+'РСТ РСО-А'!$K$6+'РСТ РСО-А'!$G$9</f>
        <v>4386.54</v>
      </c>
      <c r="V291" s="116">
        <f>VLOOKUP($A291+ROUND((COLUMN()-2)/24,5),АТС!$A$41:$F$784,3)+'Иные услуги '!$C$5+'РСТ РСО-А'!$K$6+'РСТ РСО-А'!$G$9</f>
        <v>4354.67</v>
      </c>
      <c r="W291" s="116">
        <f>VLOOKUP($A291+ROUND((COLUMN()-2)/24,5),АТС!$A$41:$F$784,3)+'Иные услуги '!$C$5+'РСТ РСО-А'!$K$6+'РСТ РСО-А'!$G$9</f>
        <v>4354.63</v>
      </c>
      <c r="X291" s="116">
        <f>VLOOKUP($A291+ROUND((COLUMN()-2)/24,5),АТС!$A$41:$F$784,3)+'Иные услуги '!$C$5+'РСТ РСО-А'!$K$6+'РСТ РСО-А'!$G$9</f>
        <v>4500.8600000000006</v>
      </c>
      <c r="Y291" s="116">
        <f>VLOOKUP($A291+ROUND((COLUMN()-2)/24,5),АТС!$A$41:$F$784,3)+'Иные услуги '!$C$5+'РСТ РСО-А'!$K$6+'РСТ РСО-А'!$G$9</f>
        <v>4436.7</v>
      </c>
    </row>
    <row r="292" spans="1:25" x14ac:dyDescent="0.2">
      <c r="A292" s="65">
        <f t="shared" si="8"/>
        <v>43846</v>
      </c>
      <c r="B292" s="116">
        <f>VLOOKUP($A292+ROUND((COLUMN()-2)/24,5),АТС!$A$41:$F$784,3)+'Иные услуги '!$C$5+'РСТ РСО-А'!$K$6+'РСТ РСО-А'!$G$9</f>
        <v>4355.6900000000005</v>
      </c>
      <c r="C292" s="116">
        <f>VLOOKUP($A292+ROUND((COLUMN()-2)/24,5),АТС!$A$41:$F$784,3)+'Иные услуги '!$C$5+'РСТ РСО-А'!$K$6+'РСТ РСО-А'!$G$9</f>
        <v>4356.01</v>
      </c>
      <c r="D292" s="116">
        <f>VLOOKUP($A292+ROUND((COLUMN()-2)/24,5),АТС!$A$41:$F$784,3)+'Иные услуги '!$C$5+'РСТ РСО-А'!$K$6+'РСТ РСО-А'!$G$9</f>
        <v>4356.0600000000004</v>
      </c>
      <c r="E292" s="116">
        <f>VLOOKUP($A292+ROUND((COLUMN()-2)/24,5),АТС!$A$41:$F$784,3)+'Иные услуги '!$C$5+'РСТ РСО-А'!$K$6+'РСТ РСО-А'!$G$9</f>
        <v>4356.08</v>
      </c>
      <c r="F292" s="116">
        <f>VLOOKUP($A292+ROUND((COLUMN()-2)/24,5),АТС!$A$41:$F$784,3)+'Иные услуги '!$C$5+'РСТ РСО-А'!$K$6+'РСТ РСО-А'!$G$9</f>
        <v>4356.07</v>
      </c>
      <c r="G292" s="116">
        <f>VLOOKUP($A292+ROUND((COLUMN()-2)/24,5),АТС!$A$41:$F$784,3)+'Иные услуги '!$C$5+'РСТ РСО-А'!$K$6+'РСТ РСО-А'!$G$9</f>
        <v>4355.99</v>
      </c>
      <c r="H292" s="116">
        <f>VLOOKUP($A292+ROUND((COLUMN()-2)/24,5),АТС!$A$41:$F$784,3)+'Иные услуги '!$C$5+'РСТ РСО-А'!$K$6+'РСТ РСО-А'!$G$9</f>
        <v>4355.4000000000005</v>
      </c>
      <c r="I292" s="116">
        <f>VLOOKUP($A292+ROUND((COLUMN()-2)/24,5),АТС!$A$41:$F$784,3)+'Иные услуги '!$C$5+'РСТ РСО-А'!$K$6+'РСТ РСО-А'!$G$9</f>
        <v>4448.7300000000005</v>
      </c>
      <c r="J292" s="116">
        <f>VLOOKUP($A292+ROUND((COLUMN()-2)/24,5),АТС!$A$41:$F$784,3)+'Иные услуги '!$C$5+'РСТ РСО-А'!$K$6+'РСТ РСО-А'!$G$9</f>
        <v>4355.58</v>
      </c>
      <c r="K292" s="116">
        <f>VLOOKUP($A292+ROUND((COLUMN()-2)/24,5),АТС!$A$41:$F$784,3)+'Иные услуги '!$C$5+'РСТ РСО-А'!$K$6+'РСТ РСО-А'!$G$9</f>
        <v>4368.63</v>
      </c>
      <c r="L292" s="116">
        <f>VLOOKUP($A292+ROUND((COLUMN()-2)/24,5),АТС!$A$41:$F$784,3)+'Иные услуги '!$C$5+'РСТ РСО-А'!$K$6+'РСТ РСО-А'!$G$9</f>
        <v>4391.75</v>
      </c>
      <c r="M292" s="116">
        <f>VLOOKUP($A292+ROUND((COLUMN()-2)/24,5),АТС!$A$41:$F$784,3)+'Иные услуги '!$C$5+'РСТ РСО-А'!$K$6+'РСТ РСО-А'!$G$9</f>
        <v>4390.62</v>
      </c>
      <c r="N292" s="116">
        <f>VLOOKUP($A292+ROUND((COLUMN()-2)/24,5),АТС!$A$41:$F$784,3)+'Иные услуги '!$C$5+'РСТ РСО-А'!$K$6+'РСТ РСО-А'!$G$9</f>
        <v>4379.96</v>
      </c>
      <c r="O292" s="116">
        <f>VLOOKUP($A292+ROUND((COLUMN()-2)/24,5),АТС!$A$41:$F$784,3)+'Иные услуги '!$C$5+'РСТ РСО-А'!$K$6+'РСТ РСО-А'!$G$9</f>
        <v>4380.08</v>
      </c>
      <c r="P292" s="116">
        <f>VLOOKUP($A292+ROUND((COLUMN()-2)/24,5),АТС!$A$41:$F$784,3)+'Иные услуги '!$C$5+'РСТ РСО-А'!$K$6+'РСТ РСО-А'!$G$9</f>
        <v>4374.4400000000005</v>
      </c>
      <c r="Q292" s="116">
        <f>VLOOKUP($A292+ROUND((COLUMN()-2)/24,5),АТС!$A$41:$F$784,3)+'Иные услуги '!$C$5+'РСТ РСО-А'!$K$6+'РСТ РСО-А'!$G$9</f>
        <v>4380.25</v>
      </c>
      <c r="R292" s="116">
        <f>VLOOKUP($A292+ROUND((COLUMN()-2)/24,5),АТС!$A$41:$F$784,3)+'Иные услуги '!$C$5+'РСТ РСО-А'!$K$6+'РСТ РСО-А'!$G$9</f>
        <v>4437.4400000000005</v>
      </c>
      <c r="S292" s="116">
        <f>VLOOKUP($A292+ROUND((COLUMN()-2)/24,5),АТС!$A$41:$F$784,3)+'Иные услуги '!$C$5+'РСТ РСО-А'!$K$6+'РСТ РСО-А'!$G$9</f>
        <v>4495.4799999999996</v>
      </c>
      <c r="T292" s="116">
        <f>VLOOKUP($A292+ROUND((COLUMN()-2)/24,5),АТС!$A$41:$F$784,3)+'Иные услуги '!$C$5+'РСТ РСО-А'!$K$6+'РСТ РСО-А'!$G$9</f>
        <v>4431.95</v>
      </c>
      <c r="U292" s="116">
        <f>VLOOKUP($A292+ROUND((COLUMN()-2)/24,5),АТС!$A$41:$F$784,3)+'Иные услуги '!$C$5+'РСТ РСО-А'!$K$6+'РСТ РСО-А'!$G$9</f>
        <v>4386.87</v>
      </c>
      <c r="V292" s="116">
        <f>VLOOKUP($A292+ROUND((COLUMN()-2)/24,5),АТС!$A$41:$F$784,3)+'Иные услуги '!$C$5+'РСТ РСО-А'!$K$6+'РСТ РСО-А'!$G$9</f>
        <v>4354.58</v>
      </c>
      <c r="W292" s="116">
        <f>VLOOKUP($A292+ROUND((COLUMN()-2)/24,5),АТС!$A$41:$F$784,3)+'Иные услуги '!$C$5+'РСТ РСО-А'!$K$6+'РСТ РСО-А'!$G$9</f>
        <v>4354.4400000000005</v>
      </c>
      <c r="X292" s="116">
        <f>VLOOKUP($A292+ROUND((COLUMN()-2)/24,5),АТС!$A$41:$F$784,3)+'Иные услуги '!$C$5+'РСТ РСО-А'!$K$6+'РСТ РСО-А'!$G$9</f>
        <v>4515.3999999999996</v>
      </c>
      <c r="Y292" s="116">
        <f>VLOOKUP($A292+ROUND((COLUMN()-2)/24,5),АТС!$A$41:$F$784,3)+'Иные услуги '!$C$5+'РСТ РСО-А'!$K$6+'РСТ РСО-А'!$G$9</f>
        <v>4436.97</v>
      </c>
    </row>
    <row r="293" spans="1:25" x14ac:dyDescent="0.2">
      <c r="A293" s="65">
        <f t="shared" si="8"/>
        <v>43847</v>
      </c>
      <c r="B293" s="116">
        <f>VLOOKUP($A293+ROUND((COLUMN()-2)/24,5),АТС!$A$41:$F$784,3)+'Иные услуги '!$C$5+'РСТ РСО-А'!$K$6+'РСТ РСО-А'!$G$9</f>
        <v>4355.68</v>
      </c>
      <c r="C293" s="116">
        <f>VLOOKUP($A293+ROUND((COLUMN()-2)/24,5),АТС!$A$41:$F$784,3)+'Иные услуги '!$C$5+'РСТ РСО-А'!$K$6+'РСТ РСО-А'!$G$9</f>
        <v>4356</v>
      </c>
      <c r="D293" s="116">
        <f>VLOOKUP($A293+ROUND((COLUMN()-2)/24,5),АТС!$A$41:$F$784,3)+'Иные услуги '!$C$5+'РСТ РСО-А'!$K$6+'РСТ РСО-А'!$G$9</f>
        <v>4356.04</v>
      </c>
      <c r="E293" s="116">
        <f>VLOOKUP($A293+ROUND((COLUMN()-2)/24,5),АТС!$A$41:$F$784,3)+'Иные услуги '!$C$5+'РСТ РСО-А'!$K$6+'РСТ РСО-А'!$G$9</f>
        <v>4356.07</v>
      </c>
      <c r="F293" s="116">
        <f>VLOOKUP($A293+ROUND((COLUMN()-2)/24,5),АТС!$A$41:$F$784,3)+'Иные услуги '!$C$5+'РСТ РСО-А'!$K$6+'РСТ РСО-А'!$G$9</f>
        <v>4356.05</v>
      </c>
      <c r="G293" s="116">
        <f>VLOOKUP($A293+ROUND((COLUMN()-2)/24,5),АТС!$A$41:$F$784,3)+'Иные услуги '!$C$5+'РСТ РСО-А'!$K$6+'РСТ РСО-А'!$G$9</f>
        <v>4355.96</v>
      </c>
      <c r="H293" s="116">
        <f>VLOOKUP($A293+ROUND((COLUMN()-2)/24,5),АТС!$A$41:$F$784,3)+'Иные услуги '!$C$5+'РСТ РСО-А'!$K$6+'РСТ РСО-А'!$G$9</f>
        <v>4355.32</v>
      </c>
      <c r="I293" s="116">
        <f>VLOOKUP($A293+ROUND((COLUMN()-2)/24,5),АТС!$A$41:$F$784,3)+'Иные услуги '!$C$5+'РСТ РСО-А'!$K$6+'РСТ РСО-А'!$G$9</f>
        <v>4446.9800000000005</v>
      </c>
      <c r="J293" s="116">
        <f>VLOOKUP($A293+ROUND((COLUMN()-2)/24,5),АТС!$A$41:$F$784,3)+'Иные услуги '!$C$5+'РСТ РСО-А'!$K$6+'РСТ РСО-А'!$G$9</f>
        <v>4355.49</v>
      </c>
      <c r="K293" s="116">
        <f>VLOOKUP($A293+ROUND((COLUMN()-2)/24,5),АТС!$A$41:$F$784,3)+'Иные услуги '!$C$5+'РСТ РСО-А'!$K$6+'РСТ РСО-А'!$G$9</f>
        <v>4368.32</v>
      </c>
      <c r="L293" s="116">
        <f>VLOOKUP($A293+ROUND((COLUMN()-2)/24,5),АТС!$A$41:$F$784,3)+'Иные услуги '!$C$5+'РСТ РСО-А'!$K$6+'РСТ РСО-А'!$G$9</f>
        <v>4408.3500000000004</v>
      </c>
      <c r="M293" s="116">
        <f>VLOOKUP($A293+ROUND((COLUMN()-2)/24,5),АТС!$A$41:$F$784,3)+'Иные услуги '!$C$5+'РСТ РСО-А'!$K$6+'РСТ РСО-А'!$G$9</f>
        <v>4435.07</v>
      </c>
      <c r="N293" s="116">
        <f>VLOOKUP($A293+ROUND((COLUMN()-2)/24,5),АТС!$A$41:$F$784,3)+'Иные услуги '!$C$5+'РСТ РСО-А'!$K$6+'РСТ РСО-А'!$G$9</f>
        <v>4409.2800000000007</v>
      </c>
      <c r="O293" s="116">
        <f>VLOOKUP($A293+ROUND((COLUMN()-2)/24,5),АТС!$A$41:$F$784,3)+'Иные услуги '!$C$5+'РСТ РСО-А'!$K$6+'РСТ РСО-А'!$G$9</f>
        <v>4409.0200000000004</v>
      </c>
      <c r="P293" s="116">
        <f>VLOOKUP($A293+ROUND((COLUMN()-2)/24,5),АТС!$A$41:$F$784,3)+'Иные услуги '!$C$5+'РСТ РСО-А'!$K$6+'РСТ РСО-А'!$G$9</f>
        <v>4408.22</v>
      </c>
      <c r="Q293" s="116">
        <f>VLOOKUP($A293+ROUND((COLUMN()-2)/24,5),АТС!$A$41:$F$784,3)+'Иные услуги '!$C$5+'РСТ РСО-А'!$K$6+'РСТ РСО-А'!$G$9</f>
        <v>4408.01</v>
      </c>
      <c r="R293" s="116">
        <f>VLOOKUP($A293+ROUND((COLUMN()-2)/24,5),АТС!$A$41:$F$784,3)+'Иные услуги '!$C$5+'РСТ РСО-А'!$K$6+'РСТ РСО-А'!$G$9</f>
        <v>4430.9400000000005</v>
      </c>
      <c r="S293" s="116">
        <f>VLOOKUP($A293+ROUND((COLUMN()-2)/24,5),АТС!$A$41:$F$784,3)+'Иные услуги '!$C$5+'РСТ РСО-А'!$K$6+'РСТ РСО-А'!$G$9</f>
        <v>4488.74</v>
      </c>
      <c r="T293" s="116">
        <f>VLOOKUP($A293+ROUND((COLUMN()-2)/24,5),АТС!$A$41:$F$784,3)+'Иные услуги '!$C$5+'РСТ РСО-А'!$K$6+'РСТ РСО-А'!$G$9</f>
        <v>4423.88</v>
      </c>
      <c r="U293" s="116">
        <f>VLOOKUP($A293+ROUND((COLUMN()-2)/24,5),АТС!$A$41:$F$784,3)+'Иные услуги '!$C$5+'РСТ РСО-А'!$K$6+'РСТ РСО-А'!$G$9</f>
        <v>4385.0200000000004</v>
      </c>
      <c r="V293" s="116">
        <f>VLOOKUP($A293+ROUND((COLUMN()-2)/24,5),АТС!$A$41:$F$784,3)+'Иные услуги '!$C$5+'РСТ РСО-А'!$K$6+'РСТ РСО-А'!$G$9</f>
        <v>4354.71</v>
      </c>
      <c r="W293" s="116">
        <f>VLOOKUP($A293+ROUND((COLUMN()-2)/24,5),АТС!$A$41:$F$784,3)+'Иные услуги '!$C$5+'РСТ РСО-А'!$K$6+'РСТ РСО-А'!$G$9</f>
        <v>4354.62</v>
      </c>
      <c r="X293" s="116">
        <f>VLOOKUP($A293+ROUND((COLUMN()-2)/24,5),АТС!$A$41:$F$784,3)+'Иные услуги '!$C$5+'РСТ РСО-А'!$K$6+'РСТ РСО-А'!$G$9</f>
        <v>4529.8099999999995</v>
      </c>
      <c r="Y293" s="116">
        <f>VLOOKUP($A293+ROUND((COLUMN()-2)/24,5),АТС!$A$41:$F$784,3)+'Иные услуги '!$C$5+'РСТ РСО-А'!$K$6+'РСТ РСО-А'!$G$9</f>
        <v>4437.93</v>
      </c>
    </row>
    <row r="294" spans="1:25" x14ac:dyDescent="0.2">
      <c r="A294" s="65">
        <f t="shared" si="8"/>
        <v>43848</v>
      </c>
      <c r="B294" s="116">
        <f>VLOOKUP($A294+ROUND((COLUMN()-2)/24,5),АТС!$A$41:$F$784,3)+'Иные услуги '!$C$5+'РСТ РСО-А'!$K$6+'РСТ РСО-А'!$G$9</f>
        <v>4355.55</v>
      </c>
      <c r="C294" s="116">
        <f>VLOOKUP($A294+ROUND((COLUMN()-2)/24,5),АТС!$A$41:$F$784,3)+'Иные услуги '!$C$5+'РСТ РСО-А'!$K$6+'РСТ РСО-А'!$G$9</f>
        <v>4355.8</v>
      </c>
      <c r="D294" s="116">
        <f>VLOOKUP($A294+ROUND((COLUMN()-2)/24,5),АТС!$A$41:$F$784,3)+'Иные услуги '!$C$5+'РСТ РСО-А'!$K$6+'РСТ РСО-А'!$G$9</f>
        <v>4355.8100000000004</v>
      </c>
      <c r="E294" s="116">
        <f>VLOOKUP($A294+ROUND((COLUMN()-2)/24,5),АТС!$A$41:$F$784,3)+'Иные услуги '!$C$5+'РСТ РСО-А'!$K$6+'РСТ РСО-А'!$G$9</f>
        <v>4355.83</v>
      </c>
      <c r="F294" s="116">
        <f>VLOOKUP($A294+ROUND((COLUMN()-2)/24,5),АТС!$A$41:$F$784,3)+'Иные услуги '!$C$5+'РСТ РСО-А'!$K$6+'РСТ РСО-А'!$G$9</f>
        <v>4355.8500000000004</v>
      </c>
      <c r="G294" s="116">
        <f>VLOOKUP($A294+ROUND((COLUMN()-2)/24,5),АТС!$A$41:$F$784,3)+'Иные услуги '!$C$5+'РСТ РСО-А'!$K$6+'РСТ РСО-А'!$G$9</f>
        <v>4355.8100000000004</v>
      </c>
      <c r="H294" s="116">
        <f>VLOOKUP($A294+ROUND((COLUMN()-2)/24,5),АТС!$A$41:$F$784,3)+'Иные услуги '!$C$5+'РСТ РСО-А'!$K$6+'РСТ РСО-А'!$G$9</f>
        <v>4355.2800000000007</v>
      </c>
      <c r="I294" s="116">
        <f>VLOOKUP($A294+ROUND((COLUMN()-2)/24,5),АТС!$A$41:$F$784,3)+'Иные услуги '!$C$5+'РСТ РСО-А'!$K$6+'РСТ РСО-А'!$G$9</f>
        <v>4354.84</v>
      </c>
      <c r="J294" s="116">
        <f>VLOOKUP($A294+ROUND((COLUMN()-2)/24,5),АТС!$A$41:$F$784,3)+'Иные услуги '!$C$5+'РСТ РСО-А'!$K$6+'РСТ РСО-А'!$G$9</f>
        <v>4355.16</v>
      </c>
      <c r="K294" s="116">
        <f>VLOOKUP($A294+ROUND((COLUMN()-2)/24,5),АТС!$A$41:$F$784,3)+'Иные услуги '!$C$5+'РСТ РСО-А'!$K$6+'РСТ РСО-А'!$G$9</f>
        <v>4355.2700000000004</v>
      </c>
      <c r="L294" s="116">
        <f>VLOOKUP($A294+ROUND((COLUMN()-2)/24,5),АТС!$A$41:$F$784,3)+'Иные услуги '!$C$5+'РСТ РСО-А'!$K$6+'РСТ РСО-А'!$G$9</f>
        <v>4357.55</v>
      </c>
      <c r="M294" s="116">
        <f>VLOOKUP($A294+ROUND((COLUMN()-2)/24,5),АТС!$A$41:$F$784,3)+'Иные услуги '!$C$5+'РСТ РСО-А'!$K$6+'РСТ РСО-А'!$G$9</f>
        <v>4357.6900000000005</v>
      </c>
      <c r="N294" s="116">
        <f>VLOOKUP($A294+ROUND((COLUMN()-2)/24,5),АТС!$A$41:$F$784,3)+'Иные услуги '!$C$5+'РСТ РСО-А'!$K$6+'РСТ РСО-А'!$G$9</f>
        <v>4358.13</v>
      </c>
      <c r="O294" s="116">
        <f>VLOOKUP($A294+ROUND((COLUMN()-2)/24,5),АТС!$A$41:$F$784,3)+'Иные услуги '!$C$5+'РСТ РСО-А'!$K$6+'РСТ РСО-А'!$G$9</f>
        <v>4358.22</v>
      </c>
      <c r="P294" s="116">
        <f>VLOOKUP($A294+ROUND((COLUMN()-2)/24,5),АТС!$A$41:$F$784,3)+'Иные услуги '!$C$5+'РСТ РСО-А'!$K$6+'РСТ РСО-А'!$G$9</f>
        <v>4358.57</v>
      </c>
      <c r="Q294" s="116">
        <f>VLOOKUP($A294+ROUND((COLUMN()-2)/24,5),АТС!$A$41:$F$784,3)+'Иные услуги '!$C$5+'РСТ РСО-А'!$K$6+'РСТ РСО-А'!$G$9</f>
        <v>4358.66</v>
      </c>
      <c r="R294" s="116">
        <f>VLOOKUP($A294+ROUND((COLUMN()-2)/24,5),АТС!$A$41:$F$784,3)+'Иные услуги '!$C$5+'РСТ РСО-А'!$K$6+'РСТ РСО-А'!$G$9</f>
        <v>4370.6400000000003</v>
      </c>
      <c r="S294" s="116">
        <f>VLOOKUP($A294+ROUND((COLUMN()-2)/24,5),АТС!$A$41:$F$784,3)+'Иные услуги '!$C$5+'РСТ РСО-А'!$K$6+'РСТ РСО-А'!$G$9</f>
        <v>4480.8500000000004</v>
      </c>
      <c r="T294" s="116">
        <f>VLOOKUP($A294+ROUND((COLUMN()-2)/24,5),АТС!$A$41:$F$784,3)+'Иные услуги '!$C$5+'РСТ РСО-А'!$K$6+'РСТ РСО-А'!$G$9</f>
        <v>4391.63</v>
      </c>
      <c r="U294" s="116">
        <f>VLOOKUP($A294+ROUND((COLUMN()-2)/24,5),АТС!$A$41:$F$784,3)+'Иные услуги '!$C$5+'РСТ РСО-А'!$K$6+'РСТ РСО-А'!$G$9</f>
        <v>4387.99</v>
      </c>
      <c r="V294" s="116">
        <f>VLOOKUP($A294+ROUND((COLUMN()-2)/24,5),АТС!$A$41:$F$784,3)+'Иные услуги '!$C$5+'РСТ РСО-А'!$K$6+'РСТ РСО-А'!$G$9</f>
        <v>4354.3100000000004</v>
      </c>
      <c r="W294" s="116">
        <f>VLOOKUP($A294+ROUND((COLUMN()-2)/24,5),АТС!$A$41:$F$784,3)+'Иные услуги '!$C$5+'РСТ РСО-А'!$K$6+'РСТ РСО-А'!$G$9</f>
        <v>4354.0600000000004</v>
      </c>
      <c r="X294" s="116">
        <f>VLOOKUP($A294+ROUND((COLUMN()-2)/24,5),АТС!$A$41:$F$784,3)+'Иные услуги '!$C$5+'РСТ РСО-А'!$K$6+'РСТ РСО-А'!$G$9</f>
        <v>4534.0200000000004</v>
      </c>
      <c r="Y294" s="116">
        <f>VLOOKUP($A294+ROUND((COLUMN()-2)/24,5),АТС!$A$41:$F$784,3)+'Иные услуги '!$C$5+'РСТ РСО-А'!$K$6+'РСТ РСО-А'!$G$9</f>
        <v>4447.62</v>
      </c>
    </row>
    <row r="295" spans="1:25" x14ac:dyDescent="0.2">
      <c r="A295" s="65">
        <f t="shared" si="8"/>
        <v>43849</v>
      </c>
      <c r="B295" s="116">
        <f>VLOOKUP($A295+ROUND((COLUMN()-2)/24,5),АТС!$A$41:$F$784,3)+'Иные услуги '!$C$5+'РСТ РСО-А'!$K$6+'РСТ РСО-А'!$G$9</f>
        <v>4355.59</v>
      </c>
      <c r="C295" s="116">
        <f>VLOOKUP($A295+ROUND((COLUMN()-2)/24,5),АТС!$A$41:$F$784,3)+'Иные услуги '!$C$5+'РСТ РСО-А'!$K$6+'РСТ РСО-А'!$G$9</f>
        <v>4355.82</v>
      </c>
      <c r="D295" s="116">
        <f>VLOOKUP($A295+ROUND((COLUMN()-2)/24,5),АТС!$A$41:$F$784,3)+'Иные услуги '!$C$5+'РСТ РСО-А'!$K$6+'РСТ РСО-А'!$G$9</f>
        <v>4355.8500000000004</v>
      </c>
      <c r="E295" s="116">
        <f>VLOOKUP($A295+ROUND((COLUMN()-2)/24,5),АТС!$A$41:$F$784,3)+'Иные услуги '!$C$5+'РСТ РСО-А'!$K$6+'РСТ РСО-А'!$G$9</f>
        <v>4355.8900000000003</v>
      </c>
      <c r="F295" s="116">
        <f>VLOOKUP($A295+ROUND((COLUMN()-2)/24,5),АТС!$A$41:$F$784,3)+'Иные услуги '!$C$5+'РСТ РСО-А'!$K$6+'РСТ РСО-А'!$G$9</f>
        <v>4355.8900000000003</v>
      </c>
      <c r="G295" s="116">
        <f>VLOOKUP($A295+ROUND((COLUMN()-2)/24,5),АТС!$A$41:$F$784,3)+'Иные услуги '!$C$5+'РСТ РСО-А'!$K$6+'РСТ РСО-А'!$G$9</f>
        <v>4355.84</v>
      </c>
      <c r="H295" s="116">
        <f>VLOOKUP($A295+ROUND((COLUMN()-2)/24,5),АТС!$A$41:$F$784,3)+'Иные услуги '!$C$5+'РСТ РСО-А'!$K$6+'РСТ РСО-А'!$G$9</f>
        <v>4355.3900000000003</v>
      </c>
      <c r="I295" s="116">
        <f>VLOOKUP($A295+ROUND((COLUMN()-2)/24,5),АТС!$A$41:$F$784,3)+'Иные услуги '!$C$5+'РСТ РСО-А'!$K$6+'РСТ РСО-А'!$G$9</f>
        <v>4404.9800000000005</v>
      </c>
      <c r="J295" s="116">
        <f>VLOOKUP($A295+ROUND((COLUMN()-2)/24,5),АТС!$A$41:$F$784,3)+'Иные услуги '!$C$5+'РСТ РСО-А'!$K$6+'РСТ РСО-А'!$G$9</f>
        <v>4355.3500000000004</v>
      </c>
      <c r="K295" s="116">
        <f>VLOOKUP($A295+ROUND((COLUMN()-2)/24,5),АТС!$A$41:$F$784,3)+'Иные услуги '!$C$5+'РСТ РСО-А'!$K$6+'РСТ РСО-А'!$G$9</f>
        <v>4355.07</v>
      </c>
      <c r="L295" s="116">
        <f>VLOOKUP($A295+ROUND((COLUMN()-2)/24,5),АТС!$A$41:$F$784,3)+'Иные услуги '!$C$5+'РСТ РСО-А'!$K$6+'РСТ РСО-А'!$G$9</f>
        <v>4355.12</v>
      </c>
      <c r="M295" s="116">
        <f>VLOOKUP($A295+ROUND((COLUMN()-2)/24,5),АТС!$A$41:$F$784,3)+'Иные услуги '!$C$5+'РСТ РСО-А'!$K$6+'РСТ РСО-А'!$G$9</f>
        <v>4355.18</v>
      </c>
      <c r="N295" s="116">
        <f>VLOOKUP($A295+ROUND((COLUMN()-2)/24,5),АТС!$A$41:$F$784,3)+'Иные услуги '!$C$5+'РСТ РСО-А'!$K$6+'РСТ РСО-А'!$G$9</f>
        <v>4355.1400000000003</v>
      </c>
      <c r="O295" s="116">
        <f>VLOOKUP($A295+ROUND((COLUMN()-2)/24,5),АТС!$A$41:$F$784,3)+'Иные услуги '!$C$5+'РСТ РСО-А'!$K$6+'РСТ РСО-А'!$G$9</f>
        <v>4355.18</v>
      </c>
      <c r="P295" s="116">
        <f>VLOOKUP($A295+ROUND((COLUMN()-2)/24,5),АТС!$A$41:$F$784,3)+'Иные услуги '!$C$5+'РСТ РСО-А'!$K$6+'РСТ РСО-А'!$G$9</f>
        <v>4355.18</v>
      </c>
      <c r="Q295" s="116">
        <f>VLOOKUP($A295+ROUND((COLUMN()-2)/24,5),АТС!$A$41:$F$784,3)+'Иные услуги '!$C$5+'РСТ РСО-А'!$K$6+'РСТ РСО-А'!$G$9</f>
        <v>4355.26</v>
      </c>
      <c r="R295" s="116">
        <f>VLOOKUP($A295+ROUND((COLUMN()-2)/24,5),АТС!$A$41:$F$784,3)+'Иные услуги '!$C$5+'РСТ РСО-А'!$K$6+'РСТ РСО-А'!$G$9</f>
        <v>4369.8</v>
      </c>
      <c r="S295" s="116">
        <f>VLOOKUP($A295+ROUND((COLUMN()-2)/24,5),АТС!$A$41:$F$784,3)+'Иные услуги '!$C$5+'РСТ РСО-А'!$K$6+'РСТ РСО-А'!$G$9</f>
        <v>4462.6400000000003</v>
      </c>
      <c r="T295" s="116">
        <f>VLOOKUP($A295+ROUND((COLUMN()-2)/24,5),АТС!$A$41:$F$784,3)+'Иные услуги '!$C$5+'РСТ РСО-А'!$K$6+'РСТ РСО-А'!$G$9</f>
        <v>4353.88</v>
      </c>
      <c r="U295" s="116">
        <f>VLOOKUP($A295+ROUND((COLUMN()-2)/24,5),АТС!$A$41:$F$784,3)+'Иные услуги '!$C$5+'РСТ РСО-А'!$K$6+'РСТ РСО-А'!$G$9</f>
        <v>4354.0600000000004</v>
      </c>
      <c r="V295" s="116">
        <f>VLOOKUP($A295+ROUND((COLUMN()-2)/24,5),АТС!$A$41:$F$784,3)+'Иные услуги '!$C$5+'РСТ РСО-А'!$K$6+'РСТ РСО-А'!$G$9</f>
        <v>4354.24</v>
      </c>
      <c r="W295" s="116">
        <f>VLOOKUP($A295+ROUND((COLUMN()-2)/24,5),АТС!$A$41:$F$784,3)+'Иные услуги '!$C$5+'РСТ РСО-А'!$K$6+'РСТ РСО-А'!$G$9</f>
        <v>4354.24</v>
      </c>
      <c r="X295" s="116">
        <f>VLOOKUP($A295+ROUND((COLUMN()-2)/24,5),АТС!$A$41:$F$784,3)+'Иные услуги '!$C$5+'РСТ РСО-А'!$K$6+'РСТ РСО-А'!$G$9</f>
        <v>4528.1499999999996</v>
      </c>
      <c r="Y295" s="116">
        <f>VLOOKUP($A295+ROUND((COLUMN()-2)/24,5),АТС!$A$41:$F$784,3)+'Иные услуги '!$C$5+'РСТ РСО-А'!$K$6+'РСТ РСО-А'!$G$9</f>
        <v>4436.59</v>
      </c>
    </row>
    <row r="296" spans="1:25" x14ac:dyDescent="0.2">
      <c r="A296" s="65">
        <f t="shared" si="8"/>
        <v>43850</v>
      </c>
      <c r="B296" s="116">
        <f>VLOOKUP($A296+ROUND((COLUMN()-2)/24,5),АТС!$A$41:$F$784,3)+'Иные услуги '!$C$5+'РСТ РСО-А'!$K$6+'РСТ РСО-А'!$G$9</f>
        <v>4355.6100000000006</v>
      </c>
      <c r="C296" s="116">
        <f>VLOOKUP($A296+ROUND((COLUMN()-2)/24,5),АТС!$A$41:$F$784,3)+'Иные услуги '!$C$5+'РСТ РСО-А'!$K$6+'РСТ РСО-А'!$G$9</f>
        <v>4355.88</v>
      </c>
      <c r="D296" s="116">
        <f>VLOOKUP($A296+ROUND((COLUMN()-2)/24,5),АТС!$A$41:$F$784,3)+'Иные услуги '!$C$5+'РСТ РСО-А'!$K$6+'РСТ РСО-А'!$G$9</f>
        <v>4355.8900000000003</v>
      </c>
      <c r="E296" s="116">
        <f>VLOOKUP($A296+ROUND((COLUMN()-2)/24,5),АТС!$A$41:$F$784,3)+'Иные услуги '!$C$5+'РСТ РСО-А'!$K$6+'РСТ РСО-А'!$G$9</f>
        <v>4355.8900000000003</v>
      </c>
      <c r="F296" s="116">
        <f>VLOOKUP($A296+ROUND((COLUMN()-2)/24,5),АТС!$A$41:$F$784,3)+'Иные услуги '!$C$5+'РСТ РСО-А'!$K$6+'РСТ РСО-А'!$G$9</f>
        <v>4355.8900000000003</v>
      </c>
      <c r="G296" s="116">
        <f>VLOOKUP($A296+ROUND((COLUMN()-2)/24,5),АТС!$A$41:$F$784,3)+'Иные услуги '!$C$5+'РСТ РСО-А'!$K$6+'РСТ РСО-А'!$G$9</f>
        <v>4355.82</v>
      </c>
      <c r="H296" s="116">
        <f>VLOOKUP($A296+ROUND((COLUMN()-2)/24,5),АТС!$A$41:$F$784,3)+'Иные услуги '!$C$5+'РСТ РСО-А'!$K$6+'РСТ РСО-А'!$G$9</f>
        <v>4355.08</v>
      </c>
      <c r="I296" s="116">
        <f>VLOOKUP($A296+ROUND((COLUMN()-2)/24,5),АТС!$A$41:$F$784,3)+'Иные услуги '!$C$5+'РСТ РСО-А'!$K$6+'РСТ РСО-А'!$G$9</f>
        <v>4448.04</v>
      </c>
      <c r="J296" s="116">
        <f>VLOOKUP($A296+ROUND((COLUMN()-2)/24,5),АТС!$A$41:$F$784,3)+'Иные услуги '!$C$5+'РСТ РСО-А'!$K$6+'РСТ РСО-А'!$G$9</f>
        <v>4355.67</v>
      </c>
      <c r="K296" s="116">
        <f>VLOOKUP($A296+ROUND((COLUMN()-2)/24,5),АТС!$A$41:$F$784,3)+'Иные услуги '!$C$5+'РСТ РСО-А'!$K$6+'РСТ РСО-А'!$G$9</f>
        <v>4369.0200000000004</v>
      </c>
      <c r="L296" s="116">
        <f>VLOOKUP($A296+ROUND((COLUMN()-2)/24,5),АТС!$A$41:$F$784,3)+'Иные услуги '!$C$5+'РСТ РСО-А'!$K$6+'РСТ РСО-А'!$G$9</f>
        <v>4405.9400000000005</v>
      </c>
      <c r="M296" s="116">
        <f>VLOOKUP($A296+ROUND((COLUMN()-2)/24,5),АТС!$A$41:$F$784,3)+'Иные услуги '!$C$5+'РСТ РСО-А'!$K$6+'РСТ РСО-А'!$G$9</f>
        <v>4432.42</v>
      </c>
      <c r="N296" s="116">
        <f>VLOOKUP($A296+ROUND((COLUMN()-2)/24,5),АТС!$A$41:$F$784,3)+'Иные услуги '!$C$5+'РСТ РСО-А'!$K$6+'РСТ РСО-А'!$G$9</f>
        <v>4407.3100000000004</v>
      </c>
      <c r="O296" s="116">
        <f>VLOOKUP($A296+ROUND((COLUMN()-2)/24,5),АТС!$A$41:$F$784,3)+'Иные услуги '!$C$5+'РСТ РСО-А'!$K$6+'РСТ РСО-А'!$G$9</f>
        <v>4407.58</v>
      </c>
      <c r="P296" s="116">
        <f>VLOOKUP($A296+ROUND((COLUMN()-2)/24,5),АТС!$A$41:$F$784,3)+'Иные услуги '!$C$5+'РСТ РСО-А'!$K$6+'РСТ РСО-А'!$G$9</f>
        <v>4406.8100000000004</v>
      </c>
      <c r="Q296" s="116">
        <f>VLOOKUP($A296+ROUND((COLUMN()-2)/24,5),АТС!$A$41:$F$784,3)+'Иные услуги '!$C$5+'РСТ РСО-А'!$K$6+'РСТ РСО-А'!$G$9</f>
        <v>4409.7</v>
      </c>
      <c r="R296" s="116">
        <f>VLOOKUP($A296+ROUND((COLUMN()-2)/24,5),АТС!$A$41:$F$784,3)+'Иные услуги '!$C$5+'РСТ РСО-А'!$K$6+'РСТ РСО-А'!$G$9</f>
        <v>4429.07</v>
      </c>
      <c r="S296" s="116">
        <f>VLOOKUP($A296+ROUND((COLUMN()-2)/24,5),АТС!$A$41:$F$784,3)+'Иные услуги '!$C$5+'РСТ РСО-А'!$K$6+'РСТ РСО-А'!$G$9</f>
        <v>4493.28</v>
      </c>
      <c r="T296" s="116">
        <f>VLOOKUP($A296+ROUND((COLUMN()-2)/24,5),АТС!$A$41:$F$784,3)+'Иные услуги '!$C$5+'РСТ РСО-А'!$K$6+'РСТ РСО-А'!$G$9</f>
        <v>4424.66</v>
      </c>
      <c r="U296" s="116">
        <f>VLOOKUP($A296+ROUND((COLUMN()-2)/24,5),АТС!$A$41:$F$784,3)+'Иные услуги '!$C$5+'РСТ РСО-А'!$K$6+'РСТ РСО-А'!$G$9</f>
        <v>4385.9000000000005</v>
      </c>
      <c r="V296" s="116">
        <f>VLOOKUP($A296+ROUND((COLUMN()-2)/24,5),АТС!$A$41:$F$784,3)+'Иные услуги '!$C$5+'РСТ РСО-А'!$K$6+'РСТ РСО-А'!$G$9</f>
        <v>4354.68</v>
      </c>
      <c r="W296" s="116">
        <f>VLOOKUP($A296+ROUND((COLUMN()-2)/24,5),АТС!$A$41:$F$784,3)+'Иные услуги '!$C$5+'РСТ РСО-А'!$K$6+'РСТ РСО-А'!$G$9</f>
        <v>4354.6100000000006</v>
      </c>
      <c r="X296" s="116">
        <f>VLOOKUP($A296+ROUND((COLUMN()-2)/24,5),АТС!$A$41:$F$784,3)+'Иные услуги '!$C$5+'РСТ РСО-А'!$K$6+'РСТ РСО-А'!$G$9</f>
        <v>4513.59</v>
      </c>
      <c r="Y296" s="116">
        <f>VLOOKUP($A296+ROUND((COLUMN()-2)/24,5),АТС!$A$41:$F$784,3)+'Иные услуги '!$C$5+'РСТ РСО-А'!$K$6+'РСТ РСО-А'!$G$9</f>
        <v>4435.3100000000004</v>
      </c>
    </row>
    <row r="297" spans="1:25" x14ac:dyDescent="0.2">
      <c r="A297" s="65">
        <f t="shared" si="8"/>
        <v>43851</v>
      </c>
      <c r="B297" s="116">
        <f>VLOOKUP($A297+ROUND((COLUMN()-2)/24,5),АТС!$A$41:$F$784,3)+'Иные услуги '!$C$5+'РСТ РСО-А'!$K$6+'РСТ РСО-А'!$G$9</f>
        <v>4355.67</v>
      </c>
      <c r="C297" s="116">
        <f>VLOOKUP($A297+ROUND((COLUMN()-2)/24,5),АТС!$A$41:$F$784,3)+'Иные услуги '!$C$5+'РСТ РСО-А'!$K$6+'РСТ РСО-А'!$G$9</f>
        <v>4356</v>
      </c>
      <c r="D297" s="116">
        <f>VLOOKUP($A297+ROUND((COLUMN()-2)/24,5),АТС!$A$41:$F$784,3)+'Иные услуги '!$C$5+'РСТ РСО-А'!$K$6+'РСТ РСО-А'!$G$9</f>
        <v>4356.07</v>
      </c>
      <c r="E297" s="116">
        <f>VLOOKUP($A297+ROUND((COLUMN()-2)/24,5),АТС!$A$41:$F$784,3)+'Иные услуги '!$C$5+'РСТ РСО-А'!$K$6+'РСТ РСО-А'!$G$9</f>
        <v>4356.0200000000004</v>
      </c>
      <c r="F297" s="116">
        <f>VLOOKUP($A297+ROUND((COLUMN()-2)/24,5),АТС!$A$41:$F$784,3)+'Иные услуги '!$C$5+'РСТ РСО-А'!$K$6+'РСТ РСО-А'!$G$9</f>
        <v>4356.0200000000004</v>
      </c>
      <c r="G297" s="116">
        <f>VLOOKUP($A297+ROUND((COLUMN()-2)/24,5),АТС!$A$41:$F$784,3)+'Иные услуги '!$C$5+'РСТ РСО-А'!$K$6+'РСТ РСО-А'!$G$9</f>
        <v>4355.87</v>
      </c>
      <c r="H297" s="116">
        <f>VLOOKUP($A297+ROUND((COLUMN()-2)/24,5),АТС!$A$41:$F$784,3)+'Иные услуги '!$C$5+'РСТ РСО-А'!$K$6+'РСТ РСО-А'!$G$9</f>
        <v>4355.22</v>
      </c>
      <c r="I297" s="116">
        <f>VLOOKUP($A297+ROUND((COLUMN()-2)/24,5),АТС!$A$41:$F$784,3)+'Иные услуги '!$C$5+'РСТ РСО-А'!$K$6+'РСТ РСО-А'!$G$9</f>
        <v>4446.9000000000005</v>
      </c>
      <c r="J297" s="116">
        <f>VLOOKUP($A297+ROUND((COLUMN()-2)/24,5),АТС!$A$41:$F$784,3)+'Иные услуги '!$C$5+'РСТ РСО-А'!$K$6+'РСТ РСО-А'!$G$9</f>
        <v>4355.54</v>
      </c>
      <c r="K297" s="116">
        <f>VLOOKUP($A297+ROUND((COLUMN()-2)/24,5),АТС!$A$41:$F$784,3)+'Иные услуги '!$C$5+'РСТ РСО-А'!$K$6+'РСТ РСО-А'!$G$9</f>
        <v>4368.51</v>
      </c>
      <c r="L297" s="116">
        <f>VLOOKUP($A297+ROUND((COLUMN()-2)/24,5),АТС!$A$41:$F$784,3)+'Иные услуги '!$C$5+'РСТ РСО-А'!$K$6+'РСТ РСО-А'!$G$9</f>
        <v>4407.88</v>
      </c>
      <c r="M297" s="116">
        <f>VLOOKUP($A297+ROUND((COLUMN()-2)/24,5),АТС!$A$41:$F$784,3)+'Иные услуги '!$C$5+'РСТ РСО-А'!$K$6+'РСТ РСО-А'!$G$9</f>
        <v>4436.08</v>
      </c>
      <c r="N297" s="116">
        <f>VLOOKUP($A297+ROUND((COLUMN()-2)/24,5),АТС!$A$41:$F$784,3)+'Иные услуги '!$C$5+'РСТ РСО-А'!$K$6+'РСТ РСО-А'!$G$9</f>
        <v>4410.1100000000006</v>
      </c>
      <c r="O297" s="116">
        <f>VLOOKUP($A297+ROUND((COLUMN()-2)/24,5),АТС!$A$41:$F$784,3)+'Иные услуги '!$C$5+'РСТ РСО-А'!$K$6+'РСТ РСО-А'!$G$9</f>
        <v>4410.32</v>
      </c>
      <c r="P297" s="116">
        <f>VLOOKUP($A297+ROUND((COLUMN()-2)/24,5),АТС!$A$41:$F$784,3)+'Иные услуги '!$C$5+'РСТ РСО-А'!$K$6+'РСТ РСО-А'!$G$9</f>
        <v>4409.6900000000005</v>
      </c>
      <c r="Q297" s="116">
        <f>VLOOKUP($A297+ROUND((COLUMN()-2)/24,5),АТС!$A$41:$F$784,3)+'Иные услуги '!$C$5+'РСТ РСО-А'!$K$6+'РСТ РСО-А'!$G$9</f>
        <v>4407.99</v>
      </c>
      <c r="R297" s="116">
        <f>VLOOKUP($A297+ROUND((COLUMN()-2)/24,5),АТС!$A$41:$F$784,3)+'Иные услуги '!$C$5+'РСТ РСО-А'!$K$6+'РСТ РСО-А'!$G$9</f>
        <v>4428.43</v>
      </c>
      <c r="S297" s="116">
        <f>VLOOKUP($A297+ROUND((COLUMN()-2)/24,5),АТС!$A$41:$F$784,3)+'Иные услуги '!$C$5+'РСТ РСО-А'!$K$6+'РСТ РСО-А'!$G$9</f>
        <v>4493.4400000000005</v>
      </c>
      <c r="T297" s="116">
        <f>VLOOKUP($A297+ROUND((COLUMN()-2)/24,5),АТС!$A$41:$F$784,3)+'Иные услуги '!$C$5+'РСТ РСО-А'!$K$6+'РСТ РСО-А'!$G$9</f>
        <v>4426.2700000000004</v>
      </c>
      <c r="U297" s="116">
        <f>VLOOKUP($A297+ROUND((COLUMN()-2)/24,5),АТС!$A$41:$F$784,3)+'Иные услуги '!$C$5+'РСТ РСО-А'!$K$6+'РСТ РСО-А'!$G$9</f>
        <v>4383.95</v>
      </c>
      <c r="V297" s="116">
        <f>VLOOKUP($A297+ROUND((COLUMN()-2)/24,5),АТС!$A$41:$F$784,3)+'Иные услуги '!$C$5+'РСТ РСО-А'!$K$6+'РСТ РСО-А'!$G$9</f>
        <v>4354.63</v>
      </c>
      <c r="W297" s="116">
        <f>VLOOKUP($A297+ROUND((COLUMN()-2)/24,5),АТС!$A$41:$F$784,3)+'Иные услуги '!$C$5+'РСТ РСО-А'!$K$6+'РСТ РСО-А'!$G$9</f>
        <v>4354.57</v>
      </c>
      <c r="X297" s="116">
        <f>VLOOKUP($A297+ROUND((COLUMN()-2)/24,5),АТС!$A$41:$F$784,3)+'Иные услуги '!$C$5+'РСТ РСО-А'!$K$6+'РСТ РСО-А'!$G$9</f>
        <v>4513.1000000000004</v>
      </c>
      <c r="Y297" s="116">
        <f>VLOOKUP($A297+ROUND((COLUMN()-2)/24,5),АТС!$A$41:$F$784,3)+'Иные услуги '!$C$5+'РСТ РСО-А'!$K$6+'РСТ РСО-А'!$G$9</f>
        <v>4434.8600000000006</v>
      </c>
    </row>
    <row r="298" spans="1:25" x14ac:dyDescent="0.2">
      <c r="A298" s="65">
        <f t="shared" si="8"/>
        <v>43852</v>
      </c>
      <c r="B298" s="116">
        <f>VLOOKUP($A298+ROUND((COLUMN()-2)/24,5),АТС!$A$41:$F$784,3)+'Иные услуги '!$C$5+'РСТ РСО-А'!$K$6+'РСТ РСО-А'!$G$9</f>
        <v>4355.66</v>
      </c>
      <c r="C298" s="116">
        <f>VLOOKUP($A298+ROUND((COLUMN()-2)/24,5),АТС!$A$41:$F$784,3)+'Иные услуги '!$C$5+'РСТ РСО-А'!$K$6+'РСТ РСО-А'!$G$9</f>
        <v>4355.8600000000006</v>
      </c>
      <c r="D298" s="116">
        <f>VLOOKUP($A298+ROUND((COLUMN()-2)/24,5),АТС!$A$41:$F$784,3)+'Иные услуги '!$C$5+'РСТ РСО-А'!$K$6+'РСТ РСО-А'!$G$9</f>
        <v>4355.91</v>
      </c>
      <c r="E298" s="116">
        <f>VLOOKUP($A298+ROUND((COLUMN()-2)/24,5),АТС!$A$41:$F$784,3)+'Иные услуги '!$C$5+'РСТ РСО-А'!$K$6+'РСТ РСО-А'!$G$9</f>
        <v>4355.9400000000005</v>
      </c>
      <c r="F298" s="116">
        <f>VLOOKUP($A298+ROUND((COLUMN()-2)/24,5),АТС!$A$41:$F$784,3)+'Иные услуги '!$C$5+'РСТ РСО-А'!$K$6+'РСТ РСО-А'!$G$9</f>
        <v>4355.93</v>
      </c>
      <c r="G298" s="116">
        <f>VLOOKUP($A298+ROUND((COLUMN()-2)/24,5),АТС!$A$41:$F$784,3)+'Иные услуги '!$C$5+'РСТ РСО-А'!$K$6+'РСТ РСО-А'!$G$9</f>
        <v>4355.8600000000006</v>
      </c>
      <c r="H298" s="116">
        <f>VLOOKUP($A298+ROUND((COLUMN()-2)/24,5),АТС!$A$41:$F$784,3)+'Иные услуги '!$C$5+'РСТ РСО-А'!$K$6+'РСТ РСО-А'!$G$9</f>
        <v>4355.17</v>
      </c>
      <c r="I298" s="116">
        <f>VLOOKUP($A298+ROUND((COLUMN()-2)/24,5),АТС!$A$41:$F$784,3)+'Иные услуги '!$C$5+'РСТ РСО-А'!$K$6+'РСТ РСО-А'!$G$9</f>
        <v>4468.2700000000004</v>
      </c>
      <c r="J298" s="116">
        <f>VLOOKUP($A298+ROUND((COLUMN()-2)/24,5),АТС!$A$41:$F$784,3)+'Иные услуги '!$C$5+'РСТ РСО-А'!$K$6+'РСТ РСО-А'!$G$9</f>
        <v>4355.7800000000007</v>
      </c>
      <c r="K298" s="116">
        <f>VLOOKUP($A298+ROUND((COLUMN()-2)/24,5),АТС!$A$41:$F$784,3)+'Иные услуги '!$C$5+'РСТ РСО-А'!$K$6+'РСТ РСО-А'!$G$9</f>
        <v>4411.1000000000004</v>
      </c>
      <c r="L298" s="116">
        <f>VLOOKUP($A298+ROUND((COLUMN()-2)/24,5),АТС!$A$41:$F$784,3)+'Иные услуги '!$C$5+'РСТ РСО-А'!$K$6+'РСТ РСО-А'!$G$9</f>
        <v>4450.45</v>
      </c>
      <c r="M298" s="116">
        <f>VLOOKUP($A298+ROUND((COLUMN()-2)/24,5),АТС!$A$41:$F$784,3)+'Иные услуги '!$C$5+'РСТ РСО-А'!$K$6+'РСТ РСО-А'!$G$9</f>
        <v>4436.6400000000003</v>
      </c>
      <c r="N298" s="116">
        <f>VLOOKUP($A298+ROUND((COLUMN()-2)/24,5),АТС!$A$41:$F$784,3)+'Иные услуги '!$C$5+'РСТ РСО-А'!$K$6+'РСТ РСО-А'!$G$9</f>
        <v>4411.1500000000005</v>
      </c>
      <c r="O298" s="116">
        <f>VLOOKUP($A298+ROUND((COLUMN()-2)/24,5),АТС!$A$41:$F$784,3)+'Иные услуги '!$C$5+'РСТ РСО-А'!$K$6+'РСТ РСО-А'!$G$9</f>
        <v>4410.63</v>
      </c>
      <c r="P298" s="116">
        <f>VLOOKUP($A298+ROUND((COLUMN()-2)/24,5),АТС!$A$41:$F$784,3)+'Иные услуги '!$C$5+'РСТ РСО-А'!$K$6+'РСТ РСО-А'!$G$9</f>
        <v>4407.9800000000005</v>
      </c>
      <c r="Q298" s="116">
        <f>VLOOKUP($A298+ROUND((COLUMN()-2)/24,5),АТС!$A$41:$F$784,3)+'Иные услуги '!$C$5+'РСТ РСО-А'!$K$6+'РСТ РСО-А'!$G$9</f>
        <v>4410.47</v>
      </c>
      <c r="R298" s="116">
        <f>VLOOKUP($A298+ROUND((COLUMN()-2)/24,5),АТС!$A$41:$F$784,3)+'Иные услуги '!$C$5+'РСТ РСО-А'!$K$6+'РСТ РСО-А'!$G$9</f>
        <v>4431.9800000000005</v>
      </c>
      <c r="S298" s="116">
        <f>VLOOKUP($A298+ROUND((COLUMN()-2)/24,5),АТС!$A$41:$F$784,3)+'Иные услуги '!$C$5+'РСТ РСО-А'!$K$6+'РСТ РСО-А'!$G$9</f>
        <v>4493.8</v>
      </c>
      <c r="T298" s="116">
        <f>VLOOKUP($A298+ROUND((COLUMN()-2)/24,5),АТС!$A$41:$F$784,3)+'Иные услуги '!$C$5+'РСТ РСО-А'!$K$6+'РСТ РСО-А'!$G$9</f>
        <v>4423.58</v>
      </c>
      <c r="U298" s="116">
        <f>VLOOKUP($A298+ROUND((COLUMN()-2)/24,5),АТС!$A$41:$F$784,3)+'Иные услуги '!$C$5+'РСТ РСО-А'!$K$6+'РСТ РСО-А'!$G$9</f>
        <v>4427.8600000000006</v>
      </c>
      <c r="V298" s="116">
        <f>VLOOKUP($A298+ROUND((COLUMN()-2)/24,5),АТС!$A$41:$F$784,3)+'Иные услуги '!$C$5+'РСТ РСО-А'!$K$6+'РСТ РСО-А'!$G$9</f>
        <v>4387.63</v>
      </c>
      <c r="W298" s="116">
        <f>VLOOKUP($A298+ROUND((COLUMN()-2)/24,5),АТС!$A$41:$F$784,3)+'Иные услуги '!$C$5+'РСТ РСО-А'!$K$6+'РСТ РСО-А'!$G$9</f>
        <v>4369.74</v>
      </c>
      <c r="X298" s="116">
        <f>VLOOKUP($A298+ROUND((COLUMN()-2)/24,5),АТС!$A$41:$F$784,3)+'Иные услуги '!$C$5+'РСТ РСО-А'!$K$6+'РСТ РСО-А'!$G$9</f>
        <v>4557.5</v>
      </c>
      <c r="Y298" s="116">
        <f>VLOOKUP($A298+ROUND((COLUMN()-2)/24,5),АТС!$A$41:$F$784,3)+'Иные услуги '!$C$5+'РСТ РСО-А'!$K$6+'РСТ РСО-А'!$G$9</f>
        <v>4483.2700000000004</v>
      </c>
    </row>
    <row r="299" spans="1:25" x14ac:dyDescent="0.2">
      <c r="A299" s="65">
        <f t="shared" si="8"/>
        <v>43853</v>
      </c>
      <c r="B299" s="116">
        <f>VLOOKUP($A299+ROUND((COLUMN()-2)/24,5),АТС!$A$41:$F$784,3)+'Иные услуги '!$C$5+'РСТ РСО-А'!$K$6+'РСТ РСО-А'!$G$9</f>
        <v>4355.7300000000005</v>
      </c>
      <c r="C299" s="116">
        <f>VLOOKUP($A299+ROUND((COLUMN()-2)/24,5),АТС!$A$41:$F$784,3)+'Иные услуги '!$C$5+'РСТ РСО-А'!$K$6+'РСТ РСО-А'!$G$9</f>
        <v>4355.83</v>
      </c>
      <c r="D299" s="116">
        <f>VLOOKUP($A299+ROUND((COLUMN()-2)/24,5),АТС!$A$41:$F$784,3)+'Иные услуги '!$C$5+'РСТ РСО-А'!$K$6+'РСТ РСО-А'!$G$9</f>
        <v>4355.88</v>
      </c>
      <c r="E299" s="116">
        <f>VLOOKUP($A299+ROUND((COLUMN()-2)/24,5),АТС!$A$41:$F$784,3)+'Иные услуги '!$C$5+'РСТ РСО-А'!$K$6+'РСТ РСО-А'!$G$9</f>
        <v>4355.92</v>
      </c>
      <c r="F299" s="116">
        <f>VLOOKUP($A299+ROUND((COLUMN()-2)/24,5),АТС!$A$41:$F$784,3)+'Иные услуги '!$C$5+'РСТ РСО-А'!$K$6+'РСТ РСО-А'!$G$9</f>
        <v>4355.91</v>
      </c>
      <c r="G299" s="116">
        <f>VLOOKUP($A299+ROUND((COLUMN()-2)/24,5),АТС!$A$41:$F$784,3)+'Иные услуги '!$C$5+'РСТ РСО-А'!$K$6+'РСТ РСО-А'!$G$9</f>
        <v>4355.82</v>
      </c>
      <c r="H299" s="116">
        <f>VLOOKUP($A299+ROUND((COLUMN()-2)/24,5),АТС!$A$41:$F$784,3)+'Иные услуги '!$C$5+'РСТ РСО-А'!$K$6+'РСТ РСО-А'!$G$9</f>
        <v>4371.1500000000005</v>
      </c>
      <c r="I299" s="116">
        <f>VLOOKUP($A299+ROUND((COLUMN()-2)/24,5),АТС!$A$41:$F$784,3)+'Иные услуги '!$C$5+'РСТ РСО-А'!$K$6+'РСТ РСО-А'!$G$9</f>
        <v>4487.51</v>
      </c>
      <c r="J299" s="116">
        <f>VLOOKUP($A299+ROUND((COLUMN()-2)/24,5),АТС!$A$41:$F$784,3)+'Иные услуги '!$C$5+'РСТ РСО-А'!$K$6+'РСТ РСО-А'!$G$9</f>
        <v>4355.51</v>
      </c>
      <c r="K299" s="116">
        <f>VLOOKUP($A299+ROUND((COLUMN()-2)/24,5),АТС!$A$41:$F$784,3)+'Иные услуги '!$C$5+'РСТ РСО-А'!$K$6+'РСТ РСО-А'!$G$9</f>
        <v>4438.82</v>
      </c>
      <c r="L299" s="116">
        <f>VLOOKUP($A299+ROUND((COLUMN()-2)/24,5),АТС!$A$41:$F$784,3)+'Иные услуги '!$C$5+'РСТ РСО-А'!$K$6+'РСТ РСО-А'!$G$9</f>
        <v>4466.21</v>
      </c>
      <c r="M299" s="116">
        <f>VLOOKUP($A299+ROUND((COLUMN()-2)/24,5),АТС!$A$41:$F$784,3)+'Иные услуги '!$C$5+'РСТ РСО-А'!$K$6+'РСТ РСО-А'!$G$9</f>
        <v>4464.97</v>
      </c>
      <c r="N299" s="116">
        <f>VLOOKUP($A299+ROUND((COLUMN()-2)/24,5),АТС!$A$41:$F$784,3)+'Иные услуги '!$C$5+'РСТ РСО-А'!$K$6+'РСТ РСО-А'!$G$9</f>
        <v>4439.6400000000003</v>
      </c>
      <c r="O299" s="116">
        <f>VLOOKUP($A299+ROUND((COLUMN()-2)/24,5),АТС!$A$41:$F$784,3)+'Иные услуги '!$C$5+'РСТ РСО-А'!$K$6+'РСТ РСО-А'!$G$9</f>
        <v>4440.55</v>
      </c>
      <c r="P299" s="116">
        <f>VLOOKUP($A299+ROUND((COLUMN()-2)/24,5),АТС!$A$41:$F$784,3)+'Иные услуги '!$C$5+'РСТ РСО-А'!$K$6+'РСТ РСО-А'!$G$9</f>
        <v>4439.26</v>
      </c>
      <c r="Q299" s="116">
        <f>VLOOKUP($A299+ROUND((COLUMN()-2)/24,5),АТС!$A$41:$F$784,3)+'Иные услуги '!$C$5+'РСТ РСО-А'!$K$6+'РСТ РСО-А'!$G$9</f>
        <v>4410.8100000000004</v>
      </c>
      <c r="R299" s="116">
        <f>VLOOKUP($A299+ROUND((COLUMN()-2)/24,5),АТС!$A$41:$F$784,3)+'Иные услуги '!$C$5+'РСТ РСО-А'!$K$6+'РСТ РСО-А'!$G$9</f>
        <v>4431.54</v>
      </c>
      <c r="S299" s="116">
        <f>VLOOKUP($A299+ROUND((COLUMN()-2)/24,5),АТС!$A$41:$F$784,3)+'Иные услуги '!$C$5+'РСТ РСО-А'!$K$6+'РСТ РСО-А'!$G$9</f>
        <v>4518.4400000000005</v>
      </c>
      <c r="T299" s="116">
        <f>VLOOKUP($A299+ROUND((COLUMN()-2)/24,5),АТС!$A$41:$F$784,3)+'Иные услуги '!$C$5+'РСТ РСО-А'!$K$6+'РСТ РСО-А'!$G$9</f>
        <v>4465.33</v>
      </c>
      <c r="U299" s="116">
        <f>VLOOKUP($A299+ROUND((COLUMN()-2)/24,5),АТС!$A$41:$F$784,3)+'Иные услуги '!$C$5+'РСТ РСО-А'!$K$6+'РСТ РСО-А'!$G$9</f>
        <v>4459.8</v>
      </c>
      <c r="V299" s="116">
        <f>VLOOKUP($A299+ROUND((COLUMN()-2)/24,5),АТС!$A$41:$F$784,3)+'Иные услуги '!$C$5+'РСТ РСО-А'!$K$6+'РСТ РСО-А'!$G$9</f>
        <v>4430.2800000000007</v>
      </c>
      <c r="W299" s="116">
        <f>VLOOKUP($A299+ROUND((COLUMN()-2)/24,5),АТС!$A$41:$F$784,3)+'Иные услуги '!$C$5+'РСТ РСО-А'!$K$6+'РСТ РСО-А'!$G$9</f>
        <v>4429.1900000000005</v>
      </c>
      <c r="X299" s="116">
        <f>VLOOKUP($A299+ROUND((COLUMN()-2)/24,5),АТС!$A$41:$F$784,3)+'Иные услуги '!$C$5+'РСТ РСО-А'!$K$6+'РСТ РСО-А'!$G$9</f>
        <v>4573.3999999999996</v>
      </c>
      <c r="Y299" s="116">
        <f>VLOOKUP($A299+ROUND((COLUMN()-2)/24,5),АТС!$A$41:$F$784,3)+'Иные услуги '!$C$5+'РСТ РСО-А'!$K$6+'РСТ РСО-А'!$G$9</f>
        <v>4497.07</v>
      </c>
    </row>
    <row r="300" spans="1:25" x14ac:dyDescent="0.2">
      <c r="A300" s="65">
        <f t="shared" si="8"/>
        <v>43854</v>
      </c>
      <c r="B300" s="116">
        <f>VLOOKUP($A300+ROUND((COLUMN()-2)/24,5),АТС!$A$41:$F$784,3)+'Иные услуги '!$C$5+'РСТ РСО-А'!$K$6+'РСТ РСО-А'!$G$9</f>
        <v>4380.2800000000007</v>
      </c>
      <c r="C300" s="116">
        <f>VLOOKUP($A300+ROUND((COLUMN()-2)/24,5),АТС!$A$41:$F$784,3)+'Иные услуги '!$C$5+'РСТ РСО-А'!$K$6+'РСТ РСО-А'!$G$9</f>
        <v>4363.7</v>
      </c>
      <c r="D300" s="116">
        <f>VLOOKUP($A300+ROUND((COLUMN()-2)/24,5),АТС!$A$41:$F$784,3)+'Иные услуги '!$C$5+'РСТ РСО-А'!$K$6+'РСТ РСО-А'!$G$9</f>
        <v>4355.9400000000005</v>
      </c>
      <c r="E300" s="116">
        <f>VLOOKUP($A300+ROUND((COLUMN()-2)/24,5),АТС!$A$41:$F$784,3)+'Иные услуги '!$C$5+'РСТ РСО-А'!$K$6+'РСТ РСО-А'!$G$9</f>
        <v>4355.96</v>
      </c>
      <c r="F300" s="116">
        <f>VLOOKUP($A300+ROUND((COLUMN()-2)/24,5),АТС!$A$41:$F$784,3)+'Иные услуги '!$C$5+'РСТ РСО-А'!$K$6+'РСТ РСО-А'!$G$9</f>
        <v>4355.95</v>
      </c>
      <c r="G300" s="116">
        <f>VLOOKUP($A300+ROUND((COLUMN()-2)/24,5),АТС!$A$41:$F$784,3)+'Иные услуги '!$C$5+'РСТ РСО-А'!$K$6+'РСТ РСО-А'!$G$9</f>
        <v>4355.83</v>
      </c>
      <c r="H300" s="116">
        <f>VLOOKUP($A300+ROUND((COLUMN()-2)/24,5),АТС!$A$41:$F$784,3)+'Иные услуги '!$C$5+'РСТ РСО-А'!$K$6+'РСТ РСО-А'!$G$9</f>
        <v>4370.5600000000004</v>
      </c>
      <c r="I300" s="116">
        <f>VLOOKUP($A300+ROUND((COLUMN()-2)/24,5),АТС!$A$41:$F$784,3)+'Иные услуги '!$C$5+'РСТ РСО-А'!$K$6+'РСТ РСО-А'!$G$9</f>
        <v>4498.5599999999995</v>
      </c>
      <c r="J300" s="116">
        <f>VLOOKUP($A300+ROUND((COLUMN()-2)/24,5),АТС!$A$41:$F$784,3)+'Иные услуги '!$C$5+'РСТ РСО-А'!$K$6+'РСТ РСО-А'!$G$9</f>
        <v>4355.54</v>
      </c>
      <c r="K300" s="116">
        <f>VLOOKUP($A300+ROUND((COLUMN()-2)/24,5),АТС!$A$41:$F$784,3)+'Иные услуги '!$C$5+'РСТ РСО-А'!$K$6+'РСТ РСО-А'!$G$9</f>
        <v>4460.12</v>
      </c>
      <c r="L300" s="116">
        <f>VLOOKUP($A300+ROUND((COLUMN()-2)/24,5),АТС!$A$41:$F$784,3)+'Иные услуги '!$C$5+'РСТ РСО-А'!$K$6+'РСТ РСО-А'!$G$9</f>
        <v>4484.8</v>
      </c>
      <c r="M300" s="116">
        <f>VLOOKUP($A300+ROUND((COLUMN()-2)/24,5),АТС!$A$41:$F$784,3)+'Иные услуги '!$C$5+'РСТ РСО-А'!$K$6+'РСТ РСО-А'!$G$9</f>
        <v>4461.71</v>
      </c>
      <c r="N300" s="116">
        <f>VLOOKUP($A300+ROUND((COLUMN()-2)/24,5),АТС!$A$41:$F$784,3)+'Иные услуги '!$C$5+'РСТ РСО-А'!$K$6+'РСТ РСО-А'!$G$9</f>
        <v>4437.75</v>
      </c>
      <c r="O300" s="116">
        <f>VLOOKUP($A300+ROUND((COLUMN()-2)/24,5),АТС!$A$41:$F$784,3)+'Иные услуги '!$C$5+'РСТ РСО-А'!$K$6+'РСТ РСО-А'!$G$9</f>
        <v>4432.99</v>
      </c>
      <c r="P300" s="116">
        <f>VLOOKUP($A300+ROUND((COLUMN()-2)/24,5),АТС!$A$41:$F$784,3)+'Иные услуги '!$C$5+'РСТ РСО-А'!$K$6+'РСТ РСО-А'!$G$9</f>
        <v>4432.46</v>
      </c>
      <c r="Q300" s="116">
        <f>VLOOKUP($A300+ROUND((COLUMN()-2)/24,5),АТС!$A$41:$F$784,3)+'Иные услуги '!$C$5+'РСТ РСО-А'!$K$6+'РСТ РСО-А'!$G$9</f>
        <v>4431.75</v>
      </c>
      <c r="R300" s="116">
        <f>VLOOKUP($A300+ROUND((COLUMN()-2)/24,5),АТС!$A$41:$F$784,3)+'Иные услуги '!$C$5+'РСТ РСО-А'!$K$6+'РСТ РСО-А'!$G$9</f>
        <v>4428.0600000000004</v>
      </c>
      <c r="S300" s="116">
        <f>VLOOKUP($A300+ROUND((COLUMN()-2)/24,5),АТС!$A$41:$F$784,3)+'Иные услуги '!$C$5+'РСТ РСО-А'!$K$6+'РСТ РСО-А'!$G$9</f>
        <v>4516.01</v>
      </c>
      <c r="T300" s="116">
        <f>VLOOKUP($A300+ROUND((COLUMN()-2)/24,5),АТС!$A$41:$F$784,3)+'Иные услуги '!$C$5+'РСТ РСО-А'!$K$6+'РСТ РСО-А'!$G$9</f>
        <v>4490.32</v>
      </c>
      <c r="U300" s="116">
        <f>VLOOKUP($A300+ROUND((COLUMN()-2)/24,5),АТС!$A$41:$F$784,3)+'Иные услуги '!$C$5+'РСТ РСО-А'!$K$6+'РСТ РСО-А'!$G$9</f>
        <v>4458.93</v>
      </c>
      <c r="V300" s="116">
        <f>VLOOKUP($A300+ROUND((COLUMN()-2)/24,5),АТС!$A$41:$F$784,3)+'Иные услуги '!$C$5+'РСТ РСО-А'!$K$6+'РСТ РСО-А'!$G$9</f>
        <v>4428.95</v>
      </c>
      <c r="W300" s="116">
        <f>VLOOKUP($A300+ROUND((COLUMN()-2)/24,5),АТС!$A$41:$F$784,3)+'Иные услуги '!$C$5+'РСТ РСО-А'!$K$6+'РСТ РСО-А'!$G$9</f>
        <v>4427.62</v>
      </c>
      <c r="X300" s="116">
        <f>VLOOKUP($A300+ROUND((COLUMN()-2)/24,5),АТС!$A$41:$F$784,3)+'Иные услуги '!$C$5+'РСТ РСО-А'!$K$6+'РСТ РСО-А'!$G$9</f>
        <v>4572.46</v>
      </c>
      <c r="Y300" s="116">
        <f>VLOOKUP($A300+ROUND((COLUMN()-2)/24,5),АТС!$A$41:$F$784,3)+'Иные услуги '!$C$5+'РСТ РСО-А'!$K$6+'РСТ РСО-А'!$G$9</f>
        <v>4499.59</v>
      </c>
    </row>
    <row r="301" spans="1:25" x14ac:dyDescent="0.2">
      <c r="A301" s="65">
        <f t="shared" si="8"/>
        <v>43855</v>
      </c>
      <c r="B301" s="116">
        <f>VLOOKUP($A301+ROUND((COLUMN()-2)/24,5),АТС!$A$41:$F$784,3)+'Иные услуги '!$C$5+'РСТ РСО-А'!$K$6+'РСТ РСО-А'!$G$9</f>
        <v>4380.67</v>
      </c>
      <c r="C301" s="116">
        <f>VLOOKUP($A301+ROUND((COLUMN()-2)/24,5),АТС!$A$41:$F$784,3)+'Иные услуги '!$C$5+'РСТ РСО-А'!$K$6+'РСТ РСО-А'!$G$9</f>
        <v>4364.22</v>
      </c>
      <c r="D301" s="116">
        <f>VLOOKUP($A301+ROUND((COLUMN()-2)/24,5),АТС!$A$41:$F$784,3)+'Иные услуги '!$C$5+'РСТ РСО-А'!$K$6+'РСТ РСО-А'!$G$9</f>
        <v>4355.9400000000005</v>
      </c>
      <c r="E301" s="116">
        <f>VLOOKUP($A301+ROUND((COLUMN()-2)/24,5),АТС!$A$41:$F$784,3)+'Иные услуги '!$C$5+'РСТ РСО-А'!$K$6+'РСТ РСО-А'!$G$9</f>
        <v>4355.97</v>
      </c>
      <c r="F301" s="116">
        <f>VLOOKUP($A301+ROUND((COLUMN()-2)/24,5),АТС!$A$41:$F$784,3)+'Иные услуги '!$C$5+'РСТ РСО-А'!$K$6+'РСТ РСО-А'!$G$9</f>
        <v>4355.97</v>
      </c>
      <c r="G301" s="116">
        <f>VLOOKUP($A301+ROUND((COLUMN()-2)/24,5),АТС!$A$41:$F$784,3)+'Иные услуги '!$C$5+'РСТ РСО-А'!$K$6+'РСТ РСО-А'!$G$9</f>
        <v>4355.99</v>
      </c>
      <c r="H301" s="116">
        <f>VLOOKUP($A301+ROUND((COLUMN()-2)/24,5),АТС!$A$41:$F$784,3)+'Иные услуги '!$C$5+'РСТ РСО-А'!$K$6+'РСТ РСО-А'!$G$9</f>
        <v>4361.05</v>
      </c>
      <c r="I301" s="116">
        <f>VLOOKUP($A301+ROUND((COLUMN()-2)/24,5),АТС!$A$41:$F$784,3)+'Иные услуги '!$C$5+'РСТ РСО-А'!$K$6+'РСТ РСО-А'!$G$9</f>
        <v>4491.37</v>
      </c>
      <c r="J301" s="116">
        <f>VLOOKUP($A301+ROUND((COLUMN()-2)/24,5),АТС!$A$41:$F$784,3)+'Иные услуги '!$C$5+'РСТ РСО-А'!$K$6+'РСТ РСО-А'!$G$9</f>
        <v>4355.5300000000007</v>
      </c>
      <c r="K301" s="116">
        <f>VLOOKUP($A301+ROUND((COLUMN()-2)/24,5),АТС!$A$41:$F$784,3)+'Иные услуги '!$C$5+'РСТ РСО-А'!$K$6+'РСТ РСО-А'!$G$9</f>
        <v>4355.58</v>
      </c>
      <c r="L301" s="116">
        <f>VLOOKUP($A301+ROUND((COLUMN()-2)/24,5),АТС!$A$41:$F$784,3)+'Иные услуги '!$C$5+'РСТ РСО-А'!$K$6+'РСТ РСО-А'!$G$9</f>
        <v>4379.72</v>
      </c>
      <c r="M301" s="116">
        <f>VLOOKUP($A301+ROUND((COLUMN()-2)/24,5),АТС!$A$41:$F$784,3)+'Иные услуги '!$C$5+'РСТ РСО-А'!$K$6+'РСТ РСО-А'!$G$9</f>
        <v>4379.97</v>
      </c>
      <c r="N301" s="116">
        <f>VLOOKUP($A301+ROUND((COLUMN()-2)/24,5),АТС!$A$41:$F$784,3)+'Иные услуги '!$C$5+'РСТ РСО-А'!$K$6+'РСТ РСО-А'!$G$9</f>
        <v>4380.41</v>
      </c>
      <c r="O301" s="116">
        <f>VLOOKUP($A301+ROUND((COLUMN()-2)/24,5),АТС!$A$41:$F$784,3)+'Иные услуги '!$C$5+'РСТ РСО-А'!$K$6+'РСТ РСО-А'!$G$9</f>
        <v>4380.6400000000003</v>
      </c>
      <c r="P301" s="116">
        <f>VLOOKUP($A301+ROUND((COLUMN()-2)/24,5),АТС!$A$41:$F$784,3)+'Иные услуги '!$C$5+'РСТ РСО-А'!$K$6+'РСТ РСО-А'!$G$9</f>
        <v>4380.57</v>
      </c>
      <c r="Q301" s="116">
        <f>VLOOKUP($A301+ROUND((COLUMN()-2)/24,5),АТС!$A$41:$F$784,3)+'Иные услуги '!$C$5+'РСТ РСО-А'!$K$6+'РСТ РСО-А'!$G$9</f>
        <v>4379.7</v>
      </c>
      <c r="R301" s="116">
        <f>VLOOKUP($A301+ROUND((COLUMN()-2)/24,5),АТС!$A$41:$F$784,3)+'Иные услуги '!$C$5+'РСТ РСО-А'!$K$6+'РСТ РСО-А'!$G$9</f>
        <v>4403.49</v>
      </c>
      <c r="S301" s="116">
        <f>VLOOKUP($A301+ROUND((COLUMN()-2)/24,5),АТС!$A$41:$F$784,3)+'Иные услуги '!$C$5+'РСТ РСО-А'!$K$6+'РСТ РСО-А'!$G$9</f>
        <v>4472.6000000000004</v>
      </c>
      <c r="T301" s="116">
        <f>VLOOKUP($A301+ROUND((COLUMN()-2)/24,5),АТС!$A$41:$F$784,3)+'Иные услуги '!$C$5+'РСТ РСО-А'!$K$6+'РСТ РСО-А'!$G$9</f>
        <v>4458.99</v>
      </c>
      <c r="U301" s="116">
        <f>VLOOKUP($A301+ROUND((COLUMN()-2)/24,5),АТС!$A$41:$F$784,3)+'Иные услуги '!$C$5+'РСТ РСО-А'!$K$6+'РСТ РСО-А'!$G$9</f>
        <v>4459.8</v>
      </c>
      <c r="V301" s="116">
        <f>VLOOKUP($A301+ROUND((COLUMN()-2)/24,5),АТС!$A$41:$F$784,3)+'Иные услуги '!$C$5+'РСТ РСО-А'!$K$6+'РСТ РСО-А'!$G$9</f>
        <v>4424.99</v>
      </c>
      <c r="W301" s="116">
        <f>VLOOKUP($A301+ROUND((COLUMN()-2)/24,5),АТС!$A$41:$F$784,3)+'Иные услуги '!$C$5+'РСТ РСО-А'!$K$6+'РСТ РСО-А'!$G$9</f>
        <v>4387.13</v>
      </c>
      <c r="X301" s="116">
        <f>VLOOKUP($A301+ROUND((COLUMN()-2)/24,5),АТС!$A$41:$F$784,3)+'Иные услуги '!$C$5+'РСТ РСО-А'!$K$6+'РСТ РСО-А'!$G$9</f>
        <v>4555.93</v>
      </c>
      <c r="Y301" s="116">
        <f>VLOOKUP($A301+ROUND((COLUMN()-2)/24,5),АТС!$A$41:$F$784,3)+'Иные услуги '!$C$5+'РСТ РСО-А'!$K$6+'РСТ РСО-А'!$G$9</f>
        <v>4478.01</v>
      </c>
    </row>
    <row r="302" spans="1:25" x14ac:dyDescent="0.2">
      <c r="A302" s="65">
        <f t="shared" si="8"/>
        <v>43856</v>
      </c>
      <c r="B302" s="116">
        <f>VLOOKUP($A302+ROUND((COLUMN()-2)/24,5),АТС!$A$41:$F$784,3)+'Иные услуги '!$C$5+'РСТ РСО-А'!$K$6+'РСТ РСО-А'!$G$9</f>
        <v>4379.7300000000005</v>
      </c>
      <c r="C302" s="116">
        <f>VLOOKUP($A302+ROUND((COLUMN()-2)/24,5),АТС!$A$41:$F$784,3)+'Иные услуги '!$C$5+'РСТ РСО-А'!$K$6+'РСТ РСО-А'!$G$9</f>
        <v>4355.96</v>
      </c>
      <c r="D302" s="116">
        <f>VLOOKUP($A302+ROUND((COLUMN()-2)/24,5),АТС!$A$41:$F$784,3)+'Иные услуги '!$C$5+'РСТ РСО-А'!$K$6+'РСТ РСО-А'!$G$9</f>
        <v>4356.0200000000004</v>
      </c>
      <c r="E302" s="116">
        <f>VLOOKUP($A302+ROUND((COLUMN()-2)/24,5),АТС!$A$41:$F$784,3)+'Иные услуги '!$C$5+'РСТ РСО-А'!$K$6+'РСТ РСО-А'!$G$9</f>
        <v>4356.04</v>
      </c>
      <c r="F302" s="116">
        <f>VLOOKUP($A302+ROUND((COLUMN()-2)/24,5),АТС!$A$41:$F$784,3)+'Иные услуги '!$C$5+'РСТ РСО-А'!$K$6+'РСТ РСО-А'!$G$9</f>
        <v>4356.05</v>
      </c>
      <c r="G302" s="116">
        <f>VLOOKUP($A302+ROUND((COLUMN()-2)/24,5),АТС!$A$41:$F$784,3)+'Иные услуги '!$C$5+'РСТ РСО-А'!$K$6+'РСТ РСО-А'!$G$9</f>
        <v>4356.07</v>
      </c>
      <c r="H302" s="116">
        <f>VLOOKUP($A302+ROUND((COLUMN()-2)/24,5),АТС!$A$41:$F$784,3)+'Иные услуги '!$C$5+'РСТ РСО-А'!$K$6+'РСТ РСО-А'!$G$9</f>
        <v>4355.71</v>
      </c>
      <c r="I302" s="116">
        <f>VLOOKUP($A302+ROUND((COLUMN()-2)/24,5),АТС!$A$41:$F$784,3)+'Иные услуги '!$C$5+'РСТ РСО-А'!$K$6+'РСТ РСО-А'!$G$9</f>
        <v>4361.41</v>
      </c>
      <c r="J302" s="116">
        <f>VLOOKUP($A302+ROUND((COLUMN()-2)/24,5),АТС!$A$41:$F$784,3)+'Иные услуги '!$C$5+'РСТ РСО-А'!$K$6+'РСТ РСО-А'!$G$9</f>
        <v>4355.42</v>
      </c>
      <c r="K302" s="116">
        <f>VLOOKUP($A302+ROUND((COLUMN()-2)/24,5),АТС!$A$41:$F$784,3)+'Иные услуги '!$C$5+'РСТ РСО-А'!$K$6+'РСТ РСО-А'!$G$9</f>
        <v>4355.58</v>
      </c>
      <c r="L302" s="116">
        <f>VLOOKUP($A302+ROUND((COLUMN()-2)/24,5),АТС!$A$41:$F$784,3)+'Иные услуги '!$C$5+'РСТ РСО-А'!$K$6+'РСТ РСО-А'!$G$9</f>
        <v>4355.5600000000004</v>
      </c>
      <c r="M302" s="116">
        <f>VLOOKUP($A302+ROUND((COLUMN()-2)/24,5),АТС!$A$41:$F$784,3)+'Иные услуги '!$C$5+'РСТ РСО-А'!$K$6+'РСТ РСО-А'!$G$9</f>
        <v>4355.55</v>
      </c>
      <c r="N302" s="116">
        <f>VLOOKUP($A302+ROUND((COLUMN()-2)/24,5),АТС!$A$41:$F$784,3)+'Иные услуги '!$C$5+'РСТ РСО-А'!$K$6+'РСТ РСО-А'!$G$9</f>
        <v>4355.5600000000004</v>
      </c>
      <c r="O302" s="116">
        <f>VLOOKUP($A302+ROUND((COLUMN()-2)/24,5),АТС!$A$41:$F$784,3)+'Иные услуги '!$C$5+'РСТ РСО-А'!$K$6+'РСТ РСО-А'!$G$9</f>
        <v>4355.6000000000004</v>
      </c>
      <c r="P302" s="116">
        <f>VLOOKUP($A302+ROUND((COLUMN()-2)/24,5),АТС!$A$41:$F$784,3)+'Иные услуги '!$C$5+'РСТ РСО-А'!$K$6+'РСТ РСО-А'!$G$9</f>
        <v>4355.6100000000006</v>
      </c>
      <c r="Q302" s="116">
        <f>VLOOKUP($A302+ROUND((COLUMN()-2)/24,5),АТС!$A$41:$F$784,3)+'Иные услуги '!$C$5+'РСТ РСО-А'!$K$6+'РСТ РСО-А'!$G$9</f>
        <v>4355.59</v>
      </c>
      <c r="R302" s="116">
        <f>VLOOKUP($A302+ROUND((COLUMN()-2)/24,5),АТС!$A$41:$F$784,3)+'Иные услуги '!$C$5+'РСТ РСО-А'!$K$6+'РСТ РСО-А'!$G$9</f>
        <v>4377.5</v>
      </c>
      <c r="S302" s="116">
        <f>VLOOKUP($A302+ROUND((COLUMN()-2)/24,5),АТС!$A$41:$F$784,3)+'Иные услуги '!$C$5+'РСТ РСО-А'!$K$6+'РСТ РСО-А'!$G$9</f>
        <v>4471.91</v>
      </c>
      <c r="T302" s="116">
        <f>VLOOKUP($A302+ROUND((COLUMN()-2)/24,5),АТС!$A$41:$F$784,3)+'Иные услуги '!$C$5+'РСТ РСО-А'!$K$6+'РСТ РСО-А'!$G$9</f>
        <v>4458.79</v>
      </c>
      <c r="U302" s="116">
        <f>VLOOKUP($A302+ROUND((COLUMN()-2)/24,5),АТС!$A$41:$F$784,3)+'Иные услуги '!$C$5+'РСТ РСО-А'!$K$6+'РСТ РСО-А'!$G$9</f>
        <v>4459.62</v>
      </c>
      <c r="V302" s="116">
        <f>VLOOKUP($A302+ROUND((COLUMN()-2)/24,5),АТС!$A$41:$F$784,3)+'Иные услуги '!$C$5+'РСТ РСО-А'!$K$6+'РСТ РСО-А'!$G$9</f>
        <v>4423.9800000000005</v>
      </c>
      <c r="W302" s="116">
        <f>VLOOKUP($A302+ROUND((COLUMN()-2)/24,5),АТС!$A$41:$F$784,3)+'Иные услуги '!$C$5+'РСТ РСО-А'!$K$6+'РСТ РСО-А'!$G$9</f>
        <v>4354.8600000000006</v>
      </c>
      <c r="X302" s="116">
        <f>VLOOKUP($A302+ROUND((COLUMN()-2)/24,5),АТС!$A$41:$F$784,3)+'Иные услуги '!$C$5+'РСТ РСО-А'!$K$6+'РСТ РСО-А'!$G$9</f>
        <v>4538.22</v>
      </c>
      <c r="Y302" s="116">
        <f>VLOOKUP($A302+ROUND((COLUMN()-2)/24,5),АТС!$A$41:$F$784,3)+'Иные услуги '!$C$5+'РСТ РСО-А'!$K$6+'РСТ РСО-А'!$G$9</f>
        <v>4477.33</v>
      </c>
    </row>
    <row r="303" spans="1:25" x14ac:dyDescent="0.2">
      <c r="A303" s="65">
        <f t="shared" si="8"/>
        <v>43857</v>
      </c>
      <c r="B303" s="116">
        <f>VLOOKUP($A303+ROUND((COLUMN()-2)/24,5),АТС!$A$41:$F$784,3)+'Иные услуги '!$C$5+'РСТ РСО-А'!$K$6+'РСТ РСО-А'!$G$9</f>
        <v>4355.6900000000005</v>
      </c>
      <c r="C303" s="116">
        <f>VLOOKUP($A303+ROUND((COLUMN()-2)/24,5),АТС!$A$41:$F$784,3)+'Иные услуги '!$C$5+'РСТ РСО-А'!$K$6+'РСТ РСО-А'!$G$9</f>
        <v>4356</v>
      </c>
      <c r="D303" s="116">
        <f>VLOOKUP($A303+ROUND((COLUMN()-2)/24,5),АТС!$A$41:$F$784,3)+'Иные услуги '!$C$5+'РСТ РСО-А'!$K$6+'РСТ РСО-А'!$G$9</f>
        <v>4356.0600000000004</v>
      </c>
      <c r="E303" s="116">
        <f>VLOOKUP($A303+ROUND((COLUMN()-2)/24,5),АТС!$A$41:$F$784,3)+'Иные услуги '!$C$5+'РСТ РСО-А'!$K$6+'РСТ РСО-А'!$G$9</f>
        <v>4356.09</v>
      </c>
      <c r="F303" s="116">
        <f>VLOOKUP($A303+ROUND((COLUMN()-2)/24,5),АТС!$A$41:$F$784,3)+'Иные услуги '!$C$5+'РСТ РСО-А'!$K$6+'РСТ РСО-А'!$G$9</f>
        <v>4356.07</v>
      </c>
      <c r="G303" s="116">
        <f>VLOOKUP($A303+ROUND((COLUMN()-2)/24,5),АТС!$A$41:$F$784,3)+'Иные услуги '!$C$5+'РСТ РСО-А'!$K$6+'РСТ РСО-А'!$G$9</f>
        <v>4356.08</v>
      </c>
      <c r="H303" s="116">
        <f>VLOOKUP($A303+ROUND((COLUMN()-2)/24,5),АТС!$A$41:$F$784,3)+'Иные услуги '!$C$5+'РСТ РСО-А'!$K$6+'РСТ РСО-А'!$G$9</f>
        <v>4360.99</v>
      </c>
      <c r="I303" s="116">
        <f>VLOOKUP($A303+ROUND((COLUMN()-2)/24,5),АТС!$A$41:$F$784,3)+'Иные услуги '!$C$5+'РСТ РСО-А'!$K$6+'РСТ РСО-А'!$G$9</f>
        <v>4451.05</v>
      </c>
      <c r="J303" s="116">
        <f>VLOOKUP($A303+ROUND((COLUMN()-2)/24,5),АТС!$A$41:$F$784,3)+'Иные услуги '!$C$5+'РСТ РСО-А'!$K$6+'РСТ РСО-А'!$G$9</f>
        <v>4355.55</v>
      </c>
      <c r="K303" s="116">
        <f>VLOOKUP($A303+ROUND((COLUMN()-2)/24,5),АТС!$A$41:$F$784,3)+'Иные услуги '!$C$5+'РСТ РСО-А'!$K$6+'РСТ РСО-А'!$G$9</f>
        <v>4428.32</v>
      </c>
      <c r="L303" s="116">
        <f>VLOOKUP($A303+ROUND((COLUMN()-2)/24,5),АТС!$A$41:$F$784,3)+'Иные услуги '!$C$5+'РСТ РСО-А'!$K$6+'РСТ РСО-А'!$G$9</f>
        <v>4451.07</v>
      </c>
      <c r="M303" s="116">
        <f>VLOOKUP($A303+ROUND((COLUMN()-2)/24,5),АТС!$A$41:$F$784,3)+'Иные услуги '!$C$5+'РСТ РСО-А'!$K$6+'РСТ РСО-А'!$G$9</f>
        <v>4451.05</v>
      </c>
      <c r="N303" s="116">
        <f>VLOOKUP($A303+ROUND((COLUMN()-2)/24,5),АТС!$A$41:$F$784,3)+'Иные услуги '!$C$5+'РСТ РСО-А'!$K$6+'РСТ РСО-А'!$G$9</f>
        <v>4428.0300000000007</v>
      </c>
      <c r="O303" s="116">
        <f>VLOOKUP($A303+ROUND((COLUMN()-2)/24,5),АТС!$A$41:$F$784,3)+'Иные услуги '!$C$5+'РСТ РСО-А'!$K$6+'РСТ РСО-А'!$G$9</f>
        <v>4428.67</v>
      </c>
      <c r="P303" s="116">
        <f>VLOOKUP($A303+ROUND((COLUMN()-2)/24,5),АТС!$A$41:$F$784,3)+'Иные услуги '!$C$5+'РСТ РСО-А'!$K$6+'РСТ РСО-А'!$G$9</f>
        <v>4428.26</v>
      </c>
      <c r="Q303" s="116">
        <f>VLOOKUP($A303+ROUND((COLUMN()-2)/24,5),АТС!$A$41:$F$784,3)+'Иные услуги '!$C$5+'РСТ РСО-А'!$K$6+'РСТ РСО-А'!$G$9</f>
        <v>4403.51</v>
      </c>
      <c r="R303" s="116">
        <f>VLOOKUP($A303+ROUND((COLUMN()-2)/24,5),АТС!$A$41:$F$784,3)+'Иные услуги '!$C$5+'РСТ РСО-А'!$K$6+'РСТ РСО-А'!$G$9</f>
        <v>4463</v>
      </c>
      <c r="S303" s="116">
        <f>VLOOKUP($A303+ROUND((COLUMN()-2)/24,5),АТС!$A$41:$F$784,3)+'Иные услуги '!$C$5+'РСТ РСО-А'!$K$6+'РСТ РСО-А'!$G$9</f>
        <v>4504.8999999999996</v>
      </c>
      <c r="T303" s="116">
        <f>VLOOKUP($A303+ROUND((COLUMN()-2)/24,5),АТС!$A$41:$F$784,3)+'Иные услуги '!$C$5+'РСТ РСО-А'!$K$6+'РСТ РСО-А'!$G$9</f>
        <v>4456.83</v>
      </c>
      <c r="U303" s="116">
        <f>VLOOKUP($A303+ROUND((COLUMN()-2)/24,5),АТС!$A$41:$F$784,3)+'Иные услуги '!$C$5+'РСТ РСО-А'!$K$6+'РСТ РСО-А'!$G$9</f>
        <v>4456.97</v>
      </c>
      <c r="V303" s="116">
        <f>VLOOKUP($A303+ROUND((COLUMN()-2)/24,5),АТС!$A$41:$F$784,3)+'Иные услуги '!$C$5+'РСТ РСО-А'!$K$6+'РСТ РСО-А'!$G$9</f>
        <v>4423.0300000000007</v>
      </c>
      <c r="W303" s="116">
        <f>VLOOKUP($A303+ROUND((COLUMN()-2)/24,5),АТС!$A$41:$F$784,3)+'Иные услуги '!$C$5+'РСТ РСО-А'!$K$6+'РСТ РСО-А'!$G$9</f>
        <v>4421.67</v>
      </c>
      <c r="X303" s="116">
        <f>VLOOKUP($A303+ROUND((COLUMN()-2)/24,5),АТС!$A$41:$F$784,3)+'Иные услуги '!$C$5+'РСТ РСО-А'!$K$6+'РСТ РСО-А'!$G$9</f>
        <v>4481.45</v>
      </c>
      <c r="Y303" s="116">
        <f>VLOOKUP($A303+ROUND((COLUMN()-2)/24,5),АТС!$A$41:$F$784,3)+'Иные услуги '!$C$5+'РСТ РСО-А'!$K$6+'РСТ РСО-А'!$G$9</f>
        <v>4405.8</v>
      </c>
    </row>
    <row r="304" spans="1:25" x14ac:dyDescent="0.2">
      <c r="A304" s="65">
        <f t="shared" si="8"/>
        <v>43858</v>
      </c>
      <c r="B304" s="116">
        <f>VLOOKUP($A304+ROUND((COLUMN()-2)/24,5),АТС!$A$41:$F$784,3)+'Иные услуги '!$C$5+'РСТ РСО-А'!$K$6+'РСТ РСО-А'!$G$9</f>
        <v>4355.99</v>
      </c>
      <c r="C304" s="116">
        <f>VLOOKUP($A304+ROUND((COLUMN()-2)/24,5),АТС!$A$41:$F$784,3)+'Иные услуги '!$C$5+'РСТ РСО-А'!$K$6+'РСТ РСО-А'!$G$9</f>
        <v>4356.0200000000004</v>
      </c>
      <c r="D304" s="116">
        <f>VLOOKUP($A304+ROUND((COLUMN()-2)/24,5),АТС!$A$41:$F$784,3)+'Иные услуги '!$C$5+'РСТ РСО-А'!$K$6+'РСТ РСО-А'!$G$9</f>
        <v>4356.08</v>
      </c>
      <c r="E304" s="116">
        <f>VLOOKUP($A304+ROUND((COLUMN()-2)/24,5),АТС!$A$41:$F$784,3)+'Иные услуги '!$C$5+'РСТ РСО-А'!$K$6+'РСТ РСО-А'!$G$9</f>
        <v>4356.1000000000004</v>
      </c>
      <c r="F304" s="116">
        <f>VLOOKUP($A304+ROUND((COLUMN()-2)/24,5),АТС!$A$41:$F$784,3)+'Иные услуги '!$C$5+'РСТ РСО-А'!$K$6+'РСТ РСО-А'!$G$9</f>
        <v>4356.08</v>
      </c>
      <c r="G304" s="116">
        <f>VLOOKUP($A304+ROUND((COLUMN()-2)/24,5),АТС!$A$41:$F$784,3)+'Иные услуги '!$C$5+'РСТ РСО-А'!$K$6+'РСТ РСО-А'!$G$9</f>
        <v>4356.0300000000007</v>
      </c>
      <c r="H304" s="116">
        <f>VLOOKUP($A304+ROUND((COLUMN()-2)/24,5),АТС!$A$41:$F$784,3)+'Иные услуги '!$C$5+'РСТ РСО-А'!$K$6+'РСТ РСО-А'!$G$9</f>
        <v>4355.57</v>
      </c>
      <c r="I304" s="116">
        <f>VLOOKUP($A304+ROUND((COLUMN()-2)/24,5),АТС!$A$41:$F$784,3)+'Иные услуги '!$C$5+'РСТ РСО-А'!$K$6+'РСТ РСО-А'!$G$9</f>
        <v>4433.4400000000005</v>
      </c>
      <c r="J304" s="116">
        <f>VLOOKUP($A304+ROUND((COLUMN()-2)/24,5),АТС!$A$41:$F$784,3)+'Иные услуги '!$C$5+'РСТ РСО-А'!$K$6+'РСТ РСО-А'!$G$9</f>
        <v>4355.5600000000004</v>
      </c>
      <c r="K304" s="116">
        <f>VLOOKUP($A304+ROUND((COLUMN()-2)/24,5),АТС!$A$41:$F$784,3)+'Иные услуги '!$C$5+'РСТ РСО-А'!$K$6+'РСТ РСО-А'!$G$9</f>
        <v>4404.9400000000005</v>
      </c>
      <c r="L304" s="116">
        <f>VLOOKUP($A304+ROUND((COLUMN()-2)/24,5),АТС!$A$41:$F$784,3)+'Иные услуги '!$C$5+'РСТ РСО-А'!$K$6+'РСТ РСО-А'!$G$9</f>
        <v>4430.1100000000006</v>
      </c>
      <c r="M304" s="116">
        <f>VLOOKUP($A304+ROUND((COLUMN()-2)/24,5),АТС!$A$41:$F$784,3)+'Иные услуги '!$C$5+'РСТ РСО-А'!$K$6+'РСТ РСО-А'!$G$9</f>
        <v>4430.16</v>
      </c>
      <c r="N304" s="116">
        <f>VLOOKUP($A304+ROUND((COLUMN()-2)/24,5),АТС!$A$41:$F$784,3)+'Иные услуги '!$C$5+'РСТ РСО-А'!$K$6+'РСТ РСО-А'!$G$9</f>
        <v>4379.13</v>
      </c>
      <c r="O304" s="116">
        <f>VLOOKUP($A304+ROUND((COLUMN()-2)/24,5),АТС!$A$41:$F$784,3)+'Иные услуги '!$C$5+'РСТ РСО-А'!$K$6+'РСТ РСО-А'!$G$9</f>
        <v>4379.22</v>
      </c>
      <c r="P304" s="116">
        <f>VLOOKUP($A304+ROUND((COLUMN()-2)/24,5),АТС!$A$41:$F$784,3)+'Иные услуги '!$C$5+'РСТ РСО-А'!$K$6+'РСТ РСО-А'!$G$9</f>
        <v>4379.2700000000004</v>
      </c>
      <c r="Q304" s="116">
        <f>VLOOKUP($A304+ROUND((COLUMN()-2)/24,5),АТС!$A$41:$F$784,3)+'Иные услуги '!$C$5+'РСТ РСО-А'!$K$6+'РСТ РСО-А'!$G$9</f>
        <v>4378.42</v>
      </c>
      <c r="R304" s="116">
        <f>VLOOKUP($A304+ROUND((COLUMN()-2)/24,5),АТС!$A$41:$F$784,3)+'Иные услуги '!$C$5+'РСТ РСО-А'!$K$6+'РСТ РСО-А'!$G$9</f>
        <v>4425.3600000000006</v>
      </c>
      <c r="S304" s="116">
        <f>VLOOKUP($A304+ROUND((COLUMN()-2)/24,5),АТС!$A$41:$F$784,3)+'Иные услуги '!$C$5+'РСТ РСО-А'!$K$6+'РСТ РСО-А'!$G$9</f>
        <v>4489.82</v>
      </c>
      <c r="T304" s="116">
        <f>VLOOKUP($A304+ROUND((COLUMN()-2)/24,5),АТС!$A$41:$F$784,3)+'Иные услуги '!$C$5+'РСТ РСО-А'!$K$6+'РСТ РСО-А'!$G$9</f>
        <v>4459.17</v>
      </c>
      <c r="U304" s="116">
        <f>VLOOKUP($A304+ROUND((COLUMN()-2)/24,5),АТС!$A$41:$F$784,3)+'Иные услуги '!$C$5+'РСТ РСО-А'!$K$6+'РСТ РСО-А'!$G$9</f>
        <v>4458.46</v>
      </c>
      <c r="V304" s="116">
        <f>VLOOKUP($A304+ROUND((COLUMN()-2)/24,5),АТС!$A$41:$F$784,3)+'Иные услуги '!$C$5+'РСТ РСО-А'!$K$6+'РСТ РСО-А'!$G$9</f>
        <v>4385.1500000000005</v>
      </c>
      <c r="W304" s="116">
        <f>VLOOKUP($A304+ROUND((COLUMN()-2)/24,5),АТС!$A$41:$F$784,3)+'Иные услуги '!$C$5+'РСТ РСО-А'!$K$6+'РСТ РСО-А'!$G$9</f>
        <v>4386.67</v>
      </c>
      <c r="X304" s="116">
        <f>VLOOKUP($A304+ROUND((COLUMN()-2)/24,5),АТС!$A$41:$F$784,3)+'Иные услуги '!$C$5+'РСТ РСО-А'!$K$6+'РСТ РСО-А'!$G$9</f>
        <v>4555.54</v>
      </c>
      <c r="Y304" s="116">
        <f>VLOOKUP($A304+ROUND((COLUMN()-2)/24,5),АТС!$A$41:$F$784,3)+'Иные услуги '!$C$5+'РСТ РСО-А'!$K$6+'РСТ РСО-А'!$G$9</f>
        <v>4477.97</v>
      </c>
    </row>
    <row r="305" spans="1:27" x14ac:dyDescent="0.2">
      <c r="A305" s="65">
        <f t="shared" si="8"/>
        <v>43859</v>
      </c>
      <c r="B305" s="116">
        <f>VLOOKUP($A305+ROUND((COLUMN()-2)/24,5),АТС!$A$41:$F$784,3)+'Иные услуги '!$C$5+'РСТ РСО-А'!$K$6+'РСТ РСО-А'!$G$9</f>
        <v>4355.6900000000005</v>
      </c>
      <c r="C305" s="116">
        <f>VLOOKUP($A305+ROUND((COLUMN()-2)/24,5),АТС!$A$41:$F$784,3)+'Иные услуги '!$C$5+'РСТ РСО-А'!$K$6+'РСТ РСО-А'!$G$9</f>
        <v>4355.9400000000005</v>
      </c>
      <c r="D305" s="116">
        <f>VLOOKUP($A305+ROUND((COLUMN()-2)/24,5),АТС!$A$41:$F$784,3)+'Иные услуги '!$C$5+'РСТ РСО-А'!$K$6+'РСТ РСО-А'!$G$9</f>
        <v>4356.01</v>
      </c>
      <c r="E305" s="116">
        <f>VLOOKUP($A305+ROUND((COLUMN()-2)/24,5),АТС!$A$41:$F$784,3)+'Иные услуги '!$C$5+'РСТ РСО-А'!$K$6+'РСТ РСО-А'!$G$9</f>
        <v>4356.0300000000007</v>
      </c>
      <c r="F305" s="116">
        <f>VLOOKUP($A305+ROUND((COLUMN()-2)/24,5),АТС!$A$41:$F$784,3)+'Иные услуги '!$C$5+'РСТ РСО-А'!$K$6+'РСТ РСО-А'!$G$9</f>
        <v>4356.0600000000004</v>
      </c>
      <c r="G305" s="116">
        <f>VLOOKUP($A305+ROUND((COLUMN()-2)/24,5),АТС!$A$41:$F$784,3)+'Иные услуги '!$C$5+'РСТ РСО-А'!$K$6+'РСТ РСО-А'!$G$9</f>
        <v>4356.2</v>
      </c>
      <c r="H305" s="116">
        <f>VLOOKUP($A305+ROUND((COLUMN()-2)/24,5),АТС!$A$41:$F$784,3)+'Иные услуги '!$C$5+'РСТ РСО-А'!$K$6+'РСТ РСО-А'!$G$9</f>
        <v>4355.8500000000004</v>
      </c>
      <c r="I305" s="116">
        <f>VLOOKUP($A305+ROUND((COLUMN()-2)/24,5),АТС!$A$41:$F$784,3)+'Иные услуги '!$C$5+'РСТ РСО-А'!$K$6+'РСТ РСО-А'!$G$9</f>
        <v>4422.24</v>
      </c>
      <c r="J305" s="116">
        <f>VLOOKUP($A305+ROUND((COLUMN()-2)/24,5),АТС!$A$41:$F$784,3)+'Иные услуги '!$C$5+'РСТ РСО-А'!$K$6+'РСТ РСО-А'!$G$9</f>
        <v>4355.63</v>
      </c>
      <c r="K305" s="116">
        <f>VLOOKUP($A305+ROUND((COLUMN()-2)/24,5),АТС!$A$41:$F$784,3)+'Иные услуги '!$C$5+'РСТ РСО-А'!$K$6+'РСТ РСО-А'!$G$9</f>
        <v>4401.9000000000005</v>
      </c>
      <c r="L305" s="116">
        <f>VLOOKUP($A305+ROUND((COLUMN()-2)/24,5),АТС!$A$41:$F$784,3)+'Иные услуги '!$C$5+'РСТ РСО-А'!$K$6+'РСТ РСО-А'!$G$9</f>
        <v>4425.09</v>
      </c>
      <c r="M305" s="116">
        <f>VLOOKUP($A305+ROUND((COLUMN()-2)/24,5),АТС!$A$41:$F$784,3)+'Иные услуги '!$C$5+'РСТ РСО-А'!$K$6+'РСТ РСО-А'!$G$9</f>
        <v>4423.7800000000007</v>
      </c>
      <c r="N305" s="116">
        <f>VLOOKUP($A305+ROUND((COLUMN()-2)/24,5),АТС!$A$41:$F$784,3)+'Иные услуги '!$C$5+'РСТ РСО-А'!$K$6+'РСТ РСО-А'!$G$9</f>
        <v>4377.59</v>
      </c>
      <c r="O305" s="116">
        <f>VLOOKUP($A305+ROUND((COLUMN()-2)/24,5),АТС!$A$41:$F$784,3)+'Иные услуги '!$C$5+'РСТ РСО-А'!$K$6+'РСТ РСО-А'!$G$9</f>
        <v>4377.62</v>
      </c>
      <c r="P305" s="116">
        <f>VLOOKUP($A305+ROUND((COLUMN()-2)/24,5),АТС!$A$41:$F$784,3)+'Иные услуги '!$C$5+'РСТ РСО-А'!$K$6+'РСТ РСО-А'!$G$9</f>
        <v>4376.93</v>
      </c>
      <c r="Q305" s="116">
        <f>VLOOKUP($A305+ROUND((COLUMN()-2)/24,5),АТС!$A$41:$F$784,3)+'Иные услуги '!$C$5+'РСТ РСО-А'!$K$6+'РСТ РСО-А'!$G$9</f>
        <v>4376.05</v>
      </c>
      <c r="R305" s="116">
        <f>VLOOKUP($A305+ROUND((COLUMN()-2)/24,5),АТС!$A$41:$F$784,3)+'Иные услуги '!$C$5+'РСТ РСО-А'!$K$6+'РСТ РСО-А'!$G$9</f>
        <v>4415.04</v>
      </c>
      <c r="S305" s="116">
        <f>VLOOKUP($A305+ROUND((COLUMN()-2)/24,5),АТС!$A$41:$F$784,3)+'Иные услуги '!$C$5+'РСТ РСО-А'!$K$6+'РСТ РСО-А'!$G$9</f>
        <v>4487.17</v>
      </c>
      <c r="T305" s="116">
        <f>VLOOKUP($A305+ROUND((COLUMN()-2)/24,5),АТС!$A$41:$F$784,3)+'Иные услуги '!$C$5+'РСТ РСО-А'!$K$6+'РСТ РСО-А'!$G$9</f>
        <v>4458.24</v>
      </c>
      <c r="U305" s="116">
        <f>VLOOKUP($A305+ROUND((COLUMN()-2)/24,5),АТС!$A$41:$F$784,3)+'Иные услуги '!$C$5+'РСТ РСО-А'!$K$6+'РСТ РСО-А'!$G$9</f>
        <v>4458.7300000000005</v>
      </c>
      <c r="V305" s="116">
        <f>VLOOKUP($A305+ROUND((COLUMN()-2)/24,5),АТС!$A$41:$F$784,3)+'Иные услуги '!$C$5+'РСТ РСО-А'!$K$6+'РСТ РСО-А'!$G$9</f>
        <v>4386.8</v>
      </c>
      <c r="W305" s="116">
        <f>VLOOKUP($A305+ROUND((COLUMN()-2)/24,5),АТС!$A$41:$F$784,3)+'Иные услуги '!$C$5+'РСТ РСО-А'!$K$6+'РСТ РСО-А'!$G$9</f>
        <v>4387.82</v>
      </c>
      <c r="X305" s="116">
        <f>VLOOKUP($A305+ROUND((COLUMN()-2)/24,5),АТС!$A$41:$F$784,3)+'Иные услуги '!$C$5+'РСТ РСО-А'!$K$6+'РСТ РСО-А'!$G$9</f>
        <v>4554.5</v>
      </c>
      <c r="Y305" s="116">
        <f>VLOOKUP($A305+ROUND((COLUMN()-2)/24,5),АТС!$A$41:$F$784,3)+'Иные услуги '!$C$5+'РСТ РСО-А'!$K$6+'РСТ РСО-А'!$G$9</f>
        <v>4475.57</v>
      </c>
    </row>
    <row r="306" spans="1:27" x14ac:dyDescent="0.2">
      <c r="A306" s="65">
        <f t="shared" si="8"/>
        <v>43860</v>
      </c>
      <c r="B306" s="116">
        <f>VLOOKUP($A306+ROUND((COLUMN()-2)/24,5),АТС!$A$41:$F$784,3)+'Иные услуги '!$C$5+'РСТ РСО-А'!$K$6+'РСТ РСО-А'!$G$9</f>
        <v>4355.6900000000005</v>
      </c>
      <c r="C306" s="116">
        <f>VLOOKUP($A306+ROUND((COLUMN()-2)/24,5),АТС!$A$41:$F$784,3)+'Иные услуги '!$C$5+'РСТ РСО-А'!$K$6+'РСТ РСО-А'!$G$9</f>
        <v>4355.67</v>
      </c>
      <c r="D306" s="116">
        <f>VLOOKUP($A306+ROUND((COLUMN()-2)/24,5),АТС!$A$41:$F$784,3)+'Иные услуги '!$C$5+'РСТ РСО-А'!$K$6+'РСТ РСО-А'!$G$9</f>
        <v>4355.96</v>
      </c>
      <c r="E306" s="116">
        <f>VLOOKUP($A306+ROUND((COLUMN()-2)/24,5),АТС!$A$41:$F$784,3)+'Иные услуги '!$C$5+'РСТ РСО-А'!$K$6+'РСТ РСО-А'!$G$9</f>
        <v>4355.9800000000005</v>
      </c>
      <c r="F306" s="116">
        <f>VLOOKUP($A306+ROUND((COLUMN()-2)/24,5),АТС!$A$41:$F$784,3)+'Иные услуги '!$C$5+'РСТ РСО-А'!$K$6+'РСТ РСО-А'!$G$9</f>
        <v>4355.97</v>
      </c>
      <c r="G306" s="116">
        <f>VLOOKUP($A306+ROUND((COLUMN()-2)/24,5),АТС!$A$41:$F$784,3)+'Иные услуги '!$C$5+'РСТ РСО-А'!$K$6+'РСТ РСО-А'!$G$9</f>
        <v>4355.95</v>
      </c>
      <c r="H306" s="116">
        <f>VLOOKUP($A306+ROUND((COLUMN()-2)/24,5),АТС!$A$41:$F$784,3)+'Иные услуги '!$C$5+'РСТ РСО-А'!$K$6+'РСТ РСО-А'!$G$9</f>
        <v>4355.54</v>
      </c>
      <c r="I306" s="116">
        <f>VLOOKUP($A306+ROUND((COLUMN()-2)/24,5),АТС!$A$41:$F$784,3)+'Иные услуги '!$C$5+'РСТ РСО-А'!$K$6+'РСТ РСО-А'!$G$9</f>
        <v>4443.47</v>
      </c>
      <c r="J306" s="116">
        <f>VLOOKUP($A306+ROUND((COLUMN()-2)/24,5),АТС!$A$41:$F$784,3)+'Иные услуги '!$C$5+'РСТ РСО-А'!$K$6+'РСТ РСО-А'!$G$9</f>
        <v>4355.4400000000005</v>
      </c>
      <c r="K306" s="116">
        <f>VLOOKUP($A306+ROUND((COLUMN()-2)/24,5),АТС!$A$41:$F$784,3)+'Иные услуги '!$C$5+'РСТ РСО-А'!$K$6+'РСТ РСО-А'!$G$9</f>
        <v>4355.46</v>
      </c>
      <c r="L306" s="116">
        <f>VLOOKUP($A306+ROUND((COLUMN()-2)/24,5),АТС!$A$41:$F$784,3)+'Иные услуги '!$C$5+'РСТ РСО-А'!$K$6+'РСТ РСО-А'!$G$9</f>
        <v>4381.26</v>
      </c>
      <c r="M306" s="116">
        <f>VLOOKUP($A306+ROUND((COLUMN()-2)/24,5),АТС!$A$41:$F$784,3)+'Иные услуги '!$C$5+'РСТ РСО-А'!$K$6+'РСТ РСО-А'!$G$9</f>
        <v>4381.3100000000004</v>
      </c>
      <c r="N306" s="116">
        <f>VLOOKUP($A306+ROUND((COLUMN()-2)/24,5),АТС!$A$41:$F$784,3)+'Иные услуги '!$C$5+'РСТ РСО-А'!$K$6+'РСТ РСО-А'!$G$9</f>
        <v>4355.5</v>
      </c>
      <c r="O306" s="116">
        <f>VLOOKUP($A306+ROUND((COLUMN()-2)/24,5),АТС!$A$41:$F$784,3)+'Иные услуги '!$C$5+'РСТ РСО-А'!$K$6+'РСТ РСО-А'!$G$9</f>
        <v>4355.5200000000004</v>
      </c>
      <c r="P306" s="116">
        <f>VLOOKUP($A306+ROUND((COLUMN()-2)/24,5),АТС!$A$41:$F$784,3)+'Иные услуги '!$C$5+'РСТ РСО-А'!$K$6+'РСТ РСО-А'!$G$9</f>
        <v>4355.59</v>
      </c>
      <c r="Q306" s="116">
        <f>VLOOKUP($A306+ROUND((COLUMN()-2)/24,5),АТС!$A$41:$F$784,3)+'Иные услуги '!$C$5+'РСТ РСО-А'!$K$6+'РСТ РСО-А'!$G$9</f>
        <v>4355.57</v>
      </c>
      <c r="R306" s="116">
        <f>VLOOKUP($A306+ROUND((COLUMN()-2)/24,5),АТС!$A$41:$F$784,3)+'Иные услуги '!$C$5+'РСТ РСО-А'!$K$6+'РСТ РСО-А'!$G$9</f>
        <v>4355.29</v>
      </c>
      <c r="S306" s="116">
        <f>VLOOKUP($A306+ROUND((COLUMN()-2)/24,5),АТС!$A$41:$F$784,3)+'Иные услуги '!$C$5+'РСТ РСО-А'!$K$6+'РСТ РСО-А'!$G$9</f>
        <v>4432.71</v>
      </c>
      <c r="T306" s="116">
        <f>VLOOKUP($A306+ROUND((COLUMN()-2)/24,5),АТС!$A$41:$F$784,3)+'Иные услуги '!$C$5+'РСТ РСО-А'!$K$6+'РСТ РСО-А'!$G$9</f>
        <v>4388.38</v>
      </c>
      <c r="U306" s="116">
        <f>VLOOKUP($A306+ROUND((COLUMN()-2)/24,5),АТС!$A$41:$F$784,3)+'Иные услуги '!$C$5+'РСТ РСО-А'!$K$6+'РСТ РСО-А'!$G$9</f>
        <v>4354.59</v>
      </c>
      <c r="V306" s="116">
        <f>VLOOKUP($A306+ROUND((COLUMN()-2)/24,5),АТС!$A$41:$F$784,3)+'Иные услуги '!$C$5+'РСТ РСО-А'!$K$6+'РСТ РСО-А'!$G$9</f>
        <v>4354.6400000000003</v>
      </c>
      <c r="W306" s="116">
        <f>VLOOKUP($A306+ROUND((COLUMN()-2)/24,5),АТС!$A$41:$F$784,3)+'Иные услуги '!$C$5+'РСТ РСО-А'!$K$6+'РСТ РСО-А'!$G$9</f>
        <v>4354.5300000000007</v>
      </c>
      <c r="X306" s="116">
        <f>VLOOKUP($A306+ROUND((COLUMN()-2)/24,5),АТС!$A$41:$F$784,3)+'Иные услуги '!$C$5+'РСТ РСО-А'!$K$6+'РСТ РСО-А'!$G$9</f>
        <v>4499</v>
      </c>
      <c r="Y306" s="116">
        <f>VLOOKUP($A306+ROUND((COLUMN()-2)/24,5),АТС!$A$41:$F$784,3)+'Иные услуги '!$C$5+'РСТ РСО-А'!$K$6+'РСТ РСО-А'!$G$9</f>
        <v>4418.34</v>
      </c>
    </row>
    <row r="307" spans="1:27" x14ac:dyDescent="0.2">
      <c r="A307" s="65">
        <f t="shared" si="8"/>
        <v>43861</v>
      </c>
      <c r="B307" s="116">
        <f>VLOOKUP($A307+ROUND((COLUMN()-2)/24,5),АТС!$A$41:$F$784,3)+'Иные услуги '!$C$5+'РСТ РСО-А'!$K$6+'РСТ РСО-А'!$G$9</f>
        <v>4355.6900000000005</v>
      </c>
      <c r="C307" s="116">
        <f>VLOOKUP($A307+ROUND((COLUMN()-2)/24,5),АТС!$A$41:$F$784,3)+'Иные услуги '!$C$5+'РСТ РСО-А'!$K$6+'РСТ РСО-А'!$G$9</f>
        <v>4355.67</v>
      </c>
      <c r="D307" s="116">
        <f>VLOOKUP($A307+ROUND((COLUMN()-2)/24,5),АТС!$A$41:$F$784,3)+'Иные услуги '!$C$5+'РСТ РСО-А'!$K$6+'РСТ РСО-А'!$G$9</f>
        <v>4355.9800000000005</v>
      </c>
      <c r="E307" s="116">
        <f>VLOOKUP($A307+ROUND((COLUMN()-2)/24,5),АТС!$A$41:$F$784,3)+'Иные услуги '!$C$5+'РСТ РСО-А'!$K$6+'РСТ РСО-А'!$G$9</f>
        <v>4355.99</v>
      </c>
      <c r="F307" s="116">
        <f>VLOOKUP($A307+ROUND((COLUMN()-2)/24,5),АТС!$A$41:$F$784,3)+'Иные услуги '!$C$5+'РСТ РСО-А'!$K$6+'РСТ РСО-А'!$G$9</f>
        <v>4355.9800000000005</v>
      </c>
      <c r="G307" s="116">
        <f>VLOOKUP($A307+ROUND((COLUMN()-2)/24,5),АТС!$A$41:$F$784,3)+'Иные услуги '!$C$5+'РСТ РСО-А'!$K$6+'РСТ РСО-А'!$G$9</f>
        <v>4356.1000000000004</v>
      </c>
      <c r="H307" s="116">
        <f>VLOOKUP($A307+ROUND((COLUMN()-2)/24,5),АТС!$A$41:$F$784,3)+'Иные услуги '!$C$5+'РСТ РСО-А'!$K$6+'РСТ РСО-А'!$G$9</f>
        <v>4355.66</v>
      </c>
      <c r="I307" s="116">
        <f>VLOOKUP($A307+ROUND((COLUMN()-2)/24,5),АТС!$A$41:$F$784,3)+'Иные услуги '!$C$5+'РСТ РСО-А'!$K$6+'РСТ РСО-А'!$G$9</f>
        <v>4437.3600000000006</v>
      </c>
      <c r="J307" s="116">
        <f>VLOOKUP($A307+ROUND((COLUMN()-2)/24,5),АТС!$A$41:$F$784,3)+'Иные услуги '!$C$5+'РСТ РСО-А'!$K$6+'РСТ РСО-А'!$G$9</f>
        <v>4355.41</v>
      </c>
      <c r="K307" s="116">
        <f>VLOOKUP($A307+ROUND((COLUMN()-2)/24,5),АТС!$A$41:$F$784,3)+'Иные услуги '!$C$5+'РСТ РСО-А'!$K$6+'РСТ РСО-А'!$G$9</f>
        <v>4355.42</v>
      </c>
      <c r="L307" s="116">
        <f>VLOOKUP($A307+ROUND((COLUMN()-2)/24,5),АТС!$A$41:$F$784,3)+'Иные услуги '!$C$5+'РСТ РСО-А'!$K$6+'РСТ РСО-А'!$G$9</f>
        <v>4381.76</v>
      </c>
      <c r="M307" s="116">
        <f>VLOOKUP($A307+ROUND((COLUMN()-2)/24,5),АТС!$A$41:$F$784,3)+'Иные услуги '!$C$5+'РСТ РСО-А'!$K$6+'РСТ РСО-А'!$G$9</f>
        <v>4382.38</v>
      </c>
      <c r="N307" s="116">
        <f>VLOOKUP($A307+ROUND((COLUMN()-2)/24,5),АТС!$A$41:$F$784,3)+'Иные услуги '!$C$5+'РСТ РСО-А'!$K$6+'РСТ РСО-А'!$G$9</f>
        <v>4355.5</v>
      </c>
      <c r="O307" s="116">
        <f>VLOOKUP($A307+ROUND((COLUMN()-2)/24,5),АТС!$A$41:$F$784,3)+'Иные услуги '!$C$5+'РСТ РСО-А'!$K$6+'РСТ РСО-А'!$G$9</f>
        <v>4355.4800000000005</v>
      </c>
      <c r="P307" s="116">
        <f>VLOOKUP($A307+ROUND((COLUMN()-2)/24,5),АТС!$A$41:$F$784,3)+'Иные услуги '!$C$5+'РСТ РСО-А'!$K$6+'РСТ РСО-А'!$G$9</f>
        <v>4355.54</v>
      </c>
      <c r="Q307" s="116">
        <f>VLOOKUP($A307+ROUND((COLUMN()-2)/24,5),АТС!$A$41:$F$784,3)+'Иные услуги '!$C$5+'РСТ РСО-А'!$K$6+'РСТ РСО-А'!$G$9</f>
        <v>4355.5</v>
      </c>
      <c r="R307" s="116">
        <f>VLOOKUP($A307+ROUND((COLUMN()-2)/24,5),АТС!$A$41:$F$784,3)+'Иные услуги '!$C$5+'РСТ РСО-А'!$K$6+'РСТ РСО-А'!$G$9</f>
        <v>4355.3</v>
      </c>
      <c r="S307" s="116">
        <f>VLOOKUP($A307+ROUND((COLUMN()-2)/24,5),АТС!$A$41:$F$784,3)+'Иные услуги '!$C$5+'РСТ РСО-А'!$K$6+'РСТ РСО-А'!$G$9</f>
        <v>4426.47</v>
      </c>
      <c r="T307" s="116">
        <f>VLOOKUP($A307+ROUND((COLUMN()-2)/24,5),АТС!$A$41:$F$784,3)+'Иные услуги '!$C$5+'РСТ РСО-А'!$K$6+'РСТ РСО-А'!$G$9</f>
        <v>4386.4000000000005</v>
      </c>
      <c r="U307" s="116">
        <f>VLOOKUP($A307+ROUND((COLUMN()-2)/24,5),АТС!$A$41:$F$784,3)+'Иные услуги '!$C$5+'РСТ РСО-А'!$K$6+'РСТ РСО-А'!$G$9</f>
        <v>4354.43</v>
      </c>
      <c r="V307" s="116">
        <f>VLOOKUP($A307+ROUND((COLUMN()-2)/24,5),АТС!$A$41:$F$784,3)+'Иные услуги '!$C$5+'РСТ РСО-А'!$K$6+'РСТ РСО-А'!$G$9</f>
        <v>4354.58</v>
      </c>
      <c r="W307" s="116">
        <f>VLOOKUP($A307+ROUND((COLUMN()-2)/24,5),АТС!$A$41:$F$784,3)+'Иные услуги '!$C$5+'РСТ РСО-А'!$K$6+'РСТ РСО-А'!$G$9</f>
        <v>4354.5600000000004</v>
      </c>
      <c r="X307" s="116">
        <f>VLOOKUP($A307+ROUND((COLUMN()-2)/24,5),АТС!$A$41:$F$784,3)+'Иные услуги '!$C$5+'РСТ РСО-А'!$K$6+'РСТ РСО-А'!$G$9</f>
        <v>4498.3099999999995</v>
      </c>
      <c r="Y307" s="116">
        <f>VLOOKUP($A307+ROUND((COLUMN()-2)/24,5),АТС!$A$41:$F$784,3)+'Иные услуги '!$C$5+'РСТ РСО-А'!$K$6+'РСТ РСО-А'!$G$9</f>
        <v>4411.43</v>
      </c>
    </row>
    <row r="308" spans="1:27" x14ac:dyDescent="0.25">
      <c r="A308" s="80"/>
      <c r="B308" s="64"/>
      <c r="C308" s="64"/>
      <c r="D308" s="64"/>
    </row>
    <row r="309" spans="1:27" x14ac:dyDescent="0.25">
      <c r="A309" s="73" t="s">
        <v>126</v>
      </c>
      <c r="B309" s="64"/>
      <c r="C309" s="64"/>
      <c r="D309" s="64"/>
    </row>
    <row r="310" spans="1:27" ht="12.75" x14ac:dyDescent="0.2">
      <c r="A310" s="143" t="s">
        <v>35</v>
      </c>
      <c r="B310" s="146" t="s">
        <v>97</v>
      </c>
      <c r="C310" s="147"/>
      <c r="D310" s="147"/>
      <c r="E310" s="147"/>
      <c r="F310" s="147"/>
      <c r="G310" s="147"/>
      <c r="H310" s="147"/>
      <c r="I310" s="147"/>
      <c r="J310" s="147"/>
      <c r="K310" s="147"/>
      <c r="L310" s="147"/>
      <c r="M310" s="147"/>
      <c r="N310" s="147"/>
      <c r="O310" s="147"/>
      <c r="P310" s="147"/>
      <c r="Q310" s="147"/>
      <c r="R310" s="147"/>
      <c r="S310" s="147"/>
      <c r="T310" s="147"/>
      <c r="U310" s="147"/>
      <c r="V310" s="147"/>
      <c r="W310" s="147"/>
      <c r="X310" s="147"/>
      <c r="Y310" s="148"/>
    </row>
    <row r="311" spans="1:27" ht="12.75" x14ac:dyDescent="0.2">
      <c r="A311" s="144"/>
      <c r="B311" s="149"/>
      <c r="C311" s="150"/>
      <c r="D311" s="150"/>
      <c r="E311" s="150"/>
      <c r="F311" s="150"/>
      <c r="G311" s="150"/>
      <c r="H311" s="150"/>
      <c r="I311" s="150"/>
      <c r="J311" s="150"/>
      <c r="K311" s="150"/>
      <c r="L311" s="150"/>
      <c r="M311" s="150"/>
      <c r="N311" s="150"/>
      <c r="O311" s="150"/>
      <c r="P311" s="150"/>
      <c r="Q311" s="150"/>
      <c r="R311" s="150"/>
      <c r="S311" s="150"/>
      <c r="T311" s="150"/>
      <c r="U311" s="150"/>
      <c r="V311" s="150"/>
      <c r="W311" s="150"/>
      <c r="X311" s="150"/>
      <c r="Y311" s="151"/>
    </row>
    <row r="312" spans="1:27" ht="12.75" customHeight="1" x14ac:dyDescent="0.2">
      <c r="A312" s="144"/>
      <c r="B312" s="152" t="s">
        <v>98</v>
      </c>
      <c r="C312" s="154" t="s">
        <v>99</v>
      </c>
      <c r="D312" s="154" t="s">
        <v>100</v>
      </c>
      <c r="E312" s="154" t="s">
        <v>101</v>
      </c>
      <c r="F312" s="154" t="s">
        <v>102</v>
      </c>
      <c r="G312" s="154" t="s">
        <v>103</v>
      </c>
      <c r="H312" s="154" t="s">
        <v>104</v>
      </c>
      <c r="I312" s="154" t="s">
        <v>105</v>
      </c>
      <c r="J312" s="154" t="s">
        <v>106</v>
      </c>
      <c r="K312" s="154" t="s">
        <v>107</v>
      </c>
      <c r="L312" s="154" t="s">
        <v>108</v>
      </c>
      <c r="M312" s="154" t="s">
        <v>109</v>
      </c>
      <c r="N312" s="156" t="s">
        <v>110</v>
      </c>
      <c r="O312" s="154" t="s">
        <v>111</v>
      </c>
      <c r="P312" s="154" t="s">
        <v>112</v>
      </c>
      <c r="Q312" s="154" t="s">
        <v>113</v>
      </c>
      <c r="R312" s="154" t="s">
        <v>114</v>
      </c>
      <c r="S312" s="154" t="s">
        <v>115</v>
      </c>
      <c r="T312" s="154" t="s">
        <v>116</v>
      </c>
      <c r="U312" s="154" t="s">
        <v>117</v>
      </c>
      <c r="V312" s="154" t="s">
        <v>118</v>
      </c>
      <c r="W312" s="154" t="s">
        <v>119</v>
      </c>
      <c r="X312" s="154" t="s">
        <v>120</v>
      </c>
      <c r="Y312" s="154" t="s">
        <v>121</v>
      </c>
    </row>
    <row r="313" spans="1:27" ht="11.25" customHeight="1" x14ac:dyDescent="0.2">
      <c r="A313" s="145"/>
      <c r="B313" s="153"/>
      <c r="C313" s="155"/>
      <c r="D313" s="155"/>
      <c r="E313" s="155"/>
      <c r="F313" s="155"/>
      <c r="G313" s="155"/>
      <c r="H313" s="155"/>
      <c r="I313" s="155"/>
      <c r="J313" s="155"/>
      <c r="K313" s="155"/>
      <c r="L313" s="155"/>
      <c r="M313" s="155"/>
      <c r="N313" s="157"/>
      <c r="O313" s="155"/>
      <c r="P313" s="155"/>
      <c r="Q313" s="155"/>
      <c r="R313" s="155"/>
      <c r="S313" s="155"/>
      <c r="T313" s="155"/>
      <c r="U313" s="155"/>
      <c r="V313" s="155"/>
      <c r="W313" s="155"/>
      <c r="X313" s="155"/>
      <c r="Y313" s="155"/>
    </row>
    <row r="314" spans="1:27" ht="15.75" customHeight="1" x14ac:dyDescent="0.2">
      <c r="A314" s="65">
        <f>A277</f>
        <v>43831</v>
      </c>
      <c r="B314" s="90">
        <f>VLOOKUP($A314+ROUND((COLUMN()-2)/24,5),АТС!$A$41:$F$784,3)+'Иные услуги '!$C$5+'РСТ РСО-А'!$K$6+'РСТ РСО-А'!$H$9</f>
        <v>4414.8099999999995</v>
      </c>
      <c r="C314" s="116">
        <f>VLOOKUP($A314+ROUND((COLUMN()-2)/24,5),АТС!$A$41:$F$784,3)+'Иные услуги '!$C$5+'РСТ РСО-А'!$K$6+'РСТ РСО-А'!$H$9</f>
        <v>4363.34</v>
      </c>
      <c r="D314" s="116">
        <f>VLOOKUP($A314+ROUND((COLUMN()-2)/24,5),АТС!$A$41:$F$784,3)+'Иные услуги '!$C$5+'РСТ РСО-А'!$K$6+'РСТ РСО-А'!$H$9</f>
        <v>4288.6799999999994</v>
      </c>
      <c r="E314" s="116">
        <f>VLOOKUP($A314+ROUND((COLUMN()-2)/24,5),АТС!$A$41:$F$784,3)+'Иные услуги '!$C$5+'РСТ РСО-А'!$K$6+'РСТ РСО-А'!$H$9</f>
        <v>4266.3499999999995</v>
      </c>
      <c r="F314" s="116">
        <f>VLOOKUP($A314+ROUND((COLUMN()-2)/24,5),АТС!$A$41:$F$784,3)+'Иные услуги '!$C$5+'РСТ РСО-А'!$K$6+'РСТ РСО-А'!$H$9</f>
        <v>4266.3999999999996</v>
      </c>
      <c r="G314" s="116">
        <f>VLOOKUP($A314+ROUND((COLUMN()-2)/24,5),АТС!$A$41:$F$784,3)+'Иные услуги '!$C$5+'РСТ РСО-А'!$K$6+'РСТ РСО-А'!$H$9</f>
        <v>4266.3599999999997</v>
      </c>
      <c r="H314" s="116">
        <f>VLOOKUP($A314+ROUND((COLUMN()-2)/24,5),АТС!$A$41:$F$784,3)+'Иные услуги '!$C$5+'РСТ РСО-А'!$K$6+'РСТ РСО-А'!$H$9</f>
        <v>4265.91</v>
      </c>
      <c r="I314" s="116">
        <f>VLOOKUP($A314+ROUND((COLUMN()-2)/24,5),АТС!$A$41:$F$784,3)+'Иные услуги '!$C$5+'РСТ РСО-А'!$K$6+'РСТ РСО-А'!$H$9</f>
        <v>4265.7199999999993</v>
      </c>
      <c r="J314" s="116">
        <f>VLOOKUP($A314+ROUND((COLUMN()-2)/24,5),АТС!$A$41:$F$784,3)+'Иные услуги '!$C$5+'РСТ РСО-А'!$K$6+'РСТ РСО-А'!$H$9</f>
        <v>4265.87</v>
      </c>
      <c r="K314" s="116">
        <f>VLOOKUP($A314+ROUND((COLUMN()-2)/24,5),АТС!$A$41:$F$784,3)+'Иные услуги '!$C$5+'РСТ РСО-А'!$K$6+'РСТ РСО-А'!$H$9</f>
        <v>4265.92</v>
      </c>
      <c r="L314" s="116">
        <f>VLOOKUP($A314+ROUND((COLUMN()-2)/24,5),АТС!$A$41:$F$784,3)+'Иные услуги '!$C$5+'РСТ РСО-А'!$K$6+'РСТ РСО-А'!$H$9</f>
        <v>4265.79</v>
      </c>
      <c r="M314" s="116">
        <f>VLOOKUP($A314+ROUND((COLUMN()-2)/24,5),АТС!$A$41:$F$784,3)+'Иные услуги '!$C$5+'РСТ РСО-А'!$K$6+'РСТ РСО-А'!$H$9</f>
        <v>4265.74</v>
      </c>
      <c r="N314" s="116">
        <f>VLOOKUP($A314+ROUND((COLUMN()-2)/24,5),АТС!$A$41:$F$784,3)+'Иные услуги '!$C$5+'РСТ РСО-А'!$K$6+'РСТ РСО-А'!$H$9</f>
        <v>4265.84</v>
      </c>
      <c r="O314" s="116">
        <f>VLOOKUP($A314+ROUND((COLUMN()-2)/24,5),АТС!$A$41:$F$784,3)+'Иные услуги '!$C$5+'РСТ РСО-А'!$K$6+'РСТ РСО-А'!$H$9</f>
        <v>4265.8999999999996</v>
      </c>
      <c r="P314" s="116">
        <f>VLOOKUP($A314+ROUND((COLUMN()-2)/24,5),АТС!$A$41:$F$784,3)+'Иные услуги '!$C$5+'РСТ РСО-А'!$K$6+'РСТ РСО-А'!$H$9</f>
        <v>4265.99</v>
      </c>
      <c r="Q314" s="116">
        <f>VLOOKUP($A314+ROUND((COLUMN()-2)/24,5),АТС!$A$41:$F$784,3)+'Иные услуги '!$C$5+'РСТ РСО-А'!$K$6+'РСТ РСО-А'!$H$9</f>
        <v>4265.9299999999994</v>
      </c>
      <c r="R314" s="116">
        <f>VLOOKUP($A314+ROUND((COLUMN()-2)/24,5),АТС!$A$41:$F$784,3)+'Иные услуги '!$C$5+'РСТ РСО-А'!$K$6+'РСТ РСО-А'!$H$9</f>
        <v>4265.5499999999993</v>
      </c>
      <c r="S314" s="116">
        <f>VLOOKUP($A314+ROUND((COLUMN()-2)/24,5),АТС!$A$41:$F$784,3)+'Иные услуги '!$C$5+'РСТ РСО-А'!$K$6+'РСТ РСО-А'!$H$9</f>
        <v>4265.8799999999992</v>
      </c>
      <c r="T314" s="116">
        <f>VLOOKUP($A314+ROUND((COLUMN()-2)/24,5),АТС!$A$41:$F$784,3)+'Иные услуги '!$C$5+'РСТ РСО-А'!$K$6+'РСТ РСО-А'!$H$9</f>
        <v>4265.29</v>
      </c>
      <c r="U314" s="116">
        <f>VLOOKUP($A314+ROUND((COLUMN()-2)/24,5),АТС!$A$41:$F$784,3)+'Иные услуги '!$C$5+'РСТ РСО-А'!$K$6+'РСТ РСО-А'!$H$9</f>
        <v>4312.6299999999992</v>
      </c>
      <c r="V314" s="116">
        <f>VLOOKUP($A314+ROUND((COLUMN()-2)/24,5),АТС!$A$41:$F$784,3)+'Иные услуги '!$C$5+'РСТ РСО-А'!$K$6+'РСТ РСО-А'!$H$9</f>
        <v>4297.84</v>
      </c>
      <c r="W314" s="116">
        <f>VLOOKUP($A314+ROUND((COLUMN()-2)/24,5),АТС!$A$41:$F$784,3)+'Иные услуги '!$C$5+'РСТ РСО-А'!$K$6+'РСТ РСО-А'!$H$9</f>
        <v>4265.3599999999997</v>
      </c>
      <c r="X314" s="116">
        <f>VLOOKUP($A314+ROUND((COLUMN()-2)/24,5),АТС!$A$41:$F$784,3)+'Иные услуги '!$C$5+'РСТ РСО-А'!$K$6+'РСТ РСО-А'!$H$9</f>
        <v>4484.67</v>
      </c>
      <c r="Y314" s="116">
        <f>VLOOKUP($A314+ROUND((COLUMN()-2)/24,5),АТС!$A$41:$F$784,3)+'Иные услуги '!$C$5+'РСТ РСО-А'!$K$6+'РСТ РСО-А'!$H$9</f>
        <v>4420.49</v>
      </c>
      <c r="AA314" s="66"/>
    </row>
    <row r="315" spans="1:27" x14ac:dyDescent="0.2">
      <c r="A315" s="65">
        <f>A314+1</f>
        <v>43832</v>
      </c>
      <c r="B315" s="116">
        <f>VLOOKUP($A315+ROUND((COLUMN()-2)/24,5),АТС!$A$41:$F$784,3)+'Иные услуги '!$C$5+'РСТ РСО-А'!$K$6+'РСТ РСО-А'!$H$9</f>
        <v>4266.04</v>
      </c>
      <c r="C315" s="116">
        <f>VLOOKUP($A315+ROUND((COLUMN()-2)/24,5),АТС!$A$41:$F$784,3)+'Иные услуги '!$C$5+'РСТ РСО-А'!$K$6+'РСТ РСО-А'!$H$9</f>
        <v>4266.24</v>
      </c>
      <c r="D315" s="116">
        <f>VLOOKUP($A315+ROUND((COLUMN()-2)/24,5),АТС!$A$41:$F$784,3)+'Иные услуги '!$C$5+'РСТ РСО-А'!$K$6+'РСТ РСО-А'!$H$9</f>
        <v>4266.29</v>
      </c>
      <c r="E315" s="116">
        <f>VLOOKUP($A315+ROUND((COLUMN()-2)/24,5),АТС!$A$41:$F$784,3)+'Иные услуги '!$C$5+'РСТ РСО-А'!$K$6+'РСТ РСО-А'!$H$9</f>
        <v>4266.34</v>
      </c>
      <c r="F315" s="116">
        <f>VLOOKUP($A315+ROUND((COLUMN()-2)/24,5),АТС!$A$41:$F$784,3)+'Иные услуги '!$C$5+'РСТ РСО-А'!$K$6+'РСТ РСО-А'!$H$9</f>
        <v>4266.34</v>
      </c>
      <c r="G315" s="116">
        <f>VLOOKUP($A315+ROUND((COLUMN()-2)/24,5),АТС!$A$41:$F$784,3)+'Иные услуги '!$C$5+'РСТ РСО-А'!$K$6+'РСТ РСО-А'!$H$9</f>
        <v>4266.3099999999995</v>
      </c>
      <c r="H315" s="116">
        <f>VLOOKUP($A315+ROUND((COLUMN()-2)/24,5),АТС!$A$41:$F$784,3)+'Иные услуги '!$C$5+'РСТ РСО-А'!$K$6+'РСТ РСО-А'!$H$9</f>
        <v>4265.8099999999995</v>
      </c>
      <c r="I315" s="116">
        <f>VLOOKUP($A315+ROUND((COLUMN()-2)/24,5),АТС!$A$41:$F$784,3)+'Иные услуги '!$C$5+'РСТ РСО-А'!$K$6+'РСТ РСО-А'!$H$9</f>
        <v>4265.66</v>
      </c>
      <c r="J315" s="116">
        <f>VLOOKUP($A315+ROUND((COLUMN()-2)/24,5),АТС!$A$41:$F$784,3)+'Иные услуги '!$C$5+'РСТ РСО-А'!$K$6+'РСТ РСО-А'!$H$9</f>
        <v>4265.7299999999996</v>
      </c>
      <c r="K315" s="116">
        <f>VLOOKUP($A315+ROUND((COLUMN()-2)/24,5),АТС!$A$41:$F$784,3)+'Иные услуги '!$C$5+'РСТ РСО-А'!$K$6+'РСТ РСО-А'!$H$9</f>
        <v>4265.62</v>
      </c>
      <c r="L315" s="116">
        <f>VLOOKUP($A315+ROUND((COLUMN()-2)/24,5),АТС!$A$41:$F$784,3)+'Иные услуги '!$C$5+'РСТ РСО-А'!$K$6+'РСТ РСО-А'!$H$9</f>
        <v>4265.2</v>
      </c>
      <c r="M315" s="116">
        <f>VLOOKUP($A315+ROUND((COLUMN()-2)/24,5),АТС!$A$41:$F$784,3)+'Иные услуги '!$C$5+'РСТ РСО-А'!$K$6+'РСТ РСО-А'!$H$9</f>
        <v>4265.3999999999996</v>
      </c>
      <c r="N315" s="116">
        <f>VLOOKUP($A315+ROUND((COLUMN()-2)/24,5),АТС!$A$41:$F$784,3)+'Иные услуги '!$C$5+'РСТ РСО-А'!$K$6+'РСТ РСО-А'!$H$9</f>
        <v>4265.49</v>
      </c>
      <c r="O315" s="116">
        <f>VLOOKUP($A315+ROUND((COLUMN()-2)/24,5),АТС!$A$41:$F$784,3)+'Иные услуги '!$C$5+'РСТ РСО-А'!$K$6+'РСТ РСО-А'!$H$9</f>
        <v>4265.45</v>
      </c>
      <c r="P315" s="116">
        <f>VLOOKUP($A315+ROUND((COLUMN()-2)/24,5),АТС!$A$41:$F$784,3)+'Иные услуги '!$C$5+'РСТ РСО-А'!$K$6+'РСТ РСО-А'!$H$9</f>
        <v>4265.46</v>
      </c>
      <c r="Q315" s="116">
        <f>VLOOKUP($A315+ROUND((COLUMN()-2)/24,5),АТС!$A$41:$F$784,3)+'Иные услуги '!$C$5+'РСТ РСО-А'!$K$6+'РСТ РСО-А'!$H$9</f>
        <v>4265.87</v>
      </c>
      <c r="R315" s="116">
        <f>VLOOKUP($A315+ROUND((COLUMN()-2)/24,5),АТС!$A$41:$F$784,3)+'Иные услуги '!$C$5+'РСТ РСО-А'!$K$6+'РСТ РСО-А'!$H$9</f>
        <v>4265.4299999999994</v>
      </c>
      <c r="S315" s="116">
        <f>VLOOKUP($A315+ROUND((COLUMN()-2)/24,5),АТС!$A$41:$F$784,3)+'Иные услуги '!$C$5+'РСТ РСО-А'!$K$6+'РСТ РСО-А'!$H$9</f>
        <v>4362.78</v>
      </c>
      <c r="T315" s="116">
        <f>VLOOKUP($A315+ROUND((COLUMN()-2)/24,5),АТС!$A$41:$F$784,3)+'Иные услуги '!$C$5+'РСТ РСО-А'!$K$6+'РСТ РСО-А'!$H$9</f>
        <v>4264.2699999999995</v>
      </c>
      <c r="U315" s="116">
        <f>VLOOKUP($A315+ROUND((COLUMN()-2)/24,5),АТС!$A$41:$F$784,3)+'Иные услуги '!$C$5+'РСТ РСО-А'!$K$6+'РСТ РСО-А'!$H$9</f>
        <v>4264.33</v>
      </c>
      <c r="V315" s="116">
        <f>VLOOKUP($A315+ROUND((COLUMN()-2)/24,5),АТС!$A$41:$F$784,3)+'Иные услуги '!$C$5+'РСТ РСО-А'!$K$6+'РСТ РСО-А'!$H$9</f>
        <v>4264.33</v>
      </c>
      <c r="W315" s="116">
        <f>VLOOKUP($A315+ROUND((COLUMN()-2)/24,5),АТС!$A$41:$F$784,3)+'Иные услуги '!$C$5+'РСТ РСО-А'!$K$6+'РСТ РСО-А'!$H$9</f>
        <v>4264.3799999999992</v>
      </c>
      <c r="X315" s="116">
        <f>VLOOKUP($A315+ROUND((COLUMN()-2)/24,5),АТС!$A$41:$F$784,3)+'Иные услуги '!$C$5+'РСТ РСО-А'!$K$6+'РСТ РСО-А'!$H$9</f>
        <v>4603.2899999999991</v>
      </c>
      <c r="Y315" s="116">
        <f>VLOOKUP($A315+ROUND((COLUMN()-2)/24,5),АТС!$A$41:$F$784,3)+'Иные услуги '!$C$5+'РСТ РСО-А'!$K$6+'РСТ РСО-А'!$H$9</f>
        <v>4359.9699999999993</v>
      </c>
    </row>
    <row r="316" spans="1:27" x14ac:dyDescent="0.2">
      <c r="A316" s="65">
        <f t="shared" ref="A316:A344" si="9">A315+1</f>
        <v>43833</v>
      </c>
      <c r="B316" s="116">
        <f>VLOOKUP($A316+ROUND((COLUMN()-2)/24,5),АТС!$A$41:$F$784,3)+'Иные услуги '!$C$5+'РСТ РСО-А'!$K$6+'РСТ РСО-А'!$H$9</f>
        <v>4276.04</v>
      </c>
      <c r="C316" s="116">
        <f>VLOOKUP($A316+ROUND((COLUMN()-2)/24,5),АТС!$A$41:$F$784,3)+'Иные услуги '!$C$5+'РСТ РСО-А'!$K$6+'РСТ РСО-А'!$H$9</f>
        <v>4266.2199999999993</v>
      </c>
      <c r="D316" s="116">
        <f>VLOOKUP($A316+ROUND((COLUMN()-2)/24,5),АТС!$A$41:$F$784,3)+'Иные услуги '!$C$5+'РСТ РСО-А'!$K$6+'РСТ РСО-А'!$H$9</f>
        <v>4266.37</v>
      </c>
      <c r="E316" s="116">
        <f>VLOOKUP($A316+ROUND((COLUMN()-2)/24,5),АТС!$A$41:$F$784,3)+'Иные услуги '!$C$5+'РСТ РСО-А'!$K$6+'РСТ РСО-А'!$H$9</f>
        <v>4266.3899999999994</v>
      </c>
      <c r="F316" s="116">
        <f>VLOOKUP($A316+ROUND((COLUMN()-2)/24,5),АТС!$A$41:$F$784,3)+'Иные услуги '!$C$5+'РСТ РСО-А'!$K$6+'РСТ РСО-А'!$H$9</f>
        <v>4266.3799999999992</v>
      </c>
      <c r="G316" s="116">
        <f>VLOOKUP($A316+ROUND((COLUMN()-2)/24,5),АТС!$A$41:$F$784,3)+'Иные услуги '!$C$5+'РСТ РСО-А'!$K$6+'РСТ РСО-А'!$H$9</f>
        <v>4266.3599999999997</v>
      </c>
      <c r="H316" s="116">
        <f>VLOOKUP($A316+ROUND((COLUMN()-2)/24,5),АТС!$A$41:$F$784,3)+'Иные услуги '!$C$5+'РСТ РСО-А'!$K$6+'РСТ РСО-А'!$H$9</f>
        <v>4265.82</v>
      </c>
      <c r="I316" s="116">
        <f>VLOOKUP($A316+ROUND((COLUMN()-2)/24,5),АТС!$A$41:$F$784,3)+'Иные услуги '!$C$5+'РСТ РСО-А'!$K$6+'РСТ РСО-А'!$H$9</f>
        <v>4265.67</v>
      </c>
      <c r="J316" s="116">
        <f>VLOOKUP($A316+ROUND((COLUMN()-2)/24,5),АТС!$A$41:$F$784,3)+'Иные услуги '!$C$5+'РСТ РСО-А'!$K$6+'РСТ РСО-А'!$H$9</f>
        <v>4265.66</v>
      </c>
      <c r="K316" s="116">
        <f>VLOOKUP($A316+ROUND((COLUMN()-2)/24,5),АТС!$A$41:$F$784,3)+'Иные услуги '!$C$5+'РСТ РСО-А'!$K$6+'РСТ РСО-А'!$H$9</f>
        <v>4265.6499999999996</v>
      </c>
      <c r="L316" s="116">
        <f>VLOOKUP($A316+ROUND((COLUMN()-2)/24,5),АТС!$A$41:$F$784,3)+'Иные услуги '!$C$5+'РСТ РСО-А'!$K$6+'РСТ РСО-А'!$H$9</f>
        <v>4265.7599999999993</v>
      </c>
      <c r="M316" s="116">
        <f>VLOOKUP($A316+ROUND((COLUMN()-2)/24,5),АТС!$A$41:$F$784,3)+'Иные услуги '!$C$5+'РСТ РСО-А'!$K$6+'РСТ РСО-А'!$H$9</f>
        <v>4265.87</v>
      </c>
      <c r="N316" s="116">
        <f>VLOOKUP($A316+ROUND((COLUMN()-2)/24,5),АТС!$A$41:$F$784,3)+'Иные услуги '!$C$5+'РСТ РСО-А'!$K$6+'РСТ РСО-А'!$H$9</f>
        <v>4265.8899999999994</v>
      </c>
      <c r="O316" s="116">
        <f>VLOOKUP($A316+ROUND((COLUMN()-2)/24,5),АТС!$A$41:$F$784,3)+'Иные услуги '!$C$5+'РСТ РСО-А'!$K$6+'РСТ РСО-А'!$H$9</f>
        <v>4265.92</v>
      </c>
      <c r="P316" s="116">
        <f>VLOOKUP($A316+ROUND((COLUMN()-2)/24,5),АТС!$A$41:$F$784,3)+'Иные услуги '!$C$5+'РСТ РСО-А'!$K$6+'РСТ РСО-А'!$H$9</f>
        <v>4265.99</v>
      </c>
      <c r="Q316" s="116">
        <f>VLOOKUP($A316+ROUND((COLUMN()-2)/24,5),АТС!$A$41:$F$784,3)+'Иные услуги '!$C$5+'РСТ РСО-А'!$K$6+'РСТ РСО-А'!$H$9</f>
        <v>4265.92</v>
      </c>
      <c r="R316" s="116">
        <f>VLOOKUP($A316+ROUND((COLUMN()-2)/24,5),АТС!$A$41:$F$784,3)+'Иные услуги '!$C$5+'РСТ РСО-А'!$K$6+'РСТ РСО-А'!$H$9</f>
        <v>4291.57</v>
      </c>
      <c r="S316" s="116">
        <f>VLOOKUP($A316+ROUND((COLUMN()-2)/24,5),АТС!$A$41:$F$784,3)+'Иные услуги '!$C$5+'РСТ РСО-А'!$K$6+'РСТ РСО-А'!$H$9</f>
        <v>4355.0199999999995</v>
      </c>
      <c r="T316" s="116">
        <f>VLOOKUP($A316+ROUND((COLUMN()-2)/24,5),АТС!$A$41:$F$784,3)+'Иные услуги '!$C$5+'РСТ РСО-А'!$K$6+'РСТ РСО-А'!$H$9</f>
        <v>4264.84</v>
      </c>
      <c r="U316" s="116">
        <f>VLOOKUP($A316+ROUND((COLUMN()-2)/24,5),АТС!$A$41:$F$784,3)+'Иные услуги '!$C$5+'РСТ РСО-А'!$K$6+'РСТ РСО-А'!$H$9</f>
        <v>4264.95</v>
      </c>
      <c r="V316" s="116">
        <f>VLOOKUP($A316+ROUND((COLUMN()-2)/24,5),АТС!$A$41:$F$784,3)+'Иные услуги '!$C$5+'РСТ РСО-А'!$K$6+'РСТ РСО-А'!$H$9</f>
        <v>4264.9299999999994</v>
      </c>
      <c r="W316" s="116">
        <f>VLOOKUP($A316+ROUND((COLUMN()-2)/24,5),АТС!$A$41:$F$784,3)+'Иные услуги '!$C$5+'РСТ РСО-А'!$K$6+'РСТ РСО-А'!$H$9</f>
        <v>4265.09</v>
      </c>
      <c r="X316" s="116">
        <f>VLOOKUP($A316+ROUND((COLUMN()-2)/24,5),АТС!$A$41:$F$784,3)+'Иные услуги '!$C$5+'РСТ РСО-А'!$K$6+'РСТ РСО-А'!$H$9</f>
        <v>4437.24</v>
      </c>
      <c r="Y316" s="116">
        <f>VLOOKUP($A316+ROUND((COLUMN()-2)/24,5),АТС!$A$41:$F$784,3)+'Иные услуги '!$C$5+'РСТ РСО-А'!$K$6+'РСТ РСО-А'!$H$9</f>
        <v>4347.12</v>
      </c>
    </row>
    <row r="317" spans="1:27" x14ac:dyDescent="0.2">
      <c r="A317" s="65">
        <f t="shared" si="9"/>
        <v>43834</v>
      </c>
      <c r="B317" s="116">
        <f>VLOOKUP($A317+ROUND((COLUMN()-2)/24,5),АТС!$A$41:$F$784,3)+'Иные услуги '!$C$5+'РСТ РСО-А'!$K$6+'РСТ РСО-А'!$H$9</f>
        <v>4276.2299999999996</v>
      </c>
      <c r="C317" s="116">
        <f>VLOOKUP($A317+ROUND((COLUMN()-2)/24,5),АТС!$A$41:$F$784,3)+'Иные услуги '!$C$5+'РСТ РСО-А'!$K$6+'РСТ РСО-А'!$H$9</f>
        <v>4266.28</v>
      </c>
      <c r="D317" s="116">
        <f>VLOOKUP($A317+ROUND((COLUMN()-2)/24,5),АТС!$A$41:$F$784,3)+'Иные услуги '!$C$5+'РСТ РСО-А'!$K$6+'РСТ РСО-А'!$H$9</f>
        <v>4266.3599999999997</v>
      </c>
      <c r="E317" s="116">
        <f>VLOOKUP($A317+ROUND((COLUMN()-2)/24,5),АТС!$A$41:$F$784,3)+'Иные услуги '!$C$5+'РСТ РСО-А'!$K$6+'РСТ РСО-А'!$H$9</f>
        <v>4266.3799999999992</v>
      </c>
      <c r="F317" s="116">
        <f>VLOOKUP($A317+ROUND((COLUMN()-2)/24,5),АТС!$A$41:$F$784,3)+'Иные услуги '!$C$5+'РСТ РСО-А'!$K$6+'РСТ РСО-А'!$H$9</f>
        <v>4266.37</v>
      </c>
      <c r="G317" s="116">
        <f>VLOOKUP($A317+ROUND((COLUMN()-2)/24,5),АТС!$A$41:$F$784,3)+'Иные услуги '!$C$5+'РСТ РСО-А'!$K$6+'РСТ РСО-А'!$H$9</f>
        <v>4266.34</v>
      </c>
      <c r="H317" s="116">
        <f>VLOOKUP($A317+ROUND((COLUMN()-2)/24,5),АТС!$A$41:$F$784,3)+'Иные услуги '!$C$5+'РСТ РСО-А'!$K$6+'РСТ РСО-А'!$H$9</f>
        <v>4265.78</v>
      </c>
      <c r="I317" s="116">
        <f>VLOOKUP($A317+ROUND((COLUMN()-2)/24,5),АТС!$A$41:$F$784,3)+'Иные услуги '!$C$5+'РСТ РСО-А'!$K$6+'РСТ РСО-А'!$H$9</f>
        <v>4265.6099999999997</v>
      </c>
      <c r="J317" s="116">
        <f>VLOOKUP($A317+ROUND((COLUMN()-2)/24,5),АТС!$A$41:$F$784,3)+'Иные услуги '!$C$5+'РСТ РСО-А'!$K$6+'РСТ РСО-А'!$H$9</f>
        <v>4265.66</v>
      </c>
      <c r="K317" s="116">
        <f>VLOOKUP($A317+ROUND((COLUMN()-2)/24,5),АТС!$A$41:$F$784,3)+'Иные услуги '!$C$5+'РСТ РСО-А'!$K$6+'РСТ РСО-А'!$H$9</f>
        <v>4265.67</v>
      </c>
      <c r="L317" s="116">
        <f>VLOOKUP($A317+ROUND((COLUMN()-2)/24,5),АТС!$A$41:$F$784,3)+'Иные услуги '!$C$5+'РСТ РСО-А'!$K$6+'РСТ РСО-А'!$H$9</f>
        <v>4265.79</v>
      </c>
      <c r="M317" s="116">
        <f>VLOOKUP($A317+ROUND((COLUMN()-2)/24,5),АТС!$A$41:$F$784,3)+'Иные услуги '!$C$5+'РСТ РСО-А'!$K$6+'РСТ РСО-А'!$H$9</f>
        <v>4265.8499999999995</v>
      </c>
      <c r="N317" s="116">
        <f>VLOOKUP($A317+ROUND((COLUMN()-2)/24,5),АТС!$A$41:$F$784,3)+'Иные услуги '!$C$5+'РСТ РСО-А'!$K$6+'РСТ РСО-А'!$H$9</f>
        <v>4265.8999999999996</v>
      </c>
      <c r="O317" s="116">
        <f>VLOOKUP($A317+ROUND((COLUMN()-2)/24,5),АТС!$A$41:$F$784,3)+'Иные услуги '!$C$5+'РСТ РСО-А'!$K$6+'РСТ РСО-А'!$H$9</f>
        <v>4265.8999999999996</v>
      </c>
      <c r="P317" s="116">
        <f>VLOOKUP($A317+ROUND((COLUMN()-2)/24,5),АТС!$A$41:$F$784,3)+'Иные услуги '!$C$5+'РСТ РСО-А'!$K$6+'РСТ РСО-А'!$H$9</f>
        <v>4265.96</v>
      </c>
      <c r="Q317" s="116">
        <f>VLOOKUP($A317+ROUND((COLUMN()-2)/24,5),АТС!$A$41:$F$784,3)+'Иные услуги '!$C$5+'РСТ РСО-А'!$K$6+'РСТ РСО-А'!$H$9</f>
        <v>4265.8899999999994</v>
      </c>
      <c r="R317" s="116">
        <f>VLOOKUP($A317+ROUND((COLUMN()-2)/24,5),АТС!$A$41:$F$784,3)+'Иные услуги '!$C$5+'РСТ РСО-А'!$K$6+'РСТ РСО-А'!$H$9</f>
        <v>4293.0199999999995</v>
      </c>
      <c r="S317" s="116">
        <f>VLOOKUP($A317+ROUND((COLUMN()-2)/24,5),АТС!$A$41:$F$784,3)+'Иные услуги '!$C$5+'РСТ РСО-А'!$K$6+'РСТ РСО-А'!$H$9</f>
        <v>4356.42</v>
      </c>
      <c r="T317" s="116">
        <f>VLOOKUP($A317+ROUND((COLUMN()-2)/24,5),АТС!$A$41:$F$784,3)+'Иные услуги '!$C$5+'РСТ РСО-А'!$K$6+'РСТ РСО-А'!$H$9</f>
        <v>4264.8499999999995</v>
      </c>
      <c r="U317" s="116">
        <f>VLOOKUP($A317+ROUND((COLUMN()-2)/24,5),АТС!$A$41:$F$784,3)+'Иные услуги '!$C$5+'РСТ РСО-А'!$K$6+'РСТ РСО-А'!$H$9</f>
        <v>4264.78</v>
      </c>
      <c r="V317" s="116">
        <f>VLOOKUP($A317+ROUND((COLUMN()-2)/24,5),АТС!$A$41:$F$784,3)+'Иные услуги '!$C$5+'РСТ РСО-А'!$K$6+'РСТ РСО-А'!$H$9</f>
        <v>4264.8799999999992</v>
      </c>
      <c r="W317" s="116">
        <f>VLOOKUP($A317+ROUND((COLUMN()-2)/24,5),АТС!$A$41:$F$784,3)+'Иные услуги '!$C$5+'РСТ РСО-А'!$K$6+'РСТ РСО-А'!$H$9</f>
        <v>4265.0199999999995</v>
      </c>
      <c r="X317" s="116">
        <f>VLOOKUP($A317+ROUND((COLUMN()-2)/24,5),АТС!$A$41:$F$784,3)+'Иные услуги '!$C$5+'РСТ РСО-А'!$K$6+'РСТ РСО-А'!$H$9</f>
        <v>4443.2899999999991</v>
      </c>
      <c r="Y317" s="116">
        <f>VLOOKUP($A317+ROUND((COLUMN()-2)/24,5),АТС!$A$41:$F$784,3)+'Иные услуги '!$C$5+'РСТ РСО-А'!$K$6+'РСТ РСО-А'!$H$9</f>
        <v>4348.96</v>
      </c>
    </row>
    <row r="318" spans="1:27" x14ac:dyDescent="0.2">
      <c r="A318" s="65">
        <f t="shared" si="9"/>
        <v>43835</v>
      </c>
      <c r="B318" s="116">
        <f>VLOOKUP($A318+ROUND((COLUMN()-2)/24,5),АТС!$A$41:$F$784,3)+'Иные услуги '!$C$5+'РСТ РСО-А'!$K$6+'РСТ РСО-А'!$H$9</f>
        <v>4276.0999999999995</v>
      </c>
      <c r="C318" s="116">
        <f>VLOOKUP($A318+ROUND((COLUMN()-2)/24,5),АТС!$A$41:$F$784,3)+'Иные услуги '!$C$5+'РСТ РСО-А'!$K$6+'РСТ РСО-А'!$H$9</f>
        <v>4266.2699999999995</v>
      </c>
      <c r="D318" s="116">
        <f>VLOOKUP($A318+ROUND((COLUMN()-2)/24,5),АТС!$A$41:$F$784,3)+'Иные услуги '!$C$5+'РСТ РСО-А'!$K$6+'РСТ РСО-А'!$H$9</f>
        <v>4266.37</v>
      </c>
      <c r="E318" s="116">
        <f>VLOOKUP($A318+ROUND((COLUMN()-2)/24,5),АТС!$A$41:$F$784,3)+'Иные услуги '!$C$5+'РСТ РСО-А'!$K$6+'РСТ РСО-А'!$H$9</f>
        <v>4266.3799999999992</v>
      </c>
      <c r="F318" s="116">
        <f>VLOOKUP($A318+ROUND((COLUMN()-2)/24,5),АТС!$A$41:$F$784,3)+'Иные услуги '!$C$5+'РСТ РСО-А'!$K$6+'РСТ РСО-А'!$H$9</f>
        <v>4266.3799999999992</v>
      </c>
      <c r="G318" s="116">
        <f>VLOOKUP($A318+ROUND((COLUMN()-2)/24,5),АТС!$A$41:$F$784,3)+'Иные услуги '!$C$5+'РСТ РСО-А'!$K$6+'РСТ РСО-А'!$H$9</f>
        <v>4266.3499999999995</v>
      </c>
      <c r="H318" s="116">
        <f>VLOOKUP($A318+ROUND((COLUMN()-2)/24,5),АТС!$A$41:$F$784,3)+'Иные услуги '!$C$5+'РСТ РСО-А'!$K$6+'РСТ РСО-А'!$H$9</f>
        <v>4265.79</v>
      </c>
      <c r="I318" s="116">
        <f>VLOOKUP($A318+ROUND((COLUMN()-2)/24,5),АТС!$A$41:$F$784,3)+'Иные услуги '!$C$5+'РСТ РСО-А'!$K$6+'РСТ РСО-А'!$H$9</f>
        <v>4265.62</v>
      </c>
      <c r="J318" s="116">
        <f>VLOOKUP($A318+ROUND((COLUMN()-2)/24,5),АТС!$A$41:$F$784,3)+'Иные услуги '!$C$5+'РСТ РСО-А'!$K$6+'РСТ РСО-А'!$H$9</f>
        <v>4265.67</v>
      </c>
      <c r="K318" s="116">
        <f>VLOOKUP($A318+ROUND((COLUMN()-2)/24,5),АТС!$A$41:$F$784,3)+'Иные услуги '!$C$5+'РСТ РСО-А'!$K$6+'РСТ РСО-А'!$H$9</f>
        <v>4265.62</v>
      </c>
      <c r="L318" s="116">
        <f>VLOOKUP($A318+ROUND((COLUMN()-2)/24,5),АТС!$A$41:$F$784,3)+'Иные услуги '!$C$5+'РСТ РСО-А'!$K$6+'РСТ РСО-А'!$H$9</f>
        <v>4265.7699999999995</v>
      </c>
      <c r="M318" s="116">
        <f>VLOOKUP($A318+ROUND((COLUMN()-2)/24,5),АТС!$A$41:$F$784,3)+'Иные услуги '!$C$5+'РСТ РСО-А'!$K$6+'РСТ РСО-А'!$H$9</f>
        <v>4265.82</v>
      </c>
      <c r="N318" s="116">
        <f>VLOOKUP($A318+ROUND((COLUMN()-2)/24,5),АТС!$A$41:$F$784,3)+'Иные услуги '!$C$5+'РСТ РСО-А'!$K$6+'РСТ РСО-А'!$H$9</f>
        <v>4265.8499999999995</v>
      </c>
      <c r="O318" s="116">
        <f>VLOOKUP($A318+ROUND((COLUMN()-2)/24,5),АТС!$A$41:$F$784,3)+'Иные услуги '!$C$5+'РСТ РСО-А'!$K$6+'РСТ РСО-А'!$H$9</f>
        <v>4265.83</v>
      </c>
      <c r="P318" s="116">
        <f>VLOOKUP($A318+ROUND((COLUMN()-2)/24,5),АТС!$A$41:$F$784,3)+'Иные услуги '!$C$5+'РСТ РСО-А'!$K$6+'РСТ РСО-А'!$H$9</f>
        <v>4265.8899999999994</v>
      </c>
      <c r="Q318" s="116">
        <f>VLOOKUP($A318+ROUND((COLUMN()-2)/24,5),АТС!$A$41:$F$784,3)+'Иные услуги '!$C$5+'РСТ РСО-А'!$K$6+'РСТ РСО-А'!$H$9</f>
        <v>4265.7999999999993</v>
      </c>
      <c r="R318" s="116">
        <f>VLOOKUP($A318+ROUND((COLUMN()-2)/24,5),АТС!$A$41:$F$784,3)+'Иные услуги '!$C$5+'РСТ РСО-А'!$K$6+'РСТ РСО-А'!$H$9</f>
        <v>4290.0099999999993</v>
      </c>
      <c r="S318" s="116">
        <f>VLOOKUP($A318+ROUND((COLUMN()-2)/24,5),АТС!$A$41:$F$784,3)+'Иные услуги '!$C$5+'РСТ РСО-А'!$K$6+'РСТ РСО-А'!$H$9</f>
        <v>4356.2199999999993</v>
      </c>
      <c r="T318" s="116">
        <f>VLOOKUP($A318+ROUND((COLUMN()-2)/24,5),АТС!$A$41:$F$784,3)+'Иные услуги '!$C$5+'РСТ РСО-А'!$K$6+'РСТ РСО-А'!$H$9</f>
        <v>4264.7199999999993</v>
      </c>
      <c r="U318" s="116">
        <f>VLOOKUP($A318+ROUND((COLUMN()-2)/24,5),АТС!$A$41:$F$784,3)+'Иные услуги '!$C$5+'РСТ РСО-А'!$K$6+'РСТ РСО-А'!$H$9</f>
        <v>4264.84</v>
      </c>
      <c r="V318" s="116">
        <f>VLOOKUP($A318+ROUND((COLUMN()-2)/24,5),АТС!$A$41:$F$784,3)+'Иные услуги '!$C$5+'РСТ РСО-А'!$K$6+'РСТ РСО-А'!$H$9</f>
        <v>4264.75</v>
      </c>
      <c r="W318" s="116">
        <f>VLOOKUP($A318+ROUND((COLUMN()-2)/24,5),АТС!$A$41:$F$784,3)+'Иные услуги '!$C$5+'РСТ РСО-А'!$K$6+'РСТ РСО-А'!$H$9</f>
        <v>4264.8999999999996</v>
      </c>
      <c r="X318" s="116">
        <f>VLOOKUP($A318+ROUND((COLUMN()-2)/24,5),АТС!$A$41:$F$784,3)+'Иные услуги '!$C$5+'РСТ РСО-А'!$K$6+'РСТ РСО-А'!$H$9</f>
        <v>4441.3799999999992</v>
      </c>
      <c r="Y318" s="116">
        <f>VLOOKUP($A318+ROUND((COLUMN()-2)/24,5),АТС!$A$41:$F$784,3)+'Иные услуги '!$C$5+'РСТ РСО-А'!$K$6+'РСТ РСО-А'!$H$9</f>
        <v>4346.24</v>
      </c>
    </row>
    <row r="319" spans="1:27" x14ac:dyDescent="0.2">
      <c r="A319" s="65">
        <f t="shared" si="9"/>
        <v>43836</v>
      </c>
      <c r="B319" s="116">
        <f>VLOOKUP($A319+ROUND((COLUMN()-2)/24,5),АТС!$A$41:$F$784,3)+'Иные услуги '!$C$5+'РСТ РСО-А'!$K$6+'РСТ РСО-А'!$H$9</f>
        <v>4275.6899999999996</v>
      </c>
      <c r="C319" s="116">
        <f>VLOOKUP($A319+ROUND((COLUMN()-2)/24,5),АТС!$A$41:$F$784,3)+'Иные услуги '!$C$5+'РСТ РСО-А'!$K$6+'РСТ РСО-А'!$H$9</f>
        <v>4266.29</v>
      </c>
      <c r="D319" s="116">
        <f>VLOOKUP($A319+ROUND((COLUMN()-2)/24,5),АТС!$A$41:$F$784,3)+'Иные услуги '!$C$5+'РСТ РСО-А'!$K$6+'РСТ РСО-А'!$H$9</f>
        <v>4266.37</v>
      </c>
      <c r="E319" s="116">
        <f>VLOOKUP($A319+ROUND((COLUMN()-2)/24,5),АТС!$A$41:$F$784,3)+'Иные услуги '!$C$5+'РСТ РСО-А'!$K$6+'РСТ РСО-А'!$H$9</f>
        <v>4266.3799999999992</v>
      </c>
      <c r="F319" s="116">
        <f>VLOOKUP($A319+ROUND((COLUMN()-2)/24,5),АТС!$A$41:$F$784,3)+'Иные услуги '!$C$5+'РСТ РСО-А'!$K$6+'РСТ РСО-А'!$H$9</f>
        <v>4266.3799999999992</v>
      </c>
      <c r="G319" s="116">
        <f>VLOOKUP($A319+ROUND((COLUMN()-2)/24,5),АТС!$A$41:$F$784,3)+'Иные услуги '!$C$5+'РСТ РСО-А'!$K$6+'РСТ РСО-А'!$H$9</f>
        <v>4266.37</v>
      </c>
      <c r="H319" s="116">
        <f>VLOOKUP($A319+ROUND((COLUMN()-2)/24,5),АТС!$A$41:$F$784,3)+'Иные услуги '!$C$5+'РСТ РСО-А'!$K$6+'РСТ РСО-А'!$H$9</f>
        <v>4265.84</v>
      </c>
      <c r="I319" s="116">
        <f>VLOOKUP($A319+ROUND((COLUMN()-2)/24,5),АТС!$A$41:$F$784,3)+'Иные услуги '!$C$5+'РСТ РСО-А'!$K$6+'РСТ РСО-А'!$H$9</f>
        <v>4265.6799999999994</v>
      </c>
      <c r="J319" s="116">
        <f>VLOOKUP($A319+ROUND((COLUMN()-2)/24,5),АТС!$A$41:$F$784,3)+'Иные услуги '!$C$5+'РСТ РСО-А'!$K$6+'РСТ РСО-А'!$H$9</f>
        <v>4265.6899999999996</v>
      </c>
      <c r="K319" s="116">
        <f>VLOOKUP($A319+ROUND((COLUMN()-2)/24,5),АТС!$A$41:$F$784,3)+'Иные услуги '!$C$5+'РСТ РСО-А'!$K$6+'РСТ РСО-А'!$H$9</f>
        <v>4265.67</v>
      </c>
      <c r="L319" s="116">
        <f>VLOOKUP($A319+ROUND((COLUMN()-2)/24,5),АТС!$A$41:$F$784,3)+'Иные услуги '!$C$5+'РСТ РСО-А'!$K$6+'РСТ РСО-А'!$H$9</f>
        <v>4265.71</v>
      </c>
      <c r="M319" s="116">
        <f>VLOOKUP($A319+ROUND((COLUMN()-2)/24,5),АТС!$A$41:$F$784,3)+'Иные услуги '!$C$5+'РСТ РСО-А'!$K$6+'РСТ РСО-А'!$H$9</f>
        <v>4265.75</v>
      </c>
      <c r="N319" s="116">
        <f>VLOOKUP($A319+ROUND((COLUMN()-2)/24,5),АТС!$A$41:$F$784,3)+'Иные услуги '!$C$5+'РСТ РСО-А'!$K$6+'РСТ РСО-А'!$H$9</f>
        <v>4265.7699999999995</v>
      </c>
      <c r="O319" s="116">
        <f>VLOOKUP($A319+ROUND((COLUMN()-2)/24,5),АТС!$A$41:$F$784,3)+'Иные услуги '!$C$5+'РСТ РСО-А'!$K$6+'РСТ РСО-А'!$H$9</f>
        <v>4265.7999999999993</v>
      </c>
      <c r="P319" s="116">
        <f>VLOOKUP($A319+ROUND((COLUMN()-2)/24,5),АТС!$A$41:$F$784,3)+'Иные услуги '!$C$5+'РСТ РСО-А'!$K$6+'РСТ РСО-А'!$H$9</f>
        <v>4265.8799999999992</v>
      </c>
      <c r="Q319" s="116">
        <f>VLOOKUP($A319+ROUND((COLUMN()-2)/24,5),АТС!$A$41:$F$784,3)+'Иные услуги '!$C$5+'РСТ РСО-А'!$K$6+'РСТ РСО-А'!$H$9</f>
        <v>4265.82</v>
      </c>
      <c r="R319" s="116">
        <f>VLOOKUP($A319+ROUND((COLUMN()-2)/24,5),АТС!$A$41:$F$784,3)+'Иные услуги '!$C$5+'РСТ РСО-А'!$K$6+'РСТ РСО-А'!$H$9</f>
        <v>4265.5199999999995</v>
      </c>
      <c r="S319" s="116">
        <f>VLOOKUP($A319+ROUND((COLUMN()-2)/24,5),АТС!$A$41:$F$784,3)+'Иные услуги '!$C$5+'РСТ РСО-А'!$K$6+'РСТ РСО-А'!$H$9</f>
        <v>4355.5099999999993</v>
      </c>
      <c r="T319" s="116">
        <f>VLOOKUP($A319+ROUND((COLUMN()-2)/24,5),АТС!$A$41:$F$784,3)+'Иные услуги '!$C$5+'РСТ РСО-А'!$K$6+'РСТ РСО-А'!$H$9</f>
        <v>4264.79</v>
      </c>
      <c r="U319" s="116">
        <f>VLOOKUP($A319+ROUND((COLUMN()-2)/24,5),АТС!$A$41:$F$784,3)+'Иные услуги '!$C$5+'РСТ РСО-А'!$K$6+'РСТ РСО-А'!$H$9</f>
        <v>4264.7999999999993</v>
      </c>
      <c r="V319" s="116">
        <f>VLOOKUP($A319+ROUND((COLUMN()-2)/24,5),АТС!$A$41:$F$784,3)+'Иные услуги '!$C$5+'РСТ РСО-А'!$K$6+'РСТ РСО-А'!$H$9</f>
        <v>4264.74</v>
      </c>
      <c r="W319" s="116">
        <f>VLOOKUP($A319+ROUND((COLUMN()-2)/24,5),АТС!$A$41:$F$784,3)+'Иные услуги '!$C$5+'РСТ РСО-А'!$K$6+'РСТ РСО-А'!$H$9</f>
        <v>4264.8999999999996</v>
      </c>
      <c r="X319" s="116">
        <f>VLOOKUP($A319+ROUND((COLUMN()-2)/24,5),АТС!$A$41:$F$784,3)+'Иные услуги '!$C$5+'РСТ РСО-А'!$K$6+'РСТ РСО-А'!$H$9</f>
        <v>4443.66</v>
      </c>
      <c r="Y319" s="116">
        <f>VLOOKUP($A319+ROUND((COLUMN()-2)/24,5),АТС!$A$41:$F$784,3)+'Иные услуги '!$C$5+'РСТ РСО-А'!$K$6+'РСТ РСО-А'!$H$9</f>
        <v>4347.2</v>
      </c>
    </row>
    <row r="320" spans="1:27" x14ac:dyDescent="0.2">
      <c r="A320" s="65">
        <f t="shared" si="9"/>
        <v>43837</v>
      </c>
      <c r="B320" s="116">
        <f>VLOOKUP($A320+ROUND((COLUMN()-2)/24,5),АТС!$A$41:$F$784,3)+'Иные услуги '!$C$5+'РСТ РСО-А'!$K$6+'РСТ РСО-А'!$H$9</f>
        <v>4275.66</v>
      </c>
      <c r="C320" s="116">
        <f>VLOOKUP($A320+ROUND((COLUMN()-2)/24,5),АТС!$A$41:$F$784,3)+'Иные услуги '!$C$5+'РСТ РСО-А'!$K$6+'РСТ РСО-А'!$H$9</f>
        <v>4266.2599999999993</v>
      </c>
      <c r="D320" s="116">
        <f>VLOOKUP($A320+ROUND((COLUMN()-2)/24,5),АТС!$A$41:$F$784,3)+'Иные услуги '!$C$5+'РСТ РСО-А'!$K$6+'РСТ РСО-А'!$H$9</f>
        <v>4266.3499999999995</v>
      </c>
      <c r="E320" s="116">
        <f>VLOOKUP($A320+ROUND((COLUMN()-2)/24,5),АТС!$A$41:$F$784,3)+'Иные услуги '!$C$5+'РСТ РСО-А'!$K$6+'РСТ РСО-А'!$H$9</f>
        <v>4266.37</v>
      </c>
      <c r="F320" s="116">
        <f>VLOOKUP($A320+ROUND((COLUMN()-2)/24,5),АТС!$A$41:$F$784,3)+'Иные услуги '!$C$5+'РСТ РСО-А'!$K$6+'РСТ РСО-А'!$H$9</f>
        <v>4266.3799999999992</v>
      </c>
      <c r="G320" s="116">
        <f>VLOOKUP($A320+ROUND((COLUMN()-2)/24,5),АТС!$A$41:$F$784,3)+'Иные услуги '!$C$5+'РСТ РСО-А'!$K$6+'РСТ РСО-А'!$H$9</f>
        <v>4266.34</v>
      </c>
      <c r="H320" s="116">
        <f>VLOOKUP($A320+ROUND((COLUMN()-2)/24,5),АТС!$A$41:$F$784,3)+'Иные услуги '!$C$5+'РСТ РСО-А'!$K$6+'РСТ РСО-А'!$H$9</f>
        <v>4265.8599999999997</v>
      </c>
      <c r="I320" s="116">
        <f>VLOOKUP($A320+ROUND((COLUMN()-2)/24,5),АТС!$A$41:$F$784,3)+'Иные услуги '!$C$5+'РСТ РСО-А'!$K$6+'РСТ РСО-А'!$H$9</f>
        <v>4265.75</v>
      </c>
      <c r="J320" s="116">
        <f>VLOOKUP($A320+ROUND((COLUMN()-2)/24,5),АТС!$A$41:$F$784,3)+'Иные услуги '!$C$5+'РСТ РСО-А'!$K$6+'РСТ РСО-А'!$H$9</f>
        <v>4265.7199999999993</v>
      </c>
      <c r="K320" s="116">
        <f>VLOOKUP($A320+ROUND((COLUMN()-2)/24,5),АТС!$A$41:$F$784,3)+'Иные услуги '!$C$5+'РСТ РСО-А'!$K$6+'РСТ РСО-А'!$H$9</f>
        <v>4265.7599999999993</v>
      </c>
      <c r="L320" s="116">
        <f>VLOOKUP($A320+ROUND((COLUMN()-2)/24,5),АТС!$A$41:$F$784,3)+'Иные услуги '!$C$5+'РСТ РСО-А'!$K$6+'РСТ РСО-А'!$H$9</f>
        <v>4265.82</v>
      </c>
      <c r="M320" s="116">
        <f>VLOOKUP($A320+ROUND((COLUMN()-2)/24,5),АТС!$A$41:$F$784,3)+'Иные услуги '!$C$5+'РСТ РСО-А'!$K$6+'РСТ РСО-А'!$H$9</f>
        <v>4265.8499999999995</v>
      </c>
      <c r="N320" s="116">
        <f>VLOOKUP($A320+ROUND((COLUMN()-2)/24,5),АТС!$A$41:$F$784,3)+'Иные услуги '!$C$5+'РСТ РСО-А'!$K$6+'РСТ РСО-А'!$H$9</f>
        <v>4265.87</v>
      </c>
      <c r="O320" s="116">
        <f>VLOOKUP($A320+ROUND((COLUMN()-2)/24,5),АТС!$A$41:$F$784,3)+'Иные услуги '!$C$5+'РСТ РСО-А'!$K$6+'РСТ РСО-А'!$H$9</f>
        <v>4265.8899999999994</v>
      </c>
      <c r="P320" s="116">
        <f>VLOOKUP($A320+ROUND((COLUMN()-2)/24,5),АТС!$A$41:$F$784,3)+'Иные услуги '!$C$5+'РСТ РСО-А'!$K$6+'РСТ РСО-А'!$H$9</f>
        <v>4265.96</v>
      </c>
      <c r="Q320" s="116">
        <f>VLOOKUP($A320+ROUND((COLUMN()-2)/24,5),АТС!$A$41:$F$784,3)+'Иные услуги '!$C$5+'РСТ РСО-А'!$K$6+'РСТ РСО-А'!$H$9</f>
        <v>4265.9299999999994</v>
      </c>
      <c r="R320" s="116">
        <f>VLOOKUP($A320+ROUND((COLUMN()-2)/24,5),АТС!$A$41:$F$784,3)+'Иные услуги '!$C$5+'РСТ РСО-А'!$K$6+'РСТ РСО-А'!$H$9</f>
        <v>4289.58</v>
      </c>
      <c r="S320" s="116">
        <f>VLOOKUP($A320+ROUND((COLUMN()-2)/24,5),АТС!$A$41:$F$784,3)+'Иные услуги '!$C$5+'РСТ РСО-А'!$K$6+'РСТ РСО-А'!$H$9</f>
        <v>4351.4699999999993</v>
      </c>
      <c r="T320" s="116">
        <f>VLOOKUP($A320+ROUND((COLUMN()-2)/24,5),АТС!$A$41:$F$784,3)+'Иные услуги '!$C$5+'РСТ РСО-А'!$K$6+'РСТ РСО-А'!$H$9</f>
        <v>4264.8899999999994</v>
      </c>
      <c r="U320" s="116">
        <f>VLOOKUP($A320+ROUND((COLUMN()-2)/24,5),АТС!$A$41:$F$784,3)+'Иные услуги '!$C$5+'РСТ РСО-А'!$K$6+'РСТ РСО-А'!$H$9</f>
        <v>4264.91</v>
      </c>
      <c r="V320" s="116">
        <f>VLOOKUP($A320+ROUND((COLUMN()-2)/24,5),АТС!$A$41:$F$784,3)+'Иные услуги '!$C$5+'РСТ РСО-А'!$K$6+'РСТ РСО-А'!$H$9</f>
        <v>4264.84</v>
      </c>
      <c r="W320" s="116">
        <f>VLOOKUP($A320+ROUND((COLUMN()-2)/24,5),АТС!$A$41:$F$784,3)+'Иные услуги '!$C$5+'РСТ РСО-А'!$K$6+'РСТ РСО-А'!$H$9</f>
        <v>4264.9699999999993</v>
      </c>
      <c r="X320" s="116">
        <f>VLOOKUP($A320+ROUND((COLUMN()-2)/24,5),АТС!$A$41:$F$784,3)+'Иные услуги '!$C$5+'РСТ РСО-А'!$K$6+'РСТ РСО-А'!$H$9</f>
        <v>4434.1799999999994</v>
      </c>
      <c r="Y320" s="116">
        <f>VLOOKUP($A320+ROUND((COLUMN()-2)/24,5),АТС!$A$41:$F$784,3)+'Иные услуги '!$C$5+'РСТ РСО-А'!$K$6+'РСТ РСО-А'!$H$9</f>
        <v>4347.59</v>
      </c>
    </row>
    <row r="321" spans="1:25" x14ac:dyDescent="0.2">
      <c r="A321" s="65">
        <f t="shared" si="9"/>
        <v>43838</v>
      </c>
      <c r="B321" s="116">
        <f>VLOOKUP($A321+ROUND((COLUMN()-2)/24,5),АТС!$A$41:$F$784,3)+'Иные услуги '!$C$5+'РСТ РСО-А'!$K$6+'РСТ РСО-А'!$H$9</f>
        <v>4275.71</v>
      </c>
      <c r="C321" s="116">
        <f>VLOOKUP($A321+ROUND((COLUMN()-2)/24,5),АТС!$A$41:$F$784,3)+'Иные услуги '!$C$5+'РСТ РСО-А'!$K$6+'РСТ РСО-А'!$H$9</f>
        <v>4266.2999999999993</v>
      </c>
      <c r="D321" s="116">
        <f>VLOOKUP($A321+ROUND((COLUMN()-2)/24,5),АТС!$A$41:$F$784,3)+'Иные услуги '!$C$5+'РСТ РСО-А'!$K$6+'РСТ РСО-А'!$H$9</f>
        <v>4266.3499999999995</v>
      </c>
      <c r="E321" s="116">
        <f>VLOOKUP($A321+ROUND((COLUMN()-2)/24,5),АТС!$A$41:$F$784,3)+'Иные услуги '!$C$5+'РСТ РСО-А'!$K$6+'РСТ РСО-А'!$H$9</f>
        <v>4266.3799999999992</v>
      </c>
      <c r="F321" s="116">
        <f>VLOOKUP($A321+ROUND((COLUMN()-2)/24,5),АТС!$A$41:$F$784,3)+'Иные услуги '!$C$5+'РСТ РСО-А'!$K$6+'РСТ РСО-А'!$H$9</f>
        <v>4266.37</v>
      </c>
      <c r="G321" s="116">
        <f>VLOOKUP($A321+ROUND((COLUMN()-2)/24,5),АТС!$A$41:$F$784,3)+'Иные услуги '!$C$5+'РСТ РСО-А'!$K$6+'РСТ РСО-А'!$H$9</f>
        <v>4266.3499999999995</v>
      </c>
      <c r="H321" s="116">
        <f>VLOOKUP($A321+ROUND((COLUMN()-2)/24,5),АТС!$A$41:$F$784,3)+'Иные услуги '!$C$5+'РСТ РСО-А'!$K$6+'РСТ РСО-А'!$H$9</f>
        <v>4265.82</v>
      </c>
      <c r="I321" s="116">
        <f>VLOOKUP($A321+ROUND((COLUMN()-2)/24,5),АТС!$A$41:$F$784,3)+'Иные услуги '!$C$5+'РСТ РСО-А'!$K$6+'РСТ РСО-А'!$H$9</f>
        <v>4265.5999999999995</v>
      </c>
      <c r="J321" s="116">
        <f>VLOOKUP($A321+ROUND((COLUMN()-2)/24,5),АТС!$A$41:$F$784,3)+'Иные услуги '!$C$5+'РСТ РСО-А'!$K$6+'РСТ РСО-А'!$H$9</f>
        <v>4265.6399999999994</v>
      </c>
      <c r="K321" s="116">
        <f>VLOOKUP($A321+ROUND((COLUMN()-2)/24,5),АТС!$A$41:$F$784,3)+'Иные услуги '!$C$5+'РСТ РСО-А'!$K$6+'РСТ РСО-А'!$H$9</f>
        <v>4265.59</v>
      </c>
      <c r="L321" s="116">
        <f>VLOOKUP($A321+ROUND((COLUMN()-2)/24,5),АТС!$A$41:$F$784,3)+'Иные услуги '!$C$5+'РСТ РСО-А'!$K$6+'РСТ РСО-А'!$H$9</f>
        <v>4265.67</v>
      </c>
      <c r="M321" s="116">
        <f>VLOOKUP($A321+ROUND((COLUMN()-2)/24,5),АТС!$A$41:$F$784,3)+'Иные услуги '!$C$5+'РСТ РСО-А'!$K$6+'РСТ РСО-А'!$H$9</f>
        <v>4265.75</v>
      </c>
      <c r="N321" s="116">
        <f>VLOOKUP($A321+ROUND((COLUMN()-2)/24,5),АТС!$A$41:$F$784,3)+'Иные услуги '!$C$5+'РСТ РСО-А'!$K$6+'РСТ РСО-А'!$H$9</f>
        <v>4265.78</v>
      </c>
      <c r="O321" s="116">
        <f>VLOOKUP($A321+ROUND((COLUMN()-2)/24,5),АТС!$A$41:$F$784,3)+'Иные услуги '!$C$5+'РСТ РСО-А'!$K$6+'РСТ РСО-А'!$H$9</f>
        <v>4265.7999999999993</v>
      </c>
      <c r="P321" s="116">
        <f>VLOOKUP($A321+ROUND((COLUMN()-2)/24,5),АТС!$A$41:$F$784,3)+'Иные услуги '!$C$5+'РСТ РСО-А'!$K$6+'РСТ РСО-А'!$H$9</f>
        <v>4265.8599999999997</v>
      </c>
      <c r="Q321" s="116">
        <f>VLOOKUP($A321+ROUND((COLUMN()-2)/24,5),АТС!$A$41:$F$784,3)+'Иные услуги '!$C$5+'РСТ РСО-А'!$K$6+'РСТ РСО-А'!$H$9</f>
        <v>4265.78</v>
      </c>
      <c r="R321" s="116">
        <f>VLOOKUP($A321+ROUND((COLUMN()-2)/24,5),АТС!$A$41:$F$784,3)+'Иные услуги '!$C$5+'РСТ РСО-А'!$K$6+'РСТ РСО-А'!$H$9</f>
        <v>4290.3999999999996</v>
      </c>
      <c r="S321" s="116">
        <f>VLOOKUP($A321+ROUND((COLUMN()-2)/24,5),АТС!$A$41:$F$784,3)+'Иные услуги '!$C$5+'РСТ РСО-А'!$K$6+'РСТ РСО-А'!$H$9</f>
        <v>4357.74</v>
      </c>
      <c r="T321" s="116">
        <f>VLOOKUP($A321+ROUND((COLUMN()-2)/24,5),АТС!$A$41:$F$784,3)+'Иные услуги '!$C$5+'РСТ РСО-А'!$K$6+'РСТ РСО-А'!$H$9</f>
        <v>4264.62</v>
      </c>
      <c r="U321" s="116">
        <f>VLOOKUP($A321+ROUND((COLUMN()-2)/24,5),АТС!$A$41:$F$784,3)+'Иные услуги '!$C$5+'РСТ РСО-А'!$K$6+'РСТ РСО-А'!$H$9</f>
        <v>4264.6499999999996</v>
      </c>
      <c r="V321" s="116">
        <f>VLOOKUP($A321+ROUND((COLUMN()-2)/24,5),АТС!$A$41:$F$784,3)+'Иные услуги '!$C$5+'РСТ РСО-А'!$K$6+'РСТ РСО-А'!$H$9</f>
        <v>4264.74</v>
      </c>
      <c r="W321" s="116">
        <f>VLOOKUP($A321+ROUND((COLUMN()-2)/24,5),АТС!$A$41:$F$784,3)+'Иные услуги '!$C$5+'РСТ РСО-А'!$K$6+'РСТ РСО-А'!$H$9</f>
        <v>4264.83</v>
      </c>
      <c r="X321" s="116">
        <f>VLOOKUP($A321+ROUND((COLUMN()-2)/24,5),АТС!$A$41:$F$784,3)+'Иные услуги '!$C$5+'РСТ РСО-А'!$K$6+'РСТ РСО-А'!$H$9</f>
        <v>4439.74</v>
      </c>
      <c r="Y321" s="116">
        <f>VLOOKUP($A321+ROUND((COLUMN()-2)/24,5),АТС!$A$41:$F$784,3)+'Иные услуги '!$C$5+'РСТ РСО-А'!$K$6+'РСТ РСО-А'!$H$9</f>
        <v>4346.95</v>
      </c>
    </row>
    <row r="322" spans="1:25" x14ac:dyDescent="0.2">
      <c r="A322" s="65">
        <f t="shared" si="9"/>
        <v>43839</v>
      </c>
      <c r="B322" s="116">
        <f>VLOOKUP($A322+ROUND((COLUMN()-2)/24,5),АТС!$A$41:$F$784,3)+'Иные услуги '!$C$5+'РСТ РСО-А'!$K$6+'РСТ РСО-А'!$H$9</f>
        <v>4275.7299999999996</v>
      </c>
      <c r="C322" s="116">
        <f>VLOOKUP($A322+ROUND((COLUMN()-2)/24,5),АТС!$A$41:$F$784,3)+'Иные услуги '!$C$5+'РСТ РСО-А'!$K$6+'РСТ РСО-А'!$H$9</f>
        <v>4266.25</v>
      </c>
      <c r="D322" s="116">
        <f>VLOOKUP($A322+ROUND((COLUMN()-2)/24,5),АТС!$A$41:$F$784,3)+'Иные услуги '!$C$5+'РСТ РСО-А'!$K$6+'РСТ РСО-А'!$H$9</f>
        <v>4266.34</v>
      </c>
      <c r="E322" s="116">
        <f>VLOOKUP($A322+ROUND((COLUMN()-2)/24,5),АТС!$A$41:$F$784,3)+'Иные услуги '!$C$5+'РСТ РСО-А'!$K$6+'РСТ РСО-А'!$H$9</f>
        <v>4266.37</v>
      </c>
      <c r="F322" s="116">
        <f>VLOOKUP($A322+ROUND((COLUMN()-2)/24,5),АТС!$A$41:$F$784,3)+'Иные услуги '!$C$5+'РСТ РСО-А'!$K$6+'РСТ РСО-А'!$H$9</f>
        <v>4266.3599999999997</v>
      </c>
      <c r="G322" s="116">
        <f>VLOOKUP($A322+ROUND((COLUMN()-2)/24,5),АТС!$A$41:$F$784,3)+'Иные услуги '!$C$5+'РСТ РСО-А'!$K$6+'РСТ РСО-А'!$H$9</f>
        <v>4266.2999999999993</v>
      </c>
      <c r="H322" s="116">
        <f>VLOOKUP($A322+ROUND((COLUMN()-2)/24,5),АТС!$A$41:$F$784,3)+'Иные услуги '!$C$5+'РСТ РСО-А'!$K$6+'РСТ РСО-А'!$H$9</f>
        <v>4265.62</v>
      </c>
      <c r="I322" s="116">
        <f>VLOOKUP($A322+ROUND((COLUMN()-2)/24,5),АТС!$A$41:$F$784,3)+'Иные услуги '!$C$5+'РСТ РСО-А'!$K$6+'РСТ РСО-А'!$H$9</f>
        <v>4279.95</v>
      </c>
      <c r="J322" s="116">
        <f>VLOOKUP($A322+ROUND((COLUMN()-2)/24,5),АТС!$A$41:$F$784,3)+'Иные услуги '!$C$5+'РСТ РСО-А'!$K$6+'РСТ РСО-А'!$H$9</f>
        <v>4265.71</v>
      </c>
      <c r="K322" s="116">
        <f>VLOOKUP($A322+ROUND((COLUMN()-2)/24,5),АТС!$A$41:$F$784,3)+'Иные услуги '!$C$5+'РСТ РСО-А'!$K$6+'РСТ РСО-А'!$H$9</f>
        <v>4265.71</v>
      </c>
      <c r="L322" s="116">
        <f>VLOOKUP($A322+ROUND((COLUMN()-2)/24,5),АТС!$A$41:$F$784,3)+'Иные услуги '!$C$5+'РСТ РСО-А'!$K$6+'РСТ РСО-А'!$H$9</f>
        <v>4280.58</v>
      </c>
      <c r="M322" s="116">
        <f>VLOOKUP($A322+ROUND((COLUMN()-2)/24,5),АТС!$A$41:$F$784,3)+'Иные услуги '!$C$5+'РСТ РСО-А'!$K$6+'РСТ РСО-А'!$H$9</f>
        <v>4293.03</v>
      </c>
      <c r="N322" s="116">
        <f>VLOOKUP($A322+ROUND((COLUMN()-2)/24,5),АТС!$A$41:$F$784,3)+'Иные услуги '!$C$5+'РСТ РСО-А'!$K$6+'РСТ РСО-А'!$H$9</f>
        <v>4293.32</v>
      </c>
      <c r="O322" s="116">
        <f>VLOOKUP($A322+ROUND((COLUMN()-2)/24,5),АТС!$A$41:$F$784,3)+'Иные услуги '!$C$5+'РСТ РСО-А'!$K$6+'РСТ РСО-А'!$H$9</f>
        <v>4265.7699999999995</v>
      </c>
      <c r="P322" s="116">
        <f>VLOOKUP($A322+ROUND((COLUMN()-2)/24,5),АТС!$A$41:$F$784,3)+'Иные услуги '!$C$5+'РСТ РСО-А'!$K$6+'РСТ РСО-А'!$H$9</f>
        <v>4265.8099999999995</v>
      </c>
      <c r="Q322" s="116">
        <f>VLOOKUP($A322+ROUND((COLUMN()-2)/24,5),АТС!$A$41:$F$784,3)+'Иные услуги '!$C$5+'РСТ РСО-А'!$K$6+'РСТ РСО-А'!$H$9</f>
        <v>4265.7699999999995</v>
      </c>
      <c r="R322" s="116">
        <f>VLOOKUP($A322+ROUND((COLUMN()-2)/24,5),АТС!$A$41:$F$784,3)+'Иные услуги '!$C$5+'РСТ РСО-А'!$K$6+'РСТ РСО-А'!$H$9</f>
        <v>4309.6399999999994</v>
      </c>
      <c r="S322" s="116">
        <f>VLOOKUP($A322+ROUND((COLUMN()-2)/24,5),АТС!$A$41:$F$784,3)+'Иные услуги '!$C$5+'РСТ РСО-А'!$K$6+'РСТ РСО-А'!$H$9</f>
        <v>4372.32</v>
      </c>
      <c r="T322" s="116">
        <f>VLOOKUP($A322+ROUND((COLUMN()-2)/24,5),АТС!$A$41:$F$784,3)+'Иные услуги '!$C$5+'РСТ РСО-А'!$K$6+'РСТ РСО-А'!$H$9</f>
        <v>4264.6299999999992</v>
      </c>
      <c r="U322" s="116">
        <f>VLOOKUP($A322+ROUND((COLUMN()-2)/24,5),АТС!$A$41:$F$784,3)+'Иные услуги '!$C$5+'РСТ РСО-А'!$K$6+'РСТ РСО-А'!$H$9</f>
        <v>4264.6499999999996</v>
      </c>
      <c r="V322" s="116">
        <f>VLOOKUP($A322+ROUND((COLUMN()-2)/24,5),АТС!$A$41:$F$784,3)+'Иные услуги '!$C$5+'РСТ РСО-А'!$K$6+'РСТ РСО-А'!$H$9</f>
        <v>4264.5499999999993</v>
      </c>
      <c r="W322" s="116">
        <f>VLOOKUP($A322+ROUND((COLUMN()-2)/24,5),АТС!$A$41:$F$784,3)+'Иные услуги '!$C$5+'РСТ РСО-А'!$K$6+'РСТ РСО-А'!$H$9</f>
        <v>4264.5599999999995</v>
      </c>
      <c r="X322" s="116">
        <f>VLOOKUP($A322+ROUND((COLUMN()-2)/24,5),АТС!$A$41:$F$784,3)+'Иные услуги '!$C$5+'РСТ РСО-А'!$K$6+'РСТ РСО-А'!$H$9</f>
        <v>4440.3499999999995</v>
      </c>
      <c r="Y322" s="116">
        <f>VLOOKUP($A322+ROUND((COLUMN()-2)/24,5),АТС!$A$41:$F$784,3)+'Иные услуги '!$C$5+'РСТ РСО-А'!$K$6+'РСТ РСО-А'!$H$9</f>
        <v>4345.5599999999995</v>
      </c>
    </row>
    <row r="323" spans="1:25" x14ac:dyDescent="0.2">
      <c r="A323" s="65">
        <f t="shared" si="9"/>
        <v>43840</v>
      </c>
      <c r="B323" s="116">
        <f>VLOOKUP($A323+ROUND((COLUMN()-2)/24,5),АТС!$A$41:$F$784,3)+'Иные услуги '!$C$5+'РСТ РСО-А'!$K$6+'РСТ РСО-А'!$H$9</f>
        <v>4275.7</v>
      </c>
      <c r="C323" s="116">
        <f>VLOOKUP($A323+ROUND((COLUMN()-2)/24,5),АТС!$A$41:$F$784,3)+'Иные услуги '!$C$5+'РСТ РСО-А'!$K$6+'РСТ РСО-А'!$H$9</f>
        <v>4266.1899999999996</v>
      </c>
      <c r="D323" s="116">
        <f>VLOOKUP($A323+ROUND((COLUMN()-2)/24,5),АТС!$A$41:$F$784,3)+'Иные услуги '!$C$5+'РСТ РСО-А'!$K$6+'РСТ РСО-А'!$H$9</f>
        <v>4266.2999999999993</v>
      </c>
      <c r="E323" s="116">
        <f>VLOOKUP($A323+ROUND((COLUMN()-2)/24,5),АТС!$A$41:$F$784,3)+'Иные услуги '!$C$5+'РСТ РСО-А'!$K$6+'РСТ РСО-А'!$H$9</f>
        <v>4266.34</v>
      </c>
      <c r="F323" s="116">
        <f>VLOOKUP($A323+ROUND((COLUMN()-2)/24,5),АТС!$A$41:$F$784,3)+'Иные услуги '!$C$5+'РСТ РСО-А'!$K$6+'РСТ РСО-А'!$H$9</f>
        <v>4266.32</v>
      </c>
      <c r="G323" s="116">
        <f>VLOOKUP($A323+ROUND((COLUMN()-2)/24,5),АТС!$A$41:$F$784,3)+'Иные услуги '!$C$5+'РСТ РСО-А'!$K$6+'РСТ РСО-А'!$H$9</f>
        <v>4266.21</v>
      </c>
      <c r="H323" s="116">
        <f>VLOOKUP($A323+ROUND((COLUMN()-2)/24,5),АТС!$A$41:$F$784,3)+'Иные услуги '!$C$5+'РСТ РСО-А'!$K$6+'РСТ РСО-А'!$H$9</f>
        <v>4265.5</v>
      </c>
      <c r="I323" s="116">
        <f>VLOOKUP($A323+ROUND((COLUMN()-2)/24,5),АТС!$A$41:$F$784,3)+'Иные услуги '!$C$5+'РСТ РСО-А'!$K$6+'РСТ РСО-А'!$H$9</f>
        <v>4280.4799999999996</v>
      </c>
      <c r="J323" s="116">
        <f>VLOOKUP($A323+ROUND((COLUMN()-2)/24,5),АТС!$A$41:$F$784,3)+'Иные услуги '!$C$5+'РСТ РСО-А'!$K$6+'РСТ РСО-А'!$H$9</f>
        <v>4265.8499999999995</v>
      </c>
      <c r="K323" s="116">
        <f>VLOOKUP($A323+ROUND((COLUMN()-2)/24,5),АТС!$A$41:$F$784,3)+'Иные услуги '!$C$5+'РСТ РСО-А'!$K$6+'РСТ РСО-А'!$H$9</f>
        <v>4265.8599999999997</v>
      </c>
      <c r="L323" s="116">
        <f>VLOOKUP($A323+ROUND((COLUMN()-2)/24,5),АТС!$A$41:$F$784,3)+'Иные услуги '!$C$5+'РСТ РСО-А'!$K$6+'РСТ РСО-А'!$H$9</f>
        <v>4281.0099999999993</v>
      </c>
      <c r="M323" s="116">
        <f>VLOOKUP($A323+ROUND((COLUMN()-2)/24,5),АТС!$A$41:$F$784,3)+'Иные услуги '!$C$5+'РСТ РСО-А'!$K$6+'РСТ РСО-А'!$H$9</f>
        <v>4293.6799999999994</v>
      </c>
      <c r="N323" s="116">
        <f>VLOOKUP($A323+ROUND((COLUMN()-2)/24,5),АТС!$A$41:$F$784,3)+'Иные услуги '!$C$5+'РСТ РСО-А'!$K$6+'РСТ РСО-А'!$H$9</f>
        <v>4293.92</v>
      </c>
      <c r="O323" s="116">
        <f>VLOOKUP($A323+ROUND((COLUMN()-2)/24,5),АТС!$A$41:$F$784,3)+'Иные услуги '!$C$5+'РСТ РСО-А'!$K$6+'РСТ РСО-А'!$H$9</f>
        <v>4265.83</v>
      </c>
      <c r="P323" s="116">
        <f>VLOOKUP($A323+ROUND((COLUMN()-2)/24,5),АТС!$A$41:$F$784,3)+'Иные услуги '!$C$5+'РСТ РСО-А'!$K$6+'РСТ РСО-А'!$H$9</f>
        <v>4265.8899999999994</v>
      </c>
      <c r="Q323" s="116">
        <f>VLOOKUP($A323+ROUND((COLUMN()-2)/24,5),АТС!$A$41:$F$784,3)+'Иные услуги '!$C$5+'РСТ РСО-А'!$K$6+'РСТ РСО-А'!$H$9</f>
        <v>4265.8499999999995</v>
      </c>
      <c r="R323" s="116">
        <f>VLOOKUP($A323+ROUND((COLUMN()-2)/24,5),АТС!$A$41:$F$784,3)+'Иные услуги '!$C$5+'РСТ РСО-А'!$K$6+'РСТ РСО-А'!$H$9</f>
        <v>4310.9299999999994</v>
      </c>
      <c r="S323" s="116">
        <f>VLOOKUP($A323+ROUND((COLUMN()-2)/24,5),АТС!$A$41:$F$784,3)+'Иные услуги '!$C$5+'РСТ РСО-А'!$K$6+'РСТ РСО-А'!$H$9</f>
        <v>4372.0999999999995</v>
      </c>
      <c r="T323" s="116">
        <f>VLOOKUP($A323+ROUND((COLUMN()-2)/24,5),АТС!$A$41:$F$784,3)+'Иные услуги '!$C$5+'РСТ РСО-А'!$K$6+'РСТ РСО-А'!$H$9</f>
        <v>4264.84</v>
      </c>
      <c r="U323" s="116">
        <f>VLOOKUP($A323+ROUND((COLUMN()-2)/24,5),АТС!$A$41:$F$784,3)+'Иные услуги '!$C$5+'РСТ РСО-А'!$K$6+'РСТ РСО-А'!$H$9</f>
        <v>4264.78</v>
      </c>
      <c r="V323" s="116">
        <f>VLOOKUP($A323+ROUND((COLUMN()-2)/24,5),АТС!$A$41:$F$784,3)+'Иные услуги '!$C$5+'РСТ РСО-А'!$K$6+'РСТ РСО-А'!$H$9</f>
        <v>4264.78</v>
      </c>
      <c r="W323" s="116">
        <f>VLOOKUP($A323+ROUND((COLUMN()-2)/24,5),АТС!$A$41:$F$784,3)+'Иные услуги '!$C$5+'РСТ РСО-А'!$K$6+'РСТ РСО-А'!$H$9</f>
        <v>4265</v>
      </c>
      <c r="X323" s="116">
        <f>VLOOKUP($A323+ROUND((COLUMN()-2)/24,5),АТС!$A$41:$F$784,3)+'Иные услуги '!$C$5+'РСТ РСО-А'!$K$6+'РСТ РСО-А'!$H$9</f>
        <v>4434.6299999999992</v>
      </c>
      <c r="Y323" s="116">
        <f>VLOOKUP($A323+ROUND((COLUMN()-2)/24,5),АТС!$A$41:$F$784,3)+'Иные услуги '!$C$5+'РСТ РСО-А'!$K$6+'РСТ РСО-А'!$H$9</f>
        <v>4347.4799999999996</v>
      </c>
    </row>
    <row r="324" spans="1:25" x14ac:dyDescent="0.2">
      <c r="A324" s="65">
        <f t="shared" si="9"/>
        <v>43841</v>
      </c>
      <c r="B324" s="116">
        <f>VLOOKUP($A324+ROUND((COLUMN()-2)/24,5),АТС!$A$41:$F$784,3)+'Иные услуги '!$C$5+'РСТ РСО-А'!$K$6+'РСТ РСО-А'!$H$9</f>
        <v>4265.95</v>
      </c>
      <c r="C324" s="116">
        <f>VLOOKUP($A324+ROUND((COLUMN()-2)/24,5),АТС!$A$41:$F$784,3)+'Иные услуги '!$C$5+'РСТ РСО-А'!$K$6+'РСТ РСО-А'!$H$9</f>
        <v>4265.9799999999996</v>
      </c>
      <c r="D324" s="116">
        <f>VLOOKUP($A324+ROUND((COLUMN()-2)/24,5),АТС!$A$41:$F$784,3)+'Иные услуги '!$C$5+'РСТ РСО-А'!$K$6+'РСТ РСО-А'!$H$9</f>
        <v>4266.16</v>
      </c>
      <c r="E324" s="116">
        <f>VLOOKUP($A324+ROUND((COLUMN()-2)/24,5),АТС!$A$41:$F$784,3)+'Иные услуги '!$C$5+'РСТ РСО-А'!$K$6+'РСТ РСО-А'!$H$9</f>
        <v>4266.29</v>
      </c>
      <c r="F324" s="116">
        <f>VLOOKUP($A324+ROUND((COLUMN()-2)/24,5),АТС!$A$41:$F$784,3)+'Иные услуги '!$C$5+'РСТ РСО-А'!$K$6+'РСТ РСО-А'!$H$9</f>
        <v>4266.29</v>
      </c>
      <c r="G324" s="116">
        <f>VLOOKUP($A324+ROUND((COLUMN()-2)/24,5),АТС!$A$41:$F$784,3)+'Иные услуги '!$C$5+'РСТ РСО-А'!$K$6+'РСТ РСО-А'!$H$9</f>
        <v>4266.2199999999993</v>
      </c>
      <c r="H324" s="116">
        <f>VLOOKUP($A324+ROUND((COLUMN()-2)/24,5),АТС!$A$41:$F$784,3)+'Иные услуги '!$C$5+'РСТ РСО-А'!$K$6+'РСТ РСО-А'!$H$9</f>
        <v>4265.5099999999993</v>
      </c>
      <c r="I324" s="116">
        <f>VLOOKUP($A324+ROUND((COLUMN()-2)/24,5),АТС!$A$41:$F$784,3)+'Иные услуги '!$C$5+'РСТ РСО-А'!$K$6+'РСТ РСО-А'!$H$9</f>
        <v>4265.4399999999996</v>
      </c>
      <c r="J324" s="116">
        <f>VLOOKUP($A324+ROUND((COLUMN()-2)/24,5),АТС!$A$41:$F$784,3)+'Иные услуги '!$C$5+'РСТ РСО-А'!$K$6+'РСТ РСО-А'!$H$9</f>
        <v>4265.71</v>
      </c>
      <c r="K324" s="116">
        <f>VLOOKUP($A324+ROUND((COLUMN()-2)/24,5),АТС!$A$41:$F$784,3)+'Иные услуги '!$C$5+'РСТ РСО-А'!$K$6+'РСТ РСО-А'!$H$9</f>
        <v>4265.7299999999996</v>
      </c>
      <c r="L324" s="116">
        <f>VLOOKUP($A324+ROUND((COLUMN()-2)/24,5),АТС!$A$41:$F$784,3)+'Иные услуги '!$C$5+'РСТ РСО-А'!$K$6+'РСТ РСО-А'!$H$9</f>
        <v>4265.74</v>
      </c>
      <c r="M324" s="116">
        <f>VLOOKUP($A324+ROUND((COLUMN()-2)/24,5),АТС!$A$41:$F$784,3)+'Иные услуги '!$C$5+'РСТ РСО-А'!$K$6+'РСТ РСО-А'!$H$9</f>
        <v>4265.71</v>
      </c>
      <c r="N324" s="116">
        <f>VLOOKUP($A324+ROUND((COLUMN()-2)/24,5),АТС!$A$41:$F$784,3)+'Иные услуги '!$C$5+'РСТ РСО-А'!$K$6+'РСТ РСО-А'!$H$9</f>
        <v>4265.71</v>
      </c>
      <c r="O324" s="116">
        <f>VLOOKUP($A324+ROUND((COLUMN()-2)/24,5),АТС!$A$41:$F$784,3)+'Иные услуги '!$C$5+'РСТ РСО-А'!$K$6+'РСТ РСО-А'!$H$9</f>
        <v>4265.7299999999996</v>
      </c>
      <c r="P324" s="116">
        <f>VLOOKUP($A324+ROUND((COLUMN()-2)/24,5),АТС!$A$41:$F$784,3)+'Иные услуги '!$C$5+'РСТ РСО-А'!$K$6+'РСТ РСО-А'!$H$9</f>
        <v>4265.82</v>
      </c>
      <c r="Q324" s="116">
        <f>VLOOKUP($A324+ROUND((COLUMN()-2)/24,5),АТС!$A$41:$F$784,3)+'Иные услуги '!$C$5+'РСТ РСО-А'!$K$6+'РСТ РСО-А'!$H$9</f>
        <v>4265.79</v>
      </c>
      <c r="R324" s="116">
        <f>VLOOKUP($A324+ROUND((COLUMN()-2)/24,5),АТС!$A$41:$F$784,3)+'Иные услуги '!$C$5+'РСТ РСО-А'!$K$6+'РСТ РСО-А'!$H$9</f>
        <v>4265.42</v>
      </c>
      <c r="S324" s="116">
        <f>VLOOKUP($A324+ROUND((COLUMN()-2)/24,5),АТС!$A$41:$F$784,3)+'Иные услуги '!$C$5+'РСТ РСО-А'!$K$6+'РСТ РСО-А'!$H$9</f>
        <v>4348.92</v>
      </c>
      <c r="T324" s="116">
        <f>VLOOKUP($A324+ROUND((COLUMN()-2)/24,5),АТС!$A$41:$F$784,3)+'Иные услуги '!$C$5+'РСТ РСО-А'!$K$6+'РСТ РСО-А'!$H$9</f>
        <v>4264.7599999999993</v>
      </c>
      <c r="U324" s="116">
        <f>VLOOKUP($A324+ROUND((COLUMN()-2)/24,5),АТС!$A$41:$F$784,3)+'Иные услуги '!$C$5+'РСТ РСО-А'!$K$6+'РСТ РСО-А'!$H$9</f>
        <v>4264.7</v>
      </c>
      <c r="V324" s="116">
        <f>VLOOKUP($A324+ROUND((COLUMN()-2)/24,5),АТС!$A$41:$F$784,3)+'Иные услуги '!$C$5+'РСТ РСО-А'!$K$6+'РСТ РСО-А'!$H$9</f>
        <v>4264.6099999999997</v>
      </c>
      <c r="W324" s="116">
        <f>VLOOKUP($A324+ROUND((COLUMN()-2)/24,5),АТС!$A$41:$F$784,3)+'Иные услуги '!$C$5+'РСТ РСО-А'!$K$6+'РСТ РСО-А'!$H$9</f>
        <v>4264.33</v>
      </c>
      <c r="X324" s="116">
        <f>VLOOKUP($A324+ROUND((COLUMN()-2)/24,5),АТС!$A$41:$F$784,3)+'Иные услуги '!$C$5+'РСТ РСО-А'!$K$6+'РСТ РСО-А'!$H$9</f>
        <v>4408.42</v>
      </c>
      <c r="Y324" s="116">
        <f>VLOOKUP($A324+ROUND((COLUMN()-2)/24,5),АТС!$A$41:$F$784,3)+'Иные услуги '!$C$5+'РСТ РСО-А'!$K$6+'РСТ РСО-А'!$H$9</f>
        <v>4301.3099999999995</v>
      </c>
    </row>
    <row r="325" spans="1:25" x14ac:dyDescent="0.2">
      <c r="A325" s="65">
        <f t="shared" si="9"/>
        <v>43842</v>
      </c>
      <c r="B325" s="116">
        <f>VLOOKUP($A325+ROUND((COLUMN()-2)/24,5),АТС!$A$41:$F$784,3)+'Иные услуги '!$C$5+'РСТ РСО-А'!$K$6+'РСТ РСО-А'!$H$9</f>
        <v>4266</v>
      </c>
      <c r="C325" s="116">
        <f>VLOOKUP($A325+ROUND((COLUMN()-2)/24,5),АТС!$A$41:$F$784,3)+'Иные услуги '!$C$5+'РСТ РСО-А'!$K$6+'РСТ РСО-А'!$H$9</f>
        <v>4265.99</v>
      </c>
      <c r="D325" s="116">
        <f>VLOOKUP($A325+ROUND((COLUMN()-2)/24,5),АТС!$A$41:$F$784,3)+'Иные услуги '!$C$5+'РСТ РСО-А'!$K$6+'РСТ РСО-А'!$H$9</f>
        <v>4266.29</v>
      </c>
      <c r="E325" s="116">
        <f>VLOOKUP($A325+ROUND((COLUMN()-2)/24,5),АТС!$A$41:$F$784,3)+'Иные услуги '!$C$5+'РСТ РСО-А'!$K$6+'РСТ РСО-А'!$H$9</f>
        <v>4266.33</v>
      </c>
      <c r="F325" s="116">
        <f>VLOOKUP($A325+ROUND((COLUMN()-2)/24,5),АТС!$A$41:$F$784,3)+'Иные услуги '!$C$5+'РСТ РСО-А'!$K$6+'РСТ РСО-А'!$H$9</f>
        <v>4266.32</v>
      </c>
      <c r="G325" s="116">
        <f>VLOOKUP($A325+ROUND((COLUMN()-2)/24,5),АТС!$A$41:$F$784,3)+'Иные услуги '!$C$5+'РСТ РСО-А'!$K$6+'РСТ РСО-А'!$H$9</f>
        <v>4266.3499999999995</v>
      </c>
      <c r="H325" s="116">
        <f>VLOOKUP($A325+ROUND((COLUMN()-2)/24,5),АТС!$A$41:$F$784,3)+'Иные услуги '!$C$5+'РСТ РСО-А'!$K$6+'РСТ РСО-А'!$H$9</f>
        <v>4265.7999999999993</v>
      </c>
      <c r="I325" s="116">
        <f>VLOOKUP($A325+ROUND((COLUMN()-2)/24,5),АТС!$A$41:$F$784,3)+'Иные услуги '!$C$5+'РСТ РСО-А'!$K$6+'РСТ РСО-А'!$H$9</f>
        <v>4265.62</v>
      </c>
      <c r="J325" s="116">
        <f>VLOOKUP($A325+ROUND((COLUMN()-2)/24,5),АТС!$A$41:$F$784,3)+'Иные услуги '!$C$5+'РСТ РСО-А'!$K$6+'РСТ РСО-А'!$H$9</f>
        <v>4265.7</v>
      </c>
      <c r="K325" s="116">
        <f>VLOOKUP($A325+ROUND((COLUMN()-2)/24,5),АТС!$A$41:$F$784,3)+'Иные услуги '!$C$5+'РСТ РСО-А'!$K$6+'РСТ РСО-А'!$H$9</f>
        <v>4265.6899999999996</v>
      </c>
      <c r="L325" s="116">
        <f>VLOOKUP($A325+ROUND((COLUMN()-2)/24,5),АТС!$A$41:$F$784,3)+'Иные услуги '!$C$5+'РСТ РСО-А'!$K$6+'РСТ РСО-А'!$H$9</f>
        <v>4265.7</v>
      </c>
      <c r="M325" s="116">
        <f>VLOOKUP($A325+ROUND((COLUMN()-2)/24,5),АТС!$A$41:$F$784,3)+'Иные услуги '!$C$5+'РСТ РСО-А'!$K$6+'РСТ РСО-А'!$H$9</f>
        <v>4265.74</v>
      </c>
      <c r="N325" s="116">
        <f>VLOOKUP($A325+ROUND((COLUMN()-2)/24,5),АТС!$A$41:$F$784,3)+'Иные услуги '!$C$5+'РСТ РСО-А'!$K$6+'РСТ РСО-А'!$H$9</f>
        <v>4265.78</v>
      </c>
      <c r="O325" s="116">
        <f>VLOOKUP($A325+ROUND((COLUMN()-2)/24,5),АТС!$A$41:$F$784,3)+'Иные услуги '!$C$5+'РСТ РСО-А'!$K$6+'РСТ РСО-А'!$H$9</f>
        <v>4265.7999999999993</v>
      </c>
      <c r="P325" s="116">
        <f>VLOOKUP($A325+ROUND((COLUMN()-2)/24,5),АТС!$A$41:$F$784,3)+'Иные услуги '!$C$5+'РСТ РСО-А'!$K$6+'РСТ РСО-А'!$H$9</f>
        <v>4265.79</v>
      </c>
      <c r="Q325" s="116">
        <f>VLOOKUP($A325+ROUND((COLUMN()-2)/24,5),АТС!$A$41:$F$784,3)+'Иные услуги '!$C$5+'РСТ РСО-А'!$K$6+'РСТ РСО-А'!$H$9</f>
        <v>4265.82</v>
      </c>
      <c r="R325" s="116">
        <f>VLOOKUP($A325+ROUND((COLUMN()-2)/24,5),АТС!$A$41:$F$784,3)+'Иные услуги '!$C$5+'РСТ РСО-А'!$K$6+'РСТ РСО-А'!$H$9</f>
        <v>4265.32</v>
      </c>
      <c r="S325" s="116">
        <f>VLOOKUP($A325+ROUND((COLUMN()-2)/24,5),АТС!$A$41:$F$784,3)+'Иные услуги '!$C$5+'РСТ РСО-А'!$K$6+'РСТ РСО-А'!$H$9</f>
        <v>4371.67</v>
      </c>
      <c r="T325" s="116">
        <f>VLOOKUP($A325+ROUND((COLUMN()-2)/24,5),АТС!$A$41:$F$784,3)+'Иные услуги '!$C$5+'РСТ РСО-А'!$K$6+'РСТ РСО-А'!$H$9</f>
        <v>4264.6799999999994</v>
      </c>
      <c r="U325" s="116">
        <f>VLOOKUP($A325+ROUND((COLUMN()-2)/24,5),АТС!$A$41:$F$784,3)+'Иные услуги '!$C$5+'РСТ РСО-А'!$K$6+'РСТ РСО-А'!$H$9</f>
        <v>4264.5999999999995</v>
      </c>
      <c r="V325" s="116">
        <f>VLOOKUP($A325+ROUND((COLUMN()-2)/24,5),АТС!$A$41:$F$784,3)+'Иные услуги '!$C$5+'РСТ РСО-А'!$K$6+'РСТ РСО-А'!$H$9</f>
        <v>4264.5999999999995</v>
      </c>
      <c r="W325" s="116">
        <f>VLOOKUP($A325+ROUND((COLUMN()-2)/24,5),АТС!$A$41:$F$784,3)+'Иные услуги '!$C$5+'РСТ РСО-А'!$K$6+'РСТ РСО-А'!$H$9</f>
        <v>4264.6399999999994</v>
      </c>
      <c r="X325" s="116">
        <f>VLOOKUP($A325+ROUND((COLUMN()-2)/24,5),АТС!$A$41:$F$784,3)+'Иные услуги '!$C$5+'РСТ РСО-А'!$K$6+'РСТ РСО-А'!$H$9</f>
        <v>4409.03</v>
      </c>
      <c r="Y325" s="116">
        <f>VLOOKUP($A325+ROUND((COLUMN()-2)/24,5),АТС!$A$41:$F$784,3)+'Иные услуги '!$C$5+'РСТ РСО-А'!$K$6+'РСТ РСО-А'!$H$9</f>
        <v>4310.24</v>
      </c>
    </row>
    <row r="326" spans="1:25" x14ac:dyDescent="0.2">
      <c r="A326" s="65">
        <f t="shared" si="9"/>
        <v>43843</v>
      </c>
      <c r="B326" s="116">
        <f>VLOOKUP($A326+ROUND((COLUMN()-2)/24,5),АТС!$A$41:$F$784,3)+'Иные услуги '!$C$5+'РСТ РСО-А'!$K$6+'РСТ РСО-А'!$H$9</f>
        <v>4266.0199999999995</v>
      </c>
      <c r="C326" s="116">
        <f>VLOOKUP($A326+ROUND((COLUMN()-2)/24,5),АТС!$A$41:$F$784,3)+'Иные услуги '!$C$5+'РСТ РСО-А'!$K$6+'РСТ РСО-А'!$H$9</f>
        <v>4266.0099999999993</v>
      </c>
      <c r="D326" s="116">
        <f>VLOOKUP($A326+ROUND((COLUMN()-2)/24,5),АТС!$A$41:$F$784,3)+'Иные услуги '!$C$5+'РСТ РСО-А'!$K$6+'РСТ РСО-А'!$H$9</f>
        <v>4266.32</v>
      </c>
      <c r="E326" s="116">
        <f>VLOOKUP($A326+ROUND((COLUMN()-2)/24,5),АТС!$A$41:$F$784,3)+'Иные услуги '!$C$5+'РСТ РСО-А'!$K$6+'РСТ РСО-А'!$H$9</f>
        <v>4266.3099999999995</v>
      </c>
      <c r="F326" s="116">
        <f>VLOOKUP($A326+ROUND((COLUMN()-2)/24,5),АТС!$A$41:$F$784,3)+'Иные услуги '!$C$5+'РСТ РСО-А'!$K$6+'РСТ РСО-А'!$H$9</f>
        <v>4266.3099999999995</v>
      </c>
      <c r="G326" s="116">
        <f>VLOOKUP($A326+ROUND((COLUMN()-2)/24,5),АТС!$A$41:$F$784,3)+'Иные услуги '!$C$5+'РСТ РСО-А'!$K$6+'РСТ РСО-А'!$H$9</f>
        <v>4266.1299999999992</v>
      </c>
      <c r="H326" s="116">
        <f>VLOOKUP($A326+ROUND((COLUMN()-2)/24,5),АТС!$A$41:$F$784,3)+'Иные услуги '!$C$5+'РСТ РСО-А'!$K$6+'РСТ РСО-А'!$H$9</f>
        <v>4265.5</v>
      </c>
      <c r="I326" s="116">
        <f>VLOOKUP($A326+ROUND((COLUMN()-2)/24,5),АТС!$A$41:$F$784,3)+'Иные услуги '!$C$5+'РСТ РСО-А'!$K$6+'РСТ РСО-А'!$H$9</f>
        <v>4281.75</v>
      </c>
      <c r="J326" s="116">
        <f>VLOOKUP($A326+ROUND((COLUMN()-2)/24,5),АТС!$A$41:$F$784,3)+'Иные услуги '!$C$5+'РСТ РСО-А'!$K$6+'РСТ РСО-А'!$H$9</f>
        <v>4265.6799999999994</v>
      </c>
      <c r="K326" s="116">
        <f>VLOOKUP($A326+ROUND((COLUMN()-2)/24,5),АТС!$A$41:$F$784,3)+'Иные услуги '!$C$5+'РСТ РСО-А'!$K$6+'РСТ РСО-А'!$H$9</f>
        <v>4265.7</v>
      </c>
      <c r="L326" s="116">
        <f>VLOOKUP($A326+ROUND((COLUMN()-2)/24,5),АТС!$A$41:$F$784,3)+'Иные услуги '!$C$5+'РСТ РСО-А'!$K$6+'РСТ РСО-А'!$H$9</f>
        <v>4302.42</v>
      </c>
      <c r="M326" s="116">
        <f>VLOOKUP($A326+ROUND((COLUMN()-2)/24,5),АТС!$A$41:$F$784,3)+'Иные услуги '!$C$5+'РСТ РСО-А'!$K$6+'РСТ РСО-А'!$H$9</f>
        <v>4302.53</v>
      </c>
      <c r="N326" s="116">
        <f>VLOOKUP($A326+ROUND((COLUMN()-2)/24,5),АТС!$A$41:$F$784,3)+'Иные услуги '!$C$5+'РСТ РСО-А'!$K$6+'РСТ РСО-А'!$H$9</f>
        <v>4291.4799999999996</v>
      </c>
      <c r="O326" s="116">
        <f>VLOOKUP($A326+ROUND((COLUMN()-2)/24,5),АТС!$A$41:$F$784,3)+'Иные услуги '!$C$5+'РСТ РСО-А'!$K$6+'РСТ РСО-А'!$H$9</f>
        <v>4291.74</v>
      </c>
      <c r="P326" s="116">
        <f>VLOOKUP($A326+ROUND((COLUMN()-2)/24,5),АТС!$A$41:$F$784,3)+'Иные услуги '!$C$5+'РСТ РСО-А'!$K$6+'РСТ РСО-А'!$H$9</f>
        <v>4285.9299999999994</v>
      </c>
      <c r="Q326" s="116">
        <f>VLOOKUP($A326+ROUND((COLUMN()-2)/24,5),АТС!$A$41:$F$784,3)+'Иные услуги '!$C$5+'РСТ РСО-А'!$K$6+'РСТ РСО-А'!$H$9</f>
        <v>4285.9399999999996</v>
      </c>
      <c r="R326" s="116">
        <f>VLOOKUP($A326+ROUND((COLUMN()-2)/24,5),АТС!$A$41:$F$784,3)+'Иные услуги '!$C$5+'РСТ РСО-А'!$K$6+'РСТ РСО-А'!$H$9</f>
        <v>4349.79</v>
      </c>
      <c r="S326" s="116">
        <f>VLOOKUP($A326+ROUND((COLUMN()-2)/24,5),АТС!$A$41:$F$784,3)+'Иные услуги '!$C$5+'РСТ РСО-А'!$K$6+'РСТ РСО-А'!$H$9</f>
        <v>4387.78</v>
      </c>
      <c r="T326" s="116">
        <f>VLOOKUP($A326+ROUND((COLUMN()-2)/24,5),АТС!$A$41:$F$784,3)+'Иные услуги '!$C$5+'РСТ РСО-А'!$K$6+'РСТ РСО-А'!$H$9</f>
        <v>4264.78</v>
      </c>
      <c r="U326" s="116">
        <f>VLOOKUP($A326+ROUND((COLUMN()-2)/24,5),АТС!$A$41:$F$784,3)+'Иные услуги '!$C$5+'РСТ РСО-А'!$K$6+'РСТ РСО-А'!$H$9</f>
        <v>4264.5199999999995</v>
      </c>
      <c r="V326" s="116">
        <f>VLOOKUP($A326+ROUND((COLUMN()-2)/24,5),АТС!$A$41:$F$784,3)+'Иные услуги '!$C$5+'РСТ РСО-А'!$K$6+'РСТ РСО-А'!$H$9</f>
        <v>4264.6299999999992</v>
      </c>
      <c r="W326" s="116">
        <f>VLOOKUP($A326+ROUND((COLUMN()-2)/24,5),АТС!$A$41:$F$784,3)+'Иные услуги '!$C$5+'РСТ РСО-А'!$K$6+'РСТ РСО-А'!$H$9</f>
        <v>4264.7</v>
      </c>
      <c r="X326" s="116">
        <f>VLOOKUP($A326+ROUND((COLUMN()-2)/24,5),АТС!$A$41:$F$784,3)+'Иные услуги '!$C$5+'РСТ РСО-А'!$K$6+'РСТ РСО-А'!$H$9</f>
        <v>4438.4799999999996</v>
      </c>
      <c r="Y326" s="116">
        <f>VLOOKUP($A326+ROUND((COLUMN()-2)/24,5),АТС!$A$41:$F$784,3)+'Иные услуги '!$C$5+'РСТ РСО-А'!$K$6+'РСТ РСО-А'!$H$9</f>
        <v>4346.5999999999995</v>
      </c>
    </row>
    <row r="327" spans="1:25" x14ac:dyDescent="0.2">
      <c r="A327" s="65">
        <f t="shared" si="9"/>
        <v>43844</v>
      </c>
      <c r="B327" s="116">
        <f>VLOOKUP($A327+ROUND((COLUMN()-2)/24,5),АТС!$A$41:$F$784,3)+'Иные услуги '!$C$5+'РСТ РСО-А'!$K$6+'РСТ РСО-А'!$H$9</f>
        <v>4266.04</v>
      </c>
      <c r="C327" s="116">
        <f>VLOOKUP($A327+ROUND((COLUMN()-2)/24,5),АТС!$A$41:$F$784,3)+'Иные услуги '!$C$5+'РСТ РСО-А'!$K$6+'РСТ РСО-А'!$H$9</f>
        <v>4266.0099999999993</v>
      </c>
      <c r="D327" s="116">
        <f>VLOOKUP($A327+ROUND((COLUMN()-2)/24,5),АТС!$A$41:$F$784,3)+'Иные услуги '!$C$5+'РСТ РСО-А'!$K$6+'РСТ РСО-А'!$H$9</f>
        <v>4266.2599999999993</v>
      </c>
      <c r="E327" s="116">
        <f>VLOOKUP($A327+ROUND((COLUMN()-2)/24,5),АТС!$A$41:$F$784,3)+'Иные услуги '!$C$5+'РСТ РСО-А'!$K$6+'РСТ РСО-А'!$H$9</f>
        <v>4266.33</v>
      </c>
      <c r="F327" s="116">
        <f>VLOOKUP($A327+ROUND((COLUMN()-2)/24,5),АТС!$A$41:$F$784,3)+'Иные услуги '!$C$5+'РСТ РСО-А'!$K$6+'РСТ РСО-А'!$H$9</f>
        <v>4266.32</v>
      </c>
      <c r="G327" s="116">
        <f>VLOOKUP($A327+ROUND((COLUMN()-2)/24,5),АТС!$A$41:$F$784,3)+'Иные услуги '!$C$5+'РСТ РСО-А'!$K$6+'РСТ РСО-А'!$H$9</f>
        <v>4266.1499999999996</v>
      </c>
      <c r="H327" s="116">
        <f>VLOOKUP($A327+ROUND((COLUMN()-2)/24,5),АТС!$A$41:$F$784,3)+'Иные услуги '!$C$5+'РСТ РСО-А'!$K$6+'РСТ РСО-А'!$H$9</f>
        <v>4265.45</v>
      </c>
      <c r="I327" s="116">
        <f>VLOOKUP($A327+ROUND((COLUMN()-2)/24,5),АТС!$A$41:$F$784,3)+'Иные услуги '!$C$5+'РСТ РСО-А'!$K$6+'РСТ РСО-А'!$H$9</f>
        <v>4280.0599999999995</v>
      </c>
      <c r="J327" s="116">
        <f>VLOOKUP($A327+ROUND((COLUMN()-2)/24,5),АТС!$A$41:$F$784,3)+'Иные услуги '!$C$5+'РСТ РСО-А'!$K$6+'РСТ РСО-А'!$H$9</f>
        <v>4265.6899999999996</v>
      </c>
      <c r="K327" s="116">
        <f>VLOOKUP($A327+ROUND((COLUMN()-2)/24,5),АТС!$A$41:$F$784,3)+'Иные услуги '!$C$5+'РСТ РСО-А'!$K$6+'РСТ РСО-А'!$H$9</f>
        <v>4265.4799999999996</v>
      </c>
      <c r="L327" s="116">
        <f>VLOOKUP($A327+ROUND((COLUMN()-2)/24,5),АТС!$A$41:$F$784,3)+'Иные услуги '!$C$5+'РСТ РСО-А'!$K$6+'РСТ РСО-А'!$H$9</f>
        <v>4302.24</v>
      </c>
      <c r="M327" s="116">
        <f>VLOOKUP($A327+ROUND((COLUMN()-2)/24,5),АТС!$A$41:$F$784,3)+'Иные услуги '!$C$5+'РСТ РСО-А'!$K$6+'РСТ РСО-А'!$H$9</f>
        <v>4302.4799999999996</v>
      </c>
      <c r="N327" s="116">
        <f>VLOOKUP($A327+ROUND((COLUMN()-2)/24,5),АТС!$A$41:$F$784,3)+'Иные услуги '!$C$5+'РСТ РСО-А'!$K$6+'РСТ РСО-А'!$H$9</f>
        <v>4291.62</v>
      </c>
      <c r="O327" s="116">
        <f>VLOOKUP($A327+ROUND((COLUMN()-2)/24,5),АТС!$A$41:$F$784,3)+'Иные услуги '!$C$5+'РСТ РСО-А'!$K$6+'РСТ РСО-А'!$H$9</f>
        <v>4290.12</v>
      </c>
      <c r="P327" s="116">
        <f>VLOOKUP($A327+ROUND((COLUMN()-2)/24,5),АТС!$A$41:$F$784,3)+'Иные услуги '!$C$5+'РСТ РСО-А'!$K$6+'РСТ РСО-А'!$H$9</f>
        <v>4284.91</v>
      </c>
      <c r="Q327" s="116">
        <f>VLOOKUP($A327+ROUND((COLUMN()-2)/24,5),АТС!$A$41:$F$784,3)+'Иные услуги '!$C$5+'РСТ РСО-А'!$K$6+'РСТ РСО-А'!$H$9</f>
        <v>4289.92</v>
      </c>
      <c r="R327" s="116">
        <f>VLOOKUP($A327+ROUND((COLUMN()-2)/24,5),АТС!$A$41:$F$784,3)+'Иные услуги '!$C$5+'РСТ РСО-А'!$K$6+'РСТ РСО-А'!$H$9</f>
        <v>4338.34</v>
      </c>
      <c r="S327" s="116">
        <f>VLOOKUP($A327+ROUND((COLUMN()-2)/24,5),АТС!$A$41:$F$784,3)+'Иные услуги '!$C$5+'РСТ РСО-А'!$K$6+'РСТ РСО-А'!$H$9</f>
        <v>4390.6799999999994</v>
      </c>
      <c r="T327" s="116">
        <f>VLOOKUP($A327+ROUND((COLUMN()-2)/24,5),АТС!$A$41:$F$784,3)+'Иные услуги '!$C$5+'РСТ РСО-А'!$K$6+'РСТ РСО-А'!$H$9</f>
        <v>4277.8099999999995</v>
      </c>
      <c r="U327" s="116">
        <f>VLOOKUP($A327+ROUND((COLUMN()-2)/24,5),АТС!$A$41:$F$784,3)+'Иные услуги '!$C$5+'РСТ РСО-А'!$K$6+'РСТ РСО-А'!$H$9</f>
        <v>4264.71</v>
      </c>
      <c r="V327" s="116">
        <f>VLOOKUP($A327+ROUND((COLUMN()-2)/24,5),АТС!$A$41:$F$784,3)+'Иные услуги '!$C$5+'РСТ РСО-А'!$K$6+'РСТ РСО-А'!$H$9</f>
        <v>4264.8999999999996</v>
      </c>
      <c r="W327" s="116">
        <f>VLOOKUP($A327+ROUND((COLUMN()-2)/24,5),АТС!$A$41:$F$784,3)+'Иные услуги '!$C$5+'РСТ РСО-А'!$K$6+'РСТ РСО-А'!$H$9</f>
        <v>4264.8799999999992</v>
      </c>
      <c r="X327" s="116">
        <f>VLOOKUP($A327+ROUND((COLUMN()-2)/24,5),АТС!$A$41:$F$784,3)+'Иные услуги '!$C$5+'РСТ РСО-А'!$K$6+'РСТ РСО-А'!$H$9</f>
        <v>4400.82</v>
      </c>
      <c r="Y327" s="116">
        <f>VLOOKUP($A327+ROUND((COLUMN()-2)/24,5),АТС!$A$41:$F$784,3)+'Иные услуги '!$C$5+'РСТ РСО-А'!$K$6+'РСТ РСО-А'!$H$9</f>
        <v>4345.25</v>
      </c>
    </row>
    <row r="328" spans="1:25" x14ac:dyDescent="0.2">
      <c r="A328" s="65">
        <f t="shared" si="9"/>
        <v>43845</v>
      </c>
      <c r="B328" s="116">
        <f>VLOOKUP($A328+ROUND((COLUMN()-2)/24,5),АТС!$A$41:$F$784,3)+'Иные услуги '!$C$5+'РСТ РСО-А'!$K$6+'РСТ РСО-А'!$H$9</f>
        <v>4266.0199999999995</v>
      </c>
      <c r="C328" s="116">
        <f>VLOOKUP($A328+ROUND((COLUMN()-2)/24,5),АТС!$A$41:$F$784,3)+'Иные услуги '!$C$5+'РСТ РСО-А'!$K$6+'РСТ РСО-А'!$H$9</f>
        <v>4266.34</v>
      </c>
      <c r="D328" s="116">
        <f>VLOOKUP($A328+ROUND((COLUMN()-2)/24,5),АТС!$A$41:$F$784,3)+'Иные услуги '!$C$5+'РСТ РСО-А'!$K$6+'РСТ РСО-А'!$H$9</f>
        <v>4266.3999999999996</v>
      </c>
      <c r="E328" s="116">
        <f>VLOOKUP($A328+ROUND((COLUMN()-2)/24,5),АТС!$A$41:$F$784,3)+'Иные услуги '!$C$5+'РСТ РСО-А'!$K$6+'РСТ РСО-А'!$H$9</f>
        <v>4266.41</v>
      </c>
      <c r="F328" s="116">
        <f>VLOOKUP($A328+ROUND((COLUMN()-2)/24,5),АТС!$A$41:$F$784,3)+'Иные услуги '!$C$5+'РСТ РСО-А'!$K$6+'РСТ РСО-А'!$H$9</f>
        <v>4266.3899999999994</v>
      </c>
      <c r="G328" s="116">
        <f>VLOOKUP($A328+ROUND((COLUMN()-2)/24,5),АТС!$A$41:$F$784,3)+'Иные услуги '!$C$5+'РСТ РСО-А'!$K$6+'РСТ РСО-А'!$H$9</f>
        <v>4266.3799999999992</v>
      </c>
      <c r="H328" s="116">
        <f>VLOOKUP($A328+ROUND((COLUMN()-2)/24,5),АТС!$A$41:$F$784,3)+'Иные услуги '!$C$5+'РСТ РСО-А'!$K$6+'РСТ РСО-А'!$H$9</f>
        <v>4265.71</v>
      </c>
      <c r="I328" s="116">
        <f>VLOOKUP($A328+ROUND((COLUMN()-2)/24,5),АТС!$A$41:$F$784,3)+'Иные услуги '!$C$5+'РСТ РСО-А'!$K$6+'РСТ РСО-А'!$H$9</f>
        <v>4280.34</v>
      </c>
      <c r="J328" s="116">
        <f>VLOOKUP($A328+ROUND((COLUMN()-2)/24,5),АТС!$A$41:$F$784,3)+'Иные услуги '!$C$5+'РСТ РСО-А'!$K$6+'РСТ РСО-А'!$H$9</f>
        <v>4264.7599999999993</v>
      </c>
      <c r="K328" s="116">
        <f>VLOOKUP($A328+ROUND((COLUMN()-2)/24,5),АТС!$A$41:$F$784,3)+'Иные услуги '!$C$5+'РСТ РСО-А'!$K$6+'РСТ РСО-А'!$H$9</f>
        <v>4264.84</v>
      </c>
      <c r="L328" s="116">
        <f>VLOOKUP($A328+ROUND((COLUMN()-2)/24,5),АТС!$A$41:$F$784,3)+'Иные услуги '!$C$5+'РСТ РСО-А'!$K$6+'РСТ РСО-А'!$H$9</f>
        <v>4299.4799999999996</v>
      </c>
      <c r="M328" s="116">
        <f>VLOOKUP($A328+ROUND((COLUMN()-2)/24,5),АТС!$A$41:$F$784,3)+'Иные услуги '!$C$5+'РСТ РСО-А'!$K$6+'РСТ РСО-А'!$H$9</f>
        <v>4300.49</v>
      </c>
      <c r="N328" s="116">
        <f>VLOOKUP($A328+ROUND((COLUMN()-2)/24,5),АТС!$A$41:$F$784,3)+'Иные услуги '!$C$5+'РСТ РСО-А'!$K$6+'РСТ РСО-А'!$H$9</f>
        <v>4290.6299999999992</v>
      </c>
      <c r="O328" s="116">
        <f>VLOOKUP($A328+ROUND((COLUMN()-2)/24,5),АТС!$A$41:$F$784,3)+'Иные услуги '!$C$5+'РСТ РСО-А'!$K$6+'РСТ РСО-А'!$H$9</f>
        <v>4290.5999999999995</v>
      </c>
      <c r="P328" s="116">
        <f>VLOOKUP($A328+ROUND((COLUMN()-2)/24,5),АТС!$A$41:$F$784,3)+'Иные услуги '!$C$5+'РСТ РСО-А'!$K$6+'РСТ РСО-А'!$H$9</f>
        <v>4283.45</v>
      </c>
      <c r="Q328" s="116">
        <f>VLOOKUP($A328+ROUND((COLUMN()-2)/24,5),АТС!$A$41:$F$784,3)+'Иные услуги '!$C$5+'РСТ РСО-А'!$K$6+'РСТ РСО-А'!$H$9</f>
        <v>4288.9699999999993</v>
      </c>
      <c r="R328" s="116">
        <f>VLOOKUP($A328+ROUND((COLUMN()-2)/24,5),АТС!$A$41:$F$784,3)+'Иные услуги '!$C$5+'РСТ РСО-А'!$K$6+'РСТ РСО-А'!$H$9</f>
        <v>4338.12</v>
      </c>
      <c r="S328" s="116">
        <f>VLOOKUP($A328+ROUND((COLUMN()-2)/24,5),АТС!$A$41:$F$784,3)+'Иные услуги '!$C$5+'РСТ РСО-А'!$K$6+'РСТ РСО-А'!$H$9</f>
        <v>4392.6899999999996</v>
      </c>
      <c r="T328" s="116">
        <f>VLOOKUP($A328+ROUND((COLUMN()-2)/24,5),АТС!$A$41:$F$784,3)+'Иные услуги '!$C$5+'РСТ РСО-А'!$K$6+'РСТ РСО-А'!$H$9</f>
        <v>4333.34</v>
      </c>
      <c r="U328" s="116">
        <f>VLOOKUP($A328+ROUND((COLUMN()-2)/24,5),АТС!$A$41:$F$784,3)+'Иные услуги '!$C$5+'РСТ РСО-А'!$K$6+'РСТ РСО-А'!$H$9</f>
        <v>4296.8499999999995</v>
      </c>
      <c r="V328" s="116">
        <f>VLOOKUP($A328+ROUND((COLUMN()-2)/24,5),АТС!$A$41:$F$784,3)+'Иные услуги '!$C$5+'РСТ РСО-А'!$K$6+'РСТ РСО-А'!$H$9</f>
        <v>4264.9799999999996</v>
      </c>
      <c r="W328" s="116">
        <f>VLOOKUP($A328+ROUND((COLUMN()-2)/24,5),АТС!$A$41:$F$784,3)+'Иные услуги '!$C$5+'РСТ РСО-А'!$K$6+'РСТ РСО-А'!$H$9</f>
        <v>4264.9399999999996</v>
      </c>
      <c r="X328" s="116">
        <f>VLOOKUP($A328+ROUND((COLUMN()-2)/24,5),АТС!$A$41:$F$784,3)+'Иные услуги '!$C$5+'РСТ РСО-А'!$K$6+'РСТ РСО-А'!$H$9</f>
        <v>4411.17</v>
      </c>
      <c r="Y328" s="116">
        <f>VLOOKUP($A328+ROUND((COLUMN()-2)/24,5),АТС!$A$41:$F$784,3)+'Иные услуги '!$C$5+'РСТ РСО-А'!$K$6+'РСТ РСО-А'!$H$9</f>
        <v>4347.0099999999993</v>
      </c>
    </row>
    <row r="329" spans="1:25" x14ac:dyDescent="0.2">
      <c r="A329" s="65">
        <f t="shared" si="9"/>
        <v>43846</v>
      </c>
      <c r="B329" s="116">
        <f>VLOOKUP($A329+ROUND((COLUMN()-2)/24,5),АТС!$A$41:$F$784,3)+'Иные услуги '!$C$5+'РСТ РСО-А'!$K$6+'РСТ РСО-А'!$H$9</f>
        <v>4266</v>
      </c>
      <c r="C329" s="116">
        <f>VLOOKUP($A329+ROUND((COLUMN()-2)/24,5),АТС!$A$41:$F$784,3)+'Иные услуги '!$C$5+'РСТ РСО-А'!$K$6+'РСТ РСО-А'!$H$9</f>
        <v>4266.32</v>
      </c>
      <c r="D329" s="116">
        <f>VLOOKUP($A329+ROUND((COLUMN()-2)/24,5),АТС!$A$41:$F$784,3)+'Иные услуги '!$C$5+'РСТ РСО-А'!$K$6+'РСТ РСО-А'!$H$9</f>
        <v>4266.37</v>
      </c>
      <c r="E329" s="116">
        <f>VLOOKUP($A329+ROUND((COLUMN()-2)/24,5),АТС!$A$41:$F$784,3)+'Иные услуги '!$C$5+'РСТ РСО-А'!$K$6+'РСТ РСО-А'!$H$9</f>
        <v>4266.3899999999994</v>
      </c>
      <c r="F329" s="116">
        <f>VLOOKUP($A329+ROUND((COLUMN()-2)/24,5),АТС!$A$41:$F$784,3)+'Иные услуги '!$C$5+'РСТ РСО-А'!$K$6+'РСТ РСО-А'!$H$9</f>
        <v>4266.3799999999992</v>
      </c>
      <c r="G329" s="116">
        <f>VLOOKUP($A329+ROUND((COLUMN()-2)/24,5),АТС!$A$41:$F$784,3)+'Иные услуги '!$C$5+'РСТ РСО-А'!$K$6+'РСТ РСО-А'!$H$9</f>
        <v>4266.2999999999993</v>
      </c>
      <c r="H329" s="116">
        <f>VLOOKUP($A329+ROUND((COLUMN()-2)/24,5),АТС!$A$41:$F$784,3)+'Иные услуги '!$C$5+'РСТ РСО-А'!$K$6+'РСТ РСО-А'!$H$9</f>
        <v>4265.71</v>
      </c>
      <c r="I329" s="116">
        <f>VLOOKUP($A329+ROUND((COLUMN()-2)/24,5),АТС!$A$41:$F$784,3)+'Иные услуги '!$C$5+'РСТ РСО-А'!$K$6+'РСТ РСО-А'!$H$9</f>
        <v>4359.04</v>
      </c>
      <c r="J329" s="116">
        <f>VLOOKUP($A329+ROUND((COLUMN()-2)/24,5),АТС!$A$41:$F$784,3)+'Иные услуги '!$C$5+'РСТ РСО-А'!$K$6+'РСТ РСО-А'!$H$9</f>
        <v>4265.8899999999994</v>
      </c>
      <c r="K329" s="116">
        <f>VLOOKUP($A329+ROUND((COLUMN()-2)/24,5),АТС!$A$41:$F$784,3)+'Иные услуги '!$C$5+'РСТ РСО-А'!$K$6+'РСТ РСО-А'!$H$9</f>
        <v>4278.9399999999996</v>
      </c>
      <c r="L329" s="116">
        <f>VLOOKUP($A329+ROUND((COLUMN()-2)/24,5),АТС!$A$41:$F$784,3)+'Иные услуги '!$C$5+'РСТ РСО-А'!$K$6+'РСТ РСО-А'!$H$9</f>
        <v>4302.0599999999995</v>
      </c>
      <c r="M329" s="116">
        <f>VLOOKUP($A329+ROUND((COLUMN()-2)/24,5),АТС!$A$41:$F$784,3)+'Иные услуги '!$C$5+'РСТ РСО-А'!$K$6+'РСТ РСО-А'!$H$9</f>
        <v>4300.9299999999994</v>
      </c>
      <c r="N329" s="116">
        <f>VLOOKUP($A329+ROUND((COLUMN()-2)/24,5),АТС!$A$41:$F$784,3)+'Иные услуги '!$C$5+'РСТ РСО-А'!$K$6+'РСТ РСО-А'!$H$9</f>
        <v>4290.2699999999995</v>
      </c>
      <c r="O329" s="116">
        <f>VLOOKUP($A329+ROUND((COLUMN()-2)/24,5),АТС!$A$41:$F$784,3)+'Иные услуги '!$C$5+'РСТ РСО-А'!$K$6+'РСТ РСО-А'!$H$9</f>
        <v>4290.3899999999994</v>
      </c>
      <c r="P329" s="116">
        <f>VLOOKUP($A329+ROUND((COLUMN()-2)/24,5),АТС!$A$41:$F$784,3)+'Иные услуги '!$C$5+'РСТ РСО-А'!$K$6+'РСТ РСО-А'!$H$9</f>
        <v>4284.75</v>
      </c>
      <c r="Q329" s="116">
        <f>VLOOKUP($A329+ROUND((COLUMN()-2)/24,5),АТС!$A$41:$F$784,3)+'Иные услуги '!$C$5+'РСТ РСО-А'!$K$6+'РСТ РСО-А'!$H$9</f>
        <v>4290.5599999999995</v>
      </c>
      <c r="R329" s="116">
        <f>VLOOKUP($A329+ROUND((COLUMN()-2)/24,5),АТС!$A$41:$F$784,3)+'Иные услуги '!$C$5+'РСТ РСО-А'!$K$6+'РСТ РСО-А'!$H$9</f>
        <v>4347.75</v>
      </c>
      <c r="S329" s="116">
        <f>VLOOKUP($A329+ROUND((COLUMN()-2)/24,5),АТС!$A$41:$F$784,3)+'Иные услуги '!$C$5+'РСТ РСО-А'!$K$6+'РСТ РСО-А'!$H$9</f>
        <v>4405.7899999999991</v>
      </c>
      <c r="T329" s="116">
        <f>VLOOKUP($A329+ROUND((COLUMN()-2)/24,5),АТС!$A$41:$F$784,3)+'Иные услуги '!$C$5+'РСТ РСО-А'!$K$6+'РСТ РСО-А'!$H$9</f>
        <v>4342.2599999999993</v>
      </c>
      <c r="U329" s="116">
        <f>VLOOKUP($A329+ROUND((COLUMN()-2)/24,5),АТС!$A$41:$F$784,3)+'Иные услуги '!$C$5+'РСТ РСО-А'!$K$6+'РСТ РСО-А'!$H$9</f>
        <v>4297.1799999999994</v>
      </c>
      <c r="V329" s="116">
        <f>VLOOKUP($A329+ROUND((COLUMN()-2)/24,5),АТС!$A$41:$F$784,3)+'Иные услуги '!$C$5+'РСТ РСО-А'!$K$6+'РСТ РСО-А'!$H$9</f>
        <v>4264.8899999999994</v>
      </c>
      <c r="W329" s="116">
        <f>VLOOKUP($A329+ROUND((COLUMN()-2)/24,5),АТС!$A$41:$F$784,3)+'Иные услуги '!$C$5+'РСТ РСО-А'!$K$6+'РСТ РСО-А'!$H$9</f>
        <v>4264.75</v>
      </c>
      <c r="X329" s="116">
        <f>VLOOKUP($A329+ROUND((COLUMN()-2)/24,5),АТС!$A$41:$F$784,3)+'Иные услуги '!$C$5+'РСТ РСО-А'!$K$6+'РСТ РСО-А'!$H$9</f>
        <v>4425.7099999999991</v>
      </c>
      <c r="Y329" s="116">
        <f>VLOOKUP($A329+ROUND((COLUMN()-2)/24,5),АТС!$A$41:$F$784,3)+'Иные услуги '!$C$5+'РСТ РСО-А'!$K$6+'РСТ РСО-А'!$H$9</f>
        <v>4347.28</v>
      </c>
    </row>
    <row r="330" spans="1:25" x14ac:dyDescent="0.2">
      <c r="A330" s="65">
        <f t="shared" si="9"/>
        <v>43847</v>
      </c>
      <c r="B330" s="116">
        <f>VLOOKUP($A330+ROUND((COLUMN()-2)/24,5),АТС!$A$41:$F$784,3)+'Иные услуги '!$C$5+'РСТ РСО-А'!$K$6+'РСТ РСО-А'!$H$9</f>
        <v>4265.99</v>
      </c>
      <c r="C330" s="116">
        <f>VLOOKUP($A330+ROUND((COLUMN()-2)/24,5),АТС!$A$41:$F$784,3)+'Иные услуги '!$C$5+'РСТ РСО-А'!$K$6+'РСТ РСО-А'!$H$9</f>
        <v>4266.3099999999995</v>
      </c>
      <c r="D330" s="116">
        <f>VLOOKUP($A330+ROUND((COLUMN()-2)/24,5),АТС!$A$41:$F$784,3)+'Иные услуги '!$C$5+'РСТ РСО-А'!$K$6+'РСТ РСО-А'!$H$9</f>
        <v>4266.3499999999995</v>
      </c>
      <c r="E330" s="116">
        <f>VLOOKUP($A330+ROUND((COLUMN()-2)/24,5),АТС!$A$41:$F$784,3)+'Иные услуги '!$C$5+'РСТ РСО-А'!$K$6+'РСТ РСО-А'!$H$9</f>
        <v>4266.3799999999992</v>
      </c>
      <c r="F330" s="116">
        <f>VLOOKUP($A330+ROUND((COLUMN()-2)/24,5),АТС!$A$41:$F$784,3)+'Иные услуги '!$C$5+'РСТ РСО-А'!$K$6+'РСТ РСО-А'!$H$9</f>
        <v>4266.3599999999997</v>
      </c>
      <c r="G330" s="116">
        <f>VLOOKUP($A330+ROUND((COLUMN()-2)/24,5),АТС!$A$41:$F$784,3)+'Иные услуги '!$C$5+'РСТ РСО-А'!$K$6+'РСТ РСО-А'!$H$9</f>
        <v>4266.2699999999995</v>
      </c>
      <c r="H330" s="116">
        <f>VLOOKUP($A330+ROUND((COLUMN()-2)/24,5),АТС!$A$41:$F$784,3)+'Иные услуги '!$C$5+'РСТ РСО-А'!$K$6+'РСТ РСО-А'!$H$9</f>
        <v>4265.6299999999992</v>
      </c>
      <c r="I330" s="116">
        <f>VLOOKUP($A330+ROUND((COLUMN()-2)/24,5),АТС!$A$41:$F$784,3)+'Иные услуги '!$C$5+'РСТ РСО-А'!$K$6+'РСТ РСО-А'!$H$9</f>
        <v>4357.29</v>
      </c>
      <c r="J330" s="116">
        <f>VLOOKUP($A330+ROUND((COLUMN()-2)/24,5),АТС!$A$41:$F$784,3)+'Иные услуги '!$C$5+'РСТ РСО-А'!$K$6+'РСТ РСО-А'!$H$9</f>
        <v>4265.7999999999993</v>
      </c>
      <c r="K330" s="116">
        <f>VLOOKUP($A330+ROUND((COLUMN()-2)/24,5),АТС!$A$41:$F$784,3)+'Иные услуги '!$C$5+'РСТ РСО-А'!$K$6+'РСТ РСО-А'!$H$9</f>
        <v>4278.6299999999992</v>
      </c>
      <c r="L330" s="116">
        <f>VLOOKUP($A330+ROUND((COLUMN()-2)/24,5),АТС!$A$41:$F$784,3)+'Иные услуги '!$C$5+'РСТ РСО-А'!$K$6+'РСТ РСО-А'!$H$9</f>
        <v>4318.66</v>
      </c>
      <c r="M330" s="116">
        <f>VLOOKUP($A330+ROUND((COLUMN()-2)/24,5),АТС!$A$41:$F$784,3)+'Иные услуги '!$C$5+'РСТ РСО-А'!$K$6+'РСТ РСО-А'!$H$9</f>
        <v>4345.3799999999992</v>
      </c>
      <c r="N330" s="116">
        <f>VLOOKUP($A330+ROUND((COLUMN()-2)/24,5),АТС!$A$41:$F$784,3)+'Иные услуги '!$C$5+'РСТ РСО-А'!$K$6+'РСТ РСО-А'!$H$9</f>
        <v>4319.59</v>
      </c>
      <c r="O330" s="116">
        <f>VLOOKUP($A330+ROUND((COLUMN()-2)/24,5),АТС!$A$41:$F$784,3)+'Иные услуги '!$C$5+'РСТ РСО-А'!$K$6+'РСТ РСО-А'!$H$9</f>
        <v>4319.33</v>
      </c>
      <c r="P330" s="116">
        <f>VLOOKUP($A330+ROUND((COLUMN()-2)/24,5),АТС!$A$41:$F$784,3)+'Иные услуги '!$C$5+'РСТ РСО-А'!$K$6+'РСТ РСО-А'!$H$9</f>
        <v>4318.53</v>
      </c>
      <c r="Q330" s="116">
        <f>VLOOKUP($A330+ROUND((COLUMN()-2)/24,5),АТС!$A$41:$F$784,3)+'Иные услуги '!$C$5+'РСТ РСО-А'!$K$6+'РСТ РСО-А'!$H$9</f>
        <v>4318.32</v>
      </c>
      <c r="R330" s="116">
        <f>VLOOKUP($A330+ROUND((COLUMN()-2)/24,5),АТС!$A$41:$F$784,3)+'Иные услуги '!$C$5+'РСТ РСО-А'!$K$6+'РСТ РСО-А'!$H$9</f>
        <v>4341.25</v>
      </c>
      <c r="S330" s="116">
        <f>VLOOKUP($A330+ROUND((COLUMN()-2)/24,5),АТС!$A$41:$F$784,3)+'Иные услуги '!$C$5+'РСТ РСО-А'!$K$6+'РСТ РСО-А'!$H$9</f>
        <v>4399.0499999999993</v>
      </c>
      <c r="T330" s="116">
        <f>VLOOKUP($A330+ROUND((COLUMN()-2)/24,5),АТС!$A$41:$F$784,3)+'Иные услуги '!$C$5+'РСТ РСО-А'!$K$6+'РСТ РСО-А'!$H$9</f>
        <v>4334.1899999999996</v>
      </c>
      <c r="U330" s="116">
        <f>VLOOKUP($A330+ROUND((COLUMN()-2)/24,5),АТС!$A$41:$F$784,3)+'Иные услуги '!$C$5+'РСТ РСО-А'!$K$6+'РСТ РСО-А'!$H$9</f>
        <v>4295.33</v>
      </c>
      <c r="V330" s="116">
        <f>VLOOKUP($A330+ROUND((COLUMN()-2)/24,5),АТС!$A$41:$F$784,3)+'Иные услуги '!$C$5+'РСТ РСО-А'!$K$6+'РСТ РСО-А'!$H$9</f>
        <v>4265.0199999999995</v>
      </c>
      <c r="W330" s="116">
        <f>VLOOKUP($A330+ROUND((COLUMN()-2)/24,5),АТС!$A$41:$F$784,3)+'Иные услуги '!$C$5+'РСТ РСО-А'!$K$6+'РСТ РСО-А'!$H$9</f>
        <v>4264.9299999999994</v>
      </c>
      <c r="X330" s="116">
        <f>VLOOKUP($A330+ROUND((COLUMN()-2)/24,5),АТС!$A$41:$F$784,3)+'Иные услуги '!$C$5+'РСТ РСО-А'!$K$6+'РСТ РСО-А'!$H$9</f>
        <v>4440.119999999999</v>
      </c>
      <c r="Y330" s="116">
        <f>VLOOKUP($A330+ROUND((COLUMN()-2)/24,5),АТС!$A$41:$F$784,3)+'Иные услуги '!$C$5+'РСТ РСО-А'!$K$6+'РСТ РСО-А'!$H$9</f>
        <v>4348.24</v>
      </c>
    </row>
    <row r="331" spans="1:25" x14ac:dyDescent="0.2">
      <c r="A331" s="65">
        <f t="shared" si="9"/>
        <v>43848</v>
      </c>
      <c r="B331" s="116">
        <f>VLOOKUP($A331+ROUND((COLUMN()-2)/24,5),АТС!$A$41:$F$784,3)+'Иные услуги '!$C$5+'РСТ РСО-А'!$K$6+'РСТ РСО-А'!$H$9</f>
        <v>4265.8599999999997</v>
      </c>
      <c r="C331" s="116">
        <f>VLOOKUP($A331+ROUND((COLUMN()-2)/24,5),АТС!$A$41:$F$784,3)+'Иные услуги '!$C$5+'РСТ РСО-А'!$K$6+'РСТ РСО-А'!$H$9</f>
        <v>4266.1099999999997</v>
      </c>
      <c r="D331" s="116">
        <f>VLOOKUP($A331+ROUND((COLUMN()-2)/24,5),АТС!$A$41:$F$784,3)+'Иные услуги '!$C$5+'РСТ РСО-А'!$K$6+'РСТ РСО-А'!$H$9</f>
        <v>4266.12</v>
      </c>
      <c r="E331" s="116">
        <f>VLOOKUP($A331+ROUND((COLUMN()-2)/24,5),АТС!$A$41:$F$784,3)+'Иные услуги '!$C$5+'РСТ РСО-А'!$K$6+'РСТ РСО-А'!$H$9</f>
        <v>4266.1399999999994</v>
      </c>
      <c r="F331" s="116">
        <f>VLOOKUP($A331+ROUND((COLUMN()-2)/24,5),АТС!$A$41:$F$784,3)+'Иные услуги '!$C$5+'РСТ РСО-А'!$K$6+'РСТ РСО-А'!$H$9</f>
        <v>4266.16</v>
      </c>
      <c r="G331" s="116">
        <f>VLOOKUP($A331+ROUND((COLUMN()-2)/24,5),АТС!$A$41:$F$784,3)+'Иные услуги '!$C$5+'РСТ РСО-А'!$K$6+'РСТ РСО-А'!$H$9</f>
        <v>4266.12</v>
      </c>
      <c r="H331" s="116">
        <f>VLOOKUP($A331+ROUND((COLUMN()-2)/24,5),АТС!$A$41:$F$784,3)+'Иные услуги '!$C$5+'РСТ РСО-А'!$K$6+'РСТ РСО-А'!$H$9</f>
        <v>4265.59</v>
      </c>
      <c r="I331" s="116">
        <f>VLOOKUP($A331+ROUND((COLUMN()-2)/24,5),АТС!$A$41:$F$784,3)+'Иные услуги '!$C$5+'РСТ РСО-А'!$K$6+'РСТ РСО-А'!$H$9</f>
        <v>4265.1499999999996</v>
      </c>
      <c r="J331" s="116">
        <f>VLOOKUP($A331+ROUND((COLUMN()-2)/24,5),АТС!$A$41:$F$784,3)+'Иные услуги '!$C$5+'РСТ РСО-А'!$K$6+'РСТ РСО-А'!$H$9</f>
        <v>4265.4699999999993</v>
      </c>
      <c r="K331" s="116">
        <f>VLOOKUP($A331+ROUND((COLUMN()-2)/24,5),АТС!$A$41:$F$784,3)+'Иные услуги '!$C$5+'РСТ РСО-А'!$K$6+'РСТ РСО-А'!$H$9</f>
        <v>4265.58</v>
      </c>
      <c r="L331" s="116">
        <f>VLOOKUP($A331+ROUND((COLUMN()-2)/24,5),АТС!$A$41:$F$784,3)+'Иные услуги '!$C$5+'РСТ РСО-А'!$K$6+'РСТ РСО-А'!$H$9</f>
        <v>4267.8599999999997</v>
      </c>
      <c r="M331" s="116">
        <f>VLOOKUP($A331+ROUND((COLUMN()-2)/24,5),АТС!$A$41:$F$784,3)+'Иные услуги '!$C$5+'РСТ РСО-А'!$K$6+'РСТ РСО-А'!$H$9</f>
        <v>4268</v>
      </c>
      <c r="N331" s="116">
        <f>VLOOKUP($A331+ROUND((COLUMN()-2)/24,5),АТС!$A$41:$F$784,3)+'Иные услуги '!$C$5+'РСТ РСО-А'!$K$6+'РСТ РСО-А'!$H$9</f>
        <v>4268.4399999999996</v>
      </c>
      <c r="O331" s="116">
        <f>VLOOKUP($A331+ROUND((COLUMN()-2)/24,5),АТС!$A$41:$F$784,3)+'Иные услуги '!$C$5+'РСТ РСО-А'!$K$6+'РСТ РСО-А'!$H$9</f>
        <v>4268.53</v>
      </c>
      <c r="P331" s="116">
        <f>VLOOKUP($A331+ROUND((COLUMN()-2)/24,5),АТС!$A$41:$F$784,3)+'Иные услуги '!$C$5+'РСТ РСО-А'!$K$6+'РСТ РСО-А'!$H$9</f>
        <v>4268.8799999999992</v>
      </c>
      <c r="Q331" s="116">
        <f>VLOOKUP($A331+ROUND((COLUMN()-2)/24,5),АТС!$A$41:$F$784,3)+'Иные услуги '!$C$5+'РСТ РСО-А'!$K$6+'РСТ РСО-А'!$H$9</f>
        <v>4268.9699999999993</v>
      </c>
      <c r="R331" s="116">
        <f>VLOOKUP($A331+ROUND((COLUMN()-2)/24,5),АТС!$A$41:$F$784,3)+'Иные услуги '!$C$5+'РСТ РСО-А'!$K$6+'РСТ РСО-А'!$H$9</f>
        <v>4280.95</v>
      </c>
      <c r="S331" s="116">
        <f>VLOOKUP($A331+ROUND((COLUMN()-2)/24,5),АТС!$A$41:$F$784,3)+'Иные услуги '!$C$5+'РСТ РСО-А'!$K$6+'РСТ РСО-А'!$H$9</f>
        <v>4391.16</v>
      </c>
      <c r="T331" s="116">
        <f>VLOOKUP($A331+ROUND((COLUMN()-2)/24,5),АТС!$A$41:$F$784,3)+'Иные услуги '!$C$5+'РСТ РСО-А'!$K$6+'РСТ РСО-А'!$H$9</f>
        <v>4301.9399999999996</v>
      </c>
      <c r="U331" s="116">
        <f>VLOOKUP($A331+ROUND((COLUMN()-2)/24,5),АТС!$A$41:$F$784,3)+'Иные услуги '!$C$5+'РСТ РСО-А'!$K$6+'РСТ РСО-А'!$H$9</f>
        <v>4298.2999999999993</v>
      </c>
      <c r="V331" s="116">
        <f>VLOOKUP($A331+ROUND((COLUMN()-2)/24,5),АТС!$A$41:$F$784,3)+'Иные услуги '!$C$5+'РСТ РСО-А'!$K$6+'РСТ РСО-А'!$H$9</f>
        <v>4264.62</v>
      </c>
      <c r="W331" s="116">
        <f>VLOOKUP($A331+ROUND((COLUMN()-2)/24,5),АТС!$A$41:$F$784,3)+'Иные услуги '!$C$5+'РСТ РСО-А'!$K$6+'РСТ РСО-А'!$H$9</f>
        <v>4264.37</v>
      </c>
      <c r="X331" s="116">
        <f>VLOOKUP($A331+ROUND((COLUMN()-2)/24,5),АТС!$A$41:$F$784,3)+'Иные услуги '!$C$5+'РСТ РСО-А'!$K$6+'РСТ РСО-А'!$H$9</f>
        <v>4444.33</v>
      </c>
      <c r="Y331" s="116">
        <f>VLOOKUP($A331+ROUND((COLUMN()-2)/24,5),АТС!$A$41:$F$784,3)+'Иные услуги '!$C$5+'РСТ РСО-А'!$K$6+'РСТ РСО-А'!$H$9</f>
        <v>4357.9299999999994</v>
      </c>
    </row>
    <row r="332" spans="1:25" x14ac:dyDescent="0.2">
      <c r="A332" s="65">
        <f t="shared" si="9"/>
        <v>43849</v>
      </c>
      <c r="B332" s="116">
        <f>VLOOKUP($A332+ROUND((COLUMN()-2)/24,5),АТС!$A$41:$F$784,3)+'Иные услуги '!$C$5+'РСТ РСО-А'!$K$6+'РСТ РСО-А'!$H$9</f>
        <v>4265.8999999999996</v>
      </c>
      <c r="C332" s="116">
        <f>VLOOKUP($A332+ROUND((COLUMN()-2)/24,5),АТС!$A$41:$F$784,3)+'Иные услуги '!$C$5+'РСТ РСО-А'!$K$6+'РСТ РСО-А'!$H$9</f>
        <v>4266.1299999999992</v>
      </c>
      <c r="D332" s="116">
        <f>VLOOKUP($A332+ROUND((COLUMN()-2)/24,5),АТС!$A$41:$F$784,3)+'Иные услуги '!$C$5+'РСТ РСО-А'!$K$6+'РСТ РСО-А'!$H$9</f>
        <v>4266.16</v>
      </c>
      <c r="E332" s="116">
        <f>VLOOKUP($A332+ROUND((COLUMN()-2)/24,5),АТС!$A$41:$F$784,3)+'Иные услуги '!$C$5+'РСТ РСО-А'!$K$6+'РСТ РСО-А'!$H$9</f>
        <v>4266.2</v>
      </c>
      <c r="F332" s="116">
        <f>VLOOKUP($A332+ROUND((COLUMN()-2)/24,5),АТС!$A$41:$F$784,3)+'Иные услуги '!$C$5+'РСТ РСО-А'!$K$6+'РСТ РСО-А'!$H$9</f>
        <v>4266.2</v>
      </c>
      <c r="G332" s="116">
        <f>VLOOKUP($A332+ROUND((COLUMN()-2)/24,5),АТС!$A$41:$F$784,3)+'Иные услуги '!$C$5+'РСТ РСО-А'!$K$6+'РСТ РСО-А'!$H$9</f>
        <v>4266.1499999999996</v>
      </c>
      <c r="H332" s="116">
        <f>VLOOKUP($A332+ROUND((COLUMN()-2)/24,5),АТС!$A$41:$F$784,3)+'Иные услуги '!$C$5+'РСТ РСО-А'!$K$6+'РСТ РСО-А'!$H$9</f>
        <v>4265.7</v>
      </c>
      <c r="I332" s="116">
        <f>VLOOKUP($A332+ROUND((COLUMN()-2)/24,5),АТС!$A$41:$F$784,3)+'Иные услуги '!$C$5+'РСТ РСО-А'!$K$6+'РСТ РСО-А'!$H$9</f>
        <v>4315.29</v>
      </c>
      <c r="J332" s="116">
        <f>VLOOKUP($A332+ROUND((COLUMN()-2)/24,5),АТС!$A$41:$F$784,3)+'Иные услуги '!$C$5+'РСТ РСО-А'!$K$6+'РСТ РСО-А'!$H$9</f>
        <v>4265.66</v>
      </c>
      <c r="K332" s="116">
        <f>VLOOKUP($A332+ROUND((COLUMN()-2)/24,5),АТС!$A$41:$F$784,3)+'Иные услуги '!$C$5+'РСТ РСО-А'!$K$6+'РСТ РСО-А'!$H$9</f>
        <v>4265.3799999999992</v>
      </c>
      <c r="L332" s="116">
        <f>VLOOKUP($A332+ROUND((COLUMN()-2)/24,5),АТС!$A$41:$F$784,3)+'Иные услуги '!$C$5+'РСТ РСО-А'!$K$6+'РСТ РСО-А'!$H$9</f>
        <v>4265.4299999999994</v>
      </c>
      <c r="M332" s="116">
        <f>VLOOKUP($A332+ROUND((COLUMN()-2)/24,5),АТС!$A$41:$F$784,3)+'Иные услуги '!$C$5+'РСТ РСО-А'!$K$6+'РСТ РСО-А'!$H$9</f>
        <v>4265.49</v>
      </c>
      <c r="N332" s="116">
        <f>VLOOKUP($A332+ROUND((COLUMN()-2)/24,5),АТС!$A$41:$F$784,3)+'Иные услуги '!$C$5+'РСТ РСО-А'!$K$6+'РСТ РСО-А'!$H$9</f>
        <v>4265.45</v>
      </c>
      <c r="O332" s="116">
        <f>VLOOKUP($A332+ROUND((COLUMN()-2)/24,5),АТС!$A$41:$F$784,3)+'Иные услуги '!$C$5+'РСТ РСО-А'!$K$6+'РСТ РСО-А'!$H$9</f>
        <v>4265.49</v>
      </c>
      <c r="P332" s="116">
        <f>VLOOKUP($A332+ROUND((COLUMN()-2)/24,5),АТС!$A$41:$F$784,3)+'Иные услуги '!$C$5+'РСТ РСО-А'!$K$6+'РСТ РСО-А'!$H$9</f>
        <v>4265.49</v>
      </c>
      <c r="Q332" s="116">
        <f>VLOOKUP($A332+ROUND((COLUMN()-2)/24,5),АТС!$A$41:$F$784,3)+'Иные услуги '!$C$5+'РСТ РСО-А'!$K$6+'РСТ РСО-А'!$H$9</f>
        <v>4265.57</v>
      </c>
      <c r="R332" s="116">
        <f>VLOOKUP($A332+ROUND((COLUMN()-2)/24,5),АТС!$A$41:$F$784,3)+'Иные услуги '!$C$5+'РСТ РСО-А'!$K$6+'РСТ РСО-А'!$H$9</f>
        <v>4280.1099999999997</v>
      </c>
      <c r="S332" s="116">
        <f>VLOOKUP($A332+ROUND((COLUMN()-2)/24,5),АТС!$A$41:$F$784,3)+'Иные услуги '!$C$5+'РСТ РСО-А'!$K$6+'РСТ РСО-А'!$H$9</f>
        <v>4372.95</v>
      </c>
      <c r="T332" s="116">
        <f>VLOOKUP($A332+ROUND((COLUMN()-2)/24,5),АТС!$A$41:$F$784,3)+'Иные услуги '!$C$5+'РСТ РСО-А'!$K$6+'РСТ РСО-А'!$H$9</f>
        <v>4264.1899999999996</v>
      </c>
      <c r="U332" s="116">
        <f>VLOOKUP($A332+ROUND((COLUMN()-2)/24,5),АТС!$A$41:$F$784,3)+'Иные услуги '!$C$5+'РСТ РСО-А'!$K$6+'РСТ РСО-А'!$H$9</f>
        <v>4264.37</v>
      </c>
      <c r="V332" s="116">
        <f>VLOOKUP($A332+ROUND((COLUMN()-2)/24,5),АТС!$A$41:$F$784,3)+'Иные услуги '!$C$5+'РСТ РСО-А'!$K$6+'РСТ РСО-А'!$H$9</f>
        <v>4264.5499999999993</v>
      </c>
      <c r="W332" s="116">
        <f>VLOOKUP($A332+ROUND((COLUMN()-2)/24,5),АТС!$A$41:$F$784,3)+'Иные услуги '!$C$5+'РСТ РСО-А'!$K$6+'РСТ РСО-А'!$H$9</f>
        <v>4264.5499999999993</v>
      </c>
      <c r="X332" s="116">
        <f>VLOOKUP($A332+ROUND((COLUMN()-2)/24,5),АТС!$A$41:$F$784,3)+'Иные услуги '!$C$5+'РСТ РСО-А'!$K$6+'РСТ РСО-А'!$H$9</f>
        <v>4438.4599999999991</v>
      </c>
      <c r="Y332" s="116">
        <f>VLOOKUP($A332+ROUND((COLUMN()-2)/24,5),АТС!$A$41:$F$784,3)+'Иные услуги '!$C$5+'РСТ РСО-А'!$K$6+'РСТ РСО-А'!$H$9</f>
        <v>4346.8999999999996</v>
      </c>
    </row>
    <row r="333" spans="1:25" x14ac:dyDescent="0.2">
      <c r="A333" s="65">
        <f t="shared" si="9"/>
        <v>43850</v>
      </c>
      <c r="B333" s="116">
        <f>VLOOKUP($A333+ROUND((COLUMN()-2)/24,5),АТС!$A$41:$F$784,3)+'Иные услуги '!$C$5+'РСТ РСО-А'!$K$6+'РСТ РСО-А'!$H$9</f>
        <v>4265.92</v>
      </c>
      <c r="C333" s="116">
        <f>VLOOKUP($A333+ROUND((COLUMN()-2)/24,5),АТС!$A$41:$F$784,3)+'Иные услуги '!$C$5+'РСТ РСО-А'!$K$6+'РСТ РСО-А'!$H$9</f>
        <v>4266.1899999999996</v>
      </c>
      <c r="D333" s="116">
        <f>VLOOKUP($A333+ROUND((COLUMN()-2)/24,5),АТС!$A$41:$F$784,3)+'Иные услуги '!$C$5+'РСТ РСО-А'!$K$6+'РСТ РСО-А'!$H$9</f>
        <v>4266.2</v>
      </c>
      <c r="E333" s="116">
        <f>VLOOKUP($A333+ROUND((COLUMN()-2)/24,5),АТС!$A$41:$F$784,3)+'Иные услуги '!$C$5+'РСТ РСО-А'!$K$6+'РСТ РСО-А'!$H$9</f>
        <v>4266.2</v>
      </c>
      <c r="F333" s="116">
        <f>VLOOKUP($A333+ROUND((COLUMN()-2)/24,5),АТС!$A$41:$F$784,3)+'Иные услуги '!$C$5+'РСТ РСО-А'!$K$6+'РСТ РСО-А'!$H$9</f>
        <v>4266.2</v>
      </c>
      <c r="G333" s="116">
        <f>VLOOKUP($A333+ROUND((COLUMN()-2)/24,5),АТС!$A$41:$F$784,3)+'Иные услуги '!$C$5+'РСТ РСО-А'!$K$6+'РСТ РСО-А'!$H$9</f>
        <v>4266.1299999999992</v>
      </c>
      <c r="H333" s="116">
        <f>VLOOKUP($A333+ROUND((COLUMN()-2)/24,5),АТС!$A$41:$F$784,3)+'Иные услуги '!$C$5+'РСТ РСО-А'!$K$6+'РСТ РСО-А'!$H$9</f>
        <v>4265.3899999999994</v>
      </c>
      <c r="I333" s="116">
        <f>VLOOKUP($A333+ROUND((COLUMN()-2)/24,5),АТС!$A$41:$F$784,3)+'Иные услуги '!$C$5+'РСТ РСО-А'!$K$6+'РСТ РСО-А'!$H$9</f>
        <v>4358.3499999999995</v>
      </c>
      <c r="J333" s="116">
        <f>VLOOKUP($A333+ROUND((COLUMN()-2)/24,5),АТС!$A$41:$F$784,3)+'Иные услуги '!$C$5+'РСТ РСО-А'!$K$6+'РСТ РСО-А'!$H$9</f>
        <v>4265.9799999999996</v>
      </c>
      <c r="K333" s="116">
        <f>VLOOKUP($A333+ROUND((COLUMN()-2)/24,5),АТС!$A$41:$F$784,3)+'Иные услуги '!$C$5+'РСТ РСО-А'!$K$6+'РСТ РСО-А'!$H$9</f>
        <v>4279.33</v>
      </c>
      <c r="L333" s="116">
        <f>VLOOKUP($A333+ROUND((COLUMN()-2)/24,5),АТС!$A$41:$F$784,3)+'Иные услуги '!$C$5+'РСТ РСО-А'!$K$6+'РСТ РСО-А'!$H$9</f>
        <v>4316.25</v>
      </c>
      <c r="M333" s="116">
        <f>VLOOKUP($A333+ROUND((COLUMN()-2)/24,5),АТС!$A$41:$F$784,3)+'Иные услуги '!$C$5+'РСТ РСО-А'!$K$6+'РСТ РСО-А'!$H$9</f>
        <v>4342.7299999999996</v>
      </c>
      <c r="N333" s="116">
        <f>VLOOKUP($A333+ROUND((COLUMN()-2)/24,5),АТС!$A$41:$F$784,3)+'Иные услуги '!$C$5+'РСТ РСО-А'!$K$6+'РСТ РСО-А'!$H$9</f>
        <v>4317.62</v>
      </c>
      <c r="O333" s="116">
        <f>VLOOKUP($A333+ROUND((COLUMN()-2)/24,5),АТС!$A$41:$F$784,3)+'Иные услуги '!$C$5+'РСТ РСО-А'!$K$6+'РСТ РСО-А'!$H$9</f>
        <v>4317.8899999999994</v>
      </c>
      <c r="P333" s="116">
        <f>VLOOKUP($A333+ROUND((COLUMN()-2)/24,5),АТС!$A$41:$F$784,3)+'Иные услуги '!$C$5+'РСТ РСО-А'!$K$6+'РСТ РСО-А'!$H$9</f>
        <v>4317.12</v>
      </c>
      <c r="Q333" s="116">
        <f>VLOOKUP($A333+ROUND((COLUMN()-2)/24,5),АТС!$A$41:$F$784,3)+'Иные услуги '!$C$5+'РСТ РСО-А'!$K$6+'РСТ РСО-А'!$H$9</f>
        <v>4320.0099999999993</v>
      </c>
      <c r="R333" s="116">
        <f>VLOOKUP($A333+ROUND((COLUMN()-2)/24,5),АТС!$A$41:$F$784,3)+'Иные услуги '!$C$5+'РСТ РСО-А'!$K$6+'РСТ РСО-А'!$H$9</f>
        <v>4339.3799999999992</v>
      </c>
      <c r="S333" s="116">
        <f>VLOOKUP($A333+ROUND((COLUMN()-2)/24,5),АТС!$A$41:$F$784,3)+'Иные услуги '!$C$5+'РСТ РСО-А'!$K$6+'РСТ РСО-А'!$H$9</f>
        <v>4403.5899999999992</v>
      </c>
      <c r="T333" s="116">
        <f>VLOOKUP($A333+ROUND((COLUMN()-2)/24,5),АТС!$A$41:$F$784,3)+'Иные услуги '!$C$5+'РСТ РСО-А'!$K$6+'РСТ РСО-А'!$H$9</f>
        <v>4334.9699999999993</v>
      </c>
      <c r="U333" s="116">
        <f>VLOOKUP($A333+ROUND((COLUMN()-2)/24,5),АТС!$A$41:$F$784,3)+'Иные услуги '!$C$5+'РСТ РСО-А'!$K$6+'РСТ РСО-А'!$H$9</f>
        <v>4296.21</v>
      </c>
      <c r="V333" s="116">
        <f>VLOOKUP($A333+ROUND((COLUMN()-2)/24,5),АТС!$A$41:$F$784,3)+'Иные услуги '!$C$5+'РСТ РСО-А'!$K$6+'РСТ РСО-А'!$H$9</f>
        <v>4264.99</v>
      </c>
      <c r="W333" s="116">
        <f>VLOOKUP($A333+ROUND((COLUMN()-2)/24,5),АТС!$A$41:$F$784,3)+'Иные услуги '!$C$5+'РСТ РСО-А'!$K$6+'РСТ РСО-А'!$H$9</f>
        <v>4264.92</v>
      </c>
      <c r="X333" s="116">
        <f>VLOOKUP($A333+ROUND((COLUMN()-2)/24,5),АТС!$A$41:$F$784,3)+'Иные услуги '!$C$5+'РСТ РСО-А'!$K$6+'РСТ РСО-А'!$H$9</f>
        <v>4423.8999999999996</v>
      </c>
      <c r="Y333" s="116">
        <f>VLOOKUP($A333+ROUND((COLUMN()-2)/24,5),АТС!$A$41:$F$784,3)+'Иные услуги '!$C$5+'РСТ РСО-А'!$K$6+'РСТ РСО-А'!$H$9</f>
        <v>4345.62</v>
      </c>
    </row>
    <row r="334" spans="1:25" x14ac:dyDescent="0.2">
      <c r="A334" s="65">
        <f t="shared" si="9"/>
        <v>43851</v>
      </c>
      <c r="B334" s="116">
        <f>VLOOKUP($A334+ROUND((COLUMN()-2)/24,5),АТС!$A$41:$F$784,3)+'Иные услуги '!$C$5+'РСТ РСО-А'!$K$6+'РСТ РСО-А'!$H$9</f>
        <v>4265.9799999999996</v>
      </c>
      <c r="C334" s="116">
        <f>VLOOKUP($A334+ROUND((COLUMN()-2)/24,5),АТС!$A$41:$F$784,3)+'Иные услуги '!$C$5+'РСТ РСО-А'!$K$6+'РСТ РСО-А'!$H$9</f>
        <v>4266.3099999999995</v>
      </c>
      <c r="D334" s="116">
        <f>VLOOKUP($A334+ROUND((COLUMN()-2)/24,5),АТС!$A$41:$F$784,3)+'Иные услуги '!$C$5+'РСТ РСО-А'!$K$6+'РСТ РСО-А'!$H$9</f>
        <v>4266.3799999999992</v>
      </c>
      <c r="E334" s="116">
        <f>VLOOKUP($A334+ROUND((COLUMN()-2)/24,5),АТС!$A$41:$F$784,3)+'Иные услуги '!$C$5+'РСТ РСО-А'!$K$6+'РСТ РСО-А'!$H$9</f>
        <v>4266.33</v>
      </c>
      <c r="F334" s="116">
        <f>VLOOKUP($A334+ROUND((COLUMN()-2)/24,5),АТС!$A$41:$F$784,3)+'Иные услуги '!$C$5+'РСТ РСО-А'!$K$6+'РСТ РСО-А'!$H$9</f>
        <v>4266.33</v>
      </c>
      <c r="G334" s="116">
        <f>VLOOKUP($A334+ROUND((COLUMN()-2)/24,5),АТС!$A$41:$F$784,3)+'Иные услуги '!$C$5+'РСТ РСО-А'!$K$6+'РСТ РСО-А'!$H$9</f>
        <v>4266.1799999999994</v>
      </c>
      <c r="H334" s="116">
        <f>VLOOKUP($A334+ROUND((COLUMN()-2)/24,5),АТС!$A$41:$F$784,3)+'Иные услуги '!$C$5+'РСТ РСО-А'!$K$6+'РСТ РСО-А'!$H$9</f>
        <v>4265.53</v>
      </c>
      <c r="I334" s="116">
        <f>VLOOKUP($A334+ROUND((COLUMN()-2)/24,5),АТС!$A$41:$F$784,3)+'Иные услуги '!$C$5+'РСТ РСО-А'!$K$6+'РСТ РСО-А'!$H$9</f>
        <v>4357.21</v>
      </c>
      <c r="J334" s="116">
        <f>VLOOKUP($A334+ROUND((COLUMN()-2)/24,5),АТС!$A$41:$F$784,3)+'Иные услуги '!$C$5+'РСТ РСО-А'!$K$6+'РСТ РСО-А'!$H$9</f>
        <v>4265.8499999999995</v>
      </c>
      <c r="K334" s="116">
        <f>VLOOKUP($A334+ROUND((COLUMN()-2)/24,5),АТС!$A$41:$F$784,3)+'Иные услуги '!$C$5+'РСТ РСО-А'!$K$6+'РСТ РСО-А'!$H$9</f>
        <v>4278.82</v>
      </c>
      <c r="L334" s="116">
        <f>VLOOKUP($A334+ROUND((COLUMN()-2)/24,5),АТС!$A$41:$F$784,3)+'Иные услуги '!$C$5+'РСТ РСО-А'!$K$6+'РСТ РСО-А'!$H$9</f>
        <v>4318.1899999999996</v>
      </c>
      <c r="M334" s="116">
        <f>VLOOKUP($A334+ROUND((COLUMN()-2)/24,5),АТС!$A$41:$F$784,3)+'Иные услуги '!$C$5+'РСТ РСО-А'!$K$6+'РСТ РСО-А'!$H$9</f>
        <v>4346.3899999999994</v>
      </c>
      <c r="N334" s="116">
        <f>VLOOKUP($A334+ROUND((COLUMN()-2)/24,5),АТС!$A$41:$F$784,3)+'Иные услуги '!$C$5+'РСТ РСО-А'!$K$6+'РСТ РСО-А'!$H$9</f>
        <v>4320.42</v>
      </c>
      <c r="O334" s="116">
        <f>VLOOKUP($A334+ROUND((COLUMN()-2)/24,5),АТС!$A$41:$F$784,3)+'Иные услуги '!$C$5+'РСТ РСО-А'!$K$6+'РСТ РСО-А'!$H$9</f>
        <v>4320.6299999999992</v>
      </c>
      <c r="P334" s="116">
        <f>VLOOKUP($A334+ROUND((COLUMN()-2)/24,5),АТС!$A$41:$F$784,3)+'Иные услуги '!$C$5+'РСТ РСО-А'!$K$6+'РСТ РСО-А'!$H$9</f>
        <v>4320</v>
      </c>
      <c r="Q334" s="116">
        <f>VLOOKUP($A334+ROUND((COLUMN()-2)/24,5),АТС!$A$41:$F$784,3)+'Иные услуги '!$C$5+'РСТ РСО-А'!$K$6+'РСТ РСО-А'!$H$9</f>
        <v>4318.2999999999993</v>
      </c>
      <c r="R334" s="116">
        <f>VLOOKUP($A334+ROUND((COLUMN()-2)/24,5),АТС!$A$41:$F$784,3)+'Иные услуги '!$C$5+'РСТ РСО-А'!$K$6+'РСТ РСО-А'!$H$9</f>
        <v>4338.74</v>
      </c>
      <c r="S334" s="116">
        <f>VLOOKUP($A334+ROUND((COLUMN()-2)/24,5),АТС!$A$41:$F$784,3)+'Иные услуги '!$C$5+'РСТ РСО-А'!$K$6+'РСТ РСО-А'!$H$9</f>
        <v>4403.75</v>
      </c>
      <c r="T334" s="116">
        <f>VLOOKUP($A334+ROUND((COLUMN()-2)/24,5),АТС!$A$41:$F$784,3)+'Иные услуги '!$C$5+'РСТ РСО-А'!$K$6+'РСТ РСО-А'!$H$9</f>
        <v>4336.58</v>
      </c>
      <c r="U334" s="116">
        <f>VLOOKUP($A334+ROUND((COLUMN()-2)/24,5),АТС!$A$41:$F$784,3)+'Иные услуги '!$C$5+'РСТ РСО-А'!$K$6+'РСТ РСО-А'!$H$9</f>
        <v>4294.2599999999993</v>
      </c>
      <c r="V334" s="116">
        <f>VLOOKUP($A334+ROUND((COLUMN()-2)/24,5),АТС!$A$41:$F$784,3)+'Иные услуги '!$C$5+'РСТ РСО-А'!$K$6+'РСТ РСО-А'!$H$9</f>
        <v>4264.9399999999996</v>
      </c>
      <c r="W334" s="116">
        <f>VLOOKUP($A334+ROUND((COLUMN()-2)/24,5),АТС!$A$41:$F$784,3)+'Иные услуги '!$C$5+'РСТ РСО-А'!$K$6+'РСТ РСО-А'!$H$9</f>
        <v>4264.8799999999992</v>
      </c>
      <c r="X334" s="116">
        <f>VLOOKUP($A334+ROUND((COLUMN()-2)/24,5),АТС!$A$41:$F$784,3)+'Иные услуги '!$C$5+'РСТ РСО-А'!$K$6+'РСТ РСО-А'!$H$9</f>
        <v>4423.41</v>
      </c>
      <c r="Y334" s="116">
        <f>VLOOKUP($A334+ROUND((COLUMN()-2)/24,5),АТС!$A$41:$F$784,3)+'Иные услуги '!$C$5+'РСТ РСО-А'!$K$6+'РСТ РСО-А'!$H$9</f>
        <v>4345.17</v>
      </c>
    </row>
    <row r="335" spans="1:25" x14ac:dyDescent="0.2">
      <c r="A335" s="65">
        <f t="shared" si="9"/>
        <v>43852</v>
      </c>
      <c r="B335" s="116">
        <f>VLOOKUP($A335+ROUND((COLUMN()-2)/24,5),АТС!$A$41:$F$784,3)+'Иные услуги '!$C$5+'РСТ РСО-А'!$K$6+'РСТ РСО-А'!$H$9</f>
        <v>4265.9699999999993</v>
      </c>
      <c r="C335" s="116">
        <f>VLOOKUP($A335+ROUND((COLUMN()-2)/24,5),АТС!$A$41:$F$784,3)+'Иные услуги '!$C$5+'РСТ РСО-А'!$K$6+'РСТ РСО-А'!$H$9</f>
        <v>4266.17</v>
      </c>
      <c r="D335" s="116">
        <f>VLOOKUP($A335+ROUND((COLUMN()-2)/24,5),АТС!$A$41:$F$784,3)+'Иные услуги '!$C$5+'РСТ РСО-А'!$K$6+'РСТ РСО-А'!$H$9</f>
        <v>4266.2199999999993</v>
      </c>
      <c r="E335" s="116">
        <f>VLOOKUP($A335+ROUND((COLUMN()-2)/24,5),АТС!$A$41:$F$784,3)+'Иные услуги '!$C$5+'РСТ РСО-А'!$K$6+'РСТ РСО-А'!$H$9</f>
        <v>4266.25</v>
      </c>
      <c r="F335" s="116">
        <f>VLOOKUP($A335+ROUND((COLUMN()-2)/24,5),АТС!$A$41:$F$784,3)+'Иные услуги '!$C$5+'РСТ РСО-А'!$K$6+'РСТ РСО-А'!$H$9</f>
        <v>4266.24</v>
      </c>
      <c r="G335" s="116">
        <f>VLOOKUP($A335+ROUND((COLUMN()-2)/24,5),АТС!$A$41:$F$784,3)+'Иные услуги '!$C$5+'РСТ РСО-А'!$K$6+'РСТ РСО-А'!$H$9</f>
        <v>4266.17</v>
      </c>
      <c r="H335" s="116">
        <f>VLOOKUP($A335+ROUND((COLUMN()-2)/24,5),АТС!$A$41:$F$784,3)+'Иные услуги '!$C$5+'РСТ РСО-А'!$K$6+'РСТ РСО-А'!$H$9</f>
        <v>4265.4799999999996</v>
      </c>
      <c r="I335" s="116">
        <f>VLOOKUP($A335+ROUND((COLUMN()-2)/24,5),АТС!$A$41:$F$784,3)+'Иные услуги '!$C$5+'РСТ РСО-А'!$K$6+'РСТ РСО-А'!$H$9</f>
        <v>4378.58</v>
      </c>
      <c r="J335" s="116">
        <f>VLOOKUP($A335+ROUND((COLUMN()-2)/24,5),АТС!$A$41:$F$784,3)+'Иные услуги '!$C$5+'РСТ РСО-А'!$K$6+'РСТ РСО-А'!$H$9</f>
        <v>4266.09</v>
      </c>
      <c r="K335" s="116">
        <f>VLOOKUP($A335+ROUND((COLUMN()-2)/24,5),АТС!$A$41:$F$784,3)+'Иные услуги '!$C$5+'РСТ РСО-А'!$K$6+'РСТ РСО-А'!$H$9</f>
        <v>4321.41</v>
      </c>
      <c r="L335" s="116">
        <f>VLOOKUP($A335+ROUND((COLUMN()-2)/24,5),АТС!$A$41:$F$784,3)+'Иные услуги '!$C$5+'РСТ РСО-А'!$K$6+'РСТ РСО-А'!$H$9</f>
        <v>4360.7599999999993</v>
      </c>
      <c r="M335" s="116">
        <f>VLOOKUP($A335+ROUND((COLUMN()-2)/24,5),АТС!$A$41:$F$784,3)+'Иные услуги '!$C$5+'РСТ РСО-А'!$K$6+'РСТ РСО-А'!$H$9</f>
        <v>4346.95</v>
      </c>
      <c r="N335" s="116">
        <f>VLOOKUP($A335+ROUND((COLUMN()-2)/24,5),АТС!$A$41:$F$784,3)+'Иные услуги '!$C$5+'РСТ РСО-А'!$K$6+'РСТ РСО-А'!$H$9</f>
        <v>4321.46</v>
      </c>
      <c r="O335" s="116">
        <f>VLOOKUP($A335+ROUND((COLUMN()-2)/24,5),АТС!$A$41:$F$784,3)+'Иные услуги '!$C$5+'РСТ РСО-А'!$K$6+'РСТ РСО-А'!$H$9</f>
        <v>4320.9399999999996</v>
      </c>
      <c r="P335" s="116">
        <f>VLOOKUP($A335+ROUND((COLUMN()-2)/24,5),АТС!$A$41:$F$784,3)+'Иные услуги '!$C$5+'РСТ РСО-А'!$K$6+'РСТ РСО-А'!$H$9</f>
        <v>4318.29</v>
      </c>
      <c r="Q335" s="116">
        <f>VLOOKUP($A335+ROUND((COLUMN()-2)/24,5),АТС!$A$41:$F$784,3)+'Иные услуги '!$C$5+'РСТ РСО-А'!$K$6+'РСТ РСО-А'!$H$9</f>
        <v>4320.78</v>
      </c>
      <c r="R335" s="116">
        <f>VLOOKUP($A335+ROUND((COLUMN()-2)/24,5),АТС!$A$41:$F$784,3)+'Иные услуги '!$C$5+'РСТ РСО-А'!$K$6+'РСТ РСО-А'!$H$9</f>
        <v>4342.29</v>
      </c>
      <c r="S335" s="116">
        <f>VLOOKUP($A335+ROUND((COLUMN()-2)/24,5),АТС!$A$41:$F$784,3)+'Иные услуги '!$C$5+'РСТ РСО-А'!$K$6+'РСТ РСО-А'!$H$9</f>
        <v>4404.1099999999997</v>
      </c>
      <c r="T335" s="116">
        <f>VLOOKUP($A335+ROUND((COLUMN()-2)/24,5),АТС!$A$41:$F$784,3)+'Иные услуги '!$C$5+'РСТ РСО-А'!$K$6+'РСТ РСО-А'!$H$9</f>
        <v>4333.8899999999994</v>
      </c>
      <c r="U335" s="116">
        <f>VLOOKUP($A335+ROUND((COLUMN()-2)/24,5),АТС!$A$41:$F$784,3)+'Иные услуги '!$C$5+'РСТ РСО-А'!$K$6+'РСТ РСО-А'!$H$9</f>
        <v>4338.17</v>
      </c>
      <c r="V335" s="116">
        <f>VLOOKUP($A335+ROUND((COLUMN()-2)/24,5),АТС!$A$41:$F$784,3)+'Иные услуги '!$C$5+'РСТ РСО-А'!$K$6+'РСТ РСО-А'!$H$9</f>
        <v>4297.9399999999996</v>
      </c>
      <c r="W335" s="116">
        <f>VLOOKUP($A335+ROUND((COLUMN()-2)/24,5),АТС!$A$41:$F$784,3)+'Иные услуги '!$C$5+'РСТ РСО-А'!$K$6+'РСТ РСО-А'!$H$9</f>
        <v>4280.0499999999993</v>
      </c>
      <c r="X335" s="116">
        <f>VLOOKUP($A335+ROUND((COLUMN()-2)/24,5),АТС!$A$41:$F$784,3)+'Иные услуги '!$C$5+'РСТ РСО-А'!$K$6+'РСТ РСО-А'!$H$9</f>
        <v>4467.8099999999995</v>
      </c>
      <c r="Y335" s="116">
        <f>VLOOKUP($A335+ROUND((COLUMN()-2)/24,5),АТС!$A$41:$F$784,3)+'Иные услуги '!$C$5+'РСТ РСО-А'!$K$6+'РСТ РСО-А'!$H$9</f>
        <v>4393.58</v>
      </c>
    </row>
    <row r="336" spans="1:25" x14ac:dyDescent="0.2">
      <c r="A336" s="65">
        <f t="shared" si="9"/>
        <v>43853</v>
      </c>
      <c r="B336" s="116">
        <f>VLOOKUP($A336+ROUND((COLUMN()-2)/24,5),АТС!$A$41:$F$784,3)+'Иные услуги '!$C$5+'РСТ РСО-А'!$K$6+'РСТ РСО-А'!$H$9</f>
        <v>4266.04</v>
      </c>
      <c r="C336" s="116">
        <f>VLOOKUP($A336+ROUND((COLUMN()-2)/24,5),АТС!$A$41:$F$784,3)+'Иные услуги '!$C$5+'РСТ РСО-А'!$K$6+'РСТ РСО-А'!$H$9</f>
        <v>4266.1399999999994</v>
      </c>
      <c r="D336" s="116">
        <f>VLOOKUP($A336+ROUND((COLUMN()-2)/24,5),АТС!$A$41:$F$784,3)+'Иные услуги '!$C$5+'РСТ РСО-А'!$K$6+'РСТ РСО-А'!$H$9</f>
        <v>4266.1899999999996</v>
      </c>
      <c r="E336" s="116">
        <f>VLOOKUP($A336+ROUND((COLUMN()-2)/24,5),АТС!$A$41:$F$784,3)+'Иные услуги '!$C$5+'РСТ РСО-А'!$K$6+'РСТ РСО-А'!$H$9</f>
        <v>4266.2299999999996</v>
      </c>
      <c r="F336" s="116">
        <f>VLOOKUP($A336+ROUND((COLUMN()-2)/24,5),АТС!$A$41:$F$784,3)+'Иные услуги '!$C$5+'РСТ РСО-А'!$K$6+'РСТ РСО-А'!$H$9</f>
        <v>4266.2199999999993</v>
      </c>
      <c r="G336" s="116">
        <f>VLOOKUP($A336+ROUND((COLUMN()-2)/24,5),АТС!$A$41:$F$784,3)+'Иные услуги '!$C$5+'РСТ РСО-А'!$K$6+'РСТ РСО-А'!$H$9</f>
        <v>4266.1299999999992</v>
      </c>
      <c r="H336" s="116">
        <f>VLOOKUP($A336+ROUND((COLUMN()-2)/24,5),АТС!$A$41:$F$784,3)+'Иные услуги '!$C$5+'РСТ РСО-А'!$K$6+'РСТ РСО-А'!$H$9</f>
        <v>4281.46</v>
      </c>
      <c r="I336" s="116">
        <f>VLOOKUP($A336+ROUND((COLUMN()-2)/24,5),АТС!$A$41:$F$784,3)+'Иные услуги '!$C$5+'РСТ РСО-А'!$K$6+'РСТ РСО-А'!$H$9</f>
        <v>4397.82</v>
      </c>
      <c r="J336" s="116">
        <f>VLOOKUP($A336+ROUND((COLUMN()-2)/24,5),АТС!$A$41:$F$784,3)+'Иные услуги '!$C$5+'РСТ РСО-А'!$K$6+'РСТ РСО-А'!$H$9</f>
        <v>4265.82</v>
      </c>
      <c r="K336" s="116">
        <f>VLOOKUP($A336+ROUND((COLUMN()-2)/24,5),АТС!$A$41:$F$784,3)+'Иные услуги '!$C$5+'РСТ РСО-А'!$K$6+'РСТ РСО-А'!$H$9</f>
        <v>4349.1299999999992</v>
      </c>
      <c r="L336" s="116">
        <f>VLOOKUP($A336+ROUND((COLUMN()-2)/24,5),АТС!$A$41:$F$784,3)+'Иные услуги '!$C$5+'РСТ РСО-А'!$K$6+'РСТ РСО-А'!$H$9</f>
        <v>4376.5199999999995</v>
      </c>
      <c r="M336" s="116">
        <f>VLOOKUP($A336+ROUND((COLUMN()-2)/24,5),АТС!$A$41:$F$784,3)+'Иные услуги '!$C$5+'РСТ РСО-А'!$K$6+'РСТ РСО-А'!$H$9</f>
        <v>4375.28</v>
      </c>
      <c r="N336" s="116">
        <f>VLOOKUP($A336+ROUND((COLUMN()-2)/24,5),АТС!$A$41:$F$784,3)+'Иные услуги '!$C$5+'РСТ РСО-А'!$K$6+'РСТ РСО-А'!$H$9</f>
        <v>4349.95</v>
      </c>
      <c r="O336" s="116">
        <f>VLOOKUP($A336+ROUND((COLUMN()-2)/24,5),АТС!$A$41:$F$784,3)+'Иные услуги '!$C$5+'РСТ РСО-А'!$K$6+'РСТ РСО-А'!$H$9</f>
        <v>4350.8599999999997</v>
      </c>
      <c r="P336" s="116">
        <f>VLOOKUP($A336+ROUND((COLUMN()-2)/24,5),АТС!$A$41:$F$784,3)+'Иные услуги '!$C$5+'РСТ РСО-А'!$K$6+'РСТ РСО-А'!$H$9</f>
        <v>4349.57</v>
      </c>
      <c r="Q336" s="116">
        <f>VLOOKUP($A336+ROUND((COLUMN()-2)/24,5),АТС!$A$41:$F$784,3)+'Иные услуги '!$C$5+'РСТ РСО-А'!$K$6+'РСТ РСО-А'!$H$9</f>
        <v>4321.12</v>
      </c>
      <c r="R336" s="116">
        <f>VLOOKUP($A336+ROUND((COLUMN()-2)/24,5),АТС!$A$41:$F$784,3)+'Иные услуги '!$C$5+'РСТ РСО-А'!$K$6+'РСТ РСО-А'!$H$9</f>
        <v>4341.8499999999995</v>
      </c>
      <c r="S336" s="116">
        <f>VLOOKUP($A336+ROUND((COLUMN()-2)/24,5),АТС!$A$41:$F$784,3)+'Иные услуги '!$C$5+'РСТ РСО-А'!$K$6+'РСТ РСО-А'!$H$9</f>
        <v>4428.75</v>
      </c>
      <c r="T336" s="116">
        <f>VLOOKUP($A336+ROUND((COLUMN()-2)/24,5),АТС!$A$41:$F$784,3)+'Иные услуги '!$C$5+'РСТ РСО-А'!$K$6+'РСТ РСО-А'!$H$9</f>
        <v>4375.6399999999994</v>
      </c>
      <c r="U336" s="116">
        <f>VLOOKUP($A336+ROUND((COLUMN()-2)/24,5),АТС!$A$41:$F$784,3)+'Иные услуги '!$C$5+'РСТ РСО-А'!$K$6+'РСТ РСО-А'!$H$9</f>
        <v>4370.1099999999997</v>
      </c>
      <c r="V336" s="116">
        <f>VLOOKUP($A336+ROUND((COLUMN()-2)/24,5),АТС!$A$41:$F$784,3)+'Иные услуги '!$C$5+'РСТ РСО-А'!$K$6+'РСТ РСО-А'!$H$9</f>
        <v>4340.59</v>
      </c>
      <c r="W336" s="116">
        <f>VLOOKUP($A336+ROUND((COLUMN()-2)/24,5),АТС!$A$41:$F$784,3)+'Иные услуги '!$C$5+'РСТ РСО-А'!$K$6+'РСТ РСО-А'!$H$9</f>
        <v>4339.5</v>
      </c>
      <c r="X336" s="116">
        <f>VLOOKUP($A336+ROUND((COLUMN()-2)/24,5),АТС!$A$41:$F$784,3)+'Иные услуги '!$C$5+'РСТ РСО-А'!$K$6+'РСТ РСО-А'!$H$9</f>
        <v>4483.7099999999991</v>
      </c>
      <c r="Y336" s="116">
        <f>VLOOKUP($A336+ROUND((COLUMN()-2)/24,5),АТС!$A$41:$F$784,3)+'Иные услуги '!$C$5+'РСТ РСО-А'!$K$6+'РСТ РСО-А'!$H$9</f>
        <v>4407.3799999999992</v>
      </c>
    </row>
    <row r="337" spans="1:27" x14ac:dyDescent="0.2">
      <c r="A337" s="65">
        <f t="shared" si="9"/>
        <v>43854</v>
      </c>
      <c r="B337" s="116">
        <f>VLOOKUP($A337+ROUND((COLUMN()-2)/24,5),АТС!$A$41:$F$784,3)+'Иные услуги '!$C$5+'РСТ РСО-А'!$K$6+'РСТ РСО-А'!$H$9</f>
        <v>4290.59</v>
      </c>
      <c r="C337" s="116">
        <f>VLOOKUP($A337+ROUND((COLUMN()-2)/24,5),АТС!$A$41:$F$784,3)+'Иные услуги '!$C$5+'РСТ РСО-А'!$K$6+'РСТ РСО-А'!$H$9</f>
        <v>4274.0099999999993</v>
      </c>
      <c r="D337" s="116">
        <f>VLOOKUP($A337+ROUND((COLUMN()-2)/24,5),АТС!$A$41:$F$784,3)+'Иные услуги '!$C$5+'РСТ РСО-А'!$K$6+'РСТ РСО-А'!$H$9</f>
        <v>4266.25</v>
      </c>
      <c r="E337" s="116">
        <f>VLOOKUP($A337+ROUND((COLUMN()-2)/24,5),АТС!$A$41:$F$784,3)+'Иные услуги '!$C$5+'РСТ РСО-А'!$K$6+'РСТ РСО-А'!$H$9</f>
        <v>4266.2699999999995</v>
      </c>
      <c r="F337" s="116">
        <f>VLOOKUP($A337+ROUND((COLUMN()-2)/24,5),АТС!$A$41:$F$784,3)+'Иные услуги '!$C$5+'РСТ РСО-А'!$K$6+'РСТ РСО-А'!$H$9</f>
        <v>4266.2599999999993</v>
      </c>
      <c r="G337" s="116">
        <f>VLOOKUP($A337+ROUND((COLUMN()-2)/24,5),АТС!$A$41:$F$784,3)+'Иные услуги '!$C$5+'РСТ РСО-А'!$K$6+'РСТ РСО-А'!$H$9</f>
        <v>4266.1399999999994</v>
      </c>
      <c r="H337" s="116">
        <f>VLOOKUP($A337+ROUND((COLUMN()-2)/24,5),АТС!$A$41:$F$784,3)+'Иные услуги '!$C$5+'РСТ РСО-А'!$K$6+'РСТ РСО-А'!$H$9</f>
        <v>4280.87</v>
      </c>
      <c r="I337" s="116">
        <f>VLOOKUP($A337+ROUND((COLUMN()-2)/24,5),АТС!$A$41:$F$784,3)+'Иные услуги '!$C$5+'РСТ РСО-А'!$K$6+'РСТ РСО-А'!$H$9</f>
        <v>4408.869999999999</v>
      </c>
      <c r="J337" s="116">
        <f>VLOOKUP($A337+ROUND((COLUMN()-2)/24,5),АТС!$A$41:$F$784,3)+'Иные услуги '!$C$5+'РСТ РСО-А'!$K$6+'РСТ РСО-А'!$H$9</f>
        <v>4265.8499999999995</v>
      </c>
      <c r="K337" s="116">
        <f>VLOOKUP($A337+ROUND((COLUMN()-2)/24,5),АТС!$A$41:$F$784,3)+'Иные услуги '!$C$5+'РСТ РСО-А'!$K$6+'РСТ РСО-А'!$H$9</f>
        <v>4370.4299999999994</v>
      </c>
      <c r="L337" s="116">
        <f>VLOOKUP($A337+ROUND((COLUMN()-2)/24,5),АТС!$A$41:$F$784,3)+'Иные услуги '!$C$5+'РСТ РСО-А'!$K$6+'РСТ РСО-А'!$H$9</f>
        <v>4395.1099999999997</v>
      </c>
      <c r="M337" s="116">
        <f>VLOOKUP($A337+ROUND((COLUMN()-2)/24,5),АТС!$A$41:$F$784,3)+'Иные услуги '!$C$5+'РСТ РСО-А'!$K$6+'РСТ РСО-А'!$H$9</f>
        <v>4372.0199999999995</v>
      </c>
      <c r="N337" s="116">
        <f>VLOOKUP($A337+ROUND((COLUMN()-2)/24,5),АТС!$A$41:$F$784,3)+'Иные услуги '!$C$5+'РСТ РСО-А'!$K$6+'РСТ РСО-А'!$H$9</f>
        <v>4348.0599999999995</v>
      </c>
      <c r="O337" s="116">
        <f>VLOOKUP($A337+ROUND((COLUMN()-2)/24,5),АТС!$A$41:$F$784,3)+'Иные услуги '!$C$5+'РСТ РСО-А'!$K$6+'РСТ РСО-А'!$H$9</f>
        <v>4343.2999999999993</v>
      </c>
      <c r="P337" s="116">
        <f>VLOOKUP($A337+ROUND((COLUMN()-2)/24,5),АТС!$A$41:$F$784,3)+'Иные услуги '!$C$5+'РСТ РСО-А'!$K$6+'РСТ РСО-А'!$H$9</f>
        <v>4342.7699999999995</v>
      </c>
      <c r="Q337" s="116">
        <f>VLOOKUP($A337+ROUND((COLUMN()-2)/24,5),АТС!$A$41:$F$784,3)+'Иные услуги '!$C$5+'РСТ РСО-А'!$K$6+'РСТ РСО-А'!$H$9</f>
        <v>4342.0599999999995</v>
      </c>
      <c r="R337" s="116">
        <f>VLOOKUP($A337+ROUND((COLUMN()-2)/24,5),АТС!$A$41:$F$784,3)+'Иные услуги '!$C$5+'РСТ РСО-А'!$K$6+'РСТ РСО-А'!$H$9</f>
        <v>4338.37</v>
      </c>
      <c r="S337" s="116">
        <f>VLOOKUP($A337+ROUND((COLUMN()-2)/24,5),АТС!$A$41:$F$784,3)+'Иные услуги '!$C$5+'РСТ РСО-А'!$K$6+'РСТ РСО-А'!$H$9</f>
        <v>4426.32</v>
      </c>
      <c r="T337" s="116">
        <f>VLOOKUP($A337+ROUND((COLUMN()-2)/24,5),АТС!$A$41:$F$784,3)+'Иные услуги '!$C$5+'РСТ РСО-А'!$K$6+'РСТ РСО-А'!$H$9</f>
        <v>4400.6299999999992</v>
      </c>
      <c r="U337" s="116">
        <f>VLOOKUP($A337+ROUND((COLUMN()-2)/24,5),АТС!$A$41:$F$784,3)+'Иные услуги '!$C$5+'РСТ РСО-А'!$K$6+'РСТ РСО-А'!$H$9</f>
        <v>4369.24</v>
      </c>
      <c r="V337" s="116">
        <f>VLOOKUP($A337+ROUND((COLUMN()-2)/24,5),АТС!$A$41:$F$784,3)+'Иные услуги '!$C$5+'РСТ РСО-А'!$K$6+'РСТ РСО-А'!$H$9</f>
        <v>4339.2599999999993</v>
      </c>
      <c r="W337" s="116">
        <f>VLOOKUP($A337+ROUND((COLUMN()-2)/24,5),АТС!$A$41:$F$784,3)+'Иные услуги '!$C$5+'РСТ РСО-А'!$K$6+'РСТ РСО-А'!$H$9</f>
        <v>4337.9299999999994</v>
      </c>
      <c r="X337" s="116">
        <f>VLOOKUP($A337+ROUND((COLUMN()-2)/24,5),АТС!$A$41:$F$784,3)+'Иные услуги '!$C$5+'РСТ РСО-А'!$K$6+'РСТ РСО-А'!$H$9</f>
        <v>4482.7699999999995</v>
      </c>
      <c r="Y337" s="116">
        <f>VLOOKUP($A337+ROUND((COLUMN()-2)/24,5),АТС!$A$41:$F$784,3)+'Иные услуги '!$C$5+'РСТ РСО-А'!$K$6+'РСТ РСО-А'!$H$9</f>
        <v>4409.8999999999996</v>
      </c>
    </row>
    <row r="338" spans="1:27" x14ac:dyDescent="0.2">
      <c r="A338" s="65">
        <f t="shared" si="9"/>
        <v>43855</v>
      </c>
      <c r="B338" s="116">
        <f>VLOOKUP($A338+ROUND((COLUMN()-2)/24,5),АТС!$A$41:$F$784,3)+'Иные услуги '!$C$5+'РСТ РСО-А'!$K$6+'РСТ РСО-А'!$H$9</f>
        <v>4290.9799999999996</v>
      </c>
      <c r="C338" s="116">
        <f>VLOOKUP($A338+ROUND((COLUMN()-2)/24,5),АТС!$A$41:$F$784,3)+'Иные услуги '!$C$5+'РСТ РСО-А'!$K$6+'РСТ РСО-А'!$H$9</f>
        <v>4274.53</v>
      </c>
      <c r="D338" s="116">
        <f>VLOOKUP($A338+ROUND((COLUMN()-2)/24,5),АТС!$A$41:$F$784,3)+'Иные услуги '!$C$5+'РСТ РСО-А'!$K$6+'РСТ РСО-А'!$H$9</f>
        <v>4266.25</v>
      </c>
      <c r="E338" s="116">
        <f>VLOOKUP($A338+ROUND((COLUMN()-2)/24,5),АТС!$A$41:$F$784,3)+'Иные услуги '!$C$5+'РСТ РСО-А'!$K$6+'РСТ РСО-А'!$H$9</f>
        <v>4266.28</v>
      </c>
      <c r="F338" s="116">
        <f>VLOOKUP($A338+ROUND((COLUMN()-2)/24,5),АТС!$A$41:$F$784,3)+'Иные услуги '!$C$5+'РСТ РСО-А'!$K$6+'РСТ РСО-А'!$H$9</f>
        <v>4266.28</v>
      </c>
      <c r="G338" s="116">
        <f>VLOOKUP($A338+ROUND((COLUMN()-2)/24,5),АТС!$A$41:$F$784,3)+'Иные услуги '!$C$5+'РСТ РСО-А'!$K$6+'РСТ РСО-А'!$H$9</f>
        <v>4266.2999999999993</v>
      </c>
      <c r="H338" s="116">
        <f>VLOOKUP($A338+ROUND((COLUMN()-2)/24,5),АТС!$A$41:$F$784,3)+'Иные услуги '!$C$5+'РСТ РСО-А'!$K$6+'РСТ РСО-А'!$H$9</f>
        <v>4271.3599999999997</v>
      </c>
      <c r="I338" s="116">
        <f>VLOOKUP($A338+ROUND((COLUMN()-2)/24,5),АТС!$A$41:$F$784,3)+'Иные услуги '!$C$5+'РСТ РСО-А'!$K$6+'РСТ РСО-А'!$H$9</f>
        <v>4401.6799999999994</v>
      </c>
      <c r="J338" s="116">
        <f>VLOOKUP($A338+ROUND((COLUMN()-2)/24,5),АТС!$A$41:$F$784,3)+'Иные услуги '!$C$5+'РСТ РСО-А'!$K$6+'РСТ РСО-А'!$H$9</f>
        <v>4265.84</v>
      </c>
      <c r="K338" s="116">
        <f>VLOOKUP($A338+ROUND((COLUMN()-2)/24,5),АТС!$A$41:$F$784,3)+'Иные услуги '!$C$5+'РСТ РСО-А'!$K$6+'РСТ РСО-А'!$H$9</f>
        <v>4265.8899999999994</v>
      </c>
      <c r="L338" s="116">
        <f>VLOOKUP($A338+ROUND((COLUMN()-2)/24,5),АТС!$A$41:$F$784,3)+'Иные услуги '!$C$5+'РСТ РСО-А'!$K$6+'РСТ РСО-А'!$H$9</f>
        <v>4290.03</v>
      </c>
      <c r="M338" s="116">
        <f>VLOOKUP($A338+ROUND((COLUMN()-2)/24,5),АТС!$A$41:$F$784,3)+'Иные услуги '!$C$5+'РСТ РСО-А'!$K$6+'РСТ РСО-А'!$H$9</f>
        <v>4290.28</v>
      </c>
      <c r="N338" s="116">
        <f>VLOOKUP($A338+ROUND((COLUMN()-2)/24,5),АТС!$A$41:$F$784,3)+'Иные услуги '!$C$5+'РСТ РСО-А'!$K$6+'РСТ РСО-А'!$H$9</f>
        <v>4290.7199999999993</v>
      </c>
      <c r="O338" s="116">
        <f>VLOOKUP($A338+ROUND((COLUMN()-2)/24,5),АТС!$A$41:$F$784,3)+'Иные услуги '!$C$5+'РСТ РСО-А'!$K$6+'РСТ РСО-А'!$H$9</f>
        <v>4290.95</v>
      </c>
      <c r="P338" s="116">
        <f>VLOOKUP($A338+ROUND((COLUMN()-2)/24,5),АТС!$A$41:$F$784,3)+'Иные услуги '!$C$5+'РСТ РСО-А'!$K$6+'РСТ РСО-А'!$H$9</f>
        <v>4290.8799999999992</v>
      </c>
      <c r="Q338" s="116">
        <f>VLOOKUP($A338+ROUND((COLUMN()-2)/24,5),АТС!$A$41:$F$784,3)+'Иные услуги '!$C$5+'РСТ РСО-А'!$K$6+'РСТ РСО-А'!$H$9</f>
        <v>4290.0099999999993</v>
      </c>
      <c r="R338" s="116">
        <f>VLOOKUP($A338+ROUND((COLUMN()-2)/24,5),АТС!$A$41:$F$784,3)+'Иные услуги '!$C$5+'РСТ РСО-А'!$K$6+'РСТ РСО-А'!$H$9</f>
        <v>4313.7999999999993</v>
      </c>
      <c r="S338" s="116">
        <f>VLOOKUP($A338+ROUND((COLUMN()-2)/24,5),АТС!$A$41:$F$784,3)+'Иные услуги '!$C$5+'РСТ РСО-А'!$K$6+'РСТ РСО-А'!$H$9</f>
        <v>4382.91</v>
      </c>
      <c r="T338" s="116">
        <f>VLOOKUP($A338+ROUND((COLUMN()-2)/24,5),АТС!$A$41:$F$784,3)+'Иные услуги '!$C$5+'РСТ РСО-А'!$K$6+'РСТ РСО-А'!$H$9</f>
        <v>4369.2999999999993</v>
      </c>
      <c r="U338" s="116">
        <f>VLOOKUP($A338+ROUND((COLUMN()-2)/24,5),АТС!$A$41:$F$784,3)+'Иные услуги '!$C$5+'РСТ РСО-А'!$K$6+'РСТ РСО-А'!$H$9</f>
        <v>4370.1099999999997</v>
      </c>
      <c r="V338" s="116">
        <f>VLOOKUP($A338+ROUND((COLUMN()-2)/24,5),АТС!$A$41:$F$784,3)+'Иные услуги '!$C$5+'РСТ РСО-А'!$K$6+'РСТ РСО-А'!$H$9</f>
        <v>4335.2999999999993</v>
      </c>
      <c r="W338" s="116">
        <f>VLOOKUP($A338+ROUND((COLUMN()-2)/24,5),АТС!$A$41:$F$784,3)+'Иные услуги '!$C$5+'РСТ РСО-А'!$K$6+'РСТ РСО-А'!$H$9</f>
        <v>4297.4399999999996</v>
      </c>
      <c r="X338" s="116">
        <f>VLOOKUP($A338+ROUND((COLUMN()-2)/24,5),АТС!$A$41:$F$784,3)+'Иные услуги '!$C$5+'РСТ РСО-А'!$K$6+'РСТ РСО-А'!$H$9</f>
        <v>4466.24</v>
      </c>
      <c r="Y338" s="116">
        <f>VLOOKUP($A338+ROUND((COLUMN()-2)/24,5),АТС!$A$41:$F$784,3)+'Иные услуги '!$C$5+'РСТ РСО-А'!$K$6+'РСТ РСО-А'!$H$9</f>
        <v>4388.32</v>
      </c>
    </row>
    <row r="339" spans="1:27" x14ac:dyDescent="0.2">
      <c r="A339" s="65">
        <f t="shared" si="9"/>
        <v>43856</v>
      </c>
      <c r="B339" s="116">
        <f>VLOOKUP($A339+ROUND((COLUMN()-2)/24,5),АТС!$A$41:$F$784,3)+'Иные услуги '!$C$5+'РСТ РСО-А'!$K$6+'РСТ РСО-А'!$H$9</f>
        <v>4290.04</v>
      </c>
      <c r="C339" s="116">
        <f>VLOOKUP($A339+ROUND((COLUMN()-2)/24,5),АТС!$A$41:$F$784,3)+'Иные услуги '!$C$5+'РСТ РСО-А'!$K$6+'РСТ РСО-А'!$H$9</f>
        <v>4266.2699999999995</v>
      </c>
      <c r="D339" s="116">
        <f>VLOOKUP($A339+ROUND((COLUMN()-2)/24,5),АТС!$A$41:$F$784,3)+'Иные услуги '!$C$5+'РСТ РСО-А'!$K$6+'РСТ РСО-А'!$H$9</f>
        <v>4266.33</v>
      </c>
      <c r="E339" s="116">
        <f>VLOOKUP($A339+ROUND((COLUMN()-2)/24,5),АТС!$A$41:$F$784,3)+'Иные услуги '!$C$5+'РСТ РСО-А'!$K$6+'РСТ РСО-А'!$H$9</f>
        <v>4266.3499999999995</v>
      </c>
      <c r="F339" s="116">
        <f>VLOOKUP($A339+ROUND((COLUMN()-2)/24,5),АТС!$A$41:$F$784,3)+'Иные услуги '!$C$5+'РСТ РСО-А'!$K$6+'РСТ РСО-А'!$H$9</f>
        <v>4266.3599999999997</v>
      </c>
      <c r="G339" s="116">
        <f>VLOOKUP($A339+ROUND((COLUMN()-2)/24,5),АТС!$A$41:$F$784,3)+'Иные услуги '!$C$5+'РСТ РСО-А'!$K$6+'РСТ РСО-А'!$H$9</f>
        <v>4266.3799999999992</v>
      </c>
      <c r="H339" s="116">
        <f>VLOOKUP($A339+ROUND((COLUMN()-2)/24,5),АТС!$A$41:$F$784,3)+'Иные услуги '!$C$5+'РСТ РСО-А'!$K$6+'РСТ РСО-А'!$H$9</f>
        <v>4266.0199999999995</v>
      </c>
      <c r="I339" s="116">
        <f>VLOOKUP($A339+ROUND((COLUMN()-2)/24,5),АТС!$A$41:$F$784,3)+'Иные услуги '!$C$5+'РСТ РСО-А'!$K$6+'РСТ РСО-А'!$H$9</f>
        <v>4271.7199999999993</v>
      </c>
      <c r="J339" s="116">
        <f>VLOOKUP($A339+ROUND((COLUMN()-2)/24,5),АТС!$A$41:$F$784,3)+'Иные услуги '!$C$5+'РСТ РСО-А'!$K$6+'РСТ РСО-А'!$H$9</f>
        <v>4265.7299999999996</v>
      </c>
      <c r="K339" s="116">
        <f>VLOOKUP($A339+ROUND((COLUMN()-2)/24,5),АТС!$A$41:$F$784,3)+'Иные услуги '!$C$5+'РСТ РСО-А'!$K$6+'РСТ РСО-А'!$H$9</f>
        <v>4265.8899999999994</v>
      </c>
      <c r="L339" s="116">
        <f>VLOOKUP($A339+ROUND((COLUMN()-2)/24,5),АТС!$A$41:$F$784,3)+'Иные услуги '!$C$5+'РСТ РСО-А'!$K$6+'РСТ РСО-А'!$H$9</f>
        <v>4265.87</v>
      </c>
      <c r="M339" s="116">
        <f>VLOOKUP($A339+ROUND((COLUMN()-2)/24,5),АТС!$A$41:$F$784,3)+'Иные услуги '!$C$5+'РСТ РСО-А'!$K$6+'РСТ РСО-А'!$H$9</f>
        <v>4265.8599999999997</v>
      </c>
      <c r="N339" s="116">
        <f>VLOOKUP($A339+ROUND((COLUMN()-2)/24,5),АТС!$A$41:$F$784,3)+'Иные услуги '!$C$5+'РСТ РСО-А'!$K$6+'РСТ РСО-А'!$H$9</f>
        <v>4265.87</v>
      </c>
      <c r="O339" s="116">
        <f>VLOOKUP($A339+ROUND((COLUMN()-2)/24,5),АТС!$A$41:$F$784,3)+'Иные услуги '!$C$5+'РСТ РСО-А'!$K$6+'РСТ РСО-А'!$H$9</f>
        <v>4265.91</v>
      </c>
      <c r="P339" s="116">
        <f>VLOOKUP($A339+ROUND((COLUMN()-2)/24,5),АТС!$A$41:$F$784,3)+'Иные услуги '!$C$5+'РСТ РСО-А'!$K$6+'РСТ РСО-А'!$H$9</f>
        <v>4265.92</v>
      </c>
      <c r="Q339" s="116">
        <f>VLOOKUP($A339+ROUND((COLUMN()-2)/24,5),АТС!$A$41:$F$784,3)+'Иные услуги '!$C$5+'РСТ РСО-А'!$K$6+'РСТ РСО-А'!$H$9</f>
        <v>4265.8999999999996</v>
      </c>
      <c r="R339" s="116">
        <f>VLOOKUP($A339+ROUND((COLUMN()-2)/24,5),АТС!$A$41:$F$784,3)+'Иные услуги '!$C$5+'РСТ РСО-А'!$K$6+'РСТ РСО-А'!$H$9</f>
        <v>4287.8099999999995</v>
      </c>
      <c r="S339" s="116">
        <f>VLOOKUP($A339+ROUND((COLUMN()-2)/24,5),АТС!$A$41:$F$784,3)+'Иные услуги '!$C$5+'РСТ РСО-А'!$K$6+'РСТ РСО-А'!$H$9</f>
        <v>4382.2199999999993</v>
      </c>
      <c r="T339" s="116">
        <f>VLOOKUP($A339+ROUND((COLUMN()-2)/24,5),АТС!$A$41:$F$784,3)+'Иные услуги '!$C$5+'РСТ РСО-А'!$K$6+'РСТ РСО-А'!$H$9</f>
        <v>4369.0999999999995</v>
      </c>
      <c r="U339" s="116">
        <f>VLOOKUP($A339+ROUND((COLUMN()-2)/24,5),АТС!$A$41:$F$784,3)+'Иные услуги '!$C$5+'РСТ РСО-А'!$K$6+'РСТ РСО-А'!$H$9</f>
        <v>4369.9299999999994</v>
      </c>
      <c r="V339" s="116">
        <f>VLOOKUP($A339+ROUND((COLUMN()-2)/24,5),АТС!$A$41:$F$784,3)+'Иные услуги '!$C$5+'РСТ РСО-А'!$K$6+'РСТ РСО-А'!$H$9</f>
        <v>4334.29</v>
      </c>
      <c r="W339" s="116">
        <f>VLOOKUP($A339+ROUND((COLUMN()-2)/24,5),АТС!$A$41:$F$784,3)+'Иные услуги '!$C$5+'РСТ РСО-А'!$K$6+'РСТ РСО-А'!$H$9</f>
        <v>4265.17</v>
      </c>
      <c r="X339" s="116">
        <f>VLOOKUP($A339+ROUND((COLUMN()-2)/24,5),АТС!$A$41:$F$784,3)+'Иные услуги '!$C$5+'РСТ РСО-А'!$K$6+'РСТ РСО-А'!$H$9</f>
        <v>4448.53</v>
      </c>
      <c r="Y339" s="116">
        <f>VLOOKUP($A339+ROUND((COLUMN()-2)/24,5),АТС!$A$41:$F$784,3)+'Иные услуги '!$C$5+'РСТ РСО-А'!$K$6+'РСТ РСО-А'!$H$9</f>
        <v>4387.6399999999994</v>
      </c>
    </row>
    <row r="340" spans="1:27" x14ac:dyDescent="0.2">
      <c r="A340" s="65">
        <f t="shared" si="9"/>
        <v>43857</v>
      </c>
      <c r="B340" s="116">
        <f>VLOOKUP($A340+ROUND((COLUMN()-2)/24,5),АТС!$A$41:$F$784,3)+'Иные услуги '!$C$5+'РСТ РСО-А'!$K$6+'РСТ РСО-А'!$H$9</f>
        <v>4266</v>
      </c>
      <c r="C340" s="116">
        <f>VLOOKUP($A340+ROUND((COLUMN()-2)/24,5),АТС!$A$41:$F$784,3)+'Иные услуги '!$C$5+'РСТ РСО-А'!$K$6+'РСТ РСО-А'!$H$9</f>
        <v>4266.3099999999995</v>
      </c>
      <c r="D340" s="116">
        <f>VLOOKUP($A340+ROUND((COLUMN()-2)/24,5),АТС!$A$41:$F$784,3)+'Иные услуги '!$C$5+'РСТ РСО-А'!$K$6+'РСТ РСО-А'!$H$9</f>
        <v>4266.37</v>
      </c>
      <c r="E340" s="116">
        <f>VLOOKUP($A340+ROUND((COLUMN()-2)/24,5),АТС!$A$41:$F$784,3)+'Иные услуги '!$C$5+'РСТ РСО-А'!$K$6+'РСТ РСО-А'!$H$9</f>
        <v>4266.3999999999996</v>
      </c>
      <c r="F340" s="116">
        <f>VLOOKUP($A340+ROUND((COLUMN()-2)/24,5),АТС!$A$41:$F$784,3)+'Иные услуги '!$C$5+'РСТ РСО-А'!$K$6+'РСТ РСО-А'!$H$9</f>
        <v>4266.3799999999992</v>
      </c>
      <c r="G340" s="116">
        <f>VLOOKUP($A340+ROUND((COLUMN()-2)/24,5),АТС!$A$41:$F$784,3)+'Иные услуги '!$C$5+'РСТ РСО-А'!$K$6+'РСТ РСО-А'!$H$9</f>
        <v>4266.3899999999994</v>
      </c>
      <c r="H340" s="116">
        <f>VLOOKUP($A340+ROUND((COLUMN()-2)/24,5),АТС!$A$41:$F$784,3)+'Иные услуги '!$C$5+'РСТ РСО-А'!$K$6+'РСТ РСО-А'!$H$9</f>
        <v>4271.2999999999993</v>
      </c>
      <c r="I340" s="116">
        <f>VLOOKUP($A340+ROUND((COLUMN()-2)/24,5),АТС!$A$41:$F$784,3)+'Иные услуги '!$C$5+'РСТ РСО-А'!$K$6+'РСТ РСО-А'!$H$9</f>
        <v>4361.3599999999997</v>
      </c>
      <c r="J340" s="116">
        <f>VLOOKUP($A340+ROUND((COLUMN()-2)/24,5),АТС!$A$41:$F$784,3)+'Иные услуги '!$C$5+'РСТ РСО-А'!$K$6+'РСТ РСО-А'!$H$9</f>
        <v>4265.8599999999997</v>
      </c>
      <c r="K340" s="116">
        <f>VLOOKUP($A340+ROUND((COLUMN()-2)/24,5),АТС!$A$41:$F$784,3)+'Иные услуги '!$C$5+'РСТ РСО-А'!$K$6+'РСТ РСО-А'!$H$9</f>
        <v>4338.6299999999992</v>
      </c>
      <c r="L340" s="116">
        <f>VLOOKUP($A340+ROUND((COLUMN()-2)/24,5),АТС!$A$41:$F$784,3)+'Иные услуги '!$C$5+'РСТ РСО-А'!$K$6+'РСТ РСО-А'!$H$9</f>
        <v>4361.3799999999992</v>
      </c>
      <c r="M340" s="116">
        <f>VLOOKUP($A340+ROUND((COLUMN()-2)/24,5),АТС!$A$41:$F$784,3)+'Иные услуги '!$C$5+'РСТ РСО-А'!$K$6+'РСТ РСО-А'!$H$9</f>
        <v>4361.3599999999997</v>
      </c>
      <c r="N340" s="116">
        <f>VLOOKUP($A340+ROUND((COLUMN()-2)/24,5),АТС!$A$41:$F$784,3)+'Иные услуги '!$C$5+'РСТ РСО-А'!$K$6+'РСТ РСО-А'!$H$9</f>
        <v>4338.34</v>
      </c>
      <c r="O340" s="116">
        <f>VLOOKUP($A340+ROUND((COLUMN()-2)/24,5),АТС!$A$41:$F$784,3)+'Иные услуги '!$C$5+'РСТ РСО-А'!$K$6+'РСТ РСО-А'!$H$9</f>
        <v>4338.9799999999996</v>
      </c>
      <c r="P340" s="116">
        <f>VLOOKUP($A340+ROUND((COLUMN()-2)/24,5),АТС!$A$41:$F$784,3)+'Иные услуги '!$C$5+'РСТ РСО-А'!$K$6+'РСТ РСО-А'!$H$9</f>
        <v>4338.57</v>
      </c>
      <c r="Q340" s="116">
        <f>VLOOKUP($A340+ROUND((COLUMN()-2)/24,5),АТС!$A$41:$F$784,3)+'Иные услуги '!$C$5+'РСТ РСО-А'!$K$6+'РСТ РСО-А'!$H$9</f>
        <v>4313.82</v>
      </c>
      <c r="R340" s="116">
        <f>VLOOKUP($A340+ROUND((COLUMN()-2)/24,5),АТС!$A$41:$F$784,3)+'Иные услуги '!$C$5+'РСТ РСО-А'!$K$6+'РСТ РСО-А'!$H$9</f>
        <v>4373.3099999999995</v>
      </c>
      <c r="S340" s="116">
        <f>VLOOKUP($A340+ROUND((COLUMN()-2)/24,5),АТС!$A$41:$F$784,3)+'Иные услуги '!$C$5+'РСТ РСО-А'!$K$6+'РСТ РСО-А'!$H$9</f>
        <v>4415.2099999999991</v>
      </c>
      <c r="T340" s="116">
        <f>VLOOKUP($A340+ROUND((COLUMN()-2)/24,5),АТС!$A$41:$F$784,3)+'Иные услуги '!$C$5+'РСТ РСО-А'!$K$6+'РСТ РСО-А'!$H$9</f>
        <v>4367.1399999999994</v>
      </c>
      <c r="U340" s="116">
        <f>VLOOKUP($A340+ROUND((COLUMN()-2)/24,5),АТС!$A$41:$F$784,3)+'Иные услуги '!$C$5+'РСТ РСО-А'!$K$6+'РСТ РСО-А'!$H$9</f>
        <v>4367.28</v>
      </c>
      <c r="V340" s="116">
        <f>VLOOKUP($A340+ROUND((COLUMN()-2)/24,5),АТС!$A$41:$F$784,3)+'Иные услуги '!$C$5+'РСТ РСО-А'!$K$6+'РСТ РСО-А'!$H$9</f>
        <v>4333.34</v>
      </c>
      <c r="W340" s="116">
        <f>VLOOKUP($A340+ROUND((COLUMN()-2)/24,5),АТС!$A$41:$F$784,3)+'Иные услуги '!$C$5+'РСТ РСО-А'!$K$6+'РСТ РСО-А'!$H$9</f>
        <v>4331.9799999999996</v>
      </c>
      <c r="X340" s="116">
        <f>VLOOKUP($A340+ROUND((COLUMN()-2)/24,5),АТС!$A$41:$F$784,3)+'Иные услуги '!$C$5+'РСТ РСО-А'!$K$6+'РСТ РСО-А'!$H$9</f>
        <v>4391.7599999999993</v>
      </c>
      <c r="Y340" s="116">
        <f>VLOOKUP($A340+ROUND((COLUMN()-2)/24,5),АТС!$A$41:$F$784,3)+'Иные услуги '!$C$5+'РСТ РСО-А'!$K$6+'РСТ РСО-А'!$H$9</f>
        <v>4316.1099999999997</v>
      </c>
    </row>
    <row r="341" spans="1:27" x14ac:dyDescent="0.2">
      <c r="A341" s="65">
        <f t="shared" si="9"/>
        <v>43858</v>
      </c>
      <c r="B341" s="116">
        <f>VLOOKUP($A341+ROUND((COLUMN()-2)/24,5),АТС!$A$41:$F$784,3)+'Иные услуги '!$C$5+'РСТ РСО-А'!$K$6+'РСТ РСО-А'!$H$9</f>
        <v>4266.2999999999993</v>
      </c>
      <c r="C341" s="116">
        <f>VLOOKUP($A341+ROUND((COLUMN()-2)/24,5),АТС!$A$41:$F$784,3)+'Иные услуги '!$C$5+'РСТ РСО-А'!$K$6+'РСТ РСО-А'!$H$9</f>
        <v>4266.33</v>
      </c>
      <c r="D341" s="116">
        <f>VLOOKUP($A341+ROUND((COLUMN()-2)/24,5),АТС!$A$41:$F$784,3)+'Иные услуги '!$C$5+'РСТ РСО-А'!$K$6+'РСТ РСО-А'!$H$9</f>
        <v>4266.3899999999994</v>
      </c>
      <c r="E341" s="116">
        <f>VLOOKUP($A341+ROUND((COLUMN()-2)/24,5),АТС!$A$41:$F$784,3)+'Иные услуги '!$C$5+'РСТ РСО-А'!$K$6+'РСТ РСО-А'!$H$9</f>
        <v>4266.41</v>
      </c>
      <c r="F341" s="116">
        <f>VLOOKUP($A341+ROUND((COLUMN()-2)/24,5),АТС!$A$41:$F$784,3)+'Иные услуги '!$C$5+'РСТ РСО-А'!$K$6+'РСТ РСО-А'!$H$9</f>
        <v>4266.3899999999994</v>
      </c>
      <c r="G341" s="116">
        <f>VLOOKUP($A341+ROUND((COLUMN()-2)/24,5),АТС!$A$41:$F$784,3)+'Иные услуги '!$C$5+'РСТ РСО-А'!$K$6+'РСТ РСО-А'!$H$9</f>
        <v>4266.34</v>
      </c>
      <c r="H341" s="116">
        <f>VLOOKUP($A341+ROUND((COLUMN()-2)/24,5),АТС!$A$41:$F$784,3)+'Иные услуги '!$C$5+'РСТ РСО-А'!$K$6+'РСТ РСО-А'!$H$9</f>
        <v>4265.8799999999992</v>
      </c>
      <c r="I341" s="116">
        <f>VLOOKUP($A341+ROUND((COLUMN()-2)/24,5),АТС!$A$41:$F$784,3)+'Иные услуги '!$C$5+'РСТ РСО-А'!$K$6+'РСТ РСО-А'!$H$9</f>
        <v>4343.75</v>
      </c>
      <c r="J341" s="116">
        <f>VLOOKUP($A341+ROUND((COLUMN()-2)/24,5),АТС!$A$41:$F$784,3)+'Иные услуги '!$C$5+'РСТ РСО-А'!$K$6+'РСТ РСО-А'!$H$9</f>
        <v>4265.87</v>
      </c>
      <c r="K341" s="116">
        <f>VLOOKUP($A341+ROUND((COLUMN()-2)/24,5),АТС!$A$41:$F$784,3)+'Иные услуги '!$C$5+'РСТ РСО-А'!$K$6+'РСТ РСО-А'!$H$9</f>
        <v>4315.25</v>
      </c>
      <c r="L341" s="116">
        <f>VLOOKUP($A341+ROUND((COLUMN()-2)/24,5),АТС!$A$41:$F$784,3)+'Иные услуги '!$C$5+'РСТ РСО-А'!$K$6+'РСТ РСО-А'!$H$9</f>
        <v>4340.42</v>
      </c>
      <c r="M341" s="116">
        <f>VLOOKUP($A341+ROUND((COLUMN()-2)/24,5),АТС!$A$41:$F$784,3)+'Иные услуги '!$C$5+'РСТ РСО-А'!$K$6+'РСТ РСО-А'!$H$9</f>
        <v>4340.4699999999993</v>
      </c>
      <c r="N341" s="116">
        <f>VLOOKUP($A341+ROUND((COLUMN()-2)/24,5),АТС!$A$41:$F$784,3)+'Иные услуги '!$C$5+'РСТ РСО-А'!$K$6+'РСТ РСО-А'!$H$9</f>
        <v>4289.4399999999996</v>
      </c>
      <c r="O341" s="116">
        <f>VLOOKUP($A341+ROUND((COLUMN()-2)/24,5),АТС!$A$41:$F$784,3)+'Иные услуги '!$C$5+'РСТ РСО-А'!$K$6+'РСТ РСО-А'!$H$9</f>
        <v>4289.53</v>
      </c>
      <c r="P341" s="116">
        <f>VLOOKUP($A341+ROUND((COLUMN()-2)/24,5),АТС!$A$41:$F$784,3)+'Иные услуги '!$C$5+'РСТ РСО-А'!$K$6+'РСТ РСО-А'!$H$9</f>
        <v>4289.58</v>
      </c>
      <c r="Q341" s="116">
        <f>VLOOKUP($A341+ROUND((COLUMN()-2)/24,5),АТС!$A$41:$F$784,3)+'Иные услуги '!$C$5+'РСТ РСО-А'!$K$6+'РСТ РСО-А'!$H$9</f>
        <v>4288.7299999999996</v>
      </c>
      <c r="R341" s="116">
        <f>VLOOKUP($A341+ROUND((COLUMN()-2)/24,5),АТС!$A$41:$F$784,3)+'Иные услуги '!$C$5+'РСТ РСО-А'!$K$6+'РСТ РСО-А'!$H$9</f>
        <v>4335.67</v>
      </c>
      <c r="S341" s="116">
        <f>VLOOKUP($A341+ROUND((COLUMN()-2)/24,5),АТС!$A$41:$F$784,3)+'Иные услуги '!$C$5+'РСТ РСО-А'!$K$6+'РСТ РСО-А'!$H$9</f>
        <v>4400.1299999999992</v>
      </c>
      <c r="T341" s="116">
        <f>VLOOKUP($A341+ROUND((COLUMN()-2)/24,5),АТС!$A$41:$F$784,3)+'Иные услуги '!$C$5+'РСТ РСО-А'!$K$6+'РСТ РСО-А'!$H$9</f>
        <v>4369.4799999999996</v>
      </c>
      <c r="U341" s="116">
        <f>VLOOKUP($A341+ROUND((COLUMN()-2)/24,5),АТС!$A$41:$F$784,3)+'Иные услуги '!$C$5+'РСТ РСО-А'!$K$6+'РСТ РСО-А'!$H$9</f>
        <v>4368.7699999999995</v>
      </c>
      <c r="V341" s="116">
        <f>VLOOKUP($A341+ROUND((COLUMN()-2)/24,5),АТС!$A$41:$F$784,3)+'Иные услуги '!$C$5+'РСТ РСО-А'!$K$6+'РСТ РСО-А'!$H$9</f>
        <v>4295.46</v>
      </c>
      <c r="W341" s="116">
        <f>VLOOKUP($A341+ROUND((COLUMN()-2)/24,5),АТС!$A$41:$F$784,3)+'Иные услуги '!$C$5+'РСТ РСО-А'!$K$6+'РСТ РСО-А'!$H$9</f>
        <v>4296.9799999999996</v>
      </c>
      <c r="X341" s="116">
        <f>VLOOKUP($A341+ROUND((COLUMN()-2)/24,5),АТС!$A$41:$F$784,3)+'Иные услуги '!$C$5+'РСТ РСО-А'!$K$6+'РСТ РСО-А'!$H$9</f>
        <v>4465.8499999999995</v>
      </c>
      <c r="Y341" s="116">
        <f>VLOOKUP($A341+ROUND((COLUMN()-2)/24,5),АТС!$A$41:$F$784,3)+'Иные услуги '!$C$5+'РСТ РСО-А'!$K$6+'РСТ РСО-А'!$H$9</f>
        <v>4388.28</v>
      </c>
    </row>
    <row r="342" spans="1:27" x14ac:dyDescent="0.2">
      <c r="A342" s="65">
        <f t="shared" si="9"/>
        <v>43859</v>
      </c>
      <c r="B342" s="116">
        <f>VLOOKUP($A342+ROUND((COLUMN()-2)/24,5),АТС!$A$41:$F$784,3)+'Иные услуги '!$C$5+'РСТ РСО-А'!$K$6+'РСТ РСО-А'!$H$9</f>
        <v>4266</v>
      </c>
      <c r="C342" s="116">
        <f>VLOOKUP($A342+ROUND((COLUMN()-2)/24,5),АТС!$A$41:$F$784,3)+'Иные услуги '!$C$5+'РСТ РСО-А'!$K$6+'РСТ РСО-А'!$H$9</f>
        <v>4266.25</v>
      </c>
      <c r="D342" s="116">
        <f>VLOOKUP($A342+ROUND((COLUMN()-2)/24,5),АТС!$A$41:$F$784,3)+'Иные услуги '!$C$5+'РСТ РСО-А'!$K$6+'РСТ РСО-А'!$H$9</f>
        <v>4266.32</v>
      </c>
      <c r="E342" s="116">
        <f>VLOOKUP($A342+ROUND((COLUMN()-2)/24,5),АТС!$A$41:$F$784,3)+'Иные услуги '!$C$5+'РСТ РСО-А'!$K$6+'РСТ РСО-А'!$H$9</f>
        <v>4266.34</v>
      </c>
      <c r="F342" s="116">
        <f>VLOOKUP($A342+ROUND((COLUMN()-2)/24,5),АТС!$A$41:$F$784,3)+'Иные услуги '!$C$5+'РСТ РСО-А'!$K$6+'РСТ РСО-А'!$H$9</f>
        <v>4266.37</v>
      </c>
      <c r="G342" s="116">
        <f>VLOOKUP($A342+ROUND((COLUMN()-2)/24,5),АТС!$A$41:$F$784,3)+'Иные услуги '!$C$5+'РСТ РСО-А'!$K$6+'РСТ РСО-А'!$H$9</f>
        <v>4266.5099999999993</v>
      </c>
      <c r="H342" s="116">
        <f>VLOOKUP($A342+ROUND((COLUMN()-2)/24,5),АТС!$A$41:$F$784,3)+'Иные услуги '!$C$5+'РСТ РСО-А'!$K$6+'РСТ РСО-А'!$H$9</f>
        <v>4266.16</v>
      </c>
      <c r="I342" s="116">
        <f>VLOOKUP($A342+ROUND((COLUMN()-2)/24,5),АТС!$A$41:$F$784,3)+'Иные услуги '!$C$5+'РСТ РСО-А'!$K$6+'РСТ РСО-А'!$H$9</f>
        <v>4332.5499999999993</v>
      </c>
      <c r="J342" s="116">
        <f>VLOOKUP($A342+ROUND((COLUMN()-2)/24,5),АТС!$A$41:$F$784,3)+'Иные услуги '!$C$5+'РСТ РСО-А'!$K$6+'РСТ РСО-А'!$H$9</f>
        <v>4265.9399999999996</v>
      </c>
      <c r="K342" s="116">
        <f>VLOOKUP($A342+ROUND((COLUMN()-2)/24,5),АТС!$A$41:$F$784,3)+'Иные услуги '!$C$5+'РСТ РСО-А'!$K$6+'РСТ РСО-А'!$H$9</f>
        <v>4312.21</v>
      </c>
      <c r="L342" s="116">
        <f>VLOOKUP($A342+ROUND((COLUMN()-2)/24,5),АТС!$A$41:$F$784,3)+'Иные услуги '!$C$5+'РСТ РСО-А'!$K$6+'РСТ РСО-А'!$H$9</f>
        <v>4335.3999999999996</v>
      </c>
      <c r="M342" s="116">
        <f>VLOOKUP($A342+ROUND((COLUMN()-2)/24,5),АТС!$A$41:$F$784,3)+'Иные услуги '!$C$5+'РСТ РСО-А'!$K$6+'РСТ РСО-А'!$H$9</f>
        <v>4334.09</v>
      </c>
      <c r="N342" s="116">
        <f>VLOOKUP($A342+ROUND((COLUMN()-2)/24,5),АТС!$A$41:$F$784,3)+'Иные услуги '!$C$5+'РСТ РСО-А'!$K$6+'РСТ РСО-А'!$H$9</f>
        <v>4287.8999999999996</v>
      </c>
      <c r="O342" s="116">
        <f>VLOOKUP($A342+ROUND((COLUMN()-2)/24,5),АТС!$A$41:$F$784,3)+'Иные услуги '!$C$5+'РСТ РСО-А'!$K$6+'РСТ РСО-А'!$H$9</f>
        <v>4287.9299999999994</v>
      </c>
      <c r="P342" s="116">
        <f>VLOOKUP($A342+ROUND((COLUMN()-2)/24,5),АТС!$A$41:$F$784,3)+'Иные услуги '!$C$5+'РСТ РСО-А'!$K$6+'РСТ РСО-А'!$H$9</f>
        <v>4287.24</v>
      </c>
      <c r="Q342" s="116">
        <f>VLOOKUP($A342+ROUND((COLUMN()-2)/24,5),АТС!$A$41:$F$784,3)+'Иные услуги '!$C$5+'РСТ РСО-А'!$K$6+'РСТ РСО-А'!$H$9</f>
        <v>4286.3599999999997</v>
      </c>
      <c r="R342" s="116">
        <f>VLOOKUP($A342+ROUND((COLUMN()-2)/24,5),АТС!$A$41:$F$784,3)+'Иные услуги '!$C$5+'РСТ РСО-А'!$K$6+'РСТ РСО-А'!$H$9</f>
        <v>4325.3499999999995</v>
      </c>
      <c r="S342" s="116">
        <f>VLOOKUP($A342+ROUND((COLUMN()-2)/24,5),АТС!$A$41:$F$784,3)+'Иные услуги '!$C$5+'РСТ РСО-А'!$K$6+'РСТ РСО-А'!$H$9</f>
        <v>4397.4799999999996</v>
      </c>
      <c r="T342" s="116">
        <f>VLOOKUP($A342+ROUND((COLUMN()-2)/24,5),АТС!$A$41:$F$784,3)+'Иные услуги '!$C$5+'РСТ РСО-А'!$K$6+'РСТ РСО-А'!$H$9</f>
        <v>4368.5499999999993</v>
      </c>
      <c r="U342" s="116">
        <f>VLOOKUP($A342+ROUND((COLUMN()-2)/24,5),АТС!$A$41:$F$784,3)+'Иные услуги '!$C$5+'РСТ РСО-А'!$K$6+'РСТ РСО-А'!$H$9</f>
        <v>4369.04</v>
      </c>
      <c r="V342" s="116">
        <f>VLOOKUP($A342+ROUND((COLUMN()-2)/24,5),АТС!$A$41:$F$784,3)+'Иные услуги '!$C$5+'РСТ РСО-А'!$K$6+'РСТ РСО-А'!$H$9</f>
        <v>4297.1099999999997</v>
      </c>
      <c r="W342" s="116">
        <f>VLOOKUP($A342+ROUND((COLUMN()-2)/24,5),АТС!$A$41:$F$784,3)+'Иные услуги '!$C$5+'РСТ РСО-А'!$K$6+'РСТ РСО-А'!$H$9</f>
        <v>4298.1299999999992</v>
      </c>
      <c r="X342" s="116">
        <f>VLOOKUP($A342+ROUND((COLUMN()-2)/24,5),АТС!$A$41:$F$784,3)+'Иные услуги '!$C$5+'РСТ РСО-А'!$K$6+'РСТ РСО-А'!$H$9</f>
        <v>4464.8099999999995</v>
      </c>
      <c r="Y342" s="116">
        <f>VLOOKUP($A342+ROUND((COLUMN()-2)/24,5),АТС!$A$41:$F$784,3)+'Иные услуги '!$C$5+'РСТ РСО-А'!$K$6+'РСТ РСО-А'!$H$9</f>
        <v>4385.8799999999992</v>
      </c>
    </row>
    <row r="343" spans="1:27" x14ac:dyDescent="0.2">
      <c r="A343" s="65">
        <f t="shared" si="9"/>
        <v>43860</v>
      </c>
      <c r="B343" s="116">
        <f>VLOOKUP($A343+ROUND((COLUMN()-2)/24,5),АТС!$A$41:$F$784,3)+'Иные услуги '!$C$5+'РСТ РСО-А'!$K$6+'РСТ РСО-А'!$H$9</f>
        <v>4266</v>
      </c>
      <c r="C343" s="116">
        <f>VLOOKUP($A343+ROUND((COLUMN()-2)/24,5),АТС!$A$41:$F$784,3)+'Иные услуги '!$C$5+'РСТ РСО-А'!$K$6+'РСТ РСО-А'!$H$9</f>
        <v>4265.9799999999996</v>
      </c>
      <c r="D343" s="116">
        <f>VLOOKUP($A343+ROUND((COLUMN()-2)/24,5),АТС!$A$41:$F$784,3)+'Иные услуги '!$C$5+'РСТ РСО-А'!$K$6+'РСТ РСО-А'!$H$9</f>
        <v>4266.2699999999995</v>
      </c>
      <c r="E343" s="116">
        <f>VLOOKUP($A343+ROUND((COLUMN()-2)/24,5),АТС!$A$41:$F$784,3)+'Иные услуги '!$C$5+'РСТ РСО-А'!$K$6+'РСТ РСО-А'!$H$9</f>
        <v>4266.29</v>
      </c>
      <c r="F343" s="116">
        <f>VLOOKUP($A343+ROUND((COLUMN()-2)/24,5),АТС!$A$41:$F$784,3)+'Иные услуги '!$C$5+'РСТ РСО-А'!$K$6+'РСТ РСО-А'!$H$9</f>
        <v>4266.28</v>
      </c>
      <c r="G343" s="116">
        <f>VLOOKUP($A343+ROUND((COLUMN()-2)/24,5),АТС!$A$41:$F$784,3)+'Иные услуги '!$C$5+'РСТ РСО-А'!$K$6+'РСТ РСО-А'!$H$9</f>
        <v>4266.2599999999993</v>
      </c>
      <c r="H343" s="116">
        <f>VLOOKUP($A343+ROUND((COLUMN()-2)/24,5),АТС!$A$41:$F$784,3)+'Иные услуги '!$C$5+'РСТ РСО-А'!$K$6+'РСТ РСО-А'!$H$9</f>
        <v>4265.8499999999995</v>
      </c>
      <c r="I343" s="116">
        <f>VLOOKUP($A343+ROUND((COLUMN()-2)/24,5),АТС!$A$41:$F$784,3)+'Иные услуги '!$C$5+'РСТ РСО-А'!$K$6+'РСТ РСО-А'!$H$9</f>
        <v>4353.78</v>
      </c>
      <c r="J343" s="116">
        <f>VLOOKUP($A343+ROUND((COLUMN()-2)/24,5),АТС!$A$41:$F$784,3)+'Иные услуги '!$C$5+'РСТ РСО-А'!$K$6+'РСТ РСО-А'!$H$9</f>
        <v>4265.75</v>
      </c>
      <c r="K343" s="116">
        <f>VLOOKUP($A343+ROUND((COLUMN()-2)/24,5),АТС!$A$41:$F$784,3)+'Иные услуги '!$C$5+'РСТ РСО-А'!$K$6+'РСТ РСО-А'!$H$9</f>
        <v>4265.7699999999995</v>
      </c>
      <c r="L343" s="116">
        <f>VLOOKUP($A343+ROUND((COLUMN()-2)/24,5),АТС!$A$41:$F$784,3)+'Иные услуги '!$C$5+'РСТ РСО-А'!$K$6+'РСТ РСО-А'!$H$9</f>
        <v>4291.57</v>
      </c>
      <c r="M343" s="116">
        <f>VLOOKUP($A343+ROUND((COLUMN()-2)/24,5),АТС!$A$41:$F$784,3)+'Иные услуги '!$C$5+'РСТ РСО-А'!$K$6+'РСТ РСО-А'!$H$9</f>
        <v>4291.62</v>
      </c>
      <c r="N343" s="116">
        <f>VLOOKUP($A343+ROUND((COLUMN()-2)/24,5),АТС!$A$41:$F$784,3)+'Иные услуги '!$C$5+'РСТ РСО-А'!$K$6+'РСТ РСО-А'!$H$9</f>
        <v>4265.8099999999995</v>
      </c>
      <c r="O343" s="116">
        <f>VLOOKUP($A343+ROUND((COLUMN()-2)/24,5),АТС!$A$41:$F$784,3)+'Иные услуги '!$C$5+'РСТ РСО-А'!$K$6+'РСТ РСО-А'!$H$9</f>
        <v>4265.83</v>
      </c>
      <c r="P343" s="116">
        <f>VLOOKUP($A343+ROUND((COLUMN()-2)/24,5),АТС!$A$41:$F$784,3)+'Иные услуги '!$C$5+'РСТ РСО-А'!$K$6+'РСТ РСО-А'!$H$9</f>
        <v>4265.8999999999996</v>
      </c>
      <c r="Q343" s="116">
        <f>VLOOKUP($A343+ROUND((COLUMN()-2)/24,5),АТС!$A$41:$F$784,3)+'Иные услуги '!$C$5+'РСТ РСО-А'!$K$6+'РСТ РСО-А'!$H$9</f>
        <v>4265.8799999999992</v>
      </c>
      <c r="R343" s="116">
        <f>VLOOKUP($A343+ROUND((COLUMN()-2)/24,5),АТС!$A$41:$F$784,3)+'Иные услуги '!$C$5+'РСТ РСО-А'!$K$6+'РСТ РСО-А'!$H$9</f>
        <v>4265.5999999999995</v>
      </c>
      <c r="S343" s="116">
        <f>VLOOKUP($A343+ROUND((COLUMN()-2)/24,5),АТС!$A$41:$F$784,3)+'Иные услуги '!$C$5+'РСТ РСО-А'!$K$6+'РСТ РСО-А'!$H$9</f>
        <v>4343.0199999999995</v>
      </c>
      <c r="T343" s="116">
        <f>VLOOKUP($A343+ROUND((COLUMN()-2)/24,5),АТС!$A$41:$F$784,3)+'Иные услуги '!$C$5+'РСТ РСО-А'!$K$6+'РСТ РСО-А'!$H$9</f>
        <v>4298.6899999999996</v>
      </c>
      <c r="U343" s="116">
        <f>VLOOKUP($A343+ROUND((COLUMN()-2)/24,5),АТС!$A$41:$F$784,3)+'Иные услуги '!$C$5+'РСТ РСО-А'!$K$6+'РСТ РСО-А'!$H$9</f>
        <v>4264.8999999999996</v>
      </c>
      <c r="V343" s="116">
        <f>VLOOKUP($A343+ROUND((COLUMN()-2)/24,5),АТС!$A$41:$F$784,3)+'Иные услуги '!$C$5+'РСТ РСО-А'!$K$6+'РСТ РСО-А'!$H$9</f>
        <v>4264.95</v>
      </c>
      <c r="W343" s="116">
        <f>VLOOKUP($A343+ROUND((COLUMN()-2)/24,5),АТС!$A$41:$F$784,3)+'Иные услуги '!$C$5+'РСТ РСО-А'!$K$6+'РСТ РСО-А'!$H$9</f>
        <v>4264.84</v>
      </c>
      <c r="X343" s="116">
        <f>VLOOKUP($A343+ROUND((COLUMN()-2)/24,5),АТС!$A$41:$F$784,3)+'Иные услуги '!$C$5+'РСТ РСО-А'!$K$6+'РСТ РСО-А'!$H$9</f>
        <v>4409.3099999999995</v>
      </c>
      <c r="Y343" s="116">
        <f>VLOOKUP($A343+ROUND((COLUMN()-2)/24,5),АТС!$A$41:$F$784,3)+'Иные услуги '!$C$5+'РСТ РСО-А'!$K$6+'РСТ РСО-А'!$H$9</f>
        <v>4328.6499999999996</v>
      </c>
    </row>
    <row r="344" spans="1:27" x14ac:dyDescent="0.2">
      <c r="A344" s="65">
        <f t="shared" si="9"/>
        <v>43861</v>
      </c>
      <c r="B344" s="116">
        <f>VLOOKUP($A344+ROUND((COLUMN()-2)/24,5),АТС!$A$41:$F$784,3)+'Иные услуги '!$C$5+'РСТ РСО-А'!$K$6+'РСТ РСО-А'!$H$9</f>
        <v>4266</v>
      </c>
      <c r="C344" s="116">
        <f>VLOOKUP($A344+ROUND((COLUMN()-2)/24,5),АТС!$A$41:$F$784,3)+'Иные услуги '!$C$5+'РСТ РСО-А'!$K$6+'РСТ РСО-А'!$H$9</f>
        <v>4265.9799999999996</v>
      </c>
      <c r="D344" s="116">
        <f>VLOOKUP($A344+ROUND((COLUMN()-2)/24,5),АТС!$A$41:$F$784,3)+'Иные услуги '!$C$5+'РСТ РСО-А'!$K$6+'РСТ РСО-А'!$H$9</f>
        <v>4266.29</v>
      </c>
      <c r="E344" s="116">
        <f>VLOOKUP($A344+ROUND((COLUMN()-2)/24,5),АТС!$A$41:$F$784,3)+'Иные услуги '!$C$5+'РСТ РСО-А'!$K$6+'РСТ РСО-А'!$H$9</f>
        <v>4266.2999999999993</v>
      </c>
      <c r="F344" s="116">
        <f>VLOOKUP($A344+ROUND((COLUMN()-2)/24,5),АТС!$A$41:$F$784,3)+'Иные услуги '!$C$5+'РСТ РСО-А'!$K$6+'РСТ РСО-А'!$H$9</f>
        <v>4266.29</v>
      </c>
      <c r="G344" s="116">
        <f>VLOOKUP($A344+ROUND((COLUMN()-2)/24,5),АТС!$A$41:$F$784,3)+'Иные услуги '!$C$5+'РСТ РСО-А'!$K$6+'РСТ РСО-А'!$H$9</f>
        <v>4266.41</v>
      </c>
      <c r="H344" s="116">
        <f>VLOOKUP($A344+ROUND((COLUMN()-2)/24,5),АТС!$A$41:$F$784,3)+'Иные услуги '!$C$5+'РСТ РСО-А'!$K$6+'РСТ РСО-А'!$H$9</f>
        <v>4265.9699999999993</v>
      </c>
      <c r="I344" s="116">
        <f>VLOOKUP($A344+ROUND((COLUMN()-2)/24,5),АТС!$A$41:$F$784,3)+'Иные услуги '!$C$5+'РСТ РСО-А'!$K$6+'РСТ РСО-А'!$H$9</f>
        <v>4347.67</v>
      </c>
      <c r="J344" s="116">
        <f>VLOOKUP($A344+ROUND((COLUMN()-2)/24,5),АТС!$A$41:$F$784,3)+'Иные услуги '!$C$5+'РСТ РСО-А'!$K$6+'РСТ РСО-А'!$H$9</f>
        <v>4265.7199999999993</v>
      </c>
      <c r="K344" s="116">
        <f>VLOOKUP($A344+ROUND((COLUMN()-2)/24,5),АТС!$A$41:$F$784,3)+'Иные услуги '!$C$5+'РСТ РСО-А'!$K$6+'РСТ РСО-А'!$H$9</f>
        <v>4265.7299999999996</v>
      </c>
      <c r="L344" s="116">
        <f>VLOOKUP($A344+ROUND((COLUMN()-2)/24,5),АТС!$A$41:$F$784,3)+'Иные услуги '!$C$5+'РСТ РСО-А'!$K$6+'РСТ РСО-А'!$H$9</f>
        <v>4292.07</v>
      </c>
      <c r="M344" s="116">
        <f>VLOOKUP($A344+ROUND((COLUMN()-2)/24,5),АТС!$A$41:$F$784,3)+'Иные услуги '!$C$5+'РСТ РСО-А'!$K$6+'РСТ РСО-А'!$H$9</f>
        <v>4292.6899999999996</v>
      </c>
      <c r="N344" s="116">
        <f>VLOOKUP($A344+ROUND((COLUMN()-2)/24,5),АТС!$A$41:$F$784,3)+'Иные услуги '!$C$5+'РСТ РСО-А'!$K$6+'РСТ РСО-А'!$H$9</f>
        <v>4265.8099999999995</v>
      </c>
      <c r="O344" s="116">
        <f>VLOOKUP($A344+ROUND((COLUMN()-2)/24,5),АТС!$A$41:$F$784,3)+'Иные услуги '!$C$5+'РСТ РСО-А'!$K$6+'РСТ РСО-А'!$H$9</f>
        <v>4265.79</v>
      </c>
      <c r="P344" s="116">
        <f>VLOOKUP($A344+ROUND((COLUMN()-2)/24,5),АТС!$A$41:$F$784,3)+'Иные услуги '!$C$5+'РСТ РСО-А'!$K$6+'РСТ РСО-А'!$H$9</f>
        <v>4265.8499999999995</v>
      </c>
      <c r="Q344" s="116">
        <f>VLOOKUP($A344+ROUND((COLUMN()-2)/24,5),АТС!$A$41:$F$784,3)+'Иные услуги '!$C$5+'РСТ РСО-А'!$K$6+'РСТ РСО-А'!$H$9</f>
        <v>4265.8099999999995</v>
      </c>
      <c r="R344" s="116">
        <f>VLOOKUP($A344+ROUND((COLUMN()-2)/24,5),АТС!$A$41:$F$784,3)+'Иные услуги '!$C$5+'РСТ РСО-А'!$K$6+'РСТ РСО-А'!$H$9</f>
        <v>4265.6099999999997</v>
      </c>
      <c r="S344" s="116">
        <f>VLOOKUP($A344+ROUND((COLUMN()-2)/24,5),АТС!$A$41:$F$784,3)+'Иные услуги '!$C$5+'РСТ РСО-А'!$K$6+'РСТ РСО-А'!$H$9</f>
        <v>4336.78</v>
      </c>
      <c r="T344" s="116">
        <f>VLOOKUP($A344+ROUND((COLUMN()-2)/24,5),АТС!$A$41:$F$784,3)+'Иные услуги '!$C$5+'РСТ РСО-А'!$K$6+'РСТ РСО-А'!$H$9</f>
        <v>4296.71</v>
      </c>
      <c r="U344" s="116">
        <f>VLOOKUP($A344+ROUND((COLUMN()-2)/24,5),АТС!$A$41:$F$784,3)+'Иные услуги '!$C$5+'РСТ РСО-А'!$K$6+'РСТ РСО-А'!$H$9</f>
        <v>4264.74</v>
      </c>
      <c r="V344" s="116">
        <f>VLOOKUP($A344+ROUND((COLUMN()-2)/24,5),АТС!$A$41:$F$784,3)+'Иные услуги '!$C$5+'РСТ РСО-А'!$K$6+'РСТ РСО-А'!$H$9</f>
        <v>4264.8899999999994</v>
      </c>
      <c r="W344" s="116">
        <f>VLOOKUP($A344+ROUND((COLUMN()-2)/24,5),АТС!$A$41:$F$784,3)+'Иные услуги '!$C$5+'РСТ РСО-А'!$K$6+'РСТ РСО-А'!$H$9</f>
        <v>4264.87</v>
      </c>
      <c r="X344" s="116">
        <f>VLOOKUP($A344+ROUND((COLUMN()-2)/24,5),АТС!$A$41:$F$784,3)+'Иные услуги '!$C$5+'РСТ РСО-А'!$K$6+'РСТ РСО-А'!$H$9</f>
        <v>4408.619999999999</v>
      </c>
      <c r="Y344" s="116">
        <f>VLOOKUP($A344+ROUND((COLUMN()-2)/24,5),АТС!$A$41:$F$784,3)+'Иные услуги '!$C$5+'РСТ РСО-А'!$K$6+'РСТ РСО-А'!$H$9</f>
        <v>4321.74</v>
      </c>
    </row>
    <row r="346" spans="1:27" x14ac:dyDescent="0.25">
      <c r="A346" s="63" t="s">
        <v>124</v>
      </c>
    </row>
    <row r="347" spans="1:27" x14ac:dyDescent="0.25">
      <c r="A347" s="73" t="s">
        <v>157</v>
      </c>
      <c r="B347" s="64"/>
      <c r="C347" s="64"/>
      <c r="D347" s="64"/>
    </row>
    <row r="348" spans="1:27" ht="12.75" x14ac:dyDescent="0.2">
      <c r="A348" s="143" t="s">
        <v>35</v>
      </c>
      <c r="B348" s="146" t="s">
        <v>97</v>
      </c>
      <c r="C348" s="147"/>
      <c r="D348" s="147"/>
      <c r="E348" s="147"/>
      <c r="F348" s="147"/>
      <c r="G348" s="147"/>
      <c r="H348" s="147"/>
      <c r="I348" s="147"/>
      <c r="J348" s="147"/>
      <c r="K348" s="147"/>
      <c r="L348" s="147"/>
      <c r="M348" s="147"/>
      <c r="N348" s="147"/>
      <c r="O348" s="147"/>
      <c r="P348" s="147"/>
      <c r="Q348" s="147"/>
      <c r="R348" s="147"/>
      <c r="S348" s="147"/>
      <c r="T348" s="147"/>
      <c r="U348" s="147"/>
      <c r="V348" s="147"/>
      <c r="W348" s="147"/>
      <c r="X348" s="147"/>
      <c r="Y348" s="148"/>
    </row>
    <row r="349" spans="1:27" ht="12.75" x14ac:dyDescent="0.2">
      <c r="A349" s="144"/>
      <c r="B349" s="149"/>
      <c r="C349" s="150"/>
      <c r="D349" s="150"/>
      <c r="E349" s="150"/>
      <c r="F349" s="150"/>
      <c r="G349" s="150"/>
      <c r="H349" s="150"/>
      <c r="I349" s="150"/>
      <c r="J349" s="150"/>
      <c r="K349" s="150"/>
      <c r="L349" s="150"/>
      <c r="M349" s="150"/>
      <c r="N349" s="150"/>
      <c r="O349" s="150"/>
      <c r="P349" s="150"/>
      <c r="Q349" s="150"/>
      <c r="R349" s="150"/>
      <c r="S349" s="150"/>
      <c r="T349" s="150"/>
      <c r="U349" s="150"/>
      <c r="V349" s="150"/>
      <c r="W349" s="150"/>
      <c r="X349" s="150"/>
      <c r="Y349" s="151"/>
    </row>
    <row r="350" spans="1:27" ht="12.75" customHeight="1" x14ac:dyDescent="0.2">
      <c r="A350" s="144"/>
      <c r="B350" s="152" t="s">
        <v>98</v>
      </c>
      <c r="C350" s="154" t="s">
        <v>99</v>
      </c>
      <c r="D350" s="154" t="s">
        <v>100</v>
      </c>
      <c r="E350" s="154" t="s">
        <v>101</v>
      </c>
      <c r="F350" s="154" t="s">
        <v>102</v>
      </c>
      <c r="G350" s="154" t="s">
        <v>103</v>
      </c>
      <c r="H350" s="154" t="s">
        <v>104</v>
      </c>
      <c r="I350" s="154" t="s">
        <v>105</v>
      </c>
      <c r="J350" s="154" t="s">
        <v>106</v>
      </c>
      <c r="K350" s="154" t="s">
        <v>107</v>
      </c>
      <c r="L350" s="154" t="s">
        <v>108</v>
      </c>
      <c r="M350" s="154" t="s">
        <v>109</v>
      </c>
      <c r="N350" s="156" t="s">
        <v>110</v>
      </c>
      <c r="O350" s="154" t="s">
        <v>111</v>
      </c>
      <c r="P350" s="154" t="s">
        <v>112</v>
      </c>
      <c r="Q350" s="154" t="s">
        <v>113</v>
      </c>
      <c r="R350" s="154" t="s">
        <v>114</v>
      </c>
      <c r="S350" s="154" t="s">
        <v>115</v>
      </c>
      <c r="T350" s="154" t="s">
        <v>116</v>
      </c>
      <c r="U350" s="154" t="s">
        <v>117</v>
      </c>
      <c r="V350" s="154" t="s">
        <v>118</v>
      </c>
      <c r="W350" s="154" t="s">
        <v>119</v>
      </c>
      <c r="X350" s="154" t="s">
        <v>120</v>
      </c>
      <c r="Y350" s="154" t="s">
        <v>121</v>
      </c>
    </row>
    <row r="351" spans="1:27" ht="11.25" customHeight="1" x14ac:dyDescent="0.2">
      <c r="A351" s="145"/>
      <c r="B351" s="153"/>
      <c r="C351" s="155"/>
      <c r="D351" s="155"/>
      <c r="E351" s="155"/>
      <c r="F351" s="155"/>
      <c r="G351" s="155"/>
      <c r="H351" s="155"/>
      <c r="I351" s="155"/>
      <c r="J351" s="155"/>
      <c r="K351" s="155"/>
      <c r="L351" s="155"/>
      <c r="M351" s="155"/>
      <c r="N351" s="157"/>
      <c r="O351" s="155"/>
      <c r="P351" s="155"/>
      <c r="Q351" s="155"/>
      <c r="R351" s="155"/>
      <c r="S351" s="155"/>
      <c r="T351" s="155"/>
      <c r="U351" s="155"/>
      <c r="V351" s="155"/>
      <c r="W351" s="155"/>
      <c r="X351" s="155"/>
      <c r="Y351" s="155"/>
    </row>
    <row r="352" spans="1:27" ht="15.75" customHeight="1" x14ac:dyDescent="0.2">
      <c r="A352" s="65">
        <f>A314</f>
        <v>43831</v>
      </c>
      <c r="B352" s="90">
        <f>VLOOKUP($A352+ROUND((COLUMN()-2)/24,5),АТС!$A$41:$F$784,3)+'Иные услуги '!$C$5+'РСТ РСО-А'!$L$6+'РСТ РСО-А'!$F$9</f>
        <v>5162.4599999999991</v>
      </c>
      <c r="C352" s="116">
        <f>VLOOKUP($A352+ROUND((COLUMN()-2)/24,5),АТС!$A$41:$F$784,3)+'Иные услуги '!$C$5+'РСТ РСО-А'!$L$6+'РСТ РСО-А'!$F$9</f>
        <v>5110.99</v>
      </c>
      <c r="D352" s="116">
        <f>VLOOKUP($A352+ROUND((COLUMN()-2)/24,5),АТС!$A$41:$F$784,3)+'Иные услуги '!$C$5+'РСТ РСО-А'!$L$6+'РСТ РСО-А'!$F$9</f>
        <v>5036.33</v>
      </c>
      <c r="E352" s="116">
        <f>VLOOKUP($A352+ROUND((COLUMN()-2)/24,5),АТС!$A$41:$F$784,3)+'Иные услуги '!$C$5+'РСТ РСО-А'!$L$6+'РСТ РСО-А'!$F$9</f>
        <v>5014</v>
      </c>
      <c r="F352" s="116">
        <f>VLOOKUP($A352+ROUND((COLUMN()-2)/24,5),АТС!$A$41:$F$784,3)+'Иные услуги '!$C$5+'РСТ РСО-А'!$L$6+'РСТ РСО-А'!$F$9</f>
        <v>5014.0499999999993</v>
      </c>
      <c r="G352" s="116">
        <f>VLOOKUP($A352+ROUND((COLUMN()-2)/24,5),АТС!$A$41:$F$784,3)+'Иные услуги '!$C$5+'РСТ РСО-А'!$L$6+'РСТ РСО-А'!$F$9</f>
        <v>5014.01</v>
      </c>
      <c r="H352" s="116">
        <f>VLOOKUP($A352+ROUND((COLUMN()-2)/24,5),АТС!$A$41:$F$784,3)+'Иные услуги '!$C$5+'РСТ РСО-А'!$L$6+'РСТ РСО-А'!$F$9</f>
        <v>5013.5599999999995</v>
      </c>
      <c r="I352" s="116">
        <f>VLOOKUP($A352+ROUND((COLUMN()-2)/24,5),АТС!$A$41:$F$784,3)+'Иные услуги '!$C$5+'РСТ РСО-А'!$L$6+'РСТ РСО-А'!$F$9</f>
        <v>5013.37</v>
      </c>
      <c r="J352" s="116">
        <f>VLOOKUP($A352+ROUND((COLUMN()-2)/24,5),АТС!$A$41:$F$784,3)+'Иные услуги '!$C$5+'РСТ РСО-А'!$L$6+'РСТ РСО-А'!$F$9</f>
        <v>5013.5199999999995</v>
      </c>
      <c r="K352" s="116">
        <f>VLOOKUP($A352+ROUND((COLUMN()-2)/24,5),АТС!$A$41:$F$784,3)+'Иные услуги '!$C$5+'РСТ РСО-А'!$L$6+'РСТ РСО-А'!$F$9</f>
        <v>5013.57</v>
      </c>
      <c r="L352" s="116">
        <f>VLOOKUP($A352+ROUND((COLUMN()-2)/24,5),АТС!$A$41:$F$784,3)+'Иные услуги '!$C$5+'РСТ РСО-А'!$L$6+'РСТ РСО-А'!$F$9</f>
        <v>5013.4399999999996</v>
      </c>
      <c r="M352" s="116">
        <f>VLOOKUP($A352+ROUND((COLUMN()-2)/24,5),АТС!$A$41:$F$784,3)+'Иные услуги '!$C$5+'РСТ РСО-А'!$L$6+'РСТ РСО-А'!$F$9</f>
        <v>5013.3899999999994</v>
      </c>
      <c r="N352" s="116">
        <f>VLOOKUP($A352+ROUND((COLUMN()-2)/24,5),АТС!$A$41:$F$784,3)+'Иные услуги '!$C$5+'РСТ РСО-А'!$L$6+'РСТ РСО-А'!$F$9</f>
        <v>5013.49</v>
      </c>
      <c r="O352" s="116">
        <f>VLOOKUP($A352+ROUND((COLUMN()-2)/24,5),АТС!$A$41:$F$784,3)+'Иные услуги '!$C$5+'РСТ РСО-А'!$L$6+'РСТ РСО-А'!$F$9</f>
        <v>5013.5499999999993</v>
      </c>
      <c r="P352" s="116">
        <f>VLOOKUP($A352+ROUND((COLUMN()-2)/24,5),АТС!$A$41:$F$784,3)+'Иные услуги '!$C$5+'РСТ РСО-А'!$L$6+'РСТ РСО-А'!$F$9</f>
        <v>5013.6399999999994</v>
      </c>
      <c r="Q352" s="116">
        <f>VLOOKUP($A352+ROUND((COLUMN()-2)/24,5),АТС!$A$41:$F$784,3)+'Иные услуги '!$C$5+'РСТ РСО-А'!$L$6+'РСТ РСО-А'!$F$9</f>
        <v>5013.58</v>
      </c>
      <c r="R352" s="116">
        <f>VLOOKUP($A352+ROUND((COLUMN()-2)/24,5),АТС!$A$41:$F$784,3)+'Иные услуги '!$C$5+'РСТ РСО-А'!$L$6+'РСТ РСО-А'!$F$9</f>
        <v>5013.2</v>
      </c>
      <c r="S352" s="116">
        <f>VLOOKUP($A352+ROUND((COLUMN()-2)/24,5),АТС!$A$41:$F$784,3)+'Иные услуги '!$C$5+'РСТ РСО-А'!$L$6+'РСТ РСО-А'!$F$9</f>
        <v>5013.53</v>
      </c>
      <c r="T352" s="116">
        <f>VLOOKUP($A352+ROUND((COLUMN()-2)/24,5),АТС!$A$41:$F$784,3)+'Иные услуги '!$C$5+'РСТ РСО-А'!$L$6+'РСТ РСО-А'!$F$9</f>
        <v>5012.9399999999996</v>
      </c>
      <c r="U352" s="116">
        <f>VLOOKUP($A352+ROUND((COLUMN()-2)/24,5),АТС!$A$41:$F$784,3)+'Иные услуги '!$C$5+'РСТ РСО-А'!$L$6+'РСТ РСО-А'!$F$9</f>
        <v>5060.28</v>
      </c>
      <c r="V352" s="116">
        <f>VLOOKUP($A352+ROUND((COLUMN()-2)/24,5),АТС!$A$41:$F$784,3)+'Иные услуги '!$C$5+'РСТ РСО-А'!$L$6+'РСТ РСО-А'!$F$9</f>
        <v>5045.49</v>
      </c>
      <c r="W352" s="116">
        <f>VLOOKUP($A352+ROUND((COLUMN()-2)/24,5),АТС!$A$41:$F$784,3)+'Иные услуги '!$C$5+'РСТ РСО-А'!$L$6+'РСТ РСО-А'!$F$9</f>
        <v>5013.01</v>
      </c>
      <c r="X352" s="116">
        <f>VLOOKUP($A352+ROUND((COLUMN()-2)/24,5),АТС!$A$41:$F$784,3)+'Иные услуги '!$C$5+'РСТ РСО-А'!$L$6+'РСТ РСО-А'!$F$9</f>
        <v>5232.32</v>
      </c>
      <c r="Y352" s="116">
        <f>VLOOKUP($A352+ROUND((COLUMN()-2)/24,5),АТС!$A$41:$F$784,3)+'Иные услуги '!$C$5+'РСТ РСО-А'!$L$6+'РСТ РСО-А'!$F$9</f>
        <v>5168.1399999999994</v>
      </c>
      <c r="AA352" s="66"/>
    </row>
    <row r="353" spans="1:25" x14ac:dyDescent="0.2">
      <c r="A353" s="65">
        <f>A352+1</f>
        <v>43832</v>
      </c>
      <c r="B353" s="116">
        <f>VLOOKUP($A353+ROUND((COLUMN()-2)/24,5),АТС!$A$41:$F$784,3)+'Иные услуги '!$C$5+'РСТ РСО-А'!$L$6+'РСТ РСО-А'!$F$9</f>
        <v>5013.6899999999996</v>
      </c>
      <c r="C353" s="116">
        <f>VLOOKUP($A353+ROUND((COLUMN()-2)/24,5),АТС!$A$41:$F$784,3)+'Иные услуги '!$C$5+'РСТ РСО-А'!$L$6+'РСТ РСО-А'!$F$9</f>
        <v>5013.8899999999994</v>
      </c>
      <c r="D353" s="116">
        <f>VLOOKUP($A353+ROUND((COLUMN()-2)/24,5),АТС!$A$41:$F$784,3)+'Иные услуги '!$C$5+'РСТ РСО-А'!$L$6+'РСТ РСО-А'!$F$9</f>
        <v>5013.9399999999996</v>
      </c>
      <c r="E353" s="116">
        <f>VLOOKUP($A353+ROUND((COLUMN()-2)/24,5),АТС!$A$41:$F$784,3)+'Иные услуги '!$C$5+'РСТ РСО-А'!$L$6+'РСТ РСО-А'!$F$9</f>
        <v>5013.99</v>
      </c>
      <c r="F353" s="116">
        <f>VLOOKUP($A353+ROUND((COLUMN()-2)/24,5),АТС!$A$41:$F$784,3)+'Иные услуги '!$C$5+'РСТ РСО-А'!$L$6+'РСТ РСО-А'!$F$9</f>
        <v>5013.99</v>
      </c>
      <c r="G353" s="116">
        <f>VLOOKUP($A353+ROUND((COLUMN()-2)/24,5),АТС!$A$41:$F$784,3)+'Иные услуги '!$C$5+'РСТ РСО-А'!$L$6+'РСТ РСО-А'!$F$9</f>
        <v>5013.96</v>
      </c>
      <c r="H353" s="116">
        <f>VLOOKUP($A353+ROUND((COLUMN()-2)/24,5),АТС!$A$41:$F$784,3)+'Иные услуги '!$C$5+'РСТ РСО-А'!$L$6+'РСТ РСО-А'!$F$9</f>
        <v>5013.46</v>
      </c>
      <c r="I353" s="116">
        <f>VLOOKUP($A353+ROUND((COLUMN()-2)/24,5),АТС!$A$41:$F$784,3)+'Иные услуги '!$C$5+'РСТ РСО-А'!$L$6+'РСТ РСО-А'!$F$9</f>
        <v>5013.3099999999995</v>
      </c>
      <c r="J353" s="116">
        <f>VLOOKUP($A353+ROUND((COLUMN()-2)/24,5),АТС!$A$41:$F$784,3)+'Иные услуги '!$C$5+'РСТ РСО-А'!$L$6+'РСТ РСО-А'!$F$9</f>
        <v>5013.38</v>
      </c>
      <c r="K353" s="116">
        <f>VLOOKUP($A353+ROUND((COLUMN()-2)/24,5),АТС!$A$41:$F$784,3)+'Иные услуги '!$C$5+'РСТ РСО-А'!$L$6+'РСТ РСО-А'!$F$9</f>
        <v>5013.2699999999995</v>
      </c>
      <c r="L353" s="116">
        <f>VLOOKUP($A353+ROUND((COLUMN()-2)/24,5),АТС!$A$41:$F$784,3)+'Иные услуги '!$C$5+'РСТ РСО-А'!$L$6+'РСТ РСО-А'!$F$9</f>
        <v>5012.8499999999995</v>
      </c>
      <c r="M353" s="116">
        <f>VLOOKUP($A353+ROUND((COLUMN()-2)/24,5),АТС!$A$41:$F$784,3)+'Иные услуги '!$C$5+'РСТ РСО-А'!$L$6+'РСТ РСО-А'!$F$9</f>
        <v>5013.0499999999993</v>
      </c>
      <c r="N353" s="116">
        <f>VLOOKUP($A353+ROUND((COLUMN()-2)/24,5),АТС!$A$41:$F$784,3)+'Иные услуги '!$C$5+'РСТ РСО-А'!$L$6+'РСТ РСО-А'!$F$9</f>
        <v>5013.1399999999994</v>
      </c>
      <c r="O353" s="116">
        <f>VLOOKUP($A353+ROUND((COLUMN()-2)/24,5),АТС!$A$41:$F$784,3)+'Иные услуги '!$C$5+'РСТ РСО-А'!$L$6+'РСТ РСО-А'!$F$9</f>
        <v>5013.0999999999995</v>
      </c>
      <c r="P353" s="116">
        <f>VLOOKUP($A353+ROUND((COLUMN()-2)/24,5),АТС!$A$41:$F$784,3)+'Иные услуги '!$C$5+'РСТ РСО-А'!$L$6+'РСТ РСО-А'!$F$9</f>
        <v>5013.1099999999997</v>
      </c>
      <c r="Q353" s="116">
        <f>VLOOKUP($A353+ROUND((COLUMN()-2)/24,5),АТС!$A$41:$F$784,3)+'Иные услуги '!$C$5+'РСТ РСО-А'!$L$6+'РСТ РСО-А'!$F$9</f>
        <v>5013.5199999999995</v>
      </c>
      <c r="R353" s="116">
        <f>VLOOKUP($A353+ROUND((COLUMN()-2)/24,5),АТС!$A$41:$F$784,3)+'Иные услуги '!$C$5+'РСТ РСО-А'!$L$6+'РСТ РСО-А'!$F$9</f>
        <v>5013.08</v>
      </c>
      <c r="S353" s="116">
        <f>VLOOKUP($A353+ROUND((COLUMN()-2)/24,5),АТС!$A$41:$F$784,3)+'Иные услуги '!$C$5+'РСТ РСО-А'!$L$6+'РСТ РСО-А'!$F$9</f>
        <v>5110.4299999999994</v>
      </c>
      <c r="T353" s="116">
        <f>VLOOKUP($A353+ROUND((COLUMN()-2)/24,5),АТС!$A$41:$F$784,3)+'Иные услуги '!$C$5+'РСТ РСО-А'!$L$6+'РСТ РСО-А'!$F$9</f>
        <v>5011.92</v>
      </c>
      <c r="U353" s="116">
        <f>VLOOKUP($A353+ROUND((COLUMN()-2)/24,5),АТС!$A$41:$F$784,3)+'Иные услуги '!$C$5+'РСТ РСО-А'!$L$6+'РСТ РСО-А'!$F$9</f>
        <v>5011.9799999999996</v>
      </c>
      <c r="V353" s="116">
        <f>VLOOKUP($A353+ROUND((COLUMN()-2)/24,5),АТС!$A$41:$F$784,3)+'Иные услуги '!$C$5+'РСТ РСО-А'!$L$6+'РСТ РСО-А'!$F$9</f>
        <v>5011.9799999999996</v>
      </c>
      <c r="W353" s="116">
        <f>VLOOKUP($A353+ROUND((COLUMN()-2)/24,5),АТС!$A$41:$F$784,3)+'Иные услуги '!$C$5+'РСТ РСО-А'!$L$6+'РСТ РСО-А'!$F$9</f>
        <v>5012.03</v>
      </c>
      <c r="X353" s="116">
        <f>VLOOKUP($A353+ROUND((COLUMN()-2)/24,5),АТС!$A$41:$F$784,3)+'Иные услуги '!$C$5+'РСТ РСО-А'!$L$6+'РСТ РСО-А'!$F$9</f>
        <v>5350.94</v>
      </c>
      <c r="Y353" s="116">
        <f>VLOOKUP($A353+ROUND((COLUMN()-2)/24,5),АТС!$A$41:$F$784,3)+'Иные услуги '!$C$5+'РСТ РСО-А'!$L$6+'РСТ РСО-А'!$F$9</f>
        <v>5107.62</v>
      </c>
    </row>
    <row r="354" spans="1:25" x14ac:dyDescent="0.2">
      <c r="A354" s="65">
        <f t="shared" ref="A354:A382" si="10">A353+1</f>
        <v>43833</v>
      </c>
      <c r="B354" s="116">
        <f>VLOOKUP($A354+ROUND((COLUMN()-2)/24,5),АТС!$A$41:$F$784,3)+'Иные услуги '!$C$5+'РСТ РСО-А'!$L$6+'РСТ РСО-А'!$F$9</f>
        <v>5023.6899999999996</v>
      </c>
      <c r="C354" s="116">
        <f>VLOOKUP($A354+ROUND((COLUMN()-2)/24,5),АТС!$A$41:$F$784,3)+'Иные услуги '!$C$5+'РСТ РСО-А'!$L$6+'РСТ РСО-А'!$F$9</f>
        <v>5013.87</v>
      </c>
      <c r="D354" s="116">
        <f>VLOOKUP($A354+ROUND((COLUMN()-2)/24,5),АТС!$A$41:$F$784,3)+'Иные услуги '!$C$5+'РСТ РСО-А'!$L$6+'РСТ РСО-А'!$F$9</f>
        <v>5014.0199999999995</v>
      </c>
      <c r="E354" s="116">
        <f>VLOOKUP($A354+ROUND((COLUMN()-2)/24,5),АТС!$A$41:$F$784,3)+'Иные услуги '!$C$5+'РСТ РСО-А'!$L$6+'РСТ РСО-А'!$F$9</f>
        <v>5014.04</v>
      </c>
      <c r="F354" s="116">
        <f>VLOOKUP($A354+ROUND((COLUMN()-2)/24,5),АТС!$A$41:$F$784,3)+'Иные услуги '!$C$5+'РСТ РСО-А'!$L$6+'РСТ РСО-А'!$F$9</f>
        <v>5014.03</v>
      </c>
      <c r="G354" s="116">
        <f>VLOOKUP($A354+ROUND((COLUMN()-2)/24,5),АТС!$A$41:$F$784,3)+'Иные услуги '!$C$5+'РСТ РСО-А'!$L$6+'РСТ РСО-А'!$F$9</f>
        <v>5014.01</v>
      </c>
      <c r="H354" s="116">
        <f>VLOOKUP($A354+ROUND((COLUMN()-2)/24,5),АТС!$A$41:$F$784,3)+'Иные услуги '!$C$5+'РСТ РСО-А'!$L$6+'РСТ РСО-А'!$F$9</f>
        <v>5013.4699999999993</v>
      </c>
      <c r="I354" s="116">
        <f>VLOOKUP($A354+ROUND((COLUMN()-2)/24,5),АТС!$A$41:$F$784,3)+'Иные услуги '!$C$5+'РСТ РСО-А'!$L$6+'РСТ РСО-А'!$F$9</f>
        <v>5013.32</v>
      </c>
      <c r="J354" s="116">
        <f>VLOOKUP($A354+ROUND((COLUMN()-2)/24,5),АТС!$A$41:$F$784,3)+'Иные услуги '!$C$5+'РСТ РСО-А'!$L$6+'РСТ РСО-А'!$F$9</f>
        <v>5013.3099999999995</v>
      </c>
      <c r="K354" s="116">
        <f>VLOOKUP($A354+ROUND((COLUMN()-2)/24,5),АТС!$A$41:$F$784,3)+'Иные услуги '!$C$5+'РСТ РСО-А'!$L$6+'РСТ РСО-А'!$F$9</f>
        <v>5013.2999999999993</v>
      </c>
      <c r="L354" s="116">
        <f>VLOOKUP($A354+ROUND((COLUMN()-2)/24,5),АТС!$A$41:$F$784,3)+'Иные услуги '!$C$5+'РСТ РСО-А'!$L$6+'РСТ РСО-А'!$F$9</f>
        <v>5013.41</v>
      </c>
      <c r="M354" s="116">
        <f>VLOOKUP($A354+ROUND((COLUMN()-2)/24,5),АТС!$A$41:$F$784,3)+'Иные услуги '!$C$5+'РСТ РСО-А'!$L$6+'РСТ РСО-А'!$F$9</f>
        <v>5013.5199999999995</v>
      </c>
      <c r="N354" s="116">
        <f>VLOOKUP($A354+ROUND((COLUMN()-2)/24,5),АТС!$A$41:$F$784,3)+'Иные услуги '!$C$5+'РСТ РСО-А'!$L$6+'РСТ РСО-А'!$F$9</f>
        <v>5013.54</v>
      </c>
      <c r="O354" s="116">
        <f>VLOOKUP($A354+ROUND((COLUMN()-2)/24,5),АТС!$A$41:$F$784,3)+'Иные услуги '!$C$5+'РСТ РСО-А'!$L$6+'РСТ РСО-А'!$F$9</f>
        <v>5013.57</v>
      </c>
      <c r="P354" s="116">
        <f>VLOOKUP($A354+ROUND((COLUMN()-2)/24,5),АТС!$A$41:$F$784,3)+'Иные услуги '!$C$5+'РСТ РСО-А'!$L$6+'РСТ РСО-А'!$F$9</f>
        <v>5013.6399999999994</v>
      </c>
      <c r="Q354" s="116">
        <f>VLOOKUP($A354+ROUND((COLUMN()-2)/24,5),АТС!$A$41:$F$784,3)+'Иные услуги '!$C$5+'РСТ РСО-А'!$L$6+'РСТ РСО-А'!$F$9</f>
        <v>5013.57</v>
      </c>
      <c r="R354" s="116">
        <f>VLOOKUP($A354+ROUND((COLUMN()-2)/24,5),АТС!$A$41:$F$784,3)+'Иные услуги '!$C$5+'РСТ РСО-А'!$L$6+'РСТ РСО-А'!$F$9</f>
        <v>5039.2199999999993</v>
      </c>
      <c r="S354" s="116">
        <f>VLOOKUP($A354+ROUND((COLUMN()-2)/24,5),АТС!$A$41:$F$784,3)+'Иные услуги '!$C$5+'РСТ РСО-А'!$L$6+'РСТ РСО-А'!$F$9</f>
        <v>5102.67</v>
      </c>
      <c r="T354" s="116">
        <f>VLOOKUP($A354+ROUND((COLUMN()-2)/24,5),АТС!$A$41:$F$784,3)+'Иные услуги '!$C$5+'РСТ РСО-А'!$L$6+'РСТ РСО-А'!$F$9</f>
        <v>5012.49</v>
      </c>
      <c r="U354" s="116">
        <f>VLOOKUP($A354+ROUND((COLUMN()-2)/24,5),АТС!$A$41:$F$784,3)+'Иные услуги '!$C$5+'РСТ РСО-А'!$L$6+'РСТ РСО-А'!$F$9</f>
        <v>5012.5999999999995</v>
      </c>
      <c r="V354" s="116">
        <f>VLOOKUP($A354+ROUND((COLUMN()-2)/24,5),АТС!$A$41:$F$784,3)+'Иные услуги '!$C$5+'РСТ РСО-А'!$L$6+'РСТ РСО-А'!$F$9</f>
        <v>5012.58</v>
      </c>
      <c r="W354" s="116">
        <f>VLOOKUP($A354+ROUND((COLUMN()-2)/24,5),АТС!$A$41:$F$784,3)+'Иные услуги '!$C$5+'РСТ РСО-А'!$L$6+'РСТ РСО-А'!$F$9</f>
        <v>5012.74</v>
      </c>
      <c r="X354" s="116">
        <f>VLOOKUP($A354+ROUND((COLUMN()-2)/24,5),АТС!$A$41:$F$784,3)+'Иные услуги '!$C$5+'РСТ РСО-А'!$L$6+'РСТ РСО-А'!$F$9</f>
        <v>5184.8899999999994</v>
      </c>
      <c r="Y354" s="116">
        <f>VLOOKUP($A354+ROUND((COLUMN()-2)/24,5),АТС!$A$41:$F$784,3)+'Иные услуги '!$C$5+'РСТ РСО-А'!$L$6+'РСТ РСО-А'!$F$9</f>
        <v>5094.7699999999995</v>
      </c>
    </row>
    <row r="355" spans="1:25" x14ac:dyDescent="0.2">
      <c r="A355" s="65">
        <f t="shared" si="10"/>
        <v>43834</v>
      </c>
      <c r="B355" s="116">
        <f>VLOOKUP($A355+ROUND((COLUMN()-2)/24,5),АТС!$A$41:$F$784,3)+'Иные услуги '!$C$5+'РСТ РСО-А'!$L$6+'РСТ РСО-А'!$F$9</f>
        <v>5023.88</v>
      </c>
      <c r="C355" s="116">
        <f>VLOOKUP($A355+ROUND((COLUMN()-2)/24,5),АТС!$A$41:$F$784,3)+'Иные услуги '!$C$5+'РСТ РСО-А'!$L$6+'РСТ РСО-А'!$F$9</f>
        <v>5013.9299999999994</v>
      </c>
      <c r="D355" s="116">
        <f>VLOOKUP($A355+ROUND((COLUMN()-2)/24,5),АТС!$A$41:$F$784,3)+'Иные услуги '!$C$5+'РСТ РСО-А'!$L$6+'РСТ РСО-А'!$F$9</f>
        <v>5014.01</v>
      </c>
      <c r="E355" s="116">
        <f>VLOOKUP($A355+ROUND((COLUMN()-2)/24,5),АТС!$A$41:$F$784,3)+'Иные услуги '!$C$5+'РСТ РСО-А'!$L$6+'РСТ РСО-А'!$F$9</f>
        <v>5014.03</v>
      </c>
      <c r="F355" s="116">
        <f>VLOOKUP($A355+ROUND((COLUMN()-2)/24,5),АТС!$A$41:$F$784,3)+'Иные услуги '!$C$5+'РСТ РСО-А'!$L$6+'РСТ РСО-А'!$F$9</f>
        <v>5014.0199999999995</v>
      </c>
      <c r="G355" s="116">
        <f>VLOOKUP($A355+ROUND((COLUMN()-2)/24,5),АТС!$A$41:$F$784,3)+'Иные услуги '!$C$5+'РСТ РСО-А'!$L$6+'РСТ РСО-А'!$F$9</f>
        <v>5013.99</v>
      </c>
      <c r="H355" s="116">
        <f>VLOOKUP($A355+ROUND((COLUMN()-2)/24,5),АТС!$A$41:$F$784,3)+'Иные услуги '!$C$5+'РСТ РСО-А'!$L$6+'РСТ РСО-А'!$F$9</f>
        <v>5013.4299999999994</v>
      </c>
      <c r="I355" s="116">
        <f>VLOOKUP($A355+ROUND((COLUMN()-2)/24,5),АТС!$A$41:$F$784,3)+'Иные услуги '!$C$5+'РСТ РСО-А'!$L$6+'РСТ РСО-А'!$F$9</f>
        <v>5013.26</v>
      </c>
      <c r="J355" s="116">
        <f>VLOOKUP($A355+ROUND((COLUMN()-2)/24,5),АТС!$A$41:$F$784,3)+'Иные услуги '!$C$5+'РСТ РСО-А'!$L$6+'РСТ РСО-А'!$F$9</f>
        <v>5013.3099999999995</v>
      </c>
      <c r="K355" s="116">
        <f>VLOOKUP($A355+ROUND((COLUMN()-2)/24,5),АТС!$A$41:$F$784,3)+'Иные услуги '!$C$5+'РСТ РСО-А'!$L$6+'РСТ РСО-А'!$F$9</f>
        <v>5013.32</v>
      </c>
      <c r="L355" s="116">
        <f>VLOOKUP($A355+ROUND((COLUMN()-2)/24,5),АТС!$A$41:$F$784,3)+'Иные услуги '!$C$5+'РСТ РСО-А'!$L$6+'РСТ РСО-А'!$F$9</f>
        <v>5013.4399999999996</v>
      </c>
      <c r="M355" s="116">
        <f>VLOOKUP($A355+ROUND((COLUMN()-2)/24,5),АТС!$A$41:$F$784,3)+'Иные услуги '!$C$5+'РСТ РСО-А'!$L$6+'РСТ РСО-А'!$F$9</f>
        <v>5013.5</v>
      </c>
      <c r="N355" s="116">
        <f>VLOOKUP($A355+ROUND((COLUMN()-2)/24,5),АТС!$A$41:$F$784,3)+'Иные услуги '!$C$5+'РСТ РСО-А'!$L$6+'РСТ РСО-А'!$F$9</f>
        <v>5013.5499999999993</v>
      </c>
      <c r="O355" s="116">
        <f>VLOOKUP($A355+ROUND((COLUMN()-2)/24,5),АТС!$A$41:$F$784,3)+'Иные услуги '!$C$5+'РСТ РСО-А'!$L$6+'РСТ РСО-А'!$F$9</f>
        <v>5013.5499999999993</v>
      </c>
      <c r="P355" s="116">
        <f>VLOOKUP($A355+ROUND((COLUMN()-2)/24,5),АТС!$A$41:$F$784,3)+'Иные услуги '!$C$5+'РСТ РСО-А'!$L$6+'РСТ РСО-А'!$F$9</f>
        <v>5013.6099999999997</v>
      </c>
      <c r="Q355" s="116">
        <f>VLOOKUP($A355+ROUND((COLUMN()-2)/24,5),АТС!$A$41:$F$784,3)+'Иные услуги '!$C$5+'РСТ РСО-А'!$L$6+'РСТ РСО-А'!$F$9</f>
        <v>5013.54</v>
      </c>
      <c r="R355" s="116">
        <f>VLOOKUP($A355+ROUND((COLUMN()-2)/24,5),АТС!$A$41:$F$784,3)+'Иные услуги '!$C$5+'РСТ РСО-А'!$L$6+'РСТ РСО-А'!$F$9</f>
        <v>5040.67</v>
      </c>
      <c r="S355" s="116">
        <f>VLOOKUP($A355+ROUND((COLUMN()-2)/24,5),АТС!$A$41:$F$784,3)+'Иные услуги '!$C$5+'РСТ РСО-А'!$L$6+'РСТ РСО-А'!$F$9</f>
        <v>5104.07</v>
      </c>
      <c r="T355" s="116">
        <f>VLOOKUP($A355+ROUND((COLUMN()-2)/24,5),АТС!$A$41:$F$784,3)+'Иные услуги '!$C$5+'РСТ РСО-А'!$L$6+'РСТ РСО-А'!$F$9</f>
        <v>5012.5</v>
      </c>
      <c r="U355" s="116">
        <f>VLOOKUP($A355+ROUND((COLUMN()-2)/24,5),АТС!$A$41:$F$784,3)+'Иные услуги '!$C$5+'РСТ РСО-А'!$L$6+'РСТ РСО-А'!$F$9</f>
        <v>5012.4299999999994</v>
      </c>
      <c r="V355" s="116">
        <f>VLOOKUP($A355+ROUND((COLUMN()-2)/24,5),АТС!$A$41:$F$784,3)+'Иные услуги '!$C$5+'РСТ РСО-А'!$L$6+'РСТ РСО-А'!$F$9</f>
        <v>5012.53</v>
      </c>
      <c r="W355" s="116">
        <f>VLOOKUP($A355+ROUND((COLUMN()-2)/24,5),АТС!$A$41:$F$784,3)+'Иные услуги '!$C$5+'РСТ РСО-А'!$L$6+'РСТ РСО-А'!$F$9</f>
        <v>5012.67</v>
      </c>
      <c r="X355" s="116">
        <f>VLOOKUP($A355+ROUND((COLUMN()-2)/24,5),АТС!$A$41:$F$784,3)+'Иные услуги '!$C$5+'РСТ РСО-А'!$L$6+'РСТ РСО-А'!$F$9</f>
        <v>5190.9399999999996</v>
      </c>
      <c r="Y355" s="116">
        <f>VLOOKUP($A355+ROUND((COLUMN()-2)/24,5),АТС!$A$41:$F$784,3)+'Иные услуги '!$C$5+'РСТ РСО-А'!$L$6+'РСТ РСО-А'!$F$9</f>
        <v>5096.6099999999997</v>
      </c>
    </row>
    <row r="356" spans="1:25" x14ac:dyDescent="0.2">
      <c r="A356" s="65">
        <f t="shared" si="10"/>
        <v>43835</v>
      </c>
      <c r="B356" s="116">
        <f>VLOOKUP($A356+ROUND((COLUMN()-2)/24,5),АТС!$A$41:$F$784,3)+'Иные услуги '!$C$5+'РСТ РСО-А'!$L$6+'РСТ РСО-А'!$F$9</f>
        <v>5023.75</v>
      </c>
      <c r="C356" s="116">
        <f>VLOOKUP($A356+ROUND((COLUMN()-2)/24,5),АТС!$A$41:$F$784,3)+'Иные услуги '!$C$5+'РСТ РСО-А'!$L$6+'РСТ РСО-А'!$F$9</f>
        <v>5013.92</v>
      </c>
      <c r="D356" s="116">
        <f>VLOOKUP($A356+ROUND((COLUMN()-2)/24,5),АТС!$A$41:$F$784,3)+'Иные услуги '!$C$5+'РСТ РСО-А'!$L$6+'РСТ РСО-А'!$F$9</f>
        <v>5014.0199999999995</v>
      </c>
      <c r="E356" s="116">
        <f>VLOOKUP($A356+ROUND((COLUMN()-2)/24,5),АТС!$A$41:$F$784,3)+'Иные услуги '!$C$5+'РСТ РСО-А'!$L$6+'РСТ РСО-А'!$F$9</f>
        <v>5014.03</v>
      </c>
      <c r="F356" s="116">
        <f>VLOOKUP($A356+ROUND((COLUMN()-2)/24,5),АТС!$A$41:$F$784,3)+'Иные услуги '!$C$5+'РСТ РСО-А'!$L$6+'РСТ РСО-А'!$F$9</f>
        <v>5014.03</v>
      </c>
      <c r="G356" s="116">
        <f>VLOOKUP($A356+ROUND((COLUMN()-2)/24,5),АТС!$A$41:$F$784,3)+'Иные услуги '!$C$5+'РСТ РСО-А'!$L$6+'РСТ РСО-А'!$F$9</f>
        <v>5014</v>
      </c>
      <c r="H356" s="116">
        <f>VLOOKUP($A356+ROUND((COLUMN()-2)/24,5),АТС!$A$41:$F$784,3)+'Иные услуги '!$C$5+'РСТ РСО-А'!$L$6+'РСТ РСО-А'!$F$9</f>
        <v>5013.4399999999996</v>
      </c>
      <c r="I356" s="116">
        <f>VLOOKUP($A356+ROUND((COLUMN()-2)/24,5),АТС!$A$41:$F$784,3)+'Иные услуги '!$C$5+'РСТ РСО-А'!$L$6+'РСТ РСО-А'!$F$9</f>
        <v>5013.2699999999995</v>
      </c>
      <c r="J356" s="116">
        <f>VLOOKUP($A356+ROUND((COLUMN()-2)/24,5),АТС!$A$41:$F$784,3)+'Иные услуги '!$C$5+'РСТ РСО-А'!$L$6+'РСТ РСО-А'!$F$9</f>
        <v>5013.32</v>
      </c>
      <c r="K356" s="116">
        <f>VLOOKUP($A356+ROUND((COLUMN()-2)/24,5),АТС!$A$41:$F$784,3)+'Иные услуги '!$C$5+'РСТ РСО-А'!$L$6+'РСТ РСО-А'!$F$9</f>
        <v>5013.2699999999995</v>
      </c>
      <c r="L356" s="116">
        <f>VLOOKUP($A356+ROUND((COLUMN()-2)/24,5),АТС!$A$41:$F$784,3)+'Иные услуги '!$C$5+'РСТ РСО-А'!$L$6+'РСТ РСО-А'!$F$9</f>
        <v>5013.42</v>
      </c>
      <c r="M356" s="116">
        <f>VLOOKUP($A356+ROUND((COLUMN()-2)/24,5),АТС!$A$41:$F$784,3)+'Иные услуги '!$C$5+'РСТ РСО-А'!$L$6+'РСТ РСО-А'!$F$9</f>
        <v>5013.4699999999993</v>
      </c>
      <c r="N356" s="116">
        <f>VLOOKUP($A356+ROUND((COLUMN()-2)/24,5),АТС!$A$41:$F$784,3)+'Иные услуги '!$C$5+'РСТ РСО-А'!$L$6+'РСТ РСО-А'!$F$9</f>
        <v>5013.5</v>
      </c>
      <c r="O356" s="116">
        <f>VLOOKUP($A356+ROUND((COLUMN()-2)/24,5),АТС!$A$41:$F$784,3)+'Иные услуги '!$C$5+'РСТ РСО-А'!$L$6+'РСТ РСО-А'!$F$9</f>
        <v>5013.4799999999996</v>
      </c>
      <c r="P356" s="116">
        <f>VLOOKUP($A356+ROUND((COLUMN()-2)/24,5),АТС!$A$41:$F$784,3)+'Иные услуги '!$C$5+'РСТ РСО-А'!$L$6+'РСТ РСО-А'!$F$9</f>
        <v>5013.54</v>
      </c>
      <c r="Q356" s="116">
        <f>VLOOKUP($A356+ROUND((COLUMN()-2)/24,5),АТС!$A$41:$F$784,3)+'Иные услуги '!$C$5+'РСТ РСО-А'!$L$6+'РСТ РСО-А'!$F$9</f>
        <v>5013.45</v>
      </c>
      <c r="R356" s="116">
        <f>VLOOKUP($A356+ROUND((COLUMN()-2)/24,5),АТС!$A$41:$F$784,3)+'Иные услуги '!$C$5+'РСТ РСО-А'!$L$6+'РСТ РСО-А'!$F$9</f>
        <v>5037.66</v>
      </c>
      <c r="S356" s="116">
        <f>VLOOKUP($A356+ROUND((COLUMN()-2)/24,5),АТС!$A$41:$F$784,3)+'Иные услуги '!$C$5+'РСТ РСО-А'!$L$6+'РСТ РСО-А'!$F$9</f>
        <v>5103.87</v>
      </c>
      <c r="T356" s="116">
        <f>VLOOKUP($A356+ROUND((COLUMN()-2)/24,5),АТС!$A$41:$F$784,3)+'Иные услуги '!$C$5+'РСТ РСО-А'!$L$6+'РСТ РСО-А'!$F$9</f>
        <v>5012.37</v>
      </c>
      <c r="U356" s="116">
        <f>VLOOKUP($A356+ROUND((COLUMN()-2)/24,5),АТС!$A$41:$F$784,3)+'Иные услуги '!$C$5+'РСТ РСО-А'!$L$6+'РСТ РСО-А'!$F$9</f>
        <v>5012.49</v>
      </c>
      <c r="V356" s="116">
        <f>VLOOKUP($A356+ROUND((COLUMN()-2)/24,5),АТС!$A$41:$F$784,3)+'Иные услуги '!$C$5+'РСТ РСО-А'!$L$6+'РСТ РСО-А'!$F$9</f>
        <v>5012.3999999999996</v>
      </c>
      <c r="W356" s="116">
        <f>VLOOKUP($A356+ROUND((COLUMN()-2)/24,5),АТС!$A$41:$F$784,3)+'Иные услуги '!$C$5+'РСТ РСО-А'!$L$6+'РСТ РСО-А'!$F$9</f>
        <v>5012.5499999999993</v>
      </c>
      <c r="X356" s="116">
        <f>VLOOKUP($A356+ROUND((COLUMN()-2)/24,5),АТС!$A$41:$F$784,3)+'Иные услуги '!$C$5+'РСТ РСО-А'!$L$6+'РСТ РСО-А'!$F$9</f>
        <v>5189.03</v>
      </c>
      <c r="Y356" s="116">
        <f>VLOOKUP($A356+ROUND((COLUMN()-2)/24,5),АТС!$A$41:$F$784,3)+'Иные услуги '!$C$5+'РСТ РСО-А'!$L$6+'РСТ РСО-А'!$F$9</f>
        <v>5093.8899999999994</v>
      </c>
    </row>
    <row r="357" spans="1:25" x14ac:dyDescent="0.2">
      <c r="A357" s="65">
        <f t="shared" si="10"/>
        <v>43836</v>
      </c>
      <c r="B357" s="116">
        <f>VLOOKUP($A357+ROUND((COLUMN()-2)/24,5),АТС!$A$41:$F$784,3)+'Иные услуги '!$C$5+'РСТ РСО-А'!$L$6+'РСТ РСО-А'!$F$9</f>
        <v>5023.34</v>
      </c>
      <c r="C357" s="116">
        <f>VLOOKUP($A357+ROUND((COLUMN()-2)/24,5),АТС!$A$41:$F$784,3)+'Иные услуги '!$C$5+'РСТ РСО-А'!$L$6+'РСТ РСО-А'!$F$9</f>
        <v>5013.9399999999996</v>
      </c>
      <c r="D357" s="116">
        <f>VLOOKUP($A357+ROUND((COLUMN()-2)/24,5),АТС!$A$41:$F$784,3)+'Иные услуги '!$C$5+'РСТ РСО-А'!$L$6+'РСТ РСО-А'!$F$9</f>
        <v>5014.0199999999995</v>
      </c>
      <c r="E357" s="116">
        <f>VLOOKUP($A357+ROUND((COLUMN()-2)/24,5),АТС!$A$41:$F$784,3)+'Иные услуги '!$C$5+'РСТ РСО-А'!$L$6+'РСТ РСО-А'!$F$9</f>
        <v>5014.03</v>
      </c>
      <c r="F357" s="116">
        <f>VLOOKUP($A357+ROUND((COLUMN()-2)/24,5),АТС!$A$41:$F$784,3)+'Иные услуги '!$C$5+'РСТ РСО-А'!$L$6+'РСТ РСО-А'!$F$9</f>
        <v>5014.03</v>
      </c>
      <c r="G357" s="116">
        <f>VLOOKUP($A357+ROUND((COLUMN()-2)/24,5),АТС!$A$41:$F$784,3)+'Иные услуги '!$C$5+'РСТ РСО-А'!$L$6+'РСТ РСО-А'!$F$9</f>
        <v>5014.0199999999995</v>
      </c>
      <c r="H357" s="116">
        <f>VLOOKUP($A357+ROUND((COLUMN()-2)/24,5),АТС!$A$41:$F$784,3)+'Иные услуги '!$C$5+'РСТ РСО-А'!$L$6+'РСТ РСО-А'!$F$9</f>
        <v>5013.49</v>
      </c>
      <c r="I357" s="116">
        <f>VLOOKUP($A357+ROUND((COLUMN()-2)/24,5),АТС!$A$41:$F$784,3)+'Иные услуги '!$C$5+'РСТ РСО-А'!$L$6+'РСТ РСО-А'!$F$9</f>
        <v>5013.33</v>
      </c>
      <c r="J357" s="116">
        <f>VLOOKUP($A357+ROUND((COLUMN()-2)/24,5),АТС!$A$41:$F$784,3)+'Иные услуги '!$C$5+'РСТ РСО-А'!$L$6+'РСТ РСО-А'!$F$9</f>
        <v>5013.34</v>
      </c>
      <c r="K357" s="116">
        <f>VLOOKUP($A357+ROUND((COLUMN()-2)/24,5),АТС!$A$41:$F$784,3)+'Иные услуги '!$C$5+'РСТ РСО-А'!$L$6+'РСТ РСО-А'!$F$9</f>
        <v>5013.32</v>
      </c>
      <c r="L357" s="116">
        <f>VLOOKUP($A357+ROUND((COLUMN()-2)/24,5),АТС!$A$41:$F$784,3)+'Иные услуги '!$C$5+'РСТ РСО-А'!$L$6+'РСТ РСО-А'!$F$9</f>
        <v>5013.3599999999997</v>
      </c>
      <c r="M357" s="116">
        <f>VLOOKUP($A357+ROUND((COLUMN()-2)/24,5),АТС!$A$41:$F$784,3)+'Иные услуги '!$C$5+'РСТ РСО-А'!$L$6+'РСТ РСО-А'!$F$9</f>
        <v>5013.3999999999996</v>
      </c>
      <c r="N357" s="116">
        <f>VLOOKUP($A357+ROUND((COLUMN()-2)/24,5),АТС!$A$41:$F$784,3)+'Иные услуги '!$C$5+'РСТ РСО-А'!$L$6+'РСТ РСО-А'!$F$9</f>
        <v>5013.42</v>
      </c>
      <c r="O357" s="116">
        <f>VLOOKUP($A357+ROUND((COLUMN()-2)/24,5),АТС!$A$41:$F$784,3)+'Иные услуги '!$C$5+'РСТ РСО-А'!$L$6+'РСТ РСО-А'!$F$9</f>
        <v>5013.45</v>
      </c>
      <c r="P357" s="116">
        <f>VLOOKUP($A357+ROUND((COLUMN()-2)/24,5),АТС!$A$41:$F$784,3)+'Иные услуги '!$C$5+'РСТ РСО-А'!$L$6+'РСТ РСО-А'!$F$9</f>
        <v>5013.53</v>
      </c>
      <c r="Q357" s="116">
        <f>VLOOKUP($A357+ROUND((COLUMN()-2)/24,5),АТС!$A$41:$F$784,3)+'Иные услуги '!$C$5+'РСТ РСО-А'!$L$6+'РСТ РСО-А'!$F$9</f>
        <v>5013.4699999999993</v>
      </c>
      <c r="R357" s="116">
        <f>VLOOKUP($A357+ROUND((COLUMN()-2)/24,5),АТС!$A$41:$F$784,3)+'Иные услуги '!$C$5+'РСТ РСО-А'!$L$6+'РСТ РСО-А'!$F$9</f>
        <v>5013.17</v>
      </c>
      <c r="S357" s="116">
        <f>VLOOKUP($A357+ROUND((COLUMN()-2)/24,5),АТС!$A$41:$F$784,3)+'Иные услуги '!$C$5+'РСТ РСО-А'!$L$6+'РСТ РСО-А'!$F$9</f>
        <v>5103.16</v>
      </c>
      <c r="T357" s="116">
        <f>VLOOKUP($A357+ROUND((COLUMN()-2)/24,5),АТС!$A$41:$F$784,3)+'Иные услуги '!$C$5+'РСТ РСО-А'!$L$6+'РСТ РСО-А'!$F$9</f>
        <v>5012.4399999999996</v>
      </c>
      <c r="U357" s="116">
        <f>VLOOKUP($A357+ROUND((COLUMN()-2)/24,5),АТС!$A$41:$F$784,3)+'Иные услуги '!$C$5+'РСТ РСО-А'!$L$6+'РСТ РСО-А'!$F$9</f>
        <v>5012.45</v>
      </c>
      <c r="V357" s="116">
        <f>VLOOKUP($A357+ROUND((COLUMN()-2)/24,5),АТС!$A$41:$F$784,3)+'Иные услуги '!$C$5+'РСТ РСО-А'!$L$6+'РСТ РСО-А'!$F$9</f>
        <v>5012.3899999999994</v>
      </c>
      <c r="W357" s="116">
        <f>VLOOKUP($A357+ROUND((COLUMN()-2)/24,5),АТС!$A$41:$F$784,3)+'Иные услуги '!$C$5+'РСТ РСО-А'!$L$6+'РСТ РСО-А'!$F$9</f>
        <v>5012.5499999999993</v>
      </c>
      <c r="X357" s="116">
        <f>VLOOKUP($A357+ROUND((COLUMN()-2)/24,5),АТС!$A$41:$F$784,3)+'Иные услуги '!$C$5+'РСТ РСО-А'!$L$6+'РСТ РСО-А'!$F$9</f>
        <v>5191.3099999999995</v>
      </c>
      <c r="Y357" s="116">
        <f>VLOOKUP($A357+ROUND((COLUMN()-2)/24,5),АТС!$A$41:$F$784,3)+'Иные услуги '!$C$5+'РСТ РСО-А'!$L$6+'РСТ РСО-А'!$F$9</f>
        <v>5094.8499999999995</v>
      </c>
    </row>
    <row r="358" spans="1:25" x14ac:dyDescent="0.2">
      <c r="A358" s="65">
        <f t="shared" si="10"/>
        <v>43837</v>
      </c>
      <c r="B358" s="116">
        <f>VLOOKUP($A358+ROUND((COLUMN()-2)/24,5),АТС!$A$41:$F$784,3)+'Иные услуги '!$C$5+'РСТ РСО-А'!$L$6+'РСТ РСО-А'!$F$9</f>
        <v>5023.3099999999995</v>
      </c>
      <c r="C358" s="116">
        <f>VLOOKUP($A358+ROUND((COLUMN()-2)/24,5),АТС!$A$41:$F$784,3)+'Иные услуги '!$C$5+'РСТ РСО-А'!$L$6+'РСТ РСО-А'!$F$9</f>
        <v>5013.91</v>
      </c>
      <c r="D358" s="116">
        <f>VLOOKUP($A358+ROUND((COLUMN()-2)/24,5),АТС!$A$41:$F$784,3)+'Иные услуги '!$C$5+'РСТ РСО-А'!$L$6+'РСТ РСО-А'!$F$9</f>
        <v>5014</v>
      </c>
      <c r="E358" s="116">
        <f>VLOOKUP($A358+ROUND((COLUMN()-2)/24,5),АТС!$A$41:$F$784,3)+'Иные услуги '!$C$5+'РСТ РСО-А'!$L$6+'РСТ РСО-А'!$F$9</f>
        <v>5014.0199999999995</v>
      </c>
      <c r="F358" s="116">
        <f>VLOOKUP($A358+ROUND((COLUMN()-2)/24,5),АТС!$A$41:$F$784,3)+'Иные услуги '!$C$5+'РСТ РСО-А'!$L$6+'РСТ РСО-А'!$F$9</f>
        <v>5014.03</v>
      </c>
      <c r="G358" s="116">
        <f>VLOOKUP($A358+ROUND((COLUMN()-2)/24,5),АТС!$A$41:$F$784,3)+'Иные услуги '!$C$5+'РСТ РСО-А'!$L$6+'РСТ РСО-А'!$F$9</f>
        <v>5013.99</v>
      </c>
      <c r="H358" s="116">
        <f>VLOOKUP($A358+ROUND((COLUMN()-2)/24,5),АТС!$A$41:$F$784,3)+'Иные услуги '!$C$5+'РСТ РСО-А'!$L$6+'РСТ РСО-А'!$F$9</f>
        <v>5013.51</v>
      </c>
      <c r="I358" s="116">
        <f>VLOOKUP($A358+ROUND((COLUMN()-2)/24,5),АТС!$A$41:$F$784,3)+'Иные услуги '!$C$5+'РСТ РСО-А'!$L$6+'РСТ РСО-А'!$F$9</f>
        <v>5013.3999999999996</v>
      </c>
      <c r="J358" s="116">
        <f>VLOOKUP($A358+ROUND((COLUMN()-2)/24,5),АТС!$A$41:$F$784,3)+'Иные услуги '!$C$5+'РСТ РСО-А'!$L$6+'РСТ РСО-А'!$F$9</f>
        <v>5013.37</v>
      </c>
      <c r="K358" s="116">
        <f>VLOOKUP($A358+ROUND((COLUMN()-2)/24,5),АТС!$A$41:$F$784,3)+'Иные услуги '!$C$5+'РСТ РСО-А'!$L$6+'РСТ РСО-А'!$F$9</f>
        <v>5013.41</v>
      </c>
      <c r="L358" s="116">
        <f>VLOOKUP($A358+ROUND((COLUMN()-2)/24,5),АТС!$A$41:$F$784,3)+'Иные услуги '!$C$5+'РСТ РСО-А'!$L$6+'РСТ РСО-А'!$F$9</f>
        <v>5013.4699999999993</v>
      </c>
      <c r="M358" s="116">
        <f>VLOOKUP($A358+ROUND((COLUMN()-2)/24,5),АТС!$A$41:$F$784,3)+'Иные услуги '!$C$5+'РСТ РСО-А'!$L$6+'РСТ РСО-А'!$F$9</f>
        <v>5013.5</v>
      </c>
      <c r="N358" s="116">
        <f>VLOOKUP($A358+ROUND((COLUMN()-2)/24,5),АТС!$A$41:$F$784,3)+'Иные услуги '!$C$5+'РСТ РСО-А'!$L$6+'РСТ РСО-А'!$F$9</f>
        <v>5013.5199999999995</v>
      </c>
      <c r="O358" s="116">
        <f>VLOOKUP($A358+ROUND((COLUMN()-2)/24,5),АТС!$A$41:$F$784,3)+'Иные услуги '!$C$5+'РСТ РСО-А'!$L$6+'РСТ РСО-А'!$F$9</f>
        <v>5013.54</v>
      </c>
      <c r="P358" s="116">
        <f>VLOOKUP($A358+ROUND((COLUMN()-2)/24,5),АТС!$A$41:$F$784,3)+'Иные услуги '!$C$5+'РСТ РСО-А'!$L$6+'РСТ РСО-А'!$F$9</f>
        <v>5013.6099999999997</v>
      </c>
      <c r="Q358" s="116">
        <f>VLOOKUP($A358+ROUND((COLUMN()-2)/24,5),АТС!$A$41:$F$784,3)+'Иные услуги '!$C$5+'РСТ РСО-А'!$L$6+'РСТ РСО-А'!$F$9</f>
        <v>5013.58</v>
      </c>
      <c r="R358" s="116">
        <f>VLOOKUP($A358+ROUND((COLUMN()-2)/24,5),АТС!$A$41:$F$784,3)+'Иные услуги '!$C$5+'РСТ РСО-А'!$L$6+'РСТ РСО-А'!$F$9</f>
        <v>5037.2299999999996</v>
      </c>
      <c r="S358" s="116">
        <f>VLOOKUP($A358+ROUND((COLUMN()-2)/24,5),АТС!$A$41:$F$784,3)+'Иные услуги '!$C$5+'РСТ РСО-А'!$L$6+'РСТ РСО-А'!$F$9</f>
        <v>5099.12</v>
      </c>
      <c r="T358" s="116">
        <f>VLOOKUP($A358+ROUND((COLUMN()-2)/24,5),АТС!$A$41:$F$784,3)+'Иные услуги '!$C$5+'РСТ РСО-А'!$L$6+'РСТ РСО-А'!$F$9</f>
        <v>5012.54</v>
      </c>
      <c r="U358" s="116">
        <f>VLOOKUP($A358+ROUND((COLUMN()-2)/24,5),АТС!$A$41:$F$784,3)+'Иные услуги '!$C$5+'РСТ РСО-А'!$L$6+'РСТ РСО-А'!$F$9</f>
        <v>5012.5599999999995</v>
      </c>
      <c r="V358" s="116">
        <f>VLOOKUP($A358+ROUND((COLUMN()-2)/24,5),АТС!$A$41:$F$784,3)+'Иные услуги '!$C$5+'РСТ РСО-А'!$L$6+'РСТ РСО-А'!$F$9</f>
        <v>5012.49</v>
      </c>
      <c r="W358" s="116">
        <f>VLOOKUP($A358+ROUND((COLUMN()-2)/24,5),АТС!$A$41:$F$784,3)+'Иные услуги '!$C$5+'РСТ РСО-А'!$L$6+'РСТ РСО-А'!$F$9</f>
        <v>5012.62</v>
      </c>
      <c r="X358" s="116">
        <f>VLOOKUP($A358+ROUND((COLUMN()-2)/24,5),АТС!$A$41:$F$784,3)+'Иные услуги '!$C$5+'РСТ РСО-А'!$L$6+'РСТ РСО-А'!$F$9</f>
        <v>5181.83</v>
      </c>
      <c r="Y358" s="116">
        <f>VLOOKUP($A358+ROUND((COLUMN()-2)/24,5),АТС!$A$41:$F$784,3)+'Иные услуги '!$C$5+'РСТ РСО-А'!$L$6+'РСТ РСО-А'!$F$9</f>
        <v>5095.24</v>
      </c>
    </row>
    <row r="359" spans="1:25" x14ac:dyDescent="0.2">
      <c r="A359" s="65">
        <f t="shared" si="10"/>
        <v>43838</v>
      </c>
      <c r="B359" s="116">
        <f>VLOOKUP($A359+ROUND((COLUMN()-2)/24,5),АТС!$A$41:$F$784,3)+'Иные услуги '!$C$5+'РСТ РСО-А'!$L$6+'РСТ РСО-А'!$F$9</f>
        <v>5023.3599999999997</v>
      </c>
      <c r="C359" s="116">
        <f>VLOOKUP($A359+ROUND((COLUMN()-2)/24,5),АТС!$A$41:$F$784,3)+'Иные услуги '!$C$5+'РСТ РСО-А'!$L$6+'РСТ РСО-А'!$F$9</f>
        <v>5013.95</v>
      </c>
      <c r="D359" s="116">
        <f>VLOOKUP($A359+ROUND((COLUMN()-2)/24,5),АТС!$A$41:$F$784,3)+'Иные услуги '!$C$5+'РСТ РСО-А'!$L$6+'РСТ РСО-А'!$F$9</f>
        <v>5014</v>
      </c>
      <c r="E359" s="116">
        <f>VLOOKUP($A359+ROUND((COLUMN()-2)/24,5),АТС!$A$41:$F$784,3)+'Иные услуги '!$C$5+'РСТ РСО-А'!$L$6+'РСТ РСО-А'!$F$9</f>
        <v>5014.03</v>
      </c>
      <c r="F359" s="116">
        <f>VLOOKUP($A359+ROUND((COLUMN()-2)/24,5),АТС!$A$41:$F$784,3)+'Иные услуги '!$C$5+'РСТ РСО-А'!$L$6+'РСТ РСО-А'!$F$9</f>
        <v>5014.0199999999995</v>
      </c>
      <c r="G359" s="116">
        <f>VLOOKUP($A359+ROUND((COLUMN()-2)/24,5),АТС!$A$41:$F$784,3)+'Иные услуги '!$C$5+'РСТ РСО-А'!$L$6+'РСТ РСО-А'!$F$9</f>
        <v>5014</v>
      </c>
      <c r="H359" s="116">
        <f>VLOOKUP($A359+ROUND((COLUMN()-2)/24,5),АТС!$A$41:$F$784,3)+'Иные услуги '!$C$5+'РСТ РСО-А'!$L$6+'РСТ РСО-А'!$F$9</f>
        <v>5013.4699999999993</v>
      </c>
      <c r="I359" s="116">
        <f>VLOOKUP($A359+ROUND((COLUMN()-2)/24,5),АТС!$A$41:$F$784,3)+'Иные услуги '!$C$5+'РСТ РСО-А'!$L$6+'РСТ РСО-А'!$F$9</f>
        <v>5013.25</v>
      </c>
      <c r="J359" s="116">
        <f>VLOOKUP($A359+ROUND((COLUMN()-2)/24,5),АТС!$A$41:$F$784,3)+'Иные услуги '!$C$5+'РСТ РСО-А'!$L$6+'РСТ РСО-А'!$F$9</f>
        <v>5013.29</v>
      </c>
      <c r="K359" s="116">
        <f>VLOOKUP($A359+ROUND((COLUMN()-2)/24,5),АТС!$A$41:$F$784,3)+'Иные услуги '!$C$5+'РСТ РСО-А'!$L$6+'РСТ РСО-А'!$F$9</f>
        <v>5013.24</v>
      </c>
      <c r="L359" s="116">
        <f>VLOOKUP($A359+ROUND((COLUMN()-2)/24,5),АТС!$A$41:$F$784,3)+'Иные услуги '!$C$5+'РСТ РСО-А'!$L$6+'РСТ РСО-А'!$F$9</f>
        <v>5013.32</v>
      </c>
      <c r="M359" s="116">
        <f>VLOOKUP($A359+ROUND((COLUMN()-2)/24,5),АТС!$A$41:$F$784,3)+'Иные услуги '!$C$5+'РСТ РСО-А'!$L$6+'РСТ РСО-А'!$F$9</f>
        <v>5013.3999999999996</v>
      </c>
      <c r="N359" s="116">
        <f>VLOOKUP($A359+ROUND((COLUMN()-2)/24,5),АТС!$A$41:$F$784,3)+'Иные услуги '!$C$5+'РСТ РСО-А'!$L$6+'РСТ РСО-А'!$F$9</f>
        <v>5013.4299999999994</v>
      </c>
      <c r="O359" s="116">
        <f>VLOOKUP($A359+ROUND((COLUMN()-2)/24,5),АТС!$A$41:$F$784,3)+'Иные услуги '!$C$5+'РСТ РСО-А'!$L$6+'РСТ РСО-А'!$F$9</f>
        <v>5013.45</v>
      </c>
      <c r="P359" s="116">
        <f>VLOOKUP($A359+ROUND((COLUMN()-2)/24,5),АТС!$A$41:$F$784,3)+'Иные услуги '!$C$5+'РСТ РСО-А'!$L$6+'РСТ РСО-А'!$F$9</f>
        <v>5013.51</v>
      </c>
      <c r="Q359" s="116">
        <f>VLOOKUP($A359+ROUND((COLUMN()-2)/24,5),АТС!$A$41:$F$784,3)+'Иные услуги '!$C$5+'РСТ РСО-А'!$L$6+'РСТ РСО-А'!$F$9</f>
        <v>5013.4299999999994</v>
      </c>
      <c r="R359" s="116">
        <f>VLOOKUP($A359+ROUND((COLUMN()-2)/24,5),АТС!$A$41:$F$784,3)+'Иные услуги '!$C$5+'РСТ РСО-А'!$L$6+'РСТ РСО-А'!$F$9</f>
        <v>5038.0499999999993</v>
      </c>
      <c r="S359" s="116">
        <f>VLOOKUP($A359+ROUND((COLUMN()-2)/24,5),АТС!$A$41:$F$784,3)+'Иные услуги '!$C$5+'РСТ РСО-А'!$L$6+'РСТ РСО-А'!$F$9</f>
        <v>5105.3899999999994</v>
      </c>
      <c r="T359" s="116">
        <f>VLOOKUP($A359+ROUND((COLUMN()-2)/24,5),АТС!$A$41:$F$784,3)+'Иные услуги '!$C$5+'РСТ РСО-А'!$L$6+'РСТ РСО-А'!$F$9</f>
        <v>5012.2699999999995</v>
      </c>
      <c r="U359" s="116">
        <f>VLOOKUP($A359+ROUND((COLUMN()-2)/24,5),АТС!$A$41:$F$784,3)+'Иные услуги '!$C$5+'РСТ РСО-А'!$L$6+'РСТ РСО-А'!$F$9</f>
        <v>5012.2999999999993</v>
      </c>
      <c r="V359" s="116">
        <f>VLOOKUP($A359+ROUND((COLUMN()-2)/24,5),АТС!$A$41:$F$784,3)+'Иные услуги '!$C$5+'РСТ РСО-А'!$L$6+'РСТ РСО-А'!$F$9</f>
        <v>5012.3899999999994</v>
      </c>
      <c r="W359" s="116">
        <f>VLOOKUP($A359+ROUND((COLUMN()-2)/24,5),АТС!$A$41:$F$784,3)+'Иные услуги '!$C$5+'РСТ РСО-А'!$L$6+'РСТ РСО-А'!$F$9</f>
        <v>5012.4799999999996</v>
      </c>
      <c r="X359" s="116">
        <f>VLOOKUP($A359+ROUND((COLUMN()-2)/24,5),АТС!$A$41:$F$784,3)+'Иные услуги '!$C$5+'РСТ РСО-А'!$L$6+'РСТ РСО-А'!$F$9</f>
        <v>5187.3899999999994</v>
      </c>
      <c r="Y359" s="116">
        <f>VLOOKUP($A359+ROUND((COLUMN()-2)/24,5),АТС!$A$41:$F$784,3)+'Иные услуги '!$C$5+'РСТ РСО-А'!$L$6+'РСТ РСО-А'!$F$9</f>
        <v>5094.5999999999995</v>
      </c>
    </row>
    <row r="360" spans="1:25" x14ac:dyDescent="0.2">
      <c r="A360" s="65">
        <f t="shared" si="10"/>
        <v>43839</v>
      </c>
      <c r="B360" s="116">
        <f>VLOOKUP($A360+ROUND((COLUMN()-2)/24,5),АТС!$A$41:$F$784,3)+'Иные услуги '!$C$5+'РСТ РСО-А'!$L$6+'РСТ РСО-А'!$F$9</f>
        <v>5023.38</v>
      </c>
      <c r="C360" s="116">
        <f>VLOOKUP($A360+ROUND((COLUMN()-2)/24,5),АТС!$A$41:$F$784,3)+'Иные услуги '!$C$5+'РСТ РСО-А'!$L$6+'РСТ РСО-А'!$F$9</f>
        <v>5013.8999999999996</v>
      </c>
      <c r="D360" s="116">
        <f>VLOOKUP($A360+ROUND((COLUMN()-2)/24,5),АТС!$A$41:$F$784,3)+'Иные услуги '!$C$5+'РСТ РСО-А'!$L$6+'РСТ РСО-А'!$F$9</f>
        <v>5013.99</v>
      </c>
      <c r="E360" s="116">
        <f>VLOOKUP($A360+ROUND((COLUMN()-2)/24,5),АТС!$A$41:$F$784,3)+'Иные услуги '!$C$5+'РСТ РСО-А'!$L$6+'РСТ РСО-А'!$F$9</f>
        <v>5014.0199999999995</v>
      </c>
      <c r="F360" s="116">
        <f>VLOOKUP($A360+ROUND((COLUMN()-2)/24,5),АТС!$A$41:$F$784,3)+'Иные услуги '!$C$5+'РСТ РСО-А'!$L$6+'РСТ РСО-А'!$F$9</f>
        <v>5014.01</v>
      </c>
      <c r="G360" s="116">
        <f>VLOOKUP($A360+ROUND((COLUMN()-2)/24,5),АТС!$A$41:$F$784,3)+'Иные услуги '!$C$5+'РСТ РСО-А'!$L$6+'РСТ РСО-А'!$F$9</f>
        <v>5013.95</v>
      </c>
      <c r="H360" s="116">
        <f>VLOOKUP($A360+ROUND((COLUMN()-2)/24,5),АТС!$A$41:$F$784,3)+'Иные услуги '!$C$5+'РСТ РСО-А'!$L$6+'РСТ РСО-А'!$F$9</f>
        <v>5013.2699999999995</v>
      </c>
      <c r="I360" s="116">
        <f>VLOOKUP($A360+ROUND((COLUMN()-2)/24,5),АТС!$A$41:$F$784,3)+'Иные услуги '!$C$5+'РСТ РСО-А'!$L$6+'РСТ РСО-А'!$F$9</f>
        <v>5027.5999999999995</v>
      </c>
      <c r="J360" s="116">
        <f>VLOOKUP($A360+ROUND((COLUMN()-2)/24,5),АТС!$A$41:$F$784,3)+'Иные услуги '!$C$5+'РСТ РСО-А'!$L$6+'РСТ РСО-А'!$F$9</f>
        <v>5013.3599999999997</v>
      </c>
      <c r="K360" s="116">
        <f>VLOOKUP($A360+ROUND((COLUMN()-2)/24,5),АТС!$A$41:$F$784,3)+'Иные услуги '!$C$5+'РСТ РСО-А'!$L$6+'РСТ РСО-А'!$F$9</f>
        <v>5013.3599999999997</v>
      </c>
      <c r="L360" s="116">
        <f>VLOOKUP($A360+ROUND((COLUMN()-2)/24,5),АТС!$A$41:$F$784,3)+'Иные услуги '!$C$5+'РСТ РСО-А'!$L$6+'РСТ РСО-А'!$F$9</f>
        <v>5028.2299999999996</v>
      </c>
      <c r="M360" s="116">
        <f>VLOOKUP($A360+ROUND((COLUMN()-2)/24,5),АТС!$A$41:$F$784,3)+'Иные услуги '!$C$5+'РСТ РСО-А'!$L$6+'РСТ РСО-А'!$F$9</f>
        <v>5040.6799999999994</v>
      </c>
      <c r="N360" s="116">
        <f>VLOOKUP($A360+ROUND((COLUMN()-2)/24,5),АТС!$A$41:$F$784,3)+'Иные услуги '!$C$5+'РСТ РСО-А'!$L$6+'РСТ РСО-А'!$F$9</f>
        <v>5040.9699999999993</v>
      </c>
      <c r="O360" s="116">
        <f>VLOOKUP($A360+ROUND((COLUMN()-2)/24,5),АТС!$A$41:$F$784,3)+'Иные услуги '!$C$5+'РСТ РСО-А'!$L$6+'РСТ РСО-А'!$F$9</f>
        <v>5013.42</v>
      </c>
      <c r="P360" s="116">
        <f>VLOOKUP($A360+ROUND((COLUMN()-2)/24,5),АТС!$A$41:$F$784,3)+'Иные услуги '!$C$5+'РСТ РСО-А'!$L$6+'РСТ РСО-А'!$F$9</f>
        <v>5013.46</v>
      </c>
      <c r="Q360" s="116">
        <f>VLOOKUP($A360+ROUND((COLUMN()-2)/24,5),АТС!$A$41:$F$784,3)+'Иные услуги '!$C$5+'РСТ РСО-А'!$L$6+'РСТ РСО-А'!$F$9</f>
        <v>5013.42</v>
      </c>
      <c r="R360" s="116">
        <f>VLOOKUP($A360+ROUND((COLUMN()-2)/24,5),АТС!$A$41:$F$784,3)+'Иные услуги '!$C$5+'РСТ РСО-А'!$L$6+'РСТ РСО-А'!$F$9</f>
        <v>5057.29</v>
      </c>
      <c r="S360" s="116">
        <f>VLOOKUP($A360+ROUND((COLUMN()-2)/24,5),АТС!$A$41:$F$784,3)+'Иные услуги '!$C$5+'РСТ РСО-А'!$L$6+'РСТ РСО-А'!$F$9</f>
        <v>5119.9699999999993</v>
      </c>
      <c r="T360" s="116">
        <f>VLOOKUP($A360+ROUND((COLUMN()-2)/24,5),АТС!$A$41:$F$784,3)+'Иные услуги '!$C$5+'РСТ РСО-А'!$L$6+'РСТ РСО-А'!$F$9</f>
        <v>5012.28</v>
      </c>
      <c r="U360" s="116">
        <f>VLOOKUP($A360+ROUND((COLUMN()-2)/24,5),АТС!$A$41:$F$784,3)+'Иные услуги '!$C$5+'РСТ РСО-А'!$L$6+'РСТ РСО-А'!$F$9</f>
        <v>5012.2999999999993</v>
      </c>
      <c r="V360" s="116">
        <f>VLOOKUP($A360+ROUND((COLUMN()-2)/24,5),АТС!$A$41:$F$784,3)+'Иные услуги '!$C$5+'РСТ РСО-А'!$L$6+'РСТ РСО-А'!$F$9</f>
        <v>5012.2</v>
      </c>
      <c r="W360" s="116">
        <f>VLOOKUP($A360+ROUND((COLUMN()-2)/24,5),АТС!$A$41:$F$784,3)+'Иные услуги '!$C$5+'РСТ РСО-А'!$L$6+'РСТ РСО-А'!$F$9</f>
        <v>5012.21</v>
      </c>
      <c r="X360" s="116">
        <f>VLOOKUP($A360+ROUND((COLUMN()-2)/24,5),АТС!$A$41:$F$784,3)+'Иные услуги '!$C$5+'РСТ РСО-А'!$L$6+'РСТ РСО-А'!$F$9</f>
        <v>5188</v>
      </c>
      <c r="Y360" s="116">
        <f>VLOOKUP($A360+ROUND((COLUMN()-2)/24,5),АТС!$A$41:$F$784,3)+'Иные услуги '!$C$5+'РСТ РСО-А'!$L$6+'РСТ РСО-А'!$F$9</f>
        <v>5093.21</v>
      </c>
    </row>
    <row r="361" spans="1:25" x14ac:dyDescent="0.2">
      <c r="A361" s="65">
        <f t="shared" si="10"/>
        <v>43840</v>
      </c>
      <c r="B361" s="116">
        <f>VLOOKUP($A361+ROUND((COLUMN()-2)/24,5),АТС!$A$41:$F$784,3)+'Иные услуги '!$C$5+'РСТ РСО-А'!$L$6+'РСТ РСО-А'!$F$9</f>
        <v>5023.3499999999995</v>
      </c>
      <c r="C361" s="116">
        <f>VLOOKUP($A361+ROUND((COLUMN()-2)/24,5),АТС!$A$41:$F$784,3)+'Иные услуги '!$C$5+'РСТ РСО-А'!$L$6+'РСТ РСО-А'!$F$9</f>
        <v>5013.84</v>
      </c>
      <c r="D361" s="116">
        <f>VLOOKUP($A361+ROUND((COLUMN()-2)/24,5),АТС!$A$41:$F$784,3)+'Иные услуги '!$C$5+'РСТ РСО-А'!$L$6+'РСТ РСО-А'!$F$9</f>
        <v>5013.95</v>
      </c>
      <c r="E361" s="116">
        <f>VLOOKUP($A361+ROUND((COLUMN()-2)/24,5),АТС!$A$41:$F$784,3)+'Иные услуги '!$C$5+'РСТ РСО-А'!$L$6+'РСТ РСО-А'!$F$9</f>
        <v>5013.99</v>
      </c>
      <c r="F361" s="116">
        <f>VLOOKUP($A361+ROUND((COLUMN()-2)/24,5),АТС!$A$41:$F$784,3)+'Иные услуги '!$C$5+'РСТ РСО-А'!$L$6+'РСТ РСО-А'!$F$9</f>
        <v>5013.9699999999993</v>
      </c>
      <c r="G361" s="116">
        <f>VLOOKUP($A361+ROUND((COLUMN()-2)/24,5),АТС!$A$41:$F$784,3)+'Иные услуги '!$C$5+'РСТ РСО-А'!$L$6+'РСТ РСО-А'!$F$9</f>
        <v>5013.8599999999997</v>
      </c>
      <c r="H361" s="116">
        <f>VLOOKUP($A361+ROUND((COLUMN()-2)/24,5),АТС!$A$41:$F$784,3)+'Иные услуги '!$C$5+'РСТ РСО-А'!$L$6+'РСТ РСО-А'!$F$9</f>
        <v>5013.1499999999996</v>
      </c>
      <c r="I361" s="116">
        <f>VLOOKUP($A361+ROUND((COLUMN()-2)/24,5),АТС!$A$41:$F$784,3)+'Иные услуги '!$C$5+'РСТ РСО-А'!$L$6+'РСТ РСО-А'!$F$9</f>
        <v>5028.13</v>
      </c>
      <c r="J361" s="116">
        <f>VLOOKUP($A361+ROUND((COLUMN()-2)/24,5),АТС!$A$41:$F$784,3)+'Иные услуги '!$C$5+'РСТ РСО-А'!$L$6+'РСТ РСО-А'!$F$9</f>
        <v>5013.5</v>
      </c>
      <c r="K361" s="116">
        <f>VLOOKUP($A361+ROUND((COLUMN()-2)/24,5),АТС!$A$41:$F$784,3)+'Иные услуги '!$C$5+'РСТ РСО-А'!$L$6+'РСТ РСО-А'!$F$9</f>
        <v>5013.51</v>
      </c>
      <c r="L361" s="116">
        <f>VLOOKUP($A361+ROUND((COLUMN()-2)/24,5),АТС!$A$41:$F$784,3)+'Иные услуги '!$C$5+'РСТ РСО-А'!$L$6+'РСТ РСО-А'!$F$9</f>
        <v>5028.66</v>
      </c>
      <c r="M361" s="116">
        <f>VLOOKUP($A361+ROUND((COLUMN()-2)/24,5),АТС!$A$41:$F$784,3)+'Иные услуги '!$C$5+'РСТ РСО-А'!$L$6+'РСТ РСО-А'!$F$9</f>
        <v>5041.33</v>
      </c>
      <c r="N361" s="116">
        <f>VLOOKUP($A361+ROUND((COLUMN()-2)/24,5),АТС!$A$41:$F$784,3)+'Иные услуги '!$C$5+'РСТ РСО-А'!$L$6+'РСТ РСО-А'!$F$9</f>
        <v>5041.57</v>
      </c>
      <c r="O361" s="116">
        <f>VLOOKUP($A361+ROUND((COLUMN()-2)/24,5),АТС!$A$41:$F$784,3)+'Иные услуги '!$C$5+'РСТ РСО-А'!$L$6+'РСТ РСО-А'!$F$9</f>
        <v>5013.4799999999996</v>
      </c>
      <c r="P361" s="116">
        <f>VLOOKUP($A361+ROUND((COLUMN()-2)/24,5),АТС!$A$41:$F$784,3)+'Иные услуги '!$C$5+'РСТ РСО-А'!$L$6+'РСТ РСО-А'!$F$9</f>
        <v>5013.54</v>
      </c>
      <c r="Q361" s="116">
        <f>VLOOKUP($A361+ROUND((COLUMN()-2)/24,5),АТС!$A$41:$F$784,3)+'Иные услуги '!$C$5+'РСТ РСО-А'!$L$6+'РСТ РСО-А'!$F$9</f>
        <v>5013.5</v>
      </c>
      <c r="R361" s="116">
        <f>VLOOKUP($A361+ROUND((COLUMN()-2)/24,5),АТС!$A$41:$F$784,3)+'Иные услуги '!$C$5+'РСТ РСО-А'!$L$6+'РСТ РСО-А'!$F$9</f>
        <v>5058.58</v>
      </c>
      <c r="S361" s="116">
        <f>VLOOKUP($A361+ROUND((COLUMN()-2)/24,5),АТС!$A$41:$F$784,3)+'Иные услуги '!$C$5+'РСТ РСО-А'!$L$6+'РСТ РСО-А'!$F$9</f>
        <v>5119.75</v>
      </c>
      <c r="T361" s="116">
        <f>VLOOKUP($A361+ROUND((COLUMN()-2)/24,5),АТС!$A$41:$F$784,3)+'Иные услуги '!$C$5+'РСТ РСО-А'!$L$6+'РСТ РСО-А'!$F$9</f>
        <v>5012.49</v>
      </c>
      <c r="U361" s="116">
        <f>VLOOKUP($A361+ROUND((COLUMN()-2)/24,5),АТС!$A$41:$F$784,3)+'Иные услуги '!$C$5+'РСТ РСО-А'!$L$6+'РСТ РСО-А'!$F$9</f>
        <v>5012.4299999999994</v>
      </c>
      <c r="V361" s="116">
        <f>VLOOKUP($A361+ROUND((COLUMN()-2)/24,5),АТС!$A$41:$F$784,3)+'Иные услуги '!$C$5+'РСТ РСО-А'!$L$6+'РСТ РСО-А'!$F$9</f>
        <v>5012.4299999999994</v>
      </c>
      <c r="W361" s="116">
        <f>VLOOKUP($A361+ROUND((COLUMN()-2)/24,5),АТС!$A$41:$F$784,3)+'Иные услуги '!$C$5+'РСТ РСО-А'!$L$6+'РСТ РСО-А'!$F$9</f>
        <v>5012.6499999999996</v>
      </c>
      <c r="X361" s="116">
        <f>VLOOKUP($A361+ROUND((COLUMN()-2)/24,5),АТС!$A$41:$F$784,3)+'Иные услуги '!$C$5+'РСТ РСО-А'!$L$6+'РСТ РСО-А'!$F$9</f>
        <v>5182.28</v>
      </c>
      <c r="Y361" s="116">
        <f>VLOOKUP($A361+ROUND((COLUMN()-2)/24,5),АТС!$A$41:$F$784,3)+'Иные услуги '!$C$5+'РСТ РСО-А'!$L$6+'РСТ РСО-А'!$F$9</f>
        <v>5095.13</v>
      </c>
    </row>
    <row r="362" spans="1:25" x14ac:dyDescent="0.2">
      <c r="A362" s="65">
        <f t="shared" si="10"/>
        <v>43841</v>
      </c>
      <c r="B362" s="116">
        <f>VLOOKUP($A362+ROUND((COLUMN()-2)/24,5),АТС!$A$41:$F$784,3)+'Иные услуги '!$C$5+'РСТ РСО-А'!$L$6+'РСТ РСО-А'!$F$9</f>
        <v>5013.5999999999995</v>
      </c>
      <c r="C362" s="116">
        <f>VLOOKUP($A362+ROUND((COLUMN()-2)/24,5),АТС!$A$41:$F$784,3)+'Иные услуги '!$C$5+'РСТ РСО-А'!$L$6+'РСТ РСО-А'!$F$9</f>
        <v>5013.63</v>
      </c>
      <c r="D362" s="116">
        <f>VLOOKUP($A362+ROUND((COLUMN()-2)/24,5),АТС!$A$41:$F$784,3)+'Иные услуги '!$C$5+'РСТ РСО-А'!$L$6+'РСТ РСО-А'!$F$9</f>
        <v>5013.8099999999995</v>
      </c>
      <c r="E362" s="116">
        <f>VLOOKUP($A362+ROUND((COLUMN()-2)/24,5),АТС!$A$41:$F$784,3)+'Иные услуги '!$C$5+'РСТ РСО-А'!$L$6+'РСТ РСО-А'!$F$9</f>
        <v>5013.9399999999996</v>
      </c>
      <c r="F362" s="116">
        <f>VLOOKUP($A362+ROUND((COLUMN()-2)/24,5),АТС!$A$41:$F$784,3)+'Иные услуги '!$C$5+'РСТ РСО-А'!$L$6+'РСТ РСО-А'!$F$9</f>
        <v>5013.9399999999996</v>
      </c>
      <c r="G362" s="116">
        <f>VLOOKUP($A362+ROUND((COLUMN()-2)/24,5),АТС!$A$41:$F$784,3)+'Иные услуги '!$C$5+'РСТ РСО-А'!$L$6+'РСТ РСО-А'!$F$9</f>
        <v>5013.87</v>
      </c>
      <c r="H362" s="116">
        <f>VLOOKUP($A362+ROUND((COLUMN()-2)/24,5),АТС!$A$41:$F$784,3)+'Иные услуги '!$C$5+'РСТ РСО-А'!$L$6+'РСТ РСО-А'!$F$9</f>
        <v>5013.16</v>
      </c>
      <c r="I362" s="116">
        <f>VLOOKUP($A362+ROUND((COLUMN()-2)/24,5),АТС!$A$41:$F$784,3)+'Иные услуги '!$C$5+'РСТ РСО-А'!$L$6+'РСТ РСО-А'!$F$9</f>
        <v>5013.09</v>
      </c>
      <c r="J362" s="116">
        <f>VLOOKUP($A362+ROUND((COLUMN()-2)/24,5),АТС!$A$41:$F$784,3)+'Иные услуги '!$C$5+'РСТ РСО-А'!$L$6+'РСТ РСО-А'!$F$9</f>
        <v>5013.3599999999997</v>
      </c>
      <c r="K362" s="116">
        <f>VLOOKUP($A362+ROUND((COLUMN()-2)/24,5),АТС!$A$41:$F$784,3)+'Иные услуги '!$C$5+'РСТ РСО-А'!$L$6+'РСТ РСО-А'!$F$9</f>
        <v>5013.38</v>
      </c>
      <c r="L362" s="116">
        <f>VLOOKUP($A362+ROUND((COLUMN()-2)/24,5),АТС!$A$41:$F$784,3)+'Иные услуги '!$C$5+'РСТ РСО-А'!$L$6+'РСТ РСО-А'!$F$9</f>
        <v>5013.3899999999994</v>
      </c>
      <c r="M362" s="116">
        <f>VLOOKUP($A362+ROUND((COLUMN()-2)/24,5),АТС!$A$41:$F$784,3)+'Иные услуги '!$C$5+'РСТ РСО-А'!$L$6+'РСТ РСО-А'!$F$9</f>
        <v>5013.3599999999997</v>
      </c>
      <c r="N362" s="116">
        <f>VLOOKUP($A362+ROUND((COLUMN()-2)/24,5),АТС!$A$41:$F$784,3)+'Иные услуги '!$C$5+'РСТ РСО-А'!$L$6+'РСТ РСО-А'!$F$9</f>
        <v>5013.3599999999997</v>
      </c>
      <c r="O362" s="116">
        <f>VLOOKUP($A362+ROUND((COLUMN()-2)/24,5),АТС!$A$41:$F$784,3)+'Иные услуги '!$C$5+'РСТ РСО-А'!$L$6+'РСТ РСО-А'!$F$9</f>
        <v>5013.38</v>
      </c>
      <c r="P362" s="116">
        <f>VLOOKUP($A362+ROUND((COLUMN()-2)/24,5),АТС!$A$41:$F$784,3)+'Иные услуги '!$C$5+'РСТ РСО-А'!$L$6+'РСТ РСО-А'!$F$9</f>
        <v>5013.4699999999993</v>
      </c>
      <c r="Q362" s="116">
        <f>VLOOKUP($A362+ROUND((COLUMN()-2)/24,5),АТС!$A$41:$F$784,3)+'Иные услуги '!$C$5+'РСТ РСО-А'!$L$6+'РСТ РСО-А'!$F$9</f>
        <v>5013.4399999999996</v>
      </c>
      <c r="R362" s="116">
        <f>VLOOKUP($A362+ROUND((COLUMN()-2)/24,5),АТС!$A$41:$F$784,3)+'Иные услуги '!$C$5+'РСТ РСО-А'!$L$6+'РСТ РСО-А'!$F$9</f>
        <v>5013.07</v>
      </c>
      <c r="S362" s="116">
        <f>VLOOKUP($A362+ROUND((COLUMN()-2)/24,5),АТС!$A$41:$F$784,3)+'Иные услуги '!$C$5+'РСТ РСО-А'!$L$6+'РСТ РСО-А'!$F$9</f>
        <v>5096.57</v>
      </c>
      <c r="T362" s="116">
        <f>VLOOKUP($A362+ROUND((COLUMN()-2)/24,5),АТС!$A$41:$F$784,3)+'Иные услуги '!$C$5+'РСТ РСО-А'!$L$6+'РСТ РСО-А'!$F$9</f>
        <v>5012.41</v>
      </c>
      <c r="U362" s="116">
        <f>VLOOKUP($A362+ROUND((COLUMN()-2)/24,5),АТС!$A$41:$F$784,3)+'Иные услуги '!$C$5+'РСТ РСО-А'!$L$6+'РСТ РСО-А'!$F$9</f>
        <v>5012.3499999999995</v>
      </c>
      <c r="V362" s="116">
        <f>VLOOKUP($A362+ROUND((COLUMN()-2)/24,5),АТС!$A$41:$F$784,3)+'Иные услуги '!$C$5+'РСТ РСО-А'!$L$6+'РСТ РСО-А'!$F$9</f>
        <v>5012.26</v>
      </c>
      <c r="W362" s="116">
        <f>VLOOKUP($A362+ROUND((COLUMN()-2)/24,5),АТС!$A$41:$F$784,3)+'Иные услуги '!$C$5+'РСТ РСО-А'!$L$6+'РСТ РСО-А'!$F$9</f>
        <v>5011.9799999999996</v>
      </c>
      <c r="X362" s="116">
        <f>VLOOKUP($A362+ROUND((COLUMN()-2)/24,5),АТС!$A$41:$F$784,3)+'Иные услуги '!$C$5+'РСТ РСО-А'!$L$6+'РСТ РСО-А'!$F$9</f>
        <v>5156.07</v>
      </c>
      <c r="Y362" s="116">
        <f>VLOOKUP($A362+ROUND((COLUMN()-2)/24,5),АТС!$A$41:$F$784,3)+'Иные услуги '!$C$5+'РСТ РСО-А'!$L$6+'РСТ РСО-А'!$F$9</f>
        <v>5048.96</v>
      </c>
    </row>
    <row r="363" spans="1:25" x14ac:dyDescent="0.2">
      <c r="A363" s="65">
        <f t="shared" si="10"/>
        <v>43842</v>
      </c>
      <c r="B363" s="116">
        <f>VLOOKUP($A363+ROUND((COLUMN()-2)/24,5),АТС!$A$41:$F$784,3)+'Иные услуги '!$C$5+'РСТ РСО-А'!$L$6+'РСТ РСО-А'!$F$9</f>
        <v>5013.6499999999996</v>
      </c>
      <c r="C363" s="116">
        <f>VLOOKUP($A363+ROUND((COLUMN()-2)/24,5),АТС!$A$41:$F$784,3)+'Иные услуги '!$C$5+'РСТ РСО-А'!$L$6+'РСТ РСО-А'!$F$9</f>
        <v>5013.6399999999994</v>
      </c>
      <c r="D363" s="116">
        <f>VLOOKUP($A363+ROUND((COLUMN()-2)/24,5),АТС!$A$41:$F$784,3)+'Иные услуги '!$C$5+'РСТ РСО-А'!$L$6+'РСТ РСО-А'!$F$9</f>
        <v>5013.9399999999996</v>
      </c>
      <c r="E363" s="116">
        <f>VLOOKUP($A363+ROUND((COLUMN()-2)/24,5),АТС!$A$41:$F$784,3)+'Иные услуги '!$C$5+'РСТ РСО-А'!$L$6+'РСТ РСО-А'!$F$9</f>
        <v>5013.9799999999996</v>
      </c>
      <c r="F363" s="116">
        <f>VLOOKUP($A363+ROUND((COLUMN()-2)/24,5),АТС!$A$41:$F$784,3)+'Иные услуги '!$C$5+'РСТ РСО-А'!$L$6+'РСТ РСО-А'!$F$9</f>
        <v>5013.9699999999993</v>
      </c>
      <c r="G363" s="116">
        <f>VLOOKUP($A363+ROUND((COLUMN()-2)/24,5),АТС!$A$41:$F$784,3)+'Иные услуги '!$C$5+'РСТ РСО-А'!$L$6+'РСТ РСО-А'!$F$9</f>
        <v>5014</v>
      </c>
      <c r="H363" s="116">
        <f>VLOOKUP($A363+ROUND((COLUMN()-2)/24,5),АТС!$A$41:$F$784,3)+'Иные услуги '!$C$5+'РСТ РСО-А'!$L$6+'РСТ РСО-А'!$F$9</f>
        <v>5013.45</v>
      </c>
      <c r="I363" s="116">
        <f>VLOOKUP($A363+ROUND((COLUMN()-2)/24,5),АТС!$A$41:$F$784,3)+'Иные услуги '!$C$5+'РСТ РСО-А'!$L$6+'РСТ РСО-А'!$F$9</f>
        <v>5013.2699999999995</v>
      </c>
      <c r="J363" s="116">
        <f>VLOOKUP($A363+ROUND((COLUMN()-2)/24,5),АТС!$A$41:$F$784,3)+'Иные услуги '!$C$5+'РСТ РСО-А'!$L$6+'РСТ РСО-А'!$F$9</f>
        <v>5013.3499999999995</v>
      </c>
      <c r="K363" s="116">
        <f>VLOOKUP($A363+ROUND((COLUMN()-2)/24,5),АТС!$A$41:$F$784,3)+'Иные услуги '!$C$5+'РСТ РСО-А'!$L$6+'РСТ РСО-А'!$F$9</f>
        <v>5013.34</v>
      </c>
      <c r="L363" s="116">
        <f>VLOOKUP($A363+ROUND((COLUMN()-2)/24,5),АТС!$A$41:$F$784,3)+'Иные услуги '!$C$5+'РСТ РСО-А'!$L$6+'РСТ РСО-А'!$F$9</f>
        <v>5013.3499999999995</v>
      </c>
      <c r="M363" s="116">
        <f>VLOOKUP($A363+ROUND((COLUMN()-2)/24,5),АТС!$A$41:$F$784,3)+'Иные услуги '!$C$5+'РСТ РСО-А'!$L$6+'РСТ РСО-А'!$F$9</f>
        <v>5013.3899999999994</v>
      </c>
      <c r="N363" s="116">
        <f>VLOOKUP($A363+ROUND((COLUMN()-2)/24,5),АТС!$A$41:$F$784,3)+'Иные услуги '!$C$5+'РСТ РСО-А'!$L$6+'РСТ РСО-А'!$F$9</f>
        <v>5013.4299999999994</v>
      </c>
      <c r="O363" s="116">
        <f>VLOOKUP($A363+ROUND((COLUMN()-2)/24,5),АТС!$A$41:$F$784,3)+'Иные услуги '!$C$5+'РСТ РСО-А'!$L$6+'РСТ РСО-А'!$F$9</f>
        <v>5013.45</v>
      </c>
      <c r="P363" s="116">
        <f>VLOOKUP($A363+ROUND((COLUMN()-2)/24,5),АТС!$A$41:$F$784,3)+'Иные услуги '!$C$5+'РСТ РСО-А'!$L$6+'РСТ РСО-А'!$F$9</f>
        <v>5013.4399999999996</v>
      </c>
      <c r="Q363" s="116">
        <f>VLOOKUP($A363+ROUND((COLUMN()-2)/24,5),АТС!$A$41:$F$784,3)+'Иные услуги '!$C$5+'РСТ РСО-А'!$L$6+'РСТ РСО-А'!$F$9</f>
        <v>5013.4699999999993</v>
      </c>
      <c r="R363" s="116">
        <f>VLOOKUP($A363+ROUND((COLUMN()-2)/24,5),АТС!$A$41:$F$784,3)+'Иные услуги '!$C$5+'РСТ РСО-А'!$L$6+'РСТ РСО-А'!$F$9</f>
        <v>5012.9699999999993</v>
      </c>
      <c r="S363" s="116">
        <f>VLOOKUP($A363+ROUND((COLUMN()-2)/24,5),АТС!$A$41:$F$784,3)+'Иные услуги '!$C$5+'РСТ РСО-А'!$L$6+'РСТ РСО-А'!$F$9</f>
        <v>5119.32</v>
      </c>
      <c r="T363" s="116">
        <f>VLOOKUP($A363+ROUND((COLUMN()-2)/24,5),АТС!$A$41:$F$784,3)+'Иные услуги '!$C$5+'РСТ РСО-А'!$L$6+'РСТ РСО-А'!$F$9</f>
        <v>5012.33</v>
      </c>
      <c r="U363" s="116">
        <f>VLOOKUP($A363+ROUND((COLUMN()-2)/24,5),АТС!$A$41:$F$784,3)+'Иные услуги '!$C$5+'РСТ РСО-А'!$L$6+'РСТ РСО-А'!$F$9</f>
        <v>5012.25</v>
      </c>
      <c r="V363" s="116">
        <f>VLOOKUP($A363+ROUND((COLUMN()-2)/24,5),АТС!$A$41:$F$784,3)+'Иные услуги '!$C$5+'РСТ РСО-А'!$L$6+'РСТ РСО-А'!$F$9</f>
        <v>5012.25</v>
      </c>
      <c r="W363" s="116">
        <f>VLOOKUP($A363+ROUND((COLUMN()-2)/24,5),АТС!$A$41:$F$784,3)+'Иные услуги '!$C$5+'РСТ РСО-А'!$L$6+'РСТ РСО-А'!$F$9</f>
        <v>5012.29</v>
      </c>
      <c r="X363" s="116">
        <f>VLOOKUP($A363+ROUND((COLUMN()-2)/24,5),АТС!$A$41:$F$784,3)+'Иные услуги '!$C$5+'РСТ РСО-А'!$L$6+'РСТ РСО-А'!$F$9</f>
        <v>5156.6799999999994</v>
      </c>
      <c r="Y363" s="116">
        <f>VLOOKUP($A363+ROUND((COLUMN()-2)/24,5),АТС!$A$41:$F$784,3)+'Иные услуги '!$C$5+'РСТ РСО-А'!$L$6+'РСТ РСО-А'!$F$9</f>
        <v>5057.8899999999994</v>
      </c>
    </row>
    <row r="364" spans="1:25" x14ac:dyDescent="0.2">
      <c r="A364" s="65">
        <f t="shared" si="10"/>
        <v>43843</v>
      </c>
      <c r="B364" s="116">
        <f>VLOOKUP($A364+ROUND((COLUMN()-2)/24,5),АТС!$A$41:$F$784,3)+'Иные услуги '!$C$5+'РСТ РСО-А'!$L$6+'РСТ РСО-А'!$F$9</f>
        <v>5013.67</v>
      </c>
      <c r="C364" s="116">
        <f>VLOOKUP($A364+ROUND((COLUMN()-2)/24,5),АТС!$A$41:$F$784,3)+'Иные услуги '!$C$5+'РСТ РСО-А'!$L$6+'РСТ РСО-А'!$F$9</f>
        <v>5013.66</v>
      </c>
      <c r="D364" s="116">
        <f>VLOOKUP($A364+ROUND((COLUMN()-2)/24,5),АТС!$A$41:$F$784,3)+'Иные услуги '!$C$5+'РСТ РСО-А'!$L$6+'РСТ РСО-А'!$F$9</f>
        <v>5013.9699999999993</v>
      </c>
      <c r="E364" s="116">
        <f>VLOOKUP($A364+ROUND((COLUMN()-2)/24,5),АТС!$A$41:$F$784,3)+'Иные услуги '!$C$5+'РСТ РСО-А'!$L$6+'РСТ РСО-А'!$F$9</f>
        <v>5013.96</v>
      </c>
      <c r="F364" s="116">
        <f>VLOOKUP($A364+ROUND((COLUMN()-2)/24,5),АТС!$A$41:$F$784,3)+'Иные услуги '!$C$5+'РСТ РСО-А'!$L$6+'РСТ РСО-А'!$F$9</f>
        <v>5013.96</v>
      </c>
      <c r="G364" s="116">
        <f>VLOOKUP($A364+ROUND((COLUMN()-2)/24,5),АТС!$A$41:$F$784,3)+'Иные услуги '!$C$5+'РСТ РСО-А'!$L$6+'РСТ РСО-А'!$F$9</f>
        <v>5013.78</v>
      </c>
      <c r="H364" s="116">
        <f>VLOOKUP($A364+ROUND((COLUMN()-2)/24,5),АТС!$A$41:$F$784,3)+'Иные услуги '!$C$5+'РСТ РСО-А'!$L$6+'РСТ РСО-А'!$F$9</f>
        <v>5013.1499999999996</v>
      </c>
      <c r="I364" s="116">
        <f>VLOOKUP($A364+ROUND((COLUMN()-2)/24,5),АТС!$A$41:$F$784,3)+'Иные услуги '!$C$5+'РСТ РСО-А'!$L$6+'РСТ РСО-А'!$F$9</f>
        <v>5029.3999999999996</v>
      </c>
      <c r="J364" s="116">
        <f>VLOOKUP($A364+ROUND((COLUMN()-2)/24,5),АТС!$A$41:$F$784,3)+'Иные услуги '!$C$5+'РСТ РСО-А'!$L$6+'РСТ РСО-А'!$F$9</f>
        <v>5013.33</v>
      </c>
      <c r="K364" s="116">
        <f>VLOOKUP($A364+ROUND((COLUMN()-2)/24,5),АТС!$A$41:$F$784,3)+'Иные услуги '!$C$5+'РСТ РСО-А'!$L$6+'РСТ РСО-А'!$F$9</f>
        <v>5013.3499999999995</v>
      </c>
      <c r="L364" s="116">
        <f>VLOOKUP($A364+ROUND((COLUMN()-2)/24,5),АТС!$A$41:$F$784,3)+'Иные услуги '!$C$5+'РСТ РСО-А'!$L$6+'РСТ РСО-А'!$F$9</f>
        <v>5050.07</v>
      </c>
      <c r="M364" s="116">
        <f>VLOOKUP($A364+ROUND((COLUMN()-2)/24,5),АТС!$A$41:$F$784,3)+'Иные услуги '!$C$5+'РСТ РСО-А'!$L$6+'РСТ РСО-А'!$F$9</f>
        <v>5050.1799999999994</v>
      </c>
      <c r="N364" s="116">
        <f>VLOOKUP($A364+ROUND((COLUMN()-2)/24,5),АТС!$A$41:$F$784,3)+'Иные услуги '!$C$5+'РСТ РСО-А'!$L$6+'РСТ РСО-А'!$F$9</f>
        <v>5039.13</v>
      </c>
      <c r="O364" s="116">
        <f>VLOOKUP($A364+ROUND((COLUMN()-2)/24,5),АТС!$A$41:$F$784,3)+'Иные услуги '!$C$5+'РСТ РСО-А'!$L$6+'РСТ РСО-А'!$F$9</f>
        <v>5039.3899999999994</v>
      </c>
      <c r="P364" s="116">
        <f>VLOOKUP($A364+ROUND((COLUMN()-2)/24,5),АТС!$A$41:$F$784,3)+'Иные услуги '!$C$5+'РСТ РСО-А'!$L$6+'РСТ РСО-А'!$F$9</f>
        <v>5033.58</v>
      </c>
      <c r="Q364" s="116">
        <f>VLOOKUP($A364+ROUND((COLUMN()-2)/24,5),АТС!$A$41:$F$784,3)+'Иные услуги '!$C$5+'РСТ РСО-А'!$L$6+'РСТ РСО-А'!$F$9</f>
        <v>5033.59</v>
      </c>
      <c r="R364" s="116">
        <f>VLOOKUP($A364+ROUND((COLUMN()-2)/24,5),АТС!$A$41:$F$784,3)+'Иные услуги '!$C$5+'РСТ РСО-А'!$L$6+'РСТ РСО-А'!$F$9</f>
        <v>5097.4399999999996</v>
      </c>
      <c r="S364" s="116">
        <f>VLOOKUP($A364+ROUND((COLUMN()-2)/24,5),АТС!$A$41:$F$784,3)+'Иные услуги '!$C$5+'РСТ РСО-А'!$L$6+'РСТ РСО-А'!$F$9</f>
        <v>5135.4299999999994</v>
      </c>
      <c r="T364" s="116">
        <f>VLOOKUP($A364+ROUND((COLUMN()-2)/24,5),АТС!$A$41:$F$784,3)+'Иные услуги '!$C$5+'РСТ РСО-А'!$L$6+'РСТ РСО-А'!$F$9</f>
        <v>5012.4299999999994</v>
      </c>
      <c r="U364" s="116">
        <f>VLOOKUP($A364+ROUND((COLUMN()-2)/24,5),АТС!$A$41:$F$784,3)+'Иные услуги '!$C$5+'РСТ РСО-А'!$L$6+'РСТ РСО-А'!$F$9</f>
        <v>5012.17</v>
      </c>
      <c r="V364" s="116">
        <f>VLOOKUP($A364+ROUND((COLUMN()-2)/24,5),АТС!$A$41:$F$784,3)+'Иные услуги '!$C$5+'РСТ РСО-А'!$L$6+'РСТ РСО-А'!$F$9</f>
        <v>5012.28</v>
      </c>
      <c r="W364" s="116">
        <f>VLOOKUP($A364+ROUND((COLUMN()-2)/24,5),АТС!$A$41:$F$784,3)+'Иные услуги '!$C$5+'РСТ РСО-А'!$L$6+'РСТ РСО-А'!$F$9</f>
        <v>5012.3499999999995</v>
      </c>
      <c r="X364" s="116">
        <f>VLOOKUP($A364+ROUND((COLUMN()-2)/24,5),АТС!$A$41:$F$784,3)+'Иные услуги '!$C$5+'РСТ РСО-А'!$L$6+'РСТ РСО-А'!$F$9</f>
        <v>5186.1299999999992</v>
      </c>
      <c r="Y364" s="116">
        <f>VLOOKUP($A364+ROUND((COLUMN()-2)/24,5),АТС!$A$41:$F$784,3)+'Иные услуги '!$C$5+'РСТ РСО-А'!$L$6+'РСТ РСО-А'!$F$9</f>
        <v>5094.25</v>
      </c>
    </row>
    <row r="365" spans="1:25" x14ac:dyDescent="0.2">
      <c r="A365" s="65">
        <f t="shared" si="10"/>
        <v>43844</v>
      </c>
      <c r="B365" s="116">
        <f>VLOOKUP($A365+ROUND((COLUMN()-2)/24,5),АТС!$A$41:$F$784,3)+'Иные услуги '!$C$5+'РСТ РСО-А'!$L$6+'РСТ РСО-А'!$F$9</f>
        <v>5013.6899999999996</v>
      </c>
      <c r="C365" s="116">
        <f>VLOOKUP($A365+ROUND((COLUMN()-2)/24,5),АТС!$A$41:$F$784,3)+'Иные услуги '!$C$5+'РСТ РСО-А'!$L$6+'РСТ РСО-А'!$F$9</f>
        <v>5013.66</v>
      </c>
      <c r="D365" s="116">
        <f>VLOOKUP($A365+ROUND((COLUMN()-2)/24,5),АТС!$A$41:$F$784,3)+'Иные услуги '!$C$5+'РСТ РСО-А'!$L$6+'РСТ РСО-А'!$F$9</f>
        <v>5013.91</v>
      </c>
      <c r="E365" s="116">
        <f>VLOOKUP($A365+ROUND((COLUMN()-2)/24,5),АТС!$A$41:$F$784,3)+'Иные услуги '!$C$5+'РСТ РСО-А'!$L$6+'РСТ РСО-А'!$F$9</f>
        <v>5013.9799999999996</v>
      </c>
      <c r="F365" s="116">
        <f>VLOOKUP($A365+ROUND((COLUMN()-2)/24,5),АТС!$A$41:$F$784,3)+'Иные услуги '!$C$5+'РСТ РСО-А'!$L$6+'РСТ РСО-А'!$F$9</f>
        <v>5013.9699999999993</v>
      </c>
      <c r="G365" s="116">
        <f>VLOOKUP($A365+ROUND((COLUMN()-2)/24,5),АТС!$A$41:$F$784,3)+'Иные услуги '!$C$5+'РСТ РСО-А'!$L$6+'РСТ РСО-А'!$F$9</f>
        <v>5013.7999999999993</v>
      </c>
      <c r="H365" s="116">
        <f>VLOOKUP($A365+ROUND((COLUMN()-2)/24,5),АТС!$A$41:$F$784,3)+'Иные услуги '!$C$5+'РСТ РСО-А'!$L$6+'РСТ РСО-А'!$F$9</f>
        <v>5013.0999999999995</v>
      </c>
      <c r="I365" s="116">
        <f>VLOOKUP($A365+ROUND((COLUMN()-2)/24,5),АТС!$A$41:$F$784,3)+'Иные услуги '!$C$5+'РСТ РСО-А'!$L$6+'РСТ РСО-А'!$F$9</f>
        <v>5027.71</v>
      </c>
      <c r="J365" s="116">
        <f>VLOOKUP($A365+ROUND((COLUMN()-2)/24,5),АТС!$A$41:$F$784,3)+'Иные услуги '!$C$5+'РСТ РСО-А'!$L$6+'РСТ РСО-А'!$F$9</f>
        <v>5013.34</v>
      </c>
      <c r="K365" s="116">
        <f>VLOOKUP($A365+ROUND((COLUMN()-2)/24,5),АТС!$A$41:$F$784,3)+'Иные услуги '!$C$5+'РСТ РСО-А'!$L$6+'РСТ РСО-А'!$F$9</f>
        <v>5013.13</v>
      </c>
      <c r="L365" s="116">
        <f>VLOOKUP($A365+ROUND((COLUMN()-2)/24,5),АТС!$A$41:$F$784,3)+'Иные услуги '!$C$5+'РСТ РСО-А'!$L$6+'РСТ РСО-А'!$F$9</f>
        <v>5049.8899999999994</v>
      </c>
      <c r="M365" s="116">
        <f>VLOOKUP($A365+ROUND((COLUMN()-2)/24,5),АТС!$A$41:$F$784,3)+'Иные услуги '!$C$5+'РСТ РСО-А'!$L$6+'РСТ РСО-А'!$F$9</f>
        <v>5050.13</v>
      </c>
      <c r="N365" s="116">
        <f>VLOOKUP($A365+ROUND((COLUMN()-2)/24,5),АТС!$A$41:$F$784,3)+'Иные услуги '!$C$5+'РСТ РСО-А'!$L$6+'РСТ РСО-А'!$F$9</f>
        <v>5039.2699999999995</v>
      </c>
      <c r="O365" s="116">
        <f>VLOOKUP($A365+ROUND((COLUMN()-2)/24,5),АТС!$A$41:$F$784,3)+'Иные услуги '!$C$5+'РСТ РСО-А'!$L$6+'РСТ РСО-А'!$F$9</f>
        <v>5037.7699999999995</v>
      </c>
      <c r="P365" s="116">
        <f>VLOOKUP($A365+ROUND((COLUMN()-2)/24,5),АТС!$A$41:$F$784,3)+'Иные услуги '!$C$5+'РСТ РСО-А'!$L$6+'РСТ РСО-А'!$F$9</f>
        <v>5032.5599999999995</v>
      </c>
      <c r="Q365" s="116">
        <f>VLOOKUP($A365+ROUND((COLUMN()-2)/24,5),АТС!$A$41:$F$784,3)+'Иные услуги '!$C$5+'РСТ РСО-А'!$L$6+'РСТ РСО-А'!$F$9</f>
        <v>5037.57</v>
      </c>
      <c r="R365" s="116">
        <f>VLOOKUP($A365+ROUND((COLUMN()-2)/24,5),АТС!$A$41:$F$784,3)+'Иные услуги '!$C$5+'РСТ РСО-А'!$L$6+'РСТ РСО-А'!$F$9</f>
        <v>5085.99</v>
      </c>
      <c r="S365" s="116">
        <f>VLOOKUP($A365+ROUND((COLUMN()-2)/24,5),АТС!$A$41:$F$784,3)+'Иные услуги '!$C$5+'РСТ РСО-А'!$L$6+'РСТ РСО-А'!$F$9</f>
        <v>5138.33</v>
      </c>
      <c r="T365" s="116">
        <f>VLOOKUP($A365+ROUND((COLUMN()-2)/24,5),АТС!$A$41:$F$784,3)+'Иные услуги '!$C$5+'РСТ РСО-А'!$L$6+'РСТ РСО-А'!$F$9</f>
        <v>5025.46</v>
      </c>
      <c r="U365" s="116">
        <f>VLOOKUP($A365+ROUND((COLUMN()-2)/24,5),АТС!$A$41:$F$784,3)+'Иные услуги '!$C$5+'РСТ РСО-А'!$L$6+'РСТ РСО-А'!$F$9</f>
        <v>5012.3599999999997</v>
      </c>
      <c r="V365" s="116">
        <f>VLOOKUP($A365+ROUND((COLUMN()-2)/24,5),АТС!$A$41:$F$784,3)+'Иные услуги '!$C$5+'РСТ РСО-А'!$L$6+'РСТ РСО-А'!$F$9</f>
        <v>5012.5499999999993</v>
      </c>
      <c r="W365" s="116">
        <f>VLOOKUP($A365+ROUND((COLUMN()-2)/24,5),АТС!$A$41:$F$784,3)+'Иные услуги '!$C$5+'РСТ РСО-А'!$L$6+'РСТ РСО-А'!$F$9</f>
        <v>5012.53</v>
      </c>
      <c r="X365" s="116">
        <f>VLOOKUP($A365+ROUND((COLUMN()-2)/24,5),АТС!$A$41:$F$784,3)+'Иные услуги '!$C$5+'РСТ РСО-А'!$L$6+'РСТ РСО-А'!$F$9</f>
        <v>5148.4699999999993</v>
      </c>
      <c r="Y365" s="116">
        <f>VLOOKUP($A365+ROUND((COLUMN()-2)/24,5),АТС!$A$41:$F$784,3)+'Иные услуги '!$C$5+'РСТ РСО-А'!$L$6+'РСТ РСО-А'!$F$9</f>
        <v>5092.8999999999996</v>
      </c>
    </row>
    <row r="366" spans="1:25" x14ac:dyDescent="0.2">
      <c r="A366" s="65">
        <f t="shared" si="10"/>
        <v>43845</v>
      </c>
      <c r="B366" s="116">
        <f>VLOOKUP($A366+ROUND((COLUMN()-2)/24,5),АТС!$A$41:$F$784,3)+'Иные услуги '!$C$5+'РСТ РСО-А'!$L$6+'РСТ РСО-А'!$F$9</f>
        <v>5013.67</v>
      </c>
      <c r="C366" s="116">
        <f>VLOOKUP($A366+ROUND((COLUMN()-2)/24,5),АТС!$A$41:$F$784,3)+'Иные услуги '!$C$5+'РСТ РСО-А'!$L$6+'РСТ РСО-А'!$F$9</f>
        <v>5013.99</v>
      </c>
      <c r="D366" s="116">
        <f>VLOOKUP($A366+ROUND((COLUMN()-2)/24,5),АТС!$A$41:$F$784,3)+'Иные услуги '!$C$5+'РСТ РСО-А'!$L$6+'РСТ РСО-А'!$F$9</f>
        <v>5014.0499999999993</v>
      </c>
      <c r="E366" s="116">
        <f>VLOOKUP($A366+ROUND((COLUMN()-2)/24,5),АТС!$A$41:$F$784,3)+'Иные услуги '!$C$5+'РСТ РСО-А'!$L$6+'РСТ РСО-А'!$F$9</f>
        <v>5014.0599999999995</v>
      </c>
      <c r="F366" s="116">
        <f>VLOOKUP($A366+ROUND((COLUMN()-2)/24,5),АТС!$A$41:$F$784,3)+'Иные услуги '!$C$5+'РСТ РСО-А'!$L$6+'РСТ РСО-А'!$F$9</f>
        <v>5014.04</v>
      </c>
      <c r="G366" s="116">
        <f>VLOOKUP($A366+ROUND((COLUMN()-2)/24,5),АТС!$A$41:$F$784,3)+'Иные услуги '!$C$5+'РСТ РСО-А'!$L$6+'РСТ РСО-А'!$F$9</f>
        <v>5014.03</v>
      </c>
      <c r="H366" s="116">
        <f>VLOOKUP($A366+ROUND((COLUMN()-2)/24,5),АТС!$A$41:$F$784,3)+'Иные услуги '!$C$5+'РСТ РСО-А'!$L$6+'РСТ РСО-А'!$F$9</f>
        <v>5013.3599999999997</v>
      </c>
      <c r="I366" s="116">
        <f>VLOOKUP($A366+ROUND((COLUMN()-2)/24,5),АТС!$A$41:$F$784,3)+'Иные услуги '!$C$5+'РСТ РСО-А'!$L$6+'РСТ РСО-А'!$F$9</f>
        <v>5027.99</v>
      </c>
      <c r="J366" s="116">
        <f>VLOOKUP($A366+ROUND((COLUMN()-2)/24,5),АТС!$A$41:$F$784,3)+'Иные услуги '!$C$5+'РСТ РСО-А'!$L$6+'РСТ РСО-А'!$F$9</f>
        <v>5012.41</v>
      </c>
      <c r="K366" s="116">
        <f>VLOOKUP($A366+ROUND((COLUMN()-2)/24,5),АТС!$A$41:$F$784,3)+'Иные услуги '!$C$5+'РСТ РСО-А'!$L$6+'РСТ РСО-А'!$F$9</f>
        <v>5012.49</v>
      </c>
      <c r="L366" s="116">
        <f>VLOOKUP($A366+ROUND((COLUMN()-2)/24,5),АТС!$A$41:$F$784,3)+'Иные услуги '!$C$5+'РСТ РСО-А'!$L$6+'РСТ РСО-А'!$F$9</f>
        <v>5047.13</v>
      </c>
      <c r="M366" s="116">
        <f>VLOOKUP($A366+ROUND((COLUMN()-2)/24,5),АТС!$A$41:$F$784,3)+'Иные услуги '!$C$5+'РСТ РСО-А'!$L$6+'РСТ РСО-А'!$F$9</f>
        <v>5048.1399999999994</v>
      </c>
      <c r="N366" s="116">
        <f>VLOOKUP($A366+ROUND((COLUMN()-2)/24,5),АТС!$A$41:$F$784,3)+'Иные услуги '!$C$5+'РСТ РСО-А'!$L$6+'РСТ РСО-А'!$F$9</f>
        <v>5038.28</v>
      </c>
      <c r="O366" s="116">
        <f>VLOOKUP($A366+ROUND((COLUMN()-2)/24,5),АТС!$A$41:$F$784,3)+'Иные услуги '!$C$5+'РСТ РСО-А'!$L$6+'РСТ РСО-А'!$F$9</f>
        <v>5038.25</v>
      </c>
      <c r="P366" s="116">
        <f>VLOOKUP($A366+ROUND((COLUMN()-2)/24,5),АТС!$A$41:$F$784,3)+'Иные услуги '!$C$5+'РСТ РСО-А'!$L$6+'РСТ РСО-А'!$F$9</f>
        <v>5031.0999999999995</v>
      </c>
      <c r="Q366" s="116">
        <f>VLOOKUP($A366+ROUND((COLUMN()-2)/24,5),АТС!$A$41:$F$784,3)+'Иные услуги '!$C$5+'РСТ РСО-А'!$L$6+'РСТ РСО-А'!$F$9</f>
        <v>5036.62</v>
      </c>
      <c r="R366" s="116">
        <f>VLOOKUP($A366+ROUND((COLUMN()-2)/24,5),АТС!$A$41:$F$784,3)+'Иные услуги '!$C$5+'РСТ РСО-А'!$L$6+'РСТ РСО-А'!$F$9</f>
        <v>5085.7699999999995</v>
      </c>
      <c r="S366" s="116">
        <f>VLOOKUP($A366+ROUND((COLUMN()-2)/24,5),АТС!$A$41:$F$784,3)+'Иные услуги '!$C$5+'РСТ РСО-А'!$L$6+'РСТ РСО-А'!$F$9</f>
        <v>5140.34</v>
      </c>
      <c r="T366" s="116">
        <f>VLOOKUP($A366+ROUND((COLUMN()-2)/24,5),АТС!$A$41:$F$784,3)+'Иные услуги '!$C$5+'РСТ РСО-А'!$L$6+'РСТ РСО-А'!$F$9</f>
        <v>5080.99</v>
      </c>
      <c r="U366" s="116">
        <f>VLOOKUP($A366+ROUND((COLUMN()-2)/24,5),АТС!$A$41:$F$784,3)+'Иные услуги '!$C$5+'РСТ РСО-А'!$L$6+'РСТ РСО-А'!$F$9</f>
        <v>5044.5</v>
      </c>
      <c r="V366" s="116">
        <f>VLOOKUP($A366+ROUND((COLUMN()-2)/24,5),АТС!$A$41:$F$784,3)+'Иные услуги '!$C$5+'РСТ РСО-А'!$L$6+'РСТ РСО-А'!$F$9</f>
        <v>5012.63</v>
      </c>
      <c r="W366" s="116">
        <f>VLOOKUP($A366+ROUND((COLUMN()-2)/24,5),АТС!$A$41:$F$784,3)+'Иные услуги '!$C$5+'РСТ РСО-А'!$L$6+'РСТ РСО-А'!$F$9</f>
        <v>5012.59</v>
      </c>
      <c r="X366" s="116">
        <f>VLOOKUP($A366+ROUND((COLUMN()-2)/24,5),АТС!$A$41:$F$784,3)+'Иные услуги '!$C$5+'РСТ РСО-А'!$L$6+'РСТ РСО-А'!$F$9</f>
        <v>5158.82</v>
      </c>
      <c r="Y366" s="116">
        <f>VLOOKUP($A366+ROUND((COLUMN()-2)/24,5),АТС!$A$41:$F$784,3)+'Иные услуги '!$C$5+'РСТ РСО-А'!$L$6+'РСТ РСО-А'!$F$9</f>
        <v>5094.66</v>
      </c>
    </row>
    <row r="367" spans="1:25" x14ac:dyDescent="0.2">
      <c r="A367" s="65">
        <f t="shared" si="10"/>
        <v>43846</v>
      </c>
      <c r="B367" s="116">
        <f>VLOOKUP($A367+ROUND((COLUMN()-2)/24,5),АТС!$A$41:$F$784,3)+'Иные услуги '!$C$5+'РСТ РСО-А'!$L$6+'РСТ РСО-А'!$F$9</f>
        <v>5013.6499999999996</v>
      </c>
      <c r="C367" s="116">
        <f>VLOOKUP($A367+ROUND((COLUMN()-2)/24,5),АТС!$A$41:$F$784,3)+'Иные услуги '!$C$5+'РСТ РСО-А'!$L$6+'РСТ РСО-А'!$F$9</f>
        <v>5013.9699999999993</v>
      </c>
      <c r="D367" s="116">
        <f>VLOOKUP($A367+ROUND((COLUMN()-2)/24,5),АТС!$A$41:$F$784,3)+'Иные услуги '!$C$5+'РСТ РСО-А'!$L$6+'РСТ РСО-А'!$F$9</f>
        <v>5014.0199999999995</v>
      </c>
      <c r="E367" s="116">
        <f>VLOOKUP($A367+ROUND((COLUMN()-2)/24,5),АТС!$A$41:$F$784,3)+'Иные услуги '!$C$5+'РСТ РСО-А'!$L$6+'РСТ РСО-А'!$F$9</f>
        <v>5014.04</v>
      </c>
      <c r="F367" s="116">
        <f>VLOOKUP($A367+ROUND((COLUMN()-2)/24,5),АТС!$A$41:$F$784,3)+'Иные услуги '!$C$5+'РСТ РСО-А'!$L$6+'РСТ РСО-А'!$F$9</f>
        <v>5014.03</v>
      </c>
      <c r="G367" s="116">
        <f>VLOOKUP($A367+ROUND((COLUMN()-2)/24,5),АТС!$A$41:$F$784,3)+'Иные услуги '!$C$5+'РСТ РСО-А'!$L$6+'РСТ РСО-А'!$F$9</f>
        <v>5013.95</v>
      </c>
      <c r="H367" s="116">
        <f>VLOOKUP($A367+ROUND((COLUMN()-2)/24,5),АТС!$A$41:$F$784,3)+'Иные услуги '!$C$5+'РСТ РСО-А'!$L$6+'РСТ РСО-А'!$F$9</f>
        <v>5013.3599999999997</v>
      </c>
      <c r="I367" s="116">
        <f>VLOOKUP($A367+ROUND((COLUMN()-2)/24,5),АТС!$A$41:$F$784,3)+'Иные услуги '!$C$5+'РСТ РСО-А'!$L$6+'РСТ РСО-А'!$F$9</f>
        <v>5106.6899999999996</v>
      </c>
      <c r="J367" s="116">
        <f>VLOOKUP($A367+ROUND((COLUMN()-2)/24,5),АТС!$A$41:$F$784,3)+'Иные услуги '!$C$5+'РСТ РСО-А'!$L$6+'РСТ РСО-А'!$F$9</f>
        <v>5013.54</v>
      </c>
      <c r="K367" s="116">
        <f>VLOOKUP($A367+ROUND((COLUMN()-2)/24,5),АТС!$A$41:$F$784,3)+'Иные услуги '!$C$5+'РСТ РСО-А'!$L$6+'РСТ РСО-А'!$F$9</f>
        <v>5026.59</v>
      </c>
      <c r="L367" s="116">
        <f>VLOOKUP($A367+ROUND((COLUMN()-2)/24,5),АТС!$A$41:$F$784,3)+'Иные услуги '!$C$5+'РСТ РСО-А'!$L$6+'РСТ РСО-А'!$F$9</f>
        <v>5049.71</v>
      </c>
      <c r="M367" s="116">
        <f>VLOOKUP($A367+ROUND((COLUMN()-2)/24,5),АТС!$A$41:$F$784,3)+'Иные услуги '!$C$5+'РСТ РСО-А'!$L$6+'РСТ РСО-А'!$F$9</f>
        <v>5048.58</v>
      </c>
      <c r="N367" s="116">
        <f>VLOOKUP($A367+ROUND((COLUMN()-2)/24,5),АТС!$A$41:$F$784,3)+'Иные услуги '!$C$5+'РСТ РСО-А'!$L$6+'РСТ РСО-А'!$F$9</f>
        <v>5037.92</v>
      </c>
      <c r="O367" s="116">
        <f>VLOOKUP($A367+ROUND((COLUMN()-2)/24,5),АТС!$A$41:$F$784,3)+'Иные услуги '!$C$5+'РСТ РСО-А'!$L$6+'РСТ РСО-А'!$F$9</f>
        <v>5038.04</v>
      </c>
      <c r="P367" s="116">
        <f>VLOOKUP($A367+ROUND((COLUMN()-2)/24,5),АТС!$A$41:$F$784,3)+'Иные услуги '!$C$5+'РСТ РСО-А'!$L$6+'РСТ РСО-А'!$F$9</f>
        <v>5032.3999999999996</v>
      </c>
      <c r="Q367" s="116">
        <f>VLOOKUP($A367+ROUND((COLUMN()-2)/24,5),АТС!$A$41:$F$784,3)+'Иные услуги '!$C$5+'РСТ РСО-А'!$L$6+'РСТ РСО-А'!$F$9</f>
        <v>5038.21</v>
      </c>
      <c r="R367" s="116">
        <f>VLOOKUP($A367+ROUND((COLUMN()-2)/24,5),АТС!$A$41:$F$784,3)+'Иные услуги '!$C$5+'РСТ РСО-А'!$L$6+'РСТ РСО-А'!$F$9</f>
        <v>5095.3999999999996</v>
      </c>
      <c r="S367" s="116">
        <f>VLOOKUP($A367+ROUND((COLUMN()-2)/24,5),АТС!$A$41:$F$784,3)+'Иные услуги '!$C$5+'РСТ РСО-А'!$L$6+'РСТ РСО-А'!$F$9</f>
        <v>5153.4399999999996</v>
      </c>
      <c r="T367" s="116">
        <f>VLOOKUP($A367+ROUND((COLUMN()-2)/24,5),АТС!$A$41:$F$784,3)+'Иные услуги '!$C$5+'РСТ РСО-А'!$L$6+'РСТ РСО-А'!$F$9</f>
        <v>5089.91</v>
      </c>
      <c r="U367" s="116">
        <f>VLOOKUP($A367+ROUND((COLUMN()-2)/24,5),АТС!$A$41:$F$784,3)+'Иные услуги '!$C$5+'РСТ РСО-А'!$L$6+'РСТ РСО-А'!$F$9</f>
        <v>5044.83</v>
      </c>
      <c r="V367" s="116">
        <f>VLOOKUP($A367+ROUND((COLUMN()-2)/24,5),АТС!$A$41:$F$784,3)+'Иные услуги '!$C$5+'РСТ РСО-А'!$L$6+'РСТ РСО-А'!$F$9</f>
        <v>5012.54</v>
      </c>
      <c r="W367" s="116">
        <f>VLOOKUP($A367+ROUND((COLUMN()-2)/24,5),АТС!$A$41:$F$784,3)+'Иные услуги '!$C$5+'РСТ РСО-А'!$L$6+'РСТ РСО-А'!$F$9</f>
        <v>5012.3999999999996</v>
      </c>
      <c r="X367" s="116">
        <f>VLOOKUP($A367+ROUND((COLUMN()-2)/24,5),АТС!$A$41:$F$784,3)+'Иные услуги '!$C$5+'РСТ РСО-А'!$L$6+'РСТ РСО-А'!$F$9</f>
        <v>5173.3599999999997</v>
      </c>
      <c r="Y367" s="116">
        <f>VLOOKUP($A367+ROUND((COLUMN()-2)/24,5),АТС!$A$41:$F$784,3)+'Иные услуги '!$C$5+'РСТ РСО-А'!$L$6+'РСТ РСО-А'!$F$9</f>
        <v>5094.9299999999994</v>
      </c>
    </row>
    <row r="368" spans="1:25" x14ac:dyDescent="0.2">
      <c r="A368" s="65">
        <f t="shared" si="10"/>
        <v>43847</v>
      </c>
      <c r="B368" s="116">
        <f>VLOOKUP($A368+ROUND((COLUMN()-2)/24,5),АТС!$A$41:$F$784,3)+'Иные услуги '!$C$5+'РСТ РСО-А'!$L$6+'РСТ РСО-А'!$F$9</f>
        <v>5013.6399999999994</v>
      </c>
      <c r="C368" s="116">
        <f>VLOOKUP($A368+ROUND((COLUMN()-2)/24,5),АТС!$A$41:$F$784,3)+'Иные услуги '!$C$5+'РСТ РСО-А'!$L$6+'РСТ РСО-А'!$F$9</f>
        <v>5013.96</v>
      </c>
      <c r="D368" s="116">
        <f>VLOOKUP($A368+ROUND((COLUMN()-2)/24,5),АТС!$A$41:$F$784,3)+'Иные услуги '!$C$5+'РСТ РСО-А'!$L$6+'РСТ РСО-А'!$F$9</f>
        <v>5014</v>
      </c>
      <c r="E368" s="116">
        <f>VLOOKUP($A368+ROUND((COLUMN()-2)/24,5),АТС!$A$41:$F$784,3)+'Иные услуги '!$C$5+'РСТ РСО-А'!$L$6+'РСТ РСО-А'!$F$9</f>
        <v>5014.03</v>
      </c>
      <c r="F368" s="116">
        <f>VLOOKUP($A368+ROUND((COLUMN()-2)/24,5),АТС!$A$41:$F$784,3)+'Иные услуги '!$C$5+'РСТ РСО-А'!$L$6+'РСТ РСО-А'!$F$9</f>
        <v>5014.01</v>
      </c>
      <c r="G368" s="116">
        <f>VLOOKUP($A368+ROUND((COLUMN()-2)/24,5),АТС!$A$41:$F$784,3)+'Иные услуги '!$C$5+'РСТ РСО-А'!$L$6+'РСТ РСО-А'!$F$9</f>
        <v>5013.92</v>
      </c>
      <c r="H368" s="116">
        <f>VLOOKUP($A368+ROUND((COLUMN()-2)/24,5),АТС!$A$41:$F$784,3)+'Иные услуги '!$C$5+'РСТ РСО-А'!$L$6+'РСТ РСО-А'!$F$9</f>
        <v>5013.28</v>
      </c>
      <c r="I368" s="116">
        <f>VLOOKUP($A368+ROUND((COLUMN()-2)/24,5),АТС!$A$41:$F$784,3)+'Иные услуги '!$C$5+'РСТ РСО-А'!$L$6+'РСТ РСО-А'!$F$9</f>
        <v>5104.9399999999996</v>
      </c>
      <c r="J368" s="116">
        <f>VLOOKUP($A368+ROUND((COLUMN()-2)/24,5),АТС!$A$41:$F$784,3)+'Иные услуги '!$C$5+'РСТ РСО-А'!$L$6+'РСТ РСО-А'!$F$9</f>
        <v>5013.45</v>
      </c>
      <c r="K368" s="116">
        <f>VLOOKUP($A368+ROUND((COLUMN()-2)/24,5),АТС!$A$41:$F$784,3)+'Иные услуги '!$C$5+'РСТ РСО-А'!$L$6+'РСТ РСО-А'!$F$9</f>
        <v>5026.28</v>
      </c>
      <c r="L368" s="116">
        <f>VLOOKUP($A368+ROUND((COLUMN()-2)/24,5),АТС!$A$41:$F$784,3)+'Иные услуги '!$C$5+'РСТ РСО-А'!$L$6+'РСТ РСО-А'!$F$9</f>
        <v>5066.3099999999995</v>
      </c>
      <c r="M368" s="116">
        <f>VLOOKUP($A368+ROUND((COLUMN()-2)/24,5),АТС!$A$41:$F$784,3)+'Иные услуги '!$C$5+'РСТ РСО-А'!$L$6+'РСТ РСО-А'!$F$9</f>
        <v>5093.03</v>
      </c>
      <c r="N368" s="116">
        <f>VLOOKUP($A368+ROUND((COLUMN()-2)/24,5),АТС!$A$41:$F$784,3)+'Иные услуги '!$C$5+'РСТ РСО-А'!$L$6+'РСТ РСО-А'!$F$9</f>
        <v>5067.24</v>
      </c>
      <c r="O368" s="116">
        <f>VLOOKUP($A368+ROUND((COLUMN()-2)/24,5),АТС!$A$41:$F$784,3)+'Иные услуги '!$C$5+'РСТ РСО-А'!$L$6+'РСТ РСО-А'!$F$9</f>
        <v>5066.9799999999996</v>
      </c>
      <c r="P368" s="116">
        <f>VLOOKUP($A368+ROUND((COLUMN()-2)/24,5),АТС!$A$41:$F$784,3)+'Иные услуги '!$C$5+'РСТ РСО-А'!$L$6+'РСТ РСО-А'!$F$9</f>
        <v>5066.1799999999994</v>
      </c>
      <c r="Q368" s="116">
        <f>VLOOKUP($A368+ROUND((COLUMN()-2)/24,5),АТС!$A$41:$F$784,3)+'Иные услуги '!$C$5+'РСТ РСО-А'!$L$6+'РСТ РСО-А'!$F$9</f>
        <v>5065.9699999999993</v>
      </c>
      <c r="R368" s="116">
        <f>VLOOKUP($A368+ROUND((COLUMN()-2)/24,5),АТС!$A$41:$F$784,3)+'Иные услуги '!$C$5+'РСТ РСО-А'!$L$6+'РСТ РСО-А'!$F$9</f>
        <v>5088.8999999999996</v>
      </c>
      <c r="S368" s="116">
        <f>VLOOKUP($A368+ROUND((COLUMN()-2)/24,5),АТС!$A$41:$F$784,3)+'Иные услуги '!$C$5+'РСТ РСО-А'!$L$6+'РСТ РСО-А'!$F$9</f>
        <v>5146.7</v>
      </c>
      <c r="T368" s="116">
        <f>VLOOKUP($A368+ROUND((COLUMN()-2)/24,5),АТС!$A$41:$F$784,3)+'Иные услуги '!$C$5+'РСТ РСО-А'!$L$6+'РСТ РСО-А'!$F$9</f>
        <v>5081.84</v>
      </c>
      <c r="U368" s="116">
        <f>VLOOKUP($A368+ROUND((COLUMN()-2)/24,5),АТС!$A$41:$F$784,3)+'Иные услуги '!$C$5+'РСТ РСО-А'!$L$6+'РСТ РСО-А'!$F$9</f>
        <v>5042.9799999999996</v>
      </c>
      <c r="V368" s="116">
        <f>VLOOKUP($A368+ROUND((COLUMN()-2)/24,5),АТС!$A$41:$F$784,3)+'Иные услуги '!$C$5+'РСТ РСО-А'!$L$6+'РСТ РСО-А'!$F$9</f>
        <v>5012.67</v>
      </c>
      <c r="W368" s="116">
        <f>VLOOKUP($A368+ROUND((COLUMN()-2)/24,5),АТС!$A$41:$F$784,3)+'Иные услуги '!$C$5+'РСТ РСО-А'!$L$6+'РСТ РСО-А'!$F$9</f>
        <v>5012.58</v>
      </c>
      <c r="X368" s="116">
        <f>VLOOKUP($A368+ROUND((COLUMN()-2)/24,5),АТС!$A$41:$F$784,3)+'Иные услуги '!$C$5+'РСТ РСО-А'!$L$6+'РСТ РСО-А'!$F$9</f>
        <v>5187.7699999999995</v>
      </c>
      <c r="Y368" s="116">
        <f>VLOOKUP($A368+ROUND((COLUMN()-2)/24,5),АТС!$A$41:$F$784,3)+'Иные услуги '!$C$5+'РСТ РСО-А'!$L$6+'РСТ РСО-А'!$F$9</f>
        <v>5095.8899999999994</v>
      </c>
    </row>
    <row r="369" spans="1:25" x14ac:dyDescent="0.2">
      <c r="A369" s="65">
        <f t="shared" si="10"/>
        <v>43848</v>
      </c>
      <c r="B369" s="116">
        <f>VLOOKUP($A369+ROUND((COLUMN()-2)/24,5),АТС!$A$41:$F$784,3)+'Иные услуги '!$C$5+'РСТ РСО-А'!$L$6+'РСТ РСО-А'!$F$9</f>
        <v>5013.51</v>
      </c>
      <c r="C369" s="116">
        <f>VLOOKUP($A369+ROUND((COLUMN()-2)/24,5),АТС!$A$41:$F$784,3)+'Иные услуги '!$C$5+'РСТ РСО-А'!$L$6+'РСТ РСО-А'!$F$9</f>
        <v>5013.76</v>
      </c>
      <c r="D369" s="116">
        <f>VLOOKUP($A369+ROUND((COLUMN()-2)/24,5),АТС!$A$41:$F$784,3)+'Иные услуги '!$C$5+'РСТ РСО-А'!$L$6+'РСТ РСО-А'!$F$9</f>
        <v>5013.7699999999995</v>
      </c>
      <c r="E369" s="116">
        <f>VLOOKUP($A369+ROUND((COLUMN()-2)/24,5),АТС!$A$41:$F$784,3)+'Иные услуги '!$C$5+'РСТ РСО-А'!$L$6+'РСТ РСО-А'!$F$9</f>
        <v>5013.79</v>
      </c>
      <c r="F369" s="116">
        <f>VLOOKUP($A369+ROUND((COLUMN()-2)/24,5),АТС!$A$41:$F$784,3)+'Иные услуги '!$C$5+'РСТ РСО-А'!$L$6+'РСТ РСО-А'!$F$9</f>
        <v>5013.8099999999995</v>
      </c>
      <c r="G369" s="116">
        <f>VLOOKUP($A369+ROUND((COLUMN()-2)/24,5),АТС!$A$41:$F$784,3)+'Иные услуги '!$C$5+'РСТ РСО-А'!$L$6+'РСТ РСО-А'!$F$9</f>
        <v>5013.7699999999995</v>
      </c>
      <c r="H369" s="116">
        <f>VLOOKUP($A369+ROUND((COLUMN()-2)/24,5),АТС!$A$41:$F$784,3)+'Иные услуги '!$C$5+'РСТ РСО-А'!$L$6+'РСТ РСО-А'!$F$9</f>
        <v>5013.24</v>
      </c>
      <c r="I369" s="116">
        <f>VLOOKUP($A369+ROUND((COLUMN()-2)/24,5),АТС!$A$41:$F$784,3)+'Иные услуги '!$C$5+'РСТ РСО-А'!$L$6+'РСТ РСО-А'!$F$9</f>
        <v>5012.7999999999993</v>
      </c>
      <c r="J369" s="116">
        <f>VLOOKUP($A369+ROUND((COLUMN()-2)/24,5),АТС!$A$41:$F$784,3)+'Иные услуги '!$C$5+'РСТ РСО-А'!$L$6+'РСТ РСО-А'!$F$9</f>
        <v>5013.12</v>
      </c>
      <c r="K369" s="116">
        <f>VLOOKUP($A369+ROUND((COLUMN()-2)/24,5),АТС!$A$41:$F$784,3)+'Иные услуги '!$C$5+'РСТ РСО-А'!$L$6+'РСТ РСО-А'!$F$9</f>
        <v>5013.2299999999996</v>
      </c>
      <c r="L369" s="116">
        <f>VLOOKUP($A369+ROUND((COLUMN()-2)/24,5),АТС!$A$41:$F$784,3)+'Иные услуги '!$C$5+'РСТ РСО-А'!$L$6+'РСТ РСО-А'!$F$9</f>
        <v>5015.51</v>
      </c>
      <c r="M369" s="116">
        <f>VLOOKUP($A369+ROUND((COLUMN()-2)/24,5),АТС!$A$41:$F$784,3)+'Иные услуги '!$C$5+'РСТ РСО-А'!$L$6+'РСТ РСО-А'!$F$9</f>
        <v>5015.6499999999996</v>
      </c>
      <c r="N369" s="116">
        <f>VLOOKUP($A369+ROUND((COLUMN()-2)/24,5),АТС!$A$41:$F$784,3)+'Иные услуги '!$C$5+'РСТ РСО-А'!$L$6+'РСТ РСО-А'!$F$9</f>
        <v>5016.09</v>
      </c>
      <c r="O369" s="116">
        <f>VLOOKUP($A369+ROUND((COLUMN()-2)/24,5),АТС!$A$41:$F$784,3)+'Иные услуги '!$C$5+'РСТ РСО-А'!$L$6+'РСТ РСО-А'!$F$9</f>
        <v>5016.1799999999994</v>
      </c>
      <c r="P369" s="116">
        <f>VLOOKUP($A369+ROUND((COLUMN()-2)/24,5),АТС!$A$41:$F$784,3)+'Иные услуги '!$C$5+'РСТ РСО-А'!$L$6+'РСТ РСО-А'!$F$9</f>
        <v>5016.53</v>
      </c>
      <c r="Q369" s="116">
        <f>VLOOKUP($A369+ROUND((COLUMN()-2)/24,5),АТС!$A$41:$F$784,3)+'Иные услуги '!$C$5+'РСТ РСО-А'!$L$6+'РСТ РСО-А'!$F$9</f>
        <v>5016.62</v>
      </c>
      <c r="R369" s="116">
        <f>VLOOKUP($A369+ROUND((COLUMN()-2)/24,5),АТС!$A$41:$F$784,3)+'Иные услуги '!$C$5+'РСТ РСО-А'!$L$6+'РСТ РСО-А'!$F$9</f>
        <v>5028.5999999999995</v>
      </c>
      <c r="S369" s="116">
        <f>VLOOKUP($A369+ROUND((COLUMN()-2)/24,5),АТС!$A$41:$F$784,3)+'Иные услуги '!$C$5+'РСТ РСО-А'!$L$6+'РСТ РСО-А'!$F$9</f>
        <v>5138.8099999999995</v>
      </c>
      <c r="T369" s="116">
        <f>VLOOKUP($A369+ROUND((COLUMN()-2)/24,5),АТС!$A$41:$F$784,3)+'Иные услуги '!$C$5+'РСТ РСО-А'!$L$6+'РСТ РСО-А'!$F$9</f>
        <v>5049.59</v>
      </c>
      <c r="U369" s="116">
        <f>VLOOKUP($A369+ROUND((COLUMN()-2)/24,5),АТС!$A$41:$F$784,3)+'Иные услуги '!$C$5+'РСТ РСО-А'!$L$6+'РСТ РСО-А'!$F$9</f>
        <v>5045.95</v>
      </c>
      <c r="V369" s="116">
        <f>VLOOKUP($A369+ROUND((COLUMN()-2)/24,5),АТС!$A$41:$F$784,3)+'Иные услуги '!$C$5+'РСТ РСО-А'!$L$6+'РСТ РСО-А'!$F$9</f>
        <v>5012.2699999999995</v>
      </c>
      <c r="W369" s="116">
        <f>VLOOKUP($A369+ROUND((COLUMN()-2)/24,5),АТС!$A$41:$F$784,3)+'Иные услуги '!$C$5+'РСТ РСО-А'!$L$6+'РСТ РСО-А'!$F$9</f>
        <v>5012.0199999999995</v>
      </c>
      <c r="X369" s="116">
        <f>VLOOKUP($A369+ROUND((COLUMN()-2)/24,5),АТС!$A$41:$F$784,3)+'Иные услуги '!$C$5+'РСТ РСО-А'!$L$6+'РСТ РСО-А'!$F$9</f>
        <v>5191.9799999999996</v>
      </c>
      <c r="Y369" s="116">
        <f>VLOOKUP($A369+ROUND((COLUMN()-2)/24,5),АТС!$A$41:$F$784,3)+'Иные услуги '!$C$5+'РСТ РСО-А'!$L$6+'РСТ РСО-А'!$F$9</f>
        <v>5105.58</v>
      </c>
    </row>
    <row r="370" spans="1:25" x14ac:dyDescent="0.2">
      <c r="A370" s="65">
        <f t="shared" si="10"/>
        <v>43849</v>
      </c>
      <c r="B370" s="116">
        <f>VLOOKUP($A370+ROUND((COLUMN()-2)/24,5),АТС!$A$41:$F$784,3)+'Иные услуги '!$C$5+'РСТ РСО-А'!$L$6+'РСТ РСО-А'!$F$9</f>
        <v>5013.5499999999993</v>
      </c>
      <c r="C370" s="116">
        <f>VLOOKUP($A370+ROUND((COLUMN()-2)/24,5),АТС!$A$41:$F$784,3)+'Иные услуги '!$C$5+'РСТ РСО-А'!$L$6+'РСТ РСО-А'!$F$9</f>
        <v>5013.78</v>
      </c>
      <c r="D370" s="116">
        <f>VLOOKUP($A370+ROUND((COLUMN()-2)/24,5),АТС!$A$41:$F$784,3)+'Иные услуги '!$C$5+'РСТ РСО-А'!$L$6+'РСТ РСО-А'!$F$9</f>
        <v>5013.8099999999995</v>
      </c>
      <c r="E370" s="116">
        <f>VLOOKUP($A370+ROUND((COLUMN()-2)/24,5),АТС!$A$41:$F$784,3)+'Иные услуги '!$C$5+'РСТ РСО-А'!$L$6+'РСТ РСО-А'!$F$9</f>
        <v>5013.8499999999995</v>
      </c>
      <c r="F370" s="116">
        <f>VLOOKUP($A370+ROUND((COLUMN()-2)/24,5),АТС!$A$41:$F$784,3)+'Иные услуги '!$C$5+'РСТ РСО-А'!$L$6+'РСТ РСО-А'!$F$9</f>
        <v>5013.8499999999995</v>
      </c>
      <c r="G370" s="116">
        <f>VLOOKUP($A370+ROUND((COLUMN()-2)/24,5),АТС!$A$41:$F$784,3)+'Иные услуги '!$C$5+'РСТ РСО-А'!$L$6+'РСТ РСО-А'!$F$9</f>
        <v>5013.7999999999993</v>
      </c>
      <c r="H370" s="116">
        <f>VLOOKUP($A370+ROUND((COLUMN()-2)/24,5),АТС!$A$41:$F$784,3)+'Иные услуги '!$C$5+'РСТ РСО-А'!$L$6+'РСТ РСО-А'!$F$9</f>
        <v>5013.3499999999995</v>
      </c>
      <c r="I370" s="116">
        <f>VLOOKUP($A370+ROUND((COLUMN()-2)/24,5),АТС!$A$41:$F$784,3)+'Иные услуги '!$C$5+'РСТ РСО-А'!$L$6+'РСТ РСО-А'!$F$9</f>
        <v>5062.9399999999996</v>
      </c>
      <c r="J370" s="116">
        <f>VLOOKUP($A370+ROUND((COLUMN()-2)/24,5),АТС!$A$41:$F$784,3)+'Иные услуги '!$C$5+'РСТ РСО-А'!$L$6+'РСТ РСО-А'!$F$9</f>
        <v>5013.3099999999995</v>
      </c>
      <c r="K370" s="116">
        <f>VLOOKUP($A370+ROUND((COLUMN()-2)/24,5),АТС!$A$41:$F$784,3)+'Иные услуги '!$C$5+'РСТ РСО-А'!$L$6+'РСТ РСО-А'!$F$9</f>
        <v>5013.03</v>
      </c>
      <c r="L370" s="116">
        <f>VLOOKUP($A370+ROUND((COLUMN()-2)/24,5),АТС!$A$41:$F$784,3)+'Иные услуги '!$C$5+'РСТ РСО-А'!$L$6+'РСТ РСО-А'!$F$9</f>
        <v>5013.08</v>
      </c>
      <c r="M370" s="116">
        <f>VLOOKUP($A370+ROUND((COLUMN()-2)/24,5),АТС!$A$41:$F$784,3)+'Иные услуги '!$C$5+'РСТ РСО-А'!$L$6+'РСТ РСО-А'!$F$9</f>
        <v>5013.1399999999994</v>
      </c>
      <c r="N370" s="116">
        <f>VLOOKUP($A370+ROUND((COLUMN()-2)/24,5),АТС!$A$41:$F$784,3)+'Иные услуги '!$C$5+'РСТ РСО-А'!$L$6+'РСТ РСО-А'!$F$9</f>
        <v>5013.0999999999995</v>
      </c>
      <c r="O370" s="116">
        <f>VLOOKUP($A370+ROUND((COLUMN()-2)/24,5),АТС!$A$41:$F$784,3)+'Иные услуги '!$C$5+'РСТ РСО-А'!$L$6+'РСТ РСО-А'!$F$9</f>
        <v>5013.1399999999994</v>
      </c>
      <c r="P370" s="116">
        <f>VLOOKUP($A370+ROUND((COLUMN()-2)/24,5),АТС!$A$41:$F$784,3)+'Иные услуги '!$C$5+'РСТ РСО-А'!$L$6+'РСТ РСО-А'!$F$9</f>
        <v>5013.1399999999994</v>
      </c>
      <c r="Q370" s="116">
        <f>VLOOKUP($A370+ROUND((COLUMN()-2)/24,5),АТС!$A$41:$F$784,3)+'Иные услуги '!$C$5+'РСТ РСО-А'!$L$6+'РСТ РСО-А'!$F$9</f>
        <v>5013.2199999999993</v>
      </c>
      <c r="R370" s="116">
        <f>VLOOKUP($A370+ROUND((COLUMN()-2)/24,5),АТС!$A$41:$F$784,3)+'Иные услуги '!$C$5+'РСТ РСО-А'!$L$6+'РСТ РСО-А'!$F$9</f>
        <v>5027.76</v>
      </c>
      <c r="S370" s="116">
        <f>VLOOKUP($A370+ROUND((COLUMN()-2)/24,5),АТС!$A$41:$F$784,3)+'Иные услуги '!$C$5+'РСТ РСО-А'!$L$6+'РСТ РСО-А'!$F$9</f>
        <v>5120.5999999999995</v>
      </c>
      <c r="T370" s="116">
        <f>VLOOKUP($A370+ROUND((COLUMN()-2)/24,5),АТС!$A$41:$F$784,3)+'Иные услуги '!$C$5+'РСТ РСО-А'!$L$6+'РСТ РСО-А'!$F$9</f>
        <v>5011.84</v>
      </c>
      <c r="U370" s="116">
        <f>VLOOKUP($A370+ROUND((COLUMN()-2)/24,5),АТС!$A$41:$F$784,3)+'Иные услуги '!$C$5+'РСТ РСО-А'!$L$6+'РСТ РСО-А'!$F$9</f>
        <v>5012.0199999999995</v>
      </c>
      <c r="V370" s="116">
        <f>VLOOKUP($A370+ROUND((COLUMN()-2)/24,5),АТС!$A$41:$F$784,3)+'Иные услуги '!$C$5+'РСТ РСО-А'!$L$6+'РСТ РСО-А'!$F$9</f>
        <v>5012.2</v>
      </c>
      <c r="W370" s="116">
        <f>VLOOKUP($A370+ROUND((COLUMN()-2)/24,5),АТС!$A$41:$F$784,3)+'Иные услуги '!$C$5+'РСТ РСО-А'!$L$6+'РСТ РСО-А'!$F$9</f>
        <v>5012.2</v>
      </c>
      <c r="X370" s="116">
        <f>VLOOKUP($A370+ROUND((COLUMN()-2)/24,5),АТС!$A$41:$F$784,3)+'Иные услуги '!$C$5+'РСТ РСО-А'!$L$6+'РСТ РСО-А'!$F$9</f>
        <v>5186.1099999999997</v>
      </c>
      <c r="Y370" s="116">
        <f>VLOOKUP($A370+ROUND((COLUMN()-2)/24,5),АТС!$A$41:$F$784,3)+'Иные услуги '!$C$5+'РСТ РСО-А'!$L$6+'РСТ РСО-А'!$F$9</f>
        <v>5094.5499999999993</v>
      </c>
    </row>
    <row r="371" spans="1:25" x14ac:dyDescent="0.2">
      <c r="A371" s="65">
        <f t="shared" si="10"/>
        <v>43850</v>
      </c>
      <c r="B371" s="116">
        <f>VLOOKUP($A371+ROUND((COLUMN()-2)/24,5),АТС!$A$41:$F$784,3)+'Иные услуги '!$C$5+'РСТ РСО-А'!$L$6+'РСТ РСО-А'!$F$9</f>
        <v>5013.57</v>
      </c>
      <c r="C371" s="116">
        <f>VLOOKUP($A371+ROUND((COLUMN()-2)/24,5),АТС!$A$41:$F$784,3)+'Иные услуги '!$C$5+'РСТ РСО-А'!$L$6+'РСТ РСО-А'!$F$9</f>
        <v>5013.84</v>
      </c>
      <c r="D371" s="116">
        <f>VLOOKUP($A371+ROUND((COLUMN()-2)/24,5),АТС!$A$41:$F$784,3)+'Иные услуги '!$C$5+'РСТ РСО-А'!$L$6+'РСТ РСО-А'!$F$9</f>
        <v>5013.8499999999995</v>
      </c>
      <c r="E371" s="116">
        <f>VLOOKUP($A371+ROUND((COLUMN()-2)/24,5),АТС!$A$41:$F$784,3)+'Иные услуги '!$C$5+'РСТ РСО-А'!$L$6+'РСТ РСО-А'!$F$9</f>
        <v>5013.8499999999995</v>
      </c>
      <c r="F371" s="116">
        <f>VLOOKUP($A371+ROUND((COLUMN()-2)/24,5),АТС!$A$41:$F$784,3)+'Иные услуги '!$C$5+'РСТ РСО-А'!$L$6+'РСТ РСО-А'!$F$9</f>
        <v>5013.8499999999995</v>
      </c>
      <c r="G371" s="116">
        <f>VLOOKUP($A371+ROUND((COLUMN()-2)/24,5),АТС!$A$41:$F$784,3)+'Иные услуги '!$C$5+'РСТ РСО-А'!$L$6+'РСТ РСО-А'!$F$9</f>
        <v>5013.78</v>
      </c>
      <c r="H371" s="116">
        <f>VLOOKUP($A371+ROUND((COLUMN()-2)/24,5),АТС!$A$41:$F$784,3)+'Иные услуги '!$C$5+'РСТ РСО-А'!$L$6+'РСТ РСО-А'!$F$9</f>
        <v>5013.04</v>
      </c>
      <c r="I371" s="116">
        <f>VLOOKUP($A371+ROUND((COLUMN()-2)/24,5),АТС!$A$41:$F$784,3)+'Иные услуги '!$C$5+'РСТ РСО-А'!$L$6+'РСТ РСО-А'!$F$9</f>
        <v>5106</v>
      </c>
      <c r="J371" s="116">
        <f>VLOOKUP($A371+ROUND((COLUMN()-2)/24,5),АТС!$A$41:$F$784,3)+'Иные услуги '!$C$5+'РСТ РСО-А'!$L$6+'РСТ РСО-А'!$F$9</f>
        <v>5013.63</v>
      </c>
      <c r="K371" s="116">
        <f>VLOOKUP($A371+ROUND((COLUMN()-2)/24,5),АТС!$A$41:$F$784,3)+'Иные услуги '!$C$5+'РСТ РСО-А'!$L$6+'РСТ РСО-А'!$F$9</f>
        <v>5026.9799999999996</v>
      </c>
      <c r="L371" s="116">
        <f>VLOOKUP($A371+ROUND((COLUMN()-2)/24,5),АТС!$A$41:$F$784,3)+'Иные услуги '!$C$5+'РСТ РСО-А'!$L$6+'РСТ РСО-А'!$F$9</f>
        <v>5063.8999999999996</v>
      </c>
      <c r="M371" s="116">
        <f>VLOOKUP($A371+ROUND((COLUMN()-2)/24,5),АТС!$A$41:$F$784,3)+'Иные услуги '!$C$5+'РСТ РСО-А'!$L$6+'РСТ РСО-А'!$F$9</f>
        <v>5090.38</v>
      </c>
      <c r="N371" s="116">
        <f>VLOOKUP($A371+ROUND((COLUMN()-2)/24,5),АТС!$A$41:$F$784,3)+'Иные услуги '!$C$5+'РСТ РСО-А'!$L$6+'РСТ РСО-А'!$F$9</f>
        <v>5065.2699999999995</v>
      </c>
      <c r="O371" s="116">
        <f>VLOOKUP($A371+ROUND((COLUMN()-2)/24,5),АТС!$A$41:$F$784,3)+'Иные услуги '!$C$5+'РСТ РСО-А'!$L$6+'РСТ РСО-А'!$F$9</f>
        <v>5065.54</v>
      </c>
      <c r="P371" s="116">
        <f>VLOOKUP($A371+ROUND((COLUMN()-2)/24,5),АТС!$A$41:$F$784,3)+'Иные услуги '!$C$5+'РСТ РСО-А'!$L$6+'РСТ РСО-А'!$F$9</f>
        <v>5064.7699999999995</v>
      </c>
      <c r="Q371" s="116">
        <f>VLOOKUP($A371+ROUND((COLUMN()-2)/24,5),АТС!$A$41:$F$784,3)+'Иные услуги '!$C$5+'РСТ РСО-А'!$L$6+'РСТ РСО-А'!$F$9</f>
        <v>5067.66</v>
      </c>
      <c r="R371" s="116">
        <f>VLOOKUP($A371+ROUND((COLUMN()-2)/24,5),АТС!$A$41:$F$784,3)+'Иные услуги '!$C$5+'РСТ РСО-А'!$L$6+'РСТ РСО-А'!$F$9</f>
        <v>5087.03</v>
      </c>
      <c r="S371" s="116">
        <f>VLOOKUP($A371+ROUND((COLUMN()-2)/24,5),АТС!$A$41:$F$784,3)+'Иные услуги '!$C$5+'РСТ РСО-А'!$L$6+'РСТ РСО-А'!$F$9</f>
        <v>5151.24</v>
      </c>
      <c r="T371" s="116">
        <f>VLOOKUP($A371+ROUND((COLUMN()-2)/24,5),АТС!$A$41:$F$784,3)+'Иные услуги '!$C$5+'РСТ РСО-А'!$L$6+'РСТ РСО-А'!$F$9</f>
        <v>5082.62</v>
      </c>
      <c r="U371" s="116">
        <f>VLOOKUP($A371+ROUND((COLUMN()-2)/24,5),АТС!$A$41:$F$784,3)+'Иные услуги '!$C$5+'РСТ РСО-А'!$L$6+'РСТ РСО-А'!$F$9</f>
        <v>5043.8599999999997</v>
      </c>
      <c r="V371" s="116">
        <f>VLOOKUP($A371+ROUND((COLUMN()-2)/24,5),АТС!$A$41:$F$784,3)+'Иные услуги '!$C$5+'РСТ РСО-А'!$L$6+'РСТ РСО-А'!$F$9</f>
        <v>5012.6399999999994</v>
      </c>
      <c r="W371" s="116">
        <f>VLOOKUP($A371+ROUND((COLUMN()-2)/24,5),АТС!$A$41:$F$784,3)+'Иные услуги '!$C$5+'РСТ РСО-А'!$L$6+'РСТ РСО-А'!$F$9</f>
        <v>5012.57</v>
      </c>
      <c r="X371" s="116">
        <f>VLOOKUP($A371+ROUND((COLUMN()-2)/24,5),АТС!$A$41:$F$784,3)+'Иные услуги '!$C$5+'РСТ РСО-А'!$L$6+'РСТ РСО-А'!$F$9</f>
        <v>5171.5499999999993</v>
      </c>
      <c r="Y371" s="116">
        <f>VLOOKUP($A371+ROUND((COLUMN()-2)/24,5),АТС!$A$41:$F$784,3)+'Иные услуги '!$C$5+'РСТ РСО-А'!$L$6+'РСТ РСО-А'!$F$9</f>
        <v>5093.2699999999995</v>
      </c>
    </row>
    <row r="372" spans="1:25" x14ac:dyDescent="0.2">
      <c r="A372" s="65">
        <f t="shared" si="10"/>
        <v>43851</v>
      </c>
      <c r="B372" s="116">
        <f>VLOOKUP($A372+ROUND((COLUMN()-2)/24,5),АТС!$A$41:$F$784,3)+'Иные услуги '!$C$5+'РСТ РСО-А'!$L$6+'РСТ РСО-А'!$F$9</f>
        <v>5013.63</v>
      </c>
      <c r="C372" s="116">
        <f>VLOOKUP($A372+ROUND((COLUMN()-2)/24,5),АТС!$A$41:$F$784,3)+'Иные услуги '!$C$5+'РСТ РСО-А'!$L$6+'РСТ РСО-А'!$F$9</f>
        <v>5013.96</v>
      </c>
      <c r="D372" s="116">
        <f>VLOOKUP($A372+ROUND((COLUMN()-2)/24,5),АТС!$A$41:$F$784,3)+'Иные услуги '!$C$5+'РСТ РСО-А'!$L$6+'РСТ РСО-А'!$F$9</f>
        <v>5014.03</v>
      </c>
      <c r="E372" s="116">
        <f>VLOOKUP($A372+ROUND((COLUMN()-2)/24,5),АТС!$A$41:$F$784,3)+'Иные услуги '!$C$5+'РСТ РСО-А'!$L$6+'РСТ РСО-А'!$F$9</f>
        <v>5013.9799999999996</v>
      </c>
      <c r="F372" s="116">
        <f>VLOOKUP($A372+ROUND((COLUMN()-2)/24,5),АТС!$A$41:$F$784,3)+'Иные услуги '!$C$5+'РСТ РСО-А'!$L$6+'РСТ РСО-А'!$F$9</f>
        <v>5013.9799999999996</v>
      </c>
      <c r="G372" s="116">
        <f>VLOOKUP($A372+ROUND((COLUMN()-2)/24,5),АТС!$A$41:$F$784,3)+'Иные услуги '!$C$5+'РСТ РСО-А'!$L$6+'РСТ РСО-А'!$F$9</f>
        <v>5013.83</v>
      </c>
      <c r="H372" s="116">
        <f>VLOOKUP($A372+ROUND((COLUMN()-2)/24,5),АТС!$A$41:$F$784,3)+'Иные услуги '!$C$5+'РСТ РСО-А'!$L$6+'РСТ РСО-А'!$F$9</f>
        <v>5013.1799999999994</v>
      </c>
      <c r="I372" s="116">
        <f>VLOOKUP($A372+ROUND((COLUMN()-2)/24,5),АТС!$A$41:$F$784,3)+'Иные услуги '!$C$5+'РСТ РСО-А'!$L$6+'РСТ РСО-А'!$F$9</f>
        <v>5104.8599999999997</v>
      </c>
      <c r="J372" s="116">
        <f>VLOOKUP($A372+ROUND((COLUMN()-2)/24,5),АТС!$A$41:$F$784,3)+'Иные услуги '!$C$5+'РСТ РСО-А'!$L$6+'РСТ РСО-А'!$F$9</f>
        <v>5013.5</v>
      </c>
      <c r="K372" s="116">
        <f>VLOOKUP($A372+ROUND((COLUMN()-2)/24,5),АТС!$A$41:$F$784,3)+'Иные услуги '!$C$5+'РСТ РСО-А'!$L$6+'РСТ РСО-А'!$F$9</f>
        <v>5026.4699999999993</v>
      </c>
      <c r="L372" s="116">
        <f>VLOOKUP($A372+ROUND((COLUMN()-2)/24,5),АТС!$A$41:$F$784,3)+'Иные услуги '!$C$5+'РСТ РСО-А'!$L$6+'РСТ РСО-А'!$F$9</f>
        <v>5065.84</v>
      </c>
      <c r="M372" s="116">
        <f>VLOOKUP($A372+ROUND((COLUMN()-2)/24,5),АТС!$A$41:$F$784,3)+'Иные услуги '!$C$5+'РСТ РСО-А'!$L$6+'РСТ РСО-А'!$F$9</f>
        <v>5094.04</v>
      </c>
      <c r="N372" s="116">
        <f>VLOOKUP($A372+ROUND((COLUMN()-2)/24,5),АТС!$A$41:$F$784,3)+'Иные услуги '!$C$5+'РСТ РСО-А'!$L$6+'РСТ РСО-А'!$F$9</f>
        <v>5068.07</v>
      </c>
      <c r="O372" s="116">
        <f>VLOOKUP($A372+ROUND((COLUMN()-2)/24,5),АТС!$A$41:$F$784,3)+'Иные услуги '!$C$5+'РСТ РСО-А'!$L$6+'РСТ РСО-А'!$F$9</f>
        <v>5068.28</v>
      </c>
      <c r="P372" s="116">
        <f>VLOOKUP($A372+ROUND((COLUMN()-2)/24,5),АТС!$A$41:$F$784,3)+'Иные услуги '!$C$5+'РСТ РСО-А'!$L$6+'РСТ РСО-А'!$F$9</f>
        <v>5067.6499999999996</v>
      </c>
      <c r="Q372" s="116">
        <f>VLOOKUP($A372+ROUND((COLUMN()-2)/24,5),АТС!$A$41:$F$784,3)+'Иные услуги '!$C$5+'РСТ РСО-А'!$L$6+'РСТ РСО-А'!$F$9</f>
        <v>5065.95</v>
      </c>
      <c r="R372" s="116">
        <f>VLOOKUP($A372+ROUND((COLUMN()-2)/24,5),АТС!$A$41:$F$784,3)+'Иные услуги '!$C$5+'РСТ РСО-А'!$L$6+'РСТ РСО-А'!$F$9</f>
        <v>5086.3899999999994</v>
      </c>
      <c r="S372" s="116">
        <f>VLOOKUP($A372+ROUND((COLUMN()-2)/24,5),АТС!$A$41:$F$784,3)+'Иные услуги '!$C$5+'РСТ РСО-А'!$L$6+'РСТ РСО-А'!$F$9</f>
        <v>5151.3999999999996</v>
      </c>
      <c r="T372" s="116">
        <f>VLOOKUP($A372+ROUND((COLUMN()-2)/24,5),АТС!$A$41:$F$784,3)+'Иные услуги '!$C$5+'РСТ РСО-А'!$L$6+'РСТ РСО-А'!$F$9</f>
        <v>5084.2299999999996</v>
      </c>
      <c r="U372" s="116">
        <f>VLOOKUP($A372+ROUND((COLUMN()-2)/24,5),АТС!$A$41:$F$784,3)+'Иные услуги '!$C$5+'РСТ РСО-А'!$L$6+'РСТ РСО-А'!$F$9</f>
        <v>5041.91</v>
      </c>
      <c r="V372" s="116">
        <f>VLOOKUP($A372+ROUND((COLUMN()-2)/24,5),АТС!$A$41:$F$784,3)+'Иные услуги '!$C$5+'РСТ РСО-А'!$L$6+'РСТ РСО-А'!$F$9</f>
        <v>5012.59</v>
      </c>
      <c r="W372" s="116">
        <f>VLOOKUP($A372+ROUND((COLUMN()-2)/24,5),АТС!$A$41:$F$784,3)+'Иные услуги '!$C$5+'РСТ РСО-А'!$L$6+'РСТ РСО-А'!$F$9</f>
        <v>5012.53</v>
      </c>
      <c r="X372" s="116">
        <f>VLOOKUP($A372+ROUND((COLUMN()-2)/24,5),АТС!$A$41:$F$784,3)+'Иные услуги '!$C$5+'РСТ РСО-А'!$L$6+'РСТ РСО-А'!$F$9</f>
        <v>5171.0599999999995</v>
      </c>
      <c r="Y372" s="116">
        <f>VLOOKUP($A372+ROUND((COLUMN()-2)/24,5),АТС!$A$41:$F$784,3)+'Иные услуги '!$C$5+'РСТ РСО-А'!$L$6+'РСТ РСО-А'!$F$9</f>
        <v>5092.82</v>
      </c>
    </row>
    <row r="373" spans="1:25" x14ac:dyDescent="0.2">
      <c r="A373" s="65">
        <f t="shared" si="10"/>
        <v>43852</v>
      </c>
      <c r="B373" s="116">
        <f>VLOOKUP($A373+ROUND((COLUMN()-2)/24,5),АТС!$A$41:$F$784,3)+'Иные услуги '!$C$5+'РСТ РСО-А'!$L$6+'РСТ РСО-А'!$F$9</f>
        <v>5013.62</v>
      </c>
      <c r="C373" s="116">
        <f>VLOOKUP($A373+ROUND((COLUMN()-2)/24,5),АТС!$A$41:$F$784,3)+'Иные услуги '!$C$5+'РСТ РСО-А'!$L$6+'РСТ РСО-А'!$F$9</f>
        <v>5013.82</v>
      </c>
      <c r="D373" s="116">
        <f>VLOOKUP($A373+ROUND((COLUMN()-2)/24,5),АТС!$A$41:$F$784,3)+'Иные услуги '!$C$5+'РСТ РСО-А'!$L$6+'РСТ РСО-А'!$F$9</f>
        <v>5013.87</v>
      </c>
      <c r="E373" s="116">
        <f>VLOOKUP($A373+ROUND((COLUMN()-2)/24,5),АТС!$A$41:$F$784,3)+'Иные услуги '!$C$5+'РСТ РСО-А'!$L$6+'РСТ РСО-А'!$F$9</f>
        <v>5013.8999999999996</v>
      </c>
      <c r="F373" s="116">
        <f>VLOOKUP($A373+ROUND((COLUMN()-2)/24,5),АТС!$A$41:$F$784,3)+'Иные услуги '!$C$5+'РСТ РСО-А'!$L$6+'РСТ РСО-А'!$F$9</f>
        <v>5013.8899999999994</v>
      </c>
      <c r="G373" s="116">
        <f>VLOOKUP($A373+ROUND((COLUMN()-2)/24,5),АТС!$A$41:$F$784,3)+'Иные услуги '!$C$5+'РСТ РСО-А'!$L$6+'РСТ РСО-А'!$F$9</f>
        <v>5013.82</v>
      </c>
      <c r="H373" s="116">
        <f>VLOOKUP($A373+ROUND((COLUMN()-2)/24,5),АТС!$A$41:$F$784,3)+'Иные услуги '!$C$5+'РСТ РСО-А'!$L$6+'РСТ РСО-А'!$F$9</f>
        <v>5013.13</v>
      </c>
      <c r="I373" s="116">
        <f>VLOOKUP($A373+ROUND((COLUMN()-2)/24,5),АТС!$A$41:$F$784,3)+'Иные услуги '!$C$5+'РСТ РСО-А'!$L$6+'РСТ РСО-А'!$F$9</f>
        <v>5126.2299999999996</v>
      </c>
      <c r="J373" s="116">
        <f>VLOOKUP($A373+ROUND((COLUMN()-2)/24,5),АТС!$A$41:$F$784,3)+'Иные услуги '!$C$5+'РСТ РСО-А'!$L$6+'РСТ РСО-А'!$F$9</f>
        <v>5013.74</v>
      </c>
      <c r="K373" s="116">
        <f>VLOOKUP($A373+ROUND((COLUMN()-2)/24,5),АТС!$A$41:$F$784,3)+'Иные услуги '!$C$5+'РСТ РСО-А'!$L$6+'РСТ РСО-А'!$F$9</f>
        <v>5069.0599999999995</v>
      </c>
      <c r="L373" s="116">
        <f>VLOOKUP($A373+ROUND((COLUMN()-2)/24,5),АТС!$A$41:$F$784,3)+'Иные услуги '!$C$5+'РСТ РСО-А'!$L$6+'РСТ РСО-А'!$F$9</f>
        <v>5108.41</v>
      </c>
      <c r="M373" s="116">
        <f>VLOOKUP($A373+ROUND((COLUMN()-2)/24,5),АТС!$A$41:$F$784,3)+'Иные услуги '!$C$5+'РСТ РСО-А'!$L$6+'РСТ РСО-А'!$F$9</f>
        <v>5094.5999999999995</v>
      </c>
      <c r="N373" s="116">
        <f>VLOOKUP($A373+ROUND((COLUMN()-2)/24,5),АТС!$A$41:$F$784,3)+'Иные услуги '!$C$5+'РСТ РСО-А'!$L$6+'РСТ РСО-А'!$F$9</f>
        <v>5069.1099999999997</v>
      </c>
      <c r="O373" s="116">
        <f>VLOOKUP($A373+ROUND((COLUMN()-2)/24,5),АТС!$A$41:$F$784,3)+'Иные услуги '!$C$5+'РСТ РСО-А'!$L$6+'РСТ РСО-А'!$F$9</f>
        <v>5068.59</v>
      </c>
      <c r="P373" s="116">
        <f>VLOOKUP($A373+ROUND((COLUMN()-2)/24,5),АТС!$A$41:$F$784,3)+'Иные услуги '!$C$5+'РСТ РСО-А'!$L$6+'РСТ РСО-А'!$F$9</f>
        <v>5065.9399999999996</v>
      </c>
      <c r="Q373" s="116">
        <f>VLOOKUP($A373+ROUND((COLUMN()-2)/24,5),АТС!$A$41:$F$784,3)+'Иные услуги '!$C$5+'РСТ РСО-А'!$L$6+'РСТ РСО-А'!$F$9</f>
        <v>5068.4299999999994</v>
      </c>
      <c r="R373" s="116">
        <f>VLOOKUP($A373+ROUND((COLUMN()-2)/24,5),АТС!$A$41:$F$784,3)+'Иные услуги '!$C$5+'РСТ РСО-А'!$L$6+'РСТ РСО-А'!$F$9</f>
        <v>5089.9399999999996</v>
      </c>
      <c r="S373" s="116">
        <f>VLOOKUP($A373+ROUND((COLUMN()-2)/24,5),АТС!$A$41:$F$784,3)+'Иные услуги '!$C$5+'РСТ РСО-А'!$L$6+'РСТ РСО-А'!$F$9</f>
        <v>5151.7599999999993</v>
      </c>
      <c r="T373" s="116">
        <f>VLOOKUP($A373+ROUND((COLUMN()-2)/24,5),АТС!$A$41:$F$784,3)+'Иные услуги '!$C$5+'РСТ РСО-А'!$L$6+'РСТ РСО-А'!$F$9</f>
        <v>5081.54</v>
      </c>
      <c r="U373" s="116">
        <f>VLOOKUP($A373+ROUND((COLUMN()-2)/24,5),АТС!$A$41:$F$784,3)+'Иные услуги '!$C$5+'РСТ РСО-А'!$L$6+'РСТ РСО-А'!$F$9</f>
        <v>5085.82</v>
      </c>
      <c r="V373" s="116">
        <f>VLOOKUP($A373+ROUND((COLUMN()-2)/24,5),АТС!$A$41:$F$784,3)+'Иные услуги '!$C$5+'РСТ РСО-А'!$L$6+'РСТ РСО-А'!$F$9</f>
        <v>5045.59</v>
      </c>
      <c r="W373" s="116">
        <f>VLOOKUP($A373+ROUND((COLUMN()-2)/24,5),АТС!$A$41:$F$784,3)+'Иные услуги '!$C$5+'РСТ РСО-А'!$L$6+'РСТ РСО-А'!$F$9</f>
        <v>5027.7</v>
      </c>
      <c r="X373" s="116">
        <f>VLOOKUP($A373+ROUND((COLUMN()-2)/24,5),АТС!$A$41:$F$784,3)+'Иные услуги '!$C$5+'РСТ РСО-А'!$L$6+'РСТ РСО-А'!$F$9</f>
        <v>5215.4599999999991</v>
      </c>
      <c r="Y373" s="116">
        <f>VLOOKUP($A373+ROUND((COLUMN()-2)/24,5),АТС!$A$41:$F$784,3)+'Иные услуги '!$C$5+'РСТ РСО-А'!$L$6+'РСТ РСО-А'!$F$9</f>
        <v>5141.2299999999996</v>
      </c>
    </row>
    <row r="374" spans="1:25" x14ac:dyDescent="0.2">
      <c r="A374" s="65">
        <f t="shared" si="10"/>
        <v>43853</v>
      </c>
      <c r="B374" s="116">
        <f>VLOOKUP($A374+ROUND((COLUMN()-2)/24,5),АТС!$A$41:$F$784,3)+'Иные услуги '!$C$5+'РСТ РСО-А'!$L$6+'РСТ РСО-А'!$F$9</f>
        <v>5013.6899999999996</v>
      </c>
      <c r="C374" s="116">
        <f>VLOOKUP($A374+ROUND((COLUMN()-2)/24,5),АТС!$A$41:$F$784,3)+'Иные услуги '!$C$5+'РСТ РСО-А'!$L$6+'РСТ РСО-А'!$F$9</f>
        <v>5013.79</v>
      </c>
      <c r="D374" s="116">
        <f>VLOOKUP($A374+ROUND((COLUMN()-2)/24,5),АТС!$A$41:$F$784,3)+'Иные услуги '!$C$5+'РСТ РСО-А'!$L$6+'РСТ РСО-А'!$F$9</f>
        <v>5013.84</v>
      </c>
      <c r="E374" s="116">
        <f>VLOOKUP($A374+ROUND((COLUMN()-2)/24,5),АТС!$A$41:$F$784,3)+'Иные услуги '!$C$5+'РСТ РСО-А'!$L$6+'РСТ РСО-А'!$F$9</f>
        <v>5013.88</v>
      </c>
      <c r="F374" s="116">
        <f>VLOOKUP($A374+ROUND((COLUMN()-2)/24,5),АТС!$A$41:$F$784,3)+'Иные услуги '!$C$5+'РСТ РСО-А'!$L$6+'РСТ РСО-А'!$F$9</f>
        <v>5013.87</v>
      </c>
      <c r="G374" s="116">
        <f>VLOOKUP($A374+ROUND((COLUMN()-2)/24,5),АТС!$A$41:$F$784,3)+'Иные услуги '!$C$5+'РСТ РСО-А'!$L$6+'РСТ РСО-А'!$F$9</f>
        <v>5013.78</v>
      </c>
      <c r="H374" s="116">
        <f>VLOOKUP($A374+ROUND((COLUMN()-2)/24,5),АТС!$A$41:$F$784,3)+'Иные услуги '!$C$5+'РСТ РСО-А'!$L$6+'РСТ РСО-А'!$F$9</f>
        <v>5029.1099999999997</v>
      </c>
      <c r="I374" s="116">
        <f>VLOOKUP($A374+ROUND((COLUMN()-2)/24,5),АТС!$A$41:$F$784,3)+'Иные услуги '!$C$5+'РСТ РСО-А'!$L$6+'РСТ РСО-А'!$F$9</f>
        <v>5145.4699999999993</v>
      </c>
      <c r="J374" s="116">
        <f>VLOOKUP($A374+ROUND((COLUMN()-2)/24,5),АТС!$A$41:$F$784,3)+'Иные услуги '!$C$5+'РСТ РСО-А'!$L$6+'РСТ РСО-А'!$F$9</f>
        <v>5013.4699999999993</v>
      </c>
      <c r="K374" s="116">
        <f>VLOOKUP($A374+ROUND((COLUMN()-2)/24,5),АТС!$A$41:$F$784,3)+'Иные услуги '!$C$5+'РСТ РСО-А'!$L$6+'РСТ РСО-А'!$F$9</f>
        <v>5096.78</v>
      </c>
      <c r="L374" s="116">
        <f>VLOOKUP($A374+ROUND((COLUMN()-2)/24,5),АТС!$A$41:$F$784,3)+'Иные услуги '!$C$5+'РСТ РСО-А'!$L$6+'РСТ РСО-А'!$F$9</f>
        <v>5124.17</v>
      </c>
      <c r="M374" s="116">
        <f>VLOOKUP($A374+ROUND((COLUMN()-2)/24,5),АТС!$A$41:$F$784,3)+'Иные услуги '!$C$5+'РСТ РСО-А'!$L$6+'РСТ РСО-А'!$F$9</f>
        <v>5122.9299999999994</v>
      </c>
      <c r="N374" s="116">
        <f>VLOOKUP($A374+ROUND((COLUMN()-2)/24,5),АТС!$A$41:$F$784,3)+'Иные услуги '!$C$5+'РСТ РСО-А'!$L$6+'РСТ РСО-А'!$F$9</f>
        <v>5097.5999999999995</v>
      </c>
      <c r="O374" s="116">
        <f>VLOOKUP($A374+ROUND((COLUMN()-2)/24,5),АТС!$A$41:$F$784,3)+'Иные услуги '!$C$5+'РСТ РСО-А'!$L$6+'РСТ РСО-А'!$F$9</f>
        <v>5098.51</v>
      </c>
      <c r="P374" s="116">
        <f>VLOOKUP($A374+ROUND((COLUMN()-2)/24,5),АТС!$A$41:$F$784,3)+'Иные услуги '!$C$5+'РСТ РСО-А'!$L$6+'РСТ РСО-А'!$F$9</f>
        <v>5097.2199999999993</v>
      </c>
      <c r="Q374" s="116">
        <f>VLOOKUP($A374+ROUND((COLUMN()-2)/24,5),АТС!$A$41:$F$784,3)+'Иные услуги '!$C$5+'РСТ РСО-А'!$L$6+'РСТ РСО-А'!$F$9</f>
        <v>5068.7699999999995</v>
      </c>
      <c r="R374" s="116">
        <f>VLOOKUP($A374+ROUND((COLUMN()-2)/24,5),АТС!$A$41:$F$784,3)+'Иные услуги '!$C$5+'РСТ РСО-А'!$L$6+'РСТ РСО-А'!$F$9</f>
        <v>5089.5</v>
      </c>
      <c r="S374" s="116">
        <f>VLOOKUP($A374+ROUND((COLUMN()-2)/24,5),АТС!$A$41:$F$784,3)+'Иные услуги '!$C$5+'РСТ РСО-А'!$L$6+'РСТ РСО-А'!$F$9</f>
        <v>5176.3999999999996</v>
      </c>
      <c r="T374" s="116">
        <f>VLOOKUP($A374+ROUND((COLUMN()-2)/24,5),АТС!$A$41:$F$784,3)+'Иные услуги '!$C$5+'РСТ РСО-А'!$L$6+'РСТ РСО-А'!$F$9</f>
        <v>5123.29</v>
      </c>
      <c r="U374" s="116">
        <f>VLOOKUP($A374+ROUND((COLUMN()-2)/24,5),АТС!$A$41:$F$784,3)+'Иные услуги '!$C$5+'РСТ РСО-А'!$L$6+'РСТ РСО-А'!$F$9</f>
        <v>5117.76</v>
      </c>
      <c r="V374" s="116">
        <f>VLOOKUP($A374+ROUND((COLUMN()-2)/24,5),АТС!$A$41:$F$784,3)+'Иные услуги '!$C$5+'РСТ РСО-А'!$L$6+'РСТ РСО-А'!$F$9</f>
        <v>5088.24</v>
      </c>
      <c r="W374" s="116">
        <f>VLOOKUP($A374+ROUND((COLUMN()-2)/24,5),АТС!$A$41:$F$784,3)+'Иные услуги '!$C$5+'РСТ РСО-А'!$L$6+'РСТ РСО-А'!$F$9</f>
        <v>5087.1499999999996</v>
      </c>
      <c r="X374" s="116">
        <f>VLOOKUP($A374+ROUND((COLUMN()-2)/24,5),АТС!$A$41:$F$784,3)+'Иные услуги '!$C$5+'РСТ РСО-А'!$L$6+'РСТ РСО-А'!$F$9</f>
        <v>5231.3599999999997</v>
      </c>
      <c r="Y374" s="116">
        <f>VLOOKUP($A374+ROUND((COLUMN()-2)/24,5),АТС!$A$41:$F$784,3)+'Иные услуги '!$C$5+'РСТ РСО-А'!$L$6+'РСТ РСО-А'!$F$9</f>
        <v>5155.03</v>
      </c>
    </row>
    <row r="375" spans="1:25" x14ac:dyDescent="0.2">
      <c r="A375" s="65">
        <f t="shared" si="10"/>
        <v>43854</v>
      </c>
      <c r="B375" s="116">
        <f>VLOOKUP($A375+ROUND((COLUMN()-2)/24,5),АТС!$A$41:$F$784,3)+'Иные услуги '!$C$5+'РСТ РСО-А'!$L$6+'РСТ РСО-А'!$F$9</f>
        <v>5038.24</v>
      </c>
      <c r="C375" s="116">
        <f>VLOOKUP($A375+ROUND((COLUMN()-2)/24,5),АТС!$A$41:$F$784,3)+'Иные услуги '!$C$5+'РСТ РСО-А'!$L$6+'РСТ РСО-А'!$F$9</f>
        <v>5021.66</v>
      </c>
      <c r="D375" s="116">
        <f>VLOOKUP($A375+ROUND((COLUMN()-2)/24,5),АТС!$A$41:$F$784,3)+'Иные услуги '!$C$5+'РСТ РСО-А'!$L$6+'РСТ РСО-А'!$F$9</f>
        <v>5013.8999999999996</v>
      </c>
      <c r="E375" s="116">
        <f>VLOOKUP($A375+ROUND((COLUMN()-2)/24,5),АТС!$A$41:$F$784,3)+'Иные услуги '!$C$5+'РСТ РСО-А'!$L$6+'РСТ РСО-А'!$F$9</f>
        <v>5013.92</v>
      </c>
      <c r="F375" s="116">
        <f>VLOOKUP($A375+ROUND((COLUMN()-2)/24,5),АТС!$A$41:$F$784,3)+'Иные услуги '!$C$5+'РСТ РСО-А'!$L$6+'РСТ РСО-А'!$F$9</f>
        <v>5013.91</v>
      </c>
      <c r="G375" s="116">
        <f>VLOOKUP($A375+ROUND((COLUMN()-2)/24,5),АТС!$A$41:$F$784,3)+'Иные услуги '!$C$5+'РСТ РСО-А'!$L$6+'РСТ РСО-А'!$F$9</f>
        <v>5013.79</v>
      </c>
      <c r="H375" s="116">
        <f>VLOOKUP($A375+ROUND((COLUMN()-2)/24,5),АТС!$A$41:$F$784,3)+'Иные услуги '!$C$5+'РСТ РСО-А'!$L$6+'РСТ РСО-А'!$F$9</f>
        <v>5028.5199999999995</v>
      </c>
      <c r="I375" s="116">
        <f>VLOOKUP($A375+ROUND((COLUMN()-2)/24,5),АТС!$A$41:$F$784,3)+'Иные услуги '!$C$5+'РСТ РСО-А'!$L$6+'РСТ РСО-А'!$F$9</f>
        <v>5156.5199999999995</v>
      </c>
      <c r="J375" s="116">
        <f>VLOOKUP($A375+ROUND((COLUMN()-2)/24,5),АТС!$A$41:$F$784,3)+'Иные услуги '!$C$5+'РСТ РСО-А'!$L$6+'РСТ РСО-А'!$F$9</f>
        <v>5013.5</v>
      </c>
      <c r="K375" s="116">
        <f>VLOOKUP($A375+ROUND((COLUMN()-2)/24,5),АТС!$A$41:$F$784,3)+'Иные услуги '!$C$5+'РСТ РСО-А'!$L$6+'РСТ РСО-А'!$F$9</f>
        <v>5118.08</v>
      </c>
      <c r="L375" s="116">
        <f>VLOOKUP($A375+ROUND((COLUMN()-2)/24,5),АТС!$A$41:$F$784,3)+'Иные услуги '!$C$5+'РСТ РСО-А'!$L$6+'РСТ РСО-А'!$F$9</f>
        <v>5142.7599999999993</v>
      </c>
      <c r="M375" s="116">
        <f>VLOOKUP($A375+ROUND((COLUMN()-2)/24,5),АТС!$A$41:$F$784,3)+'Иные услуги '!$C$5+'РСТ РСО-А'!$L$6+'РСТ РСО-А'!$F$9</f>
        <v>5119.67</v>
      </c>
      <c r="N375" s="116">
        <f>VLOOKUP($A375+ROUND((COLUMN()-2)/24,5),АТС!$A$41:$F$784,3)+'Иные услуги '!$C$5+'РСТ РСО-А'!$L$6+'РСТ РСО-А'!$F$9</f>
        <v>5095.71</v>
      </c>
      <c r="O375" s="116">
        <f>VLOOKUP($A375+ROUND((COLUMN()-2)/24,5),АТС!$A$41:$F$784,3)+'Иные услуги '!$C$5+'РСТ РСО-А'!$L$6+'РСТ РСО-А'!$F$9</f>
        <v>5090.95</v>
      </c>
      <c r="P375" s="116">
        <f>VLOOKUP($A375+ROUND((COLUMN()-2)/24,5),АТС!$A$41:$F$784,3)+'Иные услуги '!$C$5+'РСТ РСО-А'!$L$6+'РСТ РСО-А'!$F$9</f>
        <v>5090.42</v>
      </c>
      <c r="Q375" s="116">
        <f>VLOOKUP($A375+ROUND((COLUMN()-2)/24,5),АТС!$A$41:$F$784,3)+'Иные услуги '!$C$5+'РСТ РСО-А'!$L$6+'РСТ РСО-А'!$F$9</f>
        <v>5089.71</v>
      </c>
      <c r="R375" s="116">
        <f>VLOOKUP($A375+ROUND((COLUMN()-2)/24,5),АТС!$A$41:$F$784,3)+'Иные услуги '!$C$5+'РСТ РСО-А'!$L$6+'РСТ РСО-А'!$F$9</f>
        <v>5086.0199999999995</v>
      </c>
      <c r="S375" s="116">
        <f>VLOOKUP($A375+ROUND((COLUMN()-2)/24,5),АТС!$A$41:$F$784,3)+'Иные услуги '!$C$5+'РСТ РСО-А'!$L$6+'РСТ РСО-А'!$F$9</f>
        <v>5173.9699999999993</v>
      </c>
      <c r="T375" s="116">
        <f>VLOOKUP($A375+ROUND((COLUMN()-2)/24,5),АТС!$A$41:$F$784,3)+'Иные услуги '!$C$5+'РСТ РСО-А'!$L$6+'РСТ РСО-А'!$F$9</f>
        <v>5148.28</v>
      </c>
      <c r="U375" s="116">
        <f>VLOOKUP($A375+ROUND((COLUMN()-2)/24,5),АТС!$A$41:$F$784,3)+'Иные услуги '!$C$5+'РСТ РСО-А'!$L$6+'РСТ РСО-А'!$F$9</f>
        <v>5116.8899999999994</v>
      </c>
      <c r="V375" s="116">
        <f>VLOOKUP($A375+ROUND((COLUMN()-2)/24,5),АТС!$A$41:$F$784,3)+'Иные услуги '!$C$5+'РСТ РСО-А'!$L$6+'РСТ РСО-А'!$F$9</f>
        <v>5086.91</v>
      </c>
      <c r="W375" s="116">
        <f>VLOOKUP($A375+ROUND((COLUMN()-2)/24,5),АТС!$A$41:$F$784,3)+'Иные услуги '!$C$5+'РСТ РСО-А'!$L$6+'РСТ РСО-А'!$F$9</f>
        <v>5085.58</v>
      </c>
      <c r="X375" s="116">
        <f>VLOOKUP($A375+ROUND((COLUMN()-2)/24,5),АТС!$A$41:$F$784,3)+'Иные услуги '!$C$5+'РСТ РСО-А'!$L$6+'РСТ РСО-А'!$F$9</f>
        <v>5230.42</v>
      </c>
      <c r="Y375" s="116">
        <f>VLOOKUP($A375+ROUND((COLUMN()-2)/24,5),АТС!$A$41:$F$784,3)+'Иные услуги '!$C$5+'РСТ РСО-А'!$L$6+'РСТ РСО-А'!$F$9</f>
        <v>5157.5499999999993</v>
      </c>
    </row>
    <row r="376" spans="1:25" x14ac:dyDescent="0.2">
      <c r="A376" s="65">
        <f t="shared" si="10"/>
        <v>43855</v>
      </c>
      <c r="B376" s="116">
        <f>VLOOKUP($A376+ROUND((COLUMN()-2)/24,5),АТС!$A$41:$F$784,3)+'Иные услуги '!$C$5+'РСТ РСО-А'!$L$6+'РСТ РСО-А'!$F$9</f>
        <v>5038.63</v>
      </c>
      <c r="C376" s="116">
        <f>VLOOKUP($A376+ROUND((COLUMN()-2)/24,5),АТС!$A$41:$F$784,3)+'Иные услуги '!$C$5+'РСТ РСО-А'!$L$6+'РСТ РСО-А'!$F$9</f>
        <v>5022.1799999999994</v>
      </c>
      <c r="D376" s="116">
        <f>VLOOKUP($A376+ROUND((COLUMN()-2)/24,5),АТС!$A$41:$F$784,3)+'Иные услуги '!$C$5+'РСТ РСО-А'!$L$6+'РСТ РСО-А'!$F$9</f>
        <v>5013.8999999999996</v>
      </c>
      <c r="E376" s="116">
        <f>VLOOKUP($A376+ROUND((COLUMN()-2)/24,5),АТС!$A$41:$F$784,3)+'Иные услуги '!$C$5+'РСТ РСО-А'!$L$6+'РСТ РСО-А'!$F$9</f>
        <v>5013.9299999999994</v>
      </c>
      <c r="F376" s="116">
        <f>VLOOKUP($A376+ROUND((COLUMN()-2)/24,5),АТС!$A$41:$F$784,3)+'Иные услуги '!$C$5+'РСТ РСО-А'!$L$6+'РСТ РСО-А'!$F$9</f>
        <v>5013.9299999999994</v>
      </c>
      <c r="G376" s="116">
        <f>VLOOKUP($A376+ROUND((COLUMN()-2)/24,5),АТС!$A$41:$F$784,3)+'Иные услуги '!$C$5+'РСТ РСО-А'!$L$6+'РСТ РСО-А'!$F$9</f>
        <v>5013.95</v>
      </c>
      <c r="H376" s="116">
        <f>VLOOKUP($A376+ROUND((COLUMN()-2)/24,5),АТС!$A$41:$F$784,3)+'Иные услуги '!$C$5+'РСТ РСО-А'!$L$6+'РСТ РСО-А'!$F$9</f>
        <v>5019.01</v>
      </c>
      <c r="I376" s="116">
        <f>VLOOKUP($A376+ROUND((COLUMN()-2)/24,5),АТС!$A$41:$F$784,3)+'Иные услуги '!$C$5+'РСТ РСО-А'!$L$6+'РСТ РСО-А'!$F$9</f>
        <v>5149.33</v>
      </c>
      <c r="J376" s="116">
        <f>VLOOKUP($A376+ROUND((COLUMN()-2)/24,5),АТС!$A$41:$F$784,3)+'Иные услуги '!$C$5+'РСТ РСО-А'!$L$6+'РСТ РСО-А'!$F$9</f>
        <v>5013.49</v>
      </c>
      <c r="K376" s="116">
        <f>VLOOKUP($A376+ROUND((COLUMN()-2)/24,5),АТС!$A$41:$F$784,3)+'Иные услуги '!$C$5+'РСТ РСО-А'!$L$6+'РСТ РСО-А'!$F$9</f>
        <v>5013.54</v>
      </c>
      <c r="L376" s="116">
        <f>VLOOKUP($A376+ROUND((COLUMN()-2)/24,5),АТС!$A$41:$F$784,3)+'Иные услуги '!$C$5+'РСТ РСО-А'!$L$6+'РСТ РСО-А'!$F$9</f>
        <v>5037.6799999999994</v>
      </c>
      <c r="M376" s="116">
        <f>VLOOKUP($A376+ROUND((COLUMN()-2)/24,5),АТС!$A$41:$F$784,3)+'Иные услуги '!$C$5+'РСТ РСО-А'!$L$6+'РСТ РСО-А'!$F$9</f>
        <v>5037.9299999999994</v>
      </c>
      <c r="N376" s="116">
        <f>VLOOKUP($A376+ROUND((COLUMN()-2)/24,5),АТС!$A$41:$F$784,3)+'Иные услуги '!$C$5+'РСТ РСО-А'!$L$6+'РСТ РСО-А'!$F$9</f>
        <v>5038.37</v>
      </c>
      <c r="O376" s="116">
        <f>VLOOKUP($A376+ROUND((COLUMN()-2)/24,5),АТС!$A$41:$F$784,3)+'Иные услуги '!$C$5+'РСТ РСО-А'!$L$6+'РСТ РСО-А'!$F$9</f>
        <v>5038.5999999999995</v>
      </c>
      <c r="P376" s="116">
        <f>VLOOKUP($A376+ROUND((COLUMN()-2)/24,5),АТС!$A$41:$F$784,3)+'Иные услуги '!$C$5+'РСТ РСО-А'!$L$6+'РСТ РСО-А'!$F$9</f>
        <v>5038.53</v>
      </c>
      <c r="Q376" s="116">
        <f>VLOOKUP($A376+ROUND((COLUMN()-2)/24,5),АТС!$A$41:$F$784,3)+'Иные услуги '!$C$5+'РСТ РСО-А'!$L$6+'РСТ РСО-А'!$F$9</f>
        <v>5037.66</v>
      </c>
      <c r="R376" s="116">
        <f>VLOOKUP($A376+ROUND((COLUMN()-2)/24,5),АТС!$A$41:$F$784,3)+'Иные услуги '!$C$5+'РСТ РСО-А'!$L$6+'РСТ РСО-А'!$F$9</f>
        <v>5061.45</v>
      </c>
      <c r="S376" s="116">
        <f>VLOOKUP($A376+ROUND((COLUMN()-2)/24,5),АТС!$A$41:$F$784,3)+'Иные услуги '!$C$5+'РСТ РСО-А'!$L$6+'РСТ РСО-А'!$F$9</f>
        <v>5130.5599999999995</v>
      </c>
      <c r="T376" s="116">
        <f>VLOOKUP($A376+ROUND((COLUMN()-2)/24,5),АТС!$A$41:$F$784,3)+'Иные услуги '!$C$5+'РСТ РСО-А'!$L$6+'РСТ РСО-А'!$F$9</f>
        <v>5116.95</v>
      </c>
      <c r="U376" s="116">
        <f>VLOOKUP($A376+ROUND((COLUMN()-2)/24,5),АТС!$A$41:$F$784,3)+'Иные услуги '!$C$5+'РСТ РСО-А'!$L$6+'РСТ РСО-А'!$F$9</f>
        <v>5117.76</v>
      </c>
      <c r="V376" s="116">
        <f>VLOOKUP($A376+ROUND((COLUMN()-2)/24,5),АТС!$A$41:$F$784,3)+'Иные услуги '!$C$5+'РСТ РСО-А'!$L$6+'РСТ РСО-А'!$F$9</f>
        <v>5082.95</v>
      </c>
      <c r="W376" s="116">
        <f>VLOOKUP($A376+ROUND((COLUMN()-2)/24,5),АТС!$A$41:$F$784,3)+'Иные услуги '!$C$5+'РСТ РСО-А'!$L$6+'РСТ РСО-А'!$F$9</f>
        <v>5045.09</v>
      </c>
      <c r="X376" s="116">
        <f>VLOOKUP($A376+ROUND((COLUMN()-2)/24,5),АТС!$A$41:$F$784,3)+'Иные услуги '!$C$5+'РСТ РСО-А'!$L$6+'РСТ РСО-А'!$F$9</f>
        <v>5213.8899999999994</v>
      </c>
      <c r="Y376" s="116">
        <f>VLOOKUP($A376+ROUND((COLUMN()-2)/24,5),АТС!$A$41:$F$784,3)+'Иные услуги '!$C$5+'РСТ РСО-А'!$L$6+'РСТ РСО-А'!$F$9</f>
        <v>5135.9699999999993</v>
      </c>
    </row>
    <row r="377" spans="1:25" x14ac:dyDescent="0.2">
      <c r="A377" s="65">
        <f t="shared" si="10"/>
        <v>43856</v>
      </c>
      <c r="B377" s="116">
        <f>VLOOKUP($A377+ROUND((COLUMN()-2)/24,5),АТС!$A$41:$F$784,3)+'Иные услуги '!$C$5+'РСТ РСО-А'!$L$6+'РСТ РСО-А'!$F$9</f>
        <v>5037.6899999999996</v>
      </c>
      <c r="C377" s="116">
        <f>VLOOKUP($A377+ROUND((COLUMN()-2)/24,5),АТС!$A$41:$F$784,3)+'Иные услуги '!$C$5+'РСТ РСО-А'!$L$6+'РСТ РСО-А'!$F$9</f>
        <v>5013.92</v>
      </c>
      <c r="D377" s="116">
        <f>VLOOKUP($A377+ROUND((COLUMN()-2)/24,5),АТС!$A$41:$F$784,3)+'Иные услуги '!$C$5+'РСТ РСО-А'!$L$6+'РСТ РСО-А'!$F$9</f>
        <v>5013.9799999999996</v>
      </c>
      <c r="E377" s="116">
        <f>VLOOKUP($A377+ROUND((COLUMN()-2)/24,5),АТС!$A$41:$F$784,3)+'Иные услуги '!$C$5+'РСТ РСО-А'!$L$6+'РСТ РСО-А'!$F$9</f>
        <v>5014</v>
      </c>
      <c r="F377" s="116">
        <f>VLOOKUP($A377+ROUND((COLUMN()-2)/24,5),АТС!$A$41:$F$784,3)+'Иные услуги '!$C$5+'РСТ РСО-А'!$L$6+'РСТ РСО-А'!$F$9</f>
        <v>5014.01</v>
      </c>
      <c r="G377" s="116">
        <f>VLOOKUP($A377+ROUND((COLUMN()-2)/24,5),АТС!$A$41:$F$784,3)+'Иные услуги '!$C$5+'РСТ РСО-А'!$L$6+'РСТ РСО-А'!$F$9</f>
        <v>5014.03</v>
      </c>
      <c r="H377" s="116">
        <f>VLOOKUP($A377+ROUND((COLUMN()-2)/24,5),АТС!$A$41:$F$784,3)+'Иные услуги '!$C$5+'РСТ РСО-А'!$L$6+'РСТ РСО-А'!$F$9</f>
        <v>5013.67</v>
      </c>
      <c r="I377" s="116">
        <f>VLOOKUP($A377+ROUND((COLUMN()-2)/24,5),АТС!$A$41:$F$784,3)+'Иные услуги '!$C$5+'РСТ РСО-А'!$L$6+'РСТ РСО-А'!$F$9</f>
        <v>5019.37</v>
      </c>
      <c r="J377" s="116">
        <f>VLOOKUP($A377+ROUND((COLUMN()-2)/24,5),АТС!$A$41:$F$784,3)+'Иные услуги '!$C$5+'РСТ РСО-А'!$L$6+'РСТ РСО-А'!$F$9</f>
        <v>5013.38</v>
      </c>
      <c r="K377" s="116">
        <f>VLOOKUP($A377+ROUND((COLUMN()-2)/24,5),АТС!$A$41:$F$784,3)+'Иные услуги '!$C$5+'РСТ РСО-А'!$L$6+'РСТ РСО-А'!$F$9</f>
        <v>5013.54</v>
      </c>
      <c r="L377" s="116">
        <f>VLOOKUP($A377+ROUND((COLUMN()-2)/24,5),АТС!$A$41:$F$784,3)+'Иные услуги '!$C$5+'РСТ РСО-А'!$L$6+'РСТ РСО-А'!$F$9</f>
        <v>5013.5199999999995</v>
      </c>
      <c r="M377" s="116">
        <f>VLOOKUP($A377+ROUND((COLUMN()-2)/24,5),АТС!$A$41:$F$784,3)+'Иные услуги '!$C$5+'РСТ РСО-А'!$L$6+'РСТ РСО-А'!$F$9</f>
        <v>5013.51</v>
      </c>
      <c r="N377" s="116">
        <f>VLOOKUP($A377+ROUND((COLUMN()-2)/24,5),АТС!$A$41:$F$784,3)+'Иные услуги '!$C$5+'РСТ РСО-А'!$L$6+'РСТ РСО-А'!$F$9</f>
        <v>5013.5199999999995</v>
      </c>
      <c r="O377" s="116">
        <f>VLOOKUP($A377+ROUND((COLUMN()-2)/24,5),АТС!$A$41:$F$784,3)+'Иные услуги '!$C$5+'РСТ РСО-А'!$L$6+'РСТ РСО-А'!$F$9</f>
        <v>5013.5599999999995</v>
      </c>
      <c r="P377" s="116">
        <f>VLOOKUP($A377+ROUND((COLUMN()-2)/24,5),АТС!$A$41:$F$784,3)+'Иные услуги '!$C$5+'РСТ РСО-А'!$L$6+'РСТ РСО-А'!$F$9</f>
        <v>5013.57</v>
      </c>
      <c r="Q377" s="116">
        <f>VLOOKUP($A377+ROUND((COLUMN()-2)/24,5),АТС!$A$41:$F$784,3)+'Иные услуги '!$C$5+'РСТ РСО-А'!$L$6+'РСТ РСО-А'!$F$9</f>
        <v>5013.5499999999993</v>
      </c>
      <c r="R377" s="116">
        <f>VLOOKUP($A377+ROUND((COLUMN()-2)/24,5),АТС!$A$41:$F$784,3)+'Иные услуги '!$C$5+'РСТ РСО-А'!$L$6+'РСТ РСО-А'!$F$9</f>
        <v>5035.46</v>
      </c>
      <c r="S377" s="116">
        <f>VLOOKUP($A377+ROUND((COLUMN()-2)/24,5),АТС!$A$41:$F$784,3)+'Иные услуги '!$C$5+'РСТ РСО-А'!$L$6+'РСТ РСО-А'!$F$9</f>
        <v>5129.87</v>
      </c>
      <c r="T377" s="116">
        <f>VLOOKUP($A377+ROUND((COLUMN()-2)/24,5),АТС!$A$41:$F$784,3)+'Иные услуги '!$C$5+'РСТ РСО-А'!$L$6+'РСТ РСО-А'!$F$9</f>
        <v>5116.75</v>
      </c>
      <c r="U377" s="116">
        <f>VLOOKUP($A377+ROUND((COLUMN()-2)/24,5),АТС!$A$41:$F$784,3)+'Иные услуги '!$C$5+'РСТ РСО-А'!$L$6+'РСТ РСО-А'!$F$9</f>
        <v>5117.58</v>
      </c>
      <c r="V377" s="116">
        <f>VLOOKUP($A377+ROUND((COLUMN()-2)/24,5),АТС!$A$41:$F$784,3)+'Иные услуги '!$C$5+'РСТ РСО-А'!$L$6+'РСТ РСО-А'!$F$9</f>
        <v>5081.9399999999996</v>
      </c>
      <c r="W377" s="116">
        <f>VLOOKUP($A377+ROUND((COLUMN()-2)/24,5),АТС!$A$41:$F$784,3)+'Иные услуги '!$C$5+'РСТ РСО-А'!$L$6+'РСТ РСО-А'!$F$9</f>
        <v>5012.82</v>
      </c>
      <c r="X377" s="116">
        <f>VLOOKUP($A377+ROUND((COLUMN()-2)/24,5),АТС!$A$41:$F$784,3)+'Иные услуги '!$C$5+'РСТ РСО-А'!$L$6+'РСТ РСО-А'!$F$9</f>
        <v>5196.1799999999994</v>
      </c>
      <c r="Y377" s="116">
        <f>VLOOKUP($A377+ROUND((COLUMN()-2)/24,5),АТС!$A$41:$F$784,3)+'Иные услуги '!$C$5+'РСТ РСО-А'!$L$6+'РСТ РСО-А'!$F$9</f>
        <v>5135.29</v>
      </c>
    </row>
    <row r="378" spans="1:25" x14ac:dyDescent="0.2">
      <c r="A378" s="65">
        <f t="shared" si="10"/>
        <v>43857</v>
      </c>
      <c r="B378" s="116">
        <f>VLOOKUP($A378+ROUND((COLUMN()-2)/24,5),АТС!$A$41:$F$784,3)+'Иные услуги '!$C$5+'РСТ РСО-А'!$L$6+'РСТ РСО-А'!$F$9</f>
        <v>5013.6499999999996</v>
      </c>
      <c r="C378" s="116">
        <f>VLOOKUP($A378+ROUND((COLUMN()-2)/24,5),АТС!$A$41:$F$784,3)+'Иные услуги '!$C$5+'РСТ РСО-А'!$L$6+'РСТ РСО-А'!$F$9</f>
        <v>5013.96</v>
      </c>
      <c r="D378" s="116">
        <f>VLOOKUP($A378+ROUND((COLUMN()-2)/24,5),АТС!$A$41:$F$784,3)+'Иные услуги '!$C$5+'РСТ РСО-А'!$L$6+'РСТ РСО-А'!$F$9</f>
        <v>5014.0199999999995</v>
      </c>
      <c r="E378" s="116">
        <f>VLOOKUP($A378+ROUND((COLUMN()-2)/24,5),АТС!$A$41:$F$784,3)+'Иные услуги '!$C$5+'РСТ РСО-А'!$L$6+'РСТ РСО-А'!$F$9</f>
        <v>5014.0499999999993</v>
      </c>
      <c r="F378" s="116">
        <f>VLOOKUP($A378+ROUND((COLUMN()-2)/24,5),АТС!$A$41:$F$784,3)+'Иные услуги '!$C$5+'РСТ РСО-А'!$L$6+'РСТ РСО-А'!$F$9</f>
        <v>5014.03</v>
      </c>
      <c r="G378" s="116">
        <f>VLOOKUP($A378+ROUND((COLUMN()-2)/24,5),АТС!$A$41:$F$784,3)+'Иные услуги '!$C$5+'РСТ РСО-А'!$L$6+'РСТ РСО-А'!$F$9</f>
        <v>5014.04</v>
      </c>
      <c r="H378" s="116">
        <f>VLOOKUP($A378+ROUND((COLUMN()-2)/24,5),АТС!$A$41:$F$784,3)+'Иные услуги '!$C$5+'РСТ РСО-А'!$L$6+'РСТ РСО-А'!$F$9</f>
        <v>5018.95</v>
      </c>
      <c r="I378" s="116">
        <f>VLOOKUP($A378+ROUND((COLUMN()-2)/24,5),АТС!$A$41:$F$784,3)+'Иные услуги '!$C$5+'РСТ РСО-А'!$L$6+'РСТ РСО-А'!$F$9</f>
        <v>5109.01</v>
      </c>
      <c r="J378" s="116">
        <f>VLOOKUP($A378+ROUND((COLUMN()-2)/24,5),АТС!$A$41:$F$784,3)+'Иные услуги '!$C$5+'РСТ РСО-А'!$L$6+'РСТ РСО-А'!$F$9</f>
        <v>5013.51</v>
      </c>
      <c r="K378" s="116">
        <f>VLOOKUP($A378+ROUND((COLUMN()-2)/24,5),АТС!$A$41:$F$784,3)+'Иные услуги '!$C$5+'РСТ РСО-А'!$L$6+'РСТ РСО-А'!$F$9</f>
        <v>5086.28</v>
      </c>
      <c r="L378" s="116">
        <f>VLOOKUP($A378+ROUND((COLUMN()-2)/24,5),АТС!$A$41:$F$784,3)+'Иные услуги '!$C$5+'РСТ РСО-А'!$L$6+'РСТ РСО-А'!$F$9</f>
        <v>5109.03</v>
      </c>
      <c r="M378" s="116">
        <f>VLOOKUP($A378+ROUND((COLUMN()-2)/24,5),АТС!$A$41:$F$784,3)+'Иные услуги '!$C$5+'РСТ РСО-А'!$L$6+'РСТ РСО-А'!$F$9</f>
        <v>5109.01</v>
      </c>
      <c r="N378" s="116">
        <f>VLOOKUP($A378+ROUND((COLUMN()-2)/24,5),АТС!$A$41:$F$784,3)+'Иные услуги '!$C$5+'РСТ РСО-А'!$L$6+'РСТ РСО-А'!$F$9</f>
        <v>5085.99</v>
      </c>
      <c r="O378" s="116">
        <f>VLOOKUP($A378+ROUND((COLUMN()-2)/24,5),АТС!$A$41:$F$784,3)+'Иные услуги '!$C$5+'РСТ РСО-А'!$L$6+'РСТ РСО-А'!$F$9</f>
        <v>5086.63</v>
      </c>
      <c r="P378" s="116">
        <f>VLOOKUP($A378+ROUND((COLUMN()-2)/24,5),АТС!$A$41:$F$784,3)+'Иные услуги '!$C$5+'РСТ РСО-А'!$L$6+'РСТ РСО-А'!$F$9</f>
        <v>5086.2199999999993</v>
      </c>
      <c r="Q378" s="116">
        <f>VLOOKUP($A378+ROUND((COLUMN()-2)/24,5),АТС!$A$41:$F$784,3)+'Иные услуги '!$C$5+'РСТ РСО-А'!$L$6+'РСТ РСО-А'!$F$9</f>
        <v>5061.4699999999993</v>
      </c>
      <c r="R378" s="116">
        <f>VLOOKUP($A378+ROUND((COLUMN()-2)/24,5),АТС!$A$41:$F$784,3)+'Иные услуги '!$C$5+'РСТ РСО-А'!$L$6+'РСТ РСО-А'!$F$9</f>
        <v>5120.96</v>
      </c>
      <c r="S378" s="116">
        <f>VLOOKUP($A378+ROUND((COLUMN()-2)/24,5),АТС!$A$41:$F$784,3)+'Иные услуги '!$C$5+'РСТ РСО-А'!$L$6+'РСТ РСО-А'!$F$9</f>
        <v>5162.8599999999997</v>
      </c>
      <c r="T378" s="116">
        <f>VLOOKUP($A378+ROUND((COLUMN()-2)/24,5),АТС!$A$41:$F$784,3)+'Иные услуги '!$C$5+'РСТ РСО-А'!$L$6+'РСТ РСО-А'!$F$9</f>
        <v>5114.79</v>
      </c>
      <c r="U378" s="116">
        <f>VLOOKUP($A378+ROUND((COLUMN()-2)/24,5),АТС!$A$41:$F$784,3)+'Иные услуги '!$C$5+'РСТ РСО-А'!$L$6+'РСТ РСО-А'!$F$9</f>
        <v>5114.9299999999994</v>
      </c>
      <c r="V378" s="116">
        <f>VLOOKUP($A378+ROUND((COLUMN()-2)/24,5),АТС!$A$41:$F$784,3)+'Иные услуги '!$C$5+'РСТ РСО-А'!$L$6+'РСТ РСО-А'!$F$9</f>
        <v>5080.99</v>
      </c>
      <c r="W378" s="116">
        <f>VLOOKUP($A378+ROUND((COLUMN()-2)/24,5),АТС!$A$41:$F$784,3)+'Иные услуги '!$C$5+'РСТ РСО-А'!$L$6+'РСТ РСО-А'!$F$9</f>
        <v>5079.63</v>
      </c>
      <c r="X378" s="116">
        <f>VLOOKUP($A378+ROUND((COLUMN()-2)/24,5),АТС!$A$41:$F$784,3)+'Иные услуги '!$C$5+'РСТ РСО-А'!$L$6+'РСТ РСО-А'!$F$9</f>
        <v>5139.41</v>
      </c>
      <c r="Y378" s="116">
        <f>VLOOKUP($A378+ROUND((COLUMN()-2)/24,5),АТС!$A$41:$F$784,3)+'Иные услуги '!$C$5+'РСТ РСО-А'!$L$6+'РСТ РСО-А'!$F$9</f>
        <v>5063.76</v>
      </c>
    </row>
    <row r="379" spans="1:25" x14ac:dyDescent="0.2">
      <c r="A379" s="65">
        <f t="shared" si="10"/>
        <v>43858</v>
      </c>
      <c r="B379" s="116">
        <f>VLOOKUP($A379+ROUND((COLUMN()-2)/24,5),АТС!$A$41:$F$784,3)+'Иные услуги '!$C$5+'РСТ РСО-А'!$L$6+'РСТ РСО-А'!$F$9</f>
        <v>5013.95</v>
      </c>
      <c r="C379" s="116">
        <f>VLOOKUP($A379+ROUND((COLUMN()-2)/24,5),АТС!$A$41:$F$784,3)+'Иные услуги '!$C$5+'РСТ РСО-А'!$L$6+'РСТ РСО-А'!$F$9</f>
        <v>5013.9799999999996</v>
      </c>
      <c r="D379" s="116">
        <f>VLOOKUP($A379+ROUND((COLUMN()-2)/24,5),АТС!$A$41:$F$784,3)+'Иные услуги '!$C$5+'РСТ РСО-А'!$L$6+'РСТ РСО-А'!$F$9</f>
        <v>5014.04</v>
      </c>
      <c r="E379" s="116">
        <f>VLOOKUP($A379+ROUND((COLUMN()-2)/24,5),АТС!$A$41:$F$784,3)+'Иные услуги '!$C$5+'РСТ РСО-А'!$L$6+'РСТ РСО-А'!$F$9</f>
        <v>5014.0599999999995</v>
      </c>
      <c r="F379" s="116">
        <f>VLOOKUP($A379+ROUND((COLUMN()-2)/24,5),АТС!$A$41:$F$784,3)+'Иные услуги '!$C$5+'РСТ РСО-А'!$L$6+'РСТ РСО-А'!$F$9</f>
        <v>5014.04</v>
      </c>
      <c r="G379" s="116">
        <f>VLOOKUP($A379+ROUND((COLUMN()-2)/24,5),АТС!$A$41:$F$784,3)+'Иные услуги '!$C$5+'РСТ РСО-А'!$L$6+'РСТ РСО-А'!$F$9</f>
        <v>5013.99</v>
      </c>
      <c r="H379" s="116">
        <f>VLOOKUP($A379+ROUND((COLUMN()-2)/24,5),АТС!$A$41:$F$784,3)+'Иные услуги '!$C$5+'РСТ РСО-А'!$L$6+'РСТ РСО-А'!$F$9</f>
        <v>5013.53</v>
      </c>
      <c r="I379" s="116">
        <f>VLOOKUP($A379+ROUND((COLUMN()-2)/24,5),АТС!$A$41:$F$784,3)+'Иные услуги '!$C$5+'РСТ РСО-А'!$L$6+'РСТ РСО-А'!$F$9</f>
        <v>5091.3999999999996</v>
      </c>
      <c r="J379" s="116">
        <f>VLOOKUP($A379+ROUND((COLUMN()-2)/24,5),АТС!$A$41:$F$784,3)+'Иные услуги '!$C$5+'РСТ РСО-А'!$L$6+'РСТ РСО-А'!$F$9</f>
        <v>5013.5199999999995</v>
      </c>
      <c r="K379" s="116">
        <f>VLOOKUP($A379+ROUND((COLUMN()-2)/24,5),АТС!$A$41:$F$784,3)+'Иные услуги '!$C$5+'РСТ РСО-А'!$L$6+'РСТ РСО-А'!$F$9</f>
        <v>5062.8999999999996</v>
      </c>
      <c r="L379" s="116">
        <f>VLOOKUP($A379+ROUND((COLUMN()-2)/24,5),АТС!$A$41:$F$784,3)+'Иные услуги '!$C$5+'РСТ РСО-А'!$L$6+'РСТ РСО-А'!$F$9</f>
        <v>5088.07</v>
      </c>
      <c r="M379" s="116">
        <f>VLOOKUP($A379+ROUND((COLUMN()-2)/24,5),АТС!$A$41:$F$784,3)+'Иные услуги '!$C$5+'РСТ РСО-А'!$L$6+'РСТ РСО-А'!$F$9</f>
        <v>5088.12</v>
      </c>
      <c r="N379" s="116">
        <f>VLOOKUP($A379+ROUND((COLUMN()-2)/24,5),АТС!$A$41:$F$784,3)+'Иные услуги '!$C$5+'РСТ РСО-А'!$L$6+'РСТ РСО-А'!$F$9</f>
        <v>5037.09</v>
      </c>
      <c r="O379" s="116">
        <f>VLOOKUP($A379+ROUND((COLUMN()-2)/24,5),АТС!$A$41:$F$784,3)+'Иные услуги '!$C$5+'РСТ РСО-А'!$L$6+'РСТ РСО-А'!$F$9</f>
        <v>5037.1799999999994</v>
      </c>
      <c r="P379" s="116">
        <f>VLOOKUP($A379+ROUND((COLUMN()-2)/24,5),АТС!$A$41:$F$784,3)+'Иные услуги '!$C$5+'РСТ РСО-А'!$L$6+'РСТ РСО-А'!$F$9</f>
        <v>5037.2299999999996</v>
      </c>
      <c r="Q379" s="116">
        <f>VLOOKUP($A379+ROUND((COLUMN()-2)/24,5),АТС!$A$41:$F$784,3)+'Иные услуги '!$C$5+'РСТ РСО-А'!$L$6+'РСТ РСО-А'!$F$9</f>
        <v>5036.38</v>
      </c>
      <c r="R379" s="116">
        <f>VLOOKUP($A379+ROUND((COLUMN()-2)/24,5),АТС!$A$41:$F$784,3)+'Иные услуги '!$C$5+'РСТ РСО-А'!$L$6+'РСТ РСО-А'!$F$9</f>
        <v>5083.32</v>
      </c>
      <c r="S379" s="116">
        <f>VLOOKUP($A379+ROUND((COLUMN()-2)/24,5),АТС!$A$41:$F$784,3)+'Иные услуги '!$C$5+'РСТ РСО-А'!$L$6+'РСТ РСО-А'!$F$9</f>
        <v>5147.78</v>
      </c>
      <c r="T379" s="116">
        <f>VLOOKUP($A379+ROUND((COLUMN()-2)/24,5),АТС!$A$41:$F$784,3)+'Иные услуги '!$C$5+'РСТ РСО-А'!$L$6+'РСТ РСО-А'!$F$9</f>
        <v>5117.13</v>
      </c>
      <c r="U379" s="116">
        <f>VLOOKUP($A379+ROUND((COLUMN()-2)/24,5),АТС!$A$41:$F$784,3)+'Иные услуги '!$C$5+'РСТ РСО-А'!$L$6+'РСТ РСО-А'!$F$9</f>
        <v>5116.42</v>
      </c>
      <c r="V379" s="116">
        <f>VLOOKUP($A379+ROUND((COLUMN()-2)/24,5),АТС!$A$41:$F$784,3)+'Иные услуги '!$C$5+'РСТ РСО-А'!$L$6+'РСТ РСО-А'!$F$9</f>
        <v>5043.1099999999997</v>
      </c>
      <c r="W379" s="116">
        <f>VLOOKUP($A379+ROUND((COLUMN()-2)/24,5),АТС!$A$41:$F$784,3)+'Иные услуги '!$C$5+'РСТ РСО-А'!$L$6+'РСТ РСО-А'!$F$9</f>
        <v>5044.63</v>
      </c>
      <c r="X379" s="116">
        <f>VLOOKUP($A379+ROUND((COLUMN()-2)/24,5),АТС!$A$41:$F$784,3)+'Иные услуги '!$C$5+'РСТ РСО-А'!$L$6+'РСТ РСО-А'!$F$9</f>
        <v>5213.5</v>
      </c>
      <c r="Y379" s="116">
        <f>VLOOKUP($A379+ROUND((COLUMN()-2)/24,5),АТС!$A$41:$F$784,3)+'Иные услуги '!$C$5+'РСТ РСО-А'!$L$6+'РСТ РСО-А'!$F$9</f>
        <v>5135.9299999999994</v>
      </c>
    </row>
    <row r="380" spans="1:25" x14ac:dyDescent="0.2">
      <c r="A380" s="65">
        <f t="shared" si="10"/>
        <v>43859</v>
      </c>
      <c r="B380" s="116">
        <f>VLOOKUP($A380+ROUND((COLUMN()-2)/24,5),АТС!$A$41:$F$784,3)+'Иные услуги '!$C$5+'РСТ РСО-А'!$L$6+'РСТ РСО-А'!$F$9</f>
        <v>5013.6499999999996</v>
      </c>
      <c r="C380" s="116">
        <f>VLOOKUP($A380+ROUND((COLUMN()-2)/24,5),АТС!$A$41:$F$784,3)+'Иные услуги '!$C$5+'РСТ РСО-А'!$L$6+'РСТ РСО-А'!$F$9</f>
        <v>5013.8999999999996</v>
      </c>
      <c r="D380" s="116">
        <f>VLOOKUP($A380+ROUND((COLUMN()-2)/24,5),АТС!$A$41:$F$784,3)+'Иные услуги '!$C$5+'РСТ РСО-А'!$L$6+'РСТ РСО-А'!$F$9</f>
        <v>5013.9699999999993</v>
      </c>
      <c r="E380" s="116">
        <f>VLOOKUP($A380+ROUND((COLUMN()-2)/24,5),АТС!$A$41:$F$784,3)+'Иные услуги '!$C$5+'РСТ РСО-А'!$L$6+'РСТ РСО-А'!$F$9</f>
        <v>5013.99</v>
      </c>
      <c r="F380" s="116">
        <f>VLOOKUP($A380+ROUND((COLUMN()-2)/24,5),АТС!$A$41:$F$784,3)+'Иные услуги '!$C$5+'РСТ РСО-А'!$L$6+'РСТ РСО-А'!$F$9</f>
        <v>5014.0199999999995</v>
      </c>
      <c r="G380" s="116">
        <f>VLOOKUP($A380+ROUND((COLUMN()-2)/24,5),АТС!$A$41:$F$784,3)+'Иные услуги '!$C$5+'РСТ РСО-А'!$L$6+'РСТ РСО-А'!$F$9</f>
        <v>5014.16</v>
      </c>
      <c r="H380" s="116">
        <f>VLOOKUP($A380+ROUND((COLUMN()-2)/24,5),АТС!$A$41:$F$784,3)+'Иные услуги '!$C$5+'РСТ РСО-А'!$L$6+'РСТ РСО-А'!$F$9</f>
        <v>5013.8099999999995</v>
      </c>
      <c r="I380" s="116">
        <f>VLOOKUP($A380+ROUND((COLUMN()-2)/24,5),АТС!$A$41:$F$784,3)+'Иные услуги '!$C$5+'РСТ РСО-А'!$L$6+'РСТ РСО-А'!$F$9</f>
        <v>5080.2</v>
      </c>
      <c r="J380" s="116">
        <f>VLOOKUP($A380+ROUND((COLUMN()-2)/24,5),АТС!$A$41:$F$784,3)+'Иные услуги '!$C$5+'РСТ РСО-А'!$L$6+'РСТ РСО-А'!$F$9</f>
        <v>5013.59</v>
      </c>
      <c r="K380" s="116">
        <f>VLOOKUP($A380+ROUND((COLUMN()-2)/24,5),АТС!$A$41:$F$784,3)+'Иные услуги '!$C$5+'РСТ РСО-А'!$L$6+'РСТ РСО-А'!$F$9</f>
        <v>5059.8599999999997</v>
      </c>
      <c r="L380" s="116">
        <f>VLOOKUP($A380+ROUND((COLUMN()-2)/24,5),АТС!$A$41:$F$784,3)+'Иные услуги '!$C$5+'РСТ РСО-А'!$L$6+'РСТ РСО-А'!$F$9</f>
        <v>5083.0499999999993</v>
      </c>
      <c r="M380" s="116">
        <f>VLOOKUP($A380+ROUND((COLUMN()-2)/24,5),АТС!$A$41:$F$784,3)+'Иные услуги '!$C$5+'РСТ РСО-А'!$L$6+'РСТ РСО-А'!$F$9</f>
        <v>5081.74</v>
      </c>
      <c r="N380" s="116">
        <f>VLOOKUP($A380+ROUND((COLUMN()-2)/24,5),АТС!$A$41:$F$784,3)+'Иные услуги '!$C$5+'РСТ РСО-А'!$L$6+'РСТ РСО-А'!$F$9</f>
        <v>5035.5499999999993</v>
      </c>
      <c r="O380" s="116">
        <f>VLOOKUP($A380+ROUND((COLUMN()-2)/24,5),АТС!$A$41:$F$784,3)+'Иные услуги '!$C$5+'РСТ РСО-А'!$L$6+'РСТ РСО-А'!$F$9</f>
        <v>5035.58</v>
      </c>
      <c r="P380" s="116">
        <f>VLOOKUP($A380+ROUND((COLUMN()-2)/24,5),АТС!$A$41:$F$784,3)+'Иные услуги '!$C$5+'РСТ РСО-А'!$L$6+'РСТ РСО-А'!$F$9</f>
        <v>5034.8899999999994</v>
      </c>
      <c r="Q380" s="116">
        <f>VLOOKUP($A380+ROUND((COLUMN()-2)/24,5),АТС!$A$41:$F$784,3)+'Иные услуги '!$C$5+'РСТ РСО-А'!$L$6+'РСТ РСО-А'!$F$9</f>
        <v>5034.01</v>
      </c>
      <c r="R380" s="116">
        <f>VLOOKUP($A380+ROUND((COLUMN()-2)/24,5),АТС!$A$41:$F$784,3)+'Иные услуги '!$C$5+'РСТ РСО-А'!$L$6+'РСТ РСО-А'!$F$9</f>
        <v>5073</v>
      </c>
      <c r="S380" s="116">
        <f>VLOOKUP($A380+ROUND((COLUMN()-2)/24,5),АТС!$A$41:$F$784,3)+'Иные услуги '!$C$5+'РСТ РСО-А'!$L$6+'РСТ РСО-А'!$F$9</f>
        <v>5145.1299999999992</v>
      </c>
      <c r="T380" s="116">
        <f>VLOOKUP($A380+ROUND((COLUMN()-2)/24,5),АТС!$A$41:$F$784,3)+'Иные услуги '!$C$5+'РСТ РСО-А'!$L$6+'РСТ РСО-А'!$F$9</f>
        <v>5116.2</v>
      </c>
      <c r="U380" s="116">
        <f>VLOOKUP($A380+ROUND((COLUMN()-2)/24,5),АТС!$A$41:$F$784,3)+'Иные услуги '!$C$5+'РСТ РСО-А'!$L$6+'РСТ РСО-А'!$F$9</f>
        <v>5116.6899999999996</v>
      </c>
      <c r="V380" s="116">
        <f>VLOOKUP($A380+ROUND((COLUMN()-2)/24,5),АТС!$A$41:$F$784,3)+'Иные услуги '!$C$5+'РСТ РСО-А'!$L$6+'РСТ РСО-А'!$F$9</f>
        <v>5044.76</v>
      </c>
      <c r="W380" s="116">
        <f>VLOOKUP($A380+ROUND((COLUMN()-2)/24,5),АТС!$A$41:$F$784,3)+'Иные услуги '!$C$5+'РСТ РСО-А'!$L$6+'РСТ РСО-А'!$F$9</f>
        <v>5045.78</v>
      </c>
      <c r="X380" s="116">
        <f>VLOOKUP($A380+ROUND((COLUMN()-2)/24,5),АТС!$A$41:$F$784,3)+'Иные услуги '!$C$5+'РСТ РСО-А'!$L$6+'РСТ РСО-А'!$F$9</f>
        <v>5212.4599999999991</v>
      </c>
      <c r="Y380" s="116">
        <f>VLOOKUP($A380+ROUND((COLUMN()-2)/24,5),АТС!$A$41:$F$784,3)+'Иные услуги '!$C$5+'РСТ РСО-А'!$L$6+'РСТ РСО-А'!$F$9</f>
        <v>5133.53</v>
      </c>
    </row>
    <row r="381" spans="1:25" x14ac:dyDescent="0.2">
      <c r="A381" s="65">
        <f t="shared" si="10"/>
        <v>43860</v>
      </c>
      <c r="B381" s="116">
        <f>VLOOKUP($A381+ROUND((COLUMN()-2)/24,5),АТС!$A$41:$F$784,3)+'Иные услуги '!$C$5+'РСТ РСО-А'!$L$6+'РСТ РСО-А'!$F$9</f>
        <v>5013.6499999999996</v>
      </c>
      <c r="C381" s="116">
        <f>VLOOKUP($A381+ROUND((COLUMN()-2)/24,5),АТС!$A$41:$F$784,3)+'Иные услуги '!$C$5+'РСТ РСО-А'!$L$6+'РСТ РСО-А'!$F$9</f>
        <v>5013.63</v>
      </c>
      <c r="D381" s="116">
        <f>VLOOKUP($A381+ROUND((COLUMN()-2)/24,5),АТС!$A$41:$F$784,3)+'Иные услуги '!$C$5+'РСТ РСО-А'!$L$6+'РСТ РСО-А'!$F$9</f>
        <v>5013.92</v>
      </c>
      <c r="E381" s="116">
        <f>VLOOKUP($A381+ROUND((COLUMN()-2)/24,5),АТС!$A$41:$F$784,3)+'Иные услуги '!$C$5+'РСТ РСО-А'!$L$6+'РСТ РСО-А'!$F$9</f>
        <v>5013.9399999999996</v>
      </c>
      <c r="F381" s="116">
        <f>VLOOKUP($A381+ROUND((COLUMN()-2)/24,5),АТС!$A$41:$F$784,3)+'Иные услуги '!$C$5+'РСТ РСО-А'!$L$6+'РСТ РСО-А'!$F$9</f>
        <v>5013.9299999999994</v>
      </c>
      <c r="G381" s="116">
        <f>VLOOKUP($A381+ROUND((COLUMN()-2)/24,5),АТС!$A$41:$F$784,3)+'Иные услуги '!$C$5+'РСТ РСО-А'!$L$6+'РСТ РСО-А'!$F$9</f>
        <v>5013.91</v>
      </c>
      <c r="H381" s="116">
        <f>VLOOKUP($A381+ROUND((COLUMN()-2)/24,5),АТС!$A$41:$F$784,3)+'Иные услуги '!$C$5+'РСТ РСО-А'!$L$6+'РСТ РСО-А'!$F$9</f>
        <v>5013.5</v>
      </c>
      <c r="I381" s="116">
        <f>VLOOKUP($A381+ROUND((COLUMN()-2)/24,5),АТС!$A$41:$F$784,3)+'Иные услуги '!$C$5+'РСТ РСО-А'!$L$6+'РСТ РСО-А'!$F$9</f>
        <v>5101.4299999999994</v>
      </c>
      <c r="J381" s="116">
        <f>VLOOKUP($A381+ROUND((COLUMN()-2)/24,5),АТС!$A$41:$F$784,3)+'Иные услуги '!$C$5+'РСТ РСО-А'!$L$6+'РСТ РСО-А'!$F$9</f>
        <v>5013.3999999999996</v>
      </c>
      <c r="K381" s="116">
        <f>VLOOKUP($A381+ROUND((COLUMN()-2)/24,5),АТС!$A$41:$F$784,3)+'Иные услуги '!$C$5+'РСТ РСО-А'!$L$6+'РСТ РСО-А'!$F$9</f>
        <v>5013.42</v>
      </c>
      <c r="L381" s="116">
        <f>VLOOKUP($A381+ROUND((COLUMN()-2)/24,5),АТС!$A$41:$F$784,3)+'Иные услуги '!$C$5+'РСТ РСО-А'!$L$6+'РСТ РСО-А'!$F$9</f>
        <v>5039.2199999999993</v>
      </c>
      <c r="M381" s="116">
        <f>VLOOKUP($A381+ROUND((COLUMN()-2)/24,5),АТС!$A$41:$F$784,3)+'Иные услуги '!$C$5+'РСТ РСО-А'!$L$6+'РСТ РСО-А'!$F$9</f>
        <v>5039.2699999999995</v>
      </c>
      <c r="N381" s="116">
        <f>VLOOKUP($A381+ROUND((COLUMN()-2)/24,5),АТС!$A$41:$F$784,3)+'Иные услуги '!$C$5+'РСТ РСО-А'!$L$6+'РСТ РСО-А'!$F$9</f>
        <v>5013.46</v>
      </c>
      <c r="O381" s="116">
        <f>VLOOKUP($A381+ROUND((COLUMN()-2)/24,5),АТС!$A$41:$F$784,3)+'Иные услуги '!$C$5+'РСТ РСО-А'!$L$6+'РСТ РСО-А'!$F$9</f>
        <v>5013.4799999999996</v>
      </c>
      <c r="P381" s="116">
        <f>VLOOKUP($A381+ROUND((COLUMN()-2)/24,5),АТС!$A$41:$F$784,3)+'Иные услуги '!$C$5+'РСТ РСО-А'!$L$6+'РСТ РСО-А'!$F$9</f>
        <v>5013.5499999999993</v>
      </c>
      <c r="Q381" s="116">
        <f>VLOOKUP($A381+ROUND((COLUMN()-2)/24,5),АТС!$A$41:$F$784,3)+'Иные услуги '!$C$5+'РСТ РСО-А'!$L$6+'РСТ РСО-А'!$F$9</f>
        <v>5013.53</v>
      </c>
      <c r="R381" s="116">
        <f>VLOOKUP($A381+ROUND((COLUMN()-2)/24,5),АТС!$A$41:$F$784,3)+'Иные услуги '!$C$5+'РСТ РСО-А'!$L$6+'РСТ РСО-А'!$F$9</f>
        <v>5013.25</v>
      </c>
      <c r="S381" s="116">
        <f>VLOOKUP($A381+ROUND((COLUMN()-2)/24,5),АТС!$A$41:$F$784,3)+'Иные услуги '!$C$5+'РСТ РСО-А'!$L$6+'РСТ РСО-А'!$F$9</f>
        <v>5090.67</v>
      </c>
      <c r="T381" s="116">
        <f>VLOOKUP($A381+ROUND((COLUMN()-2)/24,5),АТС!$A$41:$F$784,3)+'Иные услуги '!$C$5+'РСТ РСО-А'!$L$6+'РСТ РСО-А'!$F$9</f>
        <v>5046.34</v>
      </c>
      <c r="U381" s="116">
        <f>VLOOKUP($A381+ROUND((COLUMN()-2)/24,5),АТС!$A$41:$F$784,3)+'Иные услуги '!$C$5+'РСТ РСО-А'!$L$6+'РСТ РСО-А'!$F$9</f>
        <v>5012.5499999999993</v>
      </c>
      <c r="V381" s="116">
        <f>VLOOKUP($A381+ROUND((COLUMN()-2)/24,5),АТС!$A$41:$F$784,3)+'Иные услуги '!$C$5+'РСТ РСО-А'!$L$6+'РСТ РСО-А'!$F$9</f>
        <v>5012.5999999999995</v>
      </c>
      <c r="W381" s="116">
        <f>VLOOKUP($A381+ROUND((COLUMN()-2)/24,5),АТС!$A$41:$F$784,3)+'Иные услуги '!$C$5+'РСТ РСО-А'!$L$6+'РСТ РСО-А'!$F$9</f>
        <v>5012.49</v>
      </c>
      <c r="X381" s="116">
        <f>VLOOKUP($A381+ROUND((COLUMN()-2)/24,5),АТС!$A$41:$F$784,3)+'Иные услуги '!$C$5+'РСТ РСО-А'!$L$6+'РСТ РСО-А'!$F$9</f>
        <v>5156.9599999999991</v>
      </c>
      <c r="Y381" s="116">
        <f>VLOOKUP($A381+ROUND((COLUMN()-2)/24,5),АТС!$A$41:$F$784,3)+'Иные услуги '!$C$5+'РСТ РСО-А'!$L$6+'РСТ РСО-А'!$F$9</f>
        <v>5076.2999999999993</v>
      </c>
    </row>
    <row r="382" spans="1:25" x14ac:dyDescent="0.2">
      <c r="A382" s="65">
        <f t="shared" si="10"/>
        <v>43861</v>
      </c>
      <c r="B382" s="116">
        <f>VLOOKUP($A382+ROUND((COLUMN()-2)/24,5),АТС!$A$41:$F$784,3)+'Иные услуги '!$C$5+'РСТ РСО-А'!$L$6+'РСТ РСО-А'!$F$9</f>
        <v>5013.6499999999996</v>
      </c>
      <c r="C382" s="116">
        <f>VLOOKUP($A382+ROUND((COLUMN()-2)/24,5),АТС!$A$41:$F$784,3)+'Иные услуги '!$C$5+'РСТ РСО-А'!$L$6+'РСТ РСО-А'!$F$9</f>
        <v>5013.63</v>
      </c>
      <c r="D382" s="116">
        <f>VLOOKUP($A382+ROUND((COLUMN()-2)/24,5),АТС!$A$41:$F$784,3)+'Иные услуги '!$C$5+'РСТ РСО-А'!$L$6+'РСТ РСО-А'!$F$9</f>
        <v>5013.9399999999996</v>
      </c>
      <c r="E382" s="116">
        <f>VLOOKUP($A382+ROUND((COLUMN()-2)/24,5),АТС!$A$41:$F$784,3)+'Иные услуги '!$C$5+'РСТ РСО-А'!$L$6+'РСТ РСО-А'!$F$9</f>
        <v>5013.95</v>
      </c>
      <c r="F382" s="116">
        <f>VLOOKUP($A382+ROUND((COLUMN()-2)/24,5),АТС!$A$41:$F$784,3)+'Иные услуги '!$C$5+'РСТ РСО-А'!$L$6+'РСТ РСО-А'!$F$9</f>
        <v>5013.9399999999996</v>
      </c>
      <c r="G382" s="116">
        <f>VLOOKUP($A382+ROUND((COLUMN()-2)/24,5),АТС!$A$41:$F$784,3)+'Иные услуги '!$C$5+'РСТ РСО-А'!$L$6+'РСТ РСО-А'!$F$9</f>
        <v>5014.0599999999995</v>
      </c>
      <c r="H382" s="116">
        <f>VLOOKUP($A382+ROUND((COLUMN()-2)/24,5),АТС!$A$41:$F$784,3)+'Иные услуги '!$C$5+'РСТ РСО-А'!$L$6+'РСТ РСО-А'!$F$9</f>
        <v>5013.62</v>
      </c>
      <c r="I382" s="116">
        <f>VLOOKUP($A382+ROUND((COLUMN()-2)/24,5),АТС!$A$41:$F$784,3)+'Иные услуги '!$C$5+'РСТ РСО-А'!$L$6+'РСТ РСО-А'!$F$9</f>
        <v>5095.32</v>
      </c>
      <c r="J382" s="116">
        <f>VLOOKUP($A382+ROUND((COLUMN()-2)/24,5),АТС!$A$41:$F$784,3)+'Иные услуги '!$C$5+'РСТ РСО-А'!$L$6+'РСТ РСО-А'!$F$9</f>
        <v>5013.37</v>
      </c>
      <c r="K382" s="116">
        <f>VLOOKUP($A382+ROUND((COLUMN()-2)/24,5),АТС!$A$41:$F$784,3)+'Иные услуги '!$C$5+'РСТ РСО-А'!$L$6+'РСТ РСО-А'!$F$9</f>
        <v>5013.38</v>
      </c>
      <c r="L382" s="116">
        <f>VLOOKUP($A382+ROUND((COLUMN()-2)/24,5),АТС!$A$41:$F$784,3)+'Иные услуги '!$C$5+'РСТ РСО-А'!$L$6+'РСТ РСО-А'!$F$9</f>
        <v>5039.7199999999993</v>
      </c>
      <c r="M382" s="116">
        <f>VLOOKUP($A382+ROUND((COLUMN()-2)/24,5),АТС!$A$41:$F$784,3)+'Иные услуги '!$C$5+'РСТ РСО-А'!$L$6+'РСТ РСО-А'!$F$9</f>
        <v>5040.34</v>
      </c>
      <c r="N382" s="116">
        <f>VLOOKUP($A382+ROUND((COLUMN()-2)/24,5),АТС!$A$41:$F$784,3)+'Иные услуги '!$C$5+'РСТ РСО-А'!$L$6+'РСТ РСО-А'!$F$9</f>
        <v>5013.46</v>
      </c>
      <c r="O382" s="116">
        <f>VLOOKUP($A382+ROUND((COLUMN()-2)/24,5),АТС!$A$41:$F$784,3)+'Иные услуги '!$C$5+'РСТ РСО-А'!$L$6+'РСТ РСО-А'!$F$9</f>
        <v>5013.4399999999996</v>
      </c>
      <c r="P382" s="116">
        <f>VLOOKUP($A382+ROUND((COLUMN()-2)/24,5),АТС!$A$41:$F$784,3)+'Иные услуги '!$C$5+'РСТ РСО-А'!$L$6+'РСТ РСО-А'!$F$9</f>
        <v>5013.5</v>
      </c>
      <c r="Q382" s="116">
        <f>VLOOKUP($A382+ROUND((COLUMN()-2)/24,5),АТС!$A$41:$F$784,3)+'Иные услуги '!$C$5+'РСТ РСО-А'!$L$6+'РСТ РСО-А'!$F$9</f>
        <v>5013.46</v>
      </c>
      <c r="R382" s="116">
        <f>VLOOKUP($A382+ROUND((COLUMN()-2)/24,5),АТС!$A$41:$F$784,3)+'Иные услуги '!$C$5+'РСТ РСО-А'!$L$6+'РСТ РСО-А'!$F$9</f>
        <v>5013.26</v>
      </c>
      <c r="S382" s="116">
        <f>VLOOKUP($A382+ROUND((COLUMN()-2)/24,5),АТС!$A$41:$F$784,3)+'Иные услуги '!$C$5+'РСТ РСО-А'!$L$6+'РСТ РСО-А'!$F$9</f>
        <v>5084.4299999999994</v>
      </c>
      <c r="T382" s="116">
        <f>VLOOKUP($A382+ROUND((COLUMN()-2)/24,5),АТС!$A$41:$F$784,3)+'Иные услуги '!$C$5+'РСТ РСО-А'!$L$6+'РСТ РСО-А'!$F$9</f>
        <v>5044.3599999999997</v>
      </c>
      <c r="U382" s="116">
        <f>VLOOKUP($A382+ROUND((COLUMN()-2)/24,5),АТС!$A$41:$F$784,3)+'Иные услуги '!$C$5+'РСТ РСО-А'!$L$6+'РСТ РСО-А'!$F$9</f>
        <v>5012.3899999999994</v>
      </c>
      <c r="V382" s="116">
        <f>VLOOKUP($A382+ROUND((COLUMN()-2)/24,5),АТС!$A$41:$F$784,3)+'Иные услуги '!$C$5+'РСТ РСО-А'!$L$6+'РСТ РСО-А'!$F$9</f>
        <v>5012.54</v>
      </c>
      <c r="W382" s="116">
        <f>VLOOKUP($A382+ROUND((COLUMN()-2)/24,5),АТС!$A$41:$F$784,3)+'Иные услуги '!$C$5+'РСТ РСО-А'!$L$6+'РСТ РСО-А'!$F$9</f>
        <v>5012.5199999999995</v>
      </c>
      <c r="X382" s="116">
        <f>VLOOKUP($A382+ROUND((COLUMN()-2)/24,5),АТС!$A$41:$F$784,3)+'Иные услуги '!$C$5+'РСТ РСО-А'!$L$6+'РСТ РСО-А'!$F$9</f>
        <v>5156.2699999999995</v>
      </c>
      <c r="Y382" s="116">
        <f>VLOOKUP($A382+ROUND((COLUMN()-2)/24,5),АТС!$A$41:$F$784,3)+'Иные услуги '!$C$5+'РСТ РСО-А'!$L$6+'РСТ РСО-А'!$F$9</f>
        <v>5069.3899999999994</v>
      </c>
    </row>
    <row r="383" spans="1:25" ht="12.75" customHeight="1" x14ac:dyDescent="0.25">
      <c r="A383" s="79"/>
      <c r="C383" s="88"/>
      <c r="D383" s="88"/>
      <c r="E383" s="88"/>
      <c r="F383" s="88"/>
      <c r="G383" s="88"/>
      <c r="H383" s="88"/>
      <c r="I383" s="88"/>
      <c r="J383" s="88"/>
      <c r="K383" s="88"/>
      <c r="L383" s="88"/>
      <c r="M383" s="88"/>
      <c r="N383" s="88"/>
      <c r="O383" s="88"/>
      <c r="P383" s="88"/>
      <c r="Q383" s="88"/>
      <c r="R383" s="88"/>
      <c r="S383" s="88"/>
      <c r="T383" s="88"/>
      <c r="U383" s="88"/>
      <c r="V383" s="88"/>
      <c r="W383" s="88"/>
      <c r="X383" s="88"/>
      <c r="Y383" s="89"/>
    </row>
    <row r="384" spans="1:25" x14ac:dyDescent="0.25">
      <c r="A384" s="73" t="s">
        <v>125</v>
      </c>
      <c r="B384" s="64"/>
      <c r="C384" s="64"/>
      <c r="D384" s="64"/>
    </row>
    <row r="385" spans="1:27" ht="12.75" x14ac:dyDescent="0.2">
      <c r="A385" s="143" t="s">
        <v>35</v>
      </c>
      <c r="B385" s="146" t="s">
        <v>97</v>
      </c>
      <c r="C385" s="147"/>
      <c r="D385" s="147"/>
      <c r="E385" s="147"/>
      <c r="F385" s="147"/>
      <c r="G385" s="147"/>
      <c r="H385" s="147"/>
      <c r="I385" s="147"/>
      <c r="J385" s="147"/>
      <c r="K385" s="147"/>
      <c r="L385" s="147"/>
      <c r="M385" s="147"/>
      <c r="N385" s="147"/>
      <c r="O385" s="147"/>
      <c r="P385" s="147"/>
      <c r="Q385" s="147"/>
      <c r="R385" s="147"/>
      <c r="S385" s="147"/>
      <c r="T385" s="147"/>
      <c r="U385" s="147"/>
      <c r="V385" s="147"/>
      <c r="W385" s="147"/>
      <c r="X385" s="147"/>
      <c r="Y385" s="148"/>
    </row>
    <row r="386" spans="1:27" ht="12.75" x14ac:dyDescent="0.2">
      <c r="A386" s="144"/>
      <c r="B386" s="149"/>
      <c r="C386" s="150"/>
      <c r="D386" s="150"/>
      <c r="E386" s="150"/>
      <c r="F386" s="150"/>
      <c r="G386" s="150"/>
      <c r="H386" s="150"/>
      <c r="I386" s="150"/>
      <c r="J386" s="150"/>
      <c r="K386" s="150"/>
      <c r="L386" s="150"/>
      <c r="M386" s="150"/>
      <c r="N386" s="150"/>
      <c r="O386" s="150"/>
      <c r="P386" s="150"/>
      <c r="Q386" s="150"/>
      <c r="R386" s="150"/>
      <c r="S386" s="150"/>
      <c r="T386" s="150"/>
      <c r="U386" s="150"/>
      <c r="V386" s="150"/>
      <c r="W386" s="150"/>
      <c r="X386" s="150"/>
      <c r="Y386" s="151"/>
    </row>
    <row r="387" spans="1:27" s="94" customFormat="1" ht="12.75" customHeight="1" x14ac:dyDescent="0.2">
      <c r="A387" s="144"/>
      <c r="B387" s="152" t="s">
        <v>98</v>
      </c>
      <c r="C387" s="154" t="s">
        <v>99</v>
      </c>
      <c r="D387" s="154" t="s">
        <v>100</v>
      </c>
      <c r="E387" s="154" t="s">
        <v>101</v>
      </c>
      <c r="F387" s="154" t="s">
        <v>102</v>
      </c>
      <c r="G387" s="154" t="s">
        <v>103</v>
      </c>
      <c r="H387" s="154" t="s">
        <v>104</v>
      </c>
      <c r="I387" s="154" t="s">
        <v>105</v>
      </c>
      <c r="J387" s="154" t="s">
        <v>106</v>
      </c>
      <c r="K387" s="154" t="s">
        <v>107</v>
      </c>
      <c r="L387" s="154" t="s">
        <v>108</v>
      </c>
      <c r="M387" s="154" t="s">
        <v>109</v>
      </c>
      <c r="N387" s="156" t="s">
        <v>110</v>
      </c>
      <c r="O387" s="154" t="s">
        <v>111</v>
      </c>
      <c r="P387" s="154" t="s">
        <v>112</v>
      </c>
      <c r="Q387" s="154" t="s">
        <v>113</v>
      </c>
      <c r="R387" s="154" t="s">
        <v>114</v>
      </c>
      <c r="S387" s="154" t="s">
        <v>115</v>
      </c>
      <c r="T387" s="154" t="s">
        <v>116</v>
      </c>
      <c r="U387" s="154" t="s">
        <v>117</v>
      </c>
      <c r="V387" s="154" t="s">
        <v>118</v>
      </c>
      <c r="W387" s="154" t="s">
        <v>119</v>
      </c>
      <c r="X387" s="154" t="s">
        <v>120</v>
      </c>
      <c r="Y387" s="154" t="s">
        <v>121</v>
      </c>
    </row>
    <row r="388" spans="1:27" s="94" customFormat="1" ht="11.25" customHeight="1" x14ac:dyDescent="0.2">
      <c r="A388" s="145"/>
      <c r="B388" s="153"/>
      <c r="C388" s="155"/>
      <c r="D388" s="155"/>
      <c r="E388" s="155"/>
      <c r="F388" s="155"/>
      <c r="G388" s="155"/>
      <c r="H388" s="155"/>
      <c r="I388" s="155"/>
      <c r="J388" s="155"/>
      <c r="K388" s="155"/>
      <c r="L388" s="155"/>
      <c r="M388" s="155"/>
      <c r="N388" s="157"/>
      <c r="O388" s="155"/>
      <c r="P388" s="155"/>
      <c r="Q388" s="155"/>
      <c r="R388" s="155"/>
      <c r="S388" s="155"/>
      <c r="T388" s="155"/>
      <c r="U388" s="155"/>
      <c r="V388" s="155"/>
      <c r="W388" s="155"/>
      <c r="X388" s="155"/>
      <c r="Y388" s="155"/>
    </row>
    <row r="389" spans="1:27" ht="15.75" customHeight="1" x14ac:dyDescent="0.2">
      <c r="A389" s="65">
        <f t="shared" ref="A389:A419" si="11">A352</f>
        <v>43831</v>
      </c>
      <c r="B389" s="90">
        <f>VLOOKUP($A389+ROUND((COLUMN()-2)/24,5),АТС!$A$41:$F$784,3)+'Иные услуги '!$C$5+'РСТ РСО-А'!$L$6+'РСТ РСО-А'!$G$9</f>
        <v>5052.82</v>
      </c>
      <c r="C389" s="116">
        <f>VLOOKUP($A389+ROUND((COLUMN()-2)/24,5),АТС!$A$41:$F$784,3)+'Иные услуги '!$C$5+'РСТ РСО-А'!$L$6+'РСТ РСО-А'!$G$9</f>
        <v>5001.3500000000004</v>
      </c>
      <c r="D389" s="116">
        <f>VLOOKUP($A389+ROUND((COLUMN()-2)/24,5),АТС!$A$41:$F$784,3)+'Иные услуги '!$C$5+'РСТ РСО-А'!$L$6+'РСТ РСО-А'!$G$9</f>
        <v>4926.6900000000005</v>
      </c>
      <c r="E389" s="116">
        <f>VLOOKUP($A389+ROUND((COLUMN()-2)/24,5),АТС!$A$41:$F$784,3)+'Иные услуги '!$C$5+'РСТ РСО-А'!$L$6+'РСТ РСО-А'!$G$9</f>
        <v>4904.3600000000006</v>
      </c>
      <c r="F389" s="116">
        <f>VLOOKUP($A389+ROUND((COLUMN()-2)/24,5),АТС!$A$41:$F$784,3)+'Иные услуги '!$C$5+'РСТ РСО-А'!$L$6+'РСТ РСО-А'!$G$9</f>
        <v>4904.41</v>
      </c>
      <c r="G389" s="116">
        <f>VLOOKUP($A389+ROUND((COLUMN()-2)/24,5),АТС!$A$41:$F$784,3)+'Иные услуги '!$C$5+'РСТ РСО-А'!$L$6+'РСТ РСО-А'!$G$9</f>
        <v>4904.3700000000008</v>
      </c>
      <c r="H389" s="116">
        <f>VLOOKUP($A389+ROUND((COLUMN()-2)/24,5),АТС!$A$41:$F$784,3)+'Иные услуги '!$C$5+'РСТ РСО-А'!$L$6+'РСТ РСО-А'!$G$9</f>
        <v>4903.92</v>
      </c>
      <c r="I389" s="116">
        <f>VLOOKUP($A389+ROUND((COLUMN()-2)/24,5),АТС!$A$41:$F$784,3)+'Иные услуги '!$C$5+'РСТ РСО-А'!$L$6+'РСТ РСО-А'!$G$9</f>
        <v>4903.7300000000005</v>
      </c>
      <c r="J389" s="116">
        <f>VLOOKUP($A389+ROUND((COLUMN()-2)/24,5),АТС!$A$41:$F$784,3)+'Иные услуги '!$C$5+'РСТ РСО-А'!$L$6+'РСТ РСО-А'!$G$9</f>
        <v>4903.88</v>
      </c>
      <c r="K389" s="116">
        <f>VLOOKUP($A389+ROUND((COLUMN()-2)/24,5),АТС!$A$41:$F$784,3)+'Иные услуги '!$C$5+'РСТ РСО-А'!$L$6+'РСТ РСО-А'!$G$9</f>
        <v>4903.93</v>
      </c>
      <c r="L389" s="116">
        <f>VLOOKUP($A389+ROUND((COLUMN()-2)/24,5),АТС!$A$41:$F$784,3)+'Иные услуги '!$C$5+'РСТ РСО-А'!$L$6+'РСТ РСО-А'!$G$9</f>
        <v>4903.8</v>
      </c>
      <c r="M389" s="116">
        <f>VLOOKUP($A389+ROUND((COLUMN()-2)/24,5),АТС!$A$41:$F$784,3)+'Иные услуги '!$C$5+'РСТ РСО-А'!$L$6+'РСТ РСО-А'!$G$9</f>
        <v>4903.75</v>
      </c>
      <c r="N389" s="116">
        <f>VLOOKUP($A389+ROUND((COLUMN()-2)/24,5),АТС!$A$41:$F$784,3)+'Иные услуги '!$C$5+'РСТ РСО-А'!$L$6+'РСТ РСО-А'!$G$9</f>
        <v>4903.8500000000004</v>
      </c>
      <c r="O389" s="116">
        <f>VLOOKUP($A389+ROUND((COLUMN()-2)/24,5),АТС!$A$41:$F$784,3)+'Иные услуги '!$C$5+'РСТ РСО-А'!$L$6+'РСТ РСО-А'!$G$9</f>
        <v>4903.91</v>
      </c>
      <c r="P389" s="116">
        <f>VLOOKUP($A389+ROUND((COLUMN()-2)/24,5),АТС!$A$41:$F$784,3)+'Иные услуги '!$C$5+'РСТ РСО-А'!$L$6+'РСТ РСО-А'!$G$9</f>
        <v>4904</v>
      </c>
      <c r="Q389" s="116">
        <f>VLOOKUP($A389+ROUND((COLUMN()-2)/24,5),АТС!$A$41:$F$784,3)+'Иные услуги '!$C$5+'РСТ РСО-А'!$L$6+'РСТ РСО-А'!$G$9</f>
        <v>4903.9400000000005</v>
      </c>
      <c r="R389" s="116">
        <f>VLOOKUP($A389+ROUND((COLUMN()-2)/24,5),АТС!$A$41:$F$784,3)+'Иные услуги '!$C$5+'РСТ РСО-А'!$L$6+'РСТ РСО-А'!$G$9</f>
        <v>4903.5600000000004</v>
      </c>
      <c r="S389" s="116">
        <f>VLOOKUP($A389+ROUND((COLUMN()-2)/24,5),АТС!$A$41:$F$784,3)+'Иные услуги '!$C$5+'РСТ РСО-А'!$L$6+'РСТ РСО-А'!$G$9</f>
        <v>4903.8900000000003</v>
      </c>
      <c r="T389" s="116">
        <f>VLOOKUP($A389+ROUND((COLUMN()-2)/24,5),АТС!$A$41:$F$784,3)+'Иные услуги '!$C$5+'РСТ РСО-А'!$L$6+'РСТ РСО-А'!$G$9</f>
        <v>4903.3</v>
      </c>
      <c r="U389" s="116">
        <f>VLOOKUP($A389+ROUND((COLUMN()-2)/24,5),АТС!$A$41:$F$784,3)+'Иные услуги '!$C$5+'РСТ РСО-А'!$L$6+'РСТ РСО-А'!$G$9</f>
        <v>4950.6400000000003</v>
      </c>
      <c r="V389" s="116">
        <f>VLOOKUP($A389+ROUND((COLUMN()-2)/24,5),АТС!$A$41:$F$784,3)+'Иные услуги '!$C$5+'РСТ РСО-А'!$L$6+'РСТ РСО-А'!$G$9</f>
        <v>4935.8500000000004</v>
      </c>
      <c r="W389" s="116">
        <f>VLOOKUP($A389+ROUND((COLUMN()-2)/24,5),АТС!$A$41:$F$784,3)+'Иные услуги '!$C$5+'РСТ РСО-А'!$L$6+'РСТ РСО-А'!$G$9</f>
        <v>4903.3700000000008</v>
      </c>
      <c r="X389" s="116">
        <f>VLOOKUP($A389+ROUND((COLUMN()-2)/24,5),АТС!$A$41:$F$784,3)+'Иные услуги '!$C$5+'РСТ РСО-А'!$L$6+'РСТ РСО-А'!$G$9</f>
        <v>5122.68</v>
      </c>
      <c r="Y389" s="116">
        <f>VLOOKUP($A389+ROUND((COLUMN()-2)/24,5),АТС!$A$41:$F$784,3)+'Иные услуги '!$C$5+'РСТ РСО-А'!$L$6+'РСТ РСО-А'!$G$9</f>
        <v>5058.5</v>
      </c>
      <c r="AA389" s="66"/>
    </row>
    <row r="390" spans="1:27" x14ac:dyDescent="0.2">
      <c r="A390" s="65">
        <f t="shared" si="11"/>
        <v>43832</v>
      </c>
      <c r="B390" s="116">
        <f>VLOOKUP($A390+ROUND((COLUMN()-2)/24,5),АТС!$A$41:$F$784,3)+'Иные услуги '!$C$5+'РСТ РСО-А'!$L$6+'РСТ РСО-А'!$G$9</f>
        <v>4904.05</v>
      </c>
      <c r="C390" s="116">
        <f>VLOOKUP($A390+ROUND((COLUMN()-2)/24,5),АТС!$A$41:$F$784,3)+'Иные услуги '!$C$5+'РСТ РСО-А'!$L$6+'РСТ РСО-А'!$G$9</f>
        <v>4904.25</v>
      </c>
      <c r="D390" s="116">
        <f>VLOOKUP($A390+ROUND((COLUMN()-2)/24,5),АТС!$A$41:$F$784,3)+'Иные услуги '!$C$5+'РСТ РСО-А'!$L$6+'РСТ РСО-А'!$G$9</f>
        <v>4904.3</v>
      </c>
      <c r="E390" s="116">
        <f>VLOOKUP($A390+ROUND((COLUMN()-2)/24,5),АТС!$A$41:$F$784,3)+'Иные услуги '!$C$5+'РСТ РСО-А'!$L$6+'РСТ РСО-А'!$G$9</f>
        <v>4904.3500000000004</v>
      </c>
      <c r="F390" s="116">
        <f>VLOOKUP($A390+ROUND((COLUMN()-2)/24,5),АТС!$A$41:$F$784,3)+'Иные услуги '!$C$5+'РСТ РСО-А'!$L$6+'РСТ РСО-А'!$G$9</f>
        <v>4904.3500000000004</v>
      </c>
      <c r="G390" s="116">
        <f>VLOOKUP($A390+ROUND((COLUMN()-2)/24,5),АТС!$A$41:$F$784,3)+'Иные услуги '!$C$5+'РСТ РСО-А'!$L$6+'РСТ РСО-А'!$G$9</f>
        <v>4904.3200000000006</v>
      </c>
      <c r="H390" s="116">
        <f>VLOOKUP($A390+ROUND((COLUMN()-2)/24,5),АТС!$A$41:$F$784,3)+'Иные услуги '!$C$5+'РСТ РСО-А'!$L$6+'РСТ РСО-А'!$G$9</f>
        <v>4903.8200000000006</v>
      </c>
      <c r="I390" s="116">
        <f>VLOOKUP($A390+ROUND((COLUMN()-2)/24,5),АТС!$A$41:$F$784,3)+'Иные услуги '!$C$5+'РСТ РСО-А'!$L$6+'РСТ РСО-А'!$G$9</f>
        <v>4903.67</v>
      </c>
      <c r="J390" s="116">
        <f>VLOOKUP($A390+ROUND((COLUMN()-2)/24,5),АТС!$A$41:$F$784,3)+'Иные услуги '!$C$5+'РСТ РСО-А'!$L$6+'РСТ РСО-А'!$G$9</f>
        <v>4903.7400000000007</v>
      </c>
      <c r="K390" s="116">
        <f>VLOOKUP($A390+ROUND((COLUMN()-2)/24,5),АТС!$A$41:$F$784,3)+'Иные услуги '!$C$5+'РСТ РСО-А'!$L$6+'РСТ РСО-А'!$G$9</f>
        <v>4903.63</v>
      </c>
      <c r="L390" s="116">
        <f>VLOOKUP($A390+ROUND((COLUMN()-2)/24,5),АТС!$A$41:$F$784,3)+'Иные услуги '!$C$5+'РСТ РСО-А'!$L$6+'РСТ РСО-А'!$G$9</f>
        <v>4903.21</v>
      </c>
      <c r="M390" s="116">
        <f>VLOOKUP($A390+ROUND((COLUMN()-2)/24,5),АТС!$A$41:$F$784,3)+'Иные услуги '!$C$5+'РСТ РСО-А'!$L$6+'РСТ РСО-А'!$G$9</f>
        <v>4903.41</v>
      </c>
      <c r="N390" s="116">
        <f>VLOOKUP($A390+ROUND((COLUMN()-2)/24,5),АТС!$A$41:$F$784,3)+'Иные услуги '!$C$5+'РСТ РСО-А'!$L$6+'РСТ РСО-А'!$G$9</f>
        <v>4903.5</v>
      </c>
      <c r="O390" s="116">
        <f>VLOOKUP($A390+ROUND((COLUMN()-2)/24,5),АТС!$A$41:$F$784,3)+'Иные услуги '!$C$5+'РСТ РСО-А'!$L$6+'РСТ РСО-А'!$G$9</f>
        <v>4903.46</v>
      </c>
      <c r="P390" s="116">
        <f>VLOOKUP($A390+ROUND((COLUMN()-2)/24,5),АТС!$A$41:$F$784,3)+'Иные услуги '!$C$5+'РСТ РСО-А'!$L$6+'РСТ РСО-А'!$G$9</f>
        <v>4903.47</v>
      </c>
      <c r="Q390" s="116">
        <f>VLOOKUP($A390+ROUND((COLUMN()-2)/24,5),АТС!$A$41:$F$784,3)+'Иные услуги '!$C$5+'РСТ РСО-А'!$L$6+'РСТ РСО-А'!$G$9</f>
        <v>4903.88</v>
      </c>
      <c r="R390" s="116">
        <f>VLOOKUP($A390+ROUND((COLUMN()-2)/24,5),АТС!$A$41:$F$784,3)+'Иные услуги '!$C$5+'РСТ РСО-А'!$L$6+'РСТ РСО-А'!$G$9</f>
        <v>4903.4400000000005</v>
      </c>
      <c r="S390" s="116">
        <f>VLOOKUP($A390+ROUND((COLUMN()-2)/24,5),АТС!$A$41:$F$784,3)+'Иные услуги '!$C$5+'РСТ РСО-А'!$L$6+'РСТ РСО-А'!$G$9</f>
        <v>5000.79</v>
      </c>
      <c r="T390" s="116">
        <f>VLOOKUP($A390+ROUND((COLUMN()-2)/24,5),АТС!$A$41:$F$784,3)+'Иные услуги '!$C$5+'РСТ РСО-А'!$L$6+'РСТ РСО-А'!$G$9</f>
        <v>4902.2800000000007</v>
      </c>
      <c r="U390" s="116">
        <f>VLOOKUP($A390+ROUND((COLUMN()-2)/24,5),АТС!$A$41:$F$784,3)+'Иные услуги '!$C$5+'РСТ РСО-А'!$L$6+'РСТ РСО-А'!$G$9</f>
        <v>4902.34</v>
      </c>
      <c r="V390" s="116">
        <f>VLOOKUP($A390+ROUND((COLUMN()-2)/24,5),АТС!$A$41:$F$784,3)+'Иные услуги '!$C$5+'РСТ РСО-А'!$L$6+'РСТ РСО-А'!$G$9</f>
        <v>4902.34</v>
      </c>
      <c r="W390" s="116">
        <f>VLOOKUP($A390+ROUND((COLUMN()-2)/24,5),АТС!$A$41:$F$784,3)+'Иные услуги '!$C$5+'РСТ РСО-А'!$L$6+'РСТ РСО-А'!$G$9</f>
        <v>4902.3900000000003</v>
      </c>
      <c r="X390" s="116">
        <f>VLOOKUP($A390+ROUND((COLUMN()-2)/24,5),АТС!$A$41:$F$784,3)+'Иные услуги '!$C$5+'РСТ РСО-А'!$L$6+'РСТ РСО-А'!$G$9</f>
        <v>5241.3</v>
      </c>
      <c r="Y390" s="116">
        <f>VLOOKUP($A390+ROUND((COLUMN()-2)/24,5),АТС!$A$41:$F$784,3)+'Иные услуги '!$C$5+'РСТ РСО-А'!$L$6+'РСТ РСО-А'!$G$9</f>
        <v>4997.9800000000005</v>
      </c>
    </row>
    <row r="391" spans="1:27" x14ac:dyDescent="0.2">
      <c r="A391" s="65">
        <f t="shared" si="11"/>
        <v>43833</v>
      </c>
      <c r="B391" s="116">
        <f>VLOOKUP($A391+ROUND((COLUMN()-2)/24,5),АТС!$A$41:$F$784,3)+'Иные услуги '!$C$5+'РСТ РСО-А'!$L$6+'РСТ РСО-А'!$G$9</f>
        <v>4914.05</v>
      </c>
      <c r="C391" s="116">
        <f>VLOOKUP($A391+ROUND((COLUMN()-2)/24,5),АТС!$A$41:$F$784,3)+'Иные услуги '!$C$5+'РСТ РСО-А'!$L$6+'РСТ РСО-А'!$G$9</f>
        <v>4904.2300000000005</v>
      </c>
      <c r="D391" s="116">
        <f>VLOOKUP($A391+ROUND((COLUMN()-2)/24,5),АТС!$A$41:$F$784,3)+'Иные услуги '!$C$5+'РСТ РСО-А'!$L$6+'РСТ РСО-А'!$G$9</f>
        <v>4904.38</v>
      </c>
      <c r="E391" s="116">
        <f>VLOOKUP($A391+ROUND((COLUMN()-2)/24,5),АТС!$A$41:$F$784,3)+'Иные услуги '!$C$5+'РСТ РСО-А'!$L$6+'РСТ РСО-А'!$G$9</f>
        <v>4904.4000000000005</v>
      </c>
      <c r="F391" s="116">
        <f>VLOOKUP($A391+ROUND((COLUMN()-2)/24,5),АТС!$A$41:$F$784,3)+'Иные услуги '!$C$5+'РСТ РСО-А'!$L$6+'РСТ РСО-А'!$G$9</f>
        <v>4904.3900000000003</v>
      </c>
      <c r="G391" s="116">
        <f>VLOOKUP($A391+ROUND((COLUMN()-2)/24,5),АТС!$A$41:$F$784,3)+'Иные услуги '!$C$5+'РСТ РСО-А'!$L$6+'РСТ РСО-А'!$G$9</f>
        <v>4904.3700000000008</v>
      </c>
      <c r="H391" s="116">
        <f>VLOOKUP($A391+ROUND((COLUMN()-2)/24,5),АТС!$A$41:$F$784,3)+'Иные услуги '!$C$5+'РСТ РСО-А'!$L$6+'РСТ РСО-А'!$G$9</f>
        <v>4903.83</v>
      </c>
      <c r="I391" s="116">
        <f>VLOOKUP($A391+ROUND((COLUMN()-2)/24,5),АТС!$A$41:$F$784,3)+'Иные услуги '!$C$5+'РСТ РСО-А'!$L$6+'РСТ РСО-А'!$G$9</f>
        <v>4903.68</v>
      </c>
      <c r="J391" s="116">
        <f>VLOOKUP($A391+ROUND((COLUMN()-2)/24,5),АТС!$A$41:$F$784,3)+'Иные услуги '!$C$5+'РСТ РСО-А'!$L$6+'РСТ РСО-А'!$G$9</f>
        <v>4903.67</v>
      </c>
      <c r="K391" s="116">
        <f>VLOOKUP($A391+ROUND((COLUMN()-2)/24,5),АТС!$A$41:$F$784,3)+'Иные услуги '!$C$5+'РСТ РСО-А'!$L$6+'РСТ РСО-А'!$G$9</f>
        <v>4903.66</v>
      </c>
      <c r="L391" s="116">
        <f>VLOOKUP($A391+ROUND((COLUMN()-2)/24,5),АТС!$A$41:$F$784,3)+'Иные услуги '!$C$5+'РСТ РСО-А'!$L$6+'РСТ РСО-А'!$G$9</f>
        <v>4903.7700000000004</v>
      </c>
      <c r="M391" s="116">
        <f>VLOOKUP($A391+ROUND((COLUMN()-2)/24,5),АТС!$A$41:$F$784,3)+'Иные услуги '!$C$5+'РСТ РСО-А'!$L$6+'РСТ РСО-А'!$G$9</f>
        <v>4903.88</v>
      </c>
      <c r="N391" s="116">
        <f>VLOOKUP($A391+ROUND((COLUMN()-2)/24,5),АТС!$A$41:$F$784,3)+'Иные услуги '!$C$5+'РСТ РСО-А'!$L$6+'РСТ РСО-А'!$G$9</f>
        <v>4903.9000000000005</v>
      </c>
      <c r="O391" s="116">
        <f>VLOOKUP($A391+ROUND((COLUMN()-2)/24,5),АТС!$A$41:$F$784,3)+'Иные услуги '!$C$5+'РСТ РСО-А'!$L$6+'РСТ РСО-А'!$G$9</f>
        <v>4903.93</v>
      </c>
      <c r="P391" s="116">
        <f>VLOOKUP($A391+ROUND((COLUMN()-2)/24,5),АТС!$A$41:$F$784,3)+'Иные услуги '!$C$5+'РСТ РСО-А'!$L$6+'РСТ РСО-А'!$G$9</f>
        <v>4904</v>
      </c>
      <c r="Q391" s="116">
        <f>VLOOKUP($A391+ROUND((COLUMN()-2)/24,5),АТС!$A$41:$F$784,3)+'Иные услуги '!$C$5+'РСТ РСО-А'!$L$6+'РСТ РСО-А'!$G$9</f>
        <v>4903.93</v>
      </c>
      <c r="R391" s="116">
        <f>VLOOKUP($A391+ROUND((COLUMN()-2)/24,5),АТС!$A$41:$F$784,3)+'Иные услуги '!$C$5+'РСТ РСО-А'!$L$6+'РСТ РСО-А'!$G$9</f>
        <v>4929.58</v>
      </c>
      <c r="S391" s="116">
        <f>VLOOKUP($A391+ROUND((COLUMN()-2)/24,5),АТС!$A$41:$F$784,3)+'Иные услуги '!$C$5+'РСТ РСО-А'!$L$6+'РСТ РСО-А'!$G$9</f>
        <v>4993.0300000000007</v>
      </c>
      <c r="T391" s="116">
        <f>VLOOKUP($A391+ROUND((COLUMN()-2)/24,5),АТС!$A$41:$F$784,3)+'Иные услуги '!$C$5+'РСТ РСО-А'!$L$6+'РСТ РСО-А'!$G$9</f>
        <v>4902.8500000000004</v>
      </c>
      <c r="U391" s="116">
        <f>VLOOKUP($A391+ROUND((COLUMN()-2)/24,5),АТС!$A$41:$F$784,3)+'Иные услуги '!$C$5+'РСТ РСО-А'!$L$6+'РСТ РСО-А'!$G$9</f>
        <v>4902.96</v>
      </c>
      <c r="V391" s="116">
        <f>VLOOKUP($A391+ROUND((COLUMN()-2)/24,5),АТС!$A$41:$F$784,3)+'Иные услуги '!$C$5+'РСТ РСО-А'!$L$6+'РСТ РСО-А'!$G$9</f>
        <v>4902.9400000000005</v>
      </c>
      <c r="W391" s="116">
        <f>VLOOKUP($A391+ROUND((COLUMN()-2)/24,5),АТС!$A$41:$F$784,3)+'Иные услуги '!$C$5+'РСТ РСО-А'!$L$6+'РСТ РСО-А'!$G$9</f>
        <v>4903.1000000000004</v>
      </c>
      <c r="X391" s="116">
        <f>VLOOKUP($A391+ROUND((COLUMN()-2)/24,5),АТС!$A$41:$F$784,3)+'Иные услуги '!$C$5+'РСТ РСО-А'!$L$6+'РСТ РСО-А'!$G$9</f>
        <v>5075.25</v>
      </c>
      <c r="Y391" s="116">
        <f>VLOOKUP($A391+ROUND((COLUMN()-2)/24,5),АТС!$A$41:$F$784,3)+'Иные услуги '!$C$5+'РСТ РСО-А'!$L$6+'РСТ РСО-А'!$G$9</f>
        <v>4985.13</v>
      </c>
    </row>
    <row r="392" spans="1:27" x14ac:dyDescent="0.2">
      <c r="A392" s="65">
        <f t="shared" si="11"/>
        <v>43834</v>
      </c>
      <c r="B392" s="116">
        <f>VLOOKUP($A392+ROUND((COLUMN()-2)/24,5),АТС!$A$41:$F$784,3)+'Иные услуги '!$C$5+'РСТ РСО-А'!$L$6+'РСТ РСО-А'!$G$9</f>
        <v>4914.2400000000007</v>
      </c>
      <c r="C392" s="116">
        <f>VLOOKUP($A392+ROUND((COLUMN()-2)/24,5),АТС!$A$41:$F$784,3)+'Иные услуги '!$C$5+'РСТ РСО-А'!$L$6+'РСТ РСО-А'!$G$9</f>
        <v>4904.29</v>
      </c>
      <c r="D392" s="116">
        <f>VLOOKUP($A392+ROUND((COLUMN()-2)/24,5),АТС!$A$41:$F$784,3)+'Иные услуги '!$C$5+'РСТ РСО-А'!$L$6+'РСТ РСО-А'!$G$9</f>
        <v>4904.3700000000008</v>
      </c>
      <c r="E392" s="116">
        <f>VLOOKUP($A392+ROUND((COLUMN()-2)/24,5),АТС!$A$41:$F$784,3)+'Иные услуги '!$C$5+'РСТ РСО-А'!$L$6+'РСТ РСО-А'!$G$9</f>
        <v>4904.3900000000003</v>
      </c>
      <c r="F392" s="116">
        <f>VLOOKUP($A392+ROUND((COLUMN()-2)/24,5),АТС!$A$41:$F$784,3)+'Иные услуги '!$C$5+'РСТ РСО-А'!$L$6+'РСТ РСО-А'!$G$9</f>
        <v>4904.38</v>
      </c>
      <c r="G392" s="116">
        <f>VLOOKUP($A392+ROUND((COLUMN()-2)/24,5),АТС!$A$41:$F$784,3)+'Иные услуги '!$C$5+'РСТ РСО-А'!$L$6+'РСТ РСО-А'!$G$9</f>
        <v>4904.3500000000004</v>
      </c>
      <c r="H392" s="116">
        <f>VLOOKUP($A392+ROUND((COLUMN()-2)/24,5),АТС!$A$41:$F$784,3)+'Иные услуги '!$C$5+'РСТ РСО-А'!$L$6+'РСТ РСО-А'!$G$9</f>
        <v>4903.79</v>
      </c>
      <c r="I392" s="116">
        <f>VLOOKUP($A392+ROUND((COLUMN()-2)/24,5),АТС!$A$41:$F$784,3)+'Иные услуги '!$C$5+'РСТ РСО-А'!$L$6+'РСТ РСО-А'!$G$9</f>
        <v>4903.6200000000008</v>
      </c>
      <c r="J392" s="116">
        <f>VLOOKUP($A392+ROUND((COLUMN()-2)/24,5),АТС!$A$41:$F$784,3)+'Иные услуги '!$C$5+'РСТ РСО-А'!$L$6+'РСТ РСО-А'!$G$9</f>
        <v>4903.67</v>
      </c>
      <c r="K392" s="116">
        <f>VLOOKUP($A392+ROUND((COLUMN()-2)/24,5),АТС!$A$41:$F$784,3)+'Иные услуги '!$C$5+'РСТ РСО-А'!$L$6+'РСТ РСО-А'!$G$9</f>
        <v>4903.68</v>
      </c>
      <c r="L392" s="116">
        <f>VLOOKUP($A392+ROUND((COLUMN()-2)/24,5),АТС!$A$41:$F$784,3)+'Иные услуги '!$C$5+'РСТ РСО-А'!$L$6+'РСТ РСО-А'!$G$9</f>
        <v>4903.8</v>
      </c>
      <c r="M392" s="116">
        <f>VLOOKUP($A392+ROUND((COLUMN()-2)/24,5),АТС!$A$41:$F$784,3)+'Иные услуги '!$C$5+'РСТ РСО-А'!$L$6+'РСТ РСО-А'!$G$9</f>
        <v>4903.8600000000006</v>
      </c>
      <c r="N392" s="116">
        <f>VLOOKUP($A392+ROUND((COLUMN()-2)/24,5),АТС!$A$41:$F$784,3)+'Иные услуги '!$C$5+'РСТ РСО-А'!$L$6+'РСТ РСО-А'!$G$9</f>
        <v>4903.91</v>
      </c>
      <c r="O392" s="116">
        <f>VLOOKUP($A392+ROUND((COLUMN()-2)/24,5),АТС!$A$41:$F$784,3)+'Иные услуги '!$C$5+'РСТ РСО-А'!$L$6+'РСТ РСО-А'!$G$9</f>
        <v>4903.91</v>
      </c>
      <c r="P392" s="116">
        <f>VLOOKUP($A392+ROUND((COLUMN()-2)/24,5),АТС!$A$41:$F$784,3)+'Иные услуги '!$C$5+'РСТ РСО-А'!$L$6+'РСТ РСО-А'!$G$9</f>
        <v>4903.97</v>
      </c>
      <c r="Q392" s="116">
        <f>VLOOKUP($A392+ROUND((COLUMN()-2)/24,5),АТС!$A$41:$F$784,3)+'Иные услуги '!$C$5+'РСТ РСО-А'!$L$6+'РСТ РСО-А'!$G$9</f>
        <v>4903.9000000000005</v>
      </c>
      <c r="R392" s="116">
        <f>VLOOKUP($A392+ROUND((COLUMN()-2)/24,5),АТС!$A$41:$F$784,3)+'Иные услуги '!$C$5+'РСТ РСО-А'!$L$6+'РСТ РСО-А'!$G$9</f>
        <v>4931.0300000000007</v>
      </c>
      <c r="S392" s="116">
        <f>VLOOKUP($A392+ROUND((COLUMN()-2)/24,5),АТС!$A$41:$F$784,3)+'Иные услуги '!$C$5+'РСТ РСО-А'!$L$6+'РСТ РСО-А'!$G$9</f>
        <v>4994.43</v>
      </c>
      <c r="T392" s="116">
        <f>VLOOKUP($A392+ROUND((COLUMN()-2)/24,5),АТС!$A$41:$F$784,3)+'Иные услуги '!$C$5+'РСТ РСО-А'!$L$6+'РСТ РСО-А'!$G$9</f>
        <v>4902.8600000000006</v>
      </c>
      <c r="U392" s="116">
        <f>VLOOKUP($A392+ROUND((COLUMN()-2)/24,5),АТС!$A$41:$F$784,3)+'Иные услуги '!$C$5+'РСТ РСО-А'!$L$6+'РСТ РСО-А'!$G$9</f>
        <v>4902.79</v>
      </c>
      <c r="V392" s="116">
        <f>VLOOKUP($A392+ROUND((COLUMN()-2)/24,5),АТС!$A$41:$F$784,3)+'Иные услуги '!$C$5+'РСТ РСО-А'!$L$6+'РСТ РСО-А'!$G$9</f>
        <v>4902.8900000000003</v>
      </c>
      <c r="W392" s="116">
        <f>VLOOKUP($A392+ROUND((COLUMN()-2)/24,5),АТС!$A$41:$F$784,3)+'Иные услуги '!$C$5+'РСТ РСО-А'!$L$6+'РСТ РСО-А'!$G$9</f>
        <v>4903.0300000000007</v>
      </c>
      <c r="X392" s="116">
        <f>VLOOKUP($A392+ROUND((COLUMN()-2)/24,5),АТС!$A$41:$F$784,3)+'Иные услуги '!$C$5+'РСТ РСО-А'!$L$6+'РСТ РСО-А'!$G$9</f>
        <v>5081.3</v>
      </c>
      <c r="Y392" s="116">
        <f>VLOOKUP($A392+ROUND((COLUMN()-2)/24,5),АТС!$A$41:$F$784,3)+'Иные услуги '!$C$5+'РСТ РСО-А'!$L$6+'РСТ РСО-А'!$G$9</f>
        <v>4986.97</v>
      </c>
    </row>
    <row r="393" spans="1:27" x14ac:dyDescent="0.2">
      <c r="A393" s="65">
        <f t="shared" si="11"/>
        <v>43835</v>
      </c>
      <c r="B393" s="116">
        <f>VLOOKUP($A393+ROUND((COLUMN()-2)/24,5),АТС!$A$41:$F$784,3)+'Иные услуги '!$C$5+'РСТ РСО-А'!$L$6+'РСТ РСО-А'!$G$9</f>
        <v>4914.1100000000006</v>
      </c>
      <c r="C393" s="116">
        <f>VLOOKUP($A393+ROUND((COLUMN()-2)/24,5),АТС!$A$41:$F$784,3)+'Иные услуги '!$C$5+'РСТ РСО-А'!$L$6+'РСТ РСО-А'!$G$9</f>
        <v>4904.2800000000007</v>
      </c>
      <c r="D393" s="116">
        <f>VLOOKUP($A393+ROUND((COLUMN()-2)/24,5),АТС!$A$41:$F$784,3)+'Иные услуги '!$C$5+'РСТ РСО-А'!$L$6+'РСТ РСО-А'!$G$9</f>
        <v>4904.38</v>
      </c>
      <c r="E393" s="116">
        <f>VLOOKUP($A393+ROUND((COLUMN()-2)/24,5),АТС!$A$41:$F$784,3)+'Иные услуги '!$C$5+'РСТ РСО-А'!$L$6+'РСТ РСО-А'!$G$9</f>
        <v>4904.3900000000003</v>
      </c>
      <c r="F393" s="116">
        <f>VLOOKUP($A393+ROUND((COLUMN()-2)/24,5),АТС!$A$41:$F$784,3)+'Иные услуги '!$C$5+'РСТ РСО-А'!$L$6+'РСТ РСО-А'!$G$9</f>
        <v>4904.3900000000003</v>
      </c>
      <c r="G393" s="116">
        <f>VLOOKUP($A393+ROUND((COLUMN()-2)/24,5),АТС!$A$41:$F$784,3)+'Иные услуги '!$C$5+'РСТ РСО-А'!$L$6+'РСТ РСО-А'!$G$9</f>
        <v>4904.3600000000006</v>
      </c>
      <c r="H393" s="116">
        <f>VLOOKUP($A393+ROUND((COLUMN()-2)/24,5),АТС!$A$41:$F$784,3)+'Иные услуги '!$C$5+'РСТ РСО-А'!$L$6+'РСТ РСО-А'!$G$9</f>
        <v>4903.8</v>
      </c>
      <c r="I393" s="116">
        <f>VLOOKUP($A393+ROUND((COLUMN()-2)/24,5),АТС!$A$41:$F$784,3)+'Иные услуги '!$C$5+'РСТ РСО-А'!$L$6+'РСТ РСО-А'!$G$9</f>
        <v>4903.63</v>
      </c>
      <c r="J393" s="116">
        <f>VLOOKUP($A393+ROUND((COLUMN()-2)/24,5),АТС!$A$41:$F$784,3)+'Иные услуги '!$C$5+'РСТ РСО-А'!$L$6+'РСТ РСО-А'!$G$9</f>
        <v>4903.68</v>
      </c>
      <c r="K393" s="116">
        <f>VLOOKUP($A393+ROUND((COLUMN()-2)/24,5),АТС!$A$41:$F$784,3)+'Иные услуги '!$C$5+'РСТ РСО-А'!$L$6+'РСТ РСО-А'!$G$9</f>
        <v>4903.63</v>
      </c>
      <c r="L393" s="116">
        <f>VLOOKUP($A393+ROUND((COLUMN()-2)/24,5),АТС!$A$41:$F$784,3)+'Иные услуги '!$C$5+'РСТ РСО-А'!$L$6+'РСТ РСО-А'!$G$9</f>
        <v>4903.7800000000007</v>
      </c>
      <c r="M393" s="116">
        <f>VLOOKUP($A393+ROUND((COLUMN()-2)/24,5),АТС!$A$41:$F$784,3)+'Иные услуги '!$C$5+'РСТ РСО-А'!$L$6+'РСТ РСО-А'!$G$9</f>
        <v>4903.83</v>
      </c>
      <c r="N393" s="116">
        <f>VLOOKUP($A393+ROUND((COLUMN()-2)/24,5),АТС!$A$41:$F$784,3)+'Иные услуги '!$C$5+'РСТ РСО-А'!$L$6+'РСТ РСО-А'!$G$9</f>
        <v>4903.8600000000006</v>
      </c>
      <c r="O393" s="116">
        <f>VLOOKUP($A393+ROUND((COLUMN()-2)/24,5),АТС!$A$41:$F$784,3)+'Иные услуги '!$C$5+'РСТ РСО-А'!$L$6+'РСТ РСО-А'!$G$9</f>
        <v>4903.84</v>
      </c>
      <c r="P393" s="116">
        <f>VLOOKUP($A393+ROUND((COLUMN()-2)/24,5),АТС!$A$41:$F$784,3)+'Иные услуги '!$C$5+'РСТ РСО-А'!$L$6+'РСТ РСО-А'!$G$9</f>
        <v>4903.9000000000005</v>
      </c>
      <c r="Q393" s="116">
        <f>VLOOKUP($A393+ROUND((COLUMN()-2)/24,5),АТС!$A$41:$F$784,3)+'Иные услуги '!$C$5+'РСТ РСО-А'!$L$6+'РСТ РСО-А'!$G$9</f>
        <v>4903.8100000000004</v>
      </c>
      <c r="R393" s="116">
        <f>VLOOKUP($A393+ROUND((COLUMN()-2)/24,5),АТС!$A$41:$F$784,3)+'Иные услуги '!$C$5+'РСТ РСО-А'!$L$6+'РСТ РСО-А'!$G$9</f>
        <v>4928.0200000000004</v>
      </c>
      <c r="S393" s="116">
        <f>VLOOKUP($A393+ROUND((COLUMN()-2)/24,5),АТС!$A$41:$F$784,3)+'Иные услуги '!$C$5+'РСТ РСО-А'!$L$6+'РСТ РСО-А'!$G$9</f>
        <v>4994.2300000000005</v>
      </c>
      <c r="T393" s="116">
        <f>VLOOKUP($A393+ROUND((COLUMN()-2)/24,5),АТС!$A$41:$F$784,3)+'Иные услуги '!$C$5+'РСТ РСО-А'!$L$6+'РСТ РСО-А'!$G$9</f>
        <v>4902.7300000000005</v>
      </c>
      <c r="U393" s="116">
        <f>VLOOKUP($A393+ROUND((COLUMN()-2)/24,5),АТС!$A$41:$F$784,3)+'Иные услуги '!$C$5+'РСТ РСО-А'!$L$6+'РСТ РСО-А'!$G$9</f>
        <v>4902.8500000000004</v>
      </c>
      <c r="V393" s="116">
        <f>VLOOKUP($A393+ROUND((COLUMN()-2)/24,5),АТС!$A$41:$F$784,3)+'Иные услуги '!$C$5+'РСТ РСО-А'!$L$6+'РСТ РСО-А'!$G$9</f>
        <v>4902.76</v>
      </c>
      <c r="W393" s="116">
        <f>VLOOKUP($A393+ROUND((COLUMN()-2)/24,5),АТС!$A$41:$F$784,3)+'Иные услуги '!$C$5+'РСТ РСО-А'!$L$6+'РСТ РСО-А'!$G$9</f>
        <v>4902.91</v>
      </c>
      <c r="X393" s="116">
        <f>VLOOKUP($A393+ROUND((COLUMN()-2)/24,5),АТС!$A$41:$F$784,3)+'Иные услуги '!$C$5+'РСТ РСО-А'!$L$6+'РСТ РСО-А'!$G$9</f>
        <v>5079.3900000000003</v>
      </c>
      <c r="Y393" s="116">
        <f>VLOOKUP($A393+ROUND((COLUMN()-2)/24,5),АТС!$A$41:$F$784,3)+'Иные услуги '!$C$5+'РСТ РСО-А'!$L$6+'РСТ РСО-А'!$G$9</f>
        <v>4984.25</v>
      </c>
    </row>
    <row r="394" spans="1:27" x14ac:dyDescent="0.2">
      <c r="A394" s="65">
        <f t="shared" si="11"/>
        <v>43836</v>
      </c>
      <c r="B394" s="116">
        <f>VLOOKUP($A394+ROUND((COLUMN()-2)/24,5),АТС!$A$41:$F$784,3)+'Иные услуги '!$C$5+'РСТ РСО-А'!$L$6+'РСТ РСО-А'!$G$9</f>
        <v>4913.7000000000007</v>
      </c>
      <c r="C394" s="116">
        <f>VLOOKUP($A394+ROUND((COLUMN()-2)/24,5),АТС!$A$41:$F$784,3)+'Иные услуги '!$C$5+'РСТ РСО-А'!$L$6+'РСТ РСО-А'!$G$9</f>
        <v>4904.3</v>
      </c>
      <c r="D394" s="116">
        <f>VLOOKUP($A394+ROUND((COLUMN()-2)/24,5),АТС!$A$41:$F$784,3)+'Иные услуги '!$C$5+'РСТ РСО-А'!$L$6+'РСТ РСО-А'!$G$9</f>
        <v>4904.38</v>
      </c>
      <c r="E394" s="116">
        <f>VLOOKUP($A394+ROUND((COLUMN()-2)/24,5),АТС!$A$41:$F$784,3)+'Иные услуги '!$C$5+'РСТ РСО-А'!$L$6+'РСТ РСО-А'!$G$9</f>
        <v>4904.3900000000003</v>
      </c>
      <c r="F394" s="116">
        <f>VLOOKUP($A394+ROUND((COLUMN()-2)/24,5),АТС!$A$41:$F$784,3)+'Иные услуги '!$C$5+'РСТ РСО-А'!$L$6+'РСТ РСО-А'!$G$9</f>
        <v>4904.3900000000003</v>
      </c>
      <c r="G394" s="116">
        <f>VLOOKUP($A394+ROUND((COLUMN()-2)/24,5),АТС!$A$41:$F$784,3)+'Иные услуги '!$C$5+'РСТ РСО-А'!$L$6+'РСТ РСО-А'!$G$9</f>
        <v>4904.38</v>
      </c>
      <c r="H394" s="116">
        <f>VLOOKUP($A394+ROUND((COLUMN()-2)/24,5),АТС!$A$41:$F$784,3)+'Иные услуги '!$C$5+'РСТ РСО-А'!$L$6+'РСТ РСО-А'!$G$9</f>
        <v>4903.8500000000004</v>
      </c>
      <c r="I394" s="116">
        <f>VLOOKUP($A394+ROUND((COLUMN()-2)/24,5),АТС!$A$41:$F$784,3)+'Иные услуги '!$C$5+'РСТ РСО-А'!$L$6+'РСТ РСО-А'!$G$9</f>
        <v>4903.6900000000005</v>
      </c>
      <c r="J394" s="116">
        <f>VLOOKUP($A394+ROUND((COLUMN()-2)/24,5),АТС!$A$41:$F$784,3)+'Иные услуги '!$C$5+'РСТ РСО-А'!$L$6+'РСТ РСО-А'!$G$9</f>
        <v>4903.7000000000007</v>
      </c>
      <c r="K394" s="116">
        <f>VLOOKUP($A394+ROUND((COLUMN()-2)/24,5),АТС!$A$41:$F$784,3)+'Иные услуги '!$C$5+'РСТ РСО-А'!$L$6+'РСТ РСО-А'!$G$9</f>
        <v>4903.68</v>
      </c>
      <c r="L394" s="116">
        <f>VLOOKUP($A394+ROUND((COLUMN()-2)/24,5),АТС!$A$41:$F$784,3)+'Иные услуги '!$C$5+'РСТ РСО-А'!$L$6+'РСТ РСО-А'!$G$9</f>
        <v>4903.72</v>
      </c>
      <c r="M394" s="116">
        <f>VLOOKUP($A394+ROUND((COLUMN()-2)/24,5),АТС!$A$41:$F$784,3)+'Иные услуги '!$C$5+'РСТ РСО-А'!$L$6+'РСТ РСО-А'!$G$9</f>
        <v>4903.76</v>
      </c>
      <c r="N394" s="116">
        <f>VLOOKUP($A394+ROUND((COLUMN()-2)/24,5),АТС!$A$41:$F$784,3)+'Иные услуги '!$C$5+'РСТ РСО-А'!$L$6+'РСТ РСО-А'!$G$9</f>
        <v>4903.7800000000007</v>
      </c>
      <c r="O394" s="116">
        <f>VLOOKUP($A394+ROUND((COLUMN()-2)/24,5),АТС!$A$41:$F$784,3)+'Иные услуги '!$C$5+'РСТ РСО-А'!$L$6+'РСТ РСО-А'!$G$9</f>
        <v>4903.8100000000004</v>
      </c>
      <c r="P394" s="116">
        <f>VLOOKUP($A394+ROUND((COLUMN()-2)/24,5),АТС!$A$41:$F$784,3)+'Иные услуги '!$C$5+'РСТ РСО-А'!$L$6+'РСТ РСО-А'!$G$9</f>
        <v>4903.8900000000003</v>
      </c>
      <c r="Q394" s="116">
        <f>VLOOKUP($A394+ROUND((COLUMN()-2)/24,5),АТС!$A$41:$F$784,3)+'Иные услуги '!$C$5+'РСТ РСО-А'!$L$6+'РСТ РСО-А'!$G$9</f>
        <v>4903.83</v>
      </c>
      <c r="R394" s="116">
        <f>VLOOKUP($A394+ROUND((COLUMN()-2)/24,5),АТС!$A$41:$F$784,3)+'Иные услуги '!$C$5+'РСТ РСО-А'!$L$6+'РСТ РСО-А'!$G$9</f>
        <v>4903.5300000000007</v>
      </c>
      <c r="S394" s="116">
        <f>VLOOKUP($A394+ROUND((COLUMN()-2)/24,5),АТС!$A$41:$F$784,3)+'Иные услуги '!$C$5+'РСТ РСО-А'!$L$6+'РСТ РСО-А'!$G$9</f>
        <v>4993.5200000000004</v>
      </c>
      <c r="T394" s="116">
        <f>VLOOKUP($A394+ROUND((COLUMN()-2)/24,5),АТС!$A$41:$F$784,3)+'Иные услуги '!$C$5+'РСТ РСО-А'!$L$6+'РСТ РСО-А'!$G$9</f>
        <v>4902.8</v>
      </c>
      <c r="U394" s="116">
        <f>VLOOKUP($A394+ROUND((COLUMN()-2)/24,5),АТС!$A$41:$F$784,3)+'Иные услуги '!$C$5+'РСТ РСО-А'!$L$6+'РСТ РСО-А'!$G$9</f>
        <v>4902.8100000000004</v>
      </c>
      <c r="V394" s="116">
        <f>VLOOKUP($A394+ROUND((COLUMN()-2)/24,5),АТС!$A$41:$F$784,3)+'Иные услуги '!$C$5+'РСТ РСО-А'!$L$6+'РСТ РСО-А'!$G$9</f>
        <v>4902.75</v>
      </c>
      <c r="W394" s="116">
        <f>VLOOKUP($A394+ROUND((COLUMN()-2)/24,5),АТС!$A$41:$F$784,3)+'Иные услуги '!$C$5+'РСТ РСО-А'!$L$6+'РСТ РСО-А'!$G$9</f>
        <v>4902.91</v>
      </c>
      <c r="X394" s="116">
        <f>VLOOKUP($A394+ROUND((COLUMN()-2)/24,5),АТС!$A$41:$F$784,3)+'Иные услуги '!$C$5+'РСТ РСО-А'!$L$6+'РСТ РСО-А'!$G$9</f>
        <v>5081.67</v>
      </c>
      <c r="Y394" s="116">
        <f>VLOOKUP($A394+ROUND((COLUMN()-2)/24,5),АТС!$A$41:$F$784,3)+'Иные услуги '!$C$5+'РСТ РСО-А'!$L$6+'РСТ РСО-А'!$G$9</f>
        <v>4985.21</v>
      </c>
    </row>
    <row r="395" spans="1:27" x14ac:dyDescent="0.2">
      <c r="A395" s="65">
        <f t="shared" si="11"/>
        <v>43837</v>
      </c>
      <c r="B395" s="116">
        <f>VLOOKUP($A395+ROUND((COLUMN()-2)/24,5),АТС!$A$41:$F$784,3)+'Иные услуги '!$C$5+'РСТ РСО-А'!$L$6+'РСТ РСО-А'!$G$9</f>
        <v>4913.67</v>
      </c>
      <c r="C395" s="116">
        <f>VLOOKUP($A395+ROUND((COLUMN()-2)/24,5),АТС!$A$41:$F$784,3)+'Иные услуги '!$C$5+'РСТ РСО-А'!$L$6+'РСТ РСО-А'!$G$9</f>
        <v>4904.2700000000004</v>
      </c>
      <c r="D395" s="116">
        <f>VLOOKUP($A395+ROUND((COLUMN()-2)/24,5),АТС!$A$41:$F$784,3)+'Иные услуги '!$C$5+'РСТ РСО-А'!$L$6+'РСТ РСО-А'!$G$9</f>
        <v>4904.3600000000006</v>
      </c>
      <c r="E395" s="116">
        <f>VLOOKUP($A395+ROUND((COLUMN()-2)/24,5),АТС!$A$41:$F$784,3)+'Иные услуги '!$C$5+'РСТ РСО-А'!$L$6+'РСТ РСО-А'!$G$9</f>
        <v>4904.38</v>
      </c>
      <c r="F395" s="116">
        <f>VLOOKUP($A395+ROUND((COLUMN()-2)/24,5),АТС!$A$41:$F$784,3)+'Иные услуги '!$C$5+'РСТ РСО-А'!$L$6+'РСТ РСО-А'!$G$9</f>
        <v>4904.3900000000003</v>
      </c>
      <c r="G395" s="116">
        <f>VLOOKUP($A395+ROUND((COLUMN()-2)/24,5),АТС!$A$41:$F$784,3)+'Иные услуги '!$C$5+'РСТ РСО-А'!$L$6+'РСТ РСО-А'!$G$9</f>
        <v>4904.3500000000004</v>
      </c>
      <c r="H395" s="116">
        <f>VLOOKUP($A395+ROUND((COLUMN()-2)/24,5),АТС!$A$41:$F$784,3)+'Иные услуги '!$C$5+'РСТ РСО-А'!$L$6+'РСТ РСО-А'!$G$9</f>
        <v>4903.8700000000008</v>
      </c>
      <c r="I395" s="116">
        <f>VLOOKUP($A395+ROUND((COLUMN()-2)/24,5),АТС!$A$41:$F$784,3)+'Иные услуги '!$C$5+'РСТ РСО-А'!$L$6+'РСТ РСО-А'!$G$9</f>
        <v>4903.76</v>
      </c>
      <c r="J395" s="116">
        <f>VLOOKUP($A395+ROUND((COLUMN()-2)/24,5),АТС!$A$41:$F$784,3)+'Иные услуги '!$C$5+'РСТ РСО-А'!$L$6+'РСТ РСО-А'!$G$9</f>
        <v>4903.7300000000005</v>
      </c>
      <c r="K395" s="116">
        <f>VLOOKUP($A395+ROUND((COLUMN()-2)/24,5),АТС!$A$41:$F$784,3)+'Иные услуги '!$C$5+'РСТ РСО-А'!$L$6+'РСТ РСО-А'!$G$9</f>
        <v>4903.7700000000004</v>
      </c>
      <c r="L395" s="116">
        <f>VLOOKUP($A395+ROUND((COLUMN()-2)/24,5),АТС!$A$41:$F$784,3)+'Иные услуги '!$C$5+'РСТ РСО-А'!$L$6+'РСТ РСО-А'!$G$9</f>
        <v>4903.83</v>
      </c>
      <c r="M395" s="116">
        <f>VLOOKUP($A395+ROUND((COLUMN()-2)/24,5),АТС!$A$41:$F$784,3)+'Иные услуги '!$C$5+'РСТ РСО-А'!$L$6+'РСТ РСО-А'!$G$9</f>
        <v>4903.8600000000006</v>
      </c>
      <c r="N395" s="116">
        <f>VLOOKUP($A395+ROUND((COLUMN()-2)/24,5),АТС!$A$41:$F$784,3)+'Иные услуги '!$C$5+'РСТ РСО-А'!$L$6+'РСТ РСО-А'!$G$9</f>
        <v>4903.88</v>
      </c>
      <c r="O395" s="116">
        <f>VLOOKUP($A395+ROUND((COLUMN()-2)/24,5),АТС!$A$41:$F$784,3)+'Иные услуги '!$C$5+'РСТ РСО-А'!$L$6+'РСТ РСО-А'!$G$9</f>
        <v>4903.9000000000005</v>
      </c>
      <c r="P395" s="116">
        <f>VLOOKUP($A395+ROUND((COLUMN()-2)/24,5),АТС!$A$41:$F$784,3)+'Иные услуги '!$C$5+'РСТ РСО-А'!$L$6+'РСТ РСО-А'!$G$9</f>
        <v>4903.97</v>
      </c>
      <c r="Q395" s="116">
        <f>VLOOKUP($A395+ROUND((COLUMN()-2)/24,5),АТС!$A$41:$F$784,3)+'Иные услуги '!$C$5+'РСТ РСО-А'!$L$6+'РСТ РСО-А'!$G$9</f>
        <v>4903.9400000000005</v>
      </c>
      <c r="R395" s="116">
        <f>VLOOKUP($A395+ROUND((COLUMN()-2)/24,5),АТС!$A$41:$F$784,3)+'Иные услуги '!$C$5+'РСТ РСО-А'!$L$6+'РСТ РСО-А'!$G$9</f>
        <v>4927.59</v>
      </c>
      <c r="S395" s="116">
        <f>VLOOKUP($A395+ROUND((COLUMN()-2)/24,5),АТС!$A$41:$F$784,3)+'Иные услуги '!$C$5+'РСТ РСО-А'!$L$6+'РСТ РСО-А'!$G$9</f>
        <v>4989.4800000000005</v>
      </c>
      <c r="T395" s="116">
        <f>VLOOKUP($A395+ROUND((COLUMN()-2)/24,5),АТС!$A$41:$F$784,3)+'Иные услуги '!$C$5+'РСТ РСО-А'!$L$6+'РСТ РСО-А'!$G$9</f>
        <v>4902.9000000000005</v>
      </c>
      <c r="U395" s="116">
        <f>VLOOKUP($A395+ROUND((COLUMN()-2)/24,5),АТС!$A$41:$F$784,3)+'Иные услуги '!$C$5+'РСТ РСО-А'!$L$6+'РСТ РСО-А'!$G$9</f>
        <v>4902.92</v>
      </c>
      <c r="V395" s="116">
        <f>VLOOKUP($A395+ROUND((COLUMN()-2)/24,5),АТС!$A$41:$F$784,3)+'Иные услуги '!$C$5+'РСТ РСО-А'!$L$6+'РСТ РСО-А'!$G$9</f>
        <v>4902.8500000000004</v>
      </c>
      <c r="W395" s="116">
        <f>VLOOKUP($A395+ROUND((COLUMN()-2)/24,5),АТС!$A$41:$F$784,3)+'Иные услуги '!$C$5+'РСТ РСО-А'!$L$6+'РСТ РСО-А'!$G$9</f>
        <v>4902.9800000000005</v>
      </c>
      <c r="X395" s="116">
        <f>VLOOKUP($A395+ROUND((COLUMN()-2)/24,5),АТС!$A$41:$F$784,3)+'Иные услуги '!$C$5+'РСТ РСО-А'!$L$6+'РСТ РСО-А'!$G$9</f>
        <v>5072.1900000000005</v>
      </c>
      <c r="Y395" s="116">
        <f>VLOOKUP($A395+ROUND((COLUMN()-2)/24,5),АТС!$A$41:$F$784,3)+'Иные услуги '!$C$5+'РСТ РСО-А'!$L$6+'РСТ РСО-А'!$G$9</f>
        <v>4985.6000000000004</v>
      </c>
    </row>
    <row r="396" spans="1:27" x14ac:dyDescent="0.2">
      <c r="A396" s="65">
        <f t="shared" si="11"/>
        <v>43838</v>
      </c>
      <c r="B396" s="116">
        <f>VLOOKUP($A396+ROUND((COLUMN()-2)/24,5),АТС!$A$41:$F$784,3)+'Иные услуги '!$C$5+'РСТ РСО-А'!$L$6+'РСТ РСО-А'!$G$9</f>
        <v>4913.72</v>
      </c>
      <c r="C396" s="116">
        <f>VLOOKUP($A396+ROUND((COLUMN()-2)/24,5),АТС!$A$41:$F$784,3)+'Иные услуги '!$C$5+'РСТ РСО-А'!$L$6+'РСТ РСО-А'!$G$9</f>
        <v>4904.3100000000004</v>
      </c>
      <c r="D396" s="116">
        <f>VLOOKUP($A396+ROUND((COLUMN()-2)/24,5),АТС!$A$41:$F$784,3)+'Иные услуги '!$C$5+'РСТ РСО-А'!$L$6+'РСТ РСО-А'!$G$9</f>
        <v>4904.3600000000006</v>
      </c>
      <c r="E396" s="116">
        <f>VLOOKUP($A396+ROUND((COLUMN()-2)/24,5),АТС!$A$41:$F$784,3)+'Иные услуги '!$C$5+'РСТ РСО-А'!$L$6+'РСТ РСО-А'!$G$9</f>
        <v>4904.3900000000003</v>
      </c>
      <c r="F396" s="116">
        <f>VLOOKUP($A396+ROUND((COLUMN()-2)/24,5),АТС!$A$41:$F$784,3)+'Иные услуги '!$C$5+'РСТ РСО-А'!$L$6+'РСТ РСО-А'!$G$9</f>
        <v>4904.38</v>
      </c>
      <c r="G396" s="116">
        <f>VLOOKUP($A396+ROUND((COLUMN()-2)/24,5),АТС!$A$41:$F$784,3)+'Иные услуги '!$C$5+'РСТ РСО-А'!$L$6+'РСТ РСО-А'!$G$9</f>
        <v>4904.3600000000006</v>
      </c>
      <c r="H396" s="116">
        <f>VLOOKUP($A396+ROUND((COLUMN()-2)/24,5),АТС!$A$41:$F$784,3)+'Иные услуги '!$C$5+'РСТ РСО-А'!$L$6+'РСТ РСО-А'!$G$9</f>
        <v>4903.83</v>
      </c>
      <c r="I396" s="116">
        <f>VLOOKUP($A396+ROUND((COLUMN()-2)/24,5),АТС!$A$41:$F$784,3)+'Иные услуги '!$C$5+'РСТ РСО-А'!$L$6+'РСТ РСО-А'!$G$9</f>
        <v>4903.6100000000006</v>
      </c>
      <c r="J396" s="116">
        <f>VLOOKUP($A396+ROUND((COLUMN()-2)/24,5),АТС!$A$41:$F$784,3)+'Иные услуги '!$C$5+'РСТ РСО-А'!$L$6+'РСТ РСО-А'!$G$9</f>
        <v>4903.6500000000005</v>
      </c>
      <c r="K396" s="116">
        <f>VLOOKUP($A396+ROUND((COLUMN()-2)/24,5),АТС!$A$41:$F$784,3)+'Иные услуги '!$C$5+'РСТ РСО-А'!$L$6+'РСТ РСО-А'!$G$9</f>
        <v>4903.6000000000004</v>
      </c>
      <c r="L396" s="116">
        <f>VLOOKUP($A396+ROUND((COLUMN()-2)/24,5),АТС!$A$41:$F$784,3)+'Иные услуги '!$C$5+'РСТ РСО-А'!$L$6+'РСТ РСО-А'!$G$9</f>
        <v>4903.68</v>
      </c>
      <c r="M396" s="116">
        <f>VLOOKUP($A396+ROUND((COLUMN()-2)/24,5),АТС!$A$41:$F$784,3)+'Иные услуги '!$C$5+'РСТ РСО-А'!$L$6+'РСТ РСО-А'!$G$9</f>
        <v>4903.76</v>
      </c>
      <c r="N396" s="116">
        <f>VLOOKUP($A396+ROUND((COLUMN()-2)/24,5),АТС!$A$41:$F$784,3)+'Иные услуги '!$C$5+'РСТ РСО-А'!$L$6+'РСТ РСО-А'!$G$9</f>
        <v>4903.79</v>
      </c>
      <c r="O396" s="116">
        <f>VLOOKUP($A396+ROUND((COLUMN()-2)/24,5),АТС!$A$41:$F$784,3)+'Иные услуги '!$C$5+'РСТ РСО-А'!$L$6+'РСТ РСО-А'!$G$9</f>
        <v>4903.8100000000004</v>
      </c>
      <c r="P396" s="116">
        <f>VLOOKUP($A396+ROUND((COLUMN()-2)/24,5),АТС!$A$41:$F$784,3)+'Иные услуги '!$C$5+'РСТ РСО-А'!$L$6+'РСТ РСО-А'!$G$9</f>
        <v>4903.8700000000008</v>
      </c>
      <c r="Q396" s="116">
        <f>VLOOKUP($A396+ROUND((COLUMN()-2)/24,5),АТС!$A$41:$F$784,3)+'Иные услуги '!$C$5+'РСТ РСО-А'!$L$6+'РСТ РСО-А'!$G$9</f>
        <v>4903.79</v>
      </c>
      <c r="R396" s="116">
        <f>VLOOKUP($A396+ROUND((COLUMN()-2)/24,5),АТС!$A$41:$F$784,3)+'Иные услуги '!$C$5+'РСТ РСО-А'!$L$6+'РСТ РСО-А'!$G$9</f>
        <v>4928.41</v>
      </c>
      <c r="S396" s="116">
        <f>VLOOKUP($A396+ROUND((COLUMN()-2)/24,5),АТС!$A$41:$F$784,3)+'Иные услуги '!$C$5+'РСТ РСО-А'!$L$6+'РСТ РСО-А'!$G$9</f>
        <v>4995.75</v>
      </c>
      <c r="T396" s="116">
        <f>VLOOKUP($A396+ROUND((COLUMN()-2)/24,5),АТС!$A$41:$F$784,3)+'Иные услуги '!$C$5+'РСТ РСО-А'!$L$6+'РСТ РСО-А'!$G$9</f>
        <v>4902.63</v>
      </c>
      <c r="U396" s="116">
        <f>VLOOKUP($A396+ROUND((COLUMN()-2)/24,5),АТС!$A$41:$F$784,3)+'Иные услуги '!$C$5+'РСТ РСО-А'!$L$6+'РСТ РСО-А'!$G$9</f>
        <v>4902.66</v>
      </c>
      <c r="V396" s="116">
        <f>VLOOKUP($A396+ROUND((COLUMN()-2)/24,5),АТС!$A$41:$F$784,3)+'Иные услуги '!$C$5+'РСТ РСО-А'!$L$6+'РСТ РСО-А'!$G$9</f>
        <v>4902.75</v>
      </c>
      <c r="W396" s="116">
        <f>VLOOKUP($A396+ROUND((COLUMN()-2)/24,5),АТС!$A$41:$F$784,3)+'Иные услуги '!$C$5+'РСТ РСО-А'!$L$6+'РСТ РСО-А'!$G$9</f>
        <v>4902.84</v>
      </c>
      <c r="X396" s="116">
        <f>VLOOKUP($A396+ROUND((COLUMN()-2)/24,5),АТС!$A$41:$F$784,3)+'Иные услуги '!$C$5+'РСТ РСО-А'!$L$6+'РСТ РСО-А'!$G$9</f>
        <v>5077.75</v>
      </c>
      <c r="Y396" s="116">
        <f>VLOOKUP($A396+ROUND((COLUMN()-2)/24,5),АТС!$A$41:$F$784,3)+'Иные услуги '!$C$5+'РСТ РСО-А'!$L$6+'РСТ РСО-А'!$G$9</f>
        <v>4984.96</v>
      </c>
    </row>
    <row r="397" spans="1:27" x14ac:dyDescent="0.2">
      <c r="A397" s="65">
        <f t="shared" si="11"/>
        <v>43839</v>
      </c>
      <c r="B397" s="116">
        <f>VLOOKUP($A397+ROUND((COLUMN()-2)/24,5),АТС!$A$41:$F$784,3)+'Иные услуги '!$C$5+'РСТ РСО-А'!$L$6+'РСТ РСО-А'!$G$9</f>
        <v>4913.7400000000007</v>
      </c>
      <c r="C397" s="116">
        <f>VLOOKUP($A397+ROUND((COLUMN()-2)/24,5),АТС!$A$41:$F$784,3)+'Иные услуги '!$C$5+'РСТ РСО-А'!$L$6+'РСТ РСО-А'!$G$9</f>
        <v>4904.26</v>
      </c>
      <c r="D397" s="116">
        <f>VLOOKUP($A397+ROUND((COLUMN()-2)/24,5),АТС!$A$41:$F$784,3)+'Иные услуги '!$C$5+'РСТ РСО-А'!$L$6+'РСТ РСО-А'!$G$9</f>
        <v>4904.3500000000004</v>
      </c>
      <c r="E397" s="116">
        <f>VLOOKUP($A397+ROUND((COLUMN()-2)/24,5),АТС!$A$41:$F$784,3)+'Иные услуги '!$C$5+'РСТ РСО-А'!$L$6+'РСТ РСО-А'!$G$9</f>
        <v>4904.38</v>
      </c>
      <c r="F397" s="116">
        <f>VLOOKUP($A397+ROUND((COLUMN()-2)/24,5),АТС!$A$41:$F$784,3)+'Иные услуги '!$C$5+'РСТ РСО-А'!$L$6+'РСТ РСО-А'!$G$9</f>
        <v>4904.3700000000008</v>
      </c>
      <c r="G397" s="116">
        <f>VLOOKUP($A397+ROUND((COLUMN()-2)/24,5),АТС!$A$41:$F$784,3)+'Иные услуги '!$C$5+'РСТ РСО-А'!$L$6+'РСТ РСО-А'!$G$9</f>
        <v>4904.3100000000004</v>
      </c>
      <c r="H397" s="116">
        <f>VLOOKUP($A397+ROUND((COLUMN()-2)/24,5),АТС!$A$41:$F$784,3)+'Иные услуги '!$C$5+'РСТ РСО-А'!$L$6+'РСТ РСО-А'!$G$9</f>
        <v>4903.63</v>
      </c>
      <c r="I397" s="116">
        <f>VLOOKUP($A397+ROUND((COLUMN()-2)/24,5),АТС!$A$41:$F$784,3)+'Иные услуги '!$C$5+'РСТ РСО-А'!$L$6+'РСТ РСО-А'!$G$9</f>
        <v>4917.96</v>
      </c>
      <c r="J397" s="116">
        <f>VLOOKUP($A397+ROUND((COLUMN()-2)/24,5),АТС!$A$41:$F$784,3)+'Иные услуги '!$C$5+'РСТ РСО-А'!$L$6+'РСТ РСО-А'!$G$9</f>
        <v>4903.72</v>
      </c>
      <c r="K397" s="116">
        <f>VLOOKUP($A397+ROUND((COLUMN()-2)/24,5),АТС!$A$41:$F$784,3)+'Иные услуги '!$C$5+'РСТ РСО-А'!$L$6+'РСТ РСО-А'!$G$9</f>
        <v>4903.72</v>
      </c>
      <c r="L397" s="116">
        <f>VLOOKUP($A397+ROUND((COLUMN()-2)/24,5),АТС!$A$41:$F$784,3)+'Иные услуги '!$C$5+'РСТ РСО-А'!$L$6+'РСТ РСО-А'!$G$9</f>
        <v>4918.59</v>
      </c>
      <c r="M397" s="116">
        <f>VLOOKUP($A397+ROUND((COLUMN()-2)/24,5),АТС!$A$41:$F$784,3)+'Иные услуги '!$C$5+'РСТ РСО-А'!$L$6+'РСТ РСО-А'!$G$9</f>
        <v>4931.04</v>
      </c>
      <c r="N397" s="116">
        <f>VLOOKUP($A397+ROUND((COLUMN()-2)/24,5),АТС!$A$41:$F$784,3)+'Иные услуги '!$C$5+'РСТ РСО-А'!$L$6+'РСТ РСО-А'!$G$9</f>
        <v>4931.33</v>
      </c>
      <c r="O397" s="116">
        <f>VLOOKUP($A397+ROUND((COLUMN()-2)/24,5),АТС!$A$41:$F$784,3)+'Иные услуги '!$C$5+'РСТ РСО-А'!$L$6+'РСТ РСО-А'!$G$9</f>
        <v>4903.7800000000007</v>
      </c>
      <c r="P397" s="116">
        <f>VLOOKUP($A397+ROUND((COLUMN()-2)/24,5),АТС!$A$41:$F$784,3)+'Иные услуги '!$C$5+'РСТ РСО-А'!$L$6+'РСТ РСО-А'!$G$9</f>
        <v>4903.8200000000006</v>
      </c>
      <c r="Q397" s="116">
        <f>VLOOKUP($A397+ROUND((COLUMN()-2)/24,5),АТС!$A$41:$F$784,3)+'Иные услуги '!$C$5+'РСТ РСО-А'!$L$6+'РСТ РСО-А'!$G$9</f>
        <v>4903.7800000000007</v>
      </c>
      <c r="R397" s="116">
        <f>VLOOKUP($A397+ROUND((COLUMN()-2)/24,5),АТС!$A$41:$F$784,3)+'Иные услуги '!$C$5+'РСТ РСО-А'!$L$6+'РСТ РСО-А'!$G$9</f>
        <v>4947.6500000000005</v>
      </c>
      <c r="S397" s="116">
        <f>VLOOKUP($A397+ROUND((COLUMN()-2)/24,5),АТС!$A$41:$F$784,3)+'Иные услуги '!$C$5+'РСТ РСО-А'!$L$6+'РСТ РСО-А'!$G$9</f>
        <v>5010.33</v>
      </c>
      <c r="T397" s="116">
        <f>VLOOKUP($A397+ROUND((COLUMN()-2)/24,5),АТС!$A$41:$F$784,3)+'Иные услуги '!$C$5+'РСТ РСО-А'!$L$6+'РСТ РСО-А'!$G$9</f>
        <v>4902.6400000000003</v>
      </c>
      <c r="U397" s="116">
        <f>VLOOKUP($A397+ROUND((COLUMN()-2)/24,5),АТС!$A$41:$F$784,3)+'Иные услуги '!$C$5+'РСТ РСО-А'!$L$6+'РСТ РСО-А'!$G$9</f>
        <v>4902.66</v>
      </c>
      <c r="V397" s="116">
        <f>VLOOKUP($A397+ROUND((COLUMN()-2)/24,5),АТС!$A$41:$F$784,3)+'Иные услуги '!$C$5+'РСТ РСО-А'!$L$6+'РСТ РСО-А'!$G$9</f>
        <v>4902.5600000000004</v>
      </c>
      <c r="W397" s="116">
        <f>VLOOKUP($A397+ROUND((COLUMN()-2)/24,5),АТС!$A$41:$F$784,3)+'Иные услуги '!$C$5+'РСТ РСО-А'!$L$6+'РСТ РСО-А'!$G$9</f>
        <v>4902.5700000000006</v>
      </c>
      <c r="X397" s="116">
        <f>VLOOKUP($A397+ROUND((COLUMN()-2)/24,5),АТС!$A$41:$F$784,3)+'Иные услуги '!$C$5+'РСТ РСО-А'!$L$6+'РСТ РСО-А'!$G$9</f>
        <v>5078.3600000000006</v>
      </c>
      <c r="Y397" s="116">
        <f>VLOOKUP($A397+ROUND((COLUMN()-2)/24,5),АТС!$A$41:$F$784,3)+'Иные услуги '!$C$5+'РСТ РСО-А'!$L$6+'РСТ РСО-А'!$G$9</f>
        <v>4983.5700000000006</v>
      </c>
    </row>
    <row r="398" spans="1:27" x14ac:dyDescent="0.2">
      <c r="A398" s="65">
        <f t="shared" si="11"/>
        <v>43840</v>
      </c>
      <c r="B398" s="116">
        <f>VLOOKUP($A398+ROUND((COLUMN()-2)/24,5),АТС!$A$41:$F$784,3)+'Иные услуги '!$C$5+'РСТ РСО-А'!$L$6+'РСТ РСО-А'!$G$9</f>
        <v>4913.71</v>
      </c>
      <c r="C398" s="116">
        <f>VLOOKUP($A398+ROUND((COLUMN()-2)/24,5),АТС!$A$41:$F$784,3)+'Иные услуги '!$C$5+'РСТ РСО-А'!$L$6+'РСТ РСО-А'!$G$9</f>
        <v>4904.2000000000007</v>
      </c>
      <c r="D398" s="116">
        <f>VLOOKUP($A398+ROUND((COLUMN()-2)/24,5),АТС!$A$41:$F$784,3)+'Иные услуги '!$C$5+'РСТ РСО-А'!$L$6+'РСТ РСО-А'!$G$9</f>
        <v>4904.3100000000004</v>
      </c>
      <c r="E398" s="116">
        <f>VLOOKUP($A398+ROUND((COLUMN()-2)/24,5),АТС!$A$41:$F$784,3)+'Иные услуги '!$C$5+'РСТ РСО-А'!$L$6+'РСТ РСО-А'!$G$9</f>
        <v>4904.3500000000004</v>
      </c>
      <c r="F398" s="116">
        <f>VLOOKUP($A398+ROUND((COLUMN()-2)/24,5),АТС!$A$41:$F$784,3)+'Иные услуги '!$C$5+'РСТ РСО-А'!$L$6+'РСТ РСО-А'!$G$9</f>
        <v>4904.33</v>
      </c>
      <c r="G398" s="116">
        <f>VLOOKUP($A398+ROUND((COLUMN()-2)/24,5),АТС!$A$41:$F$784,3)+'Иные услуги '!$C$5+'РСТ РСО-А'!$L$6+'РСТ РСО-А'!$G$9</f>
        <v>4904.22</v>
      </c>
      <c r="H398" s="116">
        <f>VLOOKUP($A398+ROUND((COLUMN()-2)/24,5),АТС!$A$41:$F$784,3)+'Иные услуги '!$C$5+'РСТ РСО-А'!$L$6+'РСТ РСО-А'!$G$9</f>
        <v>4903.51</v>
      </c>
      <c r="I398" s="116">
        <f>VLOOKUP($A398+ROUND((COLUMN()-2)/24,5),АТС!$A$41:$F$784,3)+'Иные услуги '!$C$5+'РСТ РСО-А'!$L$6+'РСТ РСО-А'!$G$9</f>
        <v>4918.4900000000007</v>
      </c>
      <c r="J398" s="116">
        <f>VLOOKUP($A398+ROUND((COLUMN()-2)/24,5),АТС!$A$41:$F$784,3)+'Иные услуги '!$C$5+'РСТ РСО-А'!$L$6+'РСТ РСО-А'!$G$9</f>
        <v>4903.8600000000006</v>
      </c>
      <c r="K398" s="116">
        <f>VLOOKUP($A398+ROUND((COLUMN()-2)/24,5),АТС!$A$41:$F$784,3)+'Иные услуги '!$C$5+'РСТ РСО-А'!$L$6+'РСТ РСО-А'!$G$9</f>
        <v>4903.8700000000008</v>
      </c>
      <c r="L398" s="116">
        <f>VLOOKUP($A398+ROUND((COLUMN()-2)/24,5),АТС!$A$41:$F$784,3)+'Иные услуги '!$C$5+'РСТ РСО-А'!$L$6+'РСТ РСО-А'!$G$9</f>
        <v>4919.0200000000004</v>
      </c>
      <c r="M398" s="116">
        <f>VLOOKUP($A398+ROUND((COLUMN()-2)/24,5),АТС!$A$41:$F$784,3)+'Иные услуги '!$C$5+'РСТ РСО-А'!$L$6+'РСТ РСО-А'!$G$9</f>
        <v>4931.6900000000005</v>
      </c>
      <c r="N398" s="116">
        <f>VLOOKUP($A398+ROUND((COLUMN()-2)/24,5),АТС!$A$41:$F$784,3)+'Иные услуги '!$C$5+'РСТ РСО-А'!$L$6+'РСТ РСО-А'!$G$9</f>
        <v>4931.93</v>
      </c>
      <c r="O398" s="116">
        <f>VLOOKUP($A398+ROUND((COLUMN()-2)/24,5),АТС!$A$41:$F$784,3)+'Иные услуги '!$C$5+'РСТ РСО-А'!$L$6+'РСТ РСО-А'!$G$9</f>
        <v>4903.84</v>
      </c>
      <c r="P398" s="116">
        <f>VLOOKUP($A398+ROUND((COLUMN()-2)/24,5),АТС!$A$41:$F$784,3)+'Иные услуги '!$C$5+'РСТ РСО-А'!$L$6+'РСТ РСО-А'!$G$9</f>
        <v>4903.9000000000005</v>
      </c>
      <c r="Q398" s="116">
        <f>VLOOKUP($A398+ROUND((COLUMN()-2)/24,5),АТС!$A$41:$F$784,3)+'Иные услуги '!$C$5+'РСТ РСО-А'!$L$6+'РСТ РСО-А'!$G$9</f>
        <v>4903.8600000000006</v>
      </c>
      <c r="R398" s="116">
        <f>VLOOKUP($A398+ROUND((COLUMN()-2)/24,5),АТС!$A$41:$F$784,3)+'Иные услуги '!$C$5+'РСТ РСО-А'!$L$6+'РСТ РСО-А'!$G$9</f>
        <v>4948.9400000000005</v>
      </c>
      <c r="S398" s="116">
        <f>VLOOKUP($A398+ROUND((COLUMN()-2)/24,5),АТС!$A$41:$F$784,3)+'Иные услуги '!$C$5+'РСТ РСО-А'!$L$6+'РСТ РСО-А'!$G$9</f>
        <v>5010.1100000000006</v>
      </c>
      <c r="T398" s="116">
        <f>VLOOKUP($A398+ROUND((COLUMN()-2)/24,5),АТС!$A$41:$F$784,3)+'Иные услуги '!$C$5+'РСТ РСО-А'!$L$6+'РСТ РСО-А'!$G$9</f>
        <v>4902.8500000000004</v>
      </c>
      <c r="U398" s="116">
        <f>VLOOKUP($A398+ROUND((COLUMN()-2)/24,5),АТС!$A$41:$F$784,3)+'Иные услуги '!$C$5+'РСТ РСО-А'!$L$6+'РСТ РСО-А'!$G$9</f>
        <v>4902.79</v>
      </c>
      <c r="V398" s="116">
        <f>VLOOKUP($A398+ROUND((COLUMN()-2)/24,5),АТС!$A$41:$F$784,3)+'Иные услуги '!$C$5+'РСТ РСО-А'!$L$6+'РСТ РСО-А'!$G$9</f>
        <v>4902.79</v>
      </c>
      <c r="W398" s="116">
        <f>VLOOKUP($A398+ROUND((COLUMN()-2)/24,5),АТС!$A$41:$F$784,3)+'Иные услуги '!$C$5+'РСТ РСО-А'!$L$6+'РСТ РСО-А'!$G$9</f>
        <v>4903.01</v>
      </c>
      <c r="X398" s="116">
        <f>VLOOKUP($A398+ROUND((COLUMN()-2)/24,5),АТС!$A$41:$F$784,3)+'Иные услуги '!$C$5+'РСТ РСО-А'!$L$6+'РСТ РСО-А'!$G$9</f>
        <v>5072.6400000000003</v>
      </c>
      <c r="Y398" s="116">
        <f>VLOOKUP($A398+ROUND((COLUMN()-2)/24,5),АТС!$A$41:$F$784,3)+'Иные услуги '!$C$5+'РСТ РСО-А'!$L$6+'РСТ РСО-А'!$G$9</f>
        <v>4985.4900000000007</v>
      </c>
    </row>
    <row r="399" spans="1:27" x14ac:dyDescent="0.2">
      <c r="A399" s="65">
        <f t="shared" si="11"/>
        <v>43841</v>
      </c>
      <c r="B399" s="116">
        <f>VLOOKUP($A399+ROUND((COLUMN()-2)/24,5),АТС!$A$41:$F$784,3)+'Иные услуги '!$C$5+'РСТ РСО-А'!$L$6+'РСТ РСО-А'!$G$9</f>
        <v>4903.96</v>
      </c>
      <c r="C399" s="116">
        <f>VLOOKUP($A399+ROUND((COLUMN()-2)/24,5),АТС!$A$41:$F$784,3)+'Иные услуги '!$C$5+'РСТ РСО-А'!$L$6+'РСТ РСО-А'!$G$9</f>
        <v>4903.9900000000007</v>
      </c>
      <c r="D399" s="116">
        <f>VLOOKUP($A399+ROUND((COLUMN()-2)/24,5),АТС!$A$41:$F$784,3)+'Иные услуги '!$C$5+'РСТ РСО-А'!$L$6+'РСТ РСО-А'!$G$9</f>
        <v>4904.17</v>
      </c>
      <c r="E399" s="116">
        <f>VLOOKUP($A399+ROUND((COLUMN()-2)/24,5),АТС!$A$41:$F$784,3)+'Иные услуги '!$C$5+'РСТ РСО-А'!$L$6+'РСТ РСО-А'!$G$9</f>
        <v>4904.3</v>
      </c>
      <c r="F399" s="116">
        <f>VLOOKUP($A399+ROUND((COLUMN()-2)/24,5),АТС!$A$41:$F$784,3)+'Иные услуги '!$C$5+'РСТ РСО-А'!$L$6+'РСТ РСО-А'!$G$9</f>
        <v>4904.3</v>
      </c>
      <c r="G399" s="116">
        <f>VLOOKUP($A399+ROUND((COLUMN()-2)/24,5),АТС!$A$41:$F$784,3)+'Иные услуги '!$C$5+'РСТ РСО-А'!$L$6+'РСТ РСО-А'!$G$9</f>
        <v>4904.2300000000005</v>
      </c>
      <c r="H399" s="116">
        <f>VLOOKUP($A399+ROUND((COLUMN()-2)/24,5),АТС!$A$41:$F$784,3)+'Иные услуги '!$C$5+'РСТ РСО-А'!$L$6+'РСТ РСО-А'!$G$9</f>
        <v>4903.5200000000004</v>
      </c>
      <c r="I399" s="116">
        <f>VLOOKUP($A399+ROUND((COLUMN()-2)/24,5),АТС!$A$41:$F$784,3)+'Иные услуги '!$C$5+'РСТ РСО-А'!$L$6+'РСТ РСО-А'!$G$9</f>
        <v>4903.4500000000007</v>
      </c>
      <c r="J399" s="116">
        <f>VLOOKUP($A399+ROUND((COLUMN()-2)/24,5),АТС!$A$41:$F$784,3)+'Иные услуги '!$C$5+'РСТ РСО-А'!$L$6+'РСТ РСО-А'!$G$9</f>
        <v>4903.72</v>
      </c>
      <c r="K399" s="116">
        <f>VLOOKUP($A399+ROUND((COLUMN()-2)/24,5),АТС!$A$41:$F$784,3)+'Иные услуги '!$C$5+'РСТ РСО-А'!$L$6+'РСТ РСО-А'!$G$9</f>
        <v>4903.7400000000007</v>
      </c>
      <c r="L399" s="116">
        <f>VLOOKUP($A399+ROUND((COLUMN()-2)/24,5),АТС!$A$41:$F$784,3)+'Иные услуги '!$C$5+'РСТ РСО-А'!$L$6+'РСТ РСО-А'!$G$9</f>
        <v>4903.75</v>
      </c>
      <c r="M399" s="116">
        <f>VLOOKUP($A399+ROUND((COLUMN()-2)/24,5),АТС!$A$41:$F$784,3)+'Иные услуги '!$C$5+'РСТ РСО-А'!$L$6+'РСТ РСО-А'!$G$9</f>
        <v>4903.72</v>
      </c>
      <c r="N399" s="116">
        <f>VLOOKUP($A399+ROUND((COLUMN()-2)/24,5),АТС!$A$41:$F$784,3)+'Иные услуги '!$C$5+'РСТ РСО-А'!$L$6+'РСТ РСО-А'!$G$9</f>
        <v>4903.72</v>
      </c>
      <c r="O399" s="116">
        <f>VLOOKUP($A399+ROUND((COLUMN()-2)/24,5),АТС!$A$41:$F$784,3)+'Иные услуги '!$C$5+'РСТ РСО-А'!$L$6+'РСТ РСО-А'!$G$9</f>
        <v>4903.7400000000007</v>
      </c>
      <c r="P399" s="116">
        <f>VLOOKUP($A399+ROUND((COLUMN()-2)/24,5),АТС!$A$41:$F$784,3)+'Иные услуги '!$C$5+'РСТ РСО-А'!$L$6+'РСТ РСО-А'!$G$9</f>
        <v>4903.83</v>
      </c>
      <c r="Q399" s="116">
        <f>VLOOKUP($A399+ROUND((COLUMN()-2)/24,5),АТС!$A$41:$F$784,3)+'Иные услуги '!$C$5+'РСТ РСО-А'!$L$6+'РСТ РСО-А'!$G$9</f>
        <v>4903.8</v>
      </c>
      <c r="R399" s="116">
        <f>VLOOKUP($A399+ROUND((COLUMN()-2)/24,5),АТС!$A$41:$F$784,3)+'Иные услуги '!$C$5+'РСТ РСО-А'!$L$6+'РСТ РСО-А'!$G$9</f>
        <v>4903.43</v>
      </c>
      <c r="S399" s="116">
        <f>VLOOKUP($A399+ROUND((COLUMN()-2)/24,5),АТС!$A$41:$F$784,3)+'Иные услуги '!$C$5+'РСТ РСО-А'!$L$6+'РСТ РСО-А'!$G$9</f>
        <v>4986.93</v>
      </c>
      <c r="T399" s="116">
        <f>VLOOKUP($A399+ROUND((COLUMN()-2)/24,5),АТС!$A$41:$F$784,3)+'Иные услуги '!$C$5+'РСТ РСО-А'!$L$6+'РСТ РСО-А'!$G$9</f>
        <v>4902.7700000000004</v>
      </c>
      <c r="U399" s="116">
        <f>VLOOKUP($A399+ROUND((COLUMN()-2)/24,5),АТС!$A$41:$F$784,3)+'Иные услуги '!$C$5+'РСТ РСО-А'!$L$6+'РСТ РСО-А'!$G$9</f>
        <v>4902.71</v>
      </c>
      <c r="V399" s="116">
        <f>VLOOKUP($A399+ROUND((COLUMN()-2)/24,5),АТС!$A$41:$F$784,3)+'Иные услуги '!$C$5+'РСТ РСО-А'!$L$6+'РСТ РСО-А'!$G$9</f>
        <v>4902.6200000000008</v>
      </c>
      <c r="W399" s="116">
        <f>VLOOKUP($A399+ROUND((COLUMN()-2)/24,5),АТС!$A$41:$F$784,3)+'Иные услуги '!$C$5+'РСТ РСО-А'!$L$6+'РСТ РСО-А'!$G$9</f>
        <v>4902.34</v>
      </c>
      <c r="X399" s="116">
        <f>VLOOKUP($A399+ROUND((COLUMN()-2)/24,5),АТС!$A$41:$F$784,3)+'Иные услуги '!$C$5+'РСТ РСО-А'!$L$6+'РСТ РСО-А'!$G$9</f>
        <v>5046.43</v>
      </c>
      <c r="Y399" s="116">
        <f>VLOOKUP($A399+ROUND((COLUMN()-2)/24,5),АТС!$A$41:$F$784,3)+'Иные услуги '!$C$5+'РСТ РСО-А'!$L$6+'РСТ РСО-А'!$G$9</f>
        <v>4939.3200000000006</v>
      </c>
    </row>
    <row r="400" spans="1:27" x14ac:dyDescent="0.2">
      <c r="A400" s="65">
        <f t="shared" si="11"/>
        <v>43842</v>
      </c>
      <c r="B400" s="116">
        <f>VLOOKUP($A400+ROUND((COLUMN()-2)/24,5),АТС!$A$41:$F$784,3)+'Иные услуги '!$C$5+'РСТ РСО-А'!$L$6+'РСТ РСО-А'!$G$9</f>
        <v>4904.01</v>
      </c>
      <c r="C400" s="116">
        <f>VLOOKUP($A400+ROUND((COLUMN()-2)/24,5),АТС!$A$41:$F$784,3)+'Иные услуги '!$C$5+'РСТ РСО-А'!$L$6+'РСТ РСО-А'!$G$9</f>
        <v>4904</v>
      </c>
      <c r="D400" s="116">
        <f>VLOOKUP($A400+ROUND((COLUMN()-2)/24,5),АТС!$A$41:$F$784,3)+'Иные услуги '!$C$5+'РСТ РСО-А'!$L$6+'РСТ РСО-А'!$G$9</f>
        <v>4904.3</v>
      </c>
      <c r="E400" s="116">
        <f>VLOOKUP($A400+ROUND((COLUMN()-2)/24,5),АТС!$A$41:$F$784,3)+'Иные услуги '!$C$5+'РСТ РСО-А'!$L$6+'РСТ РСО-А'!$G$9</f>
        <v>4904.34</v>
      </c>
      <c r="F400" s="116">
        <f>VLOOKUP($A400+ROUND((COLUMN()-2)/24,5),АТС!$A$41:$F$784,3)+'Иные услуги '!$C$5+'РСТ РСО-А'!$L$6+'РСТ РСО-А'!$G$9</f>
        <v>4904.33</v>
      </c>
      <c r="G400" s="116">
        <f>VLOOKUP($A400+ROUND((COLUMN()-2)/24,5),АТС!$A$41:$F$784,3)+'Иные услуги '!$C$5+'РСТ РСО-А'!$L$6+'РСТ РСО-А'!$G$9</f>
        <v>4904.3600000000006</v>
      </c>
      <c r="H400" s="116">
        <f>VLOOKUP($A400+ROUND((COLUMN()-2)/24,5),АТС!$A$41:$F$784,3)+'Иные услуги '!$C$5+'РСТ РСО-А'!$L$6+'РСТ РСО-А'!$G$9</f>
        <v>4903.8100000000004</v>
      </c>
      <c r="I400" s="116">
        <f>VLOOKUP($A400+ROUND((COLUMN()-2)/24,5),АТС!$A$41:$F$784,3)+'Иные услуги '!$C$5+'РСТ РСО-А'!$L$6+'РСТ РСО-А'!$G$9</f>
        <v>4903.63</v>
      </c>
      <c r="J400" s="116">
        <f>VLOOKUP($A400+ROUND((COLUMN()-2)/24,5),АТС!$A$41:$F$784,3)+'Иные услуги '!$C$5+'РСТ РСО-А'!$L$6+'РСТ РСО-А'!$G$9</f>
        <v>4903.71</v>
      </c>
      <c r="K400" s="116">
        <f>VLOOKUP($A400+ROUND((COLUMN()-2)/24,5),АТС!$A$41:$F$784,3)+'Иные услуги '!$C$5+'РСТ РСО-А'!$L$6+'РСТ РСО-А'!$G$9</f>
        <v>4903.7000000000007</v>
      </c>
      <c r="L400" s="116">
        <f>VLOOKUP($A400+ROUND((COLUMN()-2)/24,5),АТС!$A$41:$F$784,3)+'Иные услуги '!$C$5+'РСТ РСО-А'!$L$6+'РСТ РСО-А'!$G$9</f>
        <v>4903.71</v>
      </c>
      <c r="M400" s="116">
        <f>VLOOKUP($A400+ROUND((COLUMN()-2)/24,5),АТС!$A$41:$F$784,3)+'Иные услуги '!$C$5+'РСТ РСО-А'!$L$6+'РСТ РСО-А'!$G$9</f>
        <v>4903.75</v>
      </c>
      <c r="N400" s="116">
        <f>VLOOKUP($A400+ROUND((COLUMN()-2)/24,5),АТС!$A$41:$F$784,3)+'Иные услуги '!$C$5+'РСТ РСО-А'!$L$6+'РСТ РСО-А'!$G$9</f>
        <v>4903.79</v>
      </c>
      <c r="O400" s="116">
        <f>VLOOKUP($A400+ROUND((COLUMN()-2)/24,5),АТС!$A$41:$F$784,3)+'Иные услуги '!$C$5+'РСТ РСО-А'!$L$6+'РСТ РСО-А'!$G$9</f>
        <v>4903.8100000000004</v>
      </c>
      <c r="P400" s="116">
        <f>VLOOKUP($A400+ROUND((COLUMN()-2)/24,5),АТС!$A$41:$F$784,3)+'Иные услуги '!$C$5+'РСТ РСО-А'!$L$6+'РСТ РСО-А'!$G$9</f>
        <v>4903.8</v>
      </c>
      <c r="Q400" s="116">
        <f>VLOOKUP($A400+ROUND((COLUMN()-2)/24,5),АТС!$A$41:$F$784,3)+'Иные услуги '!$C$5+'РСТ РСО-А'!$L$6+'РСТ РСО-А'!$G$9</f>
        <v>4903.83</v>
      </c>
      <c r="R400" s="116">
        <f>VLOOKUP($A400+ROUND((COLUMN()-2)/24,5),АТС!$A$41:$F$784,3)+'Иные услуги '!$C$5+'РСТ РСО-А'!$L$6+'РСТ РСО-А'!$G$9</f>
        <v>4903.33</v>
      </c>
      <c r="S400" s="116">
        <f>VLOOKUP($A400+ROUND((COLUMN()-2)/24,5),АТС!$A$41:$F$784,3)+'Иные услуги '!$C$5+'РСТ РСО-А'!$L$6+'РСТ РСО-А'!$G$9</f>
        <v>5009.68</v>
      </c>
      <c r="T400" s="116">
        <f>VLOOKUP($A400+ROUND((COLUMN()-2)/24,5),АТС!$A$41:$F$784,3)+'Иные услуги '!$C$5+'РСТ РСО-А'!$L$6+'РСТ РСО-А'!$G$9</f>
        <v>4902.6900000000005</v>
      </c>
      <c r="U400" s="116">
        <f>VLOOKUP($A400+ROUND((COLUMN()-2)/24,5),АТС!$A$41:$F$784,3)+'Иные услуги '!$C$5+'РСТ РСО-А'!$L$6+'РСТ РСО-А'!$G$9</f>
        <v>4902.6100000000006</v>
      </c>
      <c r="V400" s="116">
        <f>VLOOKUP($A400+ROUND((COLUMN()-2)/24,5),АТС!$A$41:$F$784,3)+'Иные услуги '!$C$5+'РСТ РСО-А'!$L$6+'РСТ РСО-А'!$G$9</f>
        <v>4902.6100000000006</v>
      </c>
      <c r="W400" s="116">
        <f>VLOOKUP($A400+ROUND((COLUMN()-2)/24,5),АТС!$A$41:$F$784,3)+'Иные услуги '!$C$5+'РСТ РСО-А'!$L$6+'РСТ РСО-А'!$G$9</f>
        <v>4902.6500000000005</v>
      </c>
      <c r="X400" s="116">
        <f>VLOOKUP($A400+ROUND((COLUMN()-2)/24,5),АТС!$A$41:$F$784,3)+'Иные услуги '!$C$5+'РСТ РСО-А'!$L$6+'РСТ РСО-А'!$G$9</f>
        <v>5047.04</v>
      </c>
      <c r="Y400" s="116">
        <f>VLOOKUP($A400+ROUND((COLUMN()-2)/24,5),АТС!$A$41:$F$784,3)+'Иные услуги '!$C$5+'РСТ РСО-А'!$L$6+'РСТ РСО-А'!$G$9</f>
        <v>4948.25</v>
      </c>
    </row>
    <row r="401" spans="1:25" x14ac:dyDescent="0.2">
      <c r="A401" s="65">
        <f t="shared" si="11"/>
        <v>43843</v>
      </c>
      <c r="B401" s="116">
        <f>VLOOKUP($A401+ROUND((COLUMN()-2)/24,5),АТС!$A$41:$F$784,3)+'Иные услуги '!$C$5+'РСТ РСО-А'!$L$6+'РСТ РСО-А'!$G$9</f>
        <v>4904.0300000000007</v>
      </c>
      <c r="C401" s="116">
        <f>VLOOKUP($A401+ROUND((COLUMN()-2)/24,5),АТС!$A$41:$F$784,3)+'Иные услуги '!$C$5+'РСТ РСО-А'!$L$6+'РСТ РСО-А'!$G$9</f>
        <v>4904.0200000000004</v>
      </c>
      <c r="D401" s="116">
        <f>VLOOKUP($A401+ROUND((COLUMN()-2)/24,5),АТС!$A$41:$F$784,3)+'Иные услуги '!$C$5+'РСТ РСО-А'!$L$6+'РСТ РСО-А'!$G$9</f>
        <v>4904.33</v>
      </c>
      <c r="E401" s="116">
        <f>VLOOKUP($A401+ROUND((COLUMN()-2)/24,5),АТС!$A$41:$F$784,3)+'Иные услуги '!$C$5+'РСТ РСО-А'!$L$6+'РСТ РСО-А'!$G$9</f>
        <v>4904.3200000000006</v>
      </c>
      <c r="F401" s="116">
        <f>VLOOKUP($A401+ROUND((COLUMN()-2)/24,5),АТС!$A$41:$F$784,3)+'Иные услуги '!$C$5+'РСТ РСО-А'!$L$6+'РСТ РСО-А'!$G$9</f>
        <v>4904.3200000000006</v>
      </c>
      <c r="G401" s="116">
        <f>VLOOKUP($A401+ROUND((COLUMN()-2)/24,5),АТС!$A$41:$F$784,3)+'Иные услуги '!$C$5+'РСТ РСО-А'!$L$6+'РСТ РСО-А'!$G$9</f>
        <v>4904.1400000000003</v>
      </c>
      <c r="H401" s="116">
        <f>VLOOKUP($A401+ROUND((COLUMN()-2)/24,5),АТС!$A$41:$F$784,3)+'Иные услуги '!$C$5+'РСТ РСО-А'!$L$6+'РСТ РСО-А'!$G$9</f>
        <v>4903.51</v>
      </c>
      <c r="I401" s="116">
        <f>VLOOKUP($A401+ROUND((COLUMN()-2)/24,5),АТС!$A$41:$F$784,3)+'Иные услуги '!$C$5+'РСТ РСО-А'!$L$6+'РСТ РСО-А'!$G$9</f>
        <v>4919.76</v>
      </c>
      <c r="J401" s="116">
        <f>VLOOKUP($A401+ROUND((COLUMN()-2)/24,5),АТС!$A$41:$F$784,3)+'Иные услуги '!$C$5+'РСТ РСО-А'!$L$6+'РСТ РСО-А'!$G$9</f>
        <v>4903.6900000000005</v>
      </c>
      <c r="K401" s="116">
        <f>VLOOKUP($A401+ROUND((COLUMN()-2)/24,5),АТС!$A$41:$F$784,3)+'Иные услуги '!$C$5+'РСТ РСО-А'!$L$6+'РСТ РСО-А'!$G$9</f>
        <v>4903.71</v>
      </c>
      <c r="L401" s="116">
        <f>VLOOKUP($A401+ROUND((COLUMN()-2)/24,5),АТС!$A$41:$F$784,3)+'Иные услуги '!$C$5+'РСТ РСО-А'!$L$6+'РСТ РСО-А'!$G$9</f>
        <v>4940.43</v>
      </c>
      <c r="M401" s="116">
        <f>VLOOKUP($A401+ROUND((COLUMN()-2)/24,5),АТС!$A$41:$F$784,3)+'Иные услуги '!$C$5+'РСТ РСО-А'!$L$6+'РСТ РСО-А'!$G$9</f>
        <v>4940.54</v>
      </c>
      <c r="N401" s="116">
        <f>VLOOKUP($A401+ROUND((COLUMN()-2)/24,5),АТС!$A$41:$F$784,3)+'Иные услуги '!$C$5+'РСТ РСО-А'!$L$6+'РСТ РСО-А'!$G$9</f>
        <v>4929.4900000000007</v>
      </c>
      <c r="O401" s="116">
        <f>VLOOKUP($A401+ROUND((COLUMN()-2)/24,5),АТС!$A$41:$F$784,3)+'Иные услуги '!$C$5+'РСТ РСО-А'!$L$6+'РСТ РСО-А'!$G$9</f>
        <v>4929.75</v>
      </c>
      <c r="P401" s="116">
        <f>VLOOKUP($A401+ROUND((COLUMN()-2)/24,5),АТС!$A$41:$F$784,3)+'Иные услуги '!$C$5+'РСТ РСО-А'!$L$6+'РСТ РСО-А'!$G$9</f>
        <v>4923.9400000000005</v>
      </c>
      <c r="Q401" s="116">
        <f>VLOOKUP($A401+ROUND((COLUMN()-2)/24,5),АТС!$A$41:$F$784,3)+'Иные услуги '!$C$5+'РСТ РСО-А'!$L$6+'РСТ РСО-А'!$G$9</f>
        <v>4923.9500000000007</v>
      </c>
      <c r="R401" s="116">
        <f>VLOOKUP($A401+ROUND((COLUMN()-2)/24,5),АТС!$A$41:$F$784,3)+'Иные услуги '!$C$5+'РСТ РСО-А'!$L$6+'РСТ РСО-А'!$G$9</f>
        <v>4987.8</v>
      </c>
      <c r="S401" s="116">
        <f>VLOOKUP($A401+ROUND((COLUMN()-2)/24,5),АТС!$A$41:$F$784,3)+'Иные услуги '!$C$5+'РСТ РСО-А'!$L$6+'РСТ РСО-А'!$G$9</f>
        <v>5025.79</v>
      </c>
      <c r="T401" s="116">
        <f>VLOOKUP($A401+ROUND((COLUMN()-2)/24,5),АТС!$A$41:$F$784,3)+'Иные услуги '!$C$5+'РСТ РСО-А'!$L$6+'РСТ РСО-А'!$G$9</f>
        <v>4902.79</v>
      </c>
      <c r="U401" s="116">
        <f>VLOOKUP($A401+ROUND((COLUMN()-2)/24,5),АТС!$A$41:$F$784,3)+'Иные услуги '!$C$5+'РСТ РСО-А'!$L$6+'РСТ РСО-А'!$G$9</f>
        <v>4902.5300000000007</v>
      </c>
      <c r="V401" s="116">
        <f>VLOOKUP($A401+ROUND((COLUMN()-2)/24,5),АТС!$A$41:$F$784,3)+'Иные услуги '!$C$5+'РСТ РСО-А'!$L$6+'РСТ РСО-А'!$G$9</f>
        <v>4902.6400000000003</v>
      </c>
      <c r="W401" s="116">
        <f>VLOOKUP($A401+ROUND((COLUMN()-2)/24,5),АТС!$A$41:$F$784,3)+'Иные услуги '!$C$5+'РСТ РСО-А'!$L$6+'РСТ РСО-А'!$G$9</f>
        <v>4902.71</v>
      </c>
      <c r="X401" s="116">
        <f>VLOOKUP($A401+ROUND((COLUMN()-2)/24,5),АТС!$A$41:$F$784,3)+'Иные услуги '!$C$5+'РСТ РСО-А'!$L$6+'РСТ РСО-А'!$G$9</f>
        <v>5076.49</v>
      </c>
      <c r="Y401" s="116">
        <f>VLOOKUP($A401+ROUND((COLUMN()-2)/24,5),АТС!$A$41:$F$784,3)+'Иные услуги '!$C$5+'РСТ РСО-А'!$L$6+'РСТ РСО-А'!$G$9</f>
        <v>4984.6100000000006</v>
      </c>
    </row>
    <row r="402" spans="1:25" x14ac:dyDescent="0.2">
      <c r="A402" s="65">
        <f t="shared" si="11"/>
        <v>43844</v>
      </c>
      <c r="B402" s="116">
        <f>VLOOKUP($A402+ROUND((COLUMN()-2)/24,5),АТС!$A$41:$F$784,3)+'Иные услуги '!$C$5+'РСТ РСО-А'!$L$6+'РСТ РСО-А'!$G$9</f>
        <v>4904.05</v>
      </c>
      <c r="C402" s="116">
        <f>VLOOKUP($A402+ROUND((COLUMN()-2)/24,5),АТС!$A$41:$F$784,3)+'Иные услуги '!$C$5+'РСТ РСО-А'!$L$6+'РСТ РСО-А'!$G$9</f>
        <v>4904.0200000000004</v>
      </c>
      <c r="D402" s="116">
        <f>VLOOKUP($A402+ROUND((COLUMN()-2)/24,5),АТС!$A$41:$F$784,3)+'Иные услуги '!$C$5+'РСТ РСО-А'!$L$6+'РСТ РСО-А'!$G$9</f>
        <v>4904.2700000000004</v>
      </c>
      <c r="E402" s="116">
        <f>VLOOKUP($A402+ROUND((COLUMN()-2)/24,5),АТС!$A$41:$F$784,3)+'Иные услуги '!$C$5+'РСТ РСО-А'!$L$6+'РСТ РСО-А'!$G$9</f>
        <v>4904.34</v>
      </c>
      <c r="F402" s="116">
        <f>VLOOKUP($A402+ROUND((COLUMN()-2)/24,5),АТС!$A$41:$F$784,3)+'Иные услуги '!$C$5+'РСТ РСО-А'!$L$6+'РСТ РСО-А'!$G$9</f>
        <v>4904.33</v>
      </c>
      <c r="G402" s="116">
        <f>VLOOKUP($A402+ROUND((COLUMN()-2)/24,5),АТС!$A$41:$F$784,3)+'Иные услуги '!$C$5+'РСТ РСО-А'!$L$6+'РСТ РСО-А'!$G$9</f>
        <v>4904.16</v>
      </c>
      <c r="H402" s="116">
        <f>VLOOKUP($A402+ROUND((COLUMN()-2)/24,5),АТС!$A$41:$F$784,3)+'Иные услуги '!$C$5+'РСТ РСО-А'!$L$6+'РСТ РСО-А'!$G$9</f>
        <v>4903.46</v>
      </c>
      <c r="I402" s="116">
        <f>VLOOKUP($A402+ROUND((COLUMN()-2)/24,5),АТС!$A$41:$F$784,3)+'Иные услуги '!$C$5+'РСТ РСО-А'!$L$6+'РСТ РСО-А'!$G$9</f>
        <v>4918.0700000000006</v>
      </c>
      <c r="J402" s="116">
        <f>VLOOKUP($A402+ROUND((COLUMN()-2)/24,5),АТС!$A$41:$F$784,3)+'Иные услуги '!$C$5+'РСТ РСО-А'!$L$6+'РСТ РСО-А'!$G$9</f>
        <v>4903.7000000000007</v>
      </c>
      <c r="K402" s="116">
        <f>VLOOKUP($A402+ROUND((COLUMN()-2)/24,5),АТС!$A$41:$F$784,3)+'Иные услуги '!$C$5+'РСТ РСО-А'!$L$6+'РСТ РСО-А'!$G$9</f>
        <v>4903.4900000000007</v>
      </c>
      <c r="L402" s="116">
        <f>VLOOKUP($A402+ROUND((COLUMN()-2)/24,5),АТС!$A$41:$F$784,3)+'Иные услуги '!$C$5+'РСТ РСО-А'!$L$6+'РСТ РСО-А'!$G$9</f>
        <v>4940.25</v>
      </c>
      <c r="M402" s="116">
        <f>VLOOKUP($A402+ROUND((COLUMN()-2)/24,5),АТС!$A$41:$F$784,3)+'Иные услуги '!$C$5+'РСТ РСО-А'!$L$6+'РСТ РСО-А'!$G$9</f>
        <v>4940.4900000000007</v>
      </c>
      <c r="N402" s="116">
        <f>VLOOKUP($A402+ROUND((COLUMN()-2)/24,5),АТС!$A$41:$F$784,3)+'Иные услуги '!$C$5+'РСТ РСО-А'!$L$6+'РСТ РСО-А'!$G$9</f>
        <v>4929.63</v>
      </c>
      <c r="O402" s="116">
        <f>VLOOKUP($A402+ROUND((COLUMN()-2)/24,5),АТС!$A$41:$F$784,3)+'Иные услуги '!$C$5+'РСТ РСО-А'!$L$6+'РСТ РСО-А'!$G$9</f>
        <v>4928.13</v>
      </c>
      <c r="P402" s="116">
        <f>VLOOKUP($A402+ROUND((COLUMN()-2)/24,5),АТС!$A$41:$F$784,3)+'Иные услуги '!$C$5+'РСТ РСО-А'!$L$6+'РСТ РСО-А'!$G$9</f>
        <v>4922.92</v>
      </c>
      <c r="Q402" s="116">
        <f>VLOOKUP($A402+ROUND((COLUMN()-2)/24,5),АТС!$A$41:$F$784,3)+'Иные услуги '!$C$5+'РСТ РСО-А'!$L$6+'РСТ РСО-А'!$G$9</f>
        <v>4927.93</v>
      </c>
      <c r="R402" s="116">
        <f>VLOOKUP($A402+ROUND((COLUMN()-2)/24,5),АТС!$A$41:$F$784,3)+'Иные услуги '!$C$5+'РСТ РСО-А'!$L$6+'РСТ РСО-А'!$G$9</f>
        <v>4976.3500000000004</v>
      </c>
      <c r="S402" s="116">
        <f>VLOOKUP($A402+ROUND((COLUMN()-2)/24,5),АТС!$A$41:$F$784,3)+'Иные услуги '!$C$5+'РСТ РСО-А'!$L$6+'РСТ РСО-А'!$G$9</f>
        <v>5028.6900000000005</v>
      </c>
      <c r="T402" s="116">
        <f>VLOOKUP($A402+ROUND((COLUMN()-2)/24,5),АТС!$A$41:$F$784,3)+'Иные услуги '!$C$5+'РСТ РСО-А'!$L$6+'РСТ РСО-А'!$G$9</f>
        <v>4915.8200000000006</v>
      </c>
      <c r="U402" s="116">
        <f>VLOOKUP($A402+ROUND((COLUMN()-2)/24,5),АТС!$A$41:$F$784,3)+'Иные услуги '!$C$5+'РСТ РСО-А'!$L$6+'РСТ РСО-А'!$G$9</f>
        <v>4902.72</v>
      </c>
      <c r="V402" s="116">
        <f>VLOOKUP($A402+ROUND((COLUMN()-2)/24,5),АТС!$A$41:$F$784,3)+'Иные услуги '!$C$5+'РСТ РСО-А'!$L$6+'РСТ РСО-А'!$G$9</f>
        <v>4902.91</v>
      </c>
      <c r="W402" s="116">
        <f>VLOOKUP($A402+ROUND((COLUMN()-2)/24,5),АТС!$A$41:$F$784,3)+'Иные услуги '!$C$5+'РСТ РСО-А'!$L$6+'РСТ РСО-А'!$G$9</f>
        <v>4902.8900000000003</v>
      </c>
      <c r="X402" s="116">
        <f>VLOOKUP($A402+ROUND((COLUMN()-2)/24,5),АТС!$A$41:$F$784,3)+'Иные услуги '!$C$5+'РСТ РСО-А'!$L$6+'РСТ РСО-А'!$G$9</f>
        <v>5038.83</v>
      </c>
      <c r="Y402" s="116">
        <f>VLOOKUP($A402+ROUND((COLUMN()-2)/24,5),АТС!$A$41:$F$784,3)+'Иные услуги '!$C$5+'РСТ РСО-А'!$L$6+'РСТ РСО-А'!$G$9</f>
        <v>4983.26</v>
      </c>
    </row>
    <row r="403" spans="1:25" x14ac:dyDescent="0.2">
      <c r="A403" s="65">
        <f t="shared" si="11"/>
        <v>43845</v>
      </c>
      <c r="B403" s="116">
        <f>VLOOKUP($A403+ROUND((COLUMN()-2)/24,5),АТС!$A$41:$F$784,3)+'Иные услуги '!$C$5+'РСТ РСО-А'!$L$6+'РСТ РСО-А'!$G$9</f>
        <v>4904.0300000000007</v>
      </c>
      <c r="C403" s="116">
        <f>VLOOKUP($A403+ROUND((COLUMN()-2)/24,5),АТС!$A$41:$F$784,3)+'Иные услуги '!$C$5+'РСТ РСО-А'!$L$6+'РСТ РСО-А'!$G$9</f>
        <v>4904.3500000000004</v>
      </c>
      <c r="D403" s="116">
        <f>VLOOKUP($A403+ROUND((COLUMN()-2)/24,5),АТС!$A$41:$F$784,3)+'Иные услуги '!$C$5+'РСТ РСО-А'!$L$6+'РСТ РСО-А'!$G$9</f>
        <v>4904.41</v>
      </c>
      <c r="E403" s="116">
        <f>VLOOKUP($A403+ROUND((COLUMN()-2)/24,5),АТС!$A$41:$F$784,3)+'Иные услуги '!$C$5+'РСТ РСО-А'!$L$6+'РСТ РСО-А'!$G$9</f>
        <v>4904.42</v>
      </c>
      <c r="F403" s="116">
        <f>VLOOKUP($A403+ROUND((COLUMN()-2)/24,5),АТС!$A$41:$F$784,3)+'Иные услуги '!$C$5+'РСТ РСО-А'!$L$6+'РСТ РСО-А'!$G$9</f>
        <v>4904.4000000000005</v>
      </c>
      <c r="G403" s="116">
        <f>VLOOKUP($A403+ROUND((COLUMN()-2)/24,5),АТС!$A$41:$F$784,3)+'Иные услуги '!$C$5+'РСТ РСО-А'!$L$6+'РСТ РСО-А'!$G$9</f>
        <v>4904.3900000000003</v>
      </c>
      <c r="H403" s="116">
        <f>VLOOKUP($A403+ROUND((COLUMN()-2)/24,5),АТС!$A$41:$F$784,3)+'Иные услуги '!$C$5+'РСТ РСО-А'!$L$6+'РСТ РСО-А'!$G$9</f>
        <v>4903.72</v>
      </c>
      <c r="I403" s="116">
        <f>VLOOKUP($A403+ROUND((COLUMN()-2)/24,5),АТС!$A$41:$F$784,3)+'Иные услуги '!$C$5+'РСТ РСО-А'!$L$6+'РСТ РСО-А'!$G$9</f>
        <v>4918.3500000000004</v>
      </c>
      <c r="J403" s="116">
        <f>VLOOKUP($A403+ROUND((COLUMN()-2)/24,5),АТС!$A$41:$F$784,3)+'Иные услуги '!$C$5+'РСТ РСО-А'!$L$6+'РСТ РСО-А'!$G$9</f>
        <v>4902.7700000000004</v>
      </c>
      <c r="K403" s="116">
        <f>VLOOKUP($A403+ROUND((COLUMN()-2)/24,5),АТС!$A$41:$F$784,3)+'Иные услуги '!$C$5+'РСТ РСО-А'!$L$6+'РСТ РСО-А'!$G$9</f>
        <v>4902.8500000000004</v>
      </c>
      <c r="L403" s="116">
        <f>VLOOKUP($A403+ROUND((COLUMN()-2)/24,5),АТС!$A$41:$F$784,3)+'Иные услуги '!$C$5+'РСТ РСО-А'!$L$6+'РСТ РСО-А'!$G$9</f>
        <v>4937.4900000000007</v>
      </c>
      <c r="M403" s="116">
        <f>VLOOKUP($A403+ROUND((COLUMN()-2)/24,5),АТС!$A$41:$F$784,3)+'Иные услуги '!$C$5+'РСТ РСО-А'!$L$6+'РСТ РСО-А'!$G$9</f>
        <v>4938.5</v>
      </c>
      <c r="N403" s="116">
        <f>VLOOKUP($A403+ROUND((COLUMN()-2)/24,5),АТС!$A$41:$F$784,3)+'Иные услуги '!$C$5+'РСТ РСО-А'!$L$6+'РСТ РСО-А'!$G$9</f>
        <v>4928.6400000000003</v>
      </c>
      <c r="O403" s="116">
        <f>VLOOKUP($A403+ROUND((COLUMN()-2)/24,5),АТС!$A$41:$F$784,3)+'Иные услуги '!$C$5+'РСТ РСО-А'!$L$6+'РСТ РСО-А'!$G$9</f>
        <v>4928.6100000000006</v>
      </c>
      <c r="P403" s="116">
        <f>VLOOKUP($A403+ROUND((COLUMN()-2)/24,5),АТС!$A$41:$F$784,3)+'Иные услуги '!$C$5+'РСТ РСО-А'!$L$6+'РСТ РСО-А'!$G$9</f>
        <v>4921.46</v>
      </c>
      <c r="Q403" s="116">
        <f>VLOOKUP($A403+ROUND((COLUMN()-2)/24,5),АТС!$A$41:$F$784,3)+'Иные услуги '!$C$5+'РСТ РСО-А'!$L$6+'РСТ РСО-А'!$G$9</f>
        <v>4926.9800000000005</v>
      </c>
      <c r="R403" s="116">
        <f>VLOOKUP($A403+ROUND((COLUMN()-2)/24,5),АТС!$A$41:$F$784,3)+'Иные услуги '!$C$5+'РСТ РСО-А'!$L$6+'РСТ РСО-А'!$G$9</f>
        <v>4976.13</v>
      </c>
      <c r="S403" s="116">
        <f>VLOOKUP($A403+ROUND((COLUMN()-2)/24,5),АТС!$A$41:$F$784,3)+'Иные услуги '!$C$5+'РСТ РСО-А'!$L$6+'РСТ РСО-А'!$G$9</f>
        <v>5030.7000000000007</v>
      </c>
      <c r="T403" s="116">
        <f>VLOOKUP($A403+ROUND((COLUMN()-2)/24,5),АТС!$A$41:$F$784,3)+'Иные услуги '!$C$5+'РСТ РСО-А'!$L$6+'РСТ РСО-А'!$G$9</f>
        <v>4971.3500000000004</v>
      </c>
      <c r="U403" s="116">
        <f>VLOOKUP($A403+ROUND((COLUMN()-2)/24,5),АТС!$A$41:$F$784,3)+'Иные услуги '!$C$5+'РСТ РСО-А'!$L$6+'РСТ РСО-А'!$G$9</f>
        <v>4934.8600000000006</v>
      </c>
      <c r="V403" s="116">
        <f>VLOOKUP($A403+ROUND((COLUMN()-2)/24,5),АТС!$A$41:$F$784,3)+'Иные услуги '!$C$5+'РСТ РСО-А'!$L$6+'РСТ РСО-А'!$G$9</f>
        <v>4902.9900000000007</v>
      </c>
      <c r="W403" s="116">
        <f>VLOOKUP($A403+ROUND((COLUMN()-2)/24,5),АТС!$A$41:$F$784,3)+'Иные услуги '!$C$5+'РСТ РСО-А'!$L$6+'РСТ РСО-А'!$G$9</f>
        <v>4902.9500000000007</v>
      </c>
      <c r="X403" s="116">
        <f>VLOOKUP($A403+ROUND((COLUMN()-2)/24,5),АТС!$A$41:$F$784,3)+'Иные услуги '!$C$5+'РСТ РСО-А'!$L$6+'РСТ РСО-А'!$G$9</f>
        <v>5049.18</v>
      </c>
      <c r="Y403" s="116">
        <f>VLOOKUP($A403+ROUND((COLUMN()-2)/24,5),АТС!$A$41:$F$784,3)+'Иные услуги '!$C$5+'РСТ РСО-А'!$L$6+'РСТ РСО-А'!$G$9</f>
        <v>4985.0200000000004</v>
      </c>
    </row>
    <row r="404" spans="1:25" x14ac:dyDescent="0.2">
      <c r="A404" s="65">
        <f t="shared" si="11"/>
        <v>43846</v>
      </c>
      <c r="B404" s="116">
        <f>VLOOKUP($A404+ROUND((COLUMN()-2)/24,5),АТС!$A$41:$F$784,3)+'Иные услуги '!$C$5+'РСТ РСО-А'!$L$6+'РСТ РСО-А'!$G$9</f>
        <v>4904.01</v>
      </c>
      <c r="C404" s="116">
        <f>VLOOKUP($A404+ROUND((COLUMN()-2)/24,5),АТС!$A$41:$F$784,3)+'Иные услуги '!$C$5+'РСТ РСО-А'!$L$6+'РСТ РСО-А'!$G$9</f>
        <v>4904.33</v>
      </c>
      <c r="D404" s="116">
        <f>VLOOKUP($A404+ROUND((COLUMN()-2)/24,5),АТС!$A$41:$F$784,3)+'Иные услуги '!$C$5+'РСТ РСО-А'!$L$6+'РСТ РСО-А'!$G$9</f>
        <v>4904.38</v>
      </c>
      <c r="E404" s="116">
        <f>VLOOKUP($A404+ROUND((COLUMN()-2)/24,5),АТС!$A$41:$F$784,3)+'Иные услуги '!$C$5+'РСТ РСО-А'!$L$6+'РСТ РСО-А'!$G$9</f>
        <v>4904.4000000000005</v>
      </c>
      <c r="F404" s="116">
        <f>VLOOKUP($A404+ROUND((COLUMN()-2)/24,5),АТС!$A$41:$F$784,3)+'Иные услуги '!$C$5+'РСТ РСО-А'!$L$6+'РСТ РСО-А'!$G$9</f>
        <v>4904.3900000000003</v>
      </c>
      <c r="G404" s="116">
        <f>VLOOKUP($A404+ROUND((COLUMN()-2)/24,5),АТС!$A$41:$F$784,3)+'Иные услуги '!$C$5+'РСТ РСО-А'!$L$6+'РСТ РСО-А'!$G$9</f>
        <v>4904.3100000000004</v>
      </c>
      <c r="H404" s="116">
        <f>VLOOKUP($A404+ROUND((COLUMN()-2)/24,5),АТС!$A$41:$F$784,3)+'Иные услуги '!$C$5+'РСТ РСО-А'!$L$6+'РСТ РСО-А'!$G$9</f>
        <v>4903.72</v>
      </c>
      <c r="I404" s="116">
        <f>VLOOKUP($A404+ROUND((COLUMN()-2)/24,5),АТС!$A$41:$F$784,3)+'Иные услуги '!$C$5+'РСТ РСО-А'!$L$6+'РСТ РСО-А'!$G$9</f>
        <v>4997.05</v>
      </c>
      <c r="J404" s="116">
        <f>VLOOKUP($A404+ROUND((COLUMN()-2)/24,5),АТС!$A$41:$F$784,3)+'Иные услуги '!$C$5+'РСТ РСО-А'!$L$6+'РСТ РСО-А'!$G$9</f>
        <v>4903.9000000000005</v>
      </c>
      <c r="K404" s="116">
        <f>VLOOKUP($A404+ROUND((COLUMN()-2)/24,5),АТС!$A$41:$F$784,3)+'Иные услуги '!$C$5+'РСТ РСО-А'!$L$6+'РСТ РСО-А'!$G$9</f>
        <v>4916.9500000000007</v>
      </c>
      <c r="L404" s="116">
        <f>VLOOKUP($A404+ROUND((COLUMN()-2)/24,5),АТС!$A$41:$F$784,3)+'Иные услуги '!$C$5+'РСТ РСО-А'!$L$6+'РСТ РСО-А'!$G$9</f>
        <v>4940.0700000000006</v>
      </c>
      <c r="M404" s="116">
        <f>VLOOKUP($A404+ROUND((COLUMN()-2)/24,5),АТС!$A$41:$F$784,3)+'Иные услуги '!$C$5+'РСТ РСО-А'!$L$6+'РСТ РСО-А'!$G$9</f>
        <v>4938.9400000000005</v>
      </c>
      <c r="N404" s="116">
        <f>VLOOKUP($A404+ROUND((COLUMN()-2)/24,5),АТС!$A$41:$F$784,3)+'Иные услуги '!$C$5+'РСТ РСО-А'!$L$6+'РСТ РСО-А'!$G$9</f>
        <v>4928.2800000000007</v>
      </c>
      <c r="O404" s="116">
        <f>VLOOKUP($A404+ROUND((COLUMN()-2)/24,5),АТС!$A$41:$F$784,3)+'Иные услуги '!$C$5+'РСТ РСО-А'!$L$6+'РСТ РСО-А'!$G$9</f>
        <v>4928.4000000000005</v>
      </c>
      <c r="P404" s="116">
        <f>VLOOKUP($A404+ROUND((COLUMN()-2)/24,5),АТС!$A$41:$F$784,3)+'Иные услуги '!$C$5+'РСТ РСО-А'!$L$6+'РСТ РСО-А'!$G$9</f>
        <v>4922.76</v>
      </c>
      <c r="Q404" s="116">
        <f>VLOOKUP($A404+ROUND((COLUMN()-2)/24,5),АТС!$A$41:$F$784,3)+'Иные услуги '!$C$5+'РСТ РСО-А'!$L$6+'РСТ РСО-А'!$G$9</f>
        <v>4928.5700000000006</v>
      </c>
      <c r="R404" s="116">
        <f>VLOOKUP($A404+ROUND((COLUMN()-2)/24,5),АТС!$A$41:$F$784,3)+'Иные услуги '!$C$5+'РСТ РСО-А'!$L$6+'РСТ РСО-А'!$G$9</f>
        <v>4985.76</v>
      </c>
      <c r="S404" s="116">
        <f>VLOOKUP($A404+ROUND((COLUMN()-2)/24,5),АТС!$A$41:$F$784,3)+'Иные услуги '!$C$5+'РСТ РСО-А'!$L$6+'РСТ РСО-А'!$G$9</f>
        <v>5043.8</v>
      </c>
      <c r="T404" s="116">
        <f>VLOOKUP($A404+ROUND((COLUMN()-2)/24,5),АТС!$A$41:$F$784,3)+'Иные услуги '!$C$5+'РСТ РСО-А'!$L$6+'РСТ РСО-А'!$G$9</f>
        <v>4980.2700000000004</v>
      </c>
      <c r="U404" s="116">
        <f>VLOOKUP($A404+ROUND((COLUMN()-2)/24,5),АТС!$A$41:$F$784,3)+'Иные услуги '!$C$5+'РСТ РСО-А'!$L$6+'РСТ РСО-А'!$G$9</f>
        <v>4935.1900000000005</v>
      </c>
      <c r="V404" s="116">
        <f>VLOOKUP($A404+ROUND((COLUMN()-2)/24,5),АТС!$A$41:$F$784,3)+'Иные услуги '!$C$5+'РСТ РСО-А'!$L$6+'РСТ РСО-А'!$G$9</f>
        <v>4902.9000000000005</v>
      </c>
      <c r="W404" s="116">
        <f>VLOOKUP($A404+ROUND((COLUMN()-2)/24,5),АТС!$A$41:$F$784,3)+'Иные услуги '!$C$5+'РСТ РСО-А'!$L$6+'РСТ РСО-А'!$G$9</f>
        <v>4902.76</v>
      </c>
      <c r="X404" s="116">
        <f>VLOOKUP($A404+ROUND((COLUMN()-2)/24,5),АТС!$A$41:$F$784,3)+'Иные услуги '!$C$5+'РСТ РСО-А'!$L$6+'РСТ РСО-А'!$G$9</f>
        <v>5063.72</v>
      </c>
      <c r="Y404" s="116">
        <f>VLOOKUP($A404+ROUND((COLUMN()-2)/24,5),АТС!$A$41:$F$784,3)+'Иные услуги '!$C$5+'РСТ РСО-А'!$L$6+'РСТ РСО-А'!$G$9</f>
        <v>4985.29</v>
      </c>
    </row>
    <row r="405" spans="1:25" x14ac:dyDescent="0.2">
      <c r="A405" s="65">
        <f t="shared" si="11"/>
        <v>43847</v>
      </c>
      <c r="B405" s="116">
        <f>VLOOKUP($A405+ROUND((COLUMN()-2)/24,5),АТС!$A$41:$F$784,3)+'Иные услуги '!$C$5+'РСТ РСО-А'!$L$6+'РСТ РСО-А'!$G$9</f>
        <v>4904</v>
      </c>
      <c r="C405" s="116">
        <f>VLOOKUP($A405+ROUND((COLUMN()-2)/24,5),АТС!$A$41:$F$784,3)+'Иные услуги '!$C$5+'РСТ РСО-А'!$L$6+'РСТ РСО-А'!$G$9</f>
        <v>4904.3200000000006</v>
      </c>
      <c r="D405" s="116">
        <f>VLOOKUP($A405+ROUND((COLUMN()-2)/24,5),АТС!$A$41:$F$784,3)+'Иные услуги '!$C$5+'РСТ РСО-А'!$L$6+'РСТ РСО-А'!$G$9</f>
        <v>4904.3600000000006</v>
      </c>
      <c r="E405" s="116">
        <f>VLOOKUP($A405+ROUND((COLUMN()-2)/24,5),АТС!$A$41:$F$784,3)+'Иные услуги '!$C$5+'РСТ РСО-А'!$L$6+'РСТ РСО-А'!$G$9</f>
        <v>4904.3900000000003</v>
      </c>
      <c r="F405" s="116">
        <f>VLOOKUP($A405+ROUND((COLUMN()-2)/24,5),АТС!$A$41:$F$784,3)+'Иные услуги '!$C$5+'РСТ РСО-А'!$L$6+'РСТ РСО-А'!$G$9</f>
        <v>4904.3700000000008</v>
      </c>
      <c r="G405" s="116">
        <f>VLOOKUP($A405+ROUND((COLUMN()-2)/24,5),АТС!$A$41:$F$784,3)+'Иные услуги '!$C$5+'РСТ РСО-А'!$L$6+'РСТ РСО-А'!$G$9</f>
        <v>4904.2800000000007</v>
      </c>
      <c r="H405" s="116">
        <f>VLOOKUP($A405+ROUND((COLUMN()-2)/24,5),АТС!$A$41:$F$784,3)+'Иные услуги '!$C$5+'РСТ РСО-А'!$L$6+'РСТ РСО-А'!$G$9</f>
        <v>4903.6400000000003</v>
      </c>
      <c r="I405" s="116">
        <f>VLOOKUP($A405+ROUND((COLUMN()-2)/24,5),АТС!$A$41:$F$784,3)+'Иные услуги '!$C$5+'РСТ РСО-А'!$L$6+'РСТ РСО-А'!$G$9</f>
        <v>4995.3</v>
      </c>
      <c r="J405" s="116">
        <f>VLOOKUP($A405+ROUND((COLUMN()-2)/24,5),АТС!$A$41:$F$784,3)+'Иные услуги '!$C$5+'РСТ РСО-А'!$L$6+'РСТ РСО-А'!$G$9</f>
        <v>4903.8100000000004</v>
      </c>
      <c r="K405" s="116">
        <f>VLOOKUP($A405+ROUND((COLUMN()-2)/24,5),АТС!$A$41:$F$784,3)+'Иные услуги '!$C$5+'РСТ РСО-А'!$L$6+'РСТ РСО-А'!$G$9</f>
        <v>4916.6400000000003</v>
      </c>
      <c r="L405" s="116">
        <f>VLOOKUP($A405+ROUND((COLUMN()-2)/24,5),АТС!$A$41:$F$784,3)+'Иные услуги '!$C$5+'РСТ РСО-А'!$L$6+'РСТ РСО-А'!$G$9</f>
        <v>4956.67</v>
      </c>
      <c r="M405" s="116">
        <f>VLOOKUP($A405+ROUND((COLUMN()-2)/24,5),АТС!$A$41:$F$784,3)+'Иные услуги '!$C$5+'РСТ РСО-А'!$L$6+'РСТ РСО-А'!$G$9</f>
        <v>4983.3900000000003</v>
      </c>
      <c r="N405" s="116">
        <f>VLOOKUP($A405+ROUND((COLUMN()-2)/24,5),АТС!$A$41:$F$784,3)+'Иные услуги '!$C$5+'РСТ РСО-А'!$L$6+'РСТ РСО-А'!$G$9</f>
        <v>4957.6000000000004</v>
      </c>
      <c r="O405" s="116">
        <f>VLOOKUP($A405+ROUND((COLUMN()-2)/24,5),АТС!$A$41:$F$784,3)+'Иные услуги '!$C$5+'РСТ РСО-А'!$L$6+'РСТ РСО-А'!$G$9</f>
        <v>4957.34</v>
      </c>
      <c r="P405" s="116">
        <f>VLOOKUP($A405+ROUND((COLUMN()-2)/24,5),АТС!$A$41:$F$784,3)+'Иные услуги '!$C$5+'РСТ РСО-А'!$L$6+'РСТ РСО-А'!$G$9</f>
        <v>4956.54</v>
      </c>
      <c r="Q405" s="116">
        <f>VLOOKUP($A405+ROUND((COLUMN()-2)/24,5),АТС!$A$41:$F$784,3)+'Иные услуги '!$C$5+'РСТ РСО-А'!$L$6+'РСТ РСО-А'!$G$9</f>
        <v>4956.33</v>
      </c>
      <c r="R405" s="116">
        <f>VLOOKUP($A405+ROUND((COLUMN()-2)/24,5),АТС!$A$41:$F$784,3)+'Иные услуги '!$C$5+'РСТ РСО-А'!$L$6+'РСТ РСО-А'!$G$9</f>
        <v>4979.26</v>
      </c>
      <c r="S405" s="116">
        <f>VLOOKUP($A405+ROUND((COLUMN()-2)/24,5),АТС!$A$41:$F$784,3)+'Иные услуги '!$C$5+'РСТ РСО-А'!$L$6+'РСТ РСО-А'!$G$9</f>
        <v>5037.0600000000004</v>
      </c>
      <c r="T405" s="116">
        <f>VLOOKUP($A405+ROUND((COLUMN()-2)/24,5),АТС!$A$41:$F$784,3)+'Иные услуги '!$C$5+'РСТ РСО-А'!$L$6+'РСТ РСО-А'!$G$9</f>
        <v>4972.2000000000007</v>
      </c>
      <c r="U405" s="116">
        <f>VLOOKUP($A405+ROUND((COLUMN()-2)/24,5),АТС!$A$41:$F$784,3)+'Иные услуги '!$C$5+'РСТ РСО-А'!$L$6+'РСТ РСО-А'!$G$9</f>
        <v>4933.34</v>
      </c>
      <c r="V405" s="116">
        <f>VLOOKUP($A405+ROUND((COLUMN()-2)/24,5),АТС!$A$41:$F$784,3)+'Иные услуги '!$C$5+'РСТ РСО-А'!$L$6+'РСТ РСО-А'!$G$9</f>
        <v>4903.0300000000007</v>
      </c>
      <c r="W405" s="116">
        <f>VLOOKUP($A405+ROUND((COLUMN()-2)/24,5),АТС!$A$41:$F$784,3)+'Иные услуги '!$C$5+'РСТ РСО-А'!$L$6+'РСТ РСО-А'!$G$9</f>
        <v>4902.9400000000005</v>
      </c>
      <c r="X405" s="116">
        <f>VLOOKUP($A405+ROUND((COLUMN()-2)/24,5),АТС!$A$41:$F$784,3)+'Иные услуги '!$C$5+'РСТ РСО-А'!$L$6+'РСТ РСО-А'!$G$9</f>
        <v>5078.13</v>
      </c>
      <c r="Y405" s="116">
        <f>VLOOKUP($A405+ROUND((COLUMN()-2)/24,5),АТС!$A$41:$F$784,3)+'Иные услуги '!$C$5+'РСТ РСО-А'!$L$6+'РСТ РСО-А'!$G$9</f>
        <v>4986.25</v>
      </c>
    </row>
    <row r="406" spans="1:25" x14ac:dyDescent="0.2">
      <c r="A406" s="65">
        <f t="shared" si="11"/>
        <v>43848</v>
      </c>
      <c r="B406" s="116">
        <f>VLOOKUP($A406+ROUND((COLUMN()-2)/24,5),АТС!$A$41:$F$784,3)+'Иные услуги '!$C$5+'РСТ РСО-А'!$L$6+'РСТ РСО-А'!$G$9</f>
        <v>4903.8700000000008</v>
      </c>
      <c r="C406" s="116">
        <f>VLOOKUP($A406+ROUND((COLUMN()-2)/24,5),АТС!$A$41:$F$784,3)+'Иные услуги '!$C$5+'РСТ РСО-А'!$L$6+'РСТ РСО-А'!$G$9</f>
        <v>4904.1200000000008</v>
      </c>
      <c r="D406" s="116">
        <f>VLOOKUP($A406+ROUND((COLUMN()-2)/24,5),АТС!$A$41:$F$784,3)+'Иные услуги '!$C$5+'РСТ РСО-А'!$L$6+'РСТ РСО-А'!$G$9</f>
        <v>4904.13</v>
      </c>
      <c r="E406" s="116">
        <f>VLOOKUP($A406+ROUND((COLUMN()-2)/24,5),АТС!$A$41:$F$784,3)+'Иные услуги '!$C$5+'РСТ РСО-А'!$L$6+'РСТ РСО-А'!$G$9</f>
        <v>4904.1500000000005</v>
      </c>
      <c r="F406" s="116">
        <f>VLOOKUP($A406+ROUND((COLUMN()-2)/24,5),АТС!$A$41:$F$784,3)+'Иные услуги '!$C$5+'РСТ РСО-А'!$L$6+'РСТ РСО-А'!$G$9</f>
        <v>4904.17</v>
      </c>
      <c r="G406" s="116">
        <f>VLOOKUP($A406+ROUND((COLUMN()-2)/24,5),АТС!$A$41:$F$784,3)+'Иные услуги '!$C$5+'РСТ РСО-А'!$L$6+'РСТ РСО-А'!$G$9</f>
        <v>4904.13</v>
      </c>
      <c r="H406" s="116">
        <f>VLOOKUP($A406+ROUND((COLUMN()-2)/24,5),АТС!$A$41:$F$784,3)+'Иные услуги '!$C$5+'РСТ РСО-А'!$L$6+'РСТ РСО-А'!$G$9</f>
        <v>4903.6000000000004</v>
      </c>
      <c r="I406" s="116">
        <f>VLOOKUP($A406+ROUND((COLUMN()-2)/24,5),АТС!$A$41:$F$784,3)+'Иные услуги '!$C$5+'РСТ РСО-А'!$L$6+'РСТ РСО-А'!$G$9</f>
        <v>4903.16</v>
      </c>
      <c r="J406" s="116">
        <f>VLOOKUP($A406+ROUND((COLUMN()-2)/24,5),АТС!$A$41:$F$784,3)+'Иные услуги '!$C$5+'РСТ РСО-А'!$L$6+'РСТ РСО-А'!$G$9</f>
        <v>4903.4800000000005</v>
      </c>
      <c r="K406" s="116">
        <f>VLOOKUP($A406+ROUND((COLUMN()-2)/24,5),АТС!$A$41:$F$784,3)+'Иные услуги '!$C$5+'РСТ РСО-А'!$L$6+'РСТ РСО-А'!$G$9</f>
        <v>4903.59</v>
      </c>
      <c r="L406" s="116">
        <f>VLOOKUP($A406+ROUND((COLUMN()-2)/24,5),АТС!$A$41:$F$784,3)+'Иные услуги '!$C$5+'РСТ РСО-А'!$L$6+'РСТ РСО-А'!$G$9</f>
        <v>4905.8700000000008</v>
      </c>
      <c r="M406" s="116">
        <f>VLOOKUP($A406+ROUND((COLUMN()-2)/24,5),АТС!$A$41:$F$784,3)+'Иные услуги '!$C$5+'РСТ РСО-А'!$L$6+'РСТ РСО-А'!$G$9</f>
        <v>4906.01</v>
      </c>
      <c r="N406" s="116">
        <f>VLOOKUP($A406+ROUND((COLUMN()-2)/24,5),АТС!$A$41:$F$784,3)+'Иные услуги '!$C$5+'РСТ РСО-А'!$L$6+'РСТ РСО-А'!$G$9</f>
        <v>4906.4500000000007</v>
      </c>
      <c r="O406" s="116">
        <f>VLOOKUP($A406+ROUND((COLUMN()-2)/24,5),АТС!$A$41:$F$784,3)+'Иные услуги '!$C$5+'РСТ РСО-А'!$L$6+'РСТ РСО-А'!$G$9</f>
        <v>4906.54</v>
      </c>
      <c r="P406" s="116">
        <f>VLOOKUP($A406+ROUND((COLUMN()-2)/24,5),АТС!$A$41:$F$784,3)+'Иные услуги '!$C$5+'РСТ РСО-А'!$L$6+'РСТ РСО-А'!$G$9</f>
        <v>4906.8900000000003</v>
      </c>
      <c r="Q406" s="116">
        <f>VLOOKUP($A406+ROUND((COLUMN()-2)/24,5),АТС!$A$41:$F$784,3)+'Иные услуги '!$C$5+'РСТ РСО-А'!$L$6+'РСТ РСО-А'!$G$9</f>
        <v>4906.9800000000005</v>
      </c>
      <c r="R406" s="116">
        <f>VLOOKUP($A406+ROUND((COLUMN()-2)/24,5),АТС!$A$41:$F$784,3)+'Иные услуги '!$C$5+'РСТ РСО-А'!$L$6+'РСТ РСО-А'!$G$9</f>
        <v>4918.96</v>
      </c>
      <c r="S406" s="116">
        <f>VLOOKUP($A406+ROUND((COLUMN()-2)/24,5),АТС!$A$41:$F$784,3)+'Иные услуги '!$C$5+'РСТ РСО-А'!$L$6+'РСТ РСО-А'!$G$9</f>
        <v>5029.17</v>
      </c>
      <c r="T406" s="116">
        <f>VLOOKUP($A406+ROUND((COLUMN()-2)/24,5),АТС!$A$41:$F$784,3)+'Иные услуги '!$C$5+'РСТ РСО-А'!$L$6+'РСТ РСО-А'!$G$9</f>
        <v>4939.9500000000007</v>
      </c>
      <c r="U406" s="116">
        <f>VLOOKUP($A406+ROUND((COLUMN()-2)/24,5),АТС!$A$41:$F$784,3)+'Иные услуги '!$C$5+'РСТ РСО-А'!$L$6+'РСТ РСО-А'!$G$9</f>
        <v>4936.3100000000004</v>
      </c>
      <c r="V406" s="116">
        <f>VLOOKUP($A406+ROUND((COLUMN()-2)/24,5),АТС!$A$41:$F$784,3)+'Иные услуги '!$C$5+'РСТ РСО-А'!$L$6+'РСТ РСО-А'!$G$9</f>
        <v>4902.63</v>
      </c>
      <c r="W406" s="116">
        <f>VLOOKUP($A406+ROUND((COLUMN()-2)/24,5),АТС!$A$41:$F$784,3)+'Иные услуги '!$C$5+'РСТ РСО-А'!$L$6+'РСТ РСО-А'!$G$9</f>
        <v>4902.38</v>
      </c>
      <c r="X406" s="116">
        <f>VLOOKUP($A406+ROUND((COLUMN()-2)/24,5),АТС!$A$41:$F$784,3)+'Иные услуги '!$C$5+'РСТ РСО-А'!$L$6+'РСТ РСО-А'!$G$9</f>
        <v>5082.34</v>
      </c>
      <c r="Y406" s="116">
        <f>VLOOKUP($A406+ROUND((COLUMN()-2)/24,5),АТС!$A$41:$F$784,3)+'Иные услуги '!$C$5+'РСТ РСО-А'!$L$6+'РСТ РСО-А'!$G$9</f>
        <v>4995.9400000000005</v>
      </c>
    </row>
    <row r="407" spans="1:25" x14ac:dyDescent="0.2">
      <c r="A407" s="65">
        <f t="shared" si="11"/>
        <v>43849</v>
      </c>
      <c r="B407" s="116">
        <f>VLOOKUP($A407+ROUND((COLUMN()-2)/24,5),АТС!$A$41:$F$784,3)+'Иные услуги '!$C$5+'РСТ РСО-А'!$L$6+'РСТ РСО-А'!$G$9</f>
        <v>4903.91</v>
      </c>
      <c r="C407" s="116">
        <f>VLOOKUP($A407+ROUND((COLUMN()-2)/24,5),АТС!$A$41:$F$784,3)+'Иные услуги '!$C$5+'РСТ РСО-А'!$L$6+'РСТ РСО-А'!$G$9</f>
        <v>4904.1400000000003</v>
      </c>
      <c r="D407" s="116">
        <f>VLOOKUP($A407+ROUND((COLUMN()-2)/24,5),АТС!$A$41:$F$784,3)+'Иные услуги '!$C$5+'РСТ РСО-А'!$L$6+'РСТ РСО-А'!$G$9</f>
        <v>4904.17</v>
      </c>
      <c r="E407" s="116">
        <f>VLOOKUP($A407+ROUND((COLUMN()-2)/24,5),АТС!$A$41:$F$784,3)+'Иные услуги '!$C$5+'РСТ РСО-А'!$L$6+'РСТ РСО-А'!$G$9</f>
        <v>4904.21</v>
      </c>
      <c r="F407" s="116">
        <f>VLOOKUP($A407+ROUND((COLUMN()-2)/24,5),АТС!$A$41:$F$784,3)+'Иные услуги '!$C$5+'РСТ РСО-А'!$L$6+'РСТ РСО-А'!$G$9</f>
        <v>4904.21</v>
      </c>
      <c r="G407" s="116">
        <f>VLOOKUP($A407+ROUND((COLUMN()-2)/24,5),АТС!$A$41:$F$784,3)+'Иные услуги '!$C$5+'РСТ РСО-А'!$L$6+'РСТ РСО-А'!$G$9</f>
        <v>4904.16</v>
      </c>
      <c r="H407" s="116">
        <f>VLOOKUP($A407+ROUND((COLUMN()-2)/24,5),АТС!$A$41:$F$784,3)+'Иные услуги '!$C$5+'РСТ РСО-А'!$L$6+'РСТ РСО-А'!$G$9</f>
        <v>4903.71</v>
      </c>
      <c r="I407" s="116">
        <f>VLOOKUP($A407+ROUND((COLUMN()-2)/24,5),АТС!$A$41:$F$784,3)+'Иные услуги '!$C$5+'РСТ РСО-А'!$L$6+'РСТ РСО-А'!$G$9</f>
        <v>4953.3</v>
      </c>
      <c r="J407" s="116">
        <f>VLOOKUP($A407+ROUND((COLUMN()-2)/24,5),АТС!$A$41:$F$784,3)+'Иные услуги '!$C$5+'РСТ РСО-А'!$L$6+'РСТ РСО-А'!$G$9</f>
        <v>4903.67</v>
      </c>
      <c r="K407" s="116">
        <f>VLOOKUP($A407+ROUND((COLUMN()-2)/24,5),АТС!$A$41:$F$784,3)+'Иные услуги '!$C$5+'РСТ РСО-А'!$L$6+'РСТ РСО-А'!$G$9</f>
        <v>4903.3900000000003</v>
      </c>
      <c r="L407" s="116">
        <f>VLOOKUP($A407+ROUND((COLUMN()-2)/24,5),АТС!$A$41:$F$784,3)+'Иные услуги '!$C$5+'РСТ РСО-А'!$L$6+'РСТ РСО-А'!$G$9</f>
        <v>4903.4400000000005</v>
      </c>
      <c r="M407" s="116">
        <f>VLOOKUP($A407+ROUND((COLUMN()-2)/24,5),АТС!$A$41:$F$784,3)+'Иные услуги '!$C$5+'РСТ РСО-А'!$L$6+'РСТ РСО-А'!$G$9</f>
        <v>4903.5</v>
      </c>
      <c r="N407" s="116">
        <f>VLOOKUP($A407+ROUND((COLUMN()-2)/24,5),АТС!$A$41:$F$784,3)+'Иные услуги '!$C$5+'РСТ РСО-А'!$L$6+'РСТ РСО-А'!$G$9</f>
        <v>4903.46</v>
      </c>
      <c r="O407" s="116">
        <f>VLOOKUP($A407+ROUND((COLUMN()-2)/24,5),АТС!$A$41:$F$784,3)+'Иные услуги '!$C$5+'РСТ РСО-А'!$L$6+'РСТ РСО-А'!$G$9</f>
        <v>4903.5</v>
      </c>
      <c r="P407" s="116">
        <f>VLOOKUP($A407+ROUND((COLUMN()-2)/24,5),АТС!$A$41:$F$784,3)+'Иные услуги '!$C$5+'РСТ РСО-А'!$L$6+'РСТ РСО-А'!$G$9</f>
        <v>4903.5</v>
      </c>
      <c r="Q407" s="116">
        <f>VLOOKUP($A407+ROUND((COLUMN()-2)/24,5),АТС!$A$41:$F$784,3)+'Иные услуги '!$C$5+'РСТ РСО-А'!$L$6+'РСТ РСО-А'!$G$9</f>
        <v>4903.58</v>
      </c>
      <c r="R407" s="116">
        <f>VLOOKUP($A407+ROUND((COLUMN()-2)/24,5),АТС!$A$41:$F$784,3)+'Иные услуги '!$C$5+'РСТ РСО-А'!$L$6+'РСТ РСО-А'!$G$9</f>
        <v>4918.1200000000008</v>
      </c>
      <c r="S407" s="116">
        <f>VLOOKUP($A407+ROUND((COLUMN()-2)/24,5),АТС!$A$41:$F$784,3)+'Иные услуги '!$C$5+'РСТ РСО-А'!$L$6+'РСТ РСО-А'!$G$9</f>
        <v>5010.96</v>
      </c>
      <c r="T407" s="116">
        <f>VLOOKUP($A407+ROUND((COLUMN()-2)/24,5),АТС!$A$41:$F$784,3)+'Иные услуги '!$C$5+'РСТ РСО-А'!$L$6+'РСТ РСО-А'!$G$9</f>
        <v>4902.2000000000007</v>
      </c>
      <c r="U407" s="116">
        <f>VLOOKUP($A407+ROUND((COLUMN()-2)/24,5),АТС!$A$41:$F$784,3)+'Иные услуги '!$C$5+'РСТ РСО-А'!$L$6+'РСТ РСО-А'!$G$9</f>
        <v>4902.38</v>
      </c>
      <c r="V407" s="116">
        <f>VLOOKUP($A407+ROUND((COLUMN()-2)/24,5),АТС!$A$41:$F$784,3)+'Иные услуги '!$C$5+'РСТ РСО-А'!$L$6+'РСТ РСО-А'!$G$9</f>
        <v>4902.5600000000004</v>
      </c>
      <c r="W407" s="116">
        <f>VLOOKUP($A407+ROUND((COLUMN()-2)/24,5),АТС!$A$41:$F$784,3)+'Иные услуги '!$C$5+'РСТ РСО-А'!$L$6+'РСТ РСО-А'!$G$9</f>
        <v>4902.5600000000004</v>
      </c>
      <c r="X407" s="116">
        <f>VLOOKUP($A407+ROUND((COLUMN()-2)/24,5),АТС!$A$41:$F$784,3)+'Иные услуги '!$C$5+'РСТ РСО-А'!$L$6+'РСТ РСО-А'!$G$9</f>
        <v>5076.47</v>
      </c>
      <c r="Y407" s="116">
        <f>VLOOKUP($A407+ROUND((COLUMN()-2)/24,5),АТС!$A$41:$F$784,3)+'Иные услуги '!$C$5+'РСТ РСО-А'!$L$6+'РСТ РСО-А'!$G$9</f>
        <v>4984.91</v>
      </c>
    </row>
    <row r="408" spans="1:25" x14ac:dyDescent="0.2">
      <c r="A408" s="65">
        <f t="shared" si="11"/>
        <v>43850</v>
      </c>
      <c r="B408" s="116">
        <f>VLOOKUP($A408+ROUND((COLUMN()-2)/24,5),АТС!$A$41:$F$784,3)+'Иные услуги '!$C$5+'РСТ РСО-А'!$L$6+'РСТ РСО-А'!$G$9</f>
        <v>4903.93</v>
      </c>
      <c r="C408" s="116">
        <f>VLOOKUP($A408+ROUND((COLUMN()-2)/24,5),АТС!$A$41:$F$784,3)+'Иные услуги '!$C$5+'РСТ РСО-А'!$L$6+'РСТ РСО-А'!$G$9</f>
        <v>4904.2000000000007</v>
      </c>
      <c r="D408" s="116">
        <f>VLOOKUP($A408+ROUND((COLUMN()-2)/24,5),АТС!$A$41:$F$784,3)+'Иные услуги '!$C$5+'РСТ РСО-А'!$L$6+'РСТ РСО-А'!$G$9</f>
        <v>4904.21</v>
      </c>
      <c r="E408" s="116">
        <f>VLOOKUP($A408+ROUND((COLUMN()-2)/24,5),АТС!$A$41:$F$784,3)+'Иные услуги '!$C$5+'РСТ РСО-А'!$L$6+'РСТ РСО-А'!$G$9</f>
        <v>4904.21</v>
      </c>
      <c r="F408" s="116">
        <f>VLOOKUP($A408+ROUND((COLUMN()-2)/24,5),АТС!$A$41:$F$784,3)+'Иные услуги '!$C$5+'РСТ РСО-А'!$L$6+'РСТ РСО-А'!$G$9</f>
        <v>4904.21</v>
      </c>
      <c r="G408" s="116">
        <f>VLOOKUP($A408+ROUND((COLUMN()-2)/24,5),АТС!$A$41:$F$784,3)+'Иные услуги '!$C$5+'РСТ РСО-А'!$L$6+'РСТ РСО-А'!$G$9</f>
        <v>4904.1400000000003</v>
      </c>
      <c r="H408" s="116">
        <f>VLOOKUP($A408+ROUND((COLUMN()-2)/24,5),АТС!$A$41:$F$784,3)+'Иные услуги '!$C$5+'РСТ РСО-А'!$L$6+'РСТ РСО-А'!$G$9</f>
        <v>4903.4000000000005</v>
      </c>
      <c r="I408" s="116">
        <f>VLOOKUP($A408+ROUND((COLUMN()-2)/24,5),АТС!$A$41:$F$784,3)+'Иные услуги '!$C$5+'РСТ РСО-А'!$L$6+'РСТ РСО-А'!$G$9</f>
        <v>4996.3600000000006</v>
      </c>
      <c r="J408" s="116">
        <f>VLOOKUP($A408+ROUND((COLUMN()-2)/24,5),АТС!$A$41:$F$784,3)+'Иные услуги '!$C$5+'РСТ РСО-А'!$L$6+'РСТ РСО-А'!$G$9</f>
        <v>4903.9900000000007</v>
      </c>
      <c r="K408" s="116">
        <f>VLOOKUP($A408+ROUND((COLUMN()-2)/24,5),АТС!$A$41:$F$784,3)+'Иные услуги '!$C$5+'РСТ РСО-А'!$L$6+'РСТ РСО-А'!$G$9</f>
        <v>4917.34</v>
      </c>
      <c r="L408" s="116">
        <f>VLOOKUP($A408+ROUND((COLUMN()-2)/24,5),АТС!$A$41:$F$784,3)+'Иные услуги '!$C$5+'РСТ РСО-А'!$L$6+'РСТ РСО-А'!$G$9</f>
        <v>4954.26</v>
      </c>
      <c r="M408" s="116">
        <f>VLOOKUP($A408+ROUND((COLUMN()-2)/24,5),АТС!$A$41:$F$784,3)+'Иные услуги '!$C$5+'РСТ РСО-А'!$L$6+'РСТ РСО-А'!$G$9</f>
        <v>4980.7400000000007</v>
      </c>
      <c r="N408" s="116">
        <f>VLOOKUP($A408+ROUND((COLUMN()-2)/24,5),АТС!$A$41:$F$784,3)+'Иные услуги '!$C$5+'РСТ РСО-А'!$L$6+'РСТ РСО-А'!$G$9</f>
        <v>4955.63</v>
      </c>
      <c r="O408" s="116">
        <f>VLOOKUP($A408+ROUND((COLUMN()-2)/24,5),АТС!$A$41:$F$784,3)+'Иные услуги '!$C$5+'РСТ РСО-А'!$L$6+'РСТ РСО-А'!$G$9</f>
        <v>4955.9000000000005</v>
      </c>
      <c r="P408" s="116">
        <f>VLOOKUP($A408+ROUND((COLUMN()-2)/24,5),АТС!$A$41:$F$784,3)+'Иные услуги '!$C$5+'РСТ РСО-А'!$L$6+'РСТ РСО-А'!$G$9</f>
        <v>4955.13</v>
      </c>
      <c r="Q408" s="116">
        <f>VLOOKUP($A408+ROUND((COLUMN()-2)/24,5),АТС!$A$41:$F$784,3)+'Иные услуги '!$C$5+'РСТ РСО-А'!$L$6+'РСТ РСО-А'!$G$9</f>
        <v>4958.0200000000004</v>
      </c>
      <c r="R408" s="116">
        <f>VLOOKUP($A408+ROUND((COLUMN()-2)/24,5),АТС!$A$41:$F$784,3)+'Иные услуги '!$C$5+'РСТ РСО-А'!$L$6+'РСТ РСО-А'!$G$9</f>
        <v>4977.3900000000003</v>
      </c>
      <c r="S408" s="116">
        <f>VLOOKUP($A408+ROUND((COLUMN()-2)/24,5),АТС!$A$41:$F$784,3)+'Иные услуги '!$C$5+'РСТ РСО-А'!$L$6+'РСТ РСО-А'!$G$9</f>
        <v>5041.6000000000004</v>
      </c>
      <c r="T408" s="116">
        <f>VLOOKUP($A408+ROUND((COLUMN()-2)/24,5),АТС!$A$41:$F$784,3)+'Иные услуги '!$C$5+'РСТ РСО-А'!$L$6+'РСТ РСО-А'!$G$9</f>
        <v>4972.9800000000005</v>
      </c>
      <c r="U408" s="116">
        <f>VLOOKUP($A408+ROUND((COLUMN()-2)/24,5),АТС!$A$41:$F$784,3)+'Иные услуги '!$C$5+'РСТ РСО-А'!$L$6+'РСТ РСО-А'!$G$9</f>
        <v>4934.22</v>
      </c>
      <c r="V408" s="116">
        <f>VLOOKUP($A408+ROUND((COLUMN()-2)/24,5),АТС!$A$41:$F$784,3)+'Иные услуги '!$C$5+'РСТ РСО-А'!$L$6+'РСТ РСО-А'!$G$9</f>
        <v>4903</v>
      </c>
      <c r="W408" s="116">
        <f>VLOOKUP($A408+ROUND((COLUMN()-2)/24,5),АТС!$A$41:$F$784,3)+'Иные услуги '!$C$5+'РСТ РСО-А'!$L$6+'РСТ РСО-А'!$G$9</f>
        <v>4902.93</v>
      </c>
      <c r="X408" s="116">
        <f>VLOOKUP($A408+ROUND((COLUMN()-2)/24,5),АТС!$A$41:$F$784,3)+'Иные услуги '!$C$5+'РСТ РСО-А'!$L$6+'РСТ РСО-А'!$G$9</f>
        <v>5061.91</v>
      </c>
      <c r="Y408" s="116">
        <f>VLOOKUP($A408+ROUND((COLUMN()-2)/24,5),АТС!$A$41:$F$784,3)+'Иные услуги '!$C$5+'РСТ РСО-А'!$L$6+'РСТ РСО-А'!$G$9</f>
        <v>4983.63</v>
      </c>
    </row>
    <row r="409" spans="1:25" x14ac:dyDescent="0.2">
      <c r="A409" s="65">
        <f t="shared" si="11"/>
        <v>43851</v>
      </c>
      <c r="B409" s="116">
        <f>VLOOKUP($A409+ROUND((COLUMN()-2)/24,5),АТС!$A$41:$F$784,3)+'Иные услуги '!$C$5+'РСТ РСО-А'!$L$6+'РСТ РСО-А'!$G$9</f>
        <v>4903.9900000000007</v>
      </c>
      <c r="C409" s="116">
        <f>VLOOKUP($A409+ROUND((COLUMN()-2)/24,5),АТС!$A$41:$F$784,3)+'Иные услуги '!$C$5+'РСТ РСО-А'!$L$6+'РСТ РСО-А'!$G$9</f>
        <v>4904.3200000000006</v>
      </c>
      <c r="D409" s="116">
        <f>VLOOKUP($A409+ROUND((COLUMN()-2)/24,5),АТС!$A$41:$F$784,3)+'Иные услуги '!$C$5+'РСТ РСО-А'!$L$6+'РСТ РСО-А'!$G$9</f>
        <v>4904.3900000000003</v>
      </c>
      <c r="E409" s="116">
        <f>VLOOKUP($A409+ROUND((COLUMN()-2)/24,5),АТС!$A$41:$F$784,3)+'Иные услуги '!$C$5+'РСТ РСО-А'!$L$6+'РСТ РСО-А'!$G$9</f>
        <v>4904.34</v>
      </c>
      <c r="F409" s="116">
        <f>VLOOKUP($A409+ROUND((COLUMN()-2)/24,5),АТС!$A$41:$F$784,3)+'Иные услуги '!$C$5+'РСТ РСО-А'!$L$6+'РСТ РСО-А'!$G$9</f>
        <v>4904.34</v>
      </c>
      <c r="G409" s="116">
        <f>VLOOKUP($A409+ROUND((COLUMN()-2)/24,5),АТС!$A$41:$F$784,3)+'Иные услуги '!$C$5+'РСТ РСО-А'!$L$6+'РСТ РСО-А'!$G$9</f>
        <v>4904.1900000000005</v>
      </c>
      <c r="H409" s="116">
        <f>VLOOKUP($A409+ROUND((COLUMN()-2)/24,5),АТС!$A$41:$F$784,3)+'Иные услуги '!$C$5+'РСТ РСО-А'!$L$6+'РСТ РСО-А'!$G$9</f>
        <v>4903.54</v>
      </c>
      <c r="I409" s="116">
        <f>VLOOKUP($A409+ROUND((COLUMN()-2)/24,5),АТС!$A$41:$F$784,3)+'Иные услуги '!$C$5+'РСТ РСО-А'!$L$6+'РСТ РСО-А'!$G$9</f>
        <v>4995.22</v>
      </c>
      <c r="J409" s="116">
        <f>VLOOKUP($A409+ROUND((COLUMN()-2)/24,5),АТС!$A$41:$F$784,3)+'Иные услуги '!$C$5+'РСТ РСО-А'!$L$6+'РСТ РСО-А'!$G$9</f>
        <v>4903.8600000000006</v>
      </c>
      <c r="K409" s="116">
        <f>VLOOKUP($A409+ROUND((COLUMN()-2)/24,5),АТС!$A$41:$F$784,3)+'Иные услуги '!$C$5+'РСТ РСО-А'!$L$6+'РСТ РСО-А'!$G$9</f>
        <v>4916.83</v>
      </c>
      <c r="L409" s="116">
        <f>VLOOKUP($A409+ROUND((COLUMN()-2)/24,5),АТС!$A$41:$F$784,3)+'Иные услуги '!$C$5+'РСТ РСО-А'!$L$6+'РСТ РСО-А'!$G$9</f>
        <v>4956.2000000000007</v>
      </c>
      <c r="M409" s="116">
        <f>VLOOKUP($A409+ROUND((COLUMN()-2)/24,5),АТС!$A$41:$F$784,3)+'Иные услуги '!$C$5+'РСТ РСО-А'!$L$6+'РСТ РСО-А'!$G$9</f>
        <v>4984.4000000000005</v>
      </c>
      <c r="N409" s="116">
        <f>VLOOKUP($A409+ROUND((COLUMN()-2)/24,5),АТС!$A$41:$F$784,3)+'Иные услуги '!$C$5+'РСТ РСО-А'!$L$6+'РСТ РСО-А'!$G$9</f>
        <v>4958.43</v>
      </c>
      <c r="O409" s="116">
        <f>VLOOKUP($A409+ROUND((COLUMN()-2)/24,5),АТС!$A$41:$F$784,3)+'Иные услуги '!$C$5+'РСТ РСО-А'!$L$6+'РСТ РСО-А'!$G$9</f>
        <v>4958.6400000000003</v>
      </c>
      <c r="P409" s="116">
        <f>VLOOKUP($A409+ROUND((COLUMN()-2)/24,5),АТС!$A$41:$F$784,3)+'Иные услуги '!$C$5+'РСТ РСО-А'!$L$6+'РСТ РСО-А'!$G$9</f>
        <v>4958.01</v>
      </c>
      <c r="Q409" s="116">
        <f>VLOOKUP($A409+ROUND((COLUMN()-2)/24,5),АТС!$A$41:$F$784,3)+'Иные услуги '!$C$5+'РСТ РСО-А'!$L$6+'РСТ РСО-А'!$G$9</f>
        <v>4956.3100000000004</v>
      </c>
      <c r="R409" s="116">
        <f>VLOOKUP($A409+ROUND((COLUMN()-2)/24,5),АТС!$A$41:$F$784,3)+'Иные услуги '!$C$5+'РСТ РСО-А'!$L$6+'РСТ РСО-А'!$G$9</f>
        <v>4976.75</v>
      </c>
      <c r="S409" s="116">
        <f>VLOOKUP($A409+ROUND((COLUMN()-2)/24,5),АТС!$A$41:$F$784,3)+'Иные услуги '!$C$5+'РСТ РСО-А'!$L$6+'РСТ РСО-А'!$G$9</f>
        <v>5041.76</v>
      </c>
      <c r="T409" s="116">
        <f>VLOOKUP($A409+ROUND((COLUMN()-2)/24,5),АТС!$A$41:$F$784,3)+'Иные услуги '!$C$5+'РСТ РСО-А'!$L$6+'РСТ РСО-А'!$G$9</f>
        <v>4974.59</v>
      </c>
      <c r="U409" s="116">
        <f>VLOOKUP($A409+ROUND((COLUMN()-2)/24,5),АТС!$A$41:$F$784,3)+'Иные услуги '!$C$5+'РСТ РСО-А'!$L$6+'РСТ РСО-А'!$G$9</f>
        <v>4932.2700000000004</v>
      </c>
      <c r="V409" s="116">
        <f>VLOOKUP($A409+ROUND((COLUMN()-2)/24,5),АТС!$A$41:$F$784,3)+'Иные услуги '!$C$5+'РСТ РСО-А'!$L$6+'РСТ РСО-А'!$G$9</f>
        <v>4902.9500000000007</v>
      </c>
      <c r="W409" s="116">
        <f>VLOOKUP($A409+ROUND((COLUMN()-2)/24,5),АТС!$A$41:$F$784,3)+'Иные услуги '!$C$5+'РСТ РСО-А'!$L$6+'РСТ РСО-А'!$G$9</f>
        <v>4902.8900000000003</v>
      </c>
      <c r="X409" s="116">
        <f>VLOOKUP($A409+ROUND((COLUMN()-2)/24,5),АТС!$A$41:$F$784,3)+'Иные услуги '!$C$5+'РСТ РСО-А'!$L$6+'РСТ РСО-А'!$G$9</f>
        <v>5061.42</v>
      </c>
      <c r="Y409" s="116">
        <f>VLOOKUP($A409+ROUND((COLUMN()-2)/24,5),АТС!$A$41:$F$784,3)+'Иные услуги '!$C$5+'РСТ РСО-А'!$L$6+'РСТ РСО-А'!$G$9</f>
        <v>4983.18</v>
      </c>
    </row>
    <row r="410" spans="1:25" x14ac:dyDescent="0.2">
      <c r="A410" s="65">
        <f t="shared" si="11"/>
        <v>43852</v>
      </c>
      <c r="B410" s="116">
        <f>VLOOKUP($A410+ROUND((COLUMN()-2)/24,5),АТС!$A$41:$F$784,3)+'Иные услуги '!$C$5+'РСТ РСО-А'!$L$6+'РСТ РСО-А'!$G$9</f>
        <v>4903.9800000000005</v>
      </c>
      <c r="C410" s="116">
        <f>VLOOKUP($A410+ROUND((COLUMN()-2)/24,5),АТС!$A$41:$F$784,3)+'Иные услуги '!$C$5+'РСТ РСО-А'!$L$6+'РСТ РСО-А'!$G$9</f>
        <v>4904.18</v>
      </c>
      <c r="D410" s="116">
        <f>VLOOKUP($A410+ROUND((COLUMN()-2)/24,5),АТС!$A$41:$F$784,3)+'Иные услуги '!$C$5+'РСТ РСО-А'!$L$6+'РСТ РСО-А'!$G$9</f>
        <v>4904.2300000000005</v>
      </c>
      <c r="E410" s="116">
        <f>VLOOKUP($A410+ROUND((COLUMN()-2)/24,5),АТС!$A$41:$F$784,3)+'Иные услуги '!$C$5+'РСТ РСО-А'!$L$6+'РСТ РСО-А'!$G$9</f>
        <v>4904.26</v>
      </c>
      <c r="F410" s="116">
        <f>VLOOKUP($A410+ROUND((COLUMN()-2)/24,5),АТС!$A$41:$F$784,3)+'Иные услуги '!$C$5+'РСТ РСО-А'!$L$6+'РСТ РСО-А'!$G$9</f>
        <v>4904.25</v>
      </c>
      <c r="G410" s="116">
        <f>VLOOKUP($A410+ROUND((COLUMN()-2)/24,5),АТС!$A$41:$F$784,3)+'Иные услуги '!$C$5+'РСТ РСО-А'!$L$6+'РСТ РСО-А'!$G$9</f>
        <v>4904.18</v>
      </c>
      <c r="H410" s="116">
        <f>VLOOKUP($A410+ROUND((COLUMN()-2)/24,5),АТС!$A$41:$F$784,3)+'Иные услуги '!$C$5+'РСТ РСО-А'!$L$6+'РСТ РСО-А'!$G$9</f>
        <v>4903.4900000000007</v>
      </c>
      <c r="I410" s="116">
        <f>VLOOKUP($A410+ROUND((COLUMN()-2)/24,5),АТС!$A$41:$F$784,3)+'Иные услуги '!$C$5+'РСТ РСО-А'!$L$6+'РСТ РСО-А'!$G$9</f>
        <v>5016.59</v>
      </c>
      <c r="J410" s="116">
        <f>VLOOKUP($A410+ROUND((COLUMN()-2)/24,5),АТС!$A$41:$F$784,3)+'Иные услуги '!$C$5+'РСТ РСО-А'!$L$6+'РСТ РСО-А'!$G$9</f>
        <v>4904.1000000000004</v>
      </c>
      <c r="K410" s="116">
        <f>VLOOKUP($A410+ROUND((COLUMN()-2)/24,5),АТС!$A$41:$F$784,3)+'Иные услуги '!$C$5+'РСТ РСО-А'!$L$6+'РСТ РСО-А'!$G$9</f>
        <v>4959.42</v>
      </c>
      <c r="L410" s="116">
        <f>VLOOKUP($A410+ROUND((COLUMN()-2)/24,5),АТС!$A$41:$F$784,3)+'Иные услуги '!$C$5+'РСТ РСО-А'!$L$6+'РСТ РСО-А'!$G$9</f>
        <v>4998.7700000000004</v>
      </c>
      <c r="M410" s="116">
        <f>VLOOKUP($A410+ROUND((COLUMN()-2)/24,5),АТС!$A$41:$F$784,3)+'Иные услуги '!$C$5+'РСТ РСО-А'!$L$6+'РСТ РСО-А'!$G$9</f>
        <v>4984.96</v>
      </c>
      <c r="N410" s="116">
        <f>VLOOKUP($A410+ROUND((COLUMN()-2)/24,5),АТС!$A$41:$F$784,3)+'Иные услуги '!$C$5+'РСТ РСО-А'!$L$6+'РСТ РСО-А'!$G$9</f>
        <v>4959.47</v>
      </c>
      <c r="O410" s="116">
        <f>VLOOKUP($A410+ROUND((COLUMN()-2)/24,5),АТС!$A$41:$F$784,3)+'Иные услуги '!$C$5+'РСТ РСО-А'!$L$6+'РСТ РСО-А'!$G$9</f>
        <v>4958.9500000000007</v>
      </c>
      <c r="P410" s="116">
        <f>VLOOKUP($A410+ROUND((COLUMN()-2)/24,5),АТС!$A$41:$F$784,3)+'Иные услуги '!$C$5+'РСТ РСО-А'!$L$6+'РСТ РСО-А'!$G$9</f>
        <v>4956.3</v>
      </c>
      <c r="Q410" s="116">
        <f>VLOOKUP($A410+ROUND((COLUMN()-2)/24,5),АТС!$A$41:$F$784,3)+'Иные услуги '!$C$5+'РСТ РСО-А'!$L$6+'РСТ РСО-А'!$G$9</f>
        <v>4958.79</v>
      </c>
      <c r="R410" s="116">
        <f>VLOOKUP($A410+ROUND((COLUMN()-2)/24,5),АТС!$A$41:$F$784,3)+'Иные услуги '!$C$5+'РСТ РСО-А'!$L$6+'РСТ РСО-А'!$G$9</f>
        <v>4980.3</v>
      </c>
      <c r="S410" s="116">
        <f>VLOOKUP($A410+ROUND((COLUMN()-2)/24,5),АТС!$A$41:$F$784,3)+'Иные услуги '!$C$5+'РСТ РСО-А'!$L$6+'РСТ РСО-А'!$G$9</f>
        <v>5042.12</v>
      </c>
      <c r="T410" s="116">
        <f>VLOOKUP($A410+ROUND((COLUMN()-2)/24,5),АТС!$A$41:$F$784,3)+'Иные услуги '!$C$5+'РСТ РСО-А'!$L$6+'РСТ РСО-А'!$G$9</f>
        <v>4971.9000000000005</v>
      </c>
      <c r="U410" s="116">
        <f>VLOOKUP($A410+ROUND((COLUMN()-2)/24,5),АТС!$A$41:$F$784,3)+'Иные услуги '!$C$5+'РСТ РСО-А'!$L$6+'РСТ РСО-А'!$G$9</f>
        <v>4976.18</v>
      </c>
      <c r="V410" s="116">
        <f>VLOOKUP($A410+ROUND((COLUMN()-2)/24,5),АТС!$A$41:$F$784,3)+'Иные услуги '!$C$5+'РСТ РСО-А'!$L$6+'РСТ РСО-А'!$G$9</f>
        <v>4935.9500000000007</v>
      </c>
      <c r="W410" s="116">
        <f>VLOOKUP($A410+ROUND((COLUMN()-2)/24,5),АТС!$A$41:$F$784,3)+'Иные услуги '!$C$5+'РСТ РСО-А'!$L$6+'РСТ РСО-А'!$G$9</f>
        <v>4918.0600000000004</v>
      </c>
      <c r="X410" s="116">
        <f>VLOOKUP($A410+ROUND((COLUMN()-2)/24,5),АТС!$A$41:$F$784,3)+'Иные услуги '!$C$5+'РСТ РСО-А'!$L$6+'РСТ РСО-А'!$G$9</f>
        <v>5105.82</v>
      </c>
      <c r="Y410" s="116">
        <f>VLOOKUP($A410+ROUND((COLUMN()-2)/24,5),АТС!$A$41:$F$784,3)+'Иные услуги '!$C$5+'РСТ РСО-А'!$L$6+'РСТ РСО-А'!$G$9</f>
        <v>5031.59</v>
      </c>
    </row>
    <row r="411" spans="1:25" x14ac:dyDescent="0.2">
      <c r="A411" s="65">
        <f t="shared" si="11"/>
        <v>43853</v>
      </c>
      <c r="B411" s="116">
        <f>VLOOKUP($A411+ROUND((COLUMN()-2)/24,5),АТС!$A$41:$F$784,3)+'Иные услуги '!$C$5+'РСТ РСО-А'!$L$6+'РСТ РСО-А'!$G$9</f>
        <v>4904.05</v>
      </c>
      <c r="C411" s="116">
        <f>VLOOKUP($A411+ROUND((COLUMN()-2)/24,5),АТС!$A$41:$F$784,3)+'Иные услуги '!$C$5+'РСТ РСО-А'!$L$6+'РСТ РСО-А'!$G$9</f>
        <v>4904.1500000000005</v>
      </c>
      <c r="D411" s="116">
        <f>VLOOKUP($A411+ROUND((COLUMN()-2)/24,5),АТС!$A$41:$F$784,3)+'Иные услуги '!$C$5+'РСТ РСО-А'!$L$6+'РСТ РСО-А'!$G$9</f>
        <v>4904.2000000000007</v>
      </c>
      <c r="E411" s="116">
        <f>VLOOKUP($A411+ROUND((COLUMN()-2)/24,5),АТС!$A$41:$F$784,3)+'Иные услуги '!$C$5+'РСТ РСО-А'!$L$6+'РСТ РСО-А'!$G$9</f>
        <v>4904.2400000000007</v>
      </c>
      <c r="F411" s="116">
        <f>VLOOKUP($A411+ROUND((COLUMN()-2)/24,5),АТС!$A$41:$F$784,3)+'Иные услуги '!$C$5+'РСТ РСО-А'!$L$6+'РСТ РСО-А'!$G$9</f>
        <v>4904.2300000000005</v>
      </c>
      <c r="G411" s="116">
        <f>VLOOKUP($A411+ROUND((COLUMN()-2)/24,5),АТС!$A$41:$F$784,3)+'Иные услуги '!$C$5+'РСТ РСО-А'!$L$6+'РСТ РСО-А'!$G$9</f>
        <v>4904.1400000000003</v>
      </c>
      <c r="H411" s="116">
        <f>VLOOKUP($A411+ROUND((COLUMN()-2)/24,5),АТС!$A$41:$F$784,3)+'Иные услуги '!$C$5+'РСТ РСО-А'!$L$6+'РСТ РСО-А'!$G$9</f>
        <v>4919.47</v>
      </c>
      <c r="I411" s="116">
        <f>VLOOKUP($A411+ROUND((COLUMN()-2)/24,5),АТС!$A$41:$F$784,3)+'Иные услуги '!$C$5+'РСТ РСО-А'!$L$6+'РСТ РСО-А'!$G$9</f>
        <v>5035.83</v>
      </c>
      <c r="J411" s="116">
        <f>VLOOKUP($A411+ROUND((COLUMN()-2)/24,5),АТС!$A$41:$F$784,3)+'Иные услуги '!$C$5+'РСТ РСО-А'!$L$6+'РСТ РСО-А'!$G$9</f>
        <v>4903.83</v>
      </c>
      <c r="K411" s="116">
        <f>VLOOKUP($A411+ROUND((COLUMN()-2)/24,5),АТС!$A$41:$F$784,3)+'Иные услуги '!$C$5+'РСТ РСО-А'!$L$6+'РСТ РСО-А'!$G$9</f>
        <v>4987.1400000000003</v>
      </c>
      <c r="L411" s="116">
        <f>VLOOKUP($A411+ROUND((COLUMN()-2)/24,5),АТС!$A$41:$F$784,3)+'Иные услуги '!$C$5+'РСТ РСО-А'!$L$6+'РСТ РСО-А'!$G$9</f>
        <v>5014.5300000000007</v>
      </c>
      <c r="M411" s="116">
        <f>VLOOKUP($A411+ROUND((COLUMN()-2)/24,5),АТС!$A$41:$F$784,3)+'Иные услуги '!$C$5+'РСТ РСО-А'!$L$6+'РСТ РСО-А'!$G$9</f>
        <v>5013.29</v>
      </c>
      <c r="N411" s="116">
        <f>VLOOKUP($A411+ROUND((COLUMN()-2)/24,5),АТС!$A$41:$F$784,3)+'Иные услуги '!$C$5+'РСТ РСО-А'!$L$6+'РСТ РСО-А'!$G$9</f>
        <v>4987.96</v>
      </c>
      <c r="O411" s="116">
        <f>VLOOKUP($A411+ROUND((COLUMN()-2)/24,5),АТС!$A$41:$F$784,3)+'Иные услуги '!$C$5+'РСТ РСО-А'!$L$6+'РСТ РСО-А'!$G$9</f>
        <v>4988.8700000000008</v>
      </c>
      <c r="P411" s="116">
        <f>VLOOKUP($A411+ROUND((COLUMN()-2)/24,5),АТС!$A$41:$F$784,3)+'Иные услуги '!$C$5+'РСТ РСО-А'!$L$6+'РСТ РСО-А'!$G$9</f>
        <v>4987.58</v>
      </c>
      <c r="Q411" s="116">
        <f>VLOOKUP($A411+ROUND((COLUMN()-2)/24,5),АТС!$A$41:$F$784,3)+'Иные услуги '!$C$5+'РСТ РСО-А'!$L$6+'РСТ РСО-А'!$G$9</f>
        <v>4959.13</v>
      </c>
      <c r="R411" s="116">
        <f>VLOOKUP($A411+ROUND((COLUMN()-2)/24,5),АТС!$A$41:$F$784,3)+'Иные услуги '!$C$5+'РСТ РСО-А'!$L$6+'РСТ РСО-А'!$G$9</f>
        <v>4979.8600000000006</v>
      </c>
      <c r="S411" s="116">
        <f>VLOOKUP($A411+ROUND((COLUMN()-2)/24,5),АТС!$A$41:$F$784,3)+'Иные услуги '!$C$5+'РСТ РСО-А'!$L$6+'РСТ РСО-А'!$G$9</f>
        <v>5066.76</v>
      </c>
      <c r="T411" s="116">
        <f>VLOOKUP($A411+ROUND((COLUMN()-2)/24,5),АТС!$A$41:$F$784,3)+'Иные услуги '!$C$5+'РСТ РСО-А'!$L$6+'РСТ РСО-А'!$G$9</f>
        <v>5013.6500000000005</v>
      </c>
      <c r="U411" s="116">
        <f>VLOOKUP($A411+ROUND((COLUMN()-2)/24,5),АТС!$A$41:$F$784,3)+'Иные услуги '!$C$5+'РСТ РСО-А'!$L$6+'РСТ РСО-А'!$G$9</f>
        <v>5008.1200000000008</v>
      </c>
      <c r="V411" s="116">
        <f>VLOOKUP($A411+ROUND((COLUMN()-2)/24,5),АТС!$A$41:$F$784,3)+'Иные услуги '!$C$5+'РСТ РСО-А'!$L$6+'РСТ РСО-А'!$G$9</f>
        <v>4978.6000000000004</v>
      </c>
      <c r="W411" s="116">
        <f>VLOOKUP($A411+ROUND((COLUMN()-2)/24,5),АТС!$A$41:$F$784,3)+'Иные услуги '!$C$5+'РСТ РСО-А'!$L$6+'РСТ РСО-А'!$G$9</f>
        <v>4977.51</v>
      </c>
      <c r="X411" s="116">
        <f>VLOOKUP($A411+ROUND((COLUMN()-2)/24,5),АТС!$A$41:$F$784,3)+'Иные услуги '!$C$5+'РСТ РСО-А'!$L$6+'РСТ РСО-А'!$G$9</f>
        <v>5121.72</v>
      </c>
      <c r="Y411" s="116">
        <f>VLOOKUP($A411+ROUND((COLUMN()-2)/24,5),АТС!$A$41:$F$784,3)+'Иные услуги '!$C$5+'РСТ РСО-А'!$L$6+'РСТ РСО-А'!$G$9</f>
        <v>5045.3900000000003</v>
      </c>
    </row>
    <row r="412" spans="1:25" x14ac:dyDescent="0.2">
      <c r="A412" s="65">
        <f t="shared" si="11"/>
        <v>43854</v>
      </c>
      <c r="B412" s="116">
        <f>VLOOKUP($A412+ROUND((COLUMN()-2)/24,5),АТС!$A$41:$F$784,3)+'Иные услуги '!$C$5+'РСТ РСО-А'!$L$6+'РСТ РСО-А'!$G$9</f>
        <v>4928.6000000000004</v>
      </c>
      <c r="C412" s="116">
        <f>VLOOKUP($A412+ROUND((COLUMN()-2)/24,5),АТС!$A$41:$F$784,3)+'Иные услуги '!$C$5+'РСТ РСО-А'!$L$6+'РСТ РСО-А'!$G$9</f>
        <v>4912.0200000000004</v>
      </c>
      <c r="D412" s="116">
        <f>VLOOKUP($A412+ROUND((COLUMN()-2)/24,5),АТС!$A$41:$F$784,3)+'Иные услуги '!$C$5+'РСТ РСО-А'!$L$6+'РСТ РСО-А'!$G$9</f>
        <v>4904.26</v>
      </c>
      <c r="E412" s="116">
        <f>VLOOKUP($A412+ROUND((COLUMN()-2)/24,5),АТС!$A$41:$F$784,3)+'Иные услуги '!$C$5+'РСТ РСО-А'!$L$6+'РСТ РСО-А'!$G$9</f>
        <v>4904.2800000000007</v>
      </c>
      <c r="F412" s="116">
        <f>VLOOKUP($A412+ROUND((COLUMN()-2)/24,5),АТС!$A$41:$F$784,3)+'Иные услуги '!$C$5+'РСТ РСО-А'!$L$6+'РСТ РСО-А'!$G$9</f>
        <v>4904.2700000000004</v>
      </c>
      <c r="G412" s="116">
        <f>VLOOKUP($A412+ROUND((COLUMN()-2)/24,5),АТС!$A$41:$F$784,3)+'Иные услуги '!$C$5+'РСТ РСО-А'!$L$6+'РСТ РСО-А'!$G$9</f>
        <v>4904.1500000000005</v>
      </c>
      <c r="H412" s="116">
        <f>VLOOKUP($A412+ROUND((COLUMN()-2)/24,5),АТС!$A$41:$F$784,3)+'Иные услуги '!$C$5+'РСТ РСО-А'!$L$6+'РСТ РСО-А'!$G$9</f>
        <v>4918.88</v>
      </c>
      <c r="I412" s="116">
        <f>VLOOKUP($A412+ROUND((COLUMN()-2)/24,5),АТС!$A$41:$F$784,3)+'Иные услуги '!$C$5+'РСТ РСО-А'!$L$6+'РСТ РСО-А'!$G$9</f>
        <v>5046.88</v>
      </c>
      <c r="J412" s="116">
        <f>VLOOKUP($A412+ROUND((COLUMN()-2)/24,5),АТС!$A$41:$F$784,3)+'Иные услуги '!$C$5+'РСТ РСО-А'!$L$6+'РСТ РСО-А'!$G$9</f>
        <v>4903.8600000000006</v>
      </c>
      <c r="K412" s="116">
        <f>VLOOKUP($A412+ROUND((COLUMN()-2)/24,5),АТС!$A$41:$F$784,3)+'Иные услуги '!$C$5+'РСТ РСО-А'!$L$6+'РСТ РСО-А'!$G$9</f>
        <v>5008.4400000000005</v>
      </c>
      <c r="L412" s="116">
        <f>VLOOKUP($A412+ROUND((COLUMN()-2)/24,5),АТС!$A$41:$F$784,3)+'Иные услуги '!$C$5+'РСТ РСО-А'!$L$6+'РСТ РСО-А'!$G$9</f>
        <v>5033.12</v>
      </c>
      <c r="M412" s="116">
        <f>VLOOKUP($A412+ROUND((COLUMN()-2)/24,5),АТС!$A$41:$F$784,3)+'Иные услуги '!$C$5+'РСТ РСО-А'!$L$6+'РСТ РСО-А'!$G$9</f>
        <v>5010.0300000000007</v>
      </c>
      <c r="N412" s="116">
        <f>VLOOKUP($A412+ROUND((COLUMN()-2)/24,5),АТС!$A$41:$F$784,3)+'Иные услуги '!$C$5+'РСТ РСО-А'!$L$6+'РСТ РСО-А'!$G$9</f>
        <v>4986.0700000000006</v>
      </c>
      <c r="O412" s="116">
        <f>VLOOKUP($A412+ROUND((COLUMN()-2)/24,5),АТС!$A$41:$F$784,3)+'Иные услуги '!$C$5+'РСТ РСО-А'!$L$6+'РСТ РСО-А'!$G$9</f>
        <v>4981.3100000000004</v>
      </c>
      <c r="P412" s="116">
        <f>VLOOKUP($A412+ROUND((COLUMN()-2)/24,5),АТС!$A$41:$F$784,3)+'Иные услуги '!$C$5+'РСТ РСО-А'!$L$6+'РСТ РСО-А'!$G$9</f>
        <v>4980.7800000000007</v>
      </c>
      <c r="Q412" s="116">
        <f>VLOOKUP($A412+ROUND((COLUMN()-2)/24,5),АТС!$A$41:$F$784,3)+'Иные услуги '!$C$5+'РСТ РСО-А'!$L$6+'РСТ РСО-А'!$G$9</f>
        <v>4980.0700000000006</v>
      </c>
      <c r="R412" s="116">
        <f>VLOOKUP($A412+ROUND((COLUMN()-2)/24,5),АТС!$A$41:$F$784,3)+'Иные услуги '!$C$5+'РСТ РСО-А'!$L$6+'РСТ РСО-А'!$G$9</f>
        <v>4976.38</v>
      </c>
      <c r="S412" s="116">
        <f>VLOOKUP($A412+ROUND((COLUMN()-2)/24,5),АТС!$A$41:$F$784,3)+'Иные услуги '!$C$5+'РСТ РСО-А'!$L$6+'РСТ РСО-А'!$G$9</f>
        <v>5064.33</v>
      </c>
      <c r="T412" s="116">
        <f>VLOOKUP($A412+ROUND((COLUMN()-2)/24,5),АТС!$A$41:$F$784,3)+'Иные услуги '!$C$5+'РСТ РСО-А'!$L$6+'РСТ РСО-А'!$G$9</f>
        <v>5038.6400000000003</v>
      </c>
      <c r="U412" s="116">
        <f>VLOOKUP($A412+ROUND((COLUMN()-2)/24,5),АТС!$A$41:$F$784,3)+'Иные услуги '!$C$5+'РСТ РСО-А'!$L$6+'РСТ РСО-А'!$G$9</f>
        <v>5007.25</v>
      </c>
      <c r="V412" s="116">
        <f>VLOOKUP($A412+ROUND((COLUMN()-2)/24,5),АТС!$A$41:$F$784,3)+'Иные услуги '!$C$5+'РСТ РСО-А'!$L$6+'РСТ РСО-А'!$G$9</f>
        <v>4977.2700000000004</v>
      </c>
      <c r="W412" s="116">
        <f>VLOOKUP($A412+ROUND((COLUMN()-2)/24,5),АТС!$A$41:$F$784,3)+'Иные услуги '!$C$5+'РСТ РСО-А'!$L$6+'РСТ РСО-А'!$G$9</f>
        <v>4975.9400000000005</v>
      </c>
      <c r="X412" s="116">
        <f>VLOOKUP($A412+ROUND((COLUMN()-2)/24,5),АТС!$A$41:$F$784,3)+'Иные услуги '!$C$5+'РСТ РСО-А'!$L$6+'РСТ РСО-А'!$G$9</f>
        <v>5120.7800000000007</v>
      </c>
      <c r="Y412" s="116">
        <f>VLOOKUP($A412+ROUND((COLUMN()-2)/24,5),АТС!$A$41:$F$784,3)+'Иные услуги '!$C$5+'РСТ РСО-А'!$L$6+'РСТ РСО-А'!$G$9</f>
        <v>5047.91</v>
      </c>
    </row>
    <row r="413" spans="1:25" x14ac:dyDescent="0.2">
      <c r="A413" s="65">
        <f t="shared" si="11"/>
        <v>43855</v>
      </c>
      <c r="B413" s="116">
        <f>VLOOKUP($A413+ROUND((COLUMN()-2)/24,5),АТС!$A$41:$F$784,3)+'Иные услуги '!$C$5+'РСТ РСО-А'!$L$6+'РСТ РСО-А'!$G$9</f>
        <v>4928.9900000000007</v>
      </c>
      <c r="C413" s="116">
        <f>VLOOKUP($A413+ROUND((COLUMN()-2)/24,5),АТС!$A$41:$F$784,3)+'Иные услуги '!$C$5+'РСТ РСО-А'!$L$6+'РСТ РСО-А'!$G$9</f>
        <v>4912.54</v>
      </c>
      <c r="D413" s="116">
        <f>VLOOKUP($A413+ROUND((COLUMN()-2)/24,5),АТС!$A$41:$F$784,3)+'Иные услуги '!$C$5+'РСТ РСО-А'!$L$6+'РСТ РСО-А'!$G$9</f>
        <v>4904.26</v>
      </c>
      <c r="E413" s="116">
        <f>VLOOKUP($A413+ROUND((COLUMN()-2)/24,5),АТС!$A$41:$F$784,3)+'Иные услуги '!$C$5+'РСТ РСО-А'!$L$6+'РСТ РСО-А'!$G$9</f>
        <v>4904.29</v>
      </c>
      <c r="F413" s="116">
        <f>VLOOKUP($A413+ROUND((COLUMN()-2)/24,5),АТС!$A$41:$F$784,3)+'Иные услуги '!$C$5+'РСТ РСО-А'!$L$6+'РСТ РСО-А'!$G$9</f>
        <v>4904.29</v>
      </c>
      <c r="G413" s="116">
        <f>VLOOKUP($A413+ROUND((COLUMN()-2)/24,5),АТС!$A$41:$F$784,3)+'Иные услуги '!$C$5+'РСТ РСО-А'!$L$6+'РСТ РСО-А'!$G$9</f>
        <v>4904.3100000000004</v>
      </c>
      <c r="H413" s="116">
        <f>VLOOKUP($A413+ROUND((COLUMN()-2)/24,5),АТС!$A$41:$F$784,3)+'Иные услуги '!$C$5+'РСТ РСО-А'!$L$6+'РСТ РСО-А'!$G$9</f>
        <v>4909.3700000000008</v>
      </c>
      <c r="I413" s="116">
        <f>VLOOKUP($A413+ROUND((COLUMN()-2)/24,5),АТС!$A$41:$F$784,3)+'Иные услуги '!$C$5+'РСТ РСО-А'!$L$6+'РСТ РСО-А'!$G$9</f>
        <v>5039.6900000000005</v>
      </c>
      <c r="J413" s="116">
        <f>VLOOKUP($A413+ROUND((COLUMN()-2)/24,5),АТС!$A$41:$F$784,3)+'Иные услуги '!$C$5+'РСТ РСО-А'!$L$6+'РСТ РСО-А'!$G$9</f>
        <v>4903.8500000000004</v>
      </c>
      <c r="K413" s="116">
        <f>VLOOKUP($A413+ROUND((COLUMN()-2)/24,5),АТС!$A$41:$F$784,3)+'Иные услуги '!$C$5+'РСТ РСО-А'!$L$6+'РСТ РСО-А'!$G$9</f>
        <v>4903.9000000000005</v>
      </c>
      <c r="L413" s="116">
        <f>VLOOKUP($A413+ROUND((COLUMN()-2)/24,5),АТС!$A$41:$F$784,3)+'Иные услуги '!$C$5+'РСТ РСО-А'!$L$6+'РСТ РСО-А'!$G$9</f>
        <v>4928.04</v>
      </c>
      <c r="M413" s="116">
        <f>VLOOKUP($A413+ROUND((COLUMN()-2)/24,5),АТС!$A$41:$F$784,3)+'Иные услуги '!$C$5+'РСТ РСО-А'!$L$6+'РСТ РСО-А'!$G$9</f>
        <v>4928.29</v>
      </c>
      <c r="N413" s="116">
        <f>VLOOKUP($A413+ROUND((COLUMN()-2)/24,5),АТС!$A$41:$F$784,3)+'Иные услуги '!$C$5+'РСТ РСО-А'!$L$6+'РСТ РСО-А'!$G$9</f>
        <v>4928.7300000000005</v>
      </c>
      <c r="O413" s="116">
        <f>VLOOKUP($A413+ROUND((COLUMN()-2)/24,5),АТС!$A$41:$F$784,3)+'Иные услуги '!$C$5+'РСТ РСО-А'!$L$6+'РСТ РСО-А'!$G$9</f>
        <v>4928.96</v>
      </c>
      <c r="P413" s="116">
        <f>VLOOKUP($A413+ROUND((COLUMN()-2)/24,5),АТС!$A$41:$F$784,3)+'Иные услуги '!$C$5+'РСТ РСО-А'!$L$6+'РСТ РСО-А'!$G$9</f>
        <v>4928.8900000000003</v>
      </c>
      <c r="Q413" s="116">
        <f>VLOOKUP($A413+ROUND((COLUMN()-2)/24,5),АТС!$A$41:$F$784,3)+'Иные услуги '!$C$5+'РСТ РСО-А'!$L$6+'РСТ РСО-А'!$G$9</f>
        <v>4928.0200000000004</v>
      </c>
      <c r="R413" s="116">
        <f>VLOOKUP($A413+ROUND((COLUMN()-2)/24,5),АТС!$A$41:$F$784,3)+'Иные услуги '!$C$5+'РСТ РСО-А'!$L$6+'РСТ РСО-А'!$G$9</f>
        <v>4951.8100000000004</v>
      </c>
      <c r="S413" s="116">
        <f>VLOOKUP($A413+ROUND((COLUMN()-2)/24,5),АТС!$A$41:$F$784,3)+'Иные услуги '!$C$5+'РСТ РСО-А'!$L$6+'РСТ РСО-А'!$G$9</f>
        <v>5020.92</v>
      </c>
      <c r="T413" s="116">
        <f>VLOOKUP($A413+ROUND((COLUMN()-2)/24,5),АТС!$A$41:$F$784,3)+'Иные услуги '!$C$5+'РСТ РСО-А'!$L$6+'РСТ РСО-А'!$G$9</f>
        <v>5007.3100000000004</v>
      </c>
      <c r="U413" s="116">
        <f>VLOOKUP($A413+ROUND((COLUMN()-2)/24,5),АТС!$A$41:$F$784,3)+'Иные услуги '!$C$5+'РСТ РСО-А'!$L$6+'РСТ РСО-А'!$G$9</f>
        <v>5008.1200000000008</v>
      </c>
      <c r="V413" s="116">
        <f>VLOOKUP($A413+ROUND((COLUMN()-2)/24,5),АТС!$A$41:$F$784,3)+'Иные услуги '!$C$5+'РСТ РСО-А'!$L$6+'РСТ РСО-А'!$G$9</f>
        <v>4973.3100000000004</v>
      </c>
      <c r="W413" s="116">
        <f>VLOOKUP($A413+ROUND((COLUMN()-2)/24,5),АТС!$A$41:$F$784,3)+'Иные услуги '!$C$5+'РСТ РСО-А'!$L$6+'РСТ РСО-А'!$G$9</f>
        <v>4935.4500000000007</v>
      </c>
      <c r="X413" s="116">
        <f>VLOOKUP($A413+ROUND((COLUMN()-2)/24,5),АТС!$A$41:$F$784,3)+'Иные услуги '!$C$5+'РСТ РСО-А'!$L$6+'РСТ РСО-А'!$G$9</f>
        <v>5104.25</v>
      </c>
      <c r="Y413" s="116">
        <f>VLOOKUP($A413+ROUND((COLUMN()-2)/24,5),АТС!$A$41:$F$784,3)+'Иные услуги '!$C$5+'РСТ РСО-А'!$L$6+'РСТ РСО-А'!$G$9</f>
        <v>5026.33</v>
      </c>
    </row>
    <row r="414" spans="1:25" x14ac:dyDescent="0.2">
      <c r="A414" s="65">
        <f t="shared" si="11"/>
        <v>43856</v>
      </c>
      <c r="B414" s="116">
        <f>VLOOKUP($A414+ROUND((COLUMN()-2)/24,5),АТС!$A$41:$F$784,3)+'Иные услуги '!$C$5+'РСТ РСО-А'!$L$6+'РСТ РСО-А'!$G$9</f>
        <v>4928.05</v>
      </c>
      <c r="C414" s="116">
        <f>VLOOKUP($A414+ROUND((COLUMN()-2)/24,5),АТС!$A$41:$F$784,3)+'Иные услуги '!$C$5+'РСТ РСО-А'!$L$6+'РСТ РСО-А'!$G$9</f>
        <v>4904.2800000000007</v>
      </c>
      <c r="D414" s="116">
        <f>VLOOKUP($A414+ROUND((COLUMN()-2)/24,5),АТС!$A$41:$F$784,3)+'Иные услуги '!$C$5+'РСТ РСО-А'!$L$6+'РСТ РСО-А'!$G$9</f>
        <v>4904.34</v>
      </c>
      <c r="E414" s="116">
        <f>VLOOKUP($A414+ROUND((COLUMN()-2)/24,5),АТС!$A$41:$F$784,3)+'Иные услуги '!$C$5+'РСТ РСО-А'!$L$6+'РСТ РСО-А'!$G$9</f>
        <v>4904.3600000000006</v>
      </c>
      <c r="F414" s="116">
        <f>VLOOKUP($A414+ROUND((COLUMN()-2)/24,5),АТС!$A$41:$F$784,3)+'Иные услуги '!$C$5+'РСТ РСО-А'!$L$6+'РСТ РСО-А'!$G$9</f>
        <v>4904.3700000000008</v>
      </c>
      <c r="G414" s="116">
        <f>VLOOKUP($A414+ROUND((COLUMN()-2)/24,5),АТС!$A$41:$F$784,3)+'Иные услуги '!$C$5+'РСТ РСО-А'!$L$6+'РСТ РСО-А'!$G$9</f>
        <v>4904.3900000000003</v>
      </c>
      <c r="H414" s="116">
        <f>VLOOKUP($A414+ROUND((COLUMN()-2)/24,5),АТС!$A$41:$F$784,3)+'Иные услуги '!$C$5+'РСТ РСО-А'!$L$6+'РСТ РСО-А'!$G$9</f>
        <v>4904.0300000000007</v>
      </c>
      <c r="I414" s="116">
        <f>VLOOKUP($A414+ROUND((COLUMN()-2)/24,5),АТС!$A$41:$F$784,3)+'Иные услуги '!$C$5+'РСТ РСО-А'!$L$6+'РСТ РСО-А'!$G$9</f>
        <v>4909.7300000000005</v>
      </c>
      <c r="J414" s="116">
        <f>VLOOKUP($A414+ROUND((COLUMN()-2)/24,5),АТС!$A$41:$F$784,3)+'Иные услуги '!$C$5+'РСТ РСО-А'!$L$6+'РСТ РСО-А'!$G$9</f>
        <v>4903.7400000000007</v>
      </c>
      <c r="K414" s="116">
        <f>VLOOKUP($A414+ROUND((COLUMN()-2)/24,5),АТС!$A$41:$F$784,3)+'Иные услуги '!$C$5+'РСТ РСО-А'!$L$6+'РСТ РСО-А'!$G$9</f>
        <v>4903.9000000000005</v>
      </c>
      <c r="L414" s="116">
        <f>VLOOKUP($A414+ROUND((COLUMN()-2)/24,5),АТС!$A$41:$F$784,3)+'Иные услуги '!$C$5+'РСТ РСО-А'!$L$6+'РСТ РСО-А'!$G$9</f>
        <v>4903.88</v>
      </c>
      <c r="M414" s="116">
        <f>VLOOKUP($A414+ROUND((COLUMN()-2)/24,5),АТС!$A$41:$F$784,3)+'Иные услуги '!$C$5+'РСТ РСО-А'!$L$6+'РСТ РСО-А'!$G$9</f>
        <v>4903.8700000000008</v>
      </c>
      <c r="N414" s="116">
        <f>VLOOKUP($A414+ROUND((COLUMN()-2)/24,5),АТС!$A$41:$F$784,3)+'Иные услуги '!$C$5+'РСТ РСО-А'!$L$6+'РСТ РСО-А'!$G$9</f>
        <v>4903.88</v>
      </c>
      <c r="O414" s="116">
        <f>VLOOKUP($A414+ROUND((COLUMN()-2)/24,5),АТС!$A$41:$F$784,3)+'Иные услуги '!$C$5+'РСТ РСО-А'!$L$6+'РСТ РСО-А'!$G$9</f>
        <v>4903.92</v>
      </c>
      <c r="P414" s="116">
        <f>VLOOKUP($A414+ROUND((COLUMN()-2)/24,5),АТС!$A$41:$F$784,3)+'Иные услуги '!$C$5+'РСТ РСО-А'!$L$6+'РСТ РСО-А'!$G$9</f>
        <v>4903.93</v>
      </c>
      <c r="Q414" s="116">
        <f>VLOOKUP($A414+ROUND((COLUMN()-2)/24,5),АТС!$A$41:$F$784,3)+'Иные услуги '!$C$5+'РСТ РСО-А'!$L$6+'РСТ РСО-А'!$G$9</f>
        <v>4903.91</v>
      </c>
      <c r="R414" s="116">
        <f>VLOOKUP($A414+ROUND((COLUMN()-2)/24,5),АТС!$A$41:$F$784,3)+'Иные услуги '!$C$5+'РСТ РСО-А'!$L$6+'РСТ РСО-А'!$G$9</f>
        <v>4925.8200000000006</v>
      </c>
      <c r="S414" s="116">
        <f>VLOOKUP($A414+ROUND((COLUMN()-2)/24,5),АТС!$A$41:$F$784,3)+'Иные услуги '!$C$5+'РСТ РСО-А'!$L$6+'РСТ РСО-А'!$G$9</f>
        <v>5020.2300000000005</v>
      </c>
      <c r="T414" s="116">
        <f>VLOOKUP($A414+ROUND((COLUMN()-2)/24,5),АТС!$A$41:$F$784,3)+'Иные услуги '!$C$5+'РСТ РСО-А'!$L$6+'РСТ РСО-А'!$G$9</f>
        <v>5007.1100000000006</v>
      </c>
      <c r="U414" s="116">
        <f>VLOOKUP($A414+ROUND((COLUMN()-2)/24,5),АТС!$A$41:$F$784,3)+'Иные услуги '!$C$5+'РСТ РСО-А'!$L$6+'РСТ РСО-А'!$G$9</f>
        <v>5007.9400000000005</v>
      </c>
      <c r="V414" s="116">
        <f>VLOOKUP($A414+ROUND((COLUMN()-2)/24,5),АТС!$A$41:$F$784,3)+'Иные услуги '!$C$5+'РСТ РСО-А'!$L$6+'РСТ РСО-А'!$G$9</f>
        <v>4972.3</v>
      </c>
      <c r="W414" s="116">
        <f>VLOOKUP($A414+ROUND((COLUMN()-2)/24,5),АТС!$A$41:$F$784,3)+'Иные услуги '!$C$5+'РСТ РСО-А'!$L$6+'РСТ РСО-А'!$G$9</f>
        <v>4903.18</v>
      </c>
      <c r="X414" s="116">
        <f>VLOOKUP($A414+ROUND((COLUMN()-2)/24,5),АТС!$A$41:$F$784,3)+'Иные услуги '!$C$5+'РСТ РСО-А'!$L$6+'РСТ РСО-А'!$G$9</f>
        <v>5086.54</v>
      </c>
      <c r="Y414" s="116">
        <f>VLOOKUP($A414+ROUND((COLUMN()-2)/24,5),АТС!$A$41:$F$784,3)+'Иные услуги '!$C$5+'РСТ РСО-А'!$L$6+'РСТ РСО-А'!$G$9</f>
        <v>5025.6500000000005</v>
      </c>
    </row>
    <row r="415" spans="1:25" x14ac:dyDescent="0.2">
      <c r="A415" s="65">
        <f t="shared" si="11"/>
        <v>43857</v>
      </c>
      <c r="B415" s="116">
        <f>VLOOKUP($A415+ROUND((COLUMN()-2)/24,5),АТС!$A$41:$F$784,3)+'Иные услуги '!$C$5+'РСТ РСО-А'!$L$6+'РСТ РСО-А'!$G$9</f>
        <v>4904.01</v>
      </c>
      <c r="C415" s="116">
        <f>VLOOKUP($A415+ROUND((COLUMN()-2)/24,5),АТС!$A$41:$F$784,3)+'Иные услуги '!$C$5+'РСТ РСО-А'!$L$6+'РСТ РСО-А'!$G$9</f>
        <v>4904.3200000000006</v>
      </c>
      <c r="D415" s="116">
        <f>VLOOKUP($A415+ROUND((COLUMN()-2)/24,5),АТС!$A$41:$F$784,3)+'Иные услуги '!$C$5+'РСТ РСО-А'!$L$6+'РСТ РСО-А'!$G$9</f>
        <v>4904.38</v>
      </c>
      <c r="E415" s="116">
        <f>VLOOKUP($A415+ROUND((COLUMN()-2)/24,5),АТС!$A$41:$F$784,3)+'Иные услуги '!$C$5+'РСТ РСО-А'!$L$6+'РСТ РСО-А'!$G$9</f>
        <v>4904.41</v>
      </c>
      <c r="F415" s="116">
        <f>VLOOKUP($A415+ROUND((COLUMN()-2)/24,5),АТС!$A$41:$F$784,3)+'Иные услуги '!$C$5+'РСТ РСО-А'!$L$6+'РСТ РСО-А'!$G$9</f>
        <v>4904.3900000000003</v>
      </c>
      <c r="G415" s="116">
        <f>VLOOKUP($A415+ROUND((COLUMN()-2)/24,5),АТС!$A$41:$F$784,3)+'Иные услуги '!$C$5+'РСТ РСО-А'!$L$6+'РСТ РСО-А'!$G$9</f>
        <v>4904.4000000000005</v>
      </c>
      <c r="H415" s="116">
        <f>VLOOKUP($A415+ROUND((COLUMN()-2)/24,5),АТС!$A$41:$F$784,3)+'Иные услуги '!$C$5+'РСТ РСО-А'!$L$6+'РСТ РСО-А'!$G$9</f>
        <v>4909.3100000000004</v>
      </c>
      <c r="I415" s="116">
        <f>VLOOKUP($A415+ROUND((COLUMN()-2)/24,5),АТС!$A$41:$F$784,3)+'Иные услуги '!$C$5+'РСТ РСО-А'!$L$6+'РСТ РСО-А'!$G$9</f>
        <v>4999.3700000000008</v>
      </c>
      <c r="J415" s="116">
        <f>VLOOKUP($A415+ROUND((COLUMN()-2)/24,5),АТС!$A$41:$F$784,3)+'Иные услуги '!$C$5+'РСТ РСО-А'!$L$6+'РСТ РСО-А'!$G$9</f>
        <v>4903.8700000000008</v>
      </c>
      <c r="K415" s="116">
        <f>VLOOKUP($A415+ROUND((COLUMN()-2)/24,5),АТС!$A$41:$F$784,3)+'Иные услуги '!$C$5+'РСТ РСО-А'!$L$6+'РСТ РСО-А'!$G$9</f>
        <v>4976.6400000000003</v>
      </c>
      <c r="L415" s="116">
        <f>VLOOKUP($A415+ROUND((COLUMN()-2)/24,5),АТС!$A$41:$F$784,3)+'Иные услуги '!$C$5+'РСТ РСО-А'!$L$6+'РСТ РСО-А'!$G$9</f>
        <v>4999.3900000000003</v>
      </c>
      <c r="M415" s="116">
        <f>VLOOKUP($A415+ROUND((COLUMN()-2)/24,5),АТС!$A$41:$F$784,3)+'Иные услуги '!$C$5+'РСТ РСО-А'!$L$6+'РСТ РСО-А'!$G$9</f>
        <v>4999.3700000000008</v>
      </c>
      <c r="N415" s="116">
        <f>VLOOKUP($A415+ROUND((COLUMN()-2)/24,5),АТС!$A$41:$F$784,3)+'Иные услуги '!$C$5+'РСТ РСО-А'!$L$6+'РСТ РСО-А'!$G$9</f>
        <v>4976.3500000000004</v>
      </c>
      <c r="O415" s="116">
        <f>VLOOKUP($A415+ROUND((COLUMN()-2)/24,5),АТС!$A$41:$F$784,3)+'Иные услуги '!$C$5+'РСТ РСО-А'!$L$6+'РСТ РСО-А'!$G$9</f>
        <v>4976.9900000000007</v>
      </c>
      <c r="P415" s="116">
        <f>VLOOKUP($A415+ROUND((COLUMN()-2)/24,5),АТС!$A$41:$F$784,3)+'Иные услуги '!$C$5+'РСТ РСО-А'!$L$6+'РСТ РСО-А'!$G$9</f>
        <v>4976.58</v>
      </c>
      <c r="Q415" s="116">
        <f>VLOOKUP($A415+ROUND((COLUMN()-2)/24,5),АТС!$A$41:$F$784,3)+'Иные услуги '!$C$5+'РСТ РСО-А'!$L$6+'РСТ РСО-А'!$G$9</f>
        <v>4951.83</v>
      </c>
      <c r="R415" s="116">
        <f>VLOOKUP($A415+ROUND((COLUMN()-2)/24,5),АТС!$A$41:$F$784,3)+'Иные услуги '!$C$5+'РСТ РСО-А'!$L$6+'РСТ РСО-А'!$G$9</f>
        <v>5011.3200000000006</v>
      </c>
      <c r="S415" s="116">
        <f>VLOOKUP($A415+ROUND((COLUMN()-2)/24,5),АТС!$A$41:$F$784,3)+'Иные услуги '!$C$5+'РСТ РСО-А'!$L$6+'РСТ РСО-А'!$G$9</f>
        <v>5053.22</v>
      </c>
      <c r="T415" s="116">
        <f>VLOOKUP($A415+ROUND((COLUMN()-2)/24,5),АТС!$A$41:$F$784,3)+'Иные услуги '!$C$5+'РСТ РСО-А'!$L$6+'РСТ РСО-А'!$G$9</f>
        <v>5005.1500000000005</v>
      </c>
      <c r="U415" s="116">
        <f>VLOOKUP($A415+ROUND((COLUMN()-2)/24,5),АТС!$A$41:$F$784,3)+'Иные услуги '!$C$5+'РСТ РСО-А'!$L$6+'РСТ РСО-А'!$G$9</f>
        <v>5005.29</v>
      </c>
      <c r="V415" s="116">
        <f>VLOOKUP($A415+ROUND((COLUMN()-2)/24,5),АТС!$A$41:$F$784,3)+'Иные услуги '!$C$5+'РСТ РСО-А'!$L$6+'РСТ РСО-А'!$G$9</f>
        <v>4971.3500000000004</v>
      </c>
      <c r="W415" s="116">
        <f>VLOOKUP($A415+ROUND((COLUMN()-2)/24,5),АТС!$A$41:$F$784,3)+'Иные услуги '!$C$5+'РСТ РСО-А'!$L$6+'РСТ РСО-А'!$G$9</f>
        <v>4969.9900000000007</v>
      </c>
      <c r="X415" s="116">
        <f>VLOOKUP($A415+ROUND((COLUMN()-2)/24,5),АТС!$A$41:$F$784,3)+'Иные услуги '!$C$5+'РСТ РСО-А'!$L$6+'РСТ РСО-А'!$G$9</f>
        <v>5029.7700000000004</v>
      </c>
      <c r="Y415" s="116">
        <f>VLOOKUP($A415+ROUND((COLUMN()-2)/24,5),АТС!$A$41:$F$784,3)+'Иные услуги '!$C$5+'РСТ РСО-А'!$L$6+'РСТ РСО-А'!$G$9</f>
        <v>4954.1200000000008</v>
      </c>
    </row>
    <row r="416" spans="1:25" x14ac:dyDescent="0.2">
      <c r="A416" s="65">
        <f t="shared" si="11"/>
        <v>43858</v>
      </c>
      <c r="B416" s="116">
        <f>VLOOKUP($A416+ROUND((COLUMN()-2)/24,5),АТС!$A$41:$F$784,3)+'Иные услуги '!$C$5+'РСТ РСО-А'!$L$6+'РСТ РСО-А'!$G$9</f>
        <v>4904.3100000000004</v>
      </c>
      <c r="C416" s="116">
        <f>VLOOKUP($A416+ROUND((COLUMN()-2)/24,5),АТС!$A$41:$F$784,3)+'Иные услуги '!$C$5+'РСТ РСО-А'!$L$6+'РСТ РСО-А'!$G$9</f>
        <v>4904.34</v>
      </c>
      <c r="D416" s="116">
        <f>VLOOKUP($A416+ROUND((COLUMN()-2)/24,5),АТС!$A$41:$F$784,3)+'Иные услуги '!$C$5+'РСТ РСО-А'!$L$6+'РСТ РСО-А'!$G$9</f>
        <v>4904.4000000000005</v>
      </c>
      <c r="E416" s="116">
        <f>VLOOKUP($A416+ROUND((COLUMN()-2)/24,5),АТС!$A$41:$F$784,3)+'Иные услуги '!$C$5+'РСТ РСО-А'!$L$6+'РСТ РСО-А'!$G$9</f>
        <v>4904.42</v>
      </c>
      <c r="F416" s="116">
        <f>VLOOKUP($A416+ROUND((COLUMN()-2)/24,5),АТС!$A$41:$F$784,3)+'Иные услуги '!$C$5+'РСТ РСО-А'!$L$6+'РСТ РСО-А'!$G$9</f>
        <v>4904.4000000000005</v>
      </c>
      <c r="G416" s="116">
        <f>VLOOKUP($A416+ROUND((COLUMN()-2)/24,5),АТС!$A$41:$F$784,3)+'Иные услуги '!$C$5+'РСТ РСО-А'!$L$6+'РСТ РСО-А'!$G$9</f>
        <v>4904.3500000000004</v>
      </c>
      <c r="H416" s="116">
        <f>VLOOKUP($A416+ROUND((COLUMN()-2)/24,5),АТС!$A$41:$F$784,3)+'Иные услуги '!$C$5+'РСТ РСО-А'!$L$6+'РСТ РСО-А'!$G$9</f>
        <v>4903.8900000000003</v>
      </c>
      <c r="I416" s="116">
        <f>VLOOKUP($A416+ROUND((COLUMN()-2)/24,5),АТС!$A$41:$F$784,3)+'Иные услуги '!$C$5+'РСТ РСО-А'!$L$6+'РСТ РСО-А'!$G$9</f>
        <v>4981.76</v>
      </c>
      <c r="J416" s="116">
        <f>VLOOKUP($A416+ROUND((COLUMN()-2)/24,5),АТС!$A$41:$F$784,3)+'Иные услуги '!$C$5+'РСТ РСО-А'!$L$6+'РСТ РСО-А'!$G$9</f>
        <v>4903.88</v>
      </c>
      <c r="K416" s="116">
        <f>VLOOKUP($A416+ROUND((COLUMN()-2)/24,5),АТС!$A$41:$F$784,3)+'Иные услуги '!$C$5+'РСТ РСО-А'!$L$6+'РСТ РСО-А'!$G$9</f>
        <v>4953.26</v>
      </c>
      <c r="L416" s="116">
        <f>VLOOKUP($A416+ROUND((COLUMN()-2)/24,5),АТС!$A$41:$F$784,3)+'Иные услуги '!$C$5+'РСТ РСО-А'!$L$6+'РСТ РСО-А'!$G$9</f>
        <v>4978.43</v>
      </c>
      <c r="M416" s="116">
        <f>VLOOKUP($A416+ROUND((COLUMN()-2)/24,5),АТС!$A$41:$F$784,3)+'Иные услуги '!$C$5+'РСТ РСО-А'!$L$6+'РСТ РСО-А'!$G$9</f>
        <v>4978.4800000000005</v>
      </c>
      <c r="N416" s="116">
        <f>VLOOKUP($A416+ROUND((COLUMN()-2)/24,5),АТС!$A$41:$F$784,3)+'Иные услуги '!$C$5+'РСТ РСО-А'!$L$6+'РСТ РСО-А'!$G$9</f>
        <v>4927.4500000000007</v>
      </c>
      <c r="O416" s="116">
        <f>VLOOKUP($A416+ROUND((COLUMN()-2)/24,5),АТС!$A$41:$F$784,3)+'Иные услуги '!$C$5+'РСТ РСО-А'!$L$6+'РСТ РСО-А'!$G$9</f>
        <v>4927.54</v>
      </c>
      <c r="P416" s="116">
        <f>VLOOKUP($A416+ROUND((COLUMN()-2)/24,5),АТС!$A$41:$F$784,3)+'Иные услуги '!$C$5+'РСТ РСО-А'!$L$6+'РСТ РСО-А'!$G$9</f>
        <v>4927.59</v>
      </c>
      <c r="Q416" s="116">
        <f>VLOOKUP($A416+ROUND((COLUMN()-2)/24,5),АТС!$A$41:$F$784,3)+'Иные услуги '!$C$5+'РСТ РСО-А'!$L$6+'РСТ РСО-А'!$G$9</f>
        <v>4926.7400000000007</v>
      </c>
      <c r="R416" s="116">
        <f>VLOOKUP($A416+ROUND((COLUMN()-2)/24,5),АТС!$A$41:$F$784,3)+'Иные услуги '!$C$5+'РСТ РСО-А'!$L$6+'РСТ РСО-А'!$G$9</f>
        <v>4973.68</v>
      </c>
      <c r="S416" s="116">
        <f>VLOOKUP($A416+ROUND((COLUMN()-2)/24,5),АТС!$A$41:$F$784,3)+'Иные услуги '!$C$5+'РСТ РСО-А'!$L$6+'РСТ РСО-А'!$G$9</f>
        <v>5038.1400000000003</v>
      </c>
      <c r="T416" s="116">
        <f>VLOOKUP($A416+ROUND((COLUMN()-2)/24,5),АТС!$A$41:$F$784,3)+'Иные услуги '!$C$5+'РСТ РСО-А'!$L$6+'РСТ РСО-А'!$G$9</f>
        <v>5007.4900000000007</v>
      </c>
      <c r="U416" s="116">
        <f>VLOOKUP($A416+ROUND((COLUMN()-2)/24,5),АТС!$A$41:$F$784,3)+'Иные услуги '!$C$5+'РСТ РСО-А'!$L$6+'РСТ РСО-А'!$G$9</f>
        <v>5006.7800000000007</v>
      </c>
      <c r="V416" s="116">
        <f>VLOOKUP($A416+ROUND((COLUMN()-2)/24,5),АТС!$A$41:$F$784,3)+'Иные услуги '!$C$5+'РСТ РСО-А'!$L$6+'РСТ РСО-А'!$G$9</f>
        <v>4933.47</v>
      </c>
      <c r="W416" s="116">
        <f>VLOOKUP($A416+ROUND((COLUMN()-2)/24,5),АТС!$A$41:$F$784,3)+'Иные услуги '!$C$5+'РСТ РСО-А'!$L$6+'РСТ РСО-А'!$G$9</f>
        <v>4934.9900000000007</v>
      </c>
      <c r="X416" s="116">
        <f>VLOOKUP($A416+ROUND((COLUMN()-2)/24,5),АТС!$A$41:$F$784,3)+'Иные услуги '!$C$5+'РСТ РСО-А'!$L$6+'РСТ РСО-А'!$G$9</f>
        <v>5103.8600000000006</v>
      </c>
      <c r="Y416" s="116">
        <f>VLOOKUP($A416+ROUND((COLUMN()-2)/24,5),АТС!$A$41:$F$784,3)+'Иные услуги '!$C$5+'РСТ РСО-А'!$L$6+'РСТ РСО-А'!$G$9</f>
        <v>5026.29</v>
      </c>
    </row>
    <row r="417" spans="1:27" x14ac:dyDescent="0.2">
      <c r="A417" s="65">
        <f t="shared" si="11"/>
        <v>43859</v>
      </c>
      <c r="B417" s="116">
        <f>VLOOKUP($A417+ROUND((COLUMN()-2)/24,5),АТС!$A$41:$F$784,3)+'Иные услуги '!$C$5+'РСТ РСО-А'!$L$6+'РСТ РСО-А'!$G$9</f>
        <v>4904.01</v>
      </c>
      <c r="C417" s="116">
        <f>VLOOKUP($A417+ROUND((COLUMN()-2)/24,5),АТС!$A$41:$F$784,3)+'Иные услуги '!$C$5+'РСТ РСО-А'!$L$6+'РСТ РСО-А'!$G$9</f>
        <v>4904.26</v>
      </c>
      <c r="D417" s="116">
        <f>VLOOKUP($A417+ROUND((COLUMN()-2)/24,5),АТС!$A$41:$F$784,3)+'Иные услуги '!$C$5+'РСТ РСО-А'!$L$6+'РСТ РСО-А'!$G$9</f>
        <v>4904.33</v>
      </c>
      <c r="E417" s="116">
        <f>VLOOKUP($A417+ROUND((COLUMN()-2)/24,5),АТС!$A$41:$F$784,3)+'Иные услуги '!$C$5+'РСТ РСО-А'!$L$6+'РСТ РСО-А'!$G$9</f>
        <v>4904.3500000000004</v>
      </c>
      <c r="F417" s="116">
        <f>VLOOKUP($A417+ROUND((COLUMN()-2)/24,5),АТС!$A$41:$F$784,3)+'Иные услуги '!$C$5+'РСТ РСО-А'!$L$6+'РСТ РСО-А'!$G$9</f>
        <v>4904.38</v>
      </c>
      <c r="G417" s="116">
        <f>VLOOKUP($A417+ROUND((COLUMN()-2)/24,5),АТС!$A$41:$F$784,3)+'Иные услуги '!$C$5+'РСТ РСО-А'!$L$6+'РСТ РСО-А'!$G$9</f>
        <v>4904.5200000000004</v>
      </c>
      <c r="H417" s="116">
        <f>VLOOKUP($A417+ROUND((COLUMN()-2)/24,5),АТС!$A$41:$F$784,3)+'Иные услуги '!$C$5+'РСТ РСО-А'!$L$6+'РСТ РСО-А'!$G$9</f>
        <v>4904.17</v>
      </c>
      <c r="I417" s="116">
        <f>VLOOKUP($A417+ROUND((COLUMN()-2)/24,5),АТС!$A$41:$F$784,3)+'Иные услуги '!$C$5+'РСТ РСО-А'!$L$6+'РСТ РСО-А'!$G$9</f>
        <v>4970.5600000000004</v>
      </c>
      <c r="J417" s="116">
        <f>VLOOKUP($A417+ROUND((COLUMN()-2)/24,5),АТС!$A$41:$F$784,3)+'Иные услуги '!$C$5+'РСТ РСО-А'!$L$6+'РСТ РСО-А'!$G$9</f>
        <v>4903.9500000000007</v>
      </c>
      <c r="K417" s="116">
        <f>VLOOKUP($A417+ROUND((COLUMN()-2)/24,5),АТС!$A$41:$F$784,3)+'Иные услуги '!$C$5+'РСТ РСО-А'!$L$6+'РСТ РСО-А'!$G$9</f>
        <v>4950.22</v>
      </c>
      <c r="L417" s="116">
        <f>VLOOKUP($A417+ROUND((COLUMN()-2)/24,5),АТС!$A$41:$F$784,3)+'Иные услуги '!$C$5+'РСТ РСО-А'!$L$6+'РСТ РСО-А'!$G$9</f>
        <v>4973.41</v>
      </c>
      <c r="M417" s="116">
        <f>VLOOKUP($A417+ROUND((COLUMN()-2)/24,5),АТС!$A$41:$F$784,3)+'Иные услуги '!$C$5+'РСТ РСО-А'!$L$6+'РСТ РСО-А'!$G$9</f>
        <v>4972.1000000000004</v>
      </c>
      <c r="N417" s="116">
        <f>VLOOKUP($A417+ROUND((COLUMN()-2)/24,5),АТС!$A$41:$F$784,3)+'Иные услуги '!$C$5+'РСТ РСО-А'!$L$6+'РСТ РСО-А'!$G$9</f>
        <v>4925.91</v>
      </c>
      <c r="O417" s="116">
        <f>VLOOKUP($A417+ROUND((COLUMN()-2)/24,5),АТС!$A$41:$F$784,3)+'Иные услуги '!$C$5+'РСТ РСО-А'!$L$6+'РСТ РСО-А'!$G$9</f>
        <v>4925.9400000000005</v>
      </c>
      <c r="P417" s="116">
        <f>VLOOKUP($A417+ROUND((COLUMN()-2)/24,5),АТС!$A$41:$F$784,3)+'Иные услуги '!$C$5+'РСТ РСО-А'!$L$6+'РСТ РСО-А'!$G$9</f>
        <v>4925.25</v>
      </c>
      <c r="Q417" s="116">
        <f>VLOOKUP($A417+ROUND((COLUMN()-2)/24,5),АТС!$A$41:$F$784,3)+'Иные услуги '!$C$5+'РСТ РСО-А'!$L$6+'РСТ РСО-А'!$G$9</f>
        <v>4924.3700000000008</v>
      </c>
      <c r="R417" s="116">
        <f>VLOOKUP($A417+ROUND((COLUMN()-2)/24,5),АТС!$A$41:$F$784,3)+'Иные услуги '!$C$5+'РСТ РСО-А'!$L$6+'РСТ РСО-А'!$G$9</f>
        <v>4963.3600000000006</v>
      </c>
      <c r="S417" s="116">
        <f>VLOOKUP($A417+ROUND((COLUMN()-2)/24,5),АТС!$A$41:$F$784,3)+'Иные услуги '!$C$5+'РСТ РСО-А'!$L$6+'РСТ РСО-А'!$G$9</f>
        <v>5035.49</v>
      </c>
      <c r="T417" s="116">
        <f>VLOOKUP($A417+ROUND((COLUMN()-2)/24,5),АТС!$A$41:$F$784,3)+'Иные услуги '!$C$5+'РСТ РСО-А'!$L$6+'РСТ РСО-А'!$G$9</f>
        <v>5006.5600000000004</v>
      </c>
      <c r="U417" s="116">
        <f>VLOOKUP($A417+ROUND((COLUMN()-2)/24,5),АТС!$A$41:$F$784,3)+'Иные услуги '!$C$5+'РСТ РСО-А'!$L$6+'РСТ РСО-А'!$G$9</f>
        <v>5007.05</v>
      </c>
      <c r="V417" s="116">
        <f>VLOOKUP($A417+ROUND((COLUMN()-2)/24,5),АТС!$A$41:$F$784,3)+'Иные услуги '!$C$5+'РСТ РСО-А'!$L$6+'РСТ РСО-А'!$G$9</f>
        <v>4935.1200000000008</v>
      </c>
      <c r="W417" s="116">
        <f>VLOOKUP($A417+ROUND((COLUMN()-2)/24,5),АТС!$A$41:$F$784,3)+'Иные услуги '!$C$5+'РСТ РСО-А'!$L$6+'РСТ РСО-А'!$G$9</f>
        <v>4936.1400000000003</v>
      </c>
      <c r="X417" s="116">
        <f>VLOOKUP($A417+ROUND((COLUMN()-2)/24,5),АТС!$A$41:$F$784,3)+'Иные услуги '!$C$5+'РСТ РСО-А'!$L$6+'РСТ РСО-А'!$G$9</f>
        <v>5102.82</v>
      </c>
      <c r="Y417" s="116">
        <f>VLOOKUP($A417+ROUND((COLUMN()-2)/24,5),АТС!$A$41:$F$784,3)+'Иные услуги '!$C$5+'РСТ РСО-А'!$L$6+'РСТ РСО-А'!$G$9</f>
        <v>5023.8900000000003</v>
      </c>
    </row>
    <row r="418" spans="1:27" x14ac:dyDescent="0.2">
      <c r="A418" s="65">
        <f t="shared" si="11"/>
        <v>43860</v>
      </c>
      <c r="B418" s="116">
        <f>VLOOKUP($A418+ROUND((COLUMN()-2)/24,5),АТС!$A$41:$F$784,3)+'Иные услуги '!$C$5+'РСТ РСО-А'!$L$6+'РСТ РСО-А'!$G$9</f>
        <v>4904.01</v>
      </c>
      <c r="C418" s="116">
        <f>VLOOKUP($A418+ROUND((COLUMN()-2)/24,5),АТС!$A$41:$F$784,3)+'Иные услуги '!$C$5+'РСТ РСО-А'!$L$6+'РСТ РСО-А'!$G$9</f>
        <v>4903.9900000000007</v>
      </c>
      <c r="D418" s="116">
        <f>VLOOKUP($A418+ROUND((COLUMN()-2)/24,5),АТС!$A$41:$F$784,3)+'Иные услуги '!$C$5+'РСТ РСО-А'!$L$6+'РСТ РСО-А'!$G$9</f>
        <v>4904.2800000000007</v>
      </c>
      <c r="E418" s="116">
        <f>VLOOKUP($A418+ROUND((COLUMN()-2)/24,5),АТС!$A$41:$F$784,3)+'Иные услуги '!$C$5+'РСТ РСО-А'!$L$6+'РСТ РСО-А'!$G$9</f>
        <v>4904.3</v>
      </c>
      <c r="F418" s="116">
        <f>VLOOKUP($A418+ROUND((COLUMN()-2)/24,5),АТС!$A$41:$F$784,3)+'Иные услуги '!$C$5+'РСТ РСО-А'!$L$6+'РСТ РСО-А'!$G$9</f>
        <v>4904.29</v>
      </c>
      <c r="G418" s="116">
        <f>VLOOKUP($A418+ROUND((COLUMN()-2)/24,5),АТС!$A$41:$F$784,3)+'Иные услуги '!$C$5+'РСТ РСО-А'!$L$6+'РСТ РСО-А'!$G$9</f>
        <v>4904.2700000000004</v>
      </c>
      <c r="H418" s="116">
        <f>VLOOKUP($A418+ROUND((COLUMN()-2)/24,5),АТС!$A$41:$F$784,3)+'Иные услуги '!$C$5+'РСТ РСО-А'!$L$6+'РСТ РСО-А'!$G$9</f>
        <v>4903.8600000000006</v>
      </c>
      <c r="I418" s="116">
        <f>VLOOKUP($A418+ROUND((COLUMN()-2)/24,5),АТС!$A$41:$F$784,3)+'Иные услуги '!$C$5+'РСТ РСО-А'!$L$6+'РСТ РСО-А'!$G$9</f>
        <v>4991.79</v>
      </c>
      <c r="J418" s="116">
        <f>VLOOKUP($A418+ROUND((COLUMN()-2)/24,5),АТС!$A$41:$F$784,3)+'Иные услуги '!$C$5+'РСТ РСО-А'!$L$6+'РСТ РСО-А'!$G$9</f>
        <v>4903.76</v>
      </c>
      <c r="K418" s="116">
        <f>VLOOKUP($A418+ROUND((COLUMN()-2)/24,5),АТС!$A$41:$F$784,3)+'Иные услуги '!$C$5+'РСТ РСО-А'!$L$6+'РСТ РСО-А'!$G$9</f>
        <v>4903.7800000000007</v>
      </c>
      <c r="L418" s="116">
        <f>VLOOKUP($A418+ROUND((COLUMN()-2)/24,5),АТС!$A$41:$F$784,3)+'Иные услуги '!$C$5+'РСТ РСО-А'!$L$6+'РСТ РСО-А'!$G$9</f>
        <v>4929.58</v>
      </c>
      <c r="M418" s="116">
        <f>VLOOKUP($A418+ROUND((COLUMN()-2)/24,5),АТС!$A$41:$F$784,3)+'Иные услуги '!$C$5+'РСТ РСО-А'!$L$6+'РСТ РСО-А'!$G$9</f>
        <v>4929.63</v>
      </c>
      <c r="N418" s="116">
        <f>VLOOKUP($A418+ROUND((COLUMN()-2)/24,5),АТС!$A$41:$F$784,3)+'Иные услуги '!$C$5+'РСТ РСО-А'!$L$6+'РСТ РСО-А'!$G$9</f>
        <v>4903.8200000000006</v>
      </c>
      <c r="O418" s="116">
        <f>VLOOKUP($A418+ROUND((COLUMN()-2)/24,5),АТС!$A$41:$F$784,3)+'Иные услуги '!$C$5+'РСТ РСО-А'!$L$6+'РСТ РСО-А'!$G$9</f>
        <v>4903.84</v>
      </c>
      <c r="P418" s="116">
        <f>VLOOKUP($A418+ROUND((COLUMN()-2)/24,5),АТС!$A$41:$F$784,3)+'Иные услуги '!$C$5+'РСТ РСО-А'!$L$6+'РСТ РСО-А'!$G$9</f>
        <v>4903.91</v>
      </c>
      <c r="Q418" s="116">
        <f>VLOOKUP($A418+ROUND((COLUMN()-2)/24,5),АТС!$A$41:$F$784,3)+'Иные услуги '!$C$5+'РСТ РСО-А'!$L$6+'РСТ РСО-А'!$G$9</f>
        <v>4903.8900000000003</v>
      </c>
      <c r="R418" s="116">
        <f>VLOOKUP($A418+ROUND((COLUMN()-2)/24,5),АТС!$A$41:$F$784,3)+'Иные услуги '!$C$5+'РСТ РСО-А'!$L$6+'РСТ РСО-А'!$G$9</f>
        <v>4903.6100000000006</v>
      </c>
      <c r="S418" s="116">
        <f>VLOOKUP($A418+ROUND((COLUMN()-2)/24,5),АТС!$A$41:$F$784,3)+'Иные услуги '!$C$5+'РСТ РСО-А'!$L$6+'РСТ РСО-А'!$G$9</f>
        <v>4981.0300000000007</v>
      </c>
      <c r="T418" s="116">
        <f>VLOOKUP($A418+ROUND((COLUMN()-2)/24,5),АТС!$A$41:$F$784,3)+'Иные услуги '!$C$5+'РСТ РСО-А'!$L$6+'РСТ РСО-А'!$G$9</f>
        <v>4936.7000000000007</v>
      </c>
      <c r="U418" s="116">
        <f>VLOOKUP($A418+ROUND((COLUMN()-2)/24,5),АТС!$A$41:$F$784,3)+'Иные услуги '!$C$5+'РСТ РСО-А'!$L$6+'РСТ РСО-А'!$G$9</f>
        <v>4902.91</v>
      </c>
      <c r="V418" s="116">
        <f>VLOOKUP($A418+ROUND((COLUMN()-2)/24,5),АТС!$A$41:$F$784,3)+'Иные услуги '!$C$5+'РСТ РСО-А'!$L$6+'РСТ РСО-А'!$G$9</f>
        <v>4902.96</v>
      </c>
      <c r="W418" s="116">
        <f>VLOOKUP($A418+ROUND((COLUMN()-2)/24,5),АТС!$A$41:$F$784,3)+'Иные услуги '!$C$5+'РСТ РСО-А'!$L$6+'РСТ РСО-А'!$G$9</f>
        <v>4902.8500000000004</v>
      </c>
      <c r="X418" s="116">
        <f>VLOOKUP($A418+ROUND((COLUMN()-2)/24,5),АТС!$A$41:$F$784,3)+'Иные услуги '!$C$5+'РСТ РСО-А'!$L$6+'РСТ РСО-А'!$G$9</f>
        <v>5047.32</v>
      </c>
      <c r="Y418" s="116">
        <f>VLOOKUP($A418+ROUND((COLUMN()-2)/24,5),АТС!$A$41:$F$784,3)+'Иные услуги '!$C$5+'РСТ РСО-А'!$L$6+'РСТ РСО-А'!$G$9</f>
        <v>4966.66</v>
      </c>
    </row>
    <row r="419" spans="1:27" x14ac:dyDescent="0.2">
      <c r="A419" s="65">
        <f t="shared" si="11"/>
        <v>43861</v>
      </c>
      <c r="B419" s="116">
        <f>VLOOKUP($A419+ROUND((COLUMN()-2)/24,5),АТС!$A$41:$F$784,3)+'Иные услуги '!$C$5+'РСТ РСО-А'!$L$6+'РСТ РСО-А'!$G$9</f>
        <v>4904.01</v>
      </c>
      <c r="C419" s="116">
        <f>VLOOKUP($A419+ROUND((COLUMN()-2)/24,5),АТС!$A$41:$F$784,3)+'Иные услуги '!$C$5+'РСТ РСО-А'!$L$6+'РСТ РСО-А'!$G$9</f>
        <v>4903.9900000000007</v>
      </c>
      <c r="D419" s="116">
        <f>VLOOKUP($A419+ROUND((COLUMN()-2)/24,5),АТС!$A$41:$F$784,3)+'Иные услуги '!$C$5+'РСТ РСО-А'!$L$6+'РСТ РСО-А'!$G$9</f>
        <v>4904.3</v>
      </c>
      <c r="E419" s="116">
        <f>VLOOKUP($A419+ROUND((COLUMN()-2)/24,5),АТС!$A$41:$F$784,3)+'Иные услуги '!$C$5+'РСТ РСО-А'!$L$6+'РСТ РСО-А'!$G$9</f>
        <v>4904.3100000000004</v>
      </c>
      <c r="F419" s="116">
        <f>VLOOKUP($A419+ROUND((COLUMN()-2)/24,5),АТС!$A$41:$F$784,3)+'Иные услуги '!$C$5+'РСТ РСО-А'!$L$6+'РСТ РСО-А'!$G$9</f>
        <v>4904.3</v>
      </c>
      <c r="G419" s="116">
        <f>VLOOKUP($A419+ROUND((COLUMN()-2)/24,5),АТС!$A$41:$F$784,3)+'Иные услуги '!$C$5+'РСТ РСО-А'!$L$6+'РСТ РСО-А'!$G$9</f>
        <v>4904.42</v>
      </c>
      <c r="H419" s="116">
        <f>VLOOKUP($A419+ROUND((COLUMN()-2)/24,5),АТС!$A$41:$F$784,3)+'Иные услуги '!$C$5+'РСТ РСО-А'!$L$6+'РСТ РСО-А'!$G$9</f>
        <v>4903.9800000000005</v>
      </c>
      <c r="I419" s="116">
        <f>VLOOKUP($A419+ROUND((COLUMN()-2)/24,5),АТС!$A$41:$F$784,3)+'Иные услуги '!$C$5+'РСТ РСО-А'!$L$6+'РСТ РСО-А'!$G$9</f>
        <v>4985.68</v>
      </c>
      <c r="J419" s="116">
        <f>VLOOKUP($A419+ROUND((COLUMN()-2)/24,5),АТС!$A$41:$F$784,3)+'Иные услуги '!$C$5+'РСТ РСО-А'!$L$6+'РСТ РСО-А'!$G$9</f>
        <v>4903.7300000000005</v>
      </c>
      <c r="K419" s="116">
        <f>VLOOKUP($A419+ROUND((COLUMN()-2)/24,5),АТС!$A$41:$F$784,3)+'Иные услуги '!$C$5+'РСТ РСО-А'!$L$6+'РСТ РСО-А'!$G$9</f>
        <v>4903.7400000000007</v>
      </c>
      <c r="L419" s="116">
        <f>VLOOKUP($A419+ROUND((COLUMN()-2)/24,5),АТС!$A$41:$F$784,3)+'Иные услуги '!$C$5+'РСТ РСО-А'!$L$6+'РСТ РСО-А'!$G$9</f>
        <v>4930.08</v>
      </c>
      <c r="M419" s="116">
        <f>VLOOKUP($A419+ROUND((COLUMN()-2)/24,5),АТС!$A$41:$F$784,3)+'Иные услуги '!$C$5+'РСТ РСО-А'!$L$6+'РСТ РСО-А'!$G$9</f>
        <v>4930.7000000000007</v>
      </c>
      <c r="N419" s="116">
        <f>VLOOKUP($A419+ROUND((COLUMN()-2)/24,5),АТС!$A$41:$F$784,3)+'Иные услуги '!$C$5+'РСТ РСО-А'!$L$6+'РСТ РСО-А'!$G$9</f>
        <v>4903.8200000000006</v>
      </c>
      <c r="O419" s="116">
        <f>VLOOKUP($A419+ROUND((COLUMN()-2)/24,5),АТС!$A$41:$F$784,3)+'Иные услуги '!$C$5+'РСТ РСО-А'!$L$6+'РСТ РСО-А'!$G$9</f>
        <v>4903.8</v>
      </c>
      <c r="P419" s="116">
        <f>VLOOKUP($A419+ROUND((COLUMN()-2)/24,5),АТС!$A$41:$F$784,3)+'Иные услуги '!$C$5+'РСТ РСО-А'!$L$6+'РСТ РСО-А'!$G$9</f>
        <v>4903.8600000000006</v>
      </c>
      <c r="Q419" s="116">
        <f>VLOOKUP($A419+ROUND((COLUMN()-2)/24,5),АТС!$A$41:$F$784,3)+'Иные услуги '!$C$5+'РСТ РСО-А'!$L$6+'РСТ РСО-А'!$G$9</f>
        <v>4903.8200000000006</v>
      </c>
      <c r="R419" s="116">
        <f>VLOOKUP($A419+ROUND((COLUMN()-2)/24,5),АТС!$A$41:$F$784,3)+'Иные услуги '!$C$5+'РСТ РСО-А'!$L$6+'РСТ РСО-А'!$G$9</f>
        <v>4903.6200000000008</v>
      </c>
      <c r="S419" s="116">
        <f>VLOOKUP($A419+ROUND((COLUMN()-2)/24,5),АТС!$A$41:$F$784,3)+'Иные услуги '!$C$5+'РСТ РСО-А'!$L$6+'РСТ РСО-А'!$G$9</f>
        <v>4974.79</v>
      </c>
      <c r="T419" s="116">
        <f>VLOOKUP($A419+ROUND((COLUMN()-2)/24,5),АТС!$A$41:$F$784,3)+'Иные услуги '!$C$5+'РСТ РСО-А'!$L$6+'РСТ РСО-А'!$G$9</f>
        <v>4934.72</v>
      </c>
      <c r="U419" s="116">
        <f>VLOOKUP($A419+ROUND((COLUMN()-2)/24,5),АТС!$A$41:$F$784,3)+'Иные услуги '!$C$5+'РСТ РСО-А'!$L$6+'РСТ РСО-А'!$G$9</f>
        <v>4902.75</v>
      </c>
      <c r="V419" s="116">
        <f>VLOOKUP($A419+ROUND((COLUMN()-2)/24,5),АТС!$A$41:$F$784,3)+'Иные услуги '!$C$5+'РСТ РСО-А'!$L$6+'РСТ РСО-А'!$G$9</f>
        <v>4902.9000000000005</v>
      </c>
      <c r="W419" s="116">
        <f>VLOOKUP($A419+ROUND((COLUMN()-2)/24,5),АТС!$A$41:$F$784,3)+'Иные услуги '!$C$5+'РСТ РСО-А'!$L$6+'РСТ РСО-А'!$G$9</f>
        <v>4902.88</v>
      </c>
      <c r="X419" s="116">
        <f>VLOOKUP($A419+ROUND((COLUMN()-2)/24,5),АТС!$A$41:$F$784,3)+'Иные услуги '!$C$5+'РСТ РСО-А'!$L$6+'РСТ РСО-А'!$G$9</f>
        <v>5046.63</v>
      </c>
      <c r="Y419" s="116">
        <f>VLOOKUP($A419+ROUND((COLUMN()-2)/24,5),АТС!$A$41:$F$784,3)+'Иные услуги '!$C$5+'РСТ РСО-А'!$L$6+'РСТ РСО-А'!$G$9</f>
        <v>4959.75</v>
      </c>
    </row>
    <row r="420" spans="1:27" x14ac:dyDescent="0.25">
      <c r="A420" s="80"/>
      <c r="B420" s="64"/>
      <c r="C420" s="64"/>
      <c r="D420" s="64"/>
    </row>
    <row r="421" spans="1:27" x14ac:dyDescent="0.25">
      <c r="A421" s="73" t="s">
        <v>126</v>
      </c>
      <c r="B421" s="64"/>
      <c r="C421" s="64"/>
      <c r="D421" s="64"/>
    </row>
    <row r="422" spans="1:27" ht="12.75" x14ac:dyDescent="0.2">
      <c r="A422" s="143" t="s">
        <v>35</v>
      </c>
      <c r="B422" s="146" t="s">
        <v>97</v>
      </c>
      <c r="C422" s="147"/>
      <c r="D422" s="147"/>
      <c r="E422" s="147"/>
      <c r="F422" s="147"/>
      <c r="G422" s="147"/>
      <c r="H422" s="147"/>
      <c r="I422" s="147"/>
      <c r="J422" s="147"/>
      <c r="K422" s="147"/>
      <c r="L422" s="147"/>
      <c r="M422" s="147"/>
      <c r="N422" s="147"/>
      <c r="O422" s="147"/>
      <c r="P422" s="147"/>
      <c r="Q422" s="147"/>
      <c r="R422" s="147"/>
      <c r="S422" s="147"/>
      <c r="T422" s="147"/>
      <c r="U422" s="147"/>
      <c r="V422" s="147"/>
      <c r="W422" s="147"/>
      <c r="X422" s="147"/>
      <c r="Y422" s="148"/>
    </row>
    <row r="423" spans="1:27" ht="12.75" x14ac:dyDescent="0.2">
      <c r="A423" s="144"/>
      <c r="B423" s="149"/>
      <c r="C423" s="150"/>
      <c r="D423" s="150"/>
      <c r="E423" s="150"/>
      <c r="F423" s="150"/>
      <c r="G423" s="150"/>
      <c r="H423" s="150"/>
      <c r="I423" s="150"/>
      <c r="J423" s="150"/>
      <c r="K423" s="150"/>
      <c r="L423" s="150"/>
      <c r="M423" s="150"/>
      <c r="N423" s="150"/>
      <c r="O423" s="150"/>
      <c r="P423" s="150"/>
      <c r="Q423" s="150"/>
      <c r="R423" s="150"/>
      <c r="S423" s="150"/>
      <c r="T423" s="150"/>
      <c r="U423" s="150"/>
      <c r="V423" s="150"/>
      <c r="W423" s="150"/>
      <c r="X423" s="150"/>
      <c r="Y423" s="151"/>
    </row>
    <row r="424" spans="1:27" s="94" customFormat="1" ht="12.75" customHeight="1" x14ac:dyDescent="0.2">
      <c r="A424" s="144"/>
      <c r="B424" s="152" t="s">
        <v>98</v>
      </c>
      <c r="C424" s="154" t="s">
        <v>99</v>
      </c>
      <c r="D424" s="154" t="s">
        <v>100</v>
      </c>
      <c r="E424" s="154" t="s">
        <v>101</v>
      </c>
      <c r="F424" s="154" t="s">
        <v>102</v>
      </c>
      <c r="G424" s="154" t="s">
        <v>103</v>
      </c>
      <c r="H424" s="154" t="s">
        <v>104</v>
      </c>
      <c r="I424" s="154" t="s">
        <v>105</v>
      </c>
      <c r="J424" s="154" t="s">
        <v>106</v>
      </c>
      <c r="K424" s="154" t="s">
        <v>107</v>
      </c>
      <c r="L424" s="154" t="s">
        <v>108</v>
      </c>
      <c r="M424" s="154" t="s">
        <v>109</v>
      </c>
      <c r="N424" s="156" t="s">
        <v>110</v>
      </c>
      <c r="O424" s="154" t="s">
        <v>111</v>
      </c>
      <c r="P424" s="154" t="s">
        <v>112</v>
      </c>
      <c r="Q424" s="154" t="s">
        <v>113</v>
      </c>
      <c r="R424" s="154" t="s">
        <v>114</v>
      </c>
      <c r="S424" s="154" t="s">
        <v>115</v>
      </c>
      <c r="T424" s="154" t="s">
        <v>116</v>
      </c>
      <c r="U424" s="154" t="s">
        <v>117</v>
      </c>
      <c r="V424" s="154" t="s">
        <v>118</v>
      </c>
      <c r="W424" s="154" t="s">
        <v>119</v>
      </c>
      <c r="X424" s="154" t="s">
        <v>120</v>
      </c>
      <c r="Y424" s="154" t="s">
        <v>121</v>
      </c>
    </row>
    <row r="425" spans="1:27" s="94" customFormat="1" ht="11.25" customHeight="1" x14ac:dyDescent="0.2">
      <c r="A425" s="145"/>
      <c r="B425" s="153"/>
      <c r="C425" s="155"/>
      <c r="D425" s="155"/>
      <c r="E425" s="155"/>
      <c r="F425" s="155"/>
      <c r="G425" s="155"/>
      <c r="H425" s="155"/>
      <c r="I425" s="155"/>
      <c r="J425" s="155"/>
      <c r="K425" s="155"/>
      <c r="L425" s="155"/>
      <c r="M425" s="155"/>
      <c r="N425" s="157"/>
      <c r="O425" s="155"/>
      <c r="P425" s="155"/>
      <c r="Q425" s="155"/>
      <c r="R425" s="155"/>
      <c r="S425" s="155"/>
      <c r="T425" s="155"/>
      <c r="U425" s="155"/>
      <c r="V425" s="155"/>
      <c r="W425" s="155"/>
      <c r="X425" s="155"/>
      <c r="Y425" s="155"/>
    </row>
    <row r="426" spans="1:27" ht="15.75" customHeight="1" x14ac:dyDescent="0.2">
      <c r="A426" s="65">
        <f>A389</f>
        <v>43831</v>
      </c>
      <c r="B426" s="90">
        <f>VLOOKUP($A426+ROUND((COLUMN()-2)/24,5),АТС!$A$41:$F$784,3)+'Иные услуги '!$C$5+'РСТ РСО-А'!$L$6+'РСТ РСО-А'!$H$9</f>
        <v>4963.1299999999992</v>
      </c>
      <c r="C426" s="116">
        <f>VLOOKUP($A426+ROUND((COLUMN()-2)/24,5),АТС!$A$41:$F$784,3)+'Иные услуги '!$C$5+'РСТ РСО-А'!$L$6+'РСТ РСО-А'!$H$9</f>
        <v>4911.66</v>
      </c>
      <c r="D426" s="116">
        <f>VLOOKUP($A426+ROUND((COLUMN()-2)/24,5),АТС!$A$41:$F$784,3)+'Иные услуги '!$C$5+'РСТ РСО-А'!$L$6+'РСТ РСО-А'!$H$9</f>
        <v>4837</v>
      </c>
      <c r="E426" s="116">
        <f>VLOOKUP($A426+ROUND((COLUMN()-2)/24,5),АТС!$A$41:$F$784,3)+'Иные услуги '!$C$5+'РСТ РСО-А'!$L$6+'РСТ РСО-А'!$H$9</f>
        <v>4814.67</v>
      </c>
      <c r="F426" s="116">
        <f>VLOOKUP($A426+ROUND((COLUMN()-2)/24,5),АТС!$A$41:$F$784,3)+'Иные услуги '!$C$5+'РСТ РСО-А'!$L$6+'РСТ РСО-А'!$H$9</f>
        <v>4814.7199999999993</v>
      </c>
      <c r="G426" s="116">
        <f>VLOOKUP($A426+ROUND((COLUMN()-2)/24,5),АТС!$A$41:$F$784,3)+'Иные услуги '!$C$5+'РСТ РСО-А'!$L$6+'РСТ РСО-А'!$H$9</f>
        <v>4814.68</v>
      </c>
      <c r="H426" s="116">
        <f>VLOOKUP($A426+ROUND((COLUMN()-2)/24,5),АТС!$A$41:$F$784,3)+'Иные услуги '!$C$5+'РСТ РСО-А'!$L$6+'РСТ РСО-А'!$H$9</f>
        <v>4814.2299999999996</v>
      </c>
      <c r="I426" s="116">
        <f>VLOOKUP($A426+ROUND((COLUMN()-2)/24,5),АТС!$A$41:$F$784,3)+'Иные услуги '!$C$5+'РСТ РСО-А'!$L$6+'РСТ РСО-А'!$H$9</f>
        <v>4814.04</v>
      </c>
      <c r="J426" s="116">
        <f>VLOOKUP($A426+ROUND((COLUMN()-2)/24,5),АТС!$A$41:$F$784,3)+'Иные услуги '!$C$5+'РСТ РСО-А'!$L$6+'РСТ РСО-А'!$H$9</f>
        <v>4814.1899999999996</v>
      </c>
      <c r="K426" s="116">
        <f>VLOOKUP($A426+ROUND((COLUMN()-2)/24,5),АТС!$A$41:$F$784,3)+'Иные услуги '!$C$5+'РСТ РСО-А'!$L$6+'РСТ РСО-А'!$H$9</f>
        <v>4814.24</v>
      </c>
      <c r="L426" s="116">
        <f>VLOOKUP($A426+ROUND((COLUMN()-2)/24,5),АТС!$A$41:$F$784,3)+'Иные услуги '!$C$5+'РСТ РСО-А'!$L$6+'РСТ РСО-А'!$H$9</f>
        <v>4814.1099999999997</v>
      </c>
      <c r="M426" s="116">
        <f>VLOOKUP($A426+ROUND((COLUMN()-2)/24,5),АТС!$A$41:$F$784,3)+'Иные услуги '!$C$5+'РСТ РСО-А'!$L$6+'РСТ РСО-А'!$H$9</f>
        <v>4814.0599999999995</v>
      </c>
      <c r="N426" s="116">
        <f>VLOOKUP($A426+ROUND((COLUMN()-2)/24,5),АТС!$A$41:$F$784,3)+'Иные услуги '!$C$5+'РСТ РСО-А'!$L$6+'РСТ РСО-А'!$H$9</f>
        <v>4814.16</v>
      </c>
      <c r="O426" s="116">
        <f>VLOOKUP($A426+ROUND((COLUMN()-2)/24,5),АТС!$A$41:$F$784,3)+'Иные услуги '!$C$5+'РСТ РСО-А'!$L$6+'РСТ РСО-А'!$H$9</f>
        <v>4814.2199999999993</v>
      </c>
      <c r="P426" s="116">
        <f>VLOOKUP($A426+ROUND((COLUMN()-2)/24,5),АТС!$A$41:$F$784,3)+'Иные услуги '!$C$5+'РСТ РСО-А'!$L$6+'РСТ РСО-А'!$H$9</f>
        <v>4814.3099999999995</v>
      </c>
      <c r="Q426" s="116">
        <f>VLOOKUP($A426+ROUND((COLUMN()-2)/24,5),АТС!$A$41:$F$784,3)+'Иные услуги '!$C$5+'РСТ РСО-А'!$L$6+'РСТ РСО-А'!$H$9</f>
        <v>4814.25</v>
      </c>
      <c r="R426" s="116">
        <f>VLOOKUP($A426+ROUND((COLUMN()-2)/24,5),АТС!$A$41:$F$784,3)+'Иные услуги '!$C$5+'РСТ РСО-А'!$L$6+'РСТ РСО-А'!$H$9</f>
        <v>4813.87</v>
      </c>
      <c r="S426" s="116">
        <f>VLOOKUP($A426+ROUND((COLUMN()-2)/24,5),АТС!$A$41:$F$784,3)+'Иные услуги '!$C$5+'РСТ РСО-А'!$L$6+'РСТ РСО-А'!$H$9</f>
        <v>4814.2</v>
      </c>
      <c r="T426" s="116">
        <f>VLOOKUP($A426+ROUND((COLUMN()-2)/24,5),АТС!$A$41:$F$784,3)+'Иные услуги '!$C$5+'РСТ РСО-А'!$L$6+'РСТ РСО-А'!$H$9</f>
        <v>4813.6099999999997</v>
      </c>
      <c r="U426" s="116">
        <f>VLOOKUP($A426+ROUND((COLUMN()-2)/24,5),АТС!$A$41:$F$784,3)+'Иные услуги '!$C$5+'РСТ РСО-А'!$L$6+'РСТ РСО-А'!$H$9</f>
        <v>4860.95</v>
      </c>
      <c r="V426" s="116">
        <f>VLOOKUP($A426+ROUND((COLUMN()-2)/24,5),АТС!$A$41:$F$784,3)+'Иные услуги '!$C$5+'РСТ РСО-А'!$L$6+'РСТ РСО-А'!$H$9</f>
        <v>4846.16</v>
      </c>
      <c r="W426" s="116">
        <f>VLOOKUP($A426+ROUND((COLUMN()-2)/24,5),АТС!$A$41:$F$784,3)+'Иные услуги '!$C$5+'РСТ РСО-А'!$L$6+'РСТ РСО-А'!$H$9</f>
        <v>4813.68</v>
      </c>
      <c r="X426" s="116">
        <f>VLOOKUP($A426+ROUND((COLUMN()-2)/24,5),АТС!$A$41:$F$784,3)+'Иные услуги '!$C$5+'РСТ РСО-А'!$L$6+'РСТ РСО-А'!$H$9</f>
        <v>5032.99</v>
      </c>
      <c r="Y426" s="116">
        <f>VLOOKUP($A426+ROUND((COLUMN()-2)/24,5),АТС!$A$41:$F$784,3)+'Иные услуги '!$C$5+'РСТ РСО-А'!$L$6+'РСТ РСО-А'!$H$9</f>
        <v>4968.8099999999995</v>
      </c>
      <c r="AA426" s="66"/>
    </row>
    <row r="427" spans="1:27" x14ac:dyDescent="0.2">
      <c r="A427" s="65">
        <f>A426+1</f>
        <v>43832</v>
      </c>
      <c r="B427" s="116">
        <f>VLOOKUP($A427+ROUND((COLUMN()-2)/24,5),АТС!$A$41:$F$784,3)+'Иные услуги '!$C$5+'РСТ РСО-А'!$L$6+'РСТ РСО-А'!$H$9</f>
        <v>4814.3599999999997</v>
      </c>
      <c r="C427" s="116">
        <f>VLOOKUP($A427+ROUND((COLUMN()-2)/24,5),АТС!$A$41:$F$784,3)+'Иные услуги '!$C$5+'РСТ РСО-А'!$L$6+'РСТ РСО-А'!$H$9</f>
        <v>4814.5599999999995</v>
      </c>
      <c r="D427" s="116">
        <f>VLOOKUP($A427+ROUND((COLUMN()-2)/24,5),АТС!$A$41:$F$784,3)+'Иные услуги '!$C$5+'РСТ РСО-А'!$L$6+'РСТ РСО-А'!$H$9</f>
        <v>4814.6099999999997</v>
      </c>
      <c r="E427" s="116">
        <f>VLOOKUP($A427+ROUND((COLUMN()-2)/24,5),АТС!$A$41:$F$784,3)+'Иные услуги '!$C$5+'РСТ РСО-А'!$L$6+'РСТ РСО-А'!$H$9</f>
        <v>4814.66</v>
      </c>
      <c r="F427" s="116">
        <f>VLOOKUP($A427+ROUND((COLUMN()-2)/24,5),АТС!$A$41:$F$784,3)+'Иные услуги '!$C$5+'РСТ РСО-А'!$L$6+'РСТ РСО-А'!$H$9</f>
        <v>4814.66</v>
      </c>
      <c r="G427" s="116">
        <f>VLOOKUP($A427+ROUND((COLUMN()-2)/24,5),АТС!$A$41:$F$784,3)+'Иные услуги '!$C$5+'РСТ РСО-А'!$L$6+'РСТ РСО-А'!$H$9</f>
        <v>4814.63</v>
      </c>
      <c r="H427" s="116">
        <f>VLOOKUP($A427+ROUND((COLUMN()-2)/24,5),АТС!$A$41:$F$784,3)+'Иные услуги '!$C$5+'РСТ РСО-А'!$L$6+'РСТ РСО-А'!$H$9</f>
        <v>4814.13</v>
      </c>
      <c r="I427" s="116">
        <f>VLOOKUP($A427+ROUND((COLUMN()-2)/24,5),АТС!$A$41:$F$784,3)+'Иные услуги '!$C$5+'РСТ РСО-А'!$L$6+'РСТ РСО-А'!$H$9</f>
        <v>4813.9799999999996</v>
      </c>
      <c r="J427" s="116">
        <f>VLOOKUP($A427+ROUND((COLUMN()-2)/24,5),АТС!$A$41:$F$784,3)+'Иные услуги '!$C$5+'РСТ РСО-А'!$L$6+'РСТ РСО-А'!$H$9</f>
        <v>4814.05</v>
      </c>
      <c r="K427" s="116">
        <f>VLOOKUP($A427+ROUND((COLUMN()-2)/24,5),АТС!$A$41:$F$784,3)+'Иные услуги '!$C$5+'РСТ РСО-А'!$L$6+'РСТ РСО-А'!$H$9</f>
        <v>4813.9399999999996</v>
      </c>
      <c r="L427" s="116">
        <f>VLOOKUP($A427+ROUND((COLUMN()-2)/24,5),АТС!$A$41:$F$784,3)+'Иные услуги '!$C$5+'РСТ РСО-А'!$L$6+'РСТ РСО-А'!$H$9</f>
        <v>4813.5199999999995</v>
      </c>
      <c r="M427" s="116">
        <f>VLOOKUP($A427+ROUND((COLUMN()-2)/24,5),АТС!$A$41:$F$784,3)+'Иные услуги '!$C$5+'РСТ РСО-А'!$L$6+'РСТ РСО-А'!$H$9</f>
        <v>4813.7199999999993</v>
      </c>
      <c r="N427" s="116">
        <f>VLOOKUP($A427+ROUND((COLUMN()-2)/24,5),АТС!$A$41:$F$784,3)+'Иные услуги '!$C$5+'РСТ РСО-А'!$L$6+'РСТ РСО-А'!$H$9</f>
        <v>4813.8099999999995</v>
      </c>
      <c r="O427" s="116">
        <f>VLOOKUP($A427+ROUND((COLUMN()-2)/24,5),АТС!$A$41:$F$784,3)+'Иные услуги '!$C$5+'РСТ РСО-А'!$L$6+'РСТ РСО-А'!$H$9</f>
        <v>4813.7699999999995</v>
      </c>
      <c r="P427" s="116">
        <f>VLOOKUP($A427+ROUND((COLUMN()-2)/24,5),АТС!$A$41:$F$784,3)+'Иные услуги '!$C$5+'РСТ РСО-А'!$L$6+'РСТ РСО-А'!$H$9</f>
        <v>4813.78</v>
      </c>
      <c r="Q427" s="116">
        <f>VLOOKUP($A427+ROUND((COLUMN()-2)/24,5),АТС!$A$41:$F$784,3)+'Иные услуги '!$C$5+'РСТ РСО-А'!$L$6+'РСТ РСО-А'!$H$9</f>
        <v>4814.1899999999996</v>
      </c>
      <c r="R427" s="116">
        <f>VLOOKUP($A427+ROUND((COLUMN()-2)/24,5),АТС!$A$41:$F$784,3)+'Иные услуги '!$C$5+'РСТ РСО-А'!$L$6+'РСТ РСО-А'!$H$9</f>
        <v>4813.75</v>
      </c>
      <c r="S427" s="116">
        <f>VLOOKUP($A427+ROUND((COLUMN()-2)/24,5),АТС!$A$41:$F$784,3)+'Иные услуги '!$C$5+'РСТ РСО-А'!$L$6+'РСТ РСО-А'!$H$9</f>
        <v>4911.0999999999995</v>
      </c>
      <c r="T427" s="116">
        <f>VLOOKUP($A427+ROUND((COLUMN()-2)/24,5),АТС!$A$41:$F$784,3)+'Иные услуги '!$C$5+'РСТ РСО-А'!$L$6+'РСТ РСО-А'!$H$9</f>
        <v>4812.59</v>
      </c>
      <c r="U427" s="116">
        <f>VLOOKUP($A427+ROUND((COLUMN()-2)/24,5),АТС!$A$41:$F$784,3)+'Иные услуги '!$C$5+'РСТ РСО-А'!$L$6+'РСТ РСО-А'!$H$9</f>
        <v>4812.6499999999996</v>
      </c>
      <c r="V427" s="116">
        <f>VLOOKUP($A427+ROUND((COLUMN()-2)/24,5),АТС!$A$41:$F$784,3)+'Иные услуги '!$C$5+'РСТ РСО-А'!$L$6+'РСТ РСО-А'!$H$9</f>
        <v>4812.6499999999996</v>
      </c>
      <c r="W427" s="116">
        <f>VLOOKUP($A427+ROUND((COLUMN()-2)/24,5),АТС!$A$41:$F$784,3)+'Иные услуги '!$C$5+'РСТ РСО-А'!$L$6+'РСТ РСО-А'!$H$9</f>
        <v>4812.7</v>
      </c>
      <c r="X427" s="116">
        <f>VLOOKUP($A427+ROUND((COLUMN()-2)/24,5),АТС!$A$41:$F$784,3)+'Иные услуги '!$C$5+'РСТ РСО-А'!$L$6+'РСТ РСО-А'!$H$9</f>
        <v>5151.6099999999997</v>
      </c>
      <c r="Y427" s="116">
        <f>VLOOKUP($A427+ROUND((COLUMN()-2)/24,5),АТС!$A$41:$F$784,3)+'Иные услуги '!$C$5+'РСТ РСО-А'!$L$6+'РСТ РСО-А'!$H$9</f>
        <v>4908.29</v>
      </c>
    </row>
    <row r="428" spans="1:27" x14ac:dyDescent="0.2">
      <c r="A428" s="65">
        <f t="shared" ref="A428:A456" si="12">A427+1</f>
        <v>43833</v>
      </c>
      <c r="B428" s="116">
        <f>VLOOKUP($A428+ROUND((COLUMN()-2)/24,5),АТС!$A$41:$F$784,3)+'Иные услуги '!$C$5+'РСТ РСО-А'!$L$6+'РСТ РСО-А'!$H$9</f>
        <v>4824.3599999999997</v>
      </c>
      <c r="C428" s="116">
        <f>VLOOKUP($A428+ROUND((COLUMN()-2)/24,5),АТС!$A$41:$F$784,3)+'Иные услуги '!$C$5+'РСТ РСО-А'!$L$6+'РСТ РСО-А'!$H$9</f>
        <v>4814.54</v>
      </c>
      <c r="D428" s="116">
        <f>VLOOKUP($A428+ROUND((COLUMN()-2)/24,5),АТС!$A$41:$F$784,3)+'Иные услуги '!$C$5+'РСТ РСО-А'!$L$6+'РСТ РСО-А'!$H$9</f>
        <v>4814.6899999999996</v>
      </c>
      <c r="E428" s="116">
        <f>VLOOKUP($A428+ROUND((COLUMN()-2)/24,5),АТС!$A$41:$F$784,3)+'Иные услуги '!$C$5+'РСТ РСО-А'!$L$6+'РСТ РСО-А'!$H$9</f>
        <v>4814.71</v>
      </c>
      <c r="F428" s="116">
        <f>VLOOKUP($A428+ROUND((COLUMN()-2)/24,5),АТС!$A$41:$F$784,3)+'Иные услуги '!$C$5+'РСТ РСО-А'!$L$6+'РСТ РСО-А'!$H$9</f>
        <v>4814.7</v>
      </c>
      <c r="G428" s="116">
        <f>VLOOKUP($A428+ROUND((COLUMN()-2)/24,5),АТС!$A$41:$F$784,3)+'Иные услуги '!$C$5+'РСТ РСО-А'!$L$6+'РСТ РСО-А'!$H$9</f>
        <v>4814.68</v>
      </c>
      <c r="H428" s="116">
        <f>VLOOKUP($A428+ROUND((COLUMN()-2)/24,5),АТС!$A$41:$F$784,3)+'Иные услуги '!$C$5+'РСТ РСО-А'!$L$6+'РСТ РСО-А'!$H$9</f>
        <v>4814.1399999999994</v>
      </c>
      <c r="I428" s="116">
        <f>VLOOKUP($A428+ROUND((COLUMN()-2)/24,5),АТС!$A$41:$F$784,3)+'Иные услуги '!$C$5+'РСТ РСО-А'!$L$6+'РСТ РСО-А'!$H$9</f>
        <v>4813.99</v>
      </c>
      <c r="J428" s="116">
        <f>VLOOKUP($A428+ROUND((COLUMN()-2)/24,5),АТС!$A$41:$F$784,3)+'Иные услуги '!$C$5+'РСТ РСО-А'!$L$6+'РСТ РСО-А'!$H$9</f>
        <v>4813.9799999999996</v>
      </c>
      <c r="K428" s="116">
        <f>VLOOKUP($A428+ROUND((COLUMN()-2)/24,5),АТС!$A$41:$F$784,3)+'Иные услуги '!$C$5+'РСТ РСО-А'!$L$6+'РСТ РСО-А'!$H$9</f>
        <v>4813.9699999999993</v>
      </c>
      <c r="L428" s="116">
        <f>VLOOKUP($A428+ROUND((COLUMN()-2)/24,5),АТС!$A$41:$F$784,3)+'Иные услуги '!$C$5+'РСТ РСО-А'!$L$6+'РСТ РСО-А'!$H$9</f>
        <v>4814.08</v>
      </c>
      <c r="M428" s="116">
        <f>VLOOKUP($A428+ROUND((COLUMN()-2)/24,5),АТС!$A$41:$F$784,3)+'Иные услуги '!$C$5+'РСТ РСО-А'!$L$6+'РСТ РСО-А'!$H$9</f>
        <v>4814.1899999999996</v>
      </c>
      <c r="N428" s="116">
        <f>VLOOKUP($A428+ROUND((COLUMN()-2)/24,5),АТС!$A$41:$F$784,3)+'Иные услуги '!$C$5+'РСТ РСО-А'!$L$6+'РСТ РСО-А'!$H$9</f>
        <v>4814.21</v>
      </c>
      <c r="O428" s="116">
        <f>VLOOKUP($A428+ROUND((COLUMN()-2)/24,5),АТС!$A$41:$F$784,3)+'Иные услуги '!$C$5+'РСТ РСО-А'!$L$6+'РСТ РСО-А'!$H$9</f>
        <v>4814.24</v>
      </c>
      <c r="P428" s="116">
        <f>VLOOKUP($A428+ROUND((COLUMN()-2)/24,5),АТС!$A$41:$F$784,3)+'Иные услуги '!$C$5+'РСТ РСО-А'!$L$6+'РСТ РСО-А'!$H$9</f>
        <v>4814.3099999999995</v>
      </c>
      <c r="Q428" s="116">
        <f>VLOOKUP($A428+ROUND((COLUMN()-2)/24,5),АТС!$A$41:$F$784,3)+'Иные услуги '!$C$5+'РСТ РСО-А'!$L$6+'РСТ РСО-А'!$H$9</f>
        <v>4814.24</v>
      </c>
      <c r="R428" s="116">
        <f>VLOOKUP($A428+ROUND((COLUMN()-2)/24,5),АТС!$A$41:$F$784,3)+'Иные услуги '!$C$5+'РСТ РСО-А'!$L$6+'РСТ РСО-А'!$H$9</f>
        <v>4839.8899999999994</v>
      </c>
      <c r="S428" s="116">
        <f>VLOOKUP($A428+ROUND((COLUMN()-2)/24,5),АТС!$A$41:$F$784,3)+'Иные услуги '!$C$5+'РСТ РСО-А'!$L$6+'РСТ РСО-А'!$H$9</f>
        <v>4903.34</v>
      </c>
      <c r="T428" s="116">
        <f>VLOOKUP($A428+ROUND((COLUMN()-2)/24,5),АТС!$A$41:$F$784,3)+'Иные услуги '!$C$5+'РСТ РСО-А'!$L$6+'РСТ РСО-А'!$H$9</f>
        <v>4813.16</v>
      </c>
      <c r="U428" s="116">
        <f>VLOOKUP($A428+ROUND((COLUMN()-2)/24,5),АТС!$A$41:$F$784,3)+'Иные услуги '!$C$5+'РСТ РСО-А'!$L$6+'РСТ РСО-А'!$H$9</f>
        <v>4813.2699999999995</v>
      </c>
      <c r="V428" s="116">
        <f>VLOOKUP($A428+ROUND((COLUMN()-2)/24,5),АТС!$A$41:$F$784,3)+'Иные услуги '!$C$5+'РСТ РСО-А'!$L$6+'РСТ РСО-А'!$H$9</f>
        <v>4813.25</v>
      </c>
      <c r="W428" s="116">
        <f>VLOOKUP($A428+ROUND((COLUMN()-2)/24,5),АТС!$A$41:$F$784,3)+'Иные услуги '!$C$5+'РСТ РСО-А'!$L$6+'РСТ РСО-А'!$H$9</f>
        <v>4813.41</v>
      </c>
      <c r="X428" s="116">
        <f>VLOOKUP($A428+ROUND((COLUMN()-2)/24,5),АТС!$A$41:$F$784,3)+'Иные услуги '!$C$5+'РСТ РСО-А'!$L$6+'РСТ РСО-А'!$H$9</f>
        <v>4985.5599999999995</v>
      </c>
      <c r="Y428" s="116">
        <f>VLOOKUP($A428+ROUND((COLUMN()-2)/24,5),АТС!$A$41:$F$784,3)+'Иные услуги '!$C$5+'РСТ РСО-А'!$L$6+'РСТ РСО-А'!$H$9</f>
        <v>4895.4399999999996</v>
      </c>
    </row>
    <row r="429" spans="1:27" x14ac:dyDescent="0.2">
      <c r="A429" s="65">
        <f t="shared" si="12"/>
        <v>43834</v>
      </c>
      <c r="B429" s="116">
        <f>VLOOKUP($A429+ROUND((COLUMN()-2)/24,5),АТС!$A$41:$F$784,3)+'Иные услуги '!$C$5+'РСТ РСО-А'!$L$6+'РСТ РСО-А'!$H$9</f>
        <v>4824.55</v>
      </c>
      <c r="C429" s="116">
        <f>VLOOKUP($A429+ROUND((COLUMN()-2)/24,5),АТС!$A$41:$F$784,3)+'Иные услуги '!$C$5+'РСТ РСО-А'!$L$6+'РСТ РСО-А'!$H$9</f>
        <v>4814.5999999999995</v>
      </c>
      <c r="D429" s="116">
        <f>VLOOKUP($A429+ROUND((COLUMN()-2)/24,5),АТС!$A$41:$F$784,3)+'Иные услуги '!$C$5+'РСТ РСО-А'!$L$6+'РСТ РСО-А'!$H$9</f>
        <v>4814.68</v>
      </c>
      <c r="E429" s="116">
        <f>VLOOKUP($A429+ROUND((COLUMN()-2)/24,5),АТС!$A$41:$F$784,3)+'Иные услуги '!$C$5+'РСТ РСО-А'!$L$6+'РСТ РСО-А'!$H$9</f>
        <v>4814.7</v>
      </c>
      <c r="F429" s="116">
        <f>VLOOKUP($A429+ROUND((COLUMN()-2)/24,5),АТС!$A$41:$F$784,3)+'Иные услуги '!$C$5+'РСТ РСО-А'!$L$6+'РСТ РСО-А'!$H$9</f>
        <v>4814.6899999999996</v>
      </c>
      <c r="G429" s="116">
        <f>VLOOKUP($A429+ROUND((COLUMN()-2)/24,5),АТС!$A$41:$F$784,3)+'Иные услуги '!$C$5+'РСТ РСО-А'!$L$6+'РСТ РСО-А'!$H$9</f>
        <v>4814.66</v>
      </c>
      <c r="H429" s="116">
        <f>VLOOKUP($A429+ROUND((COLUMN()-2)/24,5),АТС!$A$41:$F$784,3)+'Иные услуги '!$C$5+'РСТ РСО-А'!$L$6+'РСТ РСО-А'!$H$9</f>
        <v>4814.0999999999995</v>
      </c>
      <c r="I429" s="116">
        <f>VLOOKUP($A429+ROUND((COLUMN()-2)/24,5),АТС!$A$41:$F$784,3)+'Иные услуги '!$C$5+'РСТ РСО-А'!$L$6+'РСТ РСО-А'!$H$9</f>
        <v>4813.93</v>
      </c>
      <c r="J429" s="116">
        <f>VLOOKUP($A429+ROUND((COLUMN()-2)/24,5),АТС!$A$41:$F$784,3)+'Иные услуги '!$C$5+'РСТ РСО-А'!$L$6+'РСТ РСО-А'!$H$9</f>
        <v>4813.9799999999996</v>
      </c>
      <c r="K429" s="116">
        <f>VLOOKUP($A429+ROUND((COLUMN()-2)/24,5),АТС!$A$41:$F$784,3)+'Иные услуги '!$C$5+'РСТ РСО-А'!$L$6+'РСТ РСО-А'!$H$9</f>
        <v>4813.99</v>
      </c>
      <c r="L429" s="116">
        <f>VLOOKUP($A429+ROUND((COLUMN()-2)/24,5),АТС!$A$41:$F$784,3)+'Иные услуги '!$C$5+'РСТ РСО-А'!$L$6+'РСТ РСО-А'!$H$9</f>
        <v>4814.1099999999997</v>
      </c>
      <c r="M429" s="116">
        <f>VLOOKUP($A429+ROUND((COLUMN()-2)/24,5),АТС!$A$41:$F$784,3)+'Иные услуги '!$C$5+'РСТ РСО-А'!$L$6+'РСТ РСО-А'!$H$9</f>
        <v>4814.17</v>
      </c>
      <c r="N429" s="116">
        <f>VLOOKUP($A429+ROUND((COLUMN()-2)/24,5),АТС!$A$41:$F$784,3)+'Иные услуги '!$C$5+'РСТ РСО-А'!$L$6+'РСТ РСО-А'!$H$9</f>
        <v>4814.2199999999993</v>
      </c>
      <c r="O429" s="116">
        <f>VLOOKUP($A429+ROUND((COLUMN()-2)/24,5),АТС!$A$41:$F$784,3)+'Иные услуги '!$C$5+'РСТ РСО-А'!$L$6+'РСТ РСО-А'!$H$9</f>
        <v>4814.2199999999993</v>
      </c>
      <c r="P429" s="116">
        <f>VLOOKUP($A429+ROUND((COLUMN()-2)/24,5),АТС!$A$41:$F$784,3)+'Иные услуги '!$C$5+'РСТ РСО-А'!$L$6+'РСТ РСО-А'!$H$9</f>
        <v>4814.28</v>
      </c>
      <c r="Q429" s="116">
        <f>VLOOKUP($A429+ROUND((COLUMN()-2)/24,5),АТС!$A$41:$F$784,3)+'Иные услуги '!$C$5+'РСТ РСО-А'!$L$6+'РСТ РСО-А'!$H$9</f>
        <v>4814.21</v>
      </c>
      <c r="R429" s="116">
        <f>VLOOKUP($A429+ROUND((COLUMN()-2)/24,5),АТС!$A$41:$F$784,3)+'Иные услуги '!$C$5+'РСТ РСО-А'!$L$6+'РСТ РСО-А'!$H$9</f>
        <v>4841.34</v>
      </c>
      <c r="S429" s="116">
        <f>VLOOKUP($A429+ROUND((COLUMN()-2)/24,5),АТС!$A$41:$F$784,3)+'Иные услуги '!$C$5+'РСТ РСО-А'!$L$6+'РСТ РСО-А'!$H$9</f>
        <v>4904.74</v>
      </c>
      <c r="T429" s="116">
        <f>VLOOKUP($A429+ROUND((COLUMN()-2)/24,5),АТС!$A$41:$F$784,3)+'Иные услуги '!$C$5+'РСТ РСО-А'!$L$6+'РСТ РСО-А'!$H$9</f>
        <v>4813.17</v>
      </c>
      <c r="U429" s="116">
        <f>VLOOKUP($A429+ROUND((COLUMN()-2)/24,5),АТС!$A$41:$F$784,3)+'Иные услуги '!$C$5+'РСТ РСО-А'!$L$6+'РСТ РСО-А'!$H$9</f>
        <v>4813.0999999999995</v>
      </c>
      <c r="V429" s="116">
        <f>VLOOKUP($A429+ROUND((COLUMN()-2)/24,5),АТС!$A$41:$F$784,3)+'Иные услуги '!$C$5+'РСТ РСО-А'!$L$6+'РСТ РСО-А'!$H$9</f>
        <v>4813.2</v>
      </c>
      <c r="W429" s="116">
        <f>VLOOKUP($A429+ROUND((COLUMN()-2)/24,5),АТС!$A$41:$F$784,3)+'Иные услуги '!$C$5+'РСТ РСО-А'!$L$6+'РСТ РСО-А'!$H$9</f>
        <v>4813.34</v>
      </c>
      <c r="X429" s="116">
        <f>VLOOKUP($A429+ROUND((COLUMN()-2)/24,5),АТС!$A$41:$F$784,3)+'Иные услуги '!$C$5+'РСТ РСО-А'!$L$6+'РСТ РСО-А'!$H$9</f>
        <v>4991.6099999999997</v>
      </c>
      <c r="Y429" s="116">
        <f>VLOOKUP($A429+ROUND((COLUMN()-2)/24,5),АТС!$A$41:$F$784,3)+'Иные услуги '!$C$5+'РСТ РСО-А'!$L$6+'РСТ РСО-А'!$H$9</f>
        <v>4897.28</v>
      </c>
    </row>
    <row r="430" spans="1:27" x14ac:dyDescent="0.2">
      <c r="A430" s="65">
        <f t="shared" si="12"/>
        <v>43835</v>
      </c>
      <c r="B430" s="116">
        <f>VLOOKUP($A430+ROUND((COLUMN()-2)/24,5),АТС!$A$41:$F$784,3)+'Иные услуги '!$C$5+'РСТ РСО-А'!$L$6+'РСТ РСО-А'!$H$9</f>
        <v>4824.42</v>
      </c>
      <c r="C430" s="116">
        <f>VLOOKUP($A430+ROUND((COLUMN()-2)/24,5),АТС!$A$41:$F$784,3)+'Иные услуги '!$C$5+'РСТ РСО-А'!$L$6+'РСТ РСО-А'!$H$9</f>
        <v>4814.59</v>
      </c>
      <c r="D430" s="116">
        <f>VLOOKUP($A430+ROUND((COLUMN()-2)/24,5),АТС!$A$41:$F$784,3)+'Иные услуги '!$C$5+'РСТ РСО-А'!$L$6+'РСТ РСО-А'!$H$9</f>
        <v>4814.6899999999996</v>
      </c>
      <c r="E430" s="116">
        <f>VLOOKUP($A430+ROUND((COLUMN()-2)/24,5),АТС!$A$41:$F$784,3)+'Иные услуги '!$C$5+'РСТ РСО-А'!$L$6+'РСТ РСО-А'!$H$9</f>
        <v>4814.7</v>
      </c>
      <c r="F430" s="116">
        <f>VLOOKUP($A430+ROUND((COLUMN()-2)/24,5),АТС!$A$41:$F$784,3)+'Иные услуги '!$C$5+'РСТ РСО-А'!$L$6+'РСТ РСО-А'!$H$9</f>
        <v>4814.7</v>
      </c>
      <c r="G430" s="116">
        <f>VLOOKUP($A430+ROUND((COLUMN()-2)/24,5),АТС!$A$41:$F$784,3)+'Иные услуги '!$C$5+'РСТ РСО-А'!$L$6+'РСТ РСО-А'!$H$9</f>
        <v>4814.67</v>
      </c>
      <c r="H430" s="116">
        <f>VLOOKUP($A430+ROUND((COLUMN()-2)/24,5),АТС!$A$41:$F$784,3)+'Иные услуги '!$C$5+'РСТ РСО-А'!$L$6+'РСТ РСО-А'!$H$9</f>
        <v>4814.1099999999997</v>
      </c>
      <c r="I430" s="116">
        <f>VLOOKUP($A430+ROUND((COLUMN()-2)/24,5),АТС!$A$41:$F$784,3)+'Иные услуги '!$C$5+'РСТ РСО-А'!$L$6+'РСТ РСО-А'!$H$9</f>
        <v>4813.9399999999996</v>
      </c>
      <c r="J430" s="116">
        <f>VLOOKUP($A430+ROUND((COLUMN()-2)/24,5),АТС!$A$41:$F$784,3)+'Иные услуги '!$C$5+'РСТ РСО-А'!$L$6+'РСТ РСО-А'!$H$9</f>
        <v>4813.99</v>
      </c>
      <c r="K430" s="116">
        <f>VLOOKUP($A430+ROUND((COLUMN()-2)/24,5),АТС!$A$41:$F$784,3)+'Иные услуги '!$C$5+'РСТ РСО-А'!$L$6+'РСТ РСО-А'!$H$9</f>
        <v>4813.9399999999996</v>
      </c>
      <c r="L430" s="116">
        <f>VLOOKUP($A430+ROUND((COLUMN()-2)/24,5),АТС!$A$41:$F$784,3)+'Иные услуги '!$C$5+'РСТ РСО-А'!$L$6+'РСТ РСО-А'!$H$9</f>
        <v>4814.09</v>
      </c>
      <c r="M430" s="116">
        <f>VLOOKUP($A430+ROUND((COLUMN()-2)/24,5),АТС!$A$41:$F$784,3)+'Иные услуги '!$C$5+'РСТ РСО-А'!$L$6+'РСТ РСО-А'!$H$9</f>
        <v>4814.1399999999994</v>
      </c>
      <c r="N430" s="116">
        <f>VLOOKUP($A430+ROUND((COLUMN()-2)/24,5),АТС!$A$41:$F$784,3)+'Иные услуги '!$C$5+'РСТ РСО-А'!$L$6+'РСТ РСО-А'!$H$9</f>
        <v>4814.17</v>
      </c>
      <c r="O430" s="116">
        <f>VLOOKUP($A430+ROUND((COLUMN()-2)/24,5),АТС!$A$41:$F$784,3)+'Иные услуги '!$C$5+'РСТ РСО-А'!$L$6+'РСТ РСО-А'!$H$9</f>
        <v>4814.1499999999996</v>
      </c>
      <c r="P430" s="116">
        <f>VLOOKUP($A430+ROUND((COLUMN()-2)/24,5),АТС!$A$41:$F$784,3)+'Иные услуги '!$C$5+'РСТ РСО-А'!$L$6+'РСТ РСО-А'!$H$9</f>
        <v>4814.21</v>
      </c>
      <c r="Q430" s="116">
        <f>VLOOKUP($A430+ROUND((COLUMN()-2)/24,5),АТС!$A$41:$F$784,3)+'Иные услуги '!$C$5+'РСТ РСО-А'!$L$6+'РСТ РСО-А'!$H$9</f>
        <v>4814.12</v>
      </c>
      <c r="R430" s="116">
        <f>VLOOKUP($A430+ROUND((COLUMN()-2)/24,5),АТС!$A$41:$F$784,3)+'Иные услуги '!$C$5+'РСТ РСО-А'!$L$6+'РСТ РСО-А'!$H$9</f>
        <v>4838.33</v>
      </c>
      <c r="S430" s="116">
        <f>VLOOKUP($A430+ROUND((COLUMN()-2)/24,5),АТС!$A$41:$F$784,3)+'Иные услуги '!$C$5+'РСТ РСО-А'!$L$6+'РСТ РСО-А'!$H$9</f>
        <v>4904.54</v>
      </c>
      <c r="T430" s="116">
        <f>VLOOKUP($A430+ROUND((COLUMN()-2)/24,5),АТС!$A$41:$F$784,3)+'Иные услуги '!$C$5+'РСТ РСО-А'!$L$6+'РСТ РСО-А'!$H$9</f>
        <v>4813.04</v>
      </c>
      <c r="U430" s="116">
        <f>VLOOKUP($A430+ROUND((COLUMN()-2)/24,5),АТС!$A$41:$F$784,3)+'Иные услуги '!$C$5+'РСТ РСО-А'!$L$6+'РСТ РСО-А'!$H$9</f>
        <v>4813.16</v>
      </c>
      <c r="V430" s="116">
        <f>VLOOKUP($A430+ROUND((COLUMN()-2)/24,5),АТС!$A$41:$F$784,3)+'Иные услуги '!$C$5+'РСТ РСО-А'!$L$6+'РСТ РСО-А'!$H$9</f>
        <v>4813.07</v>
      </c>
      <c r="W430" s="116">
        <f>VLOOKUP($A430+ROUND((COLUMN()-2)/24,5),АТС!$A$41:$F$784,3)+'Иные услуги '!$C$5+'РСТ РСО-А'!$L$6+'РСТ РСО-А'!$H$9</f>
        <v>4813.2199999999993</v>
      </c>
      <c r="X430" s="116">
        <f>VLOOKUP($A430+ROUND((COLUMN()-2)/24,5),АТС!$A$41:$F$784,3)+'Иные услуги '!$C$5+'РСТ РСО-А'!$L$6+'РСТ РСО-А'!$H$9</f>
        <v>4989.7</v>
      </c>
      <c r="Y430" s="116">
        <f>VLOOKUP($A430+ROUND((COLUMN()-2)/24,5),АТС!$A$41:$F$784,3)+'Иные услуги '!$C$5+'РСТ РСО-А'!$L$6+'РСТ РСО-А'!$H$9</f>
        <v>4894.5599999999995</v>
      </c>
    </row>
    <row r="431" spans="1:27" x14ac:dyDescent="0.2">
      <c r="A431" s="65">
        <f t="shared" si="12"/>
        <v>43836</v>
      </c>
      <c r="B431" s="116">
        <f>VLOOKUP($A431+ROUND((COLUMN()-2)/24,5),АТС!$A$41:$F$784,3)+'Иные услуги '!$C$5+'РСТ РСО-А'!$L$6+'РСТ РСО-А'!$H$9</f>
        <v>4824.01</v>
      </c>
      <c r="C431" s="116">
        <f>VLOOKUP($A431+ROUND((COLUMN()-2)/24,5),АТС!$A$41:$F$784,3)+'Иные услуги '!$C$5+'РСТ РСО-А'!$L$6+'РСТ РСО-А'!$H$9</f>
        <v>4814.6099999999997</v>
      </c>
      <c r="D431" s="116">
        <f>VLOOKUP($A431+ROUND((COLUMN()-2)/24,5),АТС!$A$41:$F$784,3)+'Иные услуги '!$C$5+'РСТ РСО-А'!$L$6+'РСТ РСО-А'!$H$9</f>
        <v>4814.6899999999996</v>
      </c>
      <c r="E431" s="116">
        <f>VLOOKUP($A431+ROUND((COLUMN()-2)/24,5),АТС!$A$41:$F$784,3)+'Иные услуги '!$C$5+'РСТ РСО-А'!$L$6+'РСТ РСО-А'!$H$9</f>
        <v>4814.7</v>
      </c>
      <c r="F431" s="116">
        <f>VLOOKUP($A431+ROUND((COLUMN()-2)/24,5),АТС!$A$41:$F$784,3)+'Иные услуги '!$C$5+'РСТ РСО-А'!$L$6+'РСТ РСО-А'!$H$9</f>
        <v>4814.7</v>
      </c>
      <c r="G431" s="116">
        <f>VLOOKUP($A431+ROUND((COLUMN()-2)/24,5),АТС!$A$41:$F$784,3)+'Иные услуги '!$C$5+'РСТ РСО-А'!$L$6+'РСТ РСО-А'!$H$9</f>
        <v>4814.6899999999996</v>
      </c>
      <c r="H431" s="116">
        <f>VLOOKUP($A431+ROUND((COLUMN()-2)/24,5),АТС!$A$41:$F$784,3)+'Иные услуги '!$C$5+'РСТ РСО-А'!$L$6+'РСТ РСО-А'!$H$9</f>
        <v>4814.16</v>
      </c>
      <c r="I431" s="116">
        <f>VLOOKUP($A431+ROUND((COLUMN()-2)/24,5),АТС!$A$41:$F$784,3)+'Иные услуги '!$C$5+'РСТ РСО-А'!$L$6+'РСТ РСО-А'!$H$9</f>
        <v>4814</v>
      </c>
      <c r="J431" s="116">
        <f>VLOOKUP($A431+ROUND((COLUMN()-2)/24,5),АТС!$A$41:$F$784,3)+'Иные услуги '!$C$5+'РСТ РСО-А'!$L$6+'РСТ РСО-А'!$H$9</f>
        <v>4814.01</v>
      </c>
      <c r="K431" s="116">
        <f>VLOOKUP($A431+ROUND((COLUMN()-2)/24,5),АТС!$A$41:$F$784,3)+'Иные услуги '!$C$5+'РСТ РСО-А'!$L$6+'РСТ РСО-А'!$H$9</f>
        <v>4813.99</v>
      </c>
      <c r="L431" s="116">
        <f>VLOOKUP($A431+ROUND((COLUMN()-2)/24,5),АТС!$A$41:$F$784,3)+'Иные услуги '!$C$5+'РСТ РСО-А'!$L$6+'РСТ РСО-А'!$H$9</f>
        <v>4814.03</v>
      </c>
      <c r="M431" s="116">
        <f>VLOOKUP($A431+ROUND((COLUMN()-2)/24,5),АТС!$A$41:$F$784,3)+'Иные услуги '!$C$5+'РСТ РСО-А'!$L$6+'РСТ РСО-А'!$H$9</f>
        <v>4814.07</v>
      </c>
      <c r="N431" s="116">
        <f>VLOOKUP($A431+ROUND((COLUMN()-2)/24,5),АТС!$A$41:$F$784,3)+'Иные услуги '!$C$5+'РСТ РСО-А'!$L$6+'РСТ РСО-А'!$H$9</f>
        <v>4814.09</v>
      </c>
      <c r="O431" s="116">
        <f>VLOOKUP($A431+ROUND((COLUMN()-2)/24,5),АТС!$A$41:$F$784,3)+'Иные услуги '!$C$5+'РСТ РСО-А'!$L$6+'РСТ РСО-А'!$H$9</f>
        <v>4814.12</v>
      </c>
      <c r="P431" s="116">
        <f>VLOOKUP($A431+ROUND((COLUMN()-2)/24,5),АТС!$A$41:$F$784,3)+'Иные услуги '!$C$5+'РСТ РСО-А'!$L$6+'РСТ РСО-А'!$H$9</f>
        <v>4814.2</v>
      </c>
      <c r="Q431" s="116">
        <f>VLOOKUP($A431+ROUND((COLUMN()-2)/24,5),АТС!$A$41:$F$784,3)+'Иные услуги '!$C$5+'РСТ РСО-А'!$L$6+'РСТ РСО-А'!$H$9</f>
        <v>4814.1399999999994</v>
      </c>
      <c r="R431" s="116">
        <f>VLOOKUP($A431+ROUND((COLUMN()-2)/24,5),АТС!$A$41:$F$784,3)+'Иные услуги '!$C$5+'РСТ РСО-А'!$L$6+'РСТ РСО-А'!$H$9</f>
        <v>4813.84</v>
      </c>
      <c r="S431" s="116">
        <f>VLOOKUP($A431+ROUND((COLUMN()-2)/24,5),АТС!$A$41:$F$784,3)+'Иные услуги '!$C$5+'РСТ РСО-А'!$L$6+'РСТ РСО-А'!$H$9</f>
        <v>4903.83</v>
      </c>
      <c r="T431" s="116">
        <f>VLOOKUP($A431+ROUND((COLUMN()-2)/24,5),АТС!$A$41:$F$784,3)+'Иные услуги '!$C$5+'РСТ РСО-А'!$L$6+'РСТ РСО-А'!$H$9</f>
        <v>4813.1099999999997</v>
      </c>
      <c r="U431" s="116">
        <f>VLOOKUP($A431+ROUND((COLUMN()-2)/24,5),АТС!$A$41:$F$784,3)+'Иные услуги '!$C$5+'РСТ РСО-А'!$L$6+'РСТ РСО-А'!$H$9</f>
        <v>4813.12</v>
      </c>
      <c r="V431" s="116">
        <f>VLOOKUP($A431+ROUND((COLUMN()-2)/24,5),АТС!$A$41:$F$784,3)+'Иные услуги '!$C$5+'РСТ РСО-А'!$L$6+'РСТ РСО-А'!$H$9</f>
        <v>4813.0599999999995</v>
      </c>
      <c r="W431" s="116">
        <f>VLOOKUP($A431+ROUND((COLUMN()-2)/24,5),АТС!$A$41:$F$784,3)+'Иные услуги '!$C$5+'РСТ РСО-А'!$L$6+'РСТ РСО-А'!$H$9</f>
        <v>4813.2199999999993</v>
      </c>
      <c r="X431" s="116">
        <f>VLOOKUP($A431+ROUND((COLUMN()-2)/24,5),АТС!$A$41:$F$784,3)+'Иные услуги '!$C$5+'РСТ РСО-А'!$L$6+'РСТ РСО-А'!$H$9</f>
        <v>4991.9799999999996</v>
      </c>
      <c r="Y431" s="116">
        <f>VLOOKUP($A431+ROUND((COLUMN()-2)/24,5),АТС!$A$41:$F$784,3)+'Иные услуги '!$C$5+'РСТ РСО-А'!$L$6+'РСТ РСО-А'!$H$9</f>
        <v>4895.5199999999995</v>
      </c>
    </row>
    <row r="432" spans="1:27" x14ac:dyDescent="0.2">
      <c r="A432" s="65">
        <f t="shared" si="12"/>
        <v>43837</v>
      </c>
      <c r="B432" s="116">
        <f>VLOOKUP($A432+ROUND((COLUMN()-2)/24,5),АТС!$A$41:$F$784,3)+'Иные услуги '!$C$5+'РСТ РСО-А'!$L$6+'РСТ РСО-А'!$H$9</f>
        <v>4823.9799999999996</v>
      </c>
      <c r="C432" s="116">
        <f>VLOOKUP($A432+ROUND((COLUMN()-2)/24,5),АТС!$A$41:$F$784,3)+'Иные услуги '!$C$5+'РСТ РСО-А'!$L$6+'РСТ РСО-А'!$H$9</f>
        <v>4814.58</v>
      </c>
      <c r="D432" s="116">
        <f>VLOOKUP($A432+ROUND((COLUMN()-2)/24,5),АТС!$A$41:$F$784,3)+'Иные услуги '!$C$5+'РСТ РСО-А'!$L$6+'РСТ РСО-А'!$H$9</f>
        <v>4814.67</v>
      </c>
      <c r="E432" s="116">
        <f>VLOOKUP($A432+ROUND((COLUMN()-2)/24,5),АТС!$A$41:$F$784,3)+'Иные услуги '!$C$5+'РСТ РСО-А'!$L$6+'РСТ РСО-А'!$H$9</f>
        <v>4814.6899999999996</v>
      </c>
      <c r="F432" s="116">
        <f>VLOOKUP($A432+ROUND((COLUMN()-2)/24,5),АТС!$A$41:$F$784,3)+'Иные услуги '!$C$5+'РСТ РСО-А'!$L$6+'РСТ РСО-А'!$H$9</f>
        <v>4814.7</v>
      </c>
      <c r="G432" s="116">
        <f>VLOOKUP($A432+ROUND((COLUMN()-2)/24,5),АТС!$A$41:$F$784,3)+'Иные услуги '!$C$5+'РСТ РСО-А'!$L$6+'РСТ РСО-А'!$H$9</f>
        <v>4814.66</v>
      </c>
      <c r="H432" s="116">
        <f>VLOOKUP($A432+ROUND((COLUMN()-2)/24,5),АТС!$A$41:$F$784,3)+'Иные услуги '!$C$5+'РСТ РСО-А'!$L$6+'РСТ РСО-А'!$H$9</f>
        <v>4814.18</v>
      </c>
      <c r="I432" s="116">
        <f>VLOOKUP($A432+ROUND((COLUMN()-2)/24,5),АТС!$A$41:$F$784,3)+'Иные услуги '!$C$5+'РСТ РСО-А'!$L$6+'РСТ РСО-А'!$H$9</f>
        <v>4814.07</v>
      </c>
      <c r="J432" s="116">
        <f>VLOOKUP($A432+ROUND((COLUMN()-2)/24,5),АТС!$A$41:$F$784,3)+'Иные услуги '!$C$5+'РСТ РСО-А'!$L$6+'РСТ РСО-А'!$H$9</f>
        <v>4814.04</v>
      </c>
      <c r="K432" s="116">
        <f>VLOOKUP($A432+ROUND((COLUMN()-2)/24,5),АТС!$A$41:$F$784,3)+'Иные услуги '!$C$5+'РСТ РСО-А'!$L$6+'РСТ РСО-А'!$H$9</f>
        <v>4814.08</v>
      </c>
      <c r="L432" s="116">
        <f>VLOOKUP($A432+ROUND((COLUMN()-2)/24,5),АТС!$A$41:$F$784,3)+'Иные услуги '!$C$5+'РСТ РСО-А'!$L$6+'РСТ РСО-А'!$H$9</f>
        <v>4814.1399999999994</v>
      </c>
      <c r="M432" s="116">
        <f>VLOOKUP($A432+ROUND((COLUMN()-2)/24,5),АТС!$A$41:$F$784,3)+'Иные услуги '!$C$5+'РСТ РСО-А'!$L$6+'РСТ РСО-А'!$H$9</f>
        <v>4814.17</v>
      </c>
      <c r="N432" s="116">
        <f>VLOOKUP($A432+ROUND((COLUMN()-2)/24,5),АТС!$A$41:$F$784,3)+'Иные услуги '!$C$5+'РСТ РСО-А'!$L$6+'РСТ РСО-А'!$H$9</f>
        <v>4814.1899999999996</v>
      </c>
      <c r="O432" s="116">
        <f>VLOOKUP($A432+ROUND((COLUMN()-2)/24,5),АТС!$A$41:$F$784,3)+'Иные услуги '!$C$5+'РСТ РСО-А'!$L$6+'РСТ РСО-А'!$H$9</f>
        <v>4814.21</v>
      </c>
      <c r="P432" s="116">
        <f>VLOOKUP($A432+ROUND((COLUMN()-2)/24,5),АТС!$A$41:$F$784,3)+'Иные услуги '!$C$5+'РСТ РСО-А'!$L$6+'РСТ РСО-А'!$H$9</f>
        <v>4814.28</v>
      </c>
      <c r="Q432" s="116">
        <f>VLOOKUP($A432+ROUND((COLUMN()-2)/24,5),АТС!$A$41:$F$784,3)+'Иные услуги '!$C$5+'РСТ РСО-А'!$L$6+'РСТ РСО-А'!$H$9</f>
        <v>4814.25</v>
      </c>
      <c r="R432" s="116">
        <f>VLOOKUP($A432+ROUND((COLUMN()-2)/24,5),АТС!$A$41:$F$784,3)+'Иные услуги '!$C$5+'РСТ РСО-А'!$L$6+'РСТ РСО-А'!$H$9</f>
        <v>4837.8999999999996</v>
      </c>
      <c r="S432" s="116">
        <f>VLOOKUP($A432+ROUND((COLUMN()-2)/24,5),АТС!$A$41:$F$784,3)+'Иные услуги '!$C$5+'РСТ РСО-А'!$L$6+'РСТ РСО-А'!$H$9</f>
        <v>4899.79</v>
      </c>
      <c r="T432" s="116">
        <f>VLOOKUP($A432+ROUND((COLUMN()-2)/24,5),АТС!$A$41:$F$784,3)+'Иные услуги '!$C$5+'РСТ РСО-А'!$L$6+'РСТ РСО-А'!$H$9</f>
        <v>4813.21</v>
      </c>
      <c r="U432" s="116">
        <f>VLOOKUP($A432+ROUND((COLUMN()-2)/24,5),АТС!$A$41:$F$784,3)+'Иные услуги '!$C$5+'РСТ РСО-А'!$L$6+'РСТ РСО-А'!$H$9</f>
        <v>4813.2299999999996</v>
      </c>
      <c r="V432" s="116">
        <f>VLOOKUP($A432+ROUND((COLUMN()-2)/24,5),АТС!$A$41:$F$784,3)+'Иные услуги '!$C$5+'РСТ РСО-А'!$L$6+'РСТ РСО-А'!$H$9</f>
        <v>4813.16</v>
      </c>
      <c r="W432" s="116">
        <f>VLOOKUP($A432+ROUND((COLUMN()-2)/24,5),АТС!$A$41:$F$784,3)+'Иные услуги '!$C$5+'РСТ РСО-А'!$L$6+'РСТ РСО-А'!$H$9</f>
        <v>4813.29</v>
      </c>
      <c r="X432" s="116">
        <f>VLOOKUP($A432+ROUND((COLUMN()-2)/24,5),АТС!$A$41:$F$784,3)+'Иные услуги '!$C$5+'РСТ РСО-А'!$L$6+'РСТ РСО-А'!$H$9</f>
        <v>4982.5</v>
      </c>
      <c r="Y432" s="116">
        <f>VLOOKUP($A432+ROUND((COLUMN()-2)/24,5),АТС!$A$41:$F$784,3)+'Иные услуги '!$C$5+'РСТ РСО-А'!$L$6+'РСТ РСО-А'!$H$9</f>
        <v>4895.91</v>
      </c>
    </row>
    <row r="433" spans="1:25" x14ac:dyDescent="0.2">
      <c r="A433" s="65">
        <f t="shared" si="12"/>
        <v>43838</v>
      </c>
      <c r="B433" s="116">
        <f>VLOOKUP($A433+ROUND((COLUMN()-2)/24,5),АТС!$A$41:$F$784,3)+'Иные услуги '!$C$5+'РСТ РСО-А'!$L$6+'РСТ РСО-А'!$H$9</f>
        <v>4824.03</v>
      </c>
      <c r="C433" s="116">
        <f>VLOOKUP($A433+ROUND((COLUMN()-2)/24,5),АТС!$A$41:$F$784,3)+'Иные услуги '!$C$5+'РСТ РСО-А'!$L$6+'РСТ РСО-А'!$H$9</f>
        <v>4814.62</v>
      </c>
      <c r="D433" s="116">
        <f>VLOOKUP($A433+ROUND((COLUMN()-2)/24,5),АТС!$A$41:$F$784,3)+'Иные услуги '!$C$5+'РСТ РСО-А'!$L$6+'РСТ РСО-А'!$H$9</f>
        <v>4814.67</v>
      </c>
      <c r="E433" s="116">
        <f>VLOOKUP($A433+ROUND((COLUMN()-2)/24,5),АТС!$A$41:$F$784,3)+'Иные услуги '!$C$5+'РСТ РСО-А'!$L$6+'РСТ РСО-А'!$H$9</f>
        <v>4814.7</v>
      </c>
      <c r="F433" s="116">
        <f>VLOOKUP($A433+ROUND((COLUMN()-2)/24,5),АТС!$A$41:$F$784,3)+'Иные услуги '!$C$5+'РСТ РСО-А'!$L$6+'РСТ РСО-А'!$H$9</f>
        <v>4814.6899999999996</v>
      </c>
      <c r="G433" s="116">
        <f>VLOOKUP($A433+ROUND((COLUMN()-2)/24,5),АТС!$A$41:$F$784,3)+'Иные услуги '!$C$5+'РСТ РСО-А'!$L$6+'РСТ РСО-А'!$H$9</f>
        <v>4814.67</v>
      </c>
      <c r="H433" s="116">
        <f>VLOOKUP($A433+ROUND((COLUMN()-2)/24,5),АТС!$A$41:$F$784,3)+'Иные услуги '!$C$5+'РСТ РСО-А'!$L$6+'РСТ РСО-А'!$H$9</f>
        <v>4814.1399999999994</v>
      </c>
      <c r="I433" s="116">
        <f>VLOOKUP($A433+ROUND((COLUMN()-2)/24,5),АТС!$A$41:$F$784,3)+'Иные услуги '!$C$5+'РСТ РСО-А'!$L$6+'РСТ РСО-А'!$H$9</f>
        <v>4813.92</v>
      </c>
      <c r="J433" s="116">
        <f>VLOOKUP($A433+ROUND((COLUMN()-2)/24,5),АТС!$A$41:$F$784,3)+'Иные услуги '!$C$5+'РСТ РСО-А'!$L$6+'РСТ РСО-А'!$H$9</f>
        <v>4813.96</v>
      </c>
      <c r="K433" s="116">
        <f>VLOOKUP($A433+ROUND((COLUMN()-2)/24,5),АТС!$A$41:$F$784,3)+'Иные услуги '!$C$5+'РСТ РСО-А'!$L$6+'РСТ РСО-А'!$H$9</f>
        <v>4813.91</v>
      </c>
      <c r="L433" s="116">
        <f>VLOOKUP($A433+ROUND((COLUMN()-2)/24,5),АТС!$A$41:$F$784,3)+'Иные услуги '!$C$5+'РСТ РСО-А'!$L$6+'РСТ РСО-А'!$H$9</f>
        <v>4813.99</v>
      </c>
      <c r="M433" s="116">
        <f>VLOOKUP($A433+ROUND((COLUMN()-2)/24,5),АТС!$A$41:$F$784,3)+'Иные услуги '!$C$5+'РСТ РСО-А'!$L$6+'РСТ РСО-А'!$H$9</f>
        <v>4814.07</v>
      </c>
      <c r="N433" s="116">
        <f>VLOOKUP($A433+ROUND((COLUMN()-2)/24,5),АТС!$A$41:$F$784,3)+'Иные услуги '!$C$5+'РСТ РСО-А'!$L$6+'РСТ РСО-А'!$H$9</f>
        <v>4814.0999999999995</v>
      </c>
      <c r="O433" s="116">
        <f>VLOOKUP($A433+ROUND((COLUMN()-2)/24,5),АТС!$A$41:$F$784,3)+'Иные услуги '!$C$5+'РСТ РСО-А'!$L$6+'РСТ РСО-А'!$H$9</f>
        <v>4814.12</v>
      </c>
      <c r="P433" s="116">
        <f>VLOOKUP($A433+ROUND((COLUMN()-2)/24,5),АТС!$A$41:$F$784,3)+'Иные услуги '!$C$5+'РСТ РСО-А'!$L$6+'РСТ РСО-А'!$H$9</f>
        <v>4814.18</v>
      </c>
      <c r="Q433" s="116">
        <f>VLOOKUP($A433+ROUND((COLUMN()-2)/24,5),АТС!$A$41:$F$784,3)+'Иные услуги '!$C$5+'РСТ РСО-А'!$L$6+'РСТ РСО-А'!$H$9</f>
        <v>4814.0999999999995</v>
      </c>
      <c r="R433" s="116">
        <f>VLOOKUP($A433+ROUND((COLUMN()-2)/24,5),АТС!$A$41:$F$784,3)+'Иные услуги '!$C$5+'РСТ РСО-А'!$L$6+'РСТ РСО-А'!$H$9</f>
        <v>4838.7199999999993</v>
      </c>
      <c r="S433" s="116">
        <f>VLOOKUP($A433+ROUND((COLUMN()-2)/24,5),АТС!$A$41:$F$784,3)+'Иные услуги '!$C$5+'РСТ РСО-А'!$L$6+'РСТ РСО-А'!$H$9</f>
        <v>4906.0599999999995</v>
      </c>
      <c r="T433" s="116">
        <f>VLOOKUP($A433+ROUND((COLUMN()-2)/24,5),АТС!$A$41:$F$784,3)+'Иные услуги '!$C$5+'РСТ РСО-А'!$L$6+'РСТ РСО-А'!$H$9</f>
        <v>4812.9399999999996</v>
      </c>
      <c r="U433" s="116">
        <f>VLOOKUP($A433+ROUND((COLUMN()-2)/24,5),АТС!$A$41:$F$784,3)+'Иные услуги '!$C$5+'РСТ РСО-А'!$L$6+'РСТ РСО-А'!$H$9</f>
        <v>4812.9699999999993</v>
      </c>
      <c r="V433" s="116">
        <f>VLOOKUP($A433+ROUND((COLUMN()-2)/24,5),АТС!$A$41:$F$784,3)+'Иные услуги '!$C$5+'РСТ РСО-А'!$L$6+'РСТ РСО-А'!$H$9</f>
        <v>4813.0599999999995</v>
      </c>
      <c r="W433" s="116">
        <f>VLOOKUP($A433+ROUND((COLUMN()-2)/24,5),АТС!$A$41:$F$784,3)+'Иные услуги '!$C$5+'РСТ РСО-А'!$L$6+'РСТ РСО-А'!$H$9</f>
        <v>4813.1499999999996</v>
      </c>
      <c r="X433" s="116">
        <f>VLOOKUP($A433+ROUND((COLUMN()-2)/24,5),АТС!$A$41:$F$784,3)+'Иные услуги '!$C$5+'РСТ РСО-А'!$L$6+'РСТ РСО-А'!$H$9</f>
        <v>4988.0599999999995</v>
      </c>
      <c r="Y433" s="116">
        <f>VLOOKUP($A433+ROUND((COLUMN()-2)/24,5),АТС!$A$41:$F$784,3)+'Иные услуги '!$C$5+'РСТ РСО-А'!$L$6+'РСТ РСО-А'!$H$9</f>
        <v>4895.2699999999995</v>
      </c>
    </row>
    <row r="434" spans="1:25" x14ac:dyDescent="0.2">
      <c r="A434" s="65">
        <f t="shared" si="12"/>
        <v>43839</v>
      </c>
      <c r="B434" s="116">
        <f>VLOOKUP($A434+ROUND((COLUMN()-2)/24,5),АТС!$A$41:$F$784,3)+'Иные услуги '!$C$5+'РСТ РСО-А'!$L$6+'РСТ РСО-А'!$H$9</f>
        <v>4824.05</v>
      </c>
      <c r="C434" s="116">
        <f>VLOOKUP($A434+ROUND((COLUMN()-2)/24,5),АТС!$A$41:$F$784,3)+'Иные услуги '!$C$5+'РСТ РСО-А'!$L$6+'РСТ РСО-А'!$H$9</f>
        <v>4814.57</v>
      </c>
      <c r="D434" s="116">
        <f>VLOOKUP($A434+ROUND((COLUMN()-2)/24,5),АТС!$A$41:$F$784,3)+'Иные услуги '!$C$5+'РСТ РСО-А'!$L$6+'РСТ РСО-А'!$H$9</f>
        <v>4814.66</v>
      </c>
      <c r="E434" s="116">
        <f>VLOOKUP($A434+ROUND((COLUMN()-2)/24,5),АТС!$A$41:$F$784,3)+'Иные услуги '!$C$5+'РСТ РСО-А'!$L$6+'РСТ РСО-А'!$H$9</f>
        <v>4814.6899999999996</v>
      </c>
      <c r="F434" s="116">
        <f>VLOOKUP($A434+ROUND((COLUMN()-2)/24,5),АТС!$A$41:$F$784,3)+'Иные услуги '!$C$5+'РСТ РСО-А'!$L$6+'РСТ РСО-А'!$H$9</f>
        <v>4814.68</v>
      </c>
      <c r="G434" s="116">
        <f>VLOOKUP($A434+ROUND((COLUMN()-2)/24,5),АТС!$A$41:$F$784,3)+'Иные услуги '!$C$5+'РСТ РСО-А'!$L$6+'РСТ РСО-А'!$H$9</f>
        <v>4814.62</v>
      </c>
      <c r="H434" s="116">
        <f>VLOOKUP($A434+ROUND((COLUMN()-2)/24,5),АТС!$A$41:$F$784,3)+'Иные услуги '!$C$5+'РСТ РСО-А'!$L$6+'РСТ РСО-А'!$H$9</f>
        <v>4813.9399999999996</v>
      </c>
      <c r="I434" s="116">
        <f>VLOOKUP($A434+ROUND((COLUMN()-2)/24,5),АТС!$A$41:$F$784,3)+'Иные услуги '!$C$5+'РСТ РСО-А'!$L$6+'РСТ РСО-А'!$H$9</f>
        <v>4828.2699999999995</v>
      </c>
      <c r="J434" s="116">
        <f>VLOOKUP($A434+ROUND((COLUMN()-2)/24,5),АТС!$A$41:$F$784,3)+'Иные услуги '!$C$5+'РСТ РСО-А'!$L$6+'РСТ РСО-А'!$H$9</f>
        <v>4814.03</v>
      </c>
      <c r="K434" s="116">
        <f>VLOOKUP($A434+ROUND((COLUMN()-2)/24,5),АТС!$A$41:$F$784,3)+'Иные услуги '!$C$5+'РСТ РСО-А'!$L$6+'РСТ РСО-А'!$H$9</f>
        <v>4814.03</v>
      </c>
      <c r="L434" s="116">
        <f>VLOOKUP($A434+ROUND((COLUMN()-2)/24,5),АТС!$A$41:$F$784,3)+'Иные услуги '!$C$5+'РСТ РСО-А'!$L$6+'РСТ РСО-А'!$H$9</f>
        <v>4828.8999999999996</v>
      </c>
      <c r="M434" s="116">
        <f>VLOOKUP($A434+ROUND((COLUMN()-2)/24,5),АТС!$A$41:$F$784,3)+'Иные услуги '!$C$5+'РСТ РСО-А'!$L$6+'РСТ РСО-А'!$H$9</f>
        <v>4841.3499999999995</v>
      </c>
      <c r="N434" s="116">
        <f>VLOOKUP($A434+ROUND((COLUMN()-2)/24,5),АТС!$A$41:$F$784,3)+'Иные услуги '!$C$5+'РСТ РСО-А'!$L$6+'РСТ РСО-А'!$H$9</f>
        <v>4841.6399999999994</v>
      </c>
      <c r="O434" s="116">
        <f>VLOOKUP($A434+ROUND((COLUMN()-2)/24,5),АТС!$A$41:$F$784,3)+'Иные услуги '!$C$5+'РСТ РСО-А'!$L$6+'РСТ РСО-А'!$H$9</f>
        <v>4814.09</v>
      </c>
      <c r="P434" s="116">
        <f>VLOOKUP($A434+ROUND((COLUMN()-2)/24,5),АТС!$A$41:$F$784,3)+'Иные услуги '!$C$5+'РСТ РСО-А'!$L$6+'РСТ РСО-А'!$H$9</f>
        <v>4814.13</v>
      </c>
      <c r="Q434" s="116">
        <f>VLOOKUP($A434+ROUND((COLUMN()-2)/24,5),АТС!$A$41:$F$784,3)+'Иные услуги '!$C$5+'РСТ РСО-А'!$L$6+'РСТ РСО-А'!$H$9</f>
        <v>4814.09</v>
      </c>
      <c r="R434" s="116">
        <f>VLOOKUP($A434+ROUND((COLUMN()-2)/24,5),АТС!$A$41:$F$784,3)+'Иные услуги '!$C$5+'РСТ РСО-А'!$L$6+'РСТ РСО-А'!$H$9</f>
        <v>4857.96</v>
      </c>
      <c r="S434" s="116">
        <f>VLOOKUP($A434+ROUND((COLUMN()-2)/24,5),АТС!$A$41:$F$784,3)+'Иные услуги '!$C$5+'РСТ РСО-А'!$L$6+'РСТ РСО-А'!$H$9</f>
        <v>4920.6399999999994</v>
      </c>
      <c r="T434" s="116">
        <f>VLOOKUP($A434+ROUND((COLUMN()-2)/24,5),АТС!$A$41:$F$784,3)+'Иные услуги '!$C$5+'РСТ РСО-А'!$L$6+'РСТ РСО-А'!$H$9</f>
        <v>4812.95</v>
      </c>
      <c r="U434" s="116">
        <f>VLOOKUP($A434+ROUND((COLUMN()-2)/24,5),АТС!$A$41:$F$784,3)+'Иные услуги '!$C$5+'РСТ РСО-А'!$L$6+'РСТ РСО-А'!$H$9</f>
        <v>4812.9699999999993</v>
      </c>
      <c r="V434" s="116">
        <f>VLOOKUP($A434+ROUND((COLUMN()-2)/24,5),АТС!$A$41:$F$784,3)+'Иные услуги '!$C$5+'РСТ РСО-А'!$L$6+'РСТ РСО-А'!$H$9</f>
        <v>4812.87</v>
      </c>
      <c r="W434" s="116">
        <f>VLOOKUP($A434+ROUND((COLUMN()-2)/24,5),АТС!$A$41:$F$784,3)+'Иные услуги '!$C$5+'РСТ РСО-А'!$L$6+'РСТ РСО-А'!$H$9</f>
        <v>4812.88</v>
      </c>
      <c r="X434" s="116">
        <f>VLOOKUP($A434+ROUND((COLUMN()-2)/24,5),АТС!$A$41:$F$784,3)+'Иные услуги '!$C$5+'РСТ РСО-А'!$L$6+'РСТ РСО-А'!$H$9</f>
        <v>4988.67</v>
      </c>
      <c r="Y434" s="116">
        <f>VLOOKUP($A434+ROUND((COLUMN()-2)/24,5),АТС!$A$41:$F$784,3)+'Иные услуги '!$C$5+'РСТ РСО-А'!$L$6+'РСТ РСО-А'!$H$9</f>
        <v>4893.88</v>
      </c>
    </row>
    <row r="435" spans="1:25" x14ac:dyDescent="0.2">
      <c r="A435" s="65">
        <f t="shared" si="12"/>
        <v>43840</v>
      </c>
      <c r="B435" s="116">
        <f>VLOOKUP($A435+ROUND((COLUMN()-2)/24,5),АТС!$A$41:$F$784,3)+'Иные услуги '!$C$5+'РСТ РСО-А'!$L$6+'РСТ РСО-А'!$H$9</f>
        <v>4824.0199999999995</v>
      </c>
      <c r="C435" s="116">
        <f>VLOOKUP($A435+ROUND((COLUMN()-2)/24,5),АТС!$A$41:$F$784,3)+'Иные услуги '!$C$5+'РСТ РСО-А'!$L$6+'РСТ РСО-А'!$H$9</f>
        <v>4814.51</v>
      </c>
      <c r="D435" s="116">
        <f>VLOOKUP($A435+ROUND((COLUMN()-2)/24,5),АТС!$A$41:$F$784,3)+'Иные услуги '!$C$5+'РСТ РСО-А'!$L$6+'РСТ РСО-А'!$H$9</f>
        <v>4814.62</v>
      </c>
      <c r="E435" s="116">
        <f>VLOOKUP($A435+ROUND((COLUMN()-2)/24,5),АТС!$A$41:$F$784,3)+'Иные услуги '!$C$5+'РСТ РСО-А'!$L$6+'РСТ РСО-А'!$H$9</f>
        <v>4814.66</v>
      </c>
      <c r="F435" s="116">
        <f>VLOOKUP($A435+ROUND((COLUMN()-2)/24,5),АТС!$A$41:$F$784,3)+'Иные услуги '!$C$5+'РСТ РСО-А'!$L$6+'РСТ РСО-А'!$H$9</f>
        <v>4814.6399999999994</v>
      </c>
      <c r="G435" s="116">
        <f>VLOOKUP($A435+ROUND((COLUMN()-2)/24,5),АТС!$A$41:$F$784,3)+'Иные услуги '!$C$5+'РСТ РСО-А'!$L$6+'РСТ РСО-А'!$H$9</f>
        <v>4814.53</v>
      </c>
      <c r="H435" s="116">
        <f>VLOOKUP($A435+ROUND((COLUMN()-2)/24,5),АТС!$A$41:$F$784,3)+'Иные услуги '!$C$5+'РСТ РСО-А'!$L$6+'РСТ РСО-А'!$H$9</f>
        <v>4813.82</v>
      </c>
      <c r="I435" s="116">
        <f>VLOOKUP($A435+ROUND((COLUMN()-2)/24,5),АТС!$A$41:$F$784,3)+'Иные услуги '!$C$5+'РСТ РСО-А'!$L$6+'РСТ РСО-А'!$H$9</f>
        <v>4828.8</v>
      </c>
      <c r="J435" s="116">
        <f>VLOOKUP($A435+ROUND((COLUMN()-2)/24,5),АТС!$A$41:$F$784,3)+'Иные услуги '!$C$5+'РСТ РСО-А'!$L$6+'РСТ РСО-А'!$H$9</f>
        <v>4814.17</v>
      </c>
      <c r="K435" s="116">
        <f>VLOOKUP($A435+ROUND((COLUMN()-2)/24,5),АТС!$A$41:$F$784,3)+'Иные услуги '!$C$5+'РСТ РСО-А'!$L$6+'РСТ РСО-А'!$H$9</f>
        <v>4814.18</v>
      </c>
      <c r="L435" s="116">
        <f>VLOOKUP($A435+ROUND((COLUMN()-2)/24,5),АТС!$A$41:$F$784,3)+'Иные услуги '!$C$5+'РСТ РСО-А'!$L$6+'РСТ РСО-А'!$H$9</f>
        <v>4829.33</v>
      </c>
      <c r="M435" s="116">
        <f>VLOOKUP($A435+ROUND((COLUMN()-2)/24,5),АТС!$A$41:$F$784,3)+'Иные услуги '!$C$5+'РСТ РСО-А'!$L$6+'РСТ РСО-А'!$H$9</f>
        <v>4842</v>
      </c>
      <c r="N435" s="116">
        <f>VLOOKUP($A435+ROUND((COLUMN()-2)/24,5),АТС!$A$41:$F$784,3)+'Иные услуги '!$C$5+'РСТ РСО-А'!$L$6+'РСТ РСО-А'!$H$9</f>
        <v>4842.24</v>
      </c>
      <c r="O435" s="116">
        <f>VLOOKUP($A435+ROUND((COLUMN()-2)/24,5),АТС!$A$41:$F$784,3)+'Иные услуги '!$C$5+'РСТ РСО-А'!$L$6+'РСТ РСО-А'!$H$9</f>
        <v>4814.1499999999996</v>
      </c>
      <c r="P435" s="116">
        <f>VLOOKUP($A435+ROUND((COLUMN()-2)/24,5),АТС!$A$41:$F$784,3)+'Иные услуги '!$C$5+'РСТ РСО-А'!$L$6+'РСТ РСО-А'!$H$9</f>
        <v>4814.21</v>
      </c>
      <c r="Q435" s="116">
        <f>VLOOKUP($A435+ROUND((COLUMN()-2)/24,5),АТС!$A$41:$F$784,3)+'Иные услуги '!$C$5+'РСТ РСО-А'!$L$6+'РСТ РСО-А'!$H$9</f>
        <v>4814.17</v>
      </c>
      <c r="R435" s="116">
        <f>VLOOKUP($A435+ROUND((COLUMN()-2)/24,5),АТС!$A$41:$F$784,3)+'Иные услуги '!$C$5+'РСТ РСО-А'!$L$6+'РСТ РСО-А'!$H$9</f>
        <v>4859.25</v>
      </c>
      <c r="S435" s="116">
        <f>VLOOKUP($A435+ROUND((COLUMN()-2)/24,5),АТС!$A$41:$F$784,3)+'Иные услуги '!$C$5+'РСТ РСО-А'!$L$6+'РСТ РСО-А'!$H$9</f>
        <v>4920.42</v>
      </c>
      <c r="T435" s="116">
        <f>VLOOKUP($A435+ROUND((COLUMN()-2)/24,5),АТС!$A$41:$F$784,3)+'Иные услуги '!$C$5+'РСТ РСО-А'!$L$6+'РСТ РСО-А'!$H$9</f>
        <v>4813.16</v>
      </c>
      <c r="U435" s="116">
        <f>VLOOKUP($A435+ROUND((COLUMN()-2)/24,5),АТС!$A$41:$F$784,3)+'Иные услуги '!$C$5+'РСТ РСО-А'!$L$6+'РСТ РСО-А'!$H$9</f>
        <v>4813.0999999999995</v>
      </c>
      <c r="V435" s="116">
        <f>VLOOKUP($A435+ROUND((COLUMN()-2)/24,5),АТС!$A$41:$F$784,3)+'Иные услуги '!$C$5+'РСТ РСО-А'!$L$6+'РСТ РСО-А'!$H$9</f>
        <v>4813.0999999999995</v>
      </c>
      <c r="W435" s="116">
        <f>VLOOKUP($A435+ROUND((COLUMN()-2)/24,5),АТС!$A$41:$F$784,3)+'Иные услуги '!$C$5+'РСТ РСО-А'!$L$6+'РСТ РСО-А'!$H$9</f>
        <v>4813.32</v>
      </c>
      <c r="X435" s="116">
        <f>VLOOKUP($A435+ROUND((COLUMN()-2)/24,5),АТС!$A$41:$F$784,3)+'Иные услуги '!$C$5+'РСТ РСО-А'!$L$6+'РСТ РСО-А'!$H$9</f>
        <v>4982.95</v>
      </c>
      <c r="Y435" s="116">
        <f>VLOOKUP($A435+ROUND((COLUMN()-2)/24,5),АТС!$A$41:$F$784,3)+'Иные услуги '!$C$5+'РСТ РСО-А'!$L$6+'РСТ РСО-А'!$H$9</f>
        <v>4895.8</v>
      </c>
    </row>
    <row r="436" spans="1:25" x14ac:dyDescent="0.2">
      <c r="A436" s="65">
        <f t="shared" si="12"/>
        <v>43841</v>
      </c>
      <c r="B436" s="116">
        <f>VLOOKUP($A436+ROUND((COLUMN()-2)/24,5),АТС!$A$41:$F$784,3)+'Иные услуги '!$C$5+'РСТ РСО-А'!$L$6+'РСТ РСО-А'!$H$9</f>
        <v>4814.2699999999995</v>
      </c>
      <c r="C436" s="116">
        <f>VLOOKUP($A436+ROUND((COLUMN()-2)/24,5),АТС!$A$41:$F$784,3)+'Иные услуги '!$C$5+'РСТ РСО-А'!$L$6+'РСТ РСО-А'!$H$9</f>
        <v>4814.3</v>
      </c>
      <c r="D436" s="116">
        <f>VLOOKUP($A436+ROUND((COLUMN()-2)/24,5),АТС!$A$41:$F$784,3)+'Иные услуги '!$C$5+'РСТ РСО-А'!$L$6+'РСТ РСО-А'!$H$9</f>
        <v>4814.4799999999996</v>
      </c>
      <c r="E436" s="116">
        <f>VLOOKUP($A436+ROUND((COLUMN()-2)/24,5),АТС!$A$41:$F$784,3)+'Иные услуги '!$C$5+'РСТ РСО-А'!$L$6+'РСТ РСО-А'!$H$9</f>
        <v>4814.6099999999997</v>
      </c>
      <c r="F436" s="116">
        <f>VLOOKUP($A436+ROUND((COLUMN()-2)/24,5),АТС!$A$41:$F$784,3)+'Иные услуги '!$C$5+'РСТ РСО-А'!$L$6+'РСТ РСО-А'!$H$9</f>
        <v>4814.6099999999997</v>
      </c>
      <c r="G436" s="116">
        <f>VLOOKUP($A436+ROUND((COLUMN()-2)/24,5),АТС!$A$41:$F$784,3)+'Иные услуги '!$C$5+'РСТ РСО-А'!$L$6+'РСТ РСО-А'!$H$9</f>
        <v>4814.54</v>
      </c>
      <c r="H436" s="116">
        <f>VLOOKUP($A436+ROUND((COLUMN()-2)/24,5),АТС!$A$41:$F$784,3)+'Иные услуги '!$C$5+'РСТ РСО-А'!$L$6+'РСТ РСО-А'!$H$9</f>
        <v>4813.83</v>
      </c>
      <c r="I436" s="116">
        <f>VLOOKUP($A436+ROUND((COLUMN()-2)/24,5),АТС!$A$41:$F$784,3)+'Иные услуги '!$C$5+'РСТ РСО-А'!$L$6+'РСТ РСО-А'!$H$9</f>
        <v>4813.76</v>
      </c>
      <c r="J436" s="116">
        <f>VLOOKUP($A436+ROUND((COLUMN()-2)/24,5),АТС!$A$41:$F$784,3)+'Иные услуги '!$C$5+'РСТ РСО-А'!$L$6+'РСТ РСО-А'!$H$9</f>
        <v>4814.03</v>
      </c>
      <c r="K436" s="116">
        <f>VLOOKUP($A436+ROUND((COLUMN()-2)/24,5),АТС!$A$41:$F$784,3)+'Иные услуги '!$C$5+'РСТ РСО-А'!$L$6+'РСТ РСО-А'!$H$9</f>
        <v>4814.05</v>
      </c>
      <c r="L436" s="116">
        <f>VLOOKUP($A436+ROUND((COLUMN()-2)/24,5),АТС!$A$41:$F$784,3)+'Иные услуги '!$C$5+'РСТ РСО-А'!$L$6+'РСТ РСО-А'!$H$9</f>
        <v>4814.0599999999995</v>
      </c>
      <c r="M436" s="116">
        <f>VLOOKUP($A436+ROUND((COLUMN()-2)/24,5),АТС!$A$41:$F$784,3)+'Иные услуги '!$C$5+'РСТ РСО-А'!$L$6+'РСТ РСО-А'!$H$9</f>
        <v>4814.03</v>
      </c>
      <c r="N436" s="116">
        <f>VLOOKUP($A436+ROUND((COLUMN()-2)/24,5),АТС!$A$41:$F$784,3)+'Иные услуги '!$C$5+'РСТ РСО-А'!$L$6+'РСТ РСО-А'!$H$9</f>
        <v>4814.03</v>
      </c>
      <c r="O436" s="116">
        <f>VLOOKUP($A436+ROUND((COLUMN()-2)/24,5),АТС!$A$41:$F$784,3)+'Иные услуги '!$C$5+'РСТ РСО-А'!$L$6+'РСТ РСО-А'!$H$9</f>
        <v>4814.05</v>
      </c>
      <c r="P436" s="116">
        <f>VLOOKUP($A436+ROUND((COLUMN()-2)/24,5),АТС!$A$41:$F$784,3)+'Иные услуги '!$C$5+'РСТ РСО-А'!$L$6+'РСТ РСО-А'!$H$9</f>
        <v>4814.1399999999994</v>
      </c>
      <c r="Q436" s="116">
        <f>VLOOKUP($A436+ROUND((COLUMN()-2)/24,5),АТС!$A$41:$F$784,3)+'Иные услуги '!$C$5+'РСТ РСО-А'!$L$6+'РСТ РСО-А'!$H$9</f>
        <v>4814.1099999999997</v>
      </c>
      <c r="R436" s="116">
        <f>VLOOKUP($A436+ROUND((COLUMN()-2)/24,5),АТС!$A$41:$F$784,3)+'Иные услуги '!$C$5+'РСТ РСО-А'!$L$6+'РСТ РСО-А'!$H$9</f>
        <v>4813.74</v>
      </c>
      <c r="S436" s="116">
        <f>VLOOKUP($A436+ROUND((COLUMN()-2)/24,5),АТС!$A$41:$F$784,3)+'Иные услуги '!$C$5+'РСТ РСО-А'!$L$6+'РСТ РСО-А'!$H$9</f>
        <v>4897.24</v>
      </c>
      <c r="T436" s="116">
        <f>VLOOKUP($A436+ROUND((COLUMN()-2)/24,5),АТС!$A$41:$F$784,3)+'Иные услуги '!$C$5+'РСТ РСО-А'!$L$6+'РСТ РСО-А'!$H$9</f>
        <v>4813.08</v>
      </c>
      <c r="U436" s="116">
        <f>VLOOKUP($A436+ROUND((COLUMN()-2)/24,5),АТС!$A$41:$F$784,3)+'Иные услуги '!$C$5+'РСТ РСО-А'!$L$6+'РСТ РСО-А'!$H$9</f>
        <v>4813.0199999999995</v>
      </c>
      <c r="V436" s="116">
        <f>VLOOKUP($A436+ROUND((COLUMN()-2)/24,5),АТС!$A$41:$F$784,3)+'Иные услуги '!$C$5+'РСТ РСО-А'!$L$6+'РСТ РСО-А'!$H$9</f>
        <v>4812.93</v>
      </c>
      <c r="W436" s="116">
        <f>VLOOKUP($A436+ROUND((COLUMN()-2)/24,5),АТС!$A$41:$F$784,3)+'Иные услуги '!$C$5+'РСТ РСО-А'!$L$6+'РСТ РСО-А'!$H$9</f>
        <v>4812.6499999999996</v>
      </c>
      <c r="X436" s="116">
        <f>VLOOKUP($A436+ROUND((COLUMN()-2)/24,5),АТС!$A$41:$F$784,3)+'Иные услуги '!$C$5+'РСТ РСО-А'!$L$6+'РСТ РСО-А'!$H$9</f>
        <v>4956.74</v>
      </c>
      <c r="Y436" s="116">
        <f>VLOOKUP($A436+ROUND((COLUMN()-2)/24,5),АТС!$A$41:$F$784,3)+'Иные услуги '!$C$5+'РСТ РСО-А'!$L$6+'РСТ РСО-А'!$H$9</f>
        <v>4849.63</v>
      </c>
    </row>
    <row r="437" spans="1:25" x14ac:dyDescent="0.2">
      <c r="A437" s="65">
        <f t="shared" si="12"/>
        <v>43842</v>
      </c>
      <c r="B437" s="116">
        <f>VLOOKUP($A437+ROUND((COLUMN()-2)/24,5),АТС!$A$41:$F$784,3)+'Иные услуги '!$C$5+'РСТ РСО-А'!$L$6+'РСТ РСО-А'!$H$9</f>
        <v>4814.32</v>
      </c>
      <c r="C437" s="116">
        <f>VLOOKUP($A437+ROUND((COLUMN()-2)/24,5),АТС!$A$41:$F$784,3)+'Иные услуги '!$C$5+'РСТ РСО-А'!$L$6+'РСТ РСО-А'!$H$9</f>
        <v>4814.3099999999995</v>
      </c>
      <c r="D437" s="116">
        <f>VLOOKUP($A437+ROUND((COLUMN()-2)/24,5),АТС!$A$41:$F$784,3)+'Иные услуги '!$C$5+'РСТ РСО-А'!$L$6+'РСТ РСО-А'!$H$9</f>
        <v>4814.6099999999997</v>
      </c>
      <c r="E437" s="116">
        <f>VLOOKUP($A437+ROUND((COLUMN()-2)/24,5),АТС!$A$41:$F$784,3)+'Иные услуги '!$C$5+'РСТ РСО-А'!$L$6+'РСТ РСО-А'!$H$9</f>
        <v>4814.6499999999996</v>
      </c>
      <c r="F437" s="116">
        <f>VLOOKUP($A437+ROUND((COLUMN()-2)/24,5),АТС!$A$41:$F$784,3)+'Иные услуги '!$C$5+'РСТ РСО-А'!$L$6+'РСТ РСО-А'!$H$9</f>
        <v>4814.6399999999994</v>
      </c>
      <c r="G437" s="116">
        <f>VLOOKUP($A437+ROUND((COLUMN()-2)/24,5),АТС!$A$41:$F$784,3)+'Иные услуги '!$C$5+'РСТ РСО-А'!$L$6+'РСТ РСО-А'!$H$9</f>
        <v>4814.67</v>
      </c>
      <c r="H437" s="116">
        <f>VLOOKUP($A437+ROUND((COLUMN()-2)/24,5),АТС!$A$41:$F$784,3)+'Иные услуги '!$C$5+'РСТ РСО-А'!$L$6+'РСТ РСО-А'!$H$9</f>
        <v>4814.12</v>
      </c>
      <c r="I437" s="116">
        <f>VLOOKUP($A437+ROUND((COLUMN()-2)/24,5),АТС!$A$41:$F$784,3)+'Иные услуги '!$C$5+'РСТ РСО-А'!$L$6+'РСТ РСО-А'!$H$9</f>
        <v>4813.9399999999996</v>
      </c>
      <c r="J437" s="116">
        <f>VLOOKUP($A437+ROUND((COLUMN()-2)/24,5),АТС!$A$41:$F$784,3)+'Иные услуги '!$C$5+'РСТ РСО-А'!$L$6+'РСТ РСО-А'!$H$9</f>
        <v>4814.0199999999995</v>
      </c>
      <c r="K437" s="116">
        <f>VLOOKUP($A437+ROUND((COLUMN()-2)/24,5),АТС!$A$41:$F$784,3)+'Иные услуги '!$C$5+'РСТ РСО-А'!$L$6+'РСТ РСО-А'!$H$9</f>
        <v>4814.01</v>
      </c>
      <c r="L437" s="116">
        <f>VLOOKUP($A437+ROUND((COLUMN()-2)/24,5),АТС!$A$41:$F$784,3)+'Иные услуги '!$C$5+'РСТ РСО-А'!$L$6+'РСТ РСО-А'!$H$9</f>
        <v>4814.0199999999995</v>
      </c>
      <c r="M437" s="116">
        <f>VLOOKUP($A437+ROUND((COLUMN()-2)/24,5),АТС!$A$41:$F$784,3)+'Иные услуги '!$C$5+'РСТ РСО-А'!$L$6+'РСТ РСО-А'!$H$9</f>
        <v>4814.0599999999995</v>
      </c>
      <c r="N437" s="116">
        <f>VLOOKUP($A437+ROUND((COLUMN()-2)/24,5),АТС!$A$41:$F$784,3)+'Иные услуги '!$C$5+'РСТ РСО-А'!$L$6+'РСТ РСО-А'!$H$9</f>
        <v>4814.0999999999995</v>
      </c>
      <c r="O437" s="116">
        <f>VLOOKUP($A437+ROUND((COLUMN()-2)/24,5),АТС!$A$41:$F$784,3)+'Иные услуги '!$C$5+'РСТ РСО-А'!$L$6+'РСТ РСО-А'!$H$9</f>
        <v>4814.12</v>
      </c>
      <c r="P437" s="116">
        <f>VLOOKUP($A437+ROUND((COLUMN()-2)/24,5),АТС!$A$41:$F$784,3)+'Иные услуги '!$C$5+'РСТ РСО-А'!$L$6+'РСТ РСО-А'!$H$9</f>
        <v>4814.1099999999997</v>
      </c>
      <c r="Q437" s="116">
        <f>VLOOKUP($A437+ROUND((COLUMN()-2)/24,5),АТС!$A$41:$F$784,3)+'Иные услуги '!$C$5+'РСТ РСО-А'!$L$6+'РСТ РСО-А'!$H$9</f>
        <v>4814.1399999999994</v>
      </c>
      <c r="R437" s="116">
        <f>VLOOKUP($A437+ROUND((COLUMN()-2)/24,5),АТС!$A$41:$F$784,3)+'Иные услуги '!$C$5+'РСТ РСО-А'!$L$6+'РСТ РСО-А'!$H$9</f>
        <v>4813.6399999999994</v>
      </c>
      <c r="S437" s="116">
        <f>VLOOKUP($A437+ROUND((COLUMN()-2)/24,5),АТС!$A$41:$F$784,3)+'Иные услуги '!$C$5+'РСТ РСО-А'!$L$6+'РСТ РСО-А'!$H$9</f>
        <v>4919.99</v>
      </c>
      <c r="T437" s="116">
        <f>VLOOKUP($A437+ROUND((COLUMN()-2)/24,5),АТС!$A$41:$F$784,3)+'Иные услуги '!$C$5+'РСТ РСО-А'!$L$6+'РСТ РСО-А'!$H$9</f>
        <v>4813</v>
      </c>
      <c r="U437" s="116">
        <f>VLOOKUP($A437+ROUND((COLUMN()-2)/24,5),АТС!$A$41:$F$784,3)+'Иные услуги '!$C$5+'РСТ РСО-А'!$L$6+'РСТ РСО-А'!$H$9</f>
        <v>4812.92</v>
      </c>
      <c r="V437" s="116">
        <f>VLOOKUP($A437+ROUND((COLUMN()-2)/24,5),АТС!$A$41:$F$784,3)+'Иные услуги '!$C$5+'РСТ РСО-А'!$L$6+'РСТ РСО-А'!$H$9</f>
        <v>4812.92</v>
      </c>
      <c r="W437" s="116">
        <f>VLOOKUP($A437+ROUND((COLUMN()-2)/24,5),АТС!$A$41:$F$784,3)+'Иные услуги '!$C$5+'РСТ РСО-А'!$L$6+'РСТ РСО-А'!$H$9</f>
        <v>4812.96</v>
      </c>
      <c r="X437" s="116">
        <f>VLOOKUP($A437+ROUND((COLUMN()-2)/24,5),АТС!$A$41:$F$784,3)+'Иные услуги '!$C$5+'РСТ РСО-А'!$L$6+'РСТ РСО-А'!$H$9</f>
        <v>4957.3499999999995</v>
      </c>
      <c r="Y437" s="116">
        <f>VLOOKUP($A437+ROUND((COLUMN()-2)/24,5),АТС!$A$41:$F$784,3)+'Иные услуги '!$C$5+'РСТ РСО-А'!$L$6+'РСТ РСО-А'!$H$9</f>
        <v>4858.5599999999995</v>
      </c>
    </row>
    <row r="438" spans="1:25" x14ac:dyDescent="0.2">
      <c r="A438" s="65">
        <f t="shared" si="12"/>
        <v>43843</v>
      </c>
      <c r="B438" s="116">
        <f>VLOOKUP($A438+ROUND((COLUMN()-2)/24,5),АТС!$A$41:$F$784,3)+'Иные услуги '!$C$5+'РСТ РСО-А'!$L$6+'РСТ РСО-А'!$H$9</f>
        <v>4814.34</v>
      </c>
      <c r="C438" s="116">
        <f>VLOOKUP($A438+ROUND((COLUMN()-2)/24,5),АТС!$A$41:$F$784,3)+'Иные услуги '!$C$5+'РСТ РСО-А'!$L$6+'РСТ РСО-А'!$H$9</f>
        <v>4814.33</v>
      </c>
      <c r="D438" s="116">
        <f>VLOOKUP($A438+ROUND((COLUMN()-2)/24,5),АТС!$A$41:$F$784,3)+'Иные услуги '!$C$5+'РСТ РСО-А'!$L$6+'РСТ РСО-А'!$H$9</f>
        <v>4814.6399999999994</v>
      </c>
      <c r="E438" s="116">
        <f>VLOOKUP($A438+ROUND((COLUMN()-2)/24,5),АТС!$A$41:$F$784,3)+'Иные услуги '!$C$5+'РСТ РСО-А'!$L$6+'РСТ РСО-А'!$H$9</f>
        <v>4814.63</v>
      </c>
      <c r="F438" s="116">
        <f>VLOOKUP($A438+ROUND((COLUMN()-2)/24,5),АТС!$A$41:$F$784,3)+'Иные услуги '!$C$5+'РСТ РСО-А'!$L$6+'РСТ РСО-А'!$H$9</f>
        <v>4814.63</v>
      </c>
      <c r="G438" s="116">
        <f>VLOOKUP($A438+ROUND((COLUMN()-2)/24,5),АТС!$A$41:$F$784,3)+'Иные услуги '!$C$5+'РСТ РСО-А'!$L$6+'РСТ РСО-А'!$H$9</f>
        <v>4814.45</v>
      </c>
      <c r="H438" s="116">
        <f>VLOOKUP($A438+ROUND((COLUMN()-2)/24,5),АТС!$A$41:$F$784,3)+'Иные услуги '!$C$5+'РСТ РСО-А'!$L$6+'РСТ РСО-А'!$H$9</f>
        <v>4813.82</v>
      </c>
      <c r="I438" s="116">
        <f>VLOOKUP($A438+ROUND((COLUMN()-2)/24,5),АТС!$A$41:$F$784,3)+'Иные услуги '!$C$5+'РСТ РСО-А'!$L$6+'РСТ РСО-А'!$H$9</f>
        <v>4830.07</v>
      </c>
      <c r="J438" s="116">
        <f>VLOOKUP($A438+ROUND((COLUMN()-2)/24,5),АТС!$A$41:$F$784,3)+'Иные услуги '!$C$5+'РСТ РСО-А'!$L$6+'РСТ РСО-А'!$H$9</f>
        <v>4814</v>
      </c>
      <c r="K438" s="116">
        <f>VLOOKUP($A438+ROUND((COLUMN()-2)/24,5),АТС!$A$41:$F$784,3)+'Иные услуги '!$C$5+'РСТ РСО-А'!$L$6+'РСТ РСО-А'!$H$9</f>
        <v>4814.0199999999995</v>
      </c>
      <c r="L438" s="116">
        <f>VLOOKUP($A438+ROUND((COLUMN()-2)/24,5),АТС!$A$41:$F$784,3)+'Иные услуги '!$C$5+'РСТ РСО-А'!$L$6+'РСТ РСО-А'!$H$9</f>
        <v>4850.74</v>
      </c>
      <c r="M438" s="116">
        <f>VLOOKUP($A438+ROUND((COLUMN()-2)/24,5),АТС!$A$41:$F$784,3)+'Иные услуги '!$C$5+'РСТ РСО-А'!$L$6+'РСТ РСО-А'!$H$9</f>
        <v>4850.8499999999995</v>
      </c>
      <c r="N438" s="116">
        <f>VLOOKUP($A438+ROUND((COLUMN()-2)/24,5),АТС!$A$41:$F$784,3)+'Иные услуги '!$C$5+'РСТ РСО-А'!$L$6+'РСТ РСО-А'!$H$9</f>
        <v>4839.8</v>
      </c>
      <c r="O438" s="116">
        <f>VLOOKUP($A438+ROUND((COLUMN()-2)/24,5),АТС!$A$41:$F$784,3)+'Иные услуги '!$C$5+'РСТ РСО-А'!$L$6+'РСТ РСО-А'!$H$9</f>
        <v>4840.0599999999995</v>
      </c>
      <c r="P438" s="116">
        <f>VLOOKUP($A438+ROUND((COLUMN()-2)/24,5),АТС!$A$41:$F$784,3)+'Иные услуги '!$C$5+'РСТ РСО-А'!$L$6+'РСТ РСО-А'!$H$9</f>
        <v>4834.25</v>
      </c>
      <c r="Q438" s="116">
        <f>VLOOKUP($A438+ROUND((COLUMN()-2)/24,5),АТС!$A$41:$F$784,3)+'Иные услуги '!$C$5+'РСТ РСО-А'!$L$6+'РСТ РСО-А'!$H$9</f>
        <v>4834.26</v>
      </c>
      <c r="R438" s="116">
        <f>VLOOKUP($A438+ROUND((COLUMN()-2)/24,5),АТС!$A$41:$F$784,3)+'Иные услуги '!$C$5+'РСТ РСО-А'!$L$6+'РСТ РСО-А'!$H$9</f>
        <v>4898.1099999999997</v>
      </c>
      <c r="S438" s="116">
        <f>VLOOKUP($A438+ROUND((COLUMN()-2)/24,5),АТС!$A$41:$F$784,3)+'Иные услуги '!$C$5+'РСТ РСО-А'!$L$6+'РСТ РСО-А'!$H$9</f>
        <v>4936.0999999999995</v>
      </c>
      <c r="T438" s="116">
        <f>VLOOKUP($A438+ROUND((COLUMN()-2)/24,5),АТС!$A$41:$F$784,3)+'Иные услуги '!$C$5+'РСТ РСО-А'!$L$6+'РСТ РСО-А'!$H$9</f>
        <v>4813.0999999999995</v>
      </c>
      <c r="U438" s="116">
        <f>VLOOKUP($A438+ROUND((COLUMN()-2)/24,5),АТС!$A$41:$F$784,3)+'Иные услуги '!$C$5+'РСТ РСО-А'!$L$6+'РСТ РСО-А'!$H$9</f>
        <v>4812.84</v>
      </c>
      <c r="V438" s="116">
        <f>VLOOKUP($A438+ROUND((COLUMN()-2)/24,5),АТС!$A$41:$F$784,3)+'Иные услуги '!$C$5+'РСТ РСО-А'!$L$6+'РСТ РСО-А'!$H$9</f>
        <v>4812.95</v>
      </c>
      <c r="W438" s="116">
        <f>VLOOKUP($A438+ROUND((COLUMN()-2)/24,5),АТС!$A$41:$F$784,3)+'Иные услуги '!$C$5+'РСТ РСО-А'!$L$6+'РСТ РСО-А'!$H$9</f>
        <v>4813.0199999999995</v>
      </c>
      <c r="X438" s="116">
        <f>VLOOKUP($A438+ROUND((COLUMN()-2)/24,5),АТС!$A$41:$F$784,3)+'Иные услуги '!$C$5+'РСТ РСО-А'!$L$6+'РСТ РСО-А'!$H$9</f>
        <v>4986.7999999999993</v>
      </c>
      <c r="Y438" s="116">
        <f>VLOOKUP($A438+ROUND((COLUMN()-2)/24,5),АТС!$A$41:$F$784,3)+'Иные услуги '!$C$5+'РСТ РСО-А'!$L$6+'РСТ РСО-А'!$H$9</f>
        <v>4894.92</v>
      </c>
    </row>
    <row r="439" spans="1:25" x14ac:dyDescent="0.2">
      <c r="A439" s="65">
        <f t="shared" si="12"/>
        <v>43844</v>
      </c>
      <c r="B439" s="116">
        <f>VLOOKUP($A439+ROUND((COLUMN()-2)/24,5),АТС!$A$41:$F$784,3)+'Иные услуги '!$C$5+'РСТ РСО-А'!$L$6+'РСТ РСО-А'!$H$9</f>
        <v>4814.3599999999997</v>
      </c>
      <c r="C439" s="116">
        <f>VLOOKUP($A439+ROUND((COLUMN()-2)/24,5),АТС!$A$41:$F$784,3)+'Иные услуги '!$C$5+'РСТ РСО-А'!$L$6+'РСТ РСО-А'!$H$9</f>
        <v>4814.33</v>
      </c>
      <c r="D439" s="116">
        <f>VLOOKUP($A439+ROUND((COLUMN()-2)/24,5),АТС!$A$41:$F$784,3)+'Иные услуги '!$C$5+'РСТ РСО-А'!$L$6+'РСТ РСО-А'!$H$9</f>
        <v>4814.58</v>
      </c>
      <c r="E439" s="116">
        <f>VLOOKUP($A439+ROUND((COLUMN()-2)/24,5),АТС!$A$41:$F$784,3)+'Иные услуги '!$C$5+'РСТ РСО-А'!$L$6+'РСТ РСО-А'!$H$9</f>
        <v>4814.6499999999996</v>
      </c>
      <c r="F439" s="116">
        <f>VLOOKUP($A439+ROUND((COLUMN()-2)/24,5),АТС!$A$41:$F$784,3)+'Иные услуги '!$C$5+'РСТ РСО-А'!$L$6+'РСТ РСО-А'!$H$9</f>
        <v>4814.6399999999994</v>
      </c>
      <c r="G439" s="116">
        <f>VLOOKUP($A439+ROUND((COLUMN()-2)/24,5),АТС!$A$41:$F$784,3)+'Иные услуги '!$C$5+'РСТ РСО-А'!$L$6+'РСТ РСО-А'!$H$9</f>
        <v>4814.4699999999993</v>
      </c>
      <c r="H439" s="116">
        <f>VLOOKUP($A439+ROUND((COLUMN()-2)/24,5),АТС!$A$41:$F$784,3)+'Иные услуги '!$C$5+'РСТ РСО-А'!$L$6+'РСТ РСО-А'!$H$9</f>
        <v>4813.7699999999995</v>
      </c>
      <c r="I439" s="116">
        <f>VLOOKUP($A439+ROUND((COLUMN()-2)/24,5),АТС!$A$41:$F$784,3)+'Иные услуги '!$C$5+'РСТ РСО-А'!$L$6+'РСТ РСО-А'!$H$9</f>
        <v>4828.38</v>
      </c>
      <c r="J439" s="116">
        <f>VLOOKUP($A439+ROUND((COLUMN()-2)/24,5),АТС!$A$41:$F$784,3)+'Иные услуги '!$C$5+'РСТ РСО-А'!$L$6+'РСТ РСО-А'!$H$9</f>
        <v>4814.01</v>
      </c>
      <c r="K439" s="116">
        <f>VLOOKUP($A439+ROUND((COLUMN()-2)/24,5),АТС!$A$41:$F$784,3)+'Иные услуги '!$C$5+'РСТ РСО-А'!$L$6+'РСТ РСО-А'!$H$9</f>
        <v>4813.8</v>
      </c>
      <c r="L439" s="116">
        <f>VLOOKUP($A439+ROUND((COLUMN()-2)/24,5),АТС!$A$41:$F$784,3)+'Иные услуги '!$C$5+'РСТ РСО-А'!$L$6+'РСТ РСО-А'!$H$9</f>
        <v>4850.5599999999995</v>
      </c>
      <c r="M439" s="116">
        <f>VLOOKUP($A439+ROUND((COLUMN()-2)/24,5),АТС!$A$41:$F$784,3)+'Иные услуги '!$C$5+'РСТ РСО-А'!$L$6+'РСТ РСО-А'!$H$9</f>
        <v>4850.8</v>
      </c>
      <c r="N439" s="116">
        <f>VLOOKUP($A439+ROUND((COLUMN()-2)/24,5),АТС!$A$41:$F$784,3)+'Иные услуги '!$C$5+'РСТ РСО-А'!$L$6+'РСТ РСО-А'!$H$9</f>
        <v>4839.9399999999996</v>
      </c>
      <c r="O439" s="116">
        <f>VLOOKUP($A439+ROUND((COLUMN()-2)/24,5),АТС!$A$41:$F$784,3)+'Иные услуги '!$C$5+'РСТ РСО-А'!$L$6+'РСТ РСО-А'!$H$9</f>
        <v>4838.4399999999996</v>
      </c>
      <c r="P439" s="116">
        <f>VLOOKUP($A439+ROUND((COLUMN()-2)/24,5),АТС!$A$41:$F$784,3)+'Иные услуги '!$C$5+'РСТ РСО-А'!$L$6+'РСТ РСО-А'!$H$9</f>
        <v>4833.2299999999996</v>
      </c>
      <c r="Q439" s="116">
        <f>VLOOKUP($A439+ROUND((COLUMN()-2)/24,5),АТС!$A$41:$F$784,3)+'Иные услуги '!$C$5+'РСТ РСО-А'!$L$6+'РСТ РСО-А'!$H$9</f>
        <v>4838.24</v>
      </c>
      <c r="R439" s="116">
        <f>VLOOKUP($A439+ROUND((COLUMN()-2)/24,5),АТС!$A$41:$F$784,3)+'Иные услуги '!$C$5+'РСТ РСО-А'!$L$6+'РСТ РСО-А'!$H$9</f>
        <v>4886.66</v>
      </c>
      <c r="S439" s="116">
        <f>VLOOKUP($A439+ROUND((COLUMN()-2)/24,5),АТС!$A$41:$F$784,3)+'Иные услуги '!$C$5+'РСТ РСО-А'!$L$6+'РСТ РСО-А'!$H$9</f>
        <v>4939</v>
      </c>
      <c r="T439" s="116">
        <f>VLOOKUP($A439+ROUND((COLUMN()-2)/24,5),АТС!$A$41:$F$784,3)+'Иные услуги '!$C$5+'РСТ РСО-А'!$L$6+'РСТ РСО-А'!$H$9</f>
        <v>4826.13</v>
      </c>
      <c r="U439" s="116">
        <f>VLOOKUP($A439+ROUND((COLUMN()-2)/24,5),АТС!$A$41:$F$784,3)+'Иные услуги '!$C$5+'РСТ РСО-А'!$L$6+'РСТ РСО-А'!$H$9</f>
        <v>4813.03</v>
      </c>
      <c r="V439" s="116">
        <f>VLOOKUP($A439+ROUND((COLUMN()-2)/24,5),АТС!$A$41:$F$784,3)+'Иные услуги '!$C$5+'РСТ РСО-А'!$L$6+'РСТ РСО-А'!$H$9</f>
        <v>4813.2199999999993</v>
      </c>
      <c r="W439" s="116">
        <f>VLOOKUP($A439+ROUND((COLUMN()-2)/24,5),АТС!$A$41:$F$784,3)+'Иные услуги '!$C$5+'РСТ РСО-А'!$L$6+'РСТ РСО-А'!$H$9</f>
        <v>4813.2</v>
      </c>
      <c r="X439" s="116">
        <f>VLOOKUP($A439+ROUND((COLUMN()-2)/24,5),АТС!$A$41:$F$784,3)+'Иные услуги '!$C$5+'РСТ РСО-А'!$L$6+'РСТ РСО-А'!$H$9</f>
        <v>4949.1399999999994</v>
      </c>
      <c r="Y439" s="116">
        <f>VLOOKUP($A439+ROUND((COLUMN()-2)/24,5),АТС!$A$41:$F$784,3)+'Иные услуги '!$C$5+'РСТ РСО-А'!$L$6+'РСТ РСО-А'!$H$9</f>
        <v>4893.57</v>
      </c>
    </row>
    <row r="440" spans="1:25" x14ac:dyDescent="0.2">
      <c r="A440" s="65">
        <f t="shared" si="12"/>
        <v>43845</v>
      </c>
      <c r="B440" s="116">
        <f>VLOOKUP($A440+ROUND((COLUMN()-2)/24,5),АТС!$A$41:$F$784,3)+'Иные услуги '!$C$5+'РСТ РСО-А'!$L$6+'РСТ РСО-А'!$H$9</f>
        <v>4814.34</v>
      </c>
      <c r="C440" s="116">
        <f>VLOOKUP($A440+ROUND((COLUMN()-2)/24,5),АТС!$A$41:$F$784,3)+'Иные услуги '!$C$5+'РСТ РСО-А'!$L$6+'РСТ РСО-А'!$H$9</f>
        <v>4814.66</v>
      </c>
      <c r="D440" s="116">
        <f>VLOOKUP($A440+ROUND((COLUMN()-2)/24,5),АТС!$A$41:$F$784,3)+'Иные услуги '!$C$5+'РСТ РСО-А'!$L$6+'РСТ РСО-А'!$H$9</f>
        <v>4814.7199999999993</v>
      </c>
      <c r="E440" s="116">
        <f>VLOOKUP($A440+ROUND((COLUMN()-2)/24,5),АТС!$A$41:$F$784,3)+'Иные услуги '!$C$5+'РСТ РСО-А'!$L$6+'РСТ РСО-А'!$H$9</f>
        <v>4814.7299999999996</v>
      </c>
      <c r="F440" s="116">
        <f>VLOOKUP($A440+ROUND((COLUMN()-2)/24,5),АТС!$A$41:$F$784,3)+'Иные услуги '!$C$5+'РСТ РСО-А'!$L$6+'РСТ РСО-А'!$H$9</f>
        <v>4814.71</v>
      </c>
      <c r="G440" s="116">
        <f>VLOOKUP($A440+ROUND((COLUMN()-2)/24,5),АТС!$A$41:$F$784,3)+'Иные услуги '!$C$5+'РСТ РСО-А'!$L$6+'РСТ РСО-А'!$H$9</f>
        <v>4814.7</v>
      </c>
      <c r="H440" s="116">
        <f>VLOOKUP($A440+ROUND((COLUMN()-2)/24,5),АТС!$A$41:$F$784,3)+'Иные услуги '!$C$5+'РСТ РСО-А'!$L$6+'РСТ РСО-А'!$H$9</f>
        <v>4814.03</v>
      </c>
      <c r="I440" s="116">
        <f>VLOOKUP($A440+ROUND((COLUMN()-2)/24,5),АТС!$A$41:$F$784,3)+'Иные услуги '!$C$5+'РСТ РСО-А'!$L$6+'РСТ РСО-А'!$H$9</f>
        <v>4828.66</v>
      </c>
      <c r="J440" s="116">
        <f>VLOOKUP($A440+ROUND((COLUMN()-2)/24,5),АТС!$A$41:$F$784,3)+'Иные услуги '!$C$5+'РСТ РСО-А'!$L$6+'РСТ РСО-А'!$H$9</f>
        <v>4813.08</v>
      </c>
      <c r="K440" s="116">
        <f>VLOOKUP($A440+ROUND((COLUMN()-2)/24,5),АТС!$A$41:$F$784,3)+'Иные услуги '!$C$5+'РСТ РСО-А'!$L$6+'РСТ РСО-А'!$H$9</f>
        <v>4813.16</v>
      </c>
      <c r="L440" s="116">
        <f>VLOOKUP($A440+ROUND((COLUMN()-2)/24,5),АТС!$A$41:$F$784,3)+'Иные услуги '!$C$5+'РСТ РСО-А'!$L$6+'РСТ РСО-А'!$H$9</f>
        <v>4847.8</v>
      </c>
      <c r="M440" s="116">
        <f>VLOOKUP($A440+ROUND((COLUMN()-2)/24,5),АТС!$A$41:$F$784,3)+'Иные услуги '!$C$5+'РСТ РСО-А'!$L$6+'РСТ РСО-А'!$H$9</f>
        <v>4848.8099999999995</v>
      </c>
      <c r="N440" s="116">
        <f>VLOOKUP($A440+ROUND((COLUMN()-2)/24,5),АТС!$A$41:$F$784,3)+'Иные услуги '!$C$5+'РСТ РСО-А'!$L$6+'РСТ РСО-А'!$H$9</f>
        <v>4838.95</v>
      </c>
      <c r="O440" s="116">
        <f>VLOOKUP($A440+ROUND((COLUMN()-2)/24,5),АТС!$A$41:$F$784,3)+'Иные услуги '!$C$5+'РСТ РСО-А'!$L$6+'РСТ РСО-А'!$H$9</f>
        <v>4838.92</v>
      </c>
      <c r="P440" s="116">
        <f>VLOOKUP($A440+ROUND((COLUMN()-2)/24,5),АТС!$A$41:$F$784,3)+'Иные услуги '!$C$5+'РСТ РСО-А'!$L$6+'РСТ РСО-А'!$H$9</f>
        <v>4831.7699999999995</v>
      </c>
      <c r="Q440" s="116">
        <f>VLOOKUP($A440+ROUND((COLUMN()-2)/24,5),АТС!$A$41:$F$784,3)+'Иные услуги '!$C$5+'РСТ РСО-А'!$L$6+'РСТ РСО-А'!$H$9</f>
        <v>4837.29</v>
      </c>
      <c r="R440" s="116">
        <f>VLOOKUP($A440+ROUND((COLUMN()-2)/24,5),АТС!$A$41:$F$784,3)+'Иные услуги '!$C$5+'РСТ РСО-А'!$L$6+'РСТ РСО-А'!$H$9</f>
        <v>4886.4399999999996</v>
      </c>
      <c r="S440" s="116">
        <f>VLOOKUP($A440+ROUND((COLUMN()-2)/24,5),АТС!$A$41:$F$784,3)+'Иные услуги '!$C$5+'РСТ РСО-А'!$L$6+'РСТ РСО-А'!$H$9</f>
        <v>4941.01</v>
      </c>
      <c r="T440" s="116">
        <f>VLOOKUP($A440+ROUND((COLUMN()-2)/24,5),АТС!$A$41:$F$784,3)+'Иные услуги '!$C$5+'РСТ РСО-А'!$L$6+'РСТ РСО-А'!$H$9</f>
        <v>4881.66</v>
      </c>
      <c r="U440" s="116">
        <f>VLOOKUP($A440+ROUND((COLUMN()-2)/24,5),АТС!$A$41:$F$784,3)+'Иные услуги '!$C$5+'РСТ РСО-А'!$L$6+'РСТ РСО-А'!$H$9</f>
        <v>4845.17</v>
      </c>
      <c r="V440" s="116">
        <f>VLOOKUP($A440+ROUND((COLUMN()-2)/24,5),АТС!$A$41:$F$784,3)+'Иные услуги '!$C$5+'РСТ РСО-А'!$L$6+'РСТ РСО-А'!$H$9</f>
        <v>4813.3</v>
      </c>
      <c r="W440" s="116">
        <f>VLOOKUP($A440+ROUND((COLUMN()-2)/24,5),АТС!$A$41:$F$784,3)+'Иные услуги '!$C$5+'РСТ РСО-А'!$L$6+'РСТ РСО-А'!$H$9</f>
        <v>4813.26</v>
      </c>
      <c r="X440" s="116">
        <f>VLOOKUP($A440+ROUND((COLUMN()-2)/24,5),АТС!$A$41:$F$784,3)+'Иные услуги '!$C$5+'РСТ РСО-А'!$L$6+'РСТ РСО-А'!$H$9</f>
        <v>4959.49</v>
      </c>
      <c r="Y440" s="116">
        <f>VLOOKUP($A440+ROUND((COLUMN()-2)/24,5),АТС!$A$41:$F$784,3)+'Иные услуги '!$C$5+'РСТ РСО-А'!$L$6+'РСТ РСО-А'!$H$9</f>
        <v>4895.33</v>
      </c>
    </row>
    <row r="441" spans="1:25" x14ac:dyDescent="0.2">
      <c r="A441" s="65">
        <f t="shared" si="12"/>
        <v>43846</v>
      </c>
      <c r="B441" s="116">
        <f>VLOOKUP($A441+ROUND((COLUMN()-2)/24,5),АТС!$A$41:$F$784,3)+'Иные услуги '!$C$5+'РСТ РСО-А'!$L$6+'РСТ РСО-А'!$H$9</f>
        <v>4814.32</v>
      </c>
      <c r="C441" s="116">
        <f>VLOOKUP($A441+ROUND((COLUMN()-2)/24,5),АТС!$A$41:$F$784,3)+'Иные услуги '!$C$5+'РСТ РСО-А'!$L$6+'РСТ РСО-А'!$H$9</f>
        <v>4814.6399999999994</v>
      </c>
      <c r="D441" s="116">
        <f>VLOOKUP($A441+ROUND((COLUMN()-2)/24,5),АТС!$A$41:$F$784,3)+'Иные услуги '!$C$5+'РСТ РСО-А'!$L$6+'РСТ РСО-А'!$H$9</f>
        <v>4814.6899999999996</v>
      </c>
      <c r="E441" s="116">
        <f>VLOOKUP($A441+ROUND((COLUMN()-2)/24,5),АТС!$A$41:$F$784,3)+'Иные услуги '!$C$5+'РСТ РСО-А'!$L$6+'РСТ РСО-А'!$H$9</f>
        <v>4814.71</v>
      </c>
      <c r="F441" s="116">
        <f>VLOOKUP($A441+ROUND((COLUMN()-2)/24,5),АТС!$A$41:$F$784,3)+'Иные услуги '!$C$5+'РСТ РСО-А'!$L$6+'РСТ РСО-А'!$H$9</f>
        <v>4814.7</v>
      </c>
      <c r="G441" s="116">
        <f>VLOOKUP($A441+ROUND((COLUMN()-2)/24,5),АТС!$A$41:$F$784,3)+'Иные услуги '!$C$5+'РСТ РСО-А'!$L$6+'РСТ РСО-А'!$H$9</f>
        <v>4814.62</v>
      </c>
      <c r="H441" s="116">
        <f>VLOOKUP($A441+ROUND((COLUMN()-2)/24,5),АТС!$A$41:$F$784,3)+'Иные услуги '!$C$5+'РСТ РСО-А'!$L$6+'РСТ РСО-А'!$H$9</f>
        <v>4814.03</v>
      </c>
      <c r="I441" s="116">
        <f>VLOOKUP($A441+ROUND((COLUMN()-2)/24,5),АТС!$A$41:$F$784,3)+'Иные услуги '!$C$5+'РСТ РСО-А'!$L$6+'РСТ РСО-А'!$H$9</f>
        <v>4907.3599999999997</v>
      </c>
      <c r="J441" s="116">
        <f>VLOOKUP($A441+ROUND((COLUMN()-2)/24,5),АТС!$A$41:$F$784,3)+'Иные услуги '!$C$5+'РСТ РСО-А'!$L$6+'РСТ РСО-А'!$H$9</f>
        <v>4814.21</v>
      </c>
      <c r="K441" s="116">
        <f>VLOOKUP($A441+ROUND((COLUMN()-2)/24,5),АТС!$A$41:$F$784,3)+'Иные услуги '!$C$5+'РСТ РСО-А'!$L$6+'РСТ РСО-А'!$H$9</f>
        <v>4827.26</v>
      </c>
      <c r="L441" s="116">
        <f>VLOOKUP($A441+ROUND((COLUMN()-2)/24,5),АТС!$A$41:$F$784,3)+'Иные услуги '!$C$5+'РСТ РСО-А'!$L$6+'РСТ РСО-А'!$H$9</f>
        <v>4850.38</v>
      </c>
      <c r="M441" s="116">
        <f>VLOOKUP($A441+ROUND((COLUMN()-2)/24,5),АТС!$A$41:$F$784,3)+'Иные услуги '!$C$5+'РСТ РСО-А'!$L$6+'РСТ РСО-А'!$H$9</f>
        <v>4849.25</v>
      </c>
      <c r="N441" s="116">
        <f>VLOOKUP($A441+ROUND((COLUMN()-2)/24,5),АТС!$A$41:$F$784,3)+'Иные услуги '!$C$5+'РСТ РСО-А'!$L$6+'РСТ РСО-А'!$H$9</f>
        <v>4838.59</v>
      </c>
      <c r="O441" s="116">
        <f>VLOOKUP($A441+ROUND((COLUMN()-2)/24,5),АТС!$A$41:$F$784,3)+'Иные услуги '!$C$5+'РСТ РСО-А'!$L$6+'РСТ РСО-А'!$H$9</f>
        <v>4838.71</v>
      </c>
      <c r="P441" s="116">
        <f>VLOOKUP($A441+ROUND((COLUMN()-2)/24,5),АТС!$A$41:$F$784,3)+'Иные услуги '!$C$5+'РСТ РСО-А'!$L$6+'РСТ РСО-А'!$H$9</f>
        <v>4833.07</v>
      </c>
      <c r="Q441" s="116">
        <f>VLOOKUP($A441+ROUND((COLUMN()-2)/24,5),АТС!$A$41:$F$784,3)+'Иные услуги '!$C$5+'РСТ РСО-А'!$L$6+'РСТ РСО-А'!$H$9</f>
        <v>4838.88</v>
      </c>
      <c r="R441" s="116">
        <f>VLOOKUP($A441+ROUND((COLUMN()-2)/24,5),АТС!$A$41:$F$784,3)+'Иные услуги '!$C$5+'РСТ РСО-А'!$L$6+'РСТ РСО-А'!$H$9</f>
        <v>4896.07</v>
      </c>
      <c r="S441" s="116">
        <f>VLOOKUP($A441+ROUND((COLUMN()-2)/24,5),АТС!$A$41:$F$784,3)+'Иные услуги '!$C$5+'РСТ РСО-А'!$L$6+'РСТ РСО-А'!$H$9</f>
        <v>4954.1099999999997</v>
      </c>
      <c r="T441" s="116">
        <f>VLOOKUP($A441+ROUND((COLUMN()-2)/24,5),АТС!$A$41:$F$784,3)+'Иные услуги '!$C$5+'РСТ РСО-А'!$L$6+'РСТ РСО-А'!$H$9</f>
        <v>4890.58</v>
      </c>
      <c r="U441" s="116">
        <f>VLOOKUP($A441+ROUND((COLUMN()-2)/24,5),АТС!$A$41:$F$784,3)+'Иные услуги '!$C$5+'РСТ РСО-А'!$L$6+'РСТ РСО-А'!$H$9</f>
        <v>4845.5</v>
      </c>
      <c r="V441" s="116">
        <f>VLOOKUP($A441+ROUND((COLUMN()-2)/24,5),АТС!$A$41:$F$784,3)+'Иные услуги '!$C$5+'РСТ РСО-А'!$L$6+'РСТ РСО-А'!$H$9</f>
        <v>4813.21</v>
      </c>
      <c r="W441" s="116">
        <f>VLOOKUP($A441+ROUND((COLUMN()-2)/24,5),АТС!$A$41:$F$784,3)+'Иные услуги '!$C$5+'РСТ РСО-А'!$L$6+'РСТ РСО-А'!$H$9</f>
        <v>4813.07</v>
      </c>
      <c r="X441" s="116">
        <f>VLOOKUP($A441+ROUND((COLUMN()-2)/24,5),АТС!$A$41:$F$784,3)+'Иные услуги '!$C$5+'РСТ РСО-А'!$L$6+'РСТ РСО-А'!$H$9</f>
        <v>4974.03</v>
      </c>
      <c r="Y441" s="116">
        <f>VLOOKUP($A441+ROUND((COLUMN()-2)/24,5),АТС!$A$41:$F$784,3)+'Иные услуги '!$C$5+'РСТ РСО-А'!$L$6+'РСТ РСО-А'!$H$9</f>
        <v>4895.5999999999995</v>
      </c>
    </row>
    <row r="442" spans="1:25" x14ac:dyDescent="0.2">
      <c r="A442" s="65">
        <f t="shared" si="12"/>
        <v>43847</v>
      </c>
      <c r="B442" s="116">
        <f>VLOOKUP($A442+ROUND((COLUMN()-2)/24,5),АТС!$A$41:$F$784,3)+'Иные услуги '!$C$5+'РСТ РСО-А'!$L$6+'РСТ РСО-А'!$H$9</f>
        <v>4814.3099999999995</v>
      </c>
      <c r="C442" s="116">
        <f>VLOOKUP($A442+ROUND((COLUMN()-2)/24,5),АТС!$A$41:$F$784,3)+'Иные услуги '!$C$5+'РСТ РСО-А'!$L$6+'РСТ РСО-А'!$H$9</f>
        <v>4814.63</v>
      </c>
      <c r="D442" s="116">
        <f>VLOOKUP($A442+ROUND((COLUMN()-2)/24,5),АТС!$A$41:$F$784,3)+'Иные услуги '!$C$5+'РСТ РСО-А'!$L$6+'РСТ РСО-А'!$H$9</f>
        <v>4814.67</v>
      </c>
      <c r="E442" s="116">
        <f>VLOOKUP($A442+ROUND((COLUMN()-2)/24,5),АТС!$A$41:$F$784,3)+'Иные услуги '!$C$5+'РСТ РСО-А'!$L$6+'РСТ РСО-А'!$H$9</f>
        <v>4814.7</v>
      </c>
      <c r="F442" s="116">
        <f>VLOOKUP($A442+ROUND((COLUMN()-2)/24,5),АТС!$A$41:$F$784,3)+'Иные услуги '!$C$5+'РСТ РСО-А'!$L$6+'РСТ РСО-А'!$H$9</f>
        <v>4814.68</v>
      </c>
      <c r="G442" s="116">
        <f>VLOOKUP($A442+ROUND((COLUMN()-2)/24,5),АТС!$A$41:$F$784,3)+'Иные услуги '!$C$5+'РСТ РСО-А'!$L$6+'РСТ РСО-А'!$H$9</f>
        <v>4814.59</v>
      </c>
      <c r="H442" s="116">
        <f>VLOOKUP($A442+ROUND((COLUMN()-2)/24,5),АТС!$A$41:$F$784,3)+'Иные услуги '!$C$5+'РСТ РСО-А'!$L$6+'РСТ РСО-А'!$H$9</f>
        <v>4813.95</v>
      </c>
      <c r="I442" s="116">
        <f>VLOOKUP($A442+ROUND((COLUMN()-2)/24,5),АТС!$A$41:$F$784,3)+'Иные услуги '!$C$5+'РСТ РСО-А'!$L$6+'РСТ РСО-А'!$H$9</f>
        <v>4905.6099999999997</v>
      </c>
      <c r="J442" s="116">
        <f>VLOOKUP($A442+ROUND((COLUMN()-2)/24,5),АТС!$A$41:$F$784,3)+'Иные услуги '!$C$5+'РСТ РСО-А'!$L$6+'РСТ РСО-А'!$H$9</f>
        <v>4814.12</v>
      </c>
      <c r="K442" s="116">
        <f>VLOOKUP($A442+ROUND((COLUMN()-2)/24,5),АТС!$A$41:$F$784,3)+'Иные услуги '!$C$5+'РСТ РСО-А'!$L$6+'РСТ РСО-А'!$H$9</f>
        <v>4826.95</v>
      </c>
      <c r="L442" s="116">
        <f>VLOOKUP($A442+ROUND((COLUMN()-2)/24,5),АТС!$A$41:$F$784,3)+'Иные услуги '!$C$5+'РСТ РСО-А'!$L$6+'РСТ РСО-А'!$H$9</f>
        <v>4866.9799999999996</v>
      </c>
      <c r="M442" s="116">
        <f>VLOOKUP($A442+ROUND((COLUMN()-2)/24,5),АТС!$A$41:$F$784,3)+'Иные услуги '!$C$5+'РСТ РСО-А'!$L$6+'РСТ РСО-А'!$H$9</f>
        <v>4893.7</v>
      </c>
      <c r="N442" s="116">
        <f>VLOOKUP($A442+ROUND((COLUMN()-2)/24,5),АТС!$A$41:$F$784,3)+'Иные услуги '!$C$5+'РСТ РСО-А'!$L$6+'РСТ РСО-А'!$H$9</f>
        <v>4867.91</v>
      </c>
      <c r="O442" s="116">
        <f>VLOOKUP($A442+ROUND((COLUMN()-2)/24,5),АТС!$A$41:$F$784,3)+'Иные услуги '!$C$5+'РСТ РСО-А'!$L$6+'РСТ РСО-А'!$H$9</f>
        <v>4867.6499999999996</v>
      </c>
      <c r="P442" s="116">
        <f>VLOOKUP($A442+ROUND((COLUMN()-2)/24,5),АТС!$A$41:$F$784,3)+'Иные услуги '!$C$5+'РСТ РСО-А'!$L$6+'РСТ РСО-А'!$H$9</f>
        <v>4866.8499999999995</v>
      </c>
      <c r="Q442" s="116">
        <f>VLOOKUP($A442+ROUND((COLUMN()-2)/24,5),АТС!$A$41:$F$784,3)+'Иные услуги '!$C$5+'РСТ РСО-А'!$L$6+'РСТ РСО-А'!$H$9</f>
        <v>4866.6399999999994</v>
      </c>
      <c r="R442" s="116">
        <f>VLOOKUP($A442+ROUND((COLUMN()-2)/24,5),АТС!$A$41:$F$784,3)+'Иные услуги '!$C$5+'РСТ РСО-А'!$L$6+'РСТ РСО-А'!$H$9</f>
        <v>4889.57</v>
      </c>
      <c r="S442" s="116">
        <f>VLOOKUP($A442+ROUND((COLUMN()-2)/24,5),АТС!$A$41:$F$784,3)+'Иные услуги '!$C$5+'РСТ РСО-А'!$L$6+'РСТ РСО-А'!$H$9</f>
        <v>4947.37</v>
      </c>
      <c r="T442" s="116">
        <f>VLOOKUP($A442+ROUND((COLUMN()-2)/24,5),АТС!$A$41:$F$784,3)+'Иные услуги '!$C$5+'РСТ РСО-А'!$L$6+'РСТ РСО-А'!$H$9</f>
        <v>4882.51</v>
      </c>
      <c r="U442" s="116">
        <f>VLOOKUP($A442+ROUND((COLUMN()-2)/24,5),АТС!$A$41:$F$784,3)+'Иные услуги '!$C$5+'РСТ РСО-А'!$L$6+'РСТ РСО-А'!$H$9</f>
        <v>4843.6499999999996</v>
      </c>
      <c r="V442" s="116">
        <f>VLOOKUP($A442+ROUND((COLUMN()-2)/24,5),АТС!$A$41:$F$784,3)+'Иные услуги '!$C$5+'РСТ РСО-А'!$L$6+'РСТ РСО-А'!$H$9</f>
        <v>4813.34</v>
      </c>
      <c r="W442" s="116">
        <f>VLOOKUP($A442+ROUND((COLUMN()-2)/24,5),АТС!$A$41:$F$784,3)+'Иные услуги '!$C$5+'РСТ РСО-А'!$L$6+'РСТ РСО-А'!$H$9</f>
        <v>4813.25</v>
      </c>
      <c r="X442" s="116">
        <f>VLOOKUP($A442+ROUND((COLUMN()-2)/24,5),АТС!$A$41:$F$784,3)+'Иные услуги '!$C$5+'РСТ РСО-А'!$L$6+'РСТ РСО-А'!$H$9</f>
        <v>4988.4399999999996</v>
      </c>
      <c r="Y442" s="116">
        <f>VLOOKUP($A442+ROUND((COLUMN()-2)/24,5),АТС!$A$41:$F$784,3)+'Иные услуги '!$C$5+'РСТ РСО-А'!$L$6+'РСТ РСО-А'!$H$9</f>
        <v>4896.5599999999995</v>
      </c>
    </row>
    <row r="443" spans="1:25" x14ac:dyDescent="0.2">
      <c r="A443" s="65">
        <f t="shared" si="12"/>
        <v>43848</v>
      </c>
      <c r="B443" s="116">
        <f>VLOOKUP($A443+ROUND((COLUMN()-2)/24,5),АТС!$A$41:$F$784,3)+'Иные услуги '!$C$5+'РСТ РСО-А'!$L$6+'РСТ РСО-А'!$H$9</f>
        <v>4814.18</v>
      </c>
      <c r="C443" s="116">
        <f>VLOOKUP($A443+ROUND((COLUMN()-2)/24,5),АТС!$A$41:$F$784,3)+'Иные услуги '!$C$5+'РСТ РСО-А'!$L$6+'РСТ РСО-А'!$H$9</f>
        <v>4814.43</v>
      </c>
      <c r="D443" s="116">
        <f>VLOOKUP($A443+ROUND((COLUMN()-2)/24,5),АТС!$A$41:$F$784,3)+'Иные услуги '!$C$5+'РСТ РСО-А'!$L$6+'РСТ РСО-А'!$H$9</f>
        <v>4814.4399999999996</v>
      </c>
      <c r="E443" s="116">
        <f>VLOOKUP($A443+ROUND((COLUMN()-2)/24,5),АТС!$A$41:$F$784,3)+'Иные услуги '!$C$5+'РСТ РСО-А'!$L$6+'РСТ РСО-А'!$H$9</f>
        <v>4814.46</v>
      </c>
      <c r="F443" s="116">
        <f>VLOOKUP($A443+ROUND((COLUMN()-2)/24,5),АТС!$A$41:$F$784,3)+'Иные услуги '!$C$5+'РСТ РСО-А'!$L$6+'РСТ РСО-А'!$H$9</f>
        <v>4814.4799999999996</v>
      </c>
      <c r="G443" s="116">
        <f>VLOOKUP($A443+ROUND((COLUMN()-2)/24,5),АТС!$A$41:$F$784,3)+'Иные услуги '!$C$5+'РСТ РСО-А'!$L$6+'РСТ РСО-А'!$H$9</f>
        <v>4814.4399999999996</v>
      </c>
      <c r="H443" s="116">
        <f>VLOOKUP($A443+ROUND((COLUMN()-2)/24,5),АТС!$A$41:$F$784,3)+'Иные услуги '!$C$5+'РСТ РСО-А'!$L$6+'РСТ РСО-А'!$H$9</f>
        <v>4813.91</v>
      </c>
      <c r="I443" s="116">
        <f>VLOOKUP($A443+ROUND((COLUMN()-2)/24,5),АТС!$A$41:$F$784,3)+'Иные услуги '!$C$5+'РСТ РСО-А'!$L$6+'РСТ РСО-А'!$H$9</f>
        <v>4813.4699999999993</v>
      </c>
      <c r="J443" s="116">
        <f>VLOOKUP($A443+ROUND((COLUMN()-2)/24,5),АТС!$A$41:$F$784,3)+'Иные услуги '!$C$5+'РСТ РСО-А'!$L$6+'РСТ РСО-А'!$H$9</f>
        <v>4813.79</v>
      </c>
      <c r="K443" s="116">
        <f>VLOOKUP($A443+ROUND((COLUMN()-2)/24,5),АТС!$A$41:$F$784,3)+'Иные услуги '!$C$5+'РСТ РСО-А'!$L$6+'РСТ РСО-А'!$H$9</f>
        <v>4813.8999999999996</v>
      </c>
      <c r="L443" s="116">
        <f>VLOOKUP($A443+ROUND((COLUMN()-2)/24,5),АТС!$A$41:$F$784,3)+'Иные услуги '!$C$5+'РСТ РСО-А'!$L$6+'РСТ РСО-А'!$H$9</f>
        <v>4816.18</v>
      </c>
      <c r="M443" s="116">
        <f>VLOOKUP($A443+ROUND((COLUMN()-2)/24,5),АТС!$A$41:$F$784,3)+'Иные услуги '!$C$5+'РСТ РСО-А'!$L$6+'РСТ РСО-А'!$H$9</f>
        <v>4816.32</v>
      </c>
      <c r="N443" s="116">
        <f>VLOOKUP($A443+ROUND((COLUMN()-2)/24,5),АТС!$A$41:$F$784,3)+'Иные услуги '!$C$5+'РСТ РСО-А'!$L$6+'РСТ РСО-А'!$H$9</f>
        <v>4816.76</v>
      </c>
      <c r="O443" s="116">
        <f>VLOOKUP($A443+ROUND((COLUMN()-2)/24,5),АТС!$A$41:$F$784,3)+'Иные услуги '!$C$5+'РСТ РСО-А'!$L$6+'РСТ РСО-А'!$H$9</f>
        <v>4816.8499999999995</v>
      </c>
      <c r="P443" s="116">
        <f>VLOOKUP($A443+ROUND((COLUMN()-2)/24,5),АТС!$A$41:$F$784,3)+'Иные услуги '!$C$5+'РСТ РСО-А'!$L$6+'РСТ РСО-А'!$H$9</f>
        <v>4817.2</v>
      </c>
      <c r="Q443" s="116">
        <f>VLOOKUP($A443+ROUND((COLUMN()-2)/24,5),АТС!$A$41:$F$784,3)+'Иные услуги '!$C$5+'РСТ РСО-А'!$L$6+'РСТ РСО-А'!$H$9</f>
        <v>4817.29</v>
      </c>
      <c r="R443" s="116">
        <f>VLOOKUP($A443+ROUND((COLUMN()-2)/24,5),АТС!$A$41:$F$784,3)+'Иные услуги '!$C$5+'РСТ РСО-А'!$L$6+'РСТ РСО-А'!$H$9</f>
        <v>4829.2699999999995</v>
      </c>
      <c r="S443" s="116">
        <f>VLOOKUP($A443+ROUND((COLUMN()-2)/24,5),АТС!$A$41:$F$784,3)+'Иные услуги '!$C$5+'РСТ РСО-А'!$L$6+'РСТ РСО-А'!$H$9</f>
        <v>4939.4799999999996</v>
      </c>
      <c r="T443" s="116">
        <f>VLOOKUP($A443+ROUND((COLUMN()-2)/24,5),АТС!$A$41:$F$784,3)+'Иные услуги '!$C$5+'РСТ РСО-А'!$L$6+'РСТ РСО-А'!$H$9</f>
        <v>4850.26</v>
      </c>
      <c r="U443" s="116">
        <f>VLOOKUP($A443+ROUND((COLUMN()-2)/24,5),АТС!$A$41:$F$784,3)+'Иные услуги '!$C$5+'РСТ РСО-А'!$L$6+'РСТ РСО-А'!$H$9</f>
        <v>4846.62</v>
      </c>
      <c r="V443" s="116">
        <f>VLOOKUP($A443+ROUND((COLUMN()-2)/24,5),АТС!$A$41:$F$784,3)+'Иные услуги '!$C$5+'РСТ РСО-А'!$L$6+'РСТ РСО-А'!$H$9</f>
        <v>4812.9399999999996</v>
      </c>
      <c r="W443" s="116">
        <f>VLOOKUP($A443+ROUND((COLUMN()-2)/24,5),АТС!$A$41:$F$784,3)+'Иные услуги '!$C$5+'РСТ РСО-А'!$L$6+'РСТ РСО-А'!$H$9</f>
        <v>4812.6899999999996</v>
      </c>
      <c r="X443" s="116">
        <f>VLOOKUP($A443+ROUND((COLUMN()-2)/24,5),АТС!$A$41:$F$784,3)+'Иные услуги '!$C$5+'РСТ РСО-А'!$L$6+'РСТ РСО-А'!$H$9</f>
        <v>4992.6499999999996</v>
      </c>
      <c r="Y443" s="116">
        <f>VLOOKUP($A443+ROUND((COLUMN()-2)/24,5),АТС!$A$41:$F$784,3)+'Иные услуги '!$C$5+'РСТ РСО-А'!$L$6+'РСТ РСО-А'!$H$9</f>
        <v>4906.25</v>
      </c>
    </row>
    <row r="444" spans="1:25" x14ac:dyDescent="0.2">
      <c r="A444" s="65">
        <f t="shared" si="12"/>
        <v>43849</v>
      </c>
      <c r="B444" s="116">
        <f>VLOOKUP($A444+ROUND((COLUMN()-2)/24,5),АТС!$A$41:$F$784,3)+'Иные услуги '!$C$5+'РСТ РСО-А'!$L$6+'РСТ РСО-А'!$H$9</f>
        <v>4814.2199999999993</v>
      </c>
      <c r="C444" s="116">
        <f>VLOOKUP($A444+ROUND((COLUMN()-2)/24,5),АТС!$A$41:$F$784,3)+'Иные услуги '!$C$5+'РСТ РСО-А'!$L$6+'РСТ РСО-А'!$H$9</f>
        <v>4814.45</v>
      </c>
      <c r="D444" s="116">
        <f>VLOOKUP($A444+ROUND((COLUMN()-2)/24,5),АТС!$A$41:$F$784,3)+'Иные услуги '!$C$5+'РСТ РСО-А'!$L$6+'РСТ РСО-А'!$H$9</f>
        <v>4814.4799999999996</v>
      </c>
      <c r="E444" s="116">
        <f>VLOOKUP($A444+ROUND((COLUMN()-2)/24,5),АТС!$A$41:$F$784,3)+'Иные услуги '!$C$5+'РСТ РСО-А'!$L$6+'РСТ РСО-А'!$H$9</f>
        <v>4814.5199999999995</v>
      </c>
      <c r="F444" s="116">
        <f>VLOOKUP($A444+ROUND((COLUMN()-2)/24,5),АТС!$A$41:$F$784,3)+'Иные услуги '!$C$5+'РСТ РСО-А'!$L$6+'РСТ РСО-А'!$H$9</f>
        <v>4814.5199999999995</v>
      </c>
      <c r="G444" s="116">
        <f>VLOOKUP($A444+ROUND((COLUMN()-2)/24,5),АТС!$A$41:$F$784,3)+'Иные услуги '!$C$5+'РСТ РСО-А'!$L$6+'РСТ РСО-А'!$H$9</f>
        <v>4814.4699999999993</v>
      </c>
      <c r="H444" s="116">
        <f>VLOOKUP($A444+ROUND((COLUMN()-2)/24,5),АТС!$A$41:$F$784,3)+'Иные услуги '!$C$5+'РСТ РСО-А'!$L$6+'РСТ РСО-А'!$H$9</f>
        <v>4814.0199999999995</v>
      </c>
      <c r="I444" s="116">
        <f>VLOOKUP($A444+ROUND((COLUMN()-2)/24,5),АТС!$A$41:$F$784,3)+'Иные услуги '!$C$5+'РСТ РСО-А'!$L$6+'РСТ РСО-А'!$H$9</f>
        <v>4863.6099999999997</v>
      </c>
      <c r="J444" s="116">
        <f>VLOOKUP($A444+ROUND((COLUMN()-2)/24,5),АТС!$A$41:$F$784,3)+'Иные услуги '!$C$5+'РСТ РСО-А'!$L$6+'РСТ РСО-А'!$H$9</f>
        <v>4813.9799999999996</v>
      </c>
      <c r="K444" s="116">
        <f>VLOOKUP($A444+ROUND((COLUMN()-2)/24,5),АТС!$A$41:$F$784,3)+'Иные услуги '!$C$5+'РСТ РСО-А'!$L$6+'РСТ РСО-А'!$H$9</f>
        <v>4813.7</v>
      </c>
      <c r="L444" s="116">
        <f>VLOOKUP($A444+ROUND((COLUMN()-2)/24,5),АТС!$A$41:$F$784,3)+'Иные услуги '!$C$5+'РСТ РСО-А'!$L$6+'РСТ РСО-А'!$H$9</f>
        <v>4813.75</v>
      </c>
      <c r="M444" s="116">
        <f>VLOOKUP($A444+ROUND((COLUMN()-2)/24,5),АТС!$A$41:$F$784,3)+'Иные услуги '!$C$5+'РСТ РСО-А'!$L$6+'РСТ РСО-А'!$H$9</f>
        <v>4813.8099999999995</v>
      </c>
      <c r="N444" s="116">
        <f>VLOOKUP($A444+ROUND((COLUMN()-2)/24,5),АТС!$A$41:$F$784,3)+'Иные услуги '!$C$5+'РСТ РСО-А'!$L$6+'РСТ РСО-А'!$H$9</f>
        <v>4813.7699999999995</v>
      </c>
      <c r="O444" s="116">
        <f>VLOOKUP($A444+ROUND((COLUMN()-2)/24,5),АТС!$A$41:$F$784,3)+'Иные услуги '!$C$5+'РСТ РСО-А'!$L$6+'РСТ РСО-А'!$H$9</f>
        <v>4813.8099999999995</v>
      </c>
      <c r="P444" s="116">
        <f>VLOOKUP($A444+ROUND((COLUMN()-2)/24,5),АТС!$A$41:$F$784,3)+'Иные услуги '!$C$5+'РСТ РСО-А'!$L$6+'РСТ РСО-А'!$H$9</f>
        <v>4813.8099999999995</v>
      </c>
      <c r="Q444" s="116">
        <f>VLOOKUP($A444+ROUND((COLUMN()-2)/24,5),АТС!$A$41:$F$784,3)+'Иные услуги '!$C$5+'РСТ РСО-А'!$L$6+'РСТ РСО-А'!$H$9</f>
        <v>4813.8899999999994</v>
      </c>
      <c r="R444" s="116">
        <f>VLOOKUP($A444+ROUND((COLUMN()-2)/24,5),АТС!$A$41:$F$784,3)+'Иные услуги '!$C$5+'РСТ РСО-А'!$L$6+'РСТ РСО-А'!$H$9</f>
        <v>4828.43</v>
      </c>
      <c r="S444" s="116">
        <f>VLOOKUP($A444+ROUND((COLUMN()-2)/24,5),АТС!$A$41:$F$784,3)+'Иные услуги '!$C$5+'РСТ РСО-А'!$L$6+'РСТ РСО-А'!$H$9</f>
        <v>4921.2699999999995</v>
      </c>
      <c r="T444" s="116">
        <f>VLOOKUP($A444+ROUND((COLUMN()-2)/24,5),АТС!$A$41:$F$784,3)+'Иные услуги '!$C$5+'РСТ РСО-А'!$L$6+'РСТ РСО-А'!$H$9</f>
        <v>4812.51</v>
      </c>
      <c r="U444" s="116">
        <f>VLOOKUP($A444+ROUND((COLUMN()-2)/24,5),АТС!$A$41:$F$784,3)+'Иные услуги '!$C$5+'РСТ РСО-А'!$L$6+'РСТ РСО-А'!$H$9</f>
        <v>4812.6899999999996</v>
      </c>
      <c r="V444" s="116">
        <f>VLOOKUP($A444+ROUND((COLUMN()-2)/24,5),АТС!$A$41:$F$784,3)+'Иные услуги '!$C$5+'РСТ РСО-А'!$L$6+'РСТ РСО-А'!$H$9</f>
        <v>4812.87</v>
      </c>
      <c r="W444" s="116">
        <f>VLOOKUP($A444+ROUND((COLUMN()-2)/24,5),АТС!$A$41:$F$784,3)+'Иные услуги '!$C$5+'РСТ РСО-А'!$L$6+'РСТ РСО-А'!$H$9</f>
        <v>4812.87</v>
      </c>
      <c r="X444" s="116">
        <f>VLOOKUP($A444+ROUND((COLUMN()-2)/24,5),АТС!$A$41:$F$784,3)+'Иные услуги '!$C$5+'РСТ РСО-А'!$L$6+'РСТ РСО-А'!$H$9</f>
        <v>4986.78</v>
      </c>
      <c r="Y444" s="116">
        <f>VLOOKUP($A444+ROUND((COLUMN()-2)/24,5),АТС!$A$41:$F$784,3)+'Иные услуги '!$C$5+'РСТ РСО-А'!$L$6+'РСТ РСО-А'!$H$9</f>
        <v>4895.2199999999993</v>
      </c>
    </row>
    <row r="445" spans="1:25" x14ac:dyDescent="0.2">
      <c r="A445" s="65">
        <f t="shared" si="12"/>
        <v>43850</v>
      </c>
      <c r="B445" s="116">
        <f>VLOOKUP($A445+ROUND((COLUMN()-2)/24,5),АТС!$A$41:$F$784,3)+'Иные услуги '!$C$5+'РСТ РСО-А'!$L$6+'РСТ РСО-А'!$H$9</f>
        <v>4814.24</v>
      </c>
      <c r="C445" s="116">
        <f>VLOOKUP($A445+ROUND((COLUMN()-2)/24,5),АТС!$A$41:$F$784,3)+'Иные услуги '!$C$5+'РСТ РСО-А'!$L$6+'РСТ РСО-А'!$H$9</f>
        <v>4814.51</v>
      </c>
      <c r="D445" s="116">
        <f>VLOOKUP($A445+ROUND((COLUMN()-2)/24,5),АТС!$A$41:$F$784,3)+'Иные услуги '!$C$5+'РСТ РСО-А'!$L$6+'РСТ РСО-А'!$H$9</f>
        <v>4814.5199999999995</v>
      </c>
      <c r="E445" s="116">
        <f>VLOOKUP($A445+ROUND((COLUMN()-2)/24,5),АТС!$A$41:$F$784,3)+'Иные услуги '!$C$5+'РСТ РСО-А'!$L$6+'РСТ РСО-А'!$H$9</f>
        <v>4814.5199999999995</v>
      </c>
      <c r="F445" s="116">
        <f>VLOOKUP($A445+ROUND((COLUMN()-2)/24,5),АТС!$A$41:$F$784,3)+'Иные услуги '!$C$5+'РСТ РСО-А'!$L$6+'РСТ РСО-А'!$H$9</f>
        <v>4814.5199999999995</v>
      </c>
      <c r="G445" s="116">
        <f>VLOOKUP($A445+ROUND((COLUMN()-2)/24,5),АТС!$A$41:$F$784,3)+'Иные услуги '!$C$5+'РСТ РСО-А'!$L$6+'РСТ РСО-А'!$H$9</f>
        <v>4814.45</v>
      </c>
      <c r="H445" s="116">
        <f>VLOOKUP($A445+ROUND((COLUMN()-2)/24,5),АТС!$A$41:$F$784,3)+'Иные услуги '!$C$5+'РСТ РСО-А'!$L$6+'РСТ РСО-А'!$H$9</f>
        <v>4813.71</v>
      </c>
      <c r="I445" s="116">
        <f>VLOOKUP($A445+ROUND((COLUMN()-2)/24,5),АТС!$A$41:$F$784,3)+'Иные услуги '!$C$5+'РСТ РСО-А'!$L$6+'РСТ РСО-А'!$H$9</f>
        <v>4906.67</v>
      </c>
      <c r="J445" s="116">
        <f>VLOOKUP($A445+ROUND((COLUMN()-2)/24,5),АТС!$A$41:$F$784,3)+'Иные услуги '!$C$5+'РСТ РСО-А'!$L$6+'РСТ РСО-А'!$H$9</f>
        <v>4814.3</v>
      </c>
      <c r="K445" s="116">
        <f>VLOOKUP($A445+ROUND((COLUMN()-2)/24,5),АТС!$A$41:$F$784,3)+'Иные услуги '!$C$5+'РСТ РСО-А'!$L$6+'РСТ РСО-А'!$H$9</f>
        <v>4827.6499999999996</v>
      </c>
      <c r="L445" s="116">
        <f>VLOOKUP($A445+ROUND((COLUMN()-2)/24,5),АТС!$A$41:$F$784,3)+'Иные услуги '!$C$5+'РСТ РСО-А'!$L$6+'РСТ РСО-А'!$H$9</f>
        <v>4864.57</v>
      </c>
      <c r="M445" s="116">
        <f>VLOOKUP($A445+ROUND((COLUMN()-2)/24,5),АТС!$A$41:$F$784,3)+'Иные услуги '!$C$5+'РСТ РСО-А'!$L$6+'РСТ РСО-А'!$H$9</f>
        <v>4891.05</v>
      </c>
      <c r="N445" s="116">
        <f>VLOOKUP($A445+ROUND((COLUMN()-2)/24,5),АТС!$A$41:$F$784,3)+'Иные услуги '!$C$5+'РСТ РСО-А'!$L$6+'РСТ РСО-А'!$H$9</f>
        <v>4865.9399999999996</v>
      </c>
      <c r="O445" s="116">
        <f>VLOOKUP($A445+ROUND((COLUMN()-2)/24,5),АТС!$A$41:$F$784,3)+'Иные услуги '!$C$5+'РСТ РСО-А'!$L$6+'РСТ РСО-А'!$H$9</f>
        <v>4866.21</v>
      </c>
      <c r="P445" s="116">
        <f>VLOOKUP($A445+ROUND((COLUMN()-2)/24,5),АТС!$A$41:$F$784,3)+'Иные услуги '!$C$5+'РСТ РСО-А'!$L$6+'РСТ РСО-А'!$H$9</f>
        <v>4865.4399999999996</v>
      </c>
      <c r="Q445" s="116">
        <f>VLOOKUP($A445+ROUND((COLUMN()-2)/24,5),АТС!$A$41:$F$784,3)+'Иные услуги '!$C$5+'РСТ РСО-А'!$L$6+'РСТ РСО-А'!$H$9</f>
        <v>4868.33</v>
      </c>
      <c r="R445" s="116">
        <f>VLOOKUP($A445+ROUND((COLUMN()-2)/24,5),АТС!$A$41:$F$784,3)+'Иные услуги '!$C$5+'РСТ РСО-А'!$L$6+'РСТ РСО-А'!$H$9</f>
        <v>4887.7</v>
      </c>
      <c r="S445" s="116">
        <f>VLOOKUP($A445+ROUND((COLUMN()-2)/24,5),АТС!$A$41:$F$784,3)+'Иные услуги '!$C$5+'РСТ РСО-А'!$L$6+'РСТ РСО-А'!$H$9</f>
        <v>4951.91</v>
      </c>
      <c r="T445" s="116">
        <f>VLOOKUP($A445+ROUND((COLUMN()-2)/24,5),АТС!$A$41:$F$784,3)+'Иные услуги '!$C$5+'РСТ РСО-А'!$L$6+'РСТ РСО-А'!$H$9</f>
        <v>4883.29</v>
      </c>
      <c r="U445" s="116">
        <f>VLOOKUP($A445+ROUND((COLUMN()-2)/24,5),АТС!$A$41:$F$784,3)+'Иные услуги '!$C$5+'РСТ РСО-А'!$L$6+'РСТ РСО-А'!$H$9</f>
        <v>4844.53</v>
      </c>
      <c r="V445" s="116">
        <f>VLOOKUP($A445+ROUND((COLUMN()-2)/24,5),АТС!$A$41:$F$784,3)+'Иные услуги '!$C$5+'РСТ РСО-А'!$L$6+'РСТ РСО-А'!$H$9</f>
        <v>4813.3099999999995</v>
      </c>
      <c r="W445" s="116">
        <f>VLOOKUP($A445+ROUND((COLUMN()-2)/24,5),АТС!$A$41:$F$784,3)+'Иные услуги '!$C$5+'РСТ РСО-А'!$L$6+'РСТ РСО-А'!$H$9</f>
        <v>4813.24</v>
      </c>
      <c r="X445" s="116">
        <f>VLOOKUP($A445+ROUND((COLUMN()-2)/24,5),АТС!$A$41:$F$784,3)+'Иные услуги '!$C$5+'РСТ РСО-А'!$L$6+'РСТ РСО-А'!$H$9</f>
        <v>4972.2199999999993</v>
      </c>
      <c r="Y445" s="116">
        <f>VLOOKUP($A445+ROUND((COLUMN()-2)/24,5),АТС!$A$41:$F$784,3)+'Иные услуги '!$C$5+'РСТ РСО-А'!$L$6+'РСТ РСО-А'!$H$9</f>
        <v>4893.9399999999996</v>
      </c>
    </row>
    <row r="446" spans="1:25" x14ac:dyDescent="0.2">
      <c r="A446" s="65">
        <f t="shared" si="12"/>
        <v>43851</v>
      </c>
      <c r="B446" s="116">
        <f>VLOOKUP($A446+ROUND((COLUMN()-2)/24,5),АТС!$A$41:$F$784,3)+'Иные услуги '!$C$5+'РСТ РСО-А'!$L$6+'РСТ РСО-А'!$H$9</f>
        <v>4814.3</v>
      </c>
      <c r="C446" s="116">
        <f>VLOOKUP($A446+ROUND((COLUMN()-2)/24,5),АТС!$A$41:$F$784,3)+'Иные услуги '!$C$5+'РСТ РСО-А'!$L$6+'РСТ РСО-А'!$H$9</f>
        <v>4814.63</v>
      </c>
      <c r="D446" s="116">
        <f>VLOOKUP($A446+ROUND((COLUMN()-2)/24,5),АТС!$A$41:$F$784,3)+'Иные услуги '!$C$5+'РСТ РСО-А'!$L$6+'РСТ РСО-А'!$H$9</f>
        <v>4814.7</v>
      </c>
      <c r="E446" s="116">
        <f>VLOOKUP($A446+ROUND((COLUMN()-2)/24,5),АТС!$A$41:$F$784,3)+'Иные услуги '!$C$5+'РСТ РСО-А'!$L$6+'РСТ РСО-А'!$H$9</f>
        <v>4814.6499999999996</v>
      </c>
      <c r="F446" s="116">
        <f>VLOOKUP($A446+ROUND((COLUMN()-2)/24,5),АТС!$A$41:$F$784,3)+'Иные услуги '!$C$5+'РСТ РСО-А'!$L$6+'РСТ РСО-А'!$H$9</f>
        <v>4814.6499999999996</v>
      </c>
      <c r="G446" s="116">
        <f>VLOOKUP($A446+ROUND((COLUMN()-2)/24,5),АТС!$A$41:$F$784,3)+'Иные услуги '!$C$5+'РСТ РСО-А'!$L$6+'РСТ РСО-А'!$H$9</f>
        <v>4814.5</v>
      </c>
      <c r="H446" s="116">
        <f>VLOOKUP($A446+ROUND((COLUMN()-2)/24,5),АТС!$A$41:$F$784,3)+'Иные услуги '!$C$5+'РСТ РСО-А'!$L$6+'РСТ РСО-А'!$H$9</f>
        <v>4813.8499999999995</v>
      </c>
      <c r="I446" s="116">
        <f>VLOOKUP($A446+ROUND((COLUMN()-2)/24,5),АТС!$A$41:$F$784,3)+'Иные услуги '!$C$5+'РСТ РСО-А'!$L$6+'РСТ РСО-А'!$H$9</f>
        <v>4905.53</v>
      </c>
      <c r="J446" s="116">
        <f>VLOOKUP($A446+ROUND((COLUMN()-2)/24,5),АТС!$A$41:$F$784,3)+'Иные услуги '!$C$5+'РСТ РСО-А'!$L$6+'РСТ РСО-А'!$H$9</f>
        <v>4814.17</v>
      </c>
      <c r="K446" s="116">
        <f>VLOOKUP($A446+ROUND((COLUMN()-2)/24,5),АТС!$A$41:$F$784,3)+'Иные услуги '!$C$5+'РСТ РСО-А'!$L$6+'РСТ РСО-А'!$H$9</f>
        <v>4827.1399999999994</v>
      </c>
      <c r="L446" s="116">
        <f>VLOOKUP($A446+ROUND((COLUMN()-2)/24,5),АТС!$A$41:$F$784,3)+'Иные услуги '!$C$5+'РСТ РСО-А'!$L$6+'РСТ РСО-А'!$H$9</f>
        <v>4866.51</v>
      </c>
      <c r="M446" s="116">
        <f>VLOOKUP($A446+ROUND((COLUMN()-2)/24,5),АТС!$A$41:$F$784,3)+'Иные услуги '!$C$5+'РСТ РСО-А'!$L$6+'РСТ РСО-А'!$H$9</f>
        <v>4894.71</v>
      </c>
      <c r="N446" s="116">
        <f>VLOOKUP($A446+ROUND((COLUMN()-2)/24,5),АТС!$A$41:$F$784,3)+'Иные услуги '!$C$5+'РСТ РСО-А'!$L$6+'РСТ РСО-А'!$H$9</f>
        <v>4868.74</v>
      </c>
      <c r="O446" s="116">
        <f>VLOOKUP($A446+ROUND((COLUMN()-2)/24,5),АТС!$A$41:$F$784,3)+'Иные услуги '!$C$5+'РСТ РСО-А'!$L$6+'РСТ РСО-А'!$H$9</f>
        <v>4868.95</v>
      </c>
      <c r="P446" s="116">
        <f>VLOOKUP($A446+ROUND((COLUMN()-2)/24,5),АТС!$A$41:$F$784,3)+'Иные услуги '!$C$5+'РСТ РСО-А'!$L$6+'РСТ РСО-А'!$H$9</f>
        <v>4868.32</v>
      </c>
      <c r="Q446" s="116">
        <f>VLOOKUP($A446+ROUND((COLUMN()-2)/24,5),АТС!$A$41:$F$784,3)+'Иные услуги '!$C$5+'РСТ РСО-А'!$L$6+'РСТ РСО-А'!$H$9</f>
        <v>4866.62</v>
      </c>
      <c r="R446" s="116">
        <f>VLOOKUP($A446+ROUND((COLUMN()-2)/24,5),АТС!$A$41:$F$784,3)+'Иные услуги '!$C$5+'РСТ РСО-А'!$L$6+'РСТ РСО-А'!$H$9</f>
        <v>4887.0599999999995</v>
      </c>
      <c r="S446" s="116">
        <f>VLOOKUP($A446+ROUND((COLUMN()-2)/24,5),АТС!$A$41:$F$784,3)+'Иные услуги '!$C$5+'РСТ РСО-А'!$L$6+'РСТ РСО-А'!$H$9</f>
        <v>4952.07</v>
      </c>
      <c r="T446" s="116">
        <f>VLOOKUP($A446+ROUND((COLUMN()-2)/24,5),АТС!$A$41:$F$784,3)+'Иные услуги '!$C$5+'РСТ РСО-А'!$L$6+'РСТ РСО-А'!$H$9</f>
        <v>4884.8999999999996</v>
      </c>
      <c r="U446" s="116">
        <f>VLOOKUP($A446+ROUND((COLUMN()-2)/24,5),АТС!$A$41:$F$784,3)+'Иные услуги '!$C$5+'РСТ РСО-А'!$L$6+'РСТ РСО-А'!$H$9</f>
        <v>4842.58</v>
      </c>
      <c r="V446" s="116">
        <f>VLOOKUP($A446+ROUND((COLUMN()-2)/24,5),АТС!$A$41:$F$784,3)+'Иные услуги '!$C$5+'РСТ РСО-А'!$L$6+'РСТ РСО-А'!$H$9</f>
        <v>4813.26</v>
      </c>
      <c r="W446" s="116">
        <f>VLOOKUP($A446+ROUND((COLUMN()-2)/24,5),АТС!$A$41:$F$784,3)+'Иные услуги '!$C$5+'РСТ РСО-А'!$L$6+'РСТ РСО-А'!$H$9</f>
        <v>4813.2</v>
      </c>
      <c r="X446" s="116">
        <f>VLOOKUP($A446+ROUND((COLUMN()-2)/24,5),АТС!$A$41:$F$784,3)+'Иные услуги '!$C$5+'РСТ РСО-А'!$L$6+'РСТ РСО-А'!$H$9</f>
        <v>4971.7299999999996</v>
      </c>
      <c r="Y446" s="116">
        <f>VLOOKUP($A446+ROUND((COLUMN()-2)/24,5),АТС!$A$41:$F$784,3)+'Иные услуги '!$C$5+'РСТ РСО-А'!$L$6+'РСТ РСО-А'!$H$9</f>
        <v>4893.49</v>
      </c>
    </row>
    <row r="447" spans="1:25" x14ac:dyDescent="0.2">
      <c r="A447" s="65">
        <f t="shared" si="12"/>
        <v>43852</v>
      </c>
      <c r="B447" s="116">
        <f>VLOOKUP($A447+ROUND((COLUMN()-2)/24,5),АТС!$A$41:$F$784,3)+'Иные услуги '!$C$5+'РСТ РСО-А'!$L$6+'РСТ РСО-А'!$H$9</f>
        <v>4814.29</v>
      </c>
      <c r="C447" s="116">
        <f>VLOOKUP($A447+ROUND((COLUMN()-2)/24,5),АТС!$A$41:$F$784,3)+'Иные услуги '!$C$5+'РСТ РСО-А'!$L$6+'РСТ РСО-А'!$H$9</f>
        <v>4814.49</v>
      </c>
      <c r="D447" s="116">
        <f>VLOOKUP($A447+ROUND((COLUMN()-2)/24,5),АТС!$A$41:$F$784,3)+'Иные услуги '!$C$5+'РСТ РСО-А'!$L$6+'РСТ РСО-А'!$H$9</f>
        <v>4814.54</v>
      </c>
      <c r="E447" s="116">
        <f>VLOOKUP($A447+ROUND((COLUMN()-2)/24,5),АТС!$A$41:$F$784,3)+'Иные услуги '!$C$5+'РСТ РСО-А'!$L$6+'РСТ РСО-А'!$H$9</f>
        <v>4814.57</v>
      </c>
      <c r="F447" s="116">
        <f>VLOOKUP($A447+ROUND((COLUMN()-2)/24,5),АТС!$A$41:$F$784,3)+'Иные услуги '!$C$5+'РСТ РСО-А'!$L$6+'РСТ РСО-А'!$H$9</f>
        <v>4814.5599999999995</v>
      </c>
      <c r="G447" s="116">
        <f>VLOOKUP($A447+ROUND((COLUMN()-2)/24,5),АТС!$A$41:$F$784,3)+'Иные услуги '!$C$5+'РСТ РСО-А'!$L$6+'РСТ РСО-А'!$H$9</f>
        <v>4814.49</v>
      </c>
      <c r="H447" s="116">
        <f>VLOOKUP($A447+ROUND((COLUMN()-2)/24,5),АТС!$A$41:$F$784,3)+'Иные услуги '!$C$5+'РСТ РСО-А'!$L$6+'РСТ РСО-А'!$H$9</f>
        <v>4813.8</v>
      </c>
      <c r="I447" s="116">
        <f>VLOOKUP($A447+ROUND((COLUMN()-2)/24,5),АТС!$A$41:$F$784,3)+'Иные услуги '!$C$5+'РСТ РСО-А'!$L$6+'РСТ РСО-А'!$H$9</f>
        <v>4926.8999999999996</v>
      </c>
      <c r="J447" s="116">
        <f>VLOOKUP($A447+ROUND((COLUMN()-2)/24,5),АТС!$A$41:$F$784,3)+'Иные услуги '!$C$5+'РСТ РСО-А'!$L$6+'РСТ РСО-А'!$H$9</f>
        <v>4814.41</v>
      </c>
      <c r="K447" s="116">
        <f>VLOOKUP($A447+ROUND((COLUMN()-2)/24,5),АТС!$A$41:$F$784,3)+'Иные услуги '!$C$5+'РСТ РСО-А'!$L$6+'РСТ РСО-А'!$H$9</f>
        <v>4869.7299999999996</v>
      </c>
      <c r="L447" s="116">
        <f>VLOOKUP($A447+ROUND((COLUMN()-2)/24,5),АТС!$A$41:$F$784,3)+'Иные услуги '!$C$5+'РСТ РСО-А'!$L$6+'РСТ РСО-А'!$H$9</f>
        <v>4909.08</v>
      </c>
      <c r="M447" s="116">
        <f>VLOOKUP($A447+ROUND((COLUMN()-2)/24,5),АТС!$A$41:$F$784,3)+'Иные услуги '!$C$5+'РСТ РСО-А'!$L$6+'РСТ РСО-А'!$H$9</f>
        <v>4895.2699999999995</v>
      </c>
      <c r="N447" s="116">
        <f>VLOOKUP($A447+ROUND((COLUMN()-2)/24,5),АТС!$A$41:$F$784,3)+'Иные услуги '!$C$5+'РСТ РСО-А'!$L$6+'РСТ РСО-А'!$H$9</f>
        <v>4869.78</v>
      </c>
      <c r="O447" s="116">
        <f>VLOOKUP($A447+ROUND((COLUMN()-2)/24,5),АТС!$A$41:$F$784,3)+'Иные услуги '!$C$5+'РСТ РСО-А'!$L$6+'РСТ РСО-А'!$H$9</f>
        <v>4869.26</v>
      </c>
      <c r="P447" s="116">
        <f>VLOOKUP($A447+ROUND((COLUMN()-2)/24,5),АТС!$A$41:$F$784,3)+'Иные услуги '!$C$5+'РСТ РСО-А'!$L$6+'РСТ РСО-А'!$H$9</f>
        <v>4866.6099999999997</v>
      </c>
      <c r="Q447" s="116">
        <f>VLOOKUP($A447+ROUND((COLUMN()-2)/24,5),АТС!$A$41:$F$784,3)+'Иные услуги '!$C$5+'РСТ РСО-А'!$L$6+'РСТ РСО-А'!$H$9</f>
        <v>4869.0999999999995</v>
      </c>
      <c r="R447" s="116">
        <f>VLOOKUP($A447+ROUND((COLUMN()-2)/24,5),АТС!$A$41:$F$784,3)+'Иные услуги '!$C$5+'РСТ РСО-А'!$L$6+'РСТ РСО-А'!$H$9</f>
        <v>4890.6099999999997</v>
      </c>
      <c r="S447" s="116">
        <f>VLOOKUP($A447+ROUND((COLUMN()-2)/24,5),АТС!$A$41:$F$784,3)+'Иные услуги '!$C$5+'РСТ РСО-А'!$L$6+'РСТ РСО-А'!$H$9</f>
        <v>4952.4299999999994</v>
      </c>
      <c r="T447" s="116">
        <f>VLOOKUP($A447+ROUND((COLUMN()-2)/24,5),АТС!$A$41:$F$784,3)+'Иные услуги '!$C$5+'РСТ РСО-А'!$L$6+'РСТ РСО-А'!$H$9</f>
        <v>4882.21</v>
      </c>
      <c r="U447" s="116">
        <f>VLOOKUP($A447+ROUND((COLUMN()-2)/24,5),АТС!$A$41:$F$784,3)+'Иные услуги '!$C$5+'РСТ РСО-А'!$L$6+'РСТ РСО-А'!$H$9</f>
        <v>4886.49</v>
      </c>
      <c r="V447" s="116">
        <f>VLOOKUP($A447+ROUND((COLUMN()-2)/24,5),АТС!$A$41:$F$784,3)+'Иные услуги '!$C$5+'РСТ РСО-А'!$L$6+'РСТ РСО-А'!$H$9</f>
        <v>4846.26</v>
      </c>
      <c r="W447" s="116">
        <f>VLOOKUP($A447+ROUND((COLUMN()-2)/24,5),АТС!$A$41:$F$784,3)+'Иные услуги '!$C$5+'РСТ РСО-А'!$L$6+'РСТ РСО-А'!$H$9</f>
        <v>4828.37</v>
      </c>
      <c r="X447" s="116">
        <f>VLOOKUP($A447+ROUND((COLUMN()-2)/24,5),АТС!$A$41:$F$784,3)+'Иные услуги '!$C$5+'РСТ РСО-А'!$L$6+'РСТ РСО-А'!$H$9</f>
        <v>5016.1299999999992</v>
      </c>
      <c r="Y447" s="116">
        <f>VLOOKUP($A447+ROUND((COLUMN()-2)/24,5),АТС!$A$41:$F$784,3)+'Иные услуги '!$C$5+'РСТ РСО-А'!$L$6+'РСТ РСО-А'!$H$9</f>
        <v>4941.8999999999996</v>
      </c>
    </row>
    <row r="448" spans="1:25" x14ac:dyDescent="0.2">
      <c r="A448" s="65">
        <f t="shared" si="12"/>
        <v>43853</v>
      </c>
      <c r="B448" s="116">
        <f>VLOOKUP($A448+ROUND((COLUMN()-2)/24,5),АТС!$A$41:$F$784,3)+'Иные услуги '!$C$5+'РСТ РСО-А'!$L$6+'РСТ РСО-А'!$H$9</f>
        <v>4814.3599999999997</v>
      </c>
      <c r="C448" s="116">
        <f>VLOOKUP($A448+ROUND((COLUMN()-2)/24,5),АТС!$A$41:$F$784,3)+'Иные услуги '!$C$5+'РСТ РСО-А'!$L$6+'РСТ РСО-А'!$H$9</f>
        <v>4814.46</v>
      </c>
      <c r="D448" s="116">
        <f>VLOOKUP($A448+ROUND((COLUMN()-2)/24,5),АТС!$A$41:$F$784,3)+'Иные услуги '!$C$5+'РСТ РСО-А'!$L$6+'РСТ РСО-А'!$H$9</f>
        <v>4814.51</v>
      </c>
      <c r="E448" s="116">
        <f>VLOOKUP($A448+ROUND((COLUMN()-2)/24,5),АТС!$A$41:$F$784,3)+'Иные услуги '!$C$5+'РСТ РСО-А'!$L$6+'РСТ РСО-А'!$H$9</f>
        <v>4814.55</v>
      </c>
      <c r="F448" s="116">
        <f>VLOOKUP($A448+ROUND((COLUMN()-2)/24,5),АТС!$A$41:$F$784,3)+'Иные услуги '!$C$5+'РСТ РСО-А'!$L$6+'РСТ РСО-А'!$H$9</f>
        <v>4814.54</v>
      </c>
      <c r="G448" s="116">
        <f>VLOOKUP($A448+ROUND((COLUMN()-2)/24,5),АТС!$A$41:$F$784,3)+'Иные услуги '!$C$5+'РСТ РСО-А'!$L$6+'РСТ РСО-А'!$H$9</f>
        <v>4814.45</v>
      </c>
      <c r="H448" s="116">
        <f>VLOOKUP($A448+ROUND((COLUMN()-2)/24,5),АТС!$A$41:$F$784,3)+'Иные услуги '!$C$5+'РСТ РСО-А'!$L$6+'РСТ РСО-А'!$H$9</f>
        <v>4829.78</v>
      </c>
      <c r="I448" s="116">
        <f>VLOOKUP($A448+ROUND((COLUMN()-2)/24,5),АТС!$A$41:$F$784,3)+'Иные услуги '!$C$5+'РСТ РСО-А'!$L$6+'РСТ РСО-А'!$H$9</f>
        <v>4946.1399999999994</v>
      </c>
      <c r="J448" s="116">
        <f>VLOOKUP($A448+ROUND((COLUMN()-2)/24,5),АТС!$A$41:$F$784,3)+'Иные услуги '!$C$5+'РСТ РСО-А'!$L$6+'РСТ РСО-А'!$H$9</f>
        <v>4814.1399999999994</v>
      </c>
      <c r="K448" s="116">
        <f>VLOOKUP($A448+ROUND((COLUMN()-2)/24,5),АТС!$A$41:$F$784,3)+'Иные услуги '!$C$5+'РСТ РСО-А'!$L$6+'РСТ РСО-А'!$H$9</f>
        <v>4897.45</v>
      </c>
      <c r="L448" s="116">
        <f>VLOOKUP($A448+ROUND((COLUMN()-2)/24,5),АТС!$A$41:$F$784,3)+'Иные услуги '!$C$5+'РСТ РСО-А'!$L$6+'РСТ РСО-А'!$H$9</f>
        <v>4924.84</v>
      </c>
      <c r="M448" s="116">
        <f>VLOOKUP($A448+ROUND((COLUMN()-2)/24,5),АТС!$A$41:$F$784,3)+'Иные услуги '!$C$5+'РСТ РСО-А'!$L$6+'РСТ РСО-А'!$H$9</f>
        <v>4923.5999999999995</v>
      </c>
      <c r="N448" s="116">
        <f>VLOOKUP($A448+ROUND((COLUMN()-2)/24,5),АТС!$A$41:$F$784,3)+'Иные услуги '!$C$5+'РСТ РСО-А'!$L$6+'РСТ РСО-А'!$H$9</f>
        <v>4898.2699999999995</v>
      </c>
      <c r="O448" s="116">
        <f>VLOOKUP($A448+ROUND((COLUMN()-2)/24,5),АТС!$A$41:$F$784,3)+'Иные услуги '!$C$5+'РСТ РСО-А'!$L$6+'РСТ РСО-А'!$H$9</f>
        <v>4899.18</v>
      </c>
      <c r="P448" s="116">
        <f>VLOOKUP($A448+ROUND((COLUMN()-2)/24,5),АТС!$A$41:$F$784,3)+'Иные услуги '!$C$5+'РСТ РСО-А'!$L$6+'РСТ РСО-А'!$H$9</f>
        <v>4897.8899999999994</v>
      </c>
      <c r="Q448" s="116">
        <f>VLOOKUP($A448+ROUND((COLUMN()-2)/24,5),АТС!$A$41:$F$784,3)+'Иные услуги '!$C$5+'РСТ РСО-А'!$L$6+'РСТ РСО-А'!$H$9</f>
        <v>4869.4399999999996</v>
      </c>
      <c r="R448" s="116">
        <f>VLOOKUP($A448+ROUND((COLUMN()-2)/24,5),АТС!$A$41:$F$784,3)+'Иные услуги '!$C$5+'РСТ РСО-А'!$L$6+'РСТ РСО-А'!$H$9</f>
        <v>4890.17</v>
      </c>
      <c r="S448" s="116">
        <f>VLOOKUP($A448+ROUND((COLUMN()-2)/24,5),АТС!$A$41:$F$784,3)+'Иные услуги '!$C$5+'РСТ РСО-А'!$L$6+'РСТ РСО-А'!$H$9</f>
        <v>4977.07</v>
      </c>
      <c r="T448" s="116">
        <f>VLOOKUP($A448+ROUND((COLUMN()-2)/24,5),АТС!$A$41:$F$784,3)+'Иные услуги '!$C$5+'РСТ РСО-А'!$L$6+'РСТ РСО-А'!$H$9</f>
        <v>4923.96</v>
      </c>
      <c r="U448" s="116">
        <f>VLOOKUP($A448+ROUND((COLUMN()-2)/24,5),АТС!$A$41:$F$784,3)+'Иные услуги '!$C$5+'РСТ РСО-А'!$L$6+'РСТ РСО-А'!$H$9</f>
        <v>4918.43</v>
      </c>
      <c r="V448" s="116">
        <f>VLOOKUP($A448+ROUND((COLUMN()-2)/24,5),АТС!$A$41:$F$784,3)+'Иные услуги '!$C$5+'РСТ РСО-А'!$L$6+'РСТ РСО-А'!$H$9</f>
        <v>4888.91</v>
      </c>
      <c r="W448" s="116">
        <f>VLOOKUP($A448+ROUND((COLUMN()-2)/24,5),АТС!$A$41:$F$784,3)+'Иные услуги '!$C$5+'РСТ РСО-А'!$L$6+'РСТ РСО-А'!$H$9</f>
        <v>4887.82</v>
      </c>
      <c r="X448" s="116">
        <f>VLOOKUP($A448+ROUND((COLUMN()-2)/24,5),АТС!$A$41:$F$784,3)+'Иные услуги '!$C$5+'РСТ РСО-А'!$L$6+'РСТ РСО-А'!$H$9</f>
        <v>5032.03</v>
      </c>
      <c r="Y448" s="116">
        <f>VLOOKUP($A448+ROUND((COLUMN()-2)/24,5),АТС!$A$41:$F$784,3)+'Иные услуги '!$C$5+'РСТ РСО-А'!$L$6+'РСТ РСО-А'!$H$9</f>
        <v>4955.7</v>
      </c>
    </row>
    <row r="449" spans="1:27" x14ac:dyDescent="0.2">
      <c r="A449" s="65">
        <f t="shared" si="12"/>
        <v>43854</v>
      </c>
      <c r="B449" s="116">
        <f>VLOOKUP($A449+ROUND((COLUMN()-2)/24,5),АТС!$A$41:$F$784,3)+'Иные услуги '!$C$5+'РСТ РСО-А'!$L$6+'РСТ РСО-А'!$H$9</f>
        <v>4838.91</v>
      </c>
      <c r="C449" s="116">
        <f>VLOOKUP($A449+ROUND((COLUMN()-2)/24,5),АТС!$A$41:$F$784,3)+'Иные услуги '!$C$5+'РСТ РСО-А'!$L$6+'РСТ РСО-А'!$H$9</f>
        <v>4822.33</v>
      </c>
      <c r="D449" s="116">
        <f>VLOOKUP($A449+ROUND((COLUMN()-2)/24,5),АТС!$A$41:$F$784,3)+'Иные услуги '!$C$5+'РСТ РСО-А'!$L$6+'РСТ РСО-А'!$H$9</f>
        <v>4814.57</v>
      </c>
      <c r="E449" s="116">
        <f>VLOOKUP($A449+ROUND((COLUMN()-2)/24,5),АТС!$A$41:$F$784,3)+'Иные услуги '!$C$5+'РСТ РСО-А'!$L$6+'РСТ РСО-А'!$H$9</f>
        <v>4814.59</v>
      </c>
      <c r="F449" s="116">
        <f>VLOOKUP($A449+ROUND((COLUMN()-2)/24,5),АТС!$A$41:$F$784,3)+'Иные услуги '!$C$5+'РСТ РСО-А'!$L$6+'РСТ РСО-А'!$H$9</f>
        <v>4814.58</v>
      </c>
      <c r="G449" s="116">
        <f>VLOOKUP($A449+ROUND((COLUMN()-2)/24,5),АТС!$A$41:$F$784,3)+'Иные услуги '!$C$5+'РСТ РСО-А'!$L$6+'РСТ РСО-А'!$H$9</f>
        <v>4814.46</v>
      </c>
      <c r="H449" s="116">
        <f>VLOOKUP($A449+ROUND((COLUMN()-2)/24,5),АТС!$A$41:$F$784,3)+'Иные услуги '!$C$5+'РСТ РСО-А'!$L$6+'РСТ РСО-А'!$H$9</f>
        <v>4829.1899999999996</v>
      </c>
      <c r="I449" s="116">
        <f>VLOOKUP($A449+ROUND((COLUMN()-2)/24,5),АТС!$A$41:$F$784,3)+'Иные услуги '!$C$5+'РСТ РСО-А'!$L$6+'РСТ РСО-А'!$H$9</f>
        <v>4957.1899999999996</v>
      </c>
      <c r="J449" s="116">
        <f>VLOOKUP($A449+ROUND((COLUMN()-2)/24,5),АТС!$A$41:$F$784,3)+'Иные услуги '!$C$5+'РСТ РСО-А'!$L$6+'РСТ РСО-А'!$H$9</f>
        <v>4814.17</v>
      </c>
      <c r="K449" s="116">
        <f>VLOOKUP($A449+ROUND((COLUMN()-2)/24,5),АТС!$A$41:$F$784,3)+'Иные услуги '!$C$5+'РСТ РСО-А'!$L$6+'РСТ РСО-А'!$H$9</f>
        <v>4918.75</v>
      </c>
      <c r="L449" s="116">
        <f>VLOOKUP($A449+ROUND((COLUMN()-2)/24,5),АТС!$A$41:$F$784,3)+'Иные услуги '!$C$5+'РСТ РСО-А'!$L$6+'РСТ РСО-А'!$H$9</f>
        <v>4943.4299999999994</v>
      </c>
      <c r="M449" s="116">
        <f>VLOOKUP($A449+ROUND((COLUMN()-2)/24,5),АТС!$A$41:$F$784,3)+'Иные услуги '!$C$5+'РСТ РСО-А'!$L$6+'РСТ РСО-А'!$H$9</f>
        <v>4920.34</v>
      </c>
      <c r="N449" s="116">
        <f>VLOOKUP($A449+ROUND((COLUMN()-2)/24,5),АТС!$A$41:$F$784,3)+'Иные услуги '!$C$5+'РСТ РСО-А'!$L$6+'РСТ РСО-А'!$H$9</f>
        <v>4896.38</v>
      </c>
      <c r="O449" s="116">
        <f>VLOOKUP($A449+ROUND((COLUMN()-2)/24,5),АТС!$A$41:$F$784,3)+'Иные услуги '!$C$5+'РСТ РСО-А'!$L$6+'РСТ РСО-А'!$H$9</f>
        <v>4891.62</v>
      </c>
      <c r="P449" s="116">
        <f>VLOOKUP($A449+ROUND((COLUMN()-2)/24,5),АТС!$A$41:$F$784,3)+'Иные услуги '!$C$5+'РСТ РСО-А'!$L$6+'РСТ РСО-А'!$H$9</f>
        <v>4891.09</v>
      </c>
      <c r="Q449" s="116">
        <f>VLOOKUP($A449+ROUND((COLUMN()-2)/24,5),АТС!$A$41:$F$784,3)+'Иные услуги '!$C$5+'РСТ РСО-А'!$L$6+'РСТ РСО-А'!$H$9</f>
        <v>4890.38</v>
      </c>
      <c r="R449" s="116">
        <f>VLOOKUP($A449+ROUND((COLUMN()-2)/24,5),АТС!$A$41:$F$784,3)+'Иные услуги '!$C$5+'РСТ РСО-А'!$L$6+'РСТ РСО-А'!$H$9</f>
        <v>4886.6899999999996</v>
      </c>
      <c r="S449" s="116">
        <f>VLOOKUP($A449+ROUND((COLUMN()-2)/24,5),АТС!$A$41:$F$784,3)+'Иные услуги '!$C$5+'РСТ РСО-А'!$L$6+'РСТ РСО-А'!$H$9</f>
        <v>4974.6399999999994</v>
      </c>
      <c r="T449" s="116">
        <f>VLOOKUP($A449+ROUND((COLUMN()-2)/24,5),АТС!$A$41:$F$784,3)+'Иные услуги '!$C$5+'РСТ РСО-А'!$L$6+'РСТ РСО-А'!$H$9</f>
        <v>4948.95</v>
      </c>
      <c r="U449" s="116">
        <f>VLOOKUP($A449+ROUND((COLUMN()-2)/24,5),АТС!$A$41:$F$784,3)+'Иные услуги '!$C$5+'РСТ РСО-А'!$L$6+'РСТ РСО-А'!$H$9</f>
        <v>4917.5599999999995</v>
      </c>
      <c r="V449" s="116">
        <f>VLOOKUP($A449+ROUND((COLUMN()-2)/24,5),АТС!$A$41:$F$784,3)+'Иные услуги '!$C$5+'РСТ РСО-А'!$L$6+'РСТ РСО-А'!$H$9</f>
        <v>4887.58</v>
      </c>
      <c r="W449" s="116">
        <f>VLOOKUP($A449+ROUND((COLUMN()-2)/24,5),АТС!$A$41:$F$784,3)+'Иные услуги '!$C$5+'РСТ РСО-А'!$L$6+'РСТ РСО-А'!$H$9</f>
        <v>4886.25</v>
      </c>
      <c r="X449" s="116">
        <f>VLOOKUP($A449+ROUND((COLUMN()-2)/24,5),АТС!$A$41:$F$784,3)+'Иные услуги '!$C$5+'РСТ РСО-А'!$L$6+'РСТ РСО-А'!$H$9</f>
        <v>5031.09</v>
      </c>
      <c r="Y449" s="116">
        <f>VLOOKUP($A449+ROUND((COLUMN()-2)/24,5),АТС!$A$41:$F$784,3)+'Иные услуги '!$C$5+'РСТ РСО-А'!$L$6+'РСТ РСО-А'!$H$9</f>
        <v>4958.2199999999993</v>
      </c>
    </row>
    <row r="450" spans="1:27" x14ac:dyDescent="0.2">
      <c r="A450" s="65">
        <f t="shared" si="12"/>
        <v>43855</v>
      </c>
      <c r="B450" s="116">
        <f>VLOOKUP($A450+ROUND((COLUMN()-2)/24,5),АТС!$A$41:$F$784,3)+'Иные услуги '!$C$5+'РСТ РСО-А'!$L$6+'РСТ РСО-А'!$H$9</f>
        <v>4839.3</v>
      </c>
      <c r="C450" s="116">
        <f>VLOOKUP($A450+ROUND((COLUMN()-2)/24,5),АТС!$A$41:$F$784,3)+'Иные услуги '!$C$5+'РСТ РСО-А'!$L$6+'РСТ РСО-А'!$H$9</f>
        <v>4822.8499999999995</v>
      </c>
      <c r="D450" s="116">
        <f>VLOOKUP($A450+ROUND((COLUMN()-2)/24,5),АТС!$A$41:$F$784,3)+'Иные услуги '!$C$5+'РСТ РСО-А'!$L$6+'РСТ РСО-А'!$H$9</f>
        <v>4814.57</v>
      </c>
      <c r="E450" s="116">
        <f>VLOOKUP($A450+ROUND((COLUMN()-2)/24,5),АТС!$A$41:$F$784,3)+'Иные услуги '!$C$5+'РСТ РСО-А'!$L$6+'РСТ РСО-А'!$H$9</f>
        <v>4814.5999999999995</v>
      </c>
      <c r="F450" s="116">
        <f>VLOOKUP($A450+ROUND((COLUMN()-2)/24,5),АТС!$A$41:$F$784,3)+'Иные услуги '!$C$5+'РСТ РСО-А'!$L$6+'РСТ РСО-А'!$H$9</f>
        <v>4814.5999999999995</v>
      </c>
      <c r="G450" s="116">
        <f>VLOOKUP($A450+ROUND((COLUMN()-2)/24,5),АТС!$A$41:$F$784,3)+'Иные услуги '!$C$5+'РСТ РСО-А'!$L$6+'РСТ РСО-А'!$H$9</f>
        <v>4814.62</v>
      </c>
      <c r="H450" s="116">
        <f>VLOOKUP($A450+ROUND((COLUMN()-2)/24,5),АТС!$A$41:$F$784,3)+'Иные услуги '!$C$5+'РСТ РСО-А'!$L$6+'РСТ РСО-А'!$H$9</f>
        <v>4819.68</v>
      </c>
      <c r="I450" s="116">
        <f>VLOOKUP($A450+ROUND((COLUMN()-2)/24,5),АТС!$A$41:$F$784,3)+'Иные услуги '!$C$5+'РСТ РСО-А'!$L$6+'РСТ РСО-А'!$H$9</f>
        <v>4950</v>
      </c>
      <c r="J450" s="116">
        <f>VLOOKUP($A450+ROUND((COLUMN()-2)/24,5),АТС!$A$41:$F$784,3)+'Иные услуги '!$C$5+'РСТ РСО-А'!$L$6+'РСТ РСО-А'!$H$9</f>
        <v>4814.16</v>
      </c>
      <c r="K450" s="116">
        <f>VLOOKUP($A450+ROUND((COLUMN()-2)/24,5),АТС!$A$41:$F$784,3)+'Иные услуги '!$C$5+'РСТ РСО-А'!$L$6+'РСТ РСО-А'!$H$9</f>
        <v>4814.21</v>
      </c>
      <c r="L450" s="116">
        <f>VLOOKUP($A450+ROUND((COLUMN()-2)/24,5),АТС!$A$41:$F$784,3)+'Иные услуги '!$C$5+'РСТ РСО-А'!$L$6+'РСТ РСО-А'!$H$9</f>
        <v>4838.3499999999995</v>
      </c>
      <c r="M450" s="116">
        <f>VLOOKUP($A450+ROUND((COLUMN()-2)/24,5),АТС!$A$41:$F$784,3)+'Иные услуги '!$C$5+'РСТ РСО-А'!$L$6+'РСТ РСО-А'!$H$9</f>
        <v>4838.5999999999995</v>
      </c>
      <c r="N450" s="116">
        <f>VLOOKUP($A450+ROUND((COLUMN()-2)/24,5),АТС!$A$41:$F$784,3)+'Иные услуги '!$C$5+'РСТ РСО-А'!$L$6+'РСТ РСО-А'!$H$9</f>
        <v>4839.04</v>
      </c>
      <c r="O450" s="116">
        <f>VLOOKUP($A450+ROUND((COLUMN()-2)/24,5),АТС!$A$41:$F$784,3)+'Иные услуги '!$C$5+'РСТ РСО-А'!$L$6+'РСТ РСО-А'!$H$9</f>
        <v>4839.2699999999995</v>
      </c>
      <c r="P450" s="116">
        <f>VLOOKUP($A450+ROUND((COLUMN()-2)/24,5),АТС!$A$41:$F$784,3)+'Иные услуги '!$C$5+'РСТ РСО-А'!$L$6+'РСТ РСО-А'!$H$9</f>
        <v>4839.2</v>
      </c>
      <c r="Q450" s="116">
        <f>VLOOKUP($A450+ROUND((COLUMN()-2)/24,5),АТС!$A$41:$F$784,3)+'Иные услуги '!$C$5+'РСТ РСО-А'!$L$6+'РСТ РСО-А'!$H$9</f>
        <v>4838.33</v>
      </c>
      <c r="R450" s="116">
        <f>VLOOKUP($A450+ROUND((COLUMN()-2)/24,5),АТС!$A$41:$F$784,3)+'Иные услуги '!$C$5+'РСТ РСО-А'!$L$6+'РСТ РСО-А'!$H$9</f>
        <v>4862.12</v>
      </c>
      <c r="S450" s="116">
        <f>VLOOKUP($A450+ROUND((COLUMN()-2)/24,5),АТС!$A$41:$F$784,3)+'Иные услуги '!$C$5+'РСТ РСО-А'!$L$6+'РСТ РСО-А'!$H$9</f>
        <v>4931.2299999999996</v>
      </c>
      <c r="T450" s="116">
        <f>VLOOKUP($A450+ROUND((COLUMN()-2)/24,5),АТС!$A$41:$F$784,3)+'Иные услуги '!$C$5+'РСТ РСО-А'!$L$6+'РСТ РСО-А'!$H$9</f>
        <v>4917.62</v>
      </c>
      <c r="U450" s="116">
        <f>VLOOKUP($A450+ROUND((COLUMN()-2)/24,5),АТС!$A$41:$F$784,3)+'Иные услуги '!$C$5+'РСТ РСО-А'!$L$6+'РСТ РСО-А'!$H$9</f>
        <v>4918.43</v>
      </c>
      <c r="V450" s="116">
        <f>VLOOKUP($A450+ROUND((COLUMN()-2)/24,5),АТС!$A$41:$F$784,3)+'Иные услуги '!$C$5+'РСТ РСО-А'!$L$6+'РСТ РСО-А'!$H$9</f>
        <v>4883.62</v>
      </c>
      <c r="W450" s="116">
        <f>VLOOKUP($A450+ROUND((COLUMN()-2)/24,5),АТС!$A$41:$F$784,3)+'Иные услуги '!$C$5+'РСТ РСО-А'!$L$6+'РСТ РСО-А'!$H$9</f>
        <v>4845.76</v>
      </c>
      <c r="X450" s="116">
        <f>VLOOKUP($A450+ROUND((COLUMN()-2)/24,5),АТС!$A$41:$F$784,3)+'Иные услуги '!$C$5+'РСТ РСО-А'!$L$6+'РСТ РСО-А'!$H$9</f>
        <v>5014.5599999999995</v>
      </c>
      <c r="Y450" s="116">
        <f>VLOOKUP($A450+ROUND((COLUMN()-2)/24,5),АТС!$A$41:$F$784,3)+'Иные услуги '!$C$5+'РСТ РСО-А'!$L$6+'РСТ РСО-А'!$H$9</f>
        <v>4936.6399999999994</v>
      </c>
    </row>
    <row r="451" spans="1:27" x14ac:dyDescent="0.2">
      <c r="A451" s="65">
        <f t="shared" si="12"/>
        <v>43856</v>
      </c>
      <c r="B451" s="116">
        <f>VLOOKUP($A451+ROUND((COLUMN()-2)/24,5),АТС!$A$41:$F$784,3)+'Иные услуги '!$C$5+'РСТ РСО-А'!$L$6+'РСТ РСО-А'!$H$9</f>
        <v>4838.3599999999997</v>
      </c>
      <c r="C451" s="116">
        <f>VLOOKUP($A451+ROUND((COLUMN()-2)/24,5),АТС!$A$41:$F$784,3)+'Иные услуги '!$C$5+'РСТ РСО-А'!$L$6+'РСТ РСО-А'!$H$9</f>
        <v>4814.59</v>
      </c>
      <c r="D451" s="116">
        <f>VLOOKUP($A451+ROUND((COLUMN()-2)/24,5),АТС!$A$41:$F$784,3)+'Иные услуги '!$C$5+'РСТ РСО-А'!$L$6+'РСТ РСО-А'!$H$9</f>
        <v>4814.6499999999996</v>
      </c>
      <c r="E451" s="116">
        <f>VLOOKUP($A451+ROUND((COLUMN()-2)/24,5),АТС!$A$41:$F$784,3)+'Иные услуги '!$C$5+'РСТ РСО-А'!$L$6+'РСТ РСО-А'!$H$9</f>
        <v>4814.67</v>
      </c>
      <c r="F451" s="116">
        <f>VLOOKUP($A451+ROUND((COLUMN()-2)/24,5),АТС!$A$41:$F$784,3)+'Иные услуги '!$C$5+'РСТ РСО-А'!$L$6+'РСТ РСО-А'!$H$9</f>
        <v>4814.68</v>
      </c>
      <c r="G451" s="116">
        <f>VLOOKUP($A451+ROUND((COLUMN()-2)/24,5),АТС!$A$41:$F$784,3)+'Иные услуги '!$C$5+'РСТ РСО-А'!$L$6+'РСТ РСО-А'!$H$9</f>
        <v>4814.7</v>
      </c>
      <c r="H451" s="116">
        <f>VLOOKUP($A451+ROUND((COLUMN()-2)/24,5),АТС!$A$41:$F$784,3)+'Иные услуги '!$C$5+'РСТ РСО-А'!$L$6+'РСТ РСО-А'!$H$9</f>
        <v>4814.34</v>
      </c>
      <c r="I451" s="116">
        <f>VLOOKUP($A451+ROUND((COLUMN()-2)/24,5),АТС!$A$41:$F$784,3)+'Иные услуги '!$C$5+'РСТ РСО-А'!$L$6+'РСТ РСО-А'!$H$9</f>
        <v>4820.04</v>
      </c>
      <c r="J451" s="116">
        <f>VLOOKUP($A451+ROUND((COLUMN()-2)/24,5),АТС!$A$41:$F$784,3)+'Иные услуги '!$C$5+'РСТ РСО-А'!$L$6+'РСТ РСО-А'!$H$9</f>
        <v>4814.05</v>
      </c>
      <c r="K451" s="116">
        <f>VLOOKUP($A451+ROUND((COLUMN()-2)/24,5),АТС!$A$41:$F$784,3)+'Иные услуги '!$C$5+'РСТ РСО-А'!$L$6+'РСТ РСО-А'!$H$9</f>
        <v>4814.21</v>
      </c>
      <c r="L451" s="116">
        <f>VLOOKUP($A451+ROUND((COLUMN()-2)/24,5),АТС!$A$41:$F$784,3)+'Иные услуги '!$C$5+'РСТ РСО-А'!$L$6+'РСТ РСО-А'!$H$9</f>
        <v>4814.1899999999996</v>
      </c>
      <c r="M451" s="116">
        <f>VLOOKUP($A451+ROUND((COLUMN()-2)/24,5),АТС!$A$41:$F$784,3)+'Иные услуги '!$C$5+'РСТ РСО-А'!$L$6+'РСТ РСО-А'!$H$9</f>
        <v>4814.18</v>
      </c>
      <c r="N451" s="116">
        <f>VLOOKUP($A451+ROUND((COLUMN()-2)/24,5),АТС!$A$41:$F$784,3)+'Иные услуги '!$C$5+'РСТ РСО-А'!$L$6+'РСТ РСО-А'!$H$9</f>
        <v>4814.1899999999996</v>
      </c>
      <c r="O451" s="116">
        <f>VLOOKUP($A451+ROUND((COLUMN()-2)/24,5),АТС!$A$41:$F$784,3)+'Иные услуги '!$C$5+'РСТ РСО-А'!$L$6+'РСТ РСО-А'!$H$9</f>
        <v>4814.2299999999996</v>
      </c>
      <c r="P451" s="116">
        <f>VLOOKUP($A451+ROUND((COLUMN()-2)/24,5),АТС!$A$41:$F$784,3)+'Иные услуги '!$C$5+'РСТ РСО-А'!$L$6+'РСТ РСО-А'!$H$9</f>
        <v>4814.24</v>
      </c>
      <c r="Q451" s="116">
        <f>VLOOKUP($A451+ROUND((COLUMN()-2)/24,5),АТС!$A$41:$F$784,3)+'Иные услуги '!$C$5+'РСТ РСО-А'!$L$6+'РСТ РСО-А'!$H$9</f>
        <v>4814.2199999999993</v>
      </c>
      <c r="R451" s="116">
        <f>VLOOKUP($A451+ROUND((COLUMN()-2)/24,5),АТС!$A$41:$F$784,3)+'Иные услуги '!$C$5+'РСТ РСО-А'!$L$6+'РСТ РСО-А'!$H$9</f>
        <v>4836.13</v>
      </c>
      <c r="S451" s="116">
        <f>VLOOKUP($A451+ROUND((COLUMN()-2)/24,5),АТС!$A$41:$F$784,3)+'Иные услуги '!$C$5+'РСТ РСО-А'!$L$6+'РСТ РСО-А'!$H$9</f>
        <v>4930.54</v>
      </c>
      <c r="T451" s="116">
        <f>VLOOKUP($A451+ROUND((COLUMN()-2)/24,5),АТС!$A$41:$F$784,3)+'Иные услуги '!$C$5+'РСТ РСО-А'!$L$6+'РСТ РСО-А'!$H$9</f>
        <v>4917.42</v>
      </c>
      <c r="U451" s="116">
        <f>VLOOKUP($A451+ROUND((COLUMN()-2)/24,5),АТС!$A$41:$F$784,3)+'Иные услуги '!$C$5+'РСТ РСО-А'!$L$6+'РСТ РСО-А'!$H$9</f>
        <v>4918.25</v>
      </c>
      <c r="V451" s="116">
        <f>VLOOKUP($A451+ROUND((COLUMN()-2)/24,5),АТС!$A$41:$F$784,3)+'Иные услуги '!$C$5+'РСТ РСО-А'!$L$6+'РСТ РСО-А'!$H$9</f>
        <v>4882.6099999999997</v>
      </c>
      <c r="W451" s="116">
        <f>VLOOKUP($A451+ROUND((COLUMN()-2)/24,5),АТС!$A$41:$F$784,3)+'Иные услуги '!$C$5+'РСТ РСО-А'!$L$6+'РСТ РСО-А'!$H$9</f>
        <v>4813.49</v>
      </c>
      <c r="X451" s="116">
        <f>VLOOKUP($A451+ROUND((COLUMN()-2)/24,5),АТС!$A$41:$F$784,3)+'Иные услуги '!$C$5+'РСТ РСО-А'!$L$6+'РСТ РСО-А'!$H$9</f>
        <v>4996.8499999999995</v>
      </c>
      <c r="Y451" s="116">
        <f>VLOOKUP($A451+ROUND((COLUMN()-2)/24,5),АТС!$A$41:$F$784,3)+'Иные услуги '!$C$5+'РСТ РСО-А'!$L$6+'РСТ РСО-А'!$H$9</f>
        <v>4935.96</v>
      </c>
    </row>
    <row r="452" spans="1:27" x14ac:dyDescent="0.2">
      <c r="A452" s="65">
        <f t="shared" si="12"/>
        <v>43857</v>
      </c>
      <c r="B452" s="116">
        <f>VLOOKUP($A452+ROUND((COLUMN()-2)/24,5),АТС!$A$41:$F$784,3)+'Иные услуги '!$C$5+'РСТ РСО-А'!$L$6+'РСТ РСО-А'!$H$9</f>
        <v>4814.32</v>
      </c>
      <c r="C452" s="116">
        <f>VLOOKUP($A452+ROUND((COLUMN()-2)/24,5),АТС!$A$41:$F$784,3)+'Иные услуги '!$C$5+'РСТ РСО-А'!$L$6+'РСТ РСО-А'!$H$9</f>
        <v>4814.63</v>
      </c>
      <c r="D452" s="116">
        <f>VLOOKUP($A452+ROUND((COLUMN()-2)/24,5),АТС!$A$41:$F$784,3)+'Иные услуги '!$C$5+'РСТ РСО-А'!$L$6+'РСТ РСО-А'!$H$9</f>
        <v>4814.6899999999996</v>
      </c>
      <c r="E452" s="116">
        <f>VLOOKUP($A452+ROUND((COLUMN()-2)/24,5),АТС!$A$41:$F$784,3)+'Иные услуги '!$C$5+'РСТ РСО-А'!$L$6+'РСТ РСО-А'!$H$9</f>
        <v>4814.7199999999993</v>
      </c>
      <c r="F452" s="116">
        <f>VLOOKUP($A452+ROUND((COLUMN()-2)/24,5),АТС!$A$41:$F$784,3)+'Иные услуги '!$C$5+'РСТ РСО-А'!$L$6+'РСТ РСО-А'!$H$9</f>
        <v>4814.7</v>
      </c>
      <c r="G452" s="116">
        <f>VLOOKUP($A452+ROUND((COLUMN()-2)/24,5),АТС!$A$41:$F$784,3)+'Иные услуги '!$C$5+'РСТ РСО-А'!$L$6+'РСТ РСО-А'!$H$9</f>
        <v>4814.71</v>
      </c>
      <c r="H452" s="116">
        <f>VLOOKUP($A452+ROUND((COLUMN()-2)/24,5),АТС!$A$41:$F$784,3)+'Иные услуги '!$C$5+'РСТ РСО-А'!$L$6+'РСТ РСО-А'!$H$9</f>
        <v>4819.62</v>
      </c>
      <c r="I452" s="116">
        <f>VLOOKUP($A452+ROUND((COLUMN()-2)/24,5),АТС!$A$41:$F$784,3)+'Иные услуги '!$C$5+'РСТ РСО-А'!$L$6+'РСТ РСО-А'!$H$9</f>
        <v>4909.68</v>
      </c>
      <c r="J452" s="116">
        <f>VLOOKUP($A452+ROUND((COLUMN()-2)/24,5),АТС!$A$41:$F$784,3)+'Иные услуги '!$C$5+'РСТ РСО-А'!$L$6+'РСТ РСО-А'!$H$9</f>
        <v>4814.18</v>
      </c>
      <c r="K452" s="116">
        <f>VLOOKUP($A452+ROUND((COLUMN()-2)/24,5),АТС!$A$41:$F$784,3)+'Иные услуги '!$C$5+'РСТ РСО-А'!$L$6+'РСТ РСО-А'!$H$9</f>
        <v>4886.95</v>
      </c>
      <c r="L452" s="116">
        <f>VLOOKUP($A452+ROUND((COLUMN()-2)/24,5),АТС!$A$41:$F$784,3)+'Иные услуги '!$C$5+'РСТ РСО-А'!$L$6+'РСТ РСО-А'!$H$9</f>
        <v>4909.7</v>
      </c>
      <c r="M452" s="116">
        <f>VLOOKUP($A452+ROUND((COLUMN()-2)/24,5),АТС!$A$41:$F$784,3)+'Иные услуги '!$C$5+'РСТ РСО-А'!$L$6+'РСТ РСО-А'!$H$9</f>
        <v>4909.68</v>
      </c>
      <c r="N452" s="116">
        <f>VLOOKUP($A452+ROUND((COLUMN()-2)/24,5),АТС!$A$41:$F$784,3)+'Иные услуги '!$C$5+'РСТ РСО-А'!$L$6+'РСТ РСО-А'!$H$9</f>
        <v>4886.66</v>
      </c>
      <c r="O452" s="116">
        <f>VLOOKUP($A452+ROUND((COLUMN()-2)/24,5),АТС!$A$41:$F$784,3)+'Иные услуги '!$C$5+'РСТ РСО-А'!$L$6+'РСТ РСО-А'!$H$9</f>
        <v>4887.3</v>
      </c>
      <c r="P452" s="116">
        <f>VLOOKUP($A452+ROUND((COLUMN()-2)/24,5),АТС!$A$41:$F$784,3)+'Иные услуги '!$C$5+'РСТ РСО-А'!$L$6+'РСТ РСО-А'!$H$9</f>
        <v>4886.8899999999994</v>
      </c>
      <c r="Q452" s="116">
        <f>VLOOKUP($A452+ROUND((COLUMN()-2)/24,5),АТС!$A$41:$F$784,3)+'Иные услуги '!$C$5+'РСТ РСО-А'!$L$6+'РСТ РСО-А'!$H$9</f>
        <v>4862.1399999999994</v>
      </c>
      <c r="R452" s="116">
        <f>VLOOKUP($A452+ROUND((COLUMN()-2)/24,5),АТС!$A$41:$F$784,3)+'Иные услуги '!$C$5+'РСТ РСО-А'!$L$6+'РСТ РСО-А'!$H$9</f>
        <v>4921.63</v>
      </c>
      <c r="S452" s="116">
        <f>VLOOKUP($A452+ROUND((COLUMN()-2)/24,5),АТС!$A$41:$F$784,3)+'Иные услуги '!$C$5+'РСТ РСО-А'!$L$6+'РСТ РСО-А'!$H$9</f>
        <v>4963.53</v>
      </c>
      <c r="T452" s="116">
        <f>VLOOKUP($A452+ROUND((COLUMN()-2)/24,5),АТС!$A$41:$F$784,3)+'Иные услуги '!$C$5+'РСТ РСО-А'!$L$6+'РСТ РСО-А'!$H$9</f>
        <v>4915.46</v>
      </c>
      <c r="U452" s="116">
        <f>VLOOKUP($A452+ROUND((COLUMN()-2)/24,5),АТС!$A$41:$F$784,3)+'Иные услуги '!$C$5+'РСТ РСО-А'!$L$6+'РСТ РСО-А'!$H$9</f>
        <v>4915.5999999999995</v>
      </c>
      <c r="V452" s="116">
        <f>VLOOKUP($A452+ROUND((COLUMN()-2)/24,5),АТС!$A$41:$F$784,3)+'Иные услуги '!$C$5+'РСТ РСО-А'!$L$6+'РСТ РСО-А'!$H$9</f>
        <v>4881.66</v>
      </c>
      <c r="W452" s="116">
        <f>VLOOKUP($A452+ROUND((COLUMN()-2)/24,5),АТС!$A$41:$F$784,3)+'Иные услуги '!$C$5+'РСТ РСО-А'!$L$6+'РСТ РСО-А'!$H$9</f>
        <v>4880.3</v>
      </c>
      <c r="X452" s="116">
        <f>VLOOKUP($A452+ROUND((COLUMN()-2)/24,5),АТС!$A$41:$F$784,3)+'Иные услуги '!$C$5+'РСТ РСО-А'!$L$6+'РСТ РСО-А'!$H$9</f>
        <v>4940.08</v>
      </c>
      <c r="Y452" s="116">
        <f>VLOOKUP($A452+ROUND((COLUMN()-2)/24,5),АТС!$A$41:$F$784,3)+'Иные услуги '!$C$5+'РСТ РСО-А'!$L$6+'РСТ РСО-А'!$H$9</f>
        <v>4864.43</v>
      </c>
    </row>
    <row r="453" spans="1:27" x14ac:dyDescent="0.2">
      <c r="A453" s="65">
        <f t="shared" si="12"/>
        <v>43858</v>
      </c>
      <c r="B453" s="116">
        <f>VLOOKUP($A453+ROUND((COLUMN()-2)/24,5),АТС!$A$41:$F$784,3)+'Иные услуги '!$C$5+'РСТ РСО-А'!$L$6+'РСТ РСО-А'!$H$9</f>
        <v>4814.62</v>
      </c>
      <c r="C453" s="116">
        <f>VLOOKUP($A453+ROUND((COLUMN()-2)/24,5),АТС!$A$41:$F$784,3)+'Иные услуги '!$C$5+'РСТ РСО-А'!$L$6+'РСТ РСО-А'!$H$9</f>
        <v>4814.6499999999996</v>
      </c>
      <c r="D453" s="116">
        <f>VLOOKUP($A453+ROUND((COLUMN()-2)/24,5),АТС!$A$41:$F$784,3)+'Иные услуги '!$C$5+'РСТ РСО-А'!$L$6+'РСТ РСО-А'!$H$9</f>
        <v>4814.71</v>
      </c>
      <c r="E453" s="116">
        <f>VLOOKUP($A453+ROUND((COLUMN()-2)/24,5),АТС!$A$41:$F$784,3)+'Иные услуги '!$C$5+'РСТ РСО-А'!$L$6+'РСТ РСО-А'!$H$9</f>
        <v>4814.7299999999996</v>
      </c>
      <c r="F453" s="116">
        <f>VLOOKUP($A453+ROUND((COLUMN()-2)/24,5),АТС!$A$41:$F$784,3)+'Иные услуги '!$C$5+'РСТ РСО-А'!$L$6+'РСТ РСО-А'!$H$9</f>
        <v>4814.71</v>
      </c>
      <c r="G453" s="116">
        <f>VLOOKUP($A453+ROUND((COLUMN()-2)/24,5),АТС!$A$41:$F$784,3)+'Иные услуги '!$C$5+'РСТ РСО-А'!$L$6+'РСТ РСО-А'!$H$9</f>
        <v>4814.66</v>
      </c>
      <c r="H453" s="116">
        <f>VLOOKUP($A453+ROUND((COLUMN()-2)/24,5),АТС!$A$41:$F$784,3)+'Иные услуги '!$C$5+'РСТ РСО-А'!$L$6+'РСТ РСО-А'!$H$9</f>
        <v>4814.2</v>
      </c>
      <c r="I453" s="116">
        <f>VLOOKUP($A453+ROUND((COLUMN()-2)/24,5),АТС!$A$41:$F$784,3)+'Иные услуги '!$C$5+'РСТ РСО-А'!$L$6+'РСТ РСО-А'!$H$9</f>
        <v>4892.07</v>
      </c>
      <c r="J453" s="116">
        <f>VLOOKUP($A453+ROUND((COLUMN()-2)/24,5),АТС!$A$41:$F$784,3)+'Иные услуги '!$C$5+'РСТ РСО-А'!$L$6+'РСТ РСО-А'!$H$9</f>
        <v>4814.1899999999996</v>
      </c>
      <c r="K453" s="116">
        <f>VLOOKUP($A453+ROUND((COLUMN()-2)/24,5),АТС!$A$41:$F$784,3)+'Иные услуги '!$C$5+'РСТ РСО-А'!$L$6+'РСТ РСО-А'!$H$9</f>
        <v>4863.57</v>
      </c>
      <c r="L453" s="116">
        <f>VLOOKUP($A453+ROUND((COLUMN()-2)/24,5),АТС!$A$41:$F$784,3)+'Иные услуги '!$C$5+'РСТ РСО-А'!$L$6+'РСТ РСО-А'!$H$9</f>
        <v>4888.74</v>
      </c>
      <c r="M453" s="116">
        <f>VLOOKUP($A453+ROUND((COLUMN()-2)/24,5),АТС!$A$41:$F$784,3)+'Иные услуги '!$C$5+'РСТ РСО-А'!$L$6+'РСТ РСО-А'!$H$9</f>
        <v>4888.79</v>
      </c>
      <c r="N453" s="116">
        <f>VLOOKUP($A453+ROUND((COLUMN()-2)/24,5),АТС!$A$41:$F$784,3)+'Иные услуги '!$C$5+'РСТ РСО-А'!$L$6+'РСТ РСО-А'!$H$9</f>
        <v>4837.76</v>
      </c>
      <c r="O453" s="116">
        <f>VLOOKUP($A453+ROUND((COLUMN()-2)/24,5),АТС!$A$41:$F$784,3)+'Иные услуги '!$C$5+'РСТ РСО-А'!$L$6+'РСТ РСО-А'!$H$9</f>
        <v>4837.8499999999995</v>
      </c>
      <c r="P453" s="116">
        <f>VLOOKUP($A453+ROUND((COLUMN()-2)/24,5),АТС!$A$41:$F$784,3)+'Иные услуги '!$C$5+'РСТ РСО-А'!$L$6+'РСТ РСО-А'!$H$9</f>
        <v>4837.8999999999996</v>
      </c>
      <c r="Q453" s="116">
        <f>VLOOKUP($A453+ROUND((COLUMN()-2)/24,5),АТС!$A$41:$F$784,3)+'Иные услуги '!$C$5+'РСТ РСО-А'!$L$6+'РСТ РСО-А'!$H$9</f>
        <v>4837.05</v>
      </c>
      <c r="R453" s="116">
        <f>VLOOKUP($A453+ROUND((COLUMN()-2)/24,5),АТС!$A$41:$F$784,3)+'Иные услуги '!$C$5+'РСТ РСО-А'!$L$6+'РСТ РСО-А'!$H$9</f>
        <v>4883.99</v>
      </c>
      <c r="S453" s="116">
        <f>VLOOKUP($A453+ROUND((COLUMN()-2)/24,5),АТС!$A$41:$F$784,3)+'Иные услуги '!$C$5+'РСТ РСО-А'!$L$6+'РСТ РСО-А'!$H$9</f>
        <v>4948.45</v>
      </c>
      <c r="T453" s="116">
        <f>VLOOKUP($A453+ROUND((COLUMN()-2)/24,5),АТС!$A$41:$F$784,3)+'Иные услуги '!$C$5+'РСТ РСО-А'!$L$6+'РСТ РСО-А'!$H$9</f>
        <v>4917.8</v>
      </c>
      <c r="U453" s="116">
        <f>VLOOKUP($A453+ROUND((COLUMN()-2)/24,5),АТС!$A$41:$F$784,3)+'Иные услуги '!$C$5+'РСТ РСО-А'!$L$6+'РСТ РСО-А'!$H$9</f>
        <v>4917.09</v>
      </c>
      <c r="V453" s="116">
        <f>VLOOKUP($A453+ROUND((COLUMN()-2)/24,5),АТС!$A$41:$F$784,3)+'Иные услуги '!$C$5+'РСТ РСО-А'!$L$6+'РСТ РСО-А'!$H$9</f>
        <v>4843.78</v>
      </c>
      <c r="W453" s="116">
        <f>VLOOKUP($A453+ROUND((COLUMN()-2)/24,5),АТС!$A$41:$F$784,3)+'Иные услуги '!$C$5+'РСТ РСО-А'!$L$6+'РСТ РСО-А'!$H$9</f>
        <v>4845.3</v>
      </c>
      <c r="X453" s="116">
        <f>VLOOKUP($A453+ROUND((COLUMN()-2)/24,5),АТС!$A$41:$F$784,3)+'Иные услуги '!$C$5+'РСТ РСО-А'!$L$6+'РСТ РСО-А'!$H$9</f>
        <v>5014.17</v>
      </c>
      <c r="Y453" s="116">
        <f>VLOOKUP($A453+ROUND((COLUMN()-2)/24,5),АТС!$A$41:$F$784,3)+'Иные услуги '!$C$5+'РСТ РСО-А'!$L$6+'РСТ РСО-А'!$H$9</f>
        <v>4936.5999999999995</v>
      </c>
    </row>
    <row r="454" spans="1:27" x14ac:dyDescent="0.2">
      <c r="A454" s="65">
        <f t="shared" si="12"/>
        <v>43859</v>
      </c>
      <c r="B454" s="116">
        <f>VLOOKUP($A454+ROUND((COLUMN()-2)/24,5),АТС!$A$41:$F$784,3)+'Иные услуги '!$C$5+'РСТ РСО-А'!$L$6+'РСТ РСО-А'!$H$9</f>
        <v>4814.32</v>
      </c>
      <c r="C454" s="116">
        <f>VLOOKUP($A454+ROUND((COLUMN()-2)/24,5),АТС!$A$41:$F$784,3)+'Иные услуги '!$C$5+'РСТ РСО-А'!$L$6+'РСТ РСО-А'!$H$9</f>
        <v>4814.57</v>
      </c>
      <c r="D454" s="116">
        <f>VLOOKUP($A454+ROUND((COLUMN()-2)/24,5),АТС!$A$41:$F$784,3)+'Иные услуги '!$C$5+'РСТ РСО-А'!$L$6+'РСТ РСО-А'!$H$9</f>
        <v>4814.6399999999994</v>
      </c>
      <c r="E454" s="116">
        <f>VLOOKUP($A454+ROUND((COLUMN()-2)/24,5),АТС!$A$41:$F$784,3)+'Иные услуги '!$C$5+'РСТ РСО-А'!$L$6+'РСТ РСО-А'!$H$9</f>
        <v>4814.66</v>
      </c>
      <c r="F454" s="116">
        <f>VLOOKUP($A454+ROUND((COLUMN()-2)/24,5),АТС!$A$41:$F$784,3)+'Иные услуги '!$C$5+'РСТ РСО-А'!$L$6+'РСТ РСО-А'!$H$9</f>
        <v>4814.6899999999996</v>
      </c>
      <c r="G454" s="116">
        <f>VLOOKUP($A454+ROUND((COLUMN()-2)/24,5),АТС!$A$41:$F$784,3)+'Иные услуги '!$C$5+'РСТ РСО-А'!$L$6+'РСТ РСО-А'!$H$9</f>
        <v>4814.83</v>
      </c>
      <c r="H454" s="116">
        <f>VLOOKUP($A454+ROUND((COLUMN()-2)/24,5),АТС!$A$41:$F$784,3)+'Иные услуги '!$C$5+'РСТ РСО-А'!$L$6+'РСТ РСО-А'!$H$9</f>
        <v>4814.4799999999996</v>
      </c>
      <c r="I454" s="116">
        <f>VLOOKUP($A454+ROUND((COLUMN()-2)/24,5),АТС!$A$41:$F$784,3)+'Иные услуги '!$C$5+'РСТ РСО-А'!$L$6+'РСТ РСО-А'!$H$9</f>
        <v>4880.87</v>
      </c>
      <c r="J454" s="116">
        <f>VLOOKUP($A454+ROUND((COLUMN()-2)/24,5),АТС!$A$41:$F$784,3)+'Иные услуги '!$C$5+'РСТ РСО-А'!$L$6+'РСТ РСО-А'!$H$9</f>
        <v>4814.26</v>
      </c>
      <c r="K454" s="116">
        <f>VLOOKUP($A454+ROUND((COLUMN()-2)/24,5),АТС!$A$41:$F$784,3)+'Иные услуги '!$C$5+'РСТ РСО-А'!$L$6+'РСТ РСО-А'!$H$9</f>
        <v>4860.53</v>
      </c>
      <c r="L454" s="116">
        <f>VLOOKUP($A454+ROUND((COLUMN()-2)/24,5),АТС!$A$41:$F$784,3)+'Иные услуги '!$C$5+'РСТ РСО-А'!$L$6+'РСТ РСО-А'!$H$9</f>
        <v>4883.7199999999993</v>
      </c>
      <c r="M454" s="116">
        <f>VLOOKUP($A454+ROUND((COLUMN()-2)/24,5),АТС!$A$41:$F$784,3)+'Иные услуги '!$C$5+'РСТ РСО-А'!$L$6+'РСТ РСО-А'!$H$9</f>
        <v>4882.41</v>
      </c>
      <c r="N454" s="116">
        <f>VLOOKUP($A454+ROUND((COLUMN()-2)/24,5),АТС!$A$41:$F$784,3)+'Иные услуги '!$C$5+'РСТ РСО-А'!$L$6+'РСТ РСО-А'!$H$9</f>
        <v>4836.2199999999993</v>
      </c>
      <c r="O454" s="116">
        <f>VLOOKUP($A454+ROUND((COLUMN()-2)/24,5),АТС!$A$41:$F$784,3)+'Иные услуги '!$C$5+'РСТ РСО-А'!$L$6+'РСТ РСО-А'!$H$9</f>
        <v>4836.25</v>
      </c>
      <c r="P454" s="116">
        <f>VLOOKUP($A454+ROUND((COLUMN()-2)/24,5),АТС!$A$41:$F$784,3)+'Иные услуги '!$C$5+'РСТ РСО-А'!$L$6+'РСТ РСО-А'!$H$9</f>
        <v>4835.5599999999995</v>
      </c>
      <c r="Q454" s="116">
        <f>VLOOKUP($A454+ROUND((COLUMN()-2)/24,5),АТС!$A$41:$F$784,3)+'Иные услуги '!$C$5+'РСТ РСО-А'!$L$6+'РСТ РСО-А'!$H$9</f>
        <v>4834.68</v>
      </c>
      <c r="R454" s="116">
        <f>VLOOKUP($A454+ROUND((COLUMN()-2)/24,5),АТС!$A$41:$F$784,3)+'Иные услуги '!$C$5+'РСТ РСО-А'!$L$6+'РСТ РСО-А'!$H$9</f>
        <v>4873.67</v>
      </c>
      <c r="S454" s="116">
        <f>VLOOKUP($A454+ROUND((COLUMN()-2)/24,5),АТС!$A$41:$F$784,3)+'Иные услуги '!$C$5+'РСТ РСО-А'!$L$6+'РСТ РСО-А'!$H$9</f>
        <v>4945.7999999999993</v>
      </c>
      <c r="T454" s="116">
        <f>VLOOKUP($A454+ROUND((COLUMN()-2)/24,5),АТС!$A$41:$F$784,3)+'Иные услуги '!$C$5+'РСТ РСО-А'!$L$6+'РСТ РСО-А'!$H$9</f>
        <v>4916.87</v>
      </c>
      <c r="U454" s="116">
        <f>VLOOKUP($A454+ROUND((COLUMN()-2)/24,5),АТС!$A$41:$F$784,3)+'Иные услуги '!$C$5+'РСТ РСО-А'!$L$6+'РСТ РСО-А'!$H$9</f>
        <v>4917.3599999999997</v>
      </c>
      <c r="V454" s="116">
        <f>VLOOKUP($A454+ROUND((COLUMN()-2)/24,5),АТС!$A$41:$F$784,3)+'Иные услуги '!$C$5+'РСТ РСО-А'!$L$6+'РСТ РСО-А'!$H$9</f>
        <v>4845.43</v>
      </c>
      <c r="W454" s="116">
        <f>VLOOKUP($A454+ROUND((COLUMN()-2)/24,5),АТС!$A$41:$F$784,3)+'Иные услуги '!$C$5+'РСТ РСО-А'!$L$6+'РСТ РСО-А'!$H$9</f>
        <v>4846.45</v>
      </c>
      <c r="X454" s="116">
        <f>VLOOKUP($A454+ROUND((COLUMN()-2)/24,5),АТС!$A$41:$F$784,3)+'Иные услуги '!$C$5+'РСТ РСО-А'!$L$6+'РСТ РСО-А'!$H$9</f>
        <v>5013.1299999999992</v>
      </c>
      <c r="Y454" s="116">
        <f>VLOOKUP($A454+ROUND((COLUMN()-2)/24,5),АТС!$A$41:$F$784,3)+'Иные услуги '!$C$5+'РСТ РСО-А'!$L$6+'РСТ РСО-А'!$H$9</f>
        <v>4934.2</v>
      </c>
    </row>
    <row r="455" spans="1:27" x14ac:dyDescent="0.2">
      <c r="A455" s="65">
        <f t="shared" si="12"/>
        <v>43860</v>
      </c>
      <c r="B455" s="116">
        <f>VLOOKUP($A455+ROUND((COLUMN()-2)/24,5),АТС!$A$41:$F$784,3)+'Иные услуги '!$C$5+'РСТ РСО-А'!$L$6+'РСТ РСО-А'!$H$9</f>
        <v>4814.32</v>
      </c>
      <c r="C455" s="116">
        <f>VLOOKUP($A455+ROUND((COLUMN()-2)/24,5),АТС!$A$41:$F$784,3)+'Иные услуги '!$C$5+'РСТ РСО-А'!$L$6+'РСТ РСО-А'!$H$9</f>
        <v>4814.3</v>
      </c>
      <c r="D455" s="116">
        <f>VLOOKUP($A455+ROUND((COLUMN()-2)/24,5),АТС!$A$41:$F$784,3)+'Иные услуги '!$C$5+'РСТ РСО-А'!$L$6+'РСТ РСО-А'!$H$9</f>
        <v>4814.59</v>
      </c>
      <c r="E455" s="116">
        <f>VLOOKUP($A455+ROUND((COLUMN()-2)/24,5),АТС!$A$41:$F$784,3)+'Иные услуги '!$C$5+'РСТ РСО-А'!$L$6+'РСТ РСО-А'!$H$9</f>
        <v>4814.6099999999997</v>
      </c>
      <c r="F455" s="116">
        <f>VLOOKUP($A455+ROUND((COLUMN()-2)/24,5),АТС!$A$41:$F$784,3)+'Иные услуги '!$C$5+'РСТ РСО-А'!$L$6+'РСТ РСО-А'!$H$9</f>
        <v>4814.5999999999995</v>
      </c>
      <c r="G455" s="116">
        <f>VLOOKUP($A455+ROUND((COLUMN()-2)/24,5),АТС!$A$41:$F$784,3)+'Иные услуги '!$C$5+'РСТ РСО-А'!$L$6+'РСТ РСО-А'!$H$9</f>
        <v>4814.58</v>
      </c>
      <c r="H455" s="116">
        <f>VLOOKUP($A455+ROUND((COLUMN()-2)/24,5),АТС!$A$41:$F$784,3)+'Иные услуги '!$C$5+'РСТ РСО-А'!$L$6+'РСТ РСО-А'!$H$9</f>
        <v>4814.17</v>
      </c>
      <c r="I455" s="116">
        <f>VLOOKUP($A455+ROUND((COLUMN()-2)/24,5),АТС!$A$41:$F$784,3)+'Иные услуги '!$C$5+'РСТ РСО-А'!$L$6+'РСТ РСО-А'!$H$9</f>
        <v>4902.0999999999995</v>
      </c>
      <c r="J455" s="116">
        <f>VLOOKUP($A455+ROUND((COLUMN()-2)/24,5),АТС!$A$41:$F$784,3)+'Иные услуги '!$C$5+'РСТ РСО-А'!$L$6+'РСТ РСО-А'!$H$9</f>
        <v>4814.07</v>
      </c>
      <c r="K455" s="116">
        <f>VLOOKUP($A455+ROUND((COLUMN()-2)/24,5),АТС!$A$41:$F$784,3)+'Иные услуги '!$C$5+'РСТ РСО-А'!$L$6+'РСТ РСО-А'!$H$9</f>
        <v>4814.09</v>
      </c>
      <c r="L455" s="116">
        <f>VLOOKUP($A455+ROUND((COLUMN()-2)/24,5),АТС!$A$41:$F$784,3)+'Иные услуги '!$C$5+'РСТ РСО-А'!$L$6+'РСТ РСО-А'!$H$9</f>
        <v>4839.8899999999994</v>
      </c>
      <c r="M455" s="116">
        <f>VLOOKUP($A455+ROUND((COLUMN()-2)/24,5),АТС!$A$41:$F$784,3)+'Иные услуги '!$C$5+'РСТ РСО-А'!$L$6+'РСТ РСО-А'!$H$9</f>
        <v>4839.9399999999996</v>
      </c>
      <c r="N455" s="116">
        <f>VLOOKUP($A455+ROUND((COLUMN()-2)/24,5),АТС!$A$41:$F$784,3)+'Иные услуги '!$C$5+'РСТ РСО-А'!$L$6+'РСТ РСО-А'!$H$9</f>
        <v>4814.13</v>
      </c>
      <c r="O455" s="116">
        <f>VLOOKUP($A455+ROUND((COLUMN()-2)/24,5),АТС!$A$41:$F$784,3)+'Иные услуги '!$C$5+'РСТ РСО-А'!$L$6+'РСТ РСО-А'!$H$9</f>
        <v>4814.1499999999996</v>
      </c>
      <c r="P455" s="116">
        <f>VLOOKUP($A455+ROUND((COLUMN()-2)/24,5),АТС!$A$41:$F$784,3)+'Иные услуги '!$C$5+'РСТ РСО-А'!$L$6+'РСТ РСО-А'!$H$9</f>
        <v>4814.2199999999993</v>
      </c>
      <c r="Q455" s="116">
        <f>VLOOKUP($A455+ROUND((COLUMN()-2)/24,5),АТС!$A$41:$F$784,3)+'Иные услуги '!$C$5+'РСТ РСО-А'!$L$6+'РСТ РСО-А'!$H$9</f>
        <v>4814.2</v>
      </c>
      <c r="R455" s="116">
        <f>VLOOKUP($A455+ROUND((COLUMN()-2)/24,5),АТС!$A$41:$F$784,3)+'Иные услуги '!$C$5+'РСТ РСО-А'!$L$6+'РСТ РСО-А'!$H$9</f>
        <v>4813.92</v>
      </c>
      <c r="S455" s="116">
        <f>VLOOKUP($A455+ROUND((COLUMN()-2)/24,5),АТС!$A$41:$F$784,3)+'Иные услуги '!$C$5+'РСТ РСО-А'!$L$6+'РСТ РСО-А'!$H$9</f>
        <v>4891.34</v>
      </c>
      <c r="T455" s="116">
        <f>VLOOKUP($A455+ROUND((COLUMN()-2)/24,5),АТС!$A$41:$F$784,3)+'Иные услуги '!$C$5+'РСТ РСО-А'!$L$6+'РСТ РСО-А'!$H$9</f>
        <v>4847.01</v>
      </c>
      <c r="U455" s="116">
        <f>VLOOKUP($A455+ROUND((COLUMN()-2)/24,5),АТС!$A$41:$F$784,3)+'Иные услуги '!$C$5+'РСТ РСО-А'!$L$6+'РСТ РСО-А'!$H$9</f>
        <v>4813.2199999999993</v>
      </c>
      <c r="V455" s="116">
        <f>VLOOKUP($A455+ROUND((COLUMN()-2)/24,5),АТС!$A$41:$F$784,3)+'Иные услуги '!$C$5+'РСТ РСО-А'!$L$6+'РСТ РСО-А'!$H$9</f>
        <v>4813.2699999999995</v>
      </c>
      <c r="W455" s="116">
        <f>VLOOKUP($A455+ROUND((COLUMN()-2)/24,5),АТС!$A$41:$F$784,3)+'Иные услуги '!$C$5+'РСТ РСО-А'!$L$6+'РСТ РСО-А'!$H$9</f>
        <v>4813.16</v>
      </c>
      <c r="X455" s="116">
        <f>VLOOKUP($A455+ROUND((COLUMN()-2)/24,5),АТС!$A$41:$F$784,3)+'Иные услуги '!$C$5+'РСТ РСО-А'!$L$6+'РСТ РСО-А'!$H$9</f>
        <v>4957.6299999999992</v>
      </c>
      <c r="Y455" s="116">
        <f>VLOOKUP($A455+ROUND((COLUMN()-2)/24,5),АТС!$A$41:$F$784,3)+'Иные услуги '!$C$5+'РСТ РСО-А'!$L$6+'РСТ РСО-А'!$H$9</f>
        <v>4876.9699999999993</v>
      </c>
    </row>
    <row r="456" spans="1:27" x14ac:dyDescent="0.2">
      <c r="A456" s="65">
        <f t="shared" si="12"/>
        <v>43861</v>
      </c>
      <c r="B456" s="116">
        <f>VLOOKUP($A456+ROUND((COLUMN()-2)/24,5),АТС!$A$41:$F$784,3)+'Иные услуги '!$C$5+'РСТ РСО-А'!$L$6+'РСТ РСО-А'!$H$9</f>
        <v>4814.32</v>
      </c>
      <c r="C456" s="116">
        <f>VLOOKUP($A456+ROUND((COLUMN()-2)/24,5),АТС!$A$41:$F$784,3)+'Иные услуги '!$C$5+'РСТ РСО-А'!$L$6+'РСТ РСО-А'!$H$9</f>
        <v>4814.3</v>
      </c>
      <c r="D456" s="116">
        <f>VLOOKUP($A456+ROUND((COLUMN()-2)/24,5),АТС!$A$41:$F$784,3)+'Иные услуги '!$C$5+'РСТ РСО-А'!$L$6+'РСТ РСО-А'!$H$9</f>
        <v>4814.6099999999997</v>
      </c>
      <c r="E456" s="116">
        <f>VLOOKUP($A456+ROUND((COLUMN()-2)/24,5),АТС!$A$41:$F$784,3)+'Иные услуги '!$C$5+'РСТ РСО-А'!$L$6+'РСТ РСО-А'!$H$9</f>
        <v>4814.62</v>
      </c>
      <c r="F456" s="116">
        <f>VLOOKUP($A456+ROUND((COLUMN()-2)/24,5),АТС!$A$41:$F$784,3)+'Иные услуги '!$C$5+'РСТ РСО-А'!$L$6+'РСТ РСО-А'!$H$9</f>
        <v>4814.6099999999997</v>
      </c>
      <c r="G456" s="116">
        <f>VLOOKUP($A456+ROUND((COLUMN()-2)/24,5),АТС!$A$41:$F$784,3)+'Иные услуги '!$C$5+'РСТ РСО-А'!$L$6+'РСТ РСО-А'!$H$9</f>
        <v>4814.7299999999996</v>
      </c>
      <c r="H456" s="116">
        <f>VLOOKUP($A456+ROUND((COLUMN()-2)/24,5),АТС!$A$41:$F$784,3)+'Иные услуги '!$C$5+'РСТ РСО-А'!$L$6+'РСТ РСО-А'!$H$9</f>
        <v>4814.29</v>
      </c>
      <c r="I456" s="116">
        <f>VLOOKUP($A456+ROUND((COLUMN()-2)/24,5),АТС!$A$41:$F$784,3)+'Иные услуги '!$C$5+'РСТ РСО-А'!$L$6+'РСТ РСО-А'!$H$9</f>
        <v>4895.99</v>
      </c>
      <c r="J456" s="116">
        <f>VLOOKUP($A456+ROUND((COLUMN()-2)/24,5),АТС!$A$41:$F$784,3)+'Иные услуги '!$C$5+'РСТ РСО-А'!$L$6+'РСТ РСО-А'!$H$9</f>
        <v>4814.04</v>
      </c>
      <c r="K456" s="116">
        <f>VLOOKUP($A456+ROUND((COLUMN()-2)/24,5),АТС!$A$41:$F$784,3)+'Иные услуги '!$C$5+'РСТ РСО-А'!$L$6+'РСТ РСО-А'!$H$9</f>
        <v>4814.05</v>
      </c>
      <c r="L456" s="116">
        <f>VLOOKUP($A456+ROUND((COLUMN()-2)/24,5),АТС!$A$41:$F$784,3)+'Иные услуги '!$C$5+'РСТ РСО-А'!$L$6+'РСТ РСО-А'!$H$9</f>
        <v>4840.3899999999994</v>
      </c>
      <c r="M456" s="116">
        <f>VLOOKUP($A456+ROUND((COLUMN()-2)/24,5),АТС!$A$41:$F$784,3)+'Иные услуги '!$C$5+'РСТ РСО-А'!$L$6+'РСТ РСО-А'!$H$9</f>
        <v>4841.01</v>
      </c>
      <c r="N456" s="116">
        <f>VLOOKUP($A456+ROUND((COLUMN()-2)/24,5),АТС!$A$41:$F$784,3)+'Иные услуги '!$C$5+'РСТ РСО-А'!$L$6+'РСТ РСО-А'!$H$9</f>
        <v>4814.13</v>
      </c>
      <c r="O456" s="116">
        <f>VLOOKUP($A456+ROUND((COLUMN()-2)/24,5),АТС!$A$41:$F$784,3)+'Иные услуги '!$C$5+'РСТ РСО-А'!$L$6+'РСТ РСО-А'!$H$9</f>
        <v>4814.1099999999997</v>
      </c>
      <c r="P456" s="116">
        <f>VLOOKUP($A456+ROUND((COLUMN()-2)/24,5),АТС!$A$41:$F$784,3)+'Иные услуги '!$C$5+'РСТ РСО-А'!$L$6+'РСТ РСО-А'!$H$9</f>
        <v>4814.17</v>
      </c>
      <c r="Q456" s="116">
        <f>VLOOKUP($A456+ROUND((COLUMN()-2)/24,5),АТС!$A$41:$F$784,3)+'Иные услуги '!$C$5+'РСТ РСО-А'!$L$6+'РСТ РСО-А'!$H$9</f>
        <v>4814.13</v>
      </c>
      <c r="R456" s="116">
        <f>VLOOKUP($A456+ROUND((COLUMN()-2)/24,5),АТС!$A$41:$F$784,3)+'Иные услуги '!$C$5+'РСТ РСО-А'!$L$6+'РСТ РСО-А'!$H$9</f>
        <v>4813.93</v>
      </c>
      <c r="S456" s="116">
        <f>VLOOKUP($A456+ROUND((COLUMN()-2)/24,5),АТС!$A$41:$F$784,3)+'Иные услуги '!$C$5+'РСТ РСО-А'!$L$6+'РСТ РСО-А'!$H$9</f>
        <v>4885.0999999999995</v>
      </c>
      <c r="T456" s="116">
        <f>VLOOKUP($A456+ROUND((COLUMN()-2)/24,5),АТС!$A$41:$F$784,3)+'Иные услуги '!$C$5+'РСТ РСО-А'!$L$6+'РСТ РСО-А'!$H$9</f>
        <v>4845.03</v>
      </c>
      <c r="U456" s="116">
        <f>VLOOKUP($A456+ROUND((COLUMN()-2)/24,5),АТС!$A$41:$F$784,3)+'Иные услуги '!$C$5+'РСТ РСО-А'!$L$6+'РСТ РСО-А'!$H$9</f>
        <v>4813.0599999999995</v>
      </c>
      <c r="V456" s="116">
        <f>VLOOKUP($A456+ROUND((COLUMN()-2)/24,5),АТС!$A$41:$F$784,3)+'Иные услуги '!$C$5+'РСТ РСО-А'!$L$6+'РСТ РСО-А'!$H$9</f>
        <v>4813.21</v>
      </c>
      <c r="W456" s="116">
        <f>VLOOKUP($A456+ROUND((COLUMN()-2)/24,5),АТС!$A$41:$F$784,3)+'Иные услуги '!$C$5+'РСТ РСО-А'!$L$6+'РСТ РСО-А'!$H$9</f>
        <v>4813.1899999999996</v>
      </c>
      <c r="X456" s="116">
        <f>VLOOKUP($A456+ROUND((COLUMN()-2)/24,5),АТС!$A$41:$F$784,3)+'Иные услуги '!$C$5+'РСТ РСО-А'!$L$6+'РСТ РСО-А'!$H$9</f>
        <v>4956.9399999999996</v>
      </c>
      <c r="Y456" s="116">
        <f>VLOOKUP($A456+ROUND((COLUMN()-2)/24,5),АТС!$A$41:$F$784,3)+'Иные услуги '!$C$5+'РСТ РСО-А'!$L$6+'РСТ РСО-А'!$H$9</f>
        <v>4870.0599999999995</v>
      </c>
    </row>
    <row r="458" spans="1:27" ht="12.75" customHeight="1" x14ac:dyDescent="0.2">
      <c r="A458" s="143" t="s">
        <v>35</v>
      </c>
      <c r="B458" s="146" t="s">
        <v>127</v>
      </c>
      <c r="C458" s="147"/>
      <c r="D458" s="147"/>
      <c r="E458" s="147"/>
      <c r="F458" s="147"/>
      <c r="G458" s="147"/>
      <c r="H458" s="147"/>
      <c r="I458" s="147"/>
      <c r="J458" s="147"/>
      <c r="K458" s="147"/>
      <c r="L458" s="147"/>
      <c r="M458" s="147"/>
      <c r="N458" s="147"/>
      <c r="O458" s="147"/>
      <c r="P458" s="147"/>
      <c r="Q458" s="147"/>
      <c r="R458" s="147"/>
      <c r="S458" s="147"/>
      <c r="T458" s="147"/>
      <c r="U458" s="147"/>
      <c r="V458" s="147"/>
      <c r="W458" s="147"/>
      <c r="X458" s="147"/>
      <c r="Y458" s="148"/>
    </row>
    <row r="459" spans="1:27" ht="12.75" customHeight="1" x14ac:dyDescent="0.2">
      <c r="A459" s="144"/>
      <c r="B459" s="149"/>
      <c r="C459" s="150"/>
      <c r="D459" s="150"/>
      <c r="E459" s="150"/>
      <c r="F459" s="150"/>
      <c r="G459" s="150"/>
      <c r="H459" s="150"/>
      <c r="I459" s="150"/>
      <c r="J459" s="150"/>
      <c r="K459" s="150"/>
      <c r="L459" s="150"/>
      <c r="M459" s="150"/>
      <c r="N459" s="150"/>
      <c r="O459" s="150"/>
      <c r="P459" s="150"/>
      <c r="Q459" s="150"/>
      <c r="R459" s="150"/>
      <c r="S459" s="150"/>
      <c r="T459" s="150"/>
      <c r="U459" s="150"/>
      <c r="V459" s="150"/>
      <c r="W459" s="150"/>
      <c r="X459" s="150"/>
      <c r="Y459" s="151"/>
    </row>
    <row r="460" spans="1:27" s="93" customFormat="1" ht="12.75" customHeight="1" x14ac:dyDescent="0.2">
      <c r="A460" s="144"/>
      <c r="B460" s="186" t="s">
        <v>98</v>
      </c>
      <c r="C460" s="182" t="s">
        <v>99</v>
      </c>
      <c r="D460" s="182" t="s">
        <v>100</v>
      </c>
      <c r="E460" s="182" t="s">
        <v>101</v>
      </c>
      <c r="F460" s="182" t="s">
        <v>102</v>
      </c>
      <c r="G460" s="182" t="s">
        <v>103</v>
      </c>
      <c r="H460" s="182" t="s">
        <v>104</v>
      </c>
      <c r="I460" s="182" t="s">
        <v>105</v>
      </c>
      <c r="J460" s="182" t="s">
        <v>106</v>
      </c>
      <c r="K460" s="182" t="s">
        <v>107</v>
      </c>
      <c r="L460" s="182" t="s">
        <v>108</v>
      </c>
      <c r="M460" s="182" t="s">
        <v>109</v>
      </c>
      <c r="N460" s="184" t="s">
        <v>110</v>
      </c>
      <c r="O460" s="182" t="s">
        <v>111</v>
      </c>
      <c r="P460" s="182" t="s">
        <v>112</v>
      </c>
      <c r="Q460" s="182" t="s">
        <v>113</v>
      </c>
      <c r="R460" s="182" t="s">
        <v>114</v>
      </c>
      <c r="S460" s="182" t="s">
        <v>115</v>
      </c>
      <c r="T460" s="182" t="s">
        <v>116</v>
      </c>
      <c r="U460" s="182" t="s">
        <v>117</v>
      </c>
      <c r="V460" s="182" t="s">
        <v>118</v>
      </c>
      <c r="W460" s="182" t="s">
        <v>119</v>
      </c>
      <c r="X460" s="182" t="s">
        <v>120</v>
      </c>
      <c r="Y460" s="182" t="s">
        <v>121</v>
      </c>
    </row>
    <row r="461" spans="1:27" s="93" customFormat="1" ht="11.25" customHeight="1" x14ac:dyDescent="0.2">
      <c r="A461" s="145"/>
      <c r="B461" s="187"/>
      <c r="C461" s="183"/>
      <c r="D461" s="183"/>
      <c r="E461" s="183"/>
      <c r="F461" s="183"/>
      <c r="G461" s="183"/>
      <c r="H461" s="183"/>
      <c r="I461" s="183"/>
      <c r="J461" s="183"/>
      <c r="K461" s="183"/>
      <c r="L461" s="183"/>
      <c r="M461" s="183"/>
      <c r="N461" s="185"/>
      <c r="O461" s="183"/>
      <c r="P461" s="183"/>
      <c r="Q461" s="183"/>
      <c r="R461" s="183"/>
      <c r="S461" s="183"/>
      <c r="T461" s="183"/>
      <c r="U461" s="183"/>
      <c r="V461" s="183"/>
      <c r="W461" s="183"/>
      <c r="X461" s="183"/>
      <c r="Y461" s="183"/>
    </row>
    <row r="462" spans="1:27" ht="15.75" customHeight="1" x14ac:dyDescent="0.2">
      <c r="A462" s="65">
        <f>A426</f>
        <v>43831</v>
      </c>
      <c r="B462" s="84">
        <f>VLOOKUP($A462+ROUND((COLUMN()-2)/24,5),АТС!$A$41:$F$784,4)</f>
        <v>0</v>
      </c>
      <c r="C462" s="84">
        <f>VLOOKUP($A462+ROUND((COLUMN()-2)/24,5),АТС!$A$41:$F$784,4)</f>
        <v>0</v>
      </c>
      <c r="D462" s="84">
        <f>VLOOKUP($A462+ROUND((COLUMN()-2)/24,5),АТС!$A$41:$F$784,4)</f>
        <v>0</v>
      </c>
      <c r="E462" s="84">
        <f>VLOOKUP($A462+ROUND((COLUMN()-2)/24,5),АТС!$A$41:$F$784,4)</f>
        <v>0</v>
      </c>
      <c r="F462" s="84">
        <f>VLOOKUP($A462+ROUND((COLUMN()-2)/24,5),АТС!$A$41:$F$784,4)</f>
        <v>0</v>
      </c>
      <c r="G462" s="84">
        <f>VLOOKUP($A462+ROUND((COLUMN()-2)/24,5),АТС!$A$41:$F$784,4)</f>
        <v>0</v>
      </c>
      <c r="H462" s="84">
        <f>VLOOKUP($A462+ROUND((COLUMN()-2)/24,5),АТС!$A$41:$F$784,4)</f>
        <v>0</v>
      </c>
      <c r="I462" s="84">
        <f>VLOOKUP($A462+ROUND((COLUMN()-2)/24,5),АТС!$A$41:$F$784,4)</f>
        <v>0</v>
      </c>
      <c r="J462" s="84">
        <f>VLOOKUP($A462+ROUND((COLUMN()-2)/24,5),АТС!$A$41:$F$784,4)</f>
        <v>0</v>
      </c>
      <c r="K462" s="84">
        <f>VLOOKUP($A462+ROUND((COLUMN()-2)/24,5),АТС!$A$41:$F$784,4)</f>
        <v>0</v>
      </c>
      <c r="L462" s="84">
        <f>VLOOKUP($A462+ROUND((COLUMN()-2)/24,5),АТС!$A$41:$F$784,4)</f>
        <v>0</v>
      </c>
      <c r="M462" s="84">
        <f>VLOOKUP($A462+ROUND((COLUMN()-2)/24,5),АТС!$A$41:$F$784,4)</f>
        <v>0</v>
      </c>
      <c r="N462" s="84">
        <f>VLOOKUP($A462+ROUND((COLUMN()-2)/24,5),АТС!$A$41:$F$784,4)</f>
        <v>0</v>
      </c>
      <c r="O462" s="84">
        <f>VLOOKUP($A462+ROUND((COLUMN()-2)/24,5),АТС!$A$41:$F$784,4)</f>
        <v>0</v>
      </c>
      <c r="P462" s="84">
        <f>VLOOKUP($A462+ROUND((COLUMN()-2)/24,5),АТС!$A$41:$F$784,4)</f>
        <v>0</v>
      </c>
      <c r="Q462" s="84">
        <f>VLOOKUP($A462+ROUND((COLUMN()-2)/24,5),АТС!$A$41:$F$784,4)</f>
        <v>0</v>
      </c>
      <c r="R462" s="84">
        <f>VLOOKUP($A462+ROUND((COLUMN()-2)/24,5),АТС!$A$41:$F$784,4)</f>
        <v>0</v>
      </c>
      <c r="S462" s="84">
        <f>VLOOKUP($A462+ROUND((COLUMN()-2)/24,5),АТС!$A$41:$F$784,4)</f>
        <v>0</v>
      </c>
      <c r="T462" s="84">
        <f>VLOOKUP($A462+ROUND((COLUMN()-2)/24,5),АТС!$A$41:$F$784,4)</f>
        <v>0</v>
      </c>
      <c r="U462" s="84">
        <f>VLOOKUP($A462+ROUND((COLUMN()-2)/24,5),АТС!$A$41:$F$784,4)</f>
        <v>0</v>
      </c>
      <c r="V462" s="84">
        <f>VLOOKUP($A462+ROUND((COLUMN()-2)/24,5),АТС!$A$41:$F$784,4)</f>
        <v>0</v>
      </c>
      <c r="W462" s="84">
        <f>VLOOKUP($A462+ROUND((COLUMN()-2)/24,5),АТС!$A$41:$F$784,4)</f>
        <v>0</v>
      </c>
      <c r="X462" s="84">
        <f>VLOOKUP($A462+ROUND((COLUMN()-2)/24,5),АТС!$A$41:$F$784,4)</f>
        <v>0</v>
      </c>
      <c r="Y462" s="84">
        <f>VLOOKUP($A462+ROUND((COLUMN()-2)/24,5),АТС!$A$41:$F$784,4)</f>
        <v>0</v>
      </c>
      <c r="AA462" s="66"/>
    </row>
    <row r="463" spans="1:27" x14ac:dyDescent="0.2">
      <c r="A463" s="65">
        <f>A462+1</f>
        <v>43832</v>
      </c>
      <c r="B463" s="84">
        <f>VLOOKUP($A463+ROUND((COLUMN()-2)/24,5),АТС!$A$41:$F$784,4)</f>
        <v>0</v>
      </c>
      <c r="C463" s="84">
        <f>VLOOKUP($A463+ROUND((COLUMN()-2)/24,5),АТС!$A$41:$F$784,4)</f>
        <v>0</v>
      </c>
      <c r="D463" s="84">
        <f>VLOOKUP($A463+ROUND((COLUMN()-2)/24,5),АТС!$A$41:$F$784,4)</f>
        <v>0</v>
      </c>
      <c r="E463" s="84">
        <f>VLOOKUP($A463+ROUND((COLUMN()-2)/24,5),АТС!$A$41:$F$784,4)</f>
        <v>0</v>
      </c>
      <c r="F463" s="84">
        <f>VLOOKUP($A463+ROUND((COLUMN()-2)/24,5),АТС!$A$41:$F$784,4)</f>
        <v>0</v>
      </c>
      <c r="G463" s="84">
        <f>VLOOKUP($A463+ROUND((COLUMN()-2)/24,5),АТС!$A$41:$F$784,4)</f>
        <v>0</v>
      </c>
      <c r="H463" s="84">
        <f>VLOOKUP($A463+ROUND((COLUMN()-2)/24,5),АТС!$A$41:$F$784,4)</f>
        <v>0</v>
      </c>
      <c r="I463" s="84">
        <f>VLOOKUP($A463+ROUND((COLUMN()-2)/24,5),АТС!$A$41:$F$784,4)</f>
        <v>0</v>
      </c>
      <c r="J463" s="84">
        <f>VLOOKUP($A463+ROUND((COLUMN()-2)/24,5),АТС!$A$41:$F$784,4)</f>
        <v>0</v>
      </c>
      <c r="K463" s="84">
        <f>VLOOKUP($A463+ROUND((COLUMN()-2)/24,5),АТС!$A$41:$F$784,4)</f>
        <v>0</v>
      </c>
      <c r="L463" s="84">
        <f>VLOOKUP($A463+ROUND((COLUMN()-2)/24,5),АТС!$A$41:$F$784,4)</f>
        <v>0</v>
      </c>
      <c r="M463" s="84">
        <f>VLOOKUP($A463+ROUND((COLUMN()-2)/24,5),АТС!$A$41:$F$784,4)</f>
        <v>0</v>
      </c>
      <c r="N463" s="84">
        <f>VLOOKUP($A463+ROUND((COLUMN()-2)/24,5),АТС!$A$41:$F$784,4)</f>
        <v>0</v>
      </c>
      <c r="O463" s="84">
        <f>VLOOKUP($A463+ROUND((COLUMN()-2)/24,5),АТС!$A$41:$F$784,4)</f>
        <v>0.01</v>
      </c>
      <c r="P463" s="84">
        <f>VLOOKUP($A463+ROUND((COLUMN()-2)/24,5),АТС!$A$41:$F$784,4)</f>
        <v>0</v>
      </c>
      <c r="Q463" s="84">
        <f>VLOOKUP($A463+ROUND((COLUMN()-2)/24,5),АТС!$A$41:$F$784,4)</f>
        <v>0</v>
      </c>
      <c r="R463" s="84">
        <f>VLOOKUP($A463+ROUND((COLUMN()-2)/24,5),АТС!$A$41:$F$784,4)</f>
        <v>0</v>
      </c>
      <c r="S463" s="84">
        <f>VLOOKUP($A463+ROUND((COLUMN()-2)/24,5),АТС!$A$41:$F$784,4)</f>
        <v>0</v>
      </c>
      <c r="T463" s="84">
        <f>VLOOKUP($A463+ROUND((COLUMN()-2)/24,5),АТС!$A$41:$F$784,4)</f>
        <v>0.01</v>
      </c>
      <c r="U463" s="84">
        <f>VLOOKUP($A463+ROUND((COLUMN()-2)/24,5),АТС!$A$41:$F$784,4)</f>
        <v>0</v>
      </c>
      <c r="V463" s="84">
        <f>VLOOKUP($A463+ROUND((COLUMN()-2)/24,5),АТС!$A$41:$F$784,4)</f>
        <v>0</v>
      </c>
      <c r="W463" s="84">
        <f>VLOOKUP($A463+ROUND((COLUMN()-2)/24,5),АТС!$A$41:$F$784,4)</f>
        <v>0</v>
      </c>
      <c r="X463" s="84">
        <f>VLOOKUP($A463+ROUND((COLUMN()-2)/24,5),АТС!$A$41:$F$784,4)</f>
        <v>0.01</v>
      </c>
      <c r="Y463" s="84">
        <f>VLOOKUP($A463+ROUND((COLUMN()-2)/24,5),АТС!$A$41:$F$784,4)</f>
        <v>0</v>
      </c>
    </row>
    <row r="464" spans="1:27" x14ac:dyDescent="0.2">
      <c r="A464" s="65">
        <f t="shared" ref="A464:A492" si="13">A463+1</f>
        <v>43833</v>
      </c>
      <c r="B464" s="84">
        <f>VLOOKUP($A464+ROUND((COLUMN()-2)/24,5),АТС!$A$41:$F$784,4)</f>
        <v>0</v>
      </c>
      <c r="C464" s="84">
        <f>VLOOKUP($A464+ROUND((COLUMN()-2)/24,5),АТС!$A$41:$F$784,4)</f>
        <v>0</v>
      </c>
      <c r="D464" s="84">
        <f>VLOOKUP($A464+ROUND((COLUMN()-2)/24,5),АТС!$A$41:$F$784,4)</f>
        <v>0</v>
      </c>
      <c r="E464" s="84">
        <f>VLOOKUP($A464+ROUND((COLUMN()-2)/24,5),АТС!$A$41:$F$784,4)</f>
        <v>0</v>
      </c>
      <c r="F464" s="84">
        <f>VLOOKUP($A464+ROUND((COLUMN()-2)/24,5),АТС!$A$41:$F$784,4)</f>
        <v>0</v>
      </c>
      <c r="G464" s="84">
        <f>VLOOKUP($A464+ROUND((COLUMN()-2)/24,5),АТС!$A$41:$F$784,4)</f>
        <v>0</v>
      </c>
      <c r="H464" s="84">
        <f>VLOOKUP($A464+ROUND((COLUMN()-2)/24,5),АТС!$A$41:$F$784,4)</f>
        <v>0</v>
      </c>
      <c r="I464" s="84">
        <f>VLOOKUP($A464+ROUND((COLUMN()-2)/24,5),АТС!$A$41:$F$784,4)</f>
        <v>0</v>
      </c>
      <c r="J464" s="84">
        <f>VLOOKUP($A464+ROUND((COLUMN()-2)/24,5),АТС!$A$41:$F$784,4)</f>
        <v>0</v>
      </c>
      <c r="K464" s="84">
        <f>VLOOKUP($A464+ROUND((COLUMN()-2)/24,5),АТС!$A$41:$F$784,4)</f>
        <v>0</v>
      </c>
      <c r="L464" s="84">
        <f>VLOOKUP($A464+ROUND((COLUMN()-2)/24,5),АТС!$A$41:$F$784,4)</f>
        <v>0</v>
      </c>
      <c r="M464" s="84">
        <f>VLOOKUP($A464+ROUND((COLUMN()-2)/24,5),АТС!$A$41:$F$784,4)</f>
        <v>0</v>
      </c>
      <c r="N464" s="84">
        <f>VLOOKUP($A464+ROUND((COLUMN()-2)/24,5),АТС!$A$41:$F$784,4)</f>
        <v>0</v>
      </c>
      <c r="O464" s="84">
        <f>VLOOKUP($A464+ROUND((COLUMN()-2)/24,5),АТС!$A$41:$F$784,4)</f>
        <v>0</v>
      </c>
      <c r="P464" s="84">
        <f>VLOOKUP($A464+ROUND((COLUMN()-2)/24,5),АТС!$A$41:$F$784,4)</f>
        <v>0</v>
      </c>
      <c r="Q464" s="84">
        <f>VLOOKUP($A464+ROUND((COLUMN()-2)/24,5),АТС!$A$41:$F$784,4)</f>
        <v>0</v>
      </c>
      <c r="R464" s="84">
        <f>VLOOKUP($A464+ROUND((COLUMN()-2)/24,5),АТС!$A$41:$F$784,4)</f>
        <v>0</v>
      </c>
      <c r="S464" s="84">
        <f>VLOOKUP($A464+ROUND((COLUMN()-2)/24,5),АТС!$A$41:$F$784,4)</f>
        <v>0</v>
      </c>
      <c r="T464" s="84">
        <f>VLOOKUP($A464+ROUND((COLUMN()-2)/24,5),АТС!$A$41:$F$784,4)</f>
        <v>0</v>
      </c>
      <c r="U464" s="84">
        <f>VLOOKUP($A464+ROUND((COLUMN()-2)/24,5),АТС!$A$41:$F$784,4)</f>
        <v>0</v>
      </c>
      <c r="V464" s="84">
        <f>VLOOKUP($A464+ROUND((COLUMN()-2)/24,5),АТС!$A$41:$F$784,4)</f>
        <v>0</v>
      </c>
      <c r="W464" s="84">
        <f>VLOOKUP($A464+ROUND((COLUMN()-2)/24,5),АТС!$A$41:$F$784,4)</f>
        <v>0</v>
      </c>
      <c r="X464" s="84">
        <f>VLOOKUP($A464+ROUND((COLUMN()-2)/24,5),АТС!$A$41:$F$784,4)</f>
        <v>0</v>
      </c>
      <c r="Y464" s="84">
        <f>VLOOKUP($A464+ROUND((COLUMN()-2)/24,5),АТС!$A$41:$F$784,4)</f>
        <v>0</v>
      </c>
    </row>
    <row r="465" spans="1:25" x14ac:dyDescent="0.2">
      <c r="A465" s="65">
        <f t="shared" si="13"/>
        <v>43834</v>
      </c>
      <c r="B465" s="84">
        <f>VLOOKUP($A465+ROUND((COLUMN()-2)/24,5),АТС!$A$41:$F$784,4)</f>
        <v>0</v>
      </c>
      <c r="C465" s="84">
        <f>VLOOKUP($A465+ROUND((COLUMN()-2)/24,5),АТС!$A$41:$F$784,4)</f>
        <v>0</v>
      </c>
      <c r="D465" s="84">
        <f>VLOOKUP($A465+ROUND((COLUMN()-2)/24,5),АТС!$A$41:$F$784,4)</f>
        <v>0</v>
      </c>
      <c r="E465" s="84">
        <f>VLOOKUP($A465+ROUND((COLUMN()-2)/24,5),АТС!$A$41:$F$784,4)</f>
        <v>0</v>
      </c>
      <c r="F465" s="84">
        <f>VLOOKUP($A465+ROUND((COLUMN()-2)/24,5),АТС!$A$41:$F$784,4)</f>
        <v>0</v>
      </c>
      <c r="G465" s="84">
        <f>VLOOKUP($A465+ROUND((COLUMN()-2)/24,5),АТС!$A$41:$F$784,4)</f>
        <v>0</v>
      </c>
      <c r="H465" s="84">
        <f>VLOOKUP($A465+ROUND((COLUMN()-2)/24,5),АТС!$A$41:$F$784,4)</f>
        <v>0</v>
      </c>
      <c r="I465" s="84">
        <f>VLOOKUP($A465+ROUND((COLUMN()-2)/24,5),АТС!$A$41:$F$784,4)</f>
        <v>0</v>
      </c>
      <c r="J465" s="84">
        <f>VLOOKUP($A465+ROUND((COLUMN()-2)/24,5),АТС!$A$41:$F$784,4)</f>
        <v>0</v>
      </c>
      <c r="K465" s="84">
        <f>VLOOKUP($A465+ROUND((COLUMN()-2)/24,5),АТС!$A$41:$F$784,4)</f>
        <v>0</v>
      </c>
      <c r="L465" s="84">
        <f>VLOOKUP($A465+ROUND((COLUMN()-2)/24,5),АТС!$A$41:$F$784,4)</f>
        <v>0</v>
      </c>
      <c r="M465" s="84">
        <f>VLOOKUP($A465+ROUND((COLUMN()-2)/24,5),АТС!$A$41:$F$784,4)</f>
        <v>0</v>
      </c>
      <c r="N465" s="84">
        <f>VLOOKUP($A465+ROUND((COLUMN()-2)/24,5),АТС!$A$41:$F$784,4)</f>
        <v>0</v>
      </c>
      <c r="O465" s="84">
        <f>VLOOKUP($A465+ROUND((COLUMN()-2)/24,5),АТС!$A$41:$F$784,4)</f>
        <v>0</v>
      </c>
      <c r="P465" s="84">
        <f>VLOOKUP($A465+ROUND((COLUMN()-2)/24,5),АТС!$A$41:$F$784,4)</f>
        <v>0</v>
      </c>
      <c r="Q465" s="84">
        <f>VLOOKUP($A465+ROUND((COLUMN()-2)/24,5),АТС!$A$41:$F$784,4)</f>
        <v>0</v>
      </c>
      <c r="R465" s="84">
        <f>VLOOKUP($A465+ROUND((COLUMN()-2)/24,5),АТС!$A$41:$F$784,4)</f>
        <v>0.12</v>
      </c>
      <c r="S465" s="84">
        <f>VLOOKUP($A465+ROUND((COLUMN()-2)/24,5),АТС!$A$41:$F$784,4)</f>
        <v>0</v>
      </c>
      <c r="T465" s="84">
        <f>VLOOKUP($A465+ROUND((COLUMN()-2)/24,5),АТС!$A$41:$F$784,4)</f>
        <v>0</v>
      </c>
      <c r="U465" s="84">
        <f>VLOOKUP($A465+ROUND((COLUMN()-2)/24,5),АТС!$A$41:$F$784,4)</f>
        <v>0</v>
      </c>
      <c r="V465" s="84">
        <f>VLOOKUP($A465+ROUND((COLUMN()-2)/24,5),АТС!$A$41:$F$784,4)</f>
        <v>0</v>
      </c>
      <c r="W465" s="84">
        <f>VLOOKUP($A465+ROUND((COLUMN()-2)/24,5),АТС!$A$41:$F$784,4)</f>
        <v>0</v>
      </c>
      <c r="X465" s="84">
        <f>VLOOKUP($A465+ROUND((COLUMN()-2)/24,5),АТС!$A$41:$F$784,4)</f>
        <v>0</v>
      </c>
      <c r="Y465" s="84">
        <f>VLOOKUP($A465+ROUND((COLUMN()-2)/24,5),АТС!$A$41:$F$784,4)</f>
        <v>0</v>
      </c>
    </row>
    <row r="466" spans="1:25" x14ac:dyDescent="0.2">
      <c r="A466" s="65">
        <f t="shared" si="13"/>
        <v>43835</v>
      </c>
      <c r="B466" s="84">
        <f>VLOOKUP($A466+ROUND((COLUMN()-2)/24,5),АТС!$A$41:$F$784,4)</f>
        <v>0</v>
      </c>
      <c r="C466" s="84">
        <f>VLOOKUP($A466+ROUND((COLUMN()-2)/24,5),АТС!$A$41:$F$784,4)</f>
        <v>0</v>
      </c>
      <c r="D466" s="84">
        <f>VLOOKUP($A466+ROUND((COLUMN()-2)/24,5),АТС!$A$41:$F$784,4)</f>
        <v>0</v>
      </c>
      <c r="E466" s="84">
        <f>VLOOKUP($A466+ROUND((COLUMN()-2)/24,5),АТС!$A$41:$F$784,4)</f>
        <v>0</v>
      </c>
      <c r="F466" s="84">
        <f>VLOOKUP($A466+ROUND((COLUMN()-2)/24,5),АТС!$A$41:$F$784,4)</f>
        <v>0</v>
      </c>
      <c r="G466" s="84">
        <f>VLOOKUP($A466+ROUND((COLUMN()-2)/24,5),АТС!$A$41:$F$784,4)</f>
        <v>0</v>
      </c>
      <c r="H466" s="84">
        <f>VLOOKUP($A466+ROUND((COLUMN()-2)/24,5),АТС!$A$41:$F$784,4)</f>
        <v>0</v>
      </c>
      <c r="I466" s="84">
        <f>VLOOKUP($A466+ROUND((COLUMN()-2)/24,5),АТС!$A$41:$F$784,4)</f>
        <v>0</v>
      </c>
      <c r="J466" s="84">
        <f>VLOOKUP($A466+ROUND((COLUMN()-2)/24,5),АТС!$A$41:$F$784,4)</f>
        <v>0</v>
      </c>
      <c r="K466" s="84">
        <f>VLOOKUP($A466+ROUND((COLUMN()-2)/24,5),АТС!$A$41:$F$784,4)</f>
        <v>0</v>
      </c>
      <c r="L466" s="84">
        <f>VLOOKUP($A466+ROUND((COLUMN()-2)/24,5),АТС!$A$41:$F$784,4)</f>
        <v>0</v>
      </c>
      <c r="M466" s="84">
        <f>VLOOKUP($A466+ROUND((COLUMN()-2)/24,5),АТС!$A$41:$F$784,4)</f>
        <v>0</v>
      </c>
      <c r="N466" s="84">
        <f>VLOOKUP($A466+ROUND((COLUMN()-2)/24,5),АТС!$A$41:$F$784,4)</f>
        <v>0</v>
      </c>
      <c r="O466" s="84">
        <f>VLOOKUP($A466+ROUND((COLUMN()-2)/24,5),АТС!$A$41:$F$784,4)</f>
        <v>0</v>
      </c>
      <c r="P466" s="84">
        <f>VLOOKUP($A466+ROUND((COLUMN()-2)/24,5),АТС!$A$41:$F$784,4)</f>
        <v>0</v>
      </c>
      <c r="Q466" s="84">
        <f>VLOOKUP($A466+ROUND((COLUMN()-2)/24,5),АТС!$A$41:$F$784,4)</f>
        <v>0</v>
      </c>
      <c r="R466" s="84">
        <f>VLOOKUP($A466+ROUND((COLUMN()-2)/24,5),АТС!$A$41:$F$784,4)</f>
        <v>101.44</v>
      </c>
      <c r="S466" s="84">
        <f>VLOOKUP($A466+ROUND((COLUMN()-2)/24,5),АТС!$A$41:$F$784,4)</f>
        <v>0</v>
      </c>
      <c r="T466" s="84">
        <f>VLOOKUP($A466+ROUND((COLUMN()-2)/24,5),АТС!$A$41:$F$784,4)</f>
        <v>0</v>
      </c>
      <c r="U466" s="84">
        <f>VLOOKUP($A466+ROUND((COLUMN()-2)/24,5),АТС!$A$41:$F$784,4)</f>
        <v>8.93</v>
      </c>
      <c r="V466" s="84">
        <f>VLOOKUP($A466+ROUND((COLUMN()-2)/24,5),АТС!$A$41:$F$784,4)</f>
        <v>0</v>
      </c>
      <c r="W466" s="84">
        <f>VLOOKUP($A466+ROUND((COLUMN()-2)/24,5),АТС!$A$41:$F$784,4)</f>
        <v>0</v>
      </c>
      <c r="X466" s="84">
        <f>VLOOKUP($A466+ROUND((COLUMN()-2)/24,5),АТС!$A$41:$F$784,4)</f>
        <v>0</v>
      </c>
      <c r="Y466" s="84">
        <f>VLOOKUP($A466+ROUND((COLUMN()-2)/24,5),АТС!$A$41:$F$784,4)</f>
        <v>0</v>
      </c>
    </row>
    <row r="467" spans="1:25" x14ac:dyDescent="0.2">
      <c r="A467" s="65">
        <f t="shared" si="13"/>
        <v>43836</v>
      </c>
      <c r="B467" s="84">
        <f>VLOOKUP($A467+ROUND((COLUMN()-2)/24,5),АТС!$A$41:$F$784,4)</f>
        <v>0</v>
      </c>
      <c r="C467" s="84">
        <f>VLOOKUP($A467+ROUND((COLUMN()-2)/24,5),АТС!$A$41:$F$784,4)</f>
        <v>0</v>
      </c>
      <c r="D467" s="84">
        <f>VLOOKUP($A467+ROUND((COLUMN()-2)/24,5),АТС!$A$41:$F$784,4)</f>
        <v>0</v>
      </c>
      <c r="E467" s="84">
        <f>VLOOKUP($A467+ROUND((COLUMN()-2)/24,5),АТС!$A$41:$F$784,4)</f>
        <v>0</v>
      </c>
      <c r="F467" s="84">
        <f>VLOOKUP($A467+ROUND((COLUMN()-2)/24,5),АТС!$A$41:$F$784,4)</f>
        <v>0</v>
      </c>
      <c r="G467" s="84">
        <f>VLOOKUP($A467+ROUND((COLUMN()-2)/24,5),АТС!$A$41:$F$784,4)</f>
        <v>0</v>
      </c>
      <c r="H467" s="84">
        <f>VLOOKUP($A467+ROUND((COLUMN()-2)/24,5),АТС!$A$41:$F$784,4)</f>
        <v>0</v>
      </c>
      <c r="I467" s="84">
        <f>VLOOKUP($A467+ROUND((COLUMN()-2)/24,5),АТС!$A$41:$F$784,4)</f>
        <v>0.01</v>
      </c>
      <c r="J467" s="84">
        <f>VLOOKUP($A467+ROUND((COLUMN()-2)/24,5),АТС!$A$41:$F$784,4)</f>
        <v>0</v>
      </c>
      <c r="K467" s="84">
        <f>VLOOKUP($A467+ROUND((COLUMN()-2)/24,5),АТС!$A$41:$F$784,4)</f>
        <v>17.28</v>
      </c>
      <c r="L467" s="84">
        <f>VLOOKUP($A467+ROUND((COLUMN()-2)/24,5),АТС!$A$41:$F$784,4)</f>
        <v>9.9700000000000006</v>
      </c>
      <c r="M467" s="84">
        <f>VLOOKUP($A467+ROUND((COLUMN()-2)/24,5),АТС!$A$41:$F$784,4)</f>
        <v>2.5099999999999998</v>
      </c>
      <c r="N467" s="84">
        <f>VLOOKUP($A467+ROUND((COLUMN()-2)/24,5),АТС!$A$41:$F$784,4)</f>
        <v>0</v>
      </c>
      <c r="O467" s="84">
        <f>VLOOKUP($A467+ROUND((COLUMN()-2)/24,5),АТС!$A$41:$F$784,4)</f>
        <v>0</v>
      </c>
      <c r="P467" s="84">
        <f>VLOOKUP($A467+ROUND((COLUMN()-2)/24,5),АТС!$A$41:$F$784,4)</f>
        <v>0.87</v>
      </c>
      <c r="Q467" s="84">
        <f>VLOOKUP($A467+ROUND((COLUMN()-2)/24,5),АТС!$A$41:$F$784,4)</f>
        <v>0</v>
      </c>
      <c r="R467" s="84">
        <f>VLOOKUP($A467+ROUND((COLUMN()-2)/24,5),АТС!$A$41:$F$784,4)</f>
        <v>56.95</v>
      </c>
      <c r="S467" s="84">
        <f>VLOOKUP($A467+ROUND((COLUMN()-2)/24,5),АТС!$A$41:$F$784,4)</f>
        <v>31.35</v>
      </c>
      <c r="T467" s="84">
        <f>VLOOKUP($A467+ROUND((COLUMN()-2)/24,5),АТС!$A$41:$F$784,4)</f>
        <v>33.81</v>
      </c>
      <c r="U467" s="84">
        <f>VLOOKUP($A467+ROUND((COLUMN()-2)/24,5),АТС!$A$41:$F$784,4)</f>
        <v>0</v>
      </c>
      <c r="V467" s="84">
        <f>VLOOKUP($A467+ROUND((COLUMN()-2)/24,5),АТС!$A$41:$F$784,4)</f>
        <v>0</v>
      </c>
      <c r="W467" s="84">
        <f>VLOOKUP($A467+ROUND((COLUMN()-2)/24,5),АТС!$A$41:$F$784,4)</f>
        <v>0</v>
      </c>
      <c r="X467" s="84">
        <f>VLOOKUP($A467+ROUND((COLUMN()-2)/24,5),АТС!$A$41:$F$784,4)</f>
        <v>0</v>
      </c>
      <c r="Y467" s="84">
        <f>VLOOKUP($A467+ROUND((COLUMN()-2)/24,5),АТС!$A$41:$F$784,4)</f>
        <v>0</v>
      </c>
    </row>
    <row r="468" spans="1:25" x14ac:dyDescent="0.2">
      <c r="A468" s="65">
        <f t="shared" si="13"/>
        <v>43837</v>
      </c>
      <c r="B468" s="84">
        <f>VLOOKUP($A468+ROUND((COLUMN()-2)/24,5),АТС!$A$41:$F$784,4)</f>
        <v>0</v>
      </c>
      <c r="C468" s="84">
        <f>VLOOKUP($A468+ROUND((COLUMN()-2)/24,5),АТС!$A$41:$F$784,4)</f>
        <v>0</v>
      </c>
      <c r="D468" s="84">
        <f>VLOOKUP($A468+ROUND((COLUMN()-2)/24,5),АТС!$A$41:$F$784,4)</f>
        <v>0</v>
      </c>
      <c r="E468" s="84">
        <f>VLOOKUP($A468+ROUND((COLUMN()-2)/24,5),АТС!$A$41:$F$784,4)</f>
        <v>0</v>
      </c>
      <c r="F468" s="84">
        <f>VLOOKUP($A468+ROUND((COLUMN()-2)/24,5),АТС!$A$41:$F$784,4)</f>
        <v>0</v>
      </c>
      <c r="G468" s="84">
        <f>VLOOKUP($A468+ROUND((COLUMN()-2)/24,5),АТС!$A$41:$F$784,4)</f>
        <v>0</v>
      </c>
      <c r="H468" s="84">
        <f>VLOOKUP($A468+ROUND((COLUMN()-2)/24,5),АТС!$A$41:$F$784,4)</f>
        <v>0</v>
      </c>
      <c r="I468" s="84">
        <f>VLOOKUP($A468+ROUND((COLUMN()-2)/24,5),АТС!$A$41:$F$784,4)</f>
        <v>54.52</v>
      </c>
      <c r="J468" s="84">
        <f>VLOOKUP($A468+ROUND((COLUMN()-2)/24,5),АТС!$A$41:$F$784,4)</f>
        <v>0</v>
      </c>
      <c r="K468" s="84">
        <f>VLOOKUP($A468+ROUND((COLUMN()-2)/24,5),АТС!$A$41:$F$784,4)</f>
        <v>97.27</v>
      </c>
      <c r="L468" s="84">
        <f>VLOOKUP($A468+ROUND((COLUMN()-2)/24,5),АТС!$A$41:$F$784,4)</f>
        <v>0</v>
      </c>
      <c r="M468" s="84">
        <f>VLOOKUP($A468+ROUND((COLUMN()-2)/24,5),АТС!$A$41:$F$784,4)</f>
        <v>30.61</v>
      </c>
      <c r="N468" s="84">
        <f>VLOOKUP($A468+ROUND((COLUMN()-2)/24,5),АТС!$A$41:$F$784,4)</f>
        <v>0</v>
      </c>
      <c r="O468" s="84">
        <f>VLOOKUP($A468+ROUND((COLUMN()-2)/24,5),АТС!$A$41:$F$784,4)</f>
        <v>0</v>
      </c>
      <c r="P468" s="84">
        <f>VLOOKUP($A468+ROUND((COLUMN()-2)/24,5),АТС!$A$41:$F$784,4)</f>
        <v>0</v>
      </c>
      <c r="Q468" s="84">
        <f>VLOOKUP($A468+ROUND((COLUMN()-2)/24,5),АТС!$A$41:$F$784,4)</f>
        <v>0</v>
      </c>
      <c r="R468" s="84">
        <f>VLOOKUP($A468+ROUND((COLUMN()-2)/24,5),АТС!$A$41:$F$784,4)</f>
        <v>36.86</v>
      </c>
      <c r="S468" s="84">
        <f>VLOOKUP($A468+ROUND((COLUMN()-2)/24,5),АТС!$A$41:$F$784,4)</f>
        <v>0</v>
      </c>
      <c r="T468" s="84">
        <f>VLOOKUP($A468+ROUND((COLUMN()-2)/24,5),АТС!$A$41:$F$784,4)</f>
        <v>2.63</v>
      </c>
      <c r="U468" s="84">
        <f>VLOOKUP($A468+ROUND((COLUMN()-2)/24,5),АТС!$A$41:$F$784,4)</f>
        <v>0</v>
      </c>
      <c r="V468" s="84">
        <f>VLOOKUP($A468+ROUND((COLUMN()-2)/24,5),АТС!$A$41:$F$784,4)</f>
        <v>0</v>
      </c>
      <c r="W468" s="84">
        <f>VLOOKUP($A468+ROUND((COLUMN()-2)/24,5),АТС!$A$41:$F$784,4)</f>
        <v>0</v>
      </c>
      <c r="X468" s="84">
        <f>VLOOKUP($A468+ROUND((COLUMN()-2)/24,5),АТС!$A$41:$F$784,4)</f>
        <v>0</v>
      </c>
      <c r="Y468" s="84">
        <f>VLOOKUP($A468+ROUND((COLUMN()-2)/24,5),АТС!$A$41:$F$784,4)</f>
        <v>0</v>
      </c>
    </row>
    <row r="469" spans="1:25" x14ac:dyDescent="0.2">
      <c r="A469" s="65">
        <f t="shared" si="13"/>
        <v>43838</v>
      </c>
      <c r="B469" s="84">
        <f>VLOOKUP($A469+ROUND((COLUMN()-2)/24,5),АТС!$A$41:$F$784,4)</f>
        <v>0</v>
      </c>
      <c r="C469" s="84">
        <f>VLOOKUP($A469+ROUND((COLUMN()-2)/24,5),АТС!$A$41:$F$784,4)</f>
        <v>0</v>
      </c>
      <c r="D469" s="84">
        <f>VLOOKUP($A469+ROUND((COLUMN()-2)/24,5),АТС!$A$41:$F$784,4)</f>
        <v>0</v>
      </c>
      <c r="E469" s="84">
        <f>VLOOKUP($A469+ROUND((COLUMN()-2)/24,5),АТС!$A$41:$F$784,4)</f>
        <v>0</v>
      </c>
      <c r="F469" s="84">
        <f>VLOOKUP($A469+ROUND((COLUMN()-2)/24,5),АТС!$A$41:$F$784,4)</f>
        <v>0</v>
      </c>
      <c r="G469" s="84">
        <f>VLOOKUP($A469+ROUND((COLUMN()-2)/24,5),АТС!$A$41:$F$784,4)</f>
        <v>0</v>
      </c>
      <c r="H469" s="84">
        <f>VLOOKUP($A469+ROUND((COLUMN()-2)/24,5),АТС!$A$41:$F$784,4)</f>
        <v>0</v>
      </c>
      <c r="I469" s="84">
        <f>VLOOKUP($A469+ROUND((COLUMN()-2)/24,5),АТС!$A$41:$F$784,4)</f>
        <v>0</v>
      </c>
      <c r="J469" s="84">
        <f>VLOOKUP($A469+ROUND((COLUMN()-2)/24,5),АТС!$A$41:$F$784,4)</f>
        <v>0</v>
      </c>
      <c r="K469" s="84">
        <f>VLOOKUP($A469+ROUND((COLUMN()-2)/24,5),АТС!$A$41:$F$784,4)</f>
        <v>3.04</v>
      </c>
      <c r="L469" s="84">
        <f>VLOOKUP($A469+ROUND((COLUMN()-2)/24,5),АТС!$A$41:$F$784,4)</f>
        <v>0</v>
      </c>
      <c r="M469" s="84">
        <f>VLOOKUP($A469+ROUND((COLUMN()-2)/24,5),АТС!$A$41:$F$784,4)</f>
        <v>0</v>
      </c>
      <c r="N469" s="84">
        <f>VLOOKUP($A469+ROUND((COLUMN()-2)/24,5),АТС!$A$41:$F$784,4)</f>
        <v>0.1</v>
      </c>
      <c r="O469" s="84">
        <f>VLOOKUP($A469+ROUND((COLUMN()-2)/24,5),АТС!$A$41:$F$784,4)</f>
        <v>2.4300000000000002</v>
      </c>
      <c r="P469" s="84">
        <f>VLOOKUP($A469+ROUND((COLUMN()-2)/24,5),АТС!$A$41:$F$784,4)</f>
        <v>2.06</v>
      </c>
      <c r="Q469" s="84">
        <f>VLOOKUP($A469+ROUND((COLUMN()-2)/24,5),АТС!$A$41:$F$784,4)</f>
        <v>0</v>
      </c>
      <c r="R469" s="84">
        <f>VLOOKUP($A469+ROUND((COLUMN()-2)/24,5),АТС!$A$41:$F$784,4)</f>
        <v>128.44999999999999</v>
      </c>
      <c r="S469" s="84">
        <f>VLOOKUP($A469+ROUND((COLUMN()-2)/24,5),АТС!$A$41:$F$784,4)</f>
        <v>18.03</v>
      </c>
      <c r="T469" s="84">
        <f>VLOOKUP($A469+ROUND((COLUMN()-2)/24,5),АТС!$A$41:$F$784,4)</f>
        <v>4.88</v>
      </c>
      <c r="U469" s="84">
        <f>VLOOKUP($A469+ROUND((COLUMN()-2)/24,5),АТС!$A$41:$F$784,4)</f>
        <v>0</v>
      </c>
      <c r="V469" s="84">
        <f>VLOOKUP($A469+ROUND((COLUMN()-2)/24,5),АТС!$A$41:$F$784,4)</f>
        <v>121.26</v>
      </c>
      <c r="W469" s="84">
        <f>VLOOKUP($A469+ROUND((COLUMN()-2)/24,5),АТС!$A$41:$F$784,4)</f>
        <v>39.299999999999997</v>
      </c>
      <c r="X469" s="84">
        <f>VLOOKUP($A469+ROUND((COLUMN()-2)/24,5),АТС!$A$41:$F$784,4)</f>
        <v>0</v>
      </c>
      <c r="Y469" s="84">
        <f>VLOOKUP($A469+ROUND((COLUMN()-2)/24,5),АТС!$A$41:$F$784,4)</f>
        <v>0</v>
      </c>
    </row>
    <row r="470" spans="1:25" x14ac:dyDescent="0.2">
      <c r="A470" s="65">
        <f t="shared" si="13"/>
        <v>43839</v>
      </c>
      <c r="B470" s="84">
        <f>VLOOKUP($A470+ROUND((COLUMN()-2)/24,5),АТС!$A$41:$F$784,4)</f>
        <v>0</v>
      </c>
      <c r="C470" s="84">
        <f>VLOOKUP($A470+ROUND((COLUMN()-2)/24,5),АТС!$A$41:$F$784,4)</f>
        <v>0</v>
      </c>
      <c r="D470" s="84">
        <f>VLOOKUP($A470+ROUND((COLUMN()-2)/24,5),АТС!$A$41:$F$784,4)</f>
        <v>0</v>
      </c>
      <c r="E470" s="84">
        <f>VLOOKUP($A470+ROUND((COLUMN()-2)/24,5),АТС!$A$41:$F$784,4)</f>
        <v>0</v>
      </c>
      <c r="F470" s="84">
        <f>VLOOKUP($A470+ROUND((COLUMN()-2)/24,5),АТС!$A$41:$F$784,4)</f>
        <v>0</v>
      </c>
      <c r="G470" s="84">
        <f>VLOOKUP($A470+ROUND((COLUMN()-2)/24,5),АТС!$A$41:$F$784,4)</f>
        <v>89.66</v>
      </c>
      <c r="H470" s="84">
        <f>VLOOKUP($A470+ROUND((COLUMN()-2)/24,5),АТС!$A$41:$F$784,4)</f>
        <v>195.93</v>
      </c>
      <c r="I470" s="84">
        <f>VLOOKUP($A470+ROUND((COLUMN()-2)/24,5),АТС!$A$41:$F$784,4)</f>
        <v>0</v>
      </c>
      <c r="J470" s="84">
        <f>VLOOKUP($A470+ROUND((COLUMN()-2)/24,5),АТС!$A$41:$F$784,4)</f>
        <v>53.4</v>
      </c>
      <c r="K470" s="84">
        <f>VLOOKUP($A470+ROUND((COLUMN()-2)/24,5),АТС!$A$41:$F$784,4)</f>
        <v>36.200000000000003</v>
      </c>
      <c r="L470" s="84">
        <f>VLOOKUP($A470+ROUND((COLUMN()-2)/24,5),АТС!$A$41:$F$784,4)</f>
        <v>0.18</v>
      </c>
      <c r="M470" s="84">
        <f>VLOOKUP($A470+ROUND((COLUMN()-2)/24,5),АТС!$A$41:$F$784,4)</f>
        <v>0</v>
      </c>
      <c r="N470" s="84">
        <f>VLOOKUP($A470+ROUND((COLUMN()-2)/24,5),АТС!$A$41:$F$784,4)</f>
        <v>0</v>
      </c>
      <c r="O470" s="84">
        <f>VLOOKUP($A470+ROUND((COLUMN()-2)/24,5),АТС!$A$41:$F$784,4)</f>
        <v>0</v>
      </c>
      <c r="P470" s="84">
        <f>VLOOKUP($A470+ROUND((COLUMN()-2)/24,5),АТС!$A$41:$F$784,4)</f>
        <v>0</v>
      </c>
      <c r="Q470" s="84">
        <f>VLOOKUP($A470+ROUND((COLUMN()-2)/24,5),АТС!$A$41:$F$784,4)</f>
        <v>0</v>
      </c>
      <c r="R470" s="84">
        <f>VLOOKUP($A470+ROUND((COLUMN()-2)/24,5),АТС!$A$41:$F$784,4)</f>
        <v>0</v>
      </c>
      <c r="S470" s="84">
        <f>VLOOKUP($A470+ROUND((COLUMN()-2)/24,5),АТС!$A$41:$F$784,4)</f>
        <v>0</v>
      </c>
      <c r="T470" s="84">
        <f>VLOOKUP($A470+ROUND((COLUMN()-2)/24,5),АТС!$A$41:$F$784,4)</f>
        <v>0.62</v>
      </c>
      <c r="U470" s="84">
        <f>VLOOKUP($A470+ROUND((COLUMN()-2)/24,5),АТС!$A$41:$F$784,4)</f>
        <v>0</v>
      </c>
      <c r="V470" s="84">
        <f>VLOOKUP($A470+ROUND((COLUMN()-2)/24,5),АТС!$A$41:$F$784,4)</f>
        <v>0</v>
      </c>
      <c r="W470" s="84">
        <f>VLOOKUP($A470+ROUND((COLUMN()-2)/24,5),АТС!$A$41:$F$784,4)</f>
        <v>0</v>
      </c>
      <c r="X470" s="84">
        <f>VLOOKUP($A470+ROUND((COLUMN()-2)/24,5),АТС!$A$41:$F$784,4)</f>
        <v>0</v>
      </c>
      <c r="Y470" s="84">
        <f>VLOOKUP($A470+ROUND((COLUMN()-2)/24,5),АТС!$A$41:$F$784,4)</f>
        <v>0</v>
      </c>
    </row>
    <row r="471" spans="1:25" x14ac:dyDescent="0.2">
      <c r="A471" s="65">
        <f t="shared" si="13"/>
        <v>43840</v>
      </c>
      <c r="B471" s="84">
        <f>VLOOKUP($A471+ROUND((COLUMN()-2)/24,5),АТС!$A$41:$F$784,4)</f>
        <v>0</v>
      </c>
      <c r="C471" s="84">
        <f>VLOOKUP($A471+ROUND((COLUMN()-2)/24,5),АТС!$A$41:$F$784,4)</f>
        <v>0</v>
      </c>
      <c r="D471" s="84">
        <f>VLOOKUP($A471+ROUND((COLUMN()-2)/24,5),АТС!$A$41:$F$784,4)</f>
        <v>0</v>
      </c>
      <c r="E471" s="84">
        <f>VLOOKUP($A471+ROUND((COLUMN()-2)/24,5),АТС!$A$41:$F$784,4)</f>
        <v>0</v>
      </c>
      <c r="F471" s="84">
        <f>VLOOKUP($A471+ROUND((COLUMN()-2)/24,5),АТС!$A$41:$F$784,4)</f>
        <v>0</v>
      </c>
      <c r="G471" s="84">
        <f>VLOOKUP($A471+ROUND((COLUMN()-2)/24,5),АТС!$A$41:$F$784,4)</f>
        <v>122.38</v>
      </c>
      <c r="H471" s="84">
        <f>VLOOKUP($A471+ROUND((COLUMN()-2)/24,5),АТС!$A$41:$F$784,4)</f>
        <v>76.16</v>
      </c>
      <c r="I471" s="84">
        <f>VLOOKUP($A471+ROUND((COLUMN()-2)/24,5),АТС!$A$41:$F$784,4)</f>
        <v>151.44999999999999</v>
      </c>
      <c r="J471" s="84">
        <f>VLOOKUP($A471+ROUND((COLUMN()-2)/24,5),АТС!$A$41:$F$784,4)</f>
        <v>38.76</v>
      </c>
      <c r="K471" s="84">
        <f>VLOOKUP($A471+ROUND((COLUMN()-2)/24,5),АТС!$A$41:$F$784,4)</f>
        <v>21.92</v>
      </c>
      <c r="L471" s="84">
        <f>VLOOKUP($A471+ROUND((COLUMN()-2)/24,5),АТС!$A$41:$F$784,4)</f>
        <v>31.95</v>
      </c>
      <c r="M471" s="84">
        <f>VLOOKUP($A471+ROUND((COLUMN()-2)/24,5),АТС!$A$41:$F$784,4)</f>
        <v>30.37</v>
      </c>
      <c r="N471" s="84">
        <f>VLOOKUP($A471+ROUND((COLUMN()-2)/24,5),АТС!$A$41:$F$784,4)</f>
        <v>35.82</v>
      </c>
      <c r="O471" s="84">
        <f>VLOOKUP($A471+ROUND((COLUMN()-2)/24,5),АТС!$A$41:$F$784,4)</f>
        <v>32.659999999999997</v>
      </c>
      <c r="P471" s="84">
        <f>VLOOKUP($A471+ROUND((COLUMN()-2)/24,5),АТС!$A$41:$F$784,4)</f>
        <v>31.51</v>
      </c>
      <c r="Q471" s="84">
        <f>VLOOKUP($A471+ROUND((COLUMN()-2)/24,5),АТС!$A$41:$F$784,4)</f>
        <v>46.1</v>
      </c>
      <c r="R471" s="84">
        <f>VLOOKUP($A471+ROUND((COLUMN()-2)/24,5),АТС!$A$41:$F$784,4)</f>
        <v>43.51</v>
      </c>
      <c r="S471" s="84">
        <f>VLOOKUP($A471+ROUND((COLUMN()-2)/24,5),АТС!$A$41:$F$784,4)</f>
        <v>42.67</v>
      </c>
      <c r="T471" s="84">
        <f>VLOOKUP($A471+ROUND((COLUMN()-2)/24,5),АТС!$A$41:$F$784,4)</f>
        <v>0</v>
      </c>
      <c r="U471" s="84">
        <f>VLOOKUP($A471+ROUND((COLUMN()-2)/24,5),АТС!$A$41:$F$784,4)</f>
        <v>0</v>
      </c>
      <c r="V471" s="84">
        <f>VLOOKUP($A471+ROUND((COLUMN()-2)/24,5),АТС!$A$41:$F$784,4)</f>
        <v>0</v>
      </c>
      <c r="W471" s="84">
        <f>VLOOKUP($A471+ROUND((COLUMN()-2)/24,5),АТС!$A$41:$F$784,4)</f>
        <v>94.99</v>
      </c>
      <c r="X471" s="84">
        <f>VLOOKUP($A471+ROUND((COLUMN()-2)/24,5),АТС!$A$41:$F$784,4)</f>
        <v>0</v>
      </c>
      <c r="Y471" s="84">
        <f>VLOOKUP($A471+ROUND((COLUMN()-2)/24,5),АТС!$A$41:$F$784,4)</f>
        <v>0</v>
      </c>
    </row>
    <row r="472" spans="1:25" x14ac:dyDescent="0.2">
      <c r="A472" s="65">
        <f t="shared" si="13"/>
        <v>43841</v>
      </c>
      <c r="B472" s="84">
        <f>VLOOKUP($A472+ROUND((COLUMN()-2)/24,5),АТС!$A$41:$F$784,4)</f>
        <v>0</v>
      </c>
      <c r="C472" s="84">
        <f>VLOOKUP($A472+ROUND((COLUMN()-2)/24,5),АТС!$A$41:$F$784,4)</f>
        <v>0</v>
      </c>
      <c r="D472" s="84">
        <f>VLOOKUP($A472+ROUND((COLUMN()-2)/24,5),АТС!$A$41:$F$784,4)</f>
        <v>0</v>
      </c>
      <c r="E472" s="84">
        <f>VLOOKUP($A472+ROUND((COLUMN()-2)/24,5),АТС!$A$41:$F$784,4)</f>
        <v>0</v>
      </c>
      <c r="F472" s="84">
        <f>VLOOKUP($A472+ROUND((COLUMN()-2)/24,5),АТС!$A$41:$F$784,4)</f>
        <v>0</v>
      </c>
      <c r="G472" s="84">
        <f>VLOOKUP($A472+ROUND((COLUMN()-2)/24,5),АТС!$A$41:$F$784,4)</f>
        <v>92.09</v>
      </c>
      <c r="H472" s="84">
        <f>VLOOKUP($A472+ROUND((COLUMN()-2)/24,5),АТС!$A$41:$F$784,4)</f>
        <v>11.3</v>
      </c>
      <c r="I472" s="84">
        <f>VLOOKUP($A472+ROUND((COLUMN()-2)/24,5),АТС!$A$41:$F$784,4)</f>
        <v>0</v>
      </c>
      <c r="J472" s="84">
        <f>VLOOKUP($A472+ROUND((COLUMN()-2)/24,5),АТС!$A$41:$F$784,4)</f>
        <v>55.88</v>
      </c>
      <c r="K472" s="84">
        <f>VLOOKUP($A472+ROUND((COLUMN()-2)/24,5),АТС!$A$41:$F$784,4)</f>
        <v>3.29</v>
      </c>
      <c r="L472" s="84">
        <f>VLOOKUP($A472+ROUND((COLUMN()-2)/24,5),АТС!$A$41:$F$784,4)</f>
        <v>0</v>
      </c>
      <c r="M472" s="84">
        <f>VLOOKUP($A472+ROUND((COLUMN()-2)/24,5),АТС!$A$41:$F$784,4)</f>
        <v>0.01</v>
      </c>
      <c r="N472" s="84">
        <f>VLOOKUP($A472+ROUND((COLUMN()-2)/24,5),АТС!$A$41:$F$784,4)</f>
        <v>0</v>
      </c>
      <c r="O472" s="84">
        <f>VLOOKUP($A472+ROUND((COLUMN()-2)/24,5),АТС!$A$41:$F$784,4)</f>
        <v>0</v>
      </c>
      <c r="P472" s="84">
        <f>VLOOKUP($A472+ROUND((COLUMN()-2)/24,5),АТС!$A$41:$F$784,4)</f>
        <v>0</v>
      </c>
      <c r="Q472" s="84">
        <f>VLOOKUP($A472+ROUND((COLUMN()-2)/24,5),АТС!$A$41:$F$784,4)</f>
        <v>0</v>
      </c>
      <c r="R472" s="84">
        <f>VLOOKUP($A472+ROUND((COLUMN()-2)/24,5),АТС!$A$41:$F$784,4)</f>
        <v>0</v>
      </c>
      <c r="S472" s="84">
        <f>VLOOKUP($A472+ROUND((COLUMN()-2)/24,5),АТС!$A$41:$F$784,4)</f>
        <v>0</v>
      </c>
      <c r="T472" s="84">
        <f>VLOOKUP($A472+ROUND((COLUMN()-2)/24,5),АТС!$A$41:$F$784,4)</f>
        <v>73.3</v>
      </c>
      <c r="U472" s="84">
        <f>VLOOKUP($A472+ROUND((COLUMN()-2)/24,5),АТС!$A$41:$F$784,4)</f>
        <v>3.78</v>
      </c>
      <c r="V472" s="84">
        <f>VLOOKUP($A472+ROUND((COLUMN()-2)/24,5),АТС!$A$41:$F$784,4)</f>
        <v>0</v>
      </c>
      <c r="W472" s="84">
        <f>VLOOKUP($A472+ROUND((COLUMN()-2)/24,5),АТС!$A$41:$F$784,4)</f>
        <v>0</v>
      </c>
      <c r="X472" s="84">
        <f>VLOOKUP($A472+ROUND((COLUMN()-2)/24,5),АТС!$A$41:$F$784,4)</f>
        <v>0</v>
      </c>
      <c r="Y472" s="84">
        <f>VLOOKUP($A472+ROUND((COLUMN()-2)/24,5),АТС!$A$41:$F$784,4)</f>
        <v>0</v>
      </c>
    </row>
    <row r="473" spans="1:25" x14ac:dyDescent="0.2">
      <c r="A473" s="65">
        <f t="shared" si="13"/>
        <v>43842</v>
      </c>
      <c r="B473" s="84">
        <f>VLOOKUP($A473+ROUND((COLUMN()-2)/24,5),АТС!$A$41:$F$784,4)</f>
        <v>0</v>
      </c>
      <c r="C473" s="84">
        <f>VLOOKUP($A473+ROUND((COLUMN()-2)/24,5),АТС!$A$41:$F$784,4)</f>
        <v>0</v>
      </c>
      <c r="D473" s="84">
        <f>VLOOKUP($A473+ROUND((COLUMN()-2)/24,5),АТС!$A$41:$F$784,4)</f>
        <v>0</v>
      </c>
      <c r="E473" s="84">
        <f>VLOOKUP($A473+ROUND((COLUMN()-2)/24,5),АТС!$A$41:$F$784,4)</f>
        <v>0</v>
      </c>
      <c r="F473" s="84">
        <f>VLOOKUP($A473+ROUND((COLUMN()-2)/24,5),АТС!$A$41:$F$784,4)</f>
        <v>0</v>
      </c>
      <c r="G473" s="84">
        <f>VLOOKUP($A473+ROUND((COLUMN()-2)/24,5),АТС!$A$41:$F$784,4)</f>
        <v>8.57</v>
      </c>
      <c r="H473" s="84">
        <f>VLOOKUP($A473+ROUND((COLUMN()-2)/24,5),АТС!$A$41:$F$784,4)</f>
        <v>42.89</v>
      </c>
      <c r="I473" s="84">
        <f>VLOOKUP($A473+ROUND((COLUMN()-2)/24,5),АТС!$A$41:$F$784,4)</f>
        <v>0</v>
      </c>
      <c r="J473" s="84">
        <f>VLOOKUP($A473+ROUND((COLUMN()-2)/24,5),АТС!$A$41:$F$784,4)</f>
        <v>0</v>
      </c>
      <c r="K473" s="84">
        <f>VLOOKUP($A473+ROUND((COLUMN()-2)/24,5),АТС!$A$41:$F$784,4)</f>
        <v>0</v>
      </c>
      <c r="L473" s="84">
        <f>VLOOKUP($A473+ROUND((COLUMN()-2)/24,5),АТС!$A$41:$F$784,4)</f>
        <v>0</v>
      </c>
      <c r="M473" s="84">
        <f>VLOOKUP($A473+ROUND((COLUMN()-2)/24,5),АТС!$A$41:$F$784,4)</f>
        <v>0</v>
      </c>
      <c r="N473" s="84">
        <f>VLOOKUP($A473+ROUND((COLUMN()-2)/24,5),АТС!$A$41:$F$784,4)</f>
        <v>0</v>
      </c>
      <c r="O473" s="84">
        <f>VLOOKUP($A473+ROUND((COLUMN()-2)/24,5),АТС!$A$41:$F$784,4)</f>
        <v>0</v>
      </c>
      <c r="P473" s="84">
        <f>VLOOKUP($A473+ROUND((COLUMN()-2)/24,5),АТС!$A$41:$F$784,4)</f>
        <v>0</v>
      </c>
      <c r="Q473" s="84">
        <f>VLOOKUP($A473+ROUND((COLUMN()-2)/24,5),АТС!$A$41:$F$784,4)</f>
        <v>0</v>
      </c>
      <c r="R473" s="84">
        <f>VLOOKUP($A473+ROUND((COLUMN()-2)/24,5),АТС!$A$41:$F$784,4)</f>
        <v>0</v>
      </c>
      <c r="S473" s="84">
        <f>VLOOKUP($A473+ROUND((COLUMN()-2)/24,5),АТС!$A$41:$F$784,4)</f>
        <v>0</v>
      </c>
      <c r="T473" s="84">
        <f>VLOOKUP($A473+ROUND((COLUMN()-2)/24,5),АТС!$A$41:$F$784,4)</f>
        <v>0</v>
      </c>
      <c r="U473" s="84">
        <f>VLOOKUP($A473+ROUND((COLUMN()-2)/24,5),АТС!$A$41:$F$784,4)</f>
        <v>0</v>
      </c>
      <c r="V473" s="84">
        <f>VLOOKUP($A473+ROUND((COLUMN()-2)/24,5),АТС!$A$41:$F$784,4)</f>
        <v>0</v>
      </c>
      <c r="W473" s="84">
        <f>VLOOKUP($A473+ROUND((COLUMN()-2)/24,5),АТС!$A$41:$F$784,4)</f>
        <v>0</v>
      </c>
      <c r="X473" s="84">
        <f>VLOOKUP($A473+ROUND((COLUMN()-2)/24,5),АТС!$A$41:$F$784,4)</f>
        <v>0</v>
      </c>
      <c r="Y473" s="84">
        <f>VLOOKUP($A473+ROUND((COLUMN()-2)/24,5),АТС!$A$41:$F$784,4)</f>
        <v>0</v>
      </c>
    </row>
    <row r="474" spans="1:25" x14ac:dyDescent="0.2">
      <c r="A474" s="65">
        <f t="shared" si="13"/>
        <v>43843</v>
      </c>
      <c r="B474" s="84">
        <f>VLOOKUP($A474+ROUND((COLUMN()-2)/24,5),АТС!$A$41:$F$784,4)</f>
        <v>0</v>
      </c>
      <c r="C474" s="84">
        <f>VLOOKUP($A474+ROUND((COLUMN()-2)/24,5),АТС!$A$41:$F$784,4)</f>
        <v>0</v>
      </c>
      <c r="D474" s="84">
        <f>VLOOKUP($A474+ROUND((COLUMN()-2)/24,5),АТС!$A$41:$F$784,4)</f>
        <v>0</v>
      </c>
      <c r="E474" s="84">
        <f>VLOOKUP($A474+ROUND((COLUMN()-2)/24,5),АТС!$A$41:$F$784,4)</f>
        <v>0</v>
      </c>
      <c r="F474" s="84">
        <f>VLOOKUP($A474+ROUND((COLUMN()-2)/24,5),АТС!$A$41:$F$784,4)</f>
        <v>0</v>
      </c>
      <c r="G474" s="84">
        <f>VLOOKUP($A474+ROUND((COLUMN()-2)/24,5),АТС!$A$41:$F$784,4)</f>
        <v>0</v>
      </c>
      <c r="H474" s="84">
        <f>VLOOKUP($A474+ROUND((COLUMN()-2)/24,5),АТС!$A$41:$F$784,4)</f>
        <v>183.84</v>
      </c>
      <c r="I474" s="84">
        <f>VLOOKUP($A474+ROUND((COLUMN()-2)/24,5),АТС!$A$41:$F$784,4)</f>
        <v>4.0199999999999996</v>
      </c>
      <c r="J474" s="84">
        <f>VLOOKUP($A474+ROUND((COLUMN()-2)/24,5),АТС!$A$41:$F$784,4)</f>
        <v>18.54</v>
      </c>
      <c r="K474" s="84">
        <f>VLOOKUP($A474+ROUND((COLUMN()-2)/24,5),АТС!$A$41:$F$784,4)</f>
        <v>9.5500000000000007</v>
      </c>
      <c r="L474" s="84">
        <f>VLOOKUP($A474+ROUND((COLUMN()-2)/24,5),АТС!$A$41:$F$784,4)</f>
        <v>82.58</v>
      </c>
      <c r="M474" s="84">
        <f>VLOOKUP($A474+ROUND((COLUMN()-2)/24,5),АТС!$A$41:$F$784,4)</f>
        <v>73.59</v>
      </c>
      <c r="N474" s="84">
        <f>VLOOKUP($A474+ROUND((COLUMN()-2)/24,5),АТС!$A$41:$F$784,4)</f>
        <v>69.53</v>
      </c>
      <c r="O474" s="84">
        <f>VLOOKUP($A474+ROUND((COLUMN()-2)/24,5),АТС!$A$41:$F$784,4)</f>
        <v>69.599999999999994</v>
      </c>
      <c r="P474" s="84">
        <f>VLOOKUP($A474+ROUND((COLUMN()-2)/24,5),АТС!$A$41:$F$784,4)</f>
        <v>67.150000000000006</v>
      </c>
      <c r="Q474" s="84">
        <f>VLOOKUP($A474+ROUND((COLUMN()-2)/24,5),АТС!$A$41:$F$784,4)</f>
        <v>74.03</v>
      </c>
      <c r="R474" s="84">
        <f>VLOOKUP($A474+ROUND((COLUMN()-2)/24,5),АТС!$A$41:$F$784,4)</f>
        <v>0.05</v>
      </c>
      <c r="S474" s="84">
        <f>VLOOKUP($A474+ROUND((COLUMN()-2)/24,5),АТС!$A$41:$F$784,4)</f>
        <v>44.03</v>
      </c>
      <c r="T474" s="84">
        <f>VLOOKUP($A474+ROUND((COLUMN()-2)/24,5),АТС!$A$41:$F$784,4)</f>
        <v>31.45</v>
      </c>
      <c r="U474" s="84">
        <f>VLOOKUP($A474+ROUND((COLUMN()-2)/24,5),АТС!$A$41:$F$784,4)</f>
        <v>0</v>
      </c>
      <c r="V474" s="84">
        <f>VLOOKUP($A474+ROUND((COLUMN()-2)/24,5),АТС!$A$41:$F$784,4)</f>
        <v>0</v>
      </c>
      <c r="W474" s="84">
        <f>VLOOKUP($A474+ROUND((COLUMN()-2)/24,5),АТС!$A$41:$F$784,4)</f>
        <v>0</v>
      </c>
      <c r="X474" s="84">
        <f>VLOOKUP($A474+ROUND((COLUMN()-2)/24,5),АТС!$A$41:$F$784,4)</f>
        <v>0</v>
      </c>
      <c r="Y474" s="84">
        <f>VLOOKUP($A474+ROUND((COLUMN()-2)/24,5),АТС!$A$41:$F$784,4)</f>
        <v>0</v>
      </c>
    </row>
    <row r="475" spans="1:25" x14ac:dyDescent="0.2">
      <c r="A475" s="65">
        <f t="shared" si="13"/>
        <v>43844</v>
      </c>
      <c r="B475" s="84">
        <f>VLOOKUP($A475+ROUND((COLUMN()-2)/24,5),АТС!$A$41:$F$784,4)</f>
        <v>0</v>
      </c>
      <c r="C475" s="84">
        <f>VLOOKUP($A475+ROUND((COLUMN()-2)/24,5),АТС!$A$41:$F$784,4)</f>
        <v>0</v>
      </c>
      <c r="D475" s="84">
        <f>VLOOKUP($A475+ROUND((COLUMN()-2)/24,5),АТС!$A$41:$F$784,4)</f>
        <v>0</v>
      </c>
      <c r="E475" s="84">
        <f>VLOOKUP($A475+ROUND((COLUMN()-2)/24,5),АТС!$A$41:$F$784,4)</f>
        <v>0</v>
      </c>
      <c r="F475" s="84">
        <f>VLOOKUP($A475+ROUND((COLUMN()-2)/24,5),АТС!$A$41:$F$784,4)</f>
        <v>0</v>
      </c>
      <c r="G475" s="84">
        <f>VLOOKUP($A475+ROUND((COLUMN()-2)/24,5),АТС!$A$41:$F$784,4)</f>
        <v>0</v>
      </c>
      <c r="H475" s="84">
        <f>VLOOKUP($A475+ROUND((COLUMN()-2)/24,5),АТС!$A$41:$F$784,4)</f>
        <v>16.97</v>
      </c>
      <c r="I475" s="84">
        <f>VLOOKUP($A475+ROUND((COLUMN()-2)/24,5),АТС!$A$41:$F$784,4)</f>
        <v>0</v>
      </c>
      <c r="J475" s="84">
        <f>VLOOKUP($A475+ROUND((COLUMN()-2)/24,5),АТС!$A$41:$F$784,4)</f>
        <v>24.04</v>
      </c>
      <c r="K475" s="84">
        <f>VLOOKUP($A475+ROUND((COLUMN()-2)/24,5),АТС!$A$41:$F$784,4)</f>
        <v>3.48</v>
      </c>
      <c r="L475" s="84">
        <f>VLOOKUP($A475+ROUND((COLUMN()-2)/24,5),АТС!$A$41:$F$784,4)</f>
        <v>49.25</v>
      </c>
      <c r="M475" s="84">
        <f>VLOOKUP($A475+ROUND((COLUMN()-2)/24,5),АТС!$A$41:$F$784,4)</f>
        <v>37.76</v>
      </c>
      <c r="N475" s="84">
        <f>VLOOKUP($A475+ROUND((COLUMN()-2)/24,5),АТС!$A$41:$F$784,4)</f>
        <v>26.46</v>
      </c>
      <c r="O475" s="84">
        <f>VLOOKUP($A475+ROUND((COLUMN()-2)/24,5),АТС!$A$41:$F$784,4)</f>
        <v>0</v>
      </c>
      <c r="P475" s="84">
        <f>VLOOKUP($A475+ROUND((COLUMN()-2)/24,5),АТС!$A$41:$F$784,4)</f>
        <v>0</v>
      </c>
      <c r="Q475" s="84">
        <f>VLOOKUP($A475+ROUND((COLUMN()-2)/24,5),АТС!$A$41:$F$784,4)</f>
        <v>0</v>
      </c>
      <c r="R475" s="84">
        <f>VLOOKUP($A475+ROUND((COLUMN()-2)/24,5),АТС!$A$41:$F$784,4)</f>
        <v>0.79</v>
      </c>
      <c r="S475" s="84">
        <f>VLOOKUP($A475+ROUND((COLUMN()-2)/24,5),АТС!$A$41:$F$784,4)</f>
        <v>33.14</v>
      </c>
      <c r="T475" s="84">
        <f>VLOOKUP($A475+ROUND((COLUMN()-2)/24,5),АТС!$A$41:$F$784,4)</f>
        <v>0.44</v>
      </c>
      <c r="U475" s="84">
        <f>VLOOKUP($A475+ROUND((COLUMN()-2)/24,5),АТС!$A$41:$F$784,4)</f>
        <v>0</v>
      </c>
      <c r="V475" s="84">
        <f>VLOOKUP($A475+ROUND((COLUMN()-2)/24,5),АТС!$A$41:$F$784,4)</f>
        <v>0</v>
      </c>
      <c r="W475" s="84">
        <f>VLOOKUP($A475+ROUND((COLUMN()-2)/24,5),АТС!$A$41:$F$784,4)</f>
        <v>0</v>
      </c>
      <c r="X475" s="84">
        <f>VLOOKUP($A475+ROUND((COLUMN()-2)/24,5),АТС!$A$41:$F$784,4)</f>
        <v>0</v>
      </c>
      <c r="Y475" s="84">
        <f>VLOOKUP($A475+ROUND((COLUMN()-2)/24,5),АТС!$A$41:$F$784,4)</f>
        <v>0</v>
      </c>
    </row>
    <row r="476" spans="1:25" x14ac:dyDescent="0.2">
      <c r="A476" s="65">
        <f t="shared" si="13"/>
        <v>43845</v>
      </c>
      <c r="B476" s="84">
        <f>VLOOKUP($A476+ROUND((COLUMN()-2)/24,5),АТС!$A$41:$F$784,4)</f>
        <v>0</v>
      </c>
      <c r="C476" s="84">
        <f>VLOOKUP($A476+ROUND((COLUMN()-2)/24,5),АТС!$A$41:$F$784,4)</f>
        <v>0</v>
      </c>
      <c r="D476" s="84">
        <f>VLOOKUP($A476+ROUND((COLUMN()-2)/24,5),АТС!$A$41:$F$784,4)</f>
        <v>0</v>
      </c>
      <c r="E476" s="84">
        <f>VLOOKUP($A476+ROUND((COLUMN()-2)/24,5),АТС!$A$41:$F$784,4)</f>
        <v>0</v>
      </c>
      <c r="F476" s="84">
        <f>VLOOKUP($A476+ROUND((COLUMN()-2)/24,5),АТС!$A$41:$F$784,4)</f>
        <v>0</v>
      </c>
      <c r="G476" s="84">
        <f>VLOOKUP($A476+ROUND((COLUMN()-2)/24,5),АТС!$A$41:$F$784,4)</f>
        <v>294.62</v>
      </c>
      <c r="H476" s="84">
        <f>VLOOKUP($A476+ROUND((COLUMN()-2)/24,5),АТС!$A$41:$F$784,4)</f>
        <v>153.63</v>
      </c>
      <c r="I476" s="84">
        <f>VLOOKUP($A476+ROUND((COLUMN()-2)/24,5),АТС!$A$41:$F$784,4)</f>
        <v>13.55</v>
      </c>
      <c r="J476" s="84">
        <f>VLOOKUP($A476+ROUND((COLUMN()-2)/24,5),АТС!$A$41:$F$784,4)</f>
        <v>28.1</v>
      </c>
      <c r="K476" s="84">
        <f>VLOOKUP($A476+ROUND((COLUMN()-2)/24,5),АТС!$A$41:$F$784,4)</f>
        <v>59.74</v>
      </c>
      <c r="L476" s="84">
        <f>VLOOKUP($A476+ROUND((COLUMN()-2)/24,5),АТС!$A$41:$F$784,4)</f>
        <v>39.28</v>
      </c>
      <c r="M476" s="84">
        <f>VLOOKUP($A476+ROUND((COLUMN()-2)/24,5),АТС!$A$41:$F$784,4)</f>
        <v>1.08</v>
      </c>
      <c r="N476" s="84">
        <f>VLOOKUP($A476+ROUND((COLUMN()-2)/24,5),АТС!$A$41:$F$784,4)</f>
        <v>1.39</v>
      </c>
      <c r="O476" s="84">
        <f>VLOOKUP($A476+ROUND((COLUMN()-2)/24,5),АТС!$A$41:$F$784,4)</f>
        <v>1.25</v>
      </c>
      <c r="P476" s="84">
        <f>VLOOKUP($A476+ROUND((COLUMN()-2)/24,5),АТС!$A$41:$F$784,4)</f>
        <v>1.18</v>
      </c>
      <c r="Q476" s="84">
        <f>VLOOKUP($A476+ROUND((COLUMN()-2)/24,5),АТС!$A$41:$F$784,4)</f>
        <v>1.32</v>
      </c>
      <c r="R476" s="84">
        <f>VLOOKUP($A476+ROUND((COLUMN()-2)/24,5),АТС!$A$41:$F$784,4)</f>
        <v>8.56</v>
      </c>
      <c r="S476" s="84">
        <f>VLOOKUP($A476+ROUND((COLUMN()-2)/24,5),АТС!$A$41:$F$784,4)</f>
        <v>2.5499999999999998</v>
      </c>
      <c r="T476" s="84">
        <f>VLOOKUP($A476+ROUND((COLUMN()-2)/24,5),АТС!$A$41:$F$784,4)</f>
        <v>3.38</v>
      </c>
      <c r="U476" s="84">
        <f>VLOOKUP($A476+ROUND((COLUMN()-2)/24,5),АТС!$A$41:$F$784,4)</f>
        <v>0</v>
      </c>
      <c r="V476" s="84">
        <f>VLOOKUP($A476+ROUND((COLUMN()-2)/24,5),АТС!$A$41:$F$784,4)</f>
        <v>0</v>
      </c>
      <c r="W476" s="84">
        <f>VLOOKUP($A476+ROUND((COLUMN()-2)/24,5),АТС!$A$41:$F$784,4)</f>
        <v>0</v>
      </c>
      <c r="X476" s="84">
        <f>VLOOKUP($A476+ROUND((COLUMN()-2)/24,5),АТС!$A$41:$F$784,4)</f>
        <v>0</v>
      </c>
      <c r="Y476" s="84">
        <f>VLOOKUP($A476+ROUND((COLUMN()-2)/24,5),АТС!$A$41:$F$784,4)</f>
        <v>0</v>
      </c>
    </row>
    <row r="477" spans="1:25" x14ac:dyDescent="0.2">
      <c r="A477" s="65">
        <f t="shared" si="13"/>
        <v>43846</v>
      </c>
      <c r="B477" s="84">
        <f>VLOOKUP($A477+ROUND((COLUMN()-2)/24,5),АТС!$A$41:$F$784,4)</f>
        <v>0</v>
      </c>
      <c r="C477" s="84">
        <f>VLOOKUP($A477+ROUND((COLUMN()-2)/24,5),АТС!$A$41:$F$784,4)</f>
        <v>0</v>
      </c>
      <c r="D477" s="84">
        <f>VLOOKUP($A477+ROUND((COLUMN()-2)/24,5),АТС!$A$41:$F$784,4)</f>
        <v>0</v>
      </c>
      <c r="E477" s="84">
        <f>VLOOKUP($A477+ROUND((COLUMN()-2)/24,5),АТС!$A$41:$F$784,4)</f>
        <v>0</v>
      </c>
      <c r="F477" s="84">
        <f>VLOOKUP($A477+ROUND((COLUMN()-2)/24,5),АТС!$A$41:$F$784,4)</f>
        <v>0</v>
      </c>
      <c r="G477" s="84">
        <f>VLOOKUP($A477+ROUND((COLUMN()-2)/24,5),АТС!$A$41:$F$784,4)</f>
        <v>182.55</v>
      </c>
      <c r="H477" s="84">
        <f>VLOOKUP($A477+ROUND((COLUMN()-2)/24,5),АТС!$A$41:$F$784,4)</f>
        <v>307.47000000000003</v>
      </c>
      <c r="I477" s="84">
        <f>VLOOKUP($A477+ROUND((COLUMN()-2)/24,5),АТС!$A$41:$F$784,4)</f>
        <v>22.09</v>
      </c>
      <c r="J477" s="84">
        <f>VLOOKUP($A477+ROUND((COLUMN()-2)/24,5),АТС!$A$41:$F$784,4)</f>
        <v>28.2</v>
      </c>
      <c r="K477" s="84">
        <f>VLOOKUP($A477+ROUND((COLUMN()-2)/24,5),АТС!$A$41:$F$784,4)</f>
        <v>0</v>
      </c>
      <c r="L477" s="84">
        <f>VLOOKUP($A477+ROUND((COLUMN()-2)/24,5),АТС!$A$41:$F$784,4)</f>
        <v>0</v>
      </c>
      <c r="M477" s="84">
        <f>VLOOKUP($A477+ROUND((COLUMN()-2)/24,5),АТС!$A$41:$F$784,4)</f>
        <v>0.21</v>
      </c>
      <c r="N477" s="84">
        <f>VLOOKUP($A477+ROUND((COLUMN()-2)/24,5),АТС!$A$41:$F$784,4)</f>
        <v>0.36</v>
      </c>
      <c r="O477" s="84">
        <f>VLOOKUP($A477+ROUND((COLUMN()-2)/24,5),АТС!$A$41:$F$784,4)</f>
        <v>0.16</v>
      </c>
      <c r="P477" s="84">
        <f>VLOOKUP($A477+ROUND((COLUMN()-2)/24,5),АТС!$A$41:$F$784,4)</f>
        <v>0.53</v>
      </c>
      <c r="Q477" s="84">
        <f>VLOOKUP($A477+ROUND((COLUMN()-2)/24,5),АТС!$A$41:$F$784,4)</f>
        <v>0</v>
      </c>
      <c r="R477" s="84">
        <f>VLOOKUP($A477+ROUND((COLUMN()-2)/24,5),АТС!$A$41:$F$784,4)</f>
        <v>0</v>
      </c>
      <c r="S477" s="84">
        <f>VLOOKUP($A477+ROUND((COLUMN()-2)/24,5),АТС!$A$41:$F$784,4)</f>
        <v>0</v>
      </c>
      <c r="T477" s="84">
        <f>VLOOKUP($A477+ROUND((COLUMN()-2)/24,5),АТС!$A$41:$F$784,4)</f>
        <v>0</v>
      </c>
      <c r="U477" s="84">
        <f>VLOOKUP($A477+ROUND((COLUMN()-2)/24,5),АТС!$A$41:$F$784,4)</f>
        <v>0</v>
      </c>
      <c r="V477" s="84">
        <f>VLOOKUP($A477+ROUND((COLUMN()-2)/24,5),АТС!$A$41:$F$784,4)</f>
        <v>0</v>
      </c>
      <c r="W477" s="84">
        <f>VLOOKUP($A477+ROUND((COLUMN()-2)/24,5),АТС!$A$41:$F$784,4)</f>
        <v>0</v>
      </c>
      <c r="X477" s="84">
        <f>VLOOKUP($A477+ROUND((COLUMN()-2)/24,5),АТС!$A$41:$F$784,4)</f>
        <v>0</v>
      </c>
      <c r="Y477" s="84">
        <f>VLOOKUP($A477+ROUND((COLUMN()-2)/24,5),АТС!$A$41:$F$784,4)</f>
        <v>0</v>
      </c>
    </row>
    <row r="478" spans="1:25" x14ac:dyDescent="0.2">
      <c r="A478" s="65">
        <f t="shared" si="13"/>
        <v>43847</v>
      </c>
      <c r="B478" s="84">
        <f>VLOOKUP($A478+ROUND((COLUMN()-2)/24,5),АТС!$A$41:$F$784,4)</f>
        <v>0</v>
      </c>
      <c r="C478" s="84">
        <f>VLOOKUP($A478+ROUND((COLUMN()-2)/24,5),АТС!$A$41:$F$784,4)</f>
        <v>0</v>
      </c>
      <c r="D478" s="84">
        <f>VLOOKUP($A478+ROUND((COLUMN()-2)/24,5),АТС!$A$41:$F$784,4)</f>
        <v>0</v>
      </c>
      <c r="E478" s="84">
        <f>VLOOKUP($A478+ROUND((COLUMN()-2)/24,5),АТС!$A$41:$F$784,4)</f>
        <v>0</v>
      </c>
      <c r="F478" s="84">
        <f>VLOOKUP($A478+ROUND((COLUMN()-2)/24,5),АТС!$A$41:$F$784,4)</f>
        <v>1.53</v>
      </c>
      <c r="G478" s="84">
        <f>VLOOKUP($A478+ROUND((COLUMN()-2)/24,5),АТС!$A$41:$F$784,4)</f>
        <v>152.07</v>
      </c>
      <c r="H478" s="84">
        <f>VLOOKUP($A478+ROUND((COLUMN()-2)/24,5),АТС!$A$41:$F$784,4)</f>
        <v>342.67</v>
      </c>
      <c r="I478" s="84">
        <f>VLOOKUP($A478+ROUND((COLUMN()-2)/24,5),АТС!$A$41:$F$784,4)</f>
        <v>67.28</v>
      </c>
      <c r="J478" s="84">
        <f>VLOOKUP($A478+ROUND((COLUMN()-2)/24,5),АТС!$A$41:$F$784,4)</f>
        <v>25.53</v>
      </c>
      <c r="K478" s="84">
        <f>VLOOKUP($A478+ROUND((COLUMN()-2)/24,5),АТС!$A$41:$F$784,4)</f>
        <v>3.23</v>
      </c>
      <c r="L478" s="84">
        <f>VLOOKUP($A478+ROUND((COLUMN()-2)/24,5),АТС!$A$41:$F$784,4)</f>
        <v>0</v>
      </c>
      <c r="M478" s="84">
        <f>VLOOKUP($A478+ROUND((COLUMN()-2)/24,5),АТС!$A$41:$F$784,4)</f>
        <v>0</v>
      </c>
      <c r="N478" s="84">
        <f>VLOOKUP($A478+ROUND((COLUMN()-2)/24,5),АТС!$A$41:$F$784,4)</f>
        <v>5.94</v>
      </c>
      <c r="O478" s="84">
        <f>VLOOKUP($A478+ROUND((COLUMN()-2)/24,5),АТС!$A$41:$F$784,4)</f>
        <v>6.93</v>
      </c>
      <c r="P478" s="84">
        <f>VLOOKUP($A478+ROUND((COLUMN()-2)/24,5),АТС!$A$41:$F$784,4)</f>
        <v>1.07</v>
      </c>
      <c r="Q478" s="84">
        <f>VLOOKUP($A478+ROUND((COLUMN()-2)/24,5),АТС!$A$41:$F$784,4)</f>
        <v>0.33</v>
      </c>
      <c r="R478" s="84">
        <f>VLOOKUP($A478+ROUND((COLUMN()-2)/24,5),АТС!$A$41:$F$784,4)</f>
        <v>21.98</v>
      </c>
      <c r="S478" s="84">
        <f>VLOOKUP($A478+ROUND((COLUMN()-2)/24,5),АТС!$A$41:$F$784,4)</f>
        <v>7.23</v>
      </c>
      <c r="T478" s="84">
        <f>VLOOKUP($A478+ROUND((COLUMN()-2)/24,5),АТС!$A$41:$F$784,4)</f>
        <v>58.58</v>
      </c>
      <c r="U478" s="84">
        <f>VLOOKUP($A478+ROUND((COLUMN()-2)/24,5),АТС!$A$41:$F$784,4)</f>
        <v>0.4</v>
      </c>
      <c r="V478" s="84">
        <f>VLOOKUP($A478+ROUND((COLUMN()-2)/24,5),АТС!$A$41:$F$784,4)</f>
        <v>0</v>
      </c>
      <c r="W478" s="84">
        <f>VLOOKUP($A478+ROUND((COLUMN()-2)/24,5),АТС!$A$41:$F$784,4)</f>
        <v>0</v>
      </c>
      <c r="X478" s="84">
        <f>VLOOKUP($A478+ROUND((COLUMN()-2)/24,5),АТС!$A$41:$F$784,4)</f>
        <v>0</v>
      </c>
      <c r="Y478" s="84">
        <f>VLOOKUP($A478+ROUND((COLUMN()-2)/24,5),АТС!$A$41:$F$784,4)</f>
        <v>0</v>
      </c>
    </row>
    <row r="479" spans="1:25" x14ac:dyDescent="0.2">
      <c r="A479" s="65">
        <f t="shared" si="13"/>
        <v>43848</v>
      </c>
      <c r="B479" s="84">
        <f>VLOOKUP($A479+ROUND((COLUMN()-2)/24,5),АТС!$A$41:$F$784,4)</f>
        <v>0</v>
      </c>
      <c r="C479" s="84">
        <f>VLOOKUP($A479+ROUND((COLUMN()-2)/24,5),АТС!$A$41:$F$784,4)</f>
        <v>0</v>
      </c>
      <c r="D479" s="84">
        <f>VLOOKUP($A479+ROUND((COLUMN()-2)/24,5),АТС!$A$41:$F$784,4)</f>
        <v>0</v>
      </c>
      <c r="E479" s="84">
        <f>VLOOKUP($A479+ROUND((COLUMN()-2)/24,5),АТС!$A$41:$F$784,4)</f>
        <v>0.4</v>
      </c>
      <c r="F479" s="84">
        <f>VLOOKUP($A479+ROUND((COLUMN()-2)/24,5),АТС!$A$41:$F$784,4)</f>
        <v>76.77</v>
      </c>
      <c r="G479" s="84">
        <f>VLOOKUP($A479+ROUND((COLUMN()-2)/24,5),АТС!$A$41:$F$784,4)</f>
        <v>237.41</v>
      </c>
      <c r="H479" s="84">
        <f>VLOOKUP($A479+ROUND((COLUMN()-2)/24,5),АТС!$A$41:$F$784,4)</f>
        <v>41.96</v>
      </c>
      <c r="I479" s="84">
        <f>VLOOKUP($A479+ROUND((COLUMN()-2)/24,5),АТС!$A$41:$F$784,4)</f>
        <v>0</v>
      </c>
      <c r="J479" s="84">
        <f>VLOOKUP($A479+ROUND((COLUMN()-2)/24,5),АТС!$A$41:$F$784,4)</f>
        <v>93.94</v>
      </c>
      <c r="K479" s="84">
        <f>VLOOKUP($A479+ROUND((COLUMN()-2)/24,5),АТС!$A$41:$F$784,4)</f>
        <v>91.28</v>
      </c>
      <c r="L479" s="84">
        <f>VLOOKUP($A479+ROUND((COLUMN()-2)/24,5),АТС!$A$41:$F$784,4)</f>
        <v>0</v>
      </c>
      <c r="M479" s="84">
        <f>VLOOKUP($A479+ROUND((COLUMN()-2)/24,5),АТС!$A$41:$F$784,4)</f>
        <v>0</v>
      </c>
      <c r="N479" s="84">
        <f>VLOOKUP($A479+ROUND((COLUMN()-2)/24,5),АТС!$A$41:$F$784,4)</f>
        <v>0</v>
      </c>
      <c r="O479" s="84">
        <f>VLOOKUP($A479+ROUND((COLUMN()-2)/24,5),АТС!$A$41:$F$784,4)</f>
        <v>53.83</v>
      </c>
      <c r="P479" s="84">
        <f>VLOOKUP($A479+ROUND((COLUMN()-2)/24,5),АТС!$A$41:$F$784,4)</f>
        <v>0.01</v>
      </c>
      <c r="Q479" s="84">
        <f>VLOOKUP($A479+ROUND((COLUMN()-2)/24,5),АТС!$A$41:$F$784,4)</f>
        <v>0</v>
      </c>
      <c r="R479" s="84">
        <f>VLOOKUP($A479+ROUND((COLUMN()-2)/24,5),АТС!$A$41:$F$784,4)</f>
        <v>0.05</v>
      </c>
      <c r="S479" s="84">
        <f>VLOOKUP($A479+ROUND((COLUMN()-2)/24,5),АТС!$A$41:$F$784,4)</f>
        <v>619.80999999999995</v>
      </c>
      <c r="T479" s="84">
        <f>VLOOKUP($A479+ROUND((COLUMN()-2)/24,5),АТС!$A$41:$F$784,4)</f>
        <v>495.53</v>
      </c>
      <c r="U479" s="84">
        <f>VLOOKUP($A479+ROUND((COLUMN()-2)/24,5),АТС!$A$41:$F$784,4)</f>
        <v>672.91</v>
      </c>
      <c r="V479" s="84">
        <f>VLOOKUP($A479+ROUND((COLUMN()-2)/24,5),АТС!$A$41:$F$784,4)</f>
        <v>11.8</v>
      </c>
      <c r="W479" s="84">
        <f>VLOOKUP($A479+ROUND((COLUMN()-2)/24,5),АТС!$A$41:$F$784,4)</f>
        <v>0</v>
      </c>
      <c r="X479" s="84">
        <f>VLOOKUP($A479+ROUND((COLUMN()-2)/24,5),АТС!$A$41:$F$784,4)</f>
        <v>0</v>
      </c>
      <c r="Y479" s="84">
        <f>VLOOKUP($A479+ROUND((COLUMN()-2)/24,5),АТС!$A$41:$F$784,4)</f>
        <v>0</v>
      </c>
    </row>
    <row r="480" spans="1:25" x14ac:dyDescent="0.2">
      <c r="A480" s="65">
        <f t="shared" si="13"/>
        <v>43849</v>
      </c>
      <c r="B480" s="84">
        <f>VLOOKUP($A480+ROUND((COLUMN()-2)/24,5),АТС!$A$41:$F$784,4)</f>
        <v>0</v>
      </c>
      <c r="C480" s="84">
        <f>VLOOKUP($A480+ROUND((COLUMN()-2)/24,5),АТС!$A$41:$F$784,4)</f>
        <v>1.52</v>
      </c>
      <c r="D480" s="84">
        <f>VLOOKUP($A480+ROUND((COLUMN()-2)/24,5),АТС!$A$41:$F$784,4)</f>
        <v>0</v>
      </c>
      <c r="E480" s="84">
        <f>VLOOKUP($A480+ROUND((COLUMN()-2)/24,5),АТС!$A$41:$F$784,4)</f>
        <v>0</v>
      </c>
      <c r="F480" s="84">
        <f>VLOOKUP($A480+ROUND((COLUMN()-2)/24,5),АТС!$A$41:$F$784,4)</f>
        <v>0</v>
      </c>
      <c r="G480" s="84">
        <f>VLOOKUP($A480+ROUND((COLUMN()-2)/24,5),АТС!$A$41:$F$784,4)</f>
        <v>57.19</v>
      </c>
      <c r="H480" s="84">
        <f>VLOOKUP($A480+ROUND((COLUMN()-2)/24,5),АТС!$A$41:$F$784,4)</f>
        <v>69.95</v>
      </c>
      <c r="I480" s="84">
        <f>VLOOKUP($A480+ROUND((COLUMN()-2)/24,5),АТС!$A$41:$F$784,4)</f>
        <v>0</v>
      </c>
      <c r="J480" s="84">
        <f>VLOOKUP($A480+ROUND((COLUMN()-2)/24,5),АТС!$A$41:$F$784,4)</f>
        <v>81.93</v>
      </c>
      <c r="K480" s="84">
        <f>VLOOKUP($A480+ROUND((COLUMN()-2)/24,5),АТС!$A$41:$F$784,4)</f>
        <v>0.12</v>
      </c>
      <c r="L480" s="84">
        <f>VLOOKUP($A480+ROUND((COLUMN()-2)/24,5),АТС!$A$41:$F$784,4)</f>
        <v>43.78</v>
      </c>
      <c r="M480" s="84">
        <f>VLOOKUP($A480+ROUND((COLUMN()-2)/24,5),АТС!$A$41:$F$784,4)</f>
        <v>0</v>
      </c>
      <c r="N480" s="84">
        <f>VLOOKUP($A480+ROUND((COLUMN()-2)/24,5),АТС!$A$41:$F$784,4)</f>
        <v>0</v>
      </c>
      <c r="O480" s="84">
        <f>VLOOKUP($A480+ROUND((COLUMN()-2)/24,5),АТС!$A$41:$F$784,4)</f>
        <v>0</v>
      </c>
      <c r="P480" s="84">
        <f>VLOOKUP($A480+ROUND((COLUMN()-2)/24,5),АТС!$A$41:$F$784,4)</f>
        <v>0</v>
      </c>
      <c r="Q480" s="84">
        <f>VLOOKUP($A480+ROUND((COLUMN()-2)/24,5),АТС!$A$41:$F$784,4)</f>
        <v>0</v>
      </c>
      <c r="R480" s="84">
        <f>VLOOKUP($A480+ROUND((COLUMN()-2)/24,5),АТС!$A$41:$F$784,4)</f>
        <v>0</v>
      </c>
      <c r="S480" s="84">
        <f>VLOOKUP($A480+ROUND((COLUMN()-2)/24,5),АТС!$A$41:$F$784,4)</f>
        <v>26.22</v>
      </c>
      <c r="T480" s="84">
        <f>VLOOKUP($A480+ROUND((COLUMN()-2)/24,5),АТС!$A$41:$F$784,4)</f>
        <v>320.27999999999997</v>
      </c>
      <c r="U480" s="84">
        <f>VLOOKUP($A480+ROUND((COLUMN()-2)/24,5),АТС!$A$41:$F$784,4)</f>
        <v>0</v>
      </c>
      <c r="V480" s="84">
        <f>VLOOKUP($A480+ROUND((COLUMN()-2)/24,5),АТС!$A$41:$F$784,4)</f>
        <v>0</v>
      </c>
      <c r="W480" s="84">
        <f>VLOOKUP($A480+ROUND((COLUMN()-2)/24,5),АТС!$A$41:$F$784,4)</f>
        <v>0</v>
      </c>
      <c r="X480" s="84">
        <f>VLOOKUP($A480+ROUND((COLUMN()-2)/24,5),АТС!$A$41:$F$784,4)</f>
        <v>14.37</v>
      </c>
      <c r="Y480" s="84">
        <f>VLOOKUP($A480+ROUND((COLUMN()-2)/24,5),АТС!$A$41:$F$784,4)</f>
        <v>104.52</v>
      </c>
    </row>
    <row r="481" spans="1:25" x14ac:dyDescent="0.2">
      <c r="A481" s="65">
        <f t="shared" si="13"/>
        <v>43850</v>
      </c>
      <c r="B481" s="84">
        <f>VLOOKUP($A481+ROUND((COLUMN()-2)/24,5),АТС!$A$41:$F$784,4)</f>
        <v>185.75</v>
      </c>
      <c r="C481" s="84">
        <f>VLOOKUP($A481+ROUND((COLUMN()-2)/24,5),АТС!$A$41:$F$784,4)</f>
        <v>0</v>
      </c>
      <c r="D481" s="84">
        <f>VLOOKUP($A481+ROUND((COLUMN()-2)/24,5),АТС!$A$41:$F$784,4)</f>
        <v>0</v>
      </c>
      <c r="E481" s="84">
        <f>VLOOKUP($A481+ROUND((COLUMN()-2)/24,5),АТС!$A$41:$F$784,4)</f>
        <v>0</v>
      </c>
      <c r="F481" s="84">
        <f>VLOOKUP($A481+ROUND((COLUMN()-2)/24,5),АТС!$A$41:$F$784,4)</f>
        <v>0</v>
      </c>
      <c r="G481" s="84">
        <f>VLOOKUP($A481+ROUND((COLUMN()-2)/24,5),АТС!$A$41:$F$784,4)</f>
        <v>225.55</v>
      </c>
      <c r="H481" s="84">
        <f>VLOOKUP($A481+ROUND((COLUMN()-2)/24,5),АТС!$A$41:$F$784,4)</f>
        <v>18.16</v>
      </c>
      <c r="I481" s="84">
        <f>VLOOKUP($A481+ROUND((COLUMN()-2)/24,5),АТС!$A$41:$F$784,4)</f>
        <v>0</v>
      </c>
      <c r="J481" s="84">
        <f>VLOOKUP($A481+ROUND((COLUMN()-2)/24,5),АТС!$A$41:$F$784,4)</f>
        <v>18.48</v>
      </c>
      <c r="K481" s="84">
        <f>VLOOKUP($A481+ROUND((COLUMN()-2)/24,5),АТС!$A$41:$F$784,4)</f>
        <v>0</v>
      </c>
      <c r="L481" s="84">
        <f>VLOOKUP($A481+ROUND((COLUMN()-2)/24,5),АТС!$A$41:$F$784,4)</f>
        <v>43.34</v>
      </c>
      <c r="M481" s="84">
        <f>VLOOKUP($A481+ROUND((COLUMN()-2)/24,5),АТС!$A$41:$F$784,4)</f>
        <v>45.03</v>
      </c>
      <c r="N481" s="84">
        <f>VLOOKUP($A481+ROUND((COLUMN()-2)/24,5),АТС!$A$41:$F$784,4)</f>
        <v>12.79</v>
      </c>
      <c r="O481" s="84">
        <f>VLOOKUP($A481+ROUND((COLUMN()-2)/24,5),АТС!$A$41:$F$784,4)</f>
        <v>9.6999999999999993</v>
      </c>
      <c r="P481" s="84">
        <f>VLOOKUP($A481+ROUND((COLUMN()-2)/24,5),АТС!$A$41:$F$784,4)</f>
        <v>0.01</v>
      </c>
      <c r="Q481" s="84">
        <f>VLOOKUP($A481+ROUND((COLUMN()-2)/24,5),АТС!$A$41:$F$784,4)</f>
        <v>0</v>
      </c>
      <c r="R481" s="84">
        <f>VLOOKUP($A481+ROUND((COLUMN()-2)/24,5),АТС!$A$41:$F$784,4)</f>
        <v>0</v>
      </c>
      <c r="S481" s="84">
        <f>VLOOKUP($A481+ROUND((COLUMN()-2)/24,5),АТС!$A$41:$F$784,4)</f>
        <v>0.56999999999999995</v>
      </c>
      <c r="T481" s="84">
        <f>VLOOKUP($A481+ROUND((COLUMN()-2)/24,5),АТС!$A$41:$F$784,4)</f>
        <v>49.71</v>
      </c>
      <c r="U481" s="84">
        <f>VLOOKUP($A481+ROUND((COLUMN()-2)/24,5),АТС!$A$41:$F$784,4)</f>
        <v>0</v>
      </c>
      <c r="V481" s="84">
        <f>VLOOKUP($A481+ROUND((COLUMN()-2)/24,5),АТС!$A$41:$F$784,4)</f>
        <v>0</v>
      </c>
      <c r="W481" s="84">
        <f>VLOOKUP($A481+ROUND((COLUMN()-2)/24,5),АТС!$A$41:$F$784,4)</f>
        <v>0</v>
      </c>
      <c r="X481" s="84">
        <f>VLOOKUP($A481+ROUND((COLUMN()-2)/24,5),АТС!$A$41:$F$784,4)</f>
        <v>0</v>
      </c>
      <c r="Y481" s="84">
        <f>VLOOKUP($A481+ROUND((COLUMN()-2)/24,5),АТС!$A$41:$F$784,4)</f>
        <v>0</v>
      </c>
    </row>
    <row r="482" spans="1:25" x14ac:dyDescent="0.2">
      <c r="A482" s="65">
        <f t="shared" si="13"/>
        <v>43851</v>
      </c>
      <c r="B482" s="84">
        <f>VLOOKUP($A482+ROUND((COLUMN()-2)/24,5),АТС!$A$41:$F$784,4)</f>
        <v>0</v>
      </c>
      <c r="C482" s="84">
        <f>VLOOKUP($A482+ROUND((COLUMN()-2)/24,5),АТС!$A$41:$F$784,4)</f>
        <v>0</v>
      </c>
      <c r="D482" s="84">
        <f>VLOOKUP($A482+ROUND((COLUMN()-2)/24,5),АТС!$A$41:$F$784,4)</f>
        <v>0</v>
      </c>
      <c r="E482" s="84">
        <f>VLOOKUP($A482+ROUND((COLUMN()-2)/24,5),АТС!$A$41:$F$784,4)</f>
        <v>0</v>
      </c>
      <c r="F482" s="84">
        <f>VLOOKUP($A482+ROUND((COLUMN()-2)/24,5),АТС!$A$41:$F$784,4)</f>
        <v>0</v>
      </c>
      <c r="G482" s="84">
        <f>VLOOKUP($A482+ROUND((COLUMN()-2)/24,5),АТС!$A$41:$F$784,4)</f>
        <v>98.24</v>
      </c>
      <c r="H482" s="84">
        <f>VLOOKUP($A482+ROUND((COLUMN()-2)/24,5),АТС!$A$41:$F$784,4)</f>
        <v>102.88</v>
      </c>
      <c r="I482" s="84">
        <f>VLOOKUP($A482+ROUND((COLUMN()-2)/24,5),АТС!$A$41:$F$784,4)</f>
        <v>0</v>
      </c>
      <c r="J482" s="84">
        <f>VLOOKUP($A482+ROUND((COLUMN()-2)/24,5),АТС!$A$41:$F$784,4)</f>
        <v>10.32</v>
      </c>
      <c r="K482" s="84">
        <f>VLOOKUP($A482+ROUND((COLUMN()-2)/24,5),АТС!$A$41:$F$784,4)</f>
        <v>26.94</v>
      </c>
      <c r="L482" s="84">
        <f>VLOOKUP($A482+ROUND((COLUMN()-2)/24,5),АТС!$A$41:$F$784,4)</f>
        <v>0.97</v>
      </c>
      <c r="M482" s="84">
        <f>VLOOKUP($A482+ROUND((COLUMN()-2)/24,5),АТС!$A$41:$F$784,4)</f>
        <v>9.59</v>
      </c>
      <c r="N482" s="84">
        <f>VLOOKUP($A482+ROUND((COLUMN()-2)/24,5),АТС!$A$41:$F$784,4)</f>
        <v>10.76</v>
      </c>
      <c r="O482" s="84">
        <f>VLOOKUP($A482+ROUND((COLUMN()-2)/24,5),АТС!$A$41:$F$784,4)</f>
        <v>0</v>
      </c>
      <c r="P482" s="84">
        <f>VLOOKUP($A482+ROUND((COLUMN()-2)/24,5),АТС!$A$41:$F$784,4)</f>
        <v>22.69</v>
      </c>
      <c r="Q482" s="84">
        <f>VLOOKUP($A482+ROUND((COLUMN()-2)/24,5),АТС!$A$41:$F$784,4)</f>
        <v>48.48</v>
      </c>
      <c r="R482" s="84">
        <f>VLOOKUP($A482+ROUND((COLUMN()-2)/24,5),АТС!$A$41:$F$784,4)</f>
        <v>42.89</v>
      </c>
      <c r="S482" s="84">
        <f>VLOOKUP($A482+ROUND((COLUMN()-2)/24,5),АТС!$A$41:$F$784,4)</f>
        <v>86.32</v>
      </c>
      <c r="T482" s="84">
        <f>VLOOKUP($A482+ROUND((COLUMN()-2)/24,5),АТС!$A$41:$F$784,4)</f>
        <v>56.42</v>
      </c>
      <c r="U482" s="84">
        <f>VLOOKUP($A482+ROUND((COLUMN()-2)/24,5),АТС!$A$41:$F$784,4)</f>
        <v>85.71</v>
      </c>
      <c r="V482" s="84">
        <f>VLOOKUP($A482+ROUND((COLUMN()-2)/24,5),АТС!$A$41:$F$784,4)</f>
        <v>0</v>
      </c>
      <c r="W482" s="84">
        <f>VLOOKUP($A482+ROUND((COLUMN()-2)/24,5),АТС!$A$41:$F$784,4)</f>
        <v>7.76</v>
      </c>
      <c r="X482" s="84">
        <f>VLOOKUP($A482+ROUND((COLUMN()-2)/24,5),АТС!$A$41:$F$784,4)</f>
        <v>0</v>
      </c>
      <c r="Y482" s="84">
        <f>VLOOKUP($A482+ROUND((COLUMN()-2)/24,5),АТС!$A$41:$F$784,4)</f>
        <v>0</v>
      </c>
    </row>
    <row r="483" spans="1:25" x14ac:dyDescent="0.2">
      <c r="A483" s="65">
        <f t="shared" si="13"/>
        <v>43852</v>
      </c>
      <c r="B483" s="84">
        <f>VLOOKUP($A483+ROUND((COLUMN()-2)/24,5),АТС!$A$41:$F$784,4)</f>
        <v>0</v>
      </c>
      <c r="C483" s="84">
        <f>VLOOKUP($A483+ROUND((COLUMN()-2)/24,5),АТС!$A$41:$F$784,4)</f>
        <v>31.87</v>
      </c>
      <c r="D483" s="84">
        <f>VLOOKUP($A483+ROUND((COLUMN()-2)/24,5),АТС!$A$41:$F$784,4)</f>
        <v>51.94</v>
      </c>
      <c r="E483" s="84">
        <f>VLOOKUP($A483+ROUND((COLUMN()-2)/24,5),АТС!$A$41:$F$784,4)</f>
        <v>94.65</v>
      </c>
      <c r="F483" s="84">
        <f>VLOOKUP($A483+ROUND((COLUMN()-2)/24,5),АТС!$A$41:$F$784,4)</f>
        <v>127.05</v>
      </c>
      <c r="G483" s="84">
        <f>VLOOKUP($A483+ROUND((COLUMN()-2)/24,5),АТС!$A$41:$F$784,4)</f>
        <v>339.4</v>
      </c>
      <c r="H483" s="84">
        <f>VLOOKUP($A483+ROUND((COLUMN()-2)/24,5),АТС!$A$41:$F$784,4)</f>
        <v>185.17</v>
      </c>
      <c r="I483" s="84">
        <f>VLOOKUP($A483+ROUND((COLUMN()-2)/24,5),АТС!$A$41:$F$784,4)</f>
        <v>10.65</v>
      </c>
      <c r="J483" s="84">
        <f>VLOOKUP($A483+ROUND((COLUMN()-2)/24,5),АТС!$A$41:$F$784,4)</f>
        <v>47.46</v>
      </c>
      <c r="K483" s="84">
        <f>VLOOKUP($A483+ROUND((COLUMN()-2)/24,5),АТС!$A$41:$F$784,4)</f>
        <v>9.66</v>
      </c>
      <c r="L483" s="84">
        <f>VLOOKUP($A483+ROUND((COLUMN()-2)/24,5),АТС!$A$41:$F$784,4)</f>
        <v>0</v>
      </c>
      <c r="M483" s="84">
        <f>VLOOKUP($A483+ROUND((COLUMN()-2)/24,5),АТС!$A$41:$F$784,4)</f>
        <v>1.29</v>
      </c>
      <c r="N483" s="84">
        <f>VLOOKUP($A483+ROUND((COLUMN()-2)/24,5),АТС!$A$41:$F$784,4)</f>
        <v>0</v>
      </c>
      <c r="O483" s="84">
        <f>VLOOKUP($A483+ROUND((COLUMN()-2)/24,5),АТС!$A$41:$F$784,4)</f>
        <v>0</v>
      </c>
      <c r="P483" s="84">
        <f>VLOOKUP($A483+ROUND((COLUMN()-2)/24,5),АТС!$A$41:$F$784,4)</f>
        <v>22.16</v>
      </c>
      <c r="Q483" s="84">
        <f>VLOOKUP($A483+ROUND((COLUMN()-2)/24,5),АТС!$A$41:$F$784,4)</f>
        <v>11.99</v>
      </c>
      <c r="R483" s="84">
        <f>VLOOKUP($A483+ROUND((COLUMN()-2)/24,5),АТС!$A$41:$F$784,4)</f>
        <v>19.79</v>
      </c>
      <c r="S483" s="84">
        <f>VLOOKUP($A483+ROUND((COLUMN()-2)/24,5),АТС!$A$41:$F$784,4)</f>
        <v>55.22</v>
      </c>
      <c r="T483" s="84">
        <f>VLOOKUP($A483+ROUND((COLUMN()-2)/24,5),АТС!$A$41:$F$784,4)</f>
        <v>66.599999999999994</v>
      </c>
      <c r="U483" s="84">
        <f>VLOOKUP($A483+ROUND((COLUMN()-2)/24,5),АТС!$A$41:$F$784,4)</f>
        <v>0</v>
      </c>
      <c r="V483" s="84">
        <f>VLOOKUP($A483+ROUND((COLUMN()-2)/24,5),АТС!$A$41:$F$784,4)</f>
        <v>0</v>
      </c>
      <c r="W483" s="84">
        <f>VLOOKUP($A483+ROUND((COLUMN()-2)/24,5),АТС!$A$41:$F$784,4)</f>
        <v>0</v>
      </c>
      <c r="X483" s="84">
        <f>VLOOKUP($A483+ROUND((COLUMN()-2)/24,5),АТС!$A$41:$F$784,4)</f>
        <v>0</v>
      </c>
      <c r="Y483" s="84">
        <f>VLOOKUP($A483+ROUND((COLUMN()-2)/24,5),АТС!$A$41:$F$784,4)</f>
        <v>0</v>
      </c>
    </row>
    <row r="484" spans="1:25" x14ac:dyDescent="0.2">
      <c r="A484" s="65">
        <f t="shared" si="13"/>
        <v>43853</v>
      </c>
      <c r="B484" s="84">
        <f>VLOOKUP($A484+ROUND((COLUMN()-2)/24,5),АТС!$A$41:$F$784,4)</f>
        <v>0</v>
      </c>
      <c r="C484" s="84">
        <f>VLOOKUP($A484+ROUND((COLUMN()-2)/24,5),АТС!$A$41:$F$784,4)</f>
        <v>0</v>
      </c>
      <c r="D484" s="84">
        <f>VLOOKUP($A484+ROUND((COLUMN()-2)/24,5),АТС!$A$41:$F$784,4)</f>
        <v>0</v>
      </c>
      <c r="E484" s="84">
        <f>VLOOKUP($A484+ROUND((COLUMN()-2)/24,5),АТС!$A$41:$F$784,4)</f>
        <v>25.21</v>
      </c>
      <c r="F484" s="84">
        <f>VLOOKUP($A484+ROUND((COLUMN()-2)/24,5),АТС!$A$41:$F$784,4)</f>
        <v>92.78</v>
      </c>
      <c r="G484" s="84">
        <f>VLOOKUP($A484+ROUND((COLUMN()-2)/24,5),АТС!$A$41:$F$784,4)</f>
        <v>35.5</v>
      </c>
      <c r="H484" s="84">
        <f>VLOOKUP($A484+ROUND((COLUMN()-2)/24,5),АТС!$A$41:$F$784,4)</f>
        <v>15.81</v>
      </c>
      <c r="I484" s="84">
        <f>VLOOKUP($A484+ROUND((COLUMN()-2)/24,5),АТС!$A$41:$F$784,4)</f>
        <v>0</v>
      </c>
      <c r="J484" s="84">
        <f>VLOOKUP($A484+ROUND((COLUMN()-2)/24,5),АТС!$A$41:$F$784,4)</f>
        <v>10.09</v>
      </c>
      <c r="K484" s="84">
        <f>VLOOKUP($A484+ROUND((COLUMN()-2)/24,5),АТС!$A$41:$F$784,4)</f>
        <v>0</v>
      </c>
      <c r="L484" s="84">
        <f>VLOOKUP($A484+ROUND((COLUMN()-2)/24,5),АТС!$A$41:$F$784,4)</f>
        <v>0</v>
      </c>
      <c r="M484" s="84">
        <f>VLOOKUP($A484+ROUND((COLUMN()-2)/24,5),АТС!$A$41:$F$784,4)</f>
        <v>0</v>
      </c>
      <c r="N484" s="84">
        <f>VLOOKUP($A484+ROUND((COLUMN()-2)/24,5),АТС!$A$41:$F$784,4)</f>
        <v>0</v>
      </c>
      <c r="O484" s="84">
        <f>VLOOKUP($A484+ROUND((COLUMN()-2)/24,5),АТС!$A$41:$F$784,4)</f>
        <v>0</v>
      </c>
      <c r="P484" s="84">
        <f>VLOOKUP($A484+ROUND((COLUMN()-2)/24,5),АТС!$A$41:$F$784,4)</f>
        <v>0</v>
      </c>
      <c r="Q484" s="84">
        <f>VLOOKUP($A484+ROUND((COLUMN()-2)/24,5),АТС!$A$41:$F$784,4)</f>
        <v>5.65</v>
      </c>
      <c r="R484" s="84">
        <f>VLOOKUP($A484+ROUND((COLUMN()-2)/24,5),АТС!$A$41:$F$784,4)</f>
        <v>24.02</v>
      </c>
      <c r="S484" s="84">
        <f>VLOOKUP($A484+ROUND((COLUMN()-2)/24,5),АТС!$A$41:$F$784,4)</f>
        <v>14.95</v>
      </c>
      <c r="T484" s="84">
        <f>VLOOKUP($A484+ROUND((COLUMN()-2)/24,5),АТС!$A$41:$F$784,4)</f>
        <v>7.58</v>
      </c>
      <c r="U484" s="84">
        <f>VLOOKUP($A484+ROUND((COLUMN()-2)/24,5),АТС!$A$41:$F$784,4)</f>
        <v>0</v>
      </c>
      <c r="V484" s="84">
        <f>VLOOKUP($A484+ROUND((COLUMN()-2)/24,5),АТС!$A$41:$F$784,4)</f>
        <v>0</v>
      </c>
      <c r="W484" s="84">
        <f>VLOOKUP($A484+ROUND((COLUMN()-2)/24,5),АТС!$A$41:$F$784,4)</f>
        <v>0</v>
      </c>
      <c r="X484" s="84">
        <f>VLOOKUP($A484+ROUND((COLUMN()-2)/24,5),АТС!$A$41:$F$784,4)</f>
        <v>0</v>
      </c>
      <c r="Y484" s="84">
        <f>VLOOKUP($A484+ROUND((COLUMN()-2)/24,5),АТС!$A$41:$F$784,4)</f>
        <v>0</v>
      </c>
    </row>
    <row r="485" spans="1:25" x14ac:dyDescent="0.2">
      <c r="A485" s="65">
        <f t="shared" si="13"/>
        <v>43854</v>
      </c>
      <c r="B485" s="84">
        <f>VLOOKUP($A485+ROUND((COLUMN()-2)/24,5),АТС!$A$41:$F$784,4)</f>
        <v>0</v>
      </c>
      <c r="C485" s="84">
        <f>VLOOKUP($A485+ROUND((COLUMN()-2)/24,5),АТС!$A$41:$F$784,4)</f>
        <v>0</v>
      </c>
      <c r="D485" s="84">
        <f>VLOOKUP($A485+ROUND((COLUMN()-2)/24,5),АТС!$A$41:$F$784,4)</f>
        <v>0</v>
      </c>
      <c r="E485" s="84">
        <f>VLOOKUP($A485+ROUND((COLUMN()-2)/24,5),АТС!$A$41:$F$784,4)</f>
        <v>74.55</v>
      </c>
      <c r="F485" s="84">
        <f>VLOOKUP($A485+ROUND((COLUMN()-2)/24,5),АТС!$A$41:$F$784,4)</f>
        <v>141.9</v>
      </c>
      <c r="G485" s="84">
        <f>VLOOKUP($A485+ROUND((COLUMN()-2)/24,5),АТС!$A$41:$F$784,4)</f>
        <v>0.03</v>
      </c>
      <c r="H485" s="84">
        <f>VLOOKUP($A485+ROUND((COLUMN()-2)/24,5),АТС!$A$41:$F$784,4)</f>
        <v>0</v>
      </c>
      <c r="I485" s="84">
        <f>VLOOKUP($A485+ROUND((COLUMN()-2)/24,5),АТС!$A$41:$F$784,4)</f>
        <v>0</v>
      </c>
      <c r="J485" s="84">
        <f>VLOOKUP($A485+ROUND((COLUMN()-2)/24,5),АТС!$A$41:$F$784,4)</f>
        <v>11.76</v>
      </c>
      <c r="K485" s="84">
        <f>VLOOKUP($A485+ROUND((COLUMN()-2)/24,5),АТС!$A$41:$F$784,4)</f>
        <v>8.9499999999999993</v>
      </c>
      <c r="L485" s="84">
        <f>VLOOKUP($A485+ROUND((COLUMN()-2)/24,5),АТС!$A$41:$F$784,4)</f>
        <v>5.54</v>
      </c>
      <c r="M485" s="84">
        <f>VLOOKUP($A485+ROUND((COLUMN()-2)/24,5),АТС!$A$41:$F$784,4)</f>
        <v>16.91</v>
      </c>
      <c r="N485" s="84">
        <f>VLOOKUP($A485+ROUND((COLUMN()-2)/24,5),АТС!$A$41:$F$784,4)</f>
        <v>1.24</v>
      </c>
      <c r="O485" s="84">
        <f>VLOOKUP($A485+ROUND((COLUMN()-2)/24,5),АТС!$A$41:$F$784,4)</f>
        <v>59.36</v>
      </c>
      <c r="P485" s="84">
        <f>VLOOKUP($A485+ROUND((COLUMN()-2)/24,5),АТС!$A$41:$F$784,4)</f>
        <v>58.07</v>
      </c>
      <c r="Q485" s="84">
        <f>VLOOKUP($A485+ROUND((COLUMN()-2)/24,5),АТС!$A$41:$F$784,4)</f>
        <v>60.43</v>
      </c>
      <c r="R485" s="84">
        <f>VLOOKUP($A485+ROUND((COLUMN()-2)/24,5),АТС!$A$41:$F$784,4)</f>
        <v>0.8</v>
      </c>
      <c r="S485" s="84">
        <f>VLOOKUP($A485+ROUND((COLUMN()-2)/24,5),АТС!$A$41:$F$784,4)</f>
        <v>0</v>
      </c>
      <c r="T485" s="84">
        <f>VLOOKUP($A485+ROUND((COLUMN()-2)/24,5),АТС!$A$41:$F$784,4)</f>
        <v>38.65</v>
      </c>
      <c r="U485" s="84">
        <f>VLOOKUP($A485+ROUND((COLUMN()-2)/24,5),АТС!$A$41:$F$784,4)</f>
        <v>8.5399999999999991</v>
      </c>
      <c r="V485" s="84">
        <f>VLOOKUP($A485+ROUND((COLUMN()-2)/24,5),АТС!$A$41:$F$784,4)</f>
        <v>0</v>
      </c>
      <c r="W485" s="84">
        <f>VLOOKUP($A485+ROUND((COLUMN()-2)/24,5),АТС!$A$41:$F$784,4)</f>
        <v>0</v>
      </c>
      <c r="X485" s="84">
        <f>VLOOKUP($A485+ROUND((COLUMN()-2)/24,5),АТС!$A$41:$F$784,4)</f>
        <v>0</v>
      </c>
      <c r="Y485" s="84">
        <f>VLOOKUP($A485+ROUND((COLUMN()-2)/24,5),АТС!$A$41:$F$784,4)</f>
        <v>0</v>
      </c>
    </row>
    <row r="486" spans="1:25" x14ac:dyDescent="0.2">
      <c r="A486" s="65">
        <f t="shared" si="13"/>
        <v>43855</v>
      </c>
      <c r="B486" s="84">
        <f>VLOOKUP($A486+ROUND((COLUMN()-2)/24,5),АТС!$A$41:$F$784,4)</f>
        <v>10.58</v>
      </c>
      <c r="C486" s="84">
        <f>VLOOKUP($A486+ROUND((COLUMN()-2)/24,5),АТС!$A$41:$F$784,4)</f>
        <v>0</v>
      </c>
      <c r="D486" s="84">
        <f>VLOOKUP($A486+ROUND((COLUMN()-2)/24,5),АТС!$A$41:$F$784,4)</f>
        <v>311.3</v>
      </c>
      <c r="E486" s="84">
        <f>VLOOKUP($A486+ROUND((COLUMN()-2)/24,5),АТС!$A$41:$F$784,4)</f>
        <v>1.54</v>
      </c>
      <c r="F486" s="84">
        <f>VLOOKUP($A486+ROUND((COLUMN()-2)/24,5),АТС!$A$41:$F$784,4)</f>
        <v>26.03</v>
      </c>
      <c r="G486" s="84">
        <f>VLOOKUP($A486+ROUND((COLUMN()-2)/24,5),АТС!$A$41:$F$784,4)</f>
        <v>341.05</v>
      </c>
      <c r="H486" s="84">
        <f>VLOOKUP($A486+ROUND((COLUMN()-2)/24,5),АТС!$A$41:$F$784,4)</f>
        <v>130.03</v>
      </c>
      <c r="I486" s="84">
        <f>VLOOKUP($A486+ROUND((COLUMN()-2)/24,5),АТС!$A$41:$F$784,4)</f>
        <v>13.54</v>
      </c>
      <c r="J486" s="84">
        <f>VLOOKUP($A486+ROUND((COLUMN()-2)/24,5),АТС!$A$41:$F$784,4)</f>
        <v>0</v>
      </c>
      <c r="K486" s="84">
        <f>VLOOKUP($A486+ROUND((COLUMN()-2)/24,5),АТС!$A$41:$F$784,4)</f>
        <v>85.08</v>
      </c>
      <c r="L486" s="84">
        <f>VLOOKUP($A486+ROUND((COLUMN()-2)/24,5),АТС!$A$41:$F$784,4)</f>
        <v>21.48</v>
      </c>
      <c r="M486" s="84">
        <f>VLOOKUP($A486+ROUND((COLUMN()-2)/24,5),АТС!$A$41:$F$784,4)</f>
        <v>14.05</v>
      </c>
      <c r="N486" s="84">
        <f>VLOOKUP($A486+ROUND((COLUMN()-2)/24,5),АТС!$A$41:$F$784,4)</f>
        <v>7.98</v>
      </c>
      <c r="O486" s="84">
        <f>VLOOKUP($A486+ROUND((COLUMN()-2)/24,5),АТС!$A$41:$F$784,4)</f>
        <v>0</v>
      </c>
      <c r="P486" s="84">
        <f>VLOOKUP($A486+ROUND((COLUMN()-2)/24,5),АТС!$A$41:$F$784,4)</f>
        <v>0</v>
      </c>
      <c r="Q486" s="84">
        <f>VLOOKUP($A486+ROUND((COLUMN()-2)/24,5),АТС!$A$41:$F$784,4)</f>
        <v>0</v>
      </c>
      <c r="R486" s="84">
        <f>VLOOKUP($A486+ROUND((COLUMN()-2)/24,5),АТС!$A$41:$F$784,4)</f>
        <v>0</v>
      </c>
      <c r="S486" s="84">
        <f>VLOOKUP($A486+ROUND((COLUMN()-2)/24,5),АТС!$A$41:$F$784,4)</f>
        <v>0</v>
      </c>
      <c r="T486" s="84">
        <f>VLOOKUP($A486+ROUND((COLUMN()-2)/24,5),АТС!$A$41:$F$784,4)</f>
        <v>0</v>
      </c>
      <c r="U486" s="84">
        <f>VLOOKUP($A486+ROUND((COLUMN()-2)/24,5),АТС!$A$41:$F$784,4)</f>
        <v>0</v>
      </c>
      <c r="V486" s="84">
        <f>VLOOKUP($A486+ROUND((COLUMN()-2)/24,5),АТС!$A$41:$F$784,4)</f>
        <v>0</v>
      </c>
      <c r="W486" s="84">
        <f>VLOOKUP($A486+ROUND((COLUMN()-2)/24,5),АТС!$A$41:$F$784,4)</f>
        <v>0</v>
      </c>
      <c r="X486" s="84">
        <f>VLOOKUP($A486+ROUND((COLUMN()-2)/24,5),АТС!$A$41:$F$784,4)</f>
        <v>0</v>
      </c>
      <c r="Y486" s="84">
        <f>VLOOKUP($A486+ROUND((COLUMN()-2)/24,5),АТС!$A$41:$F$784,4)</f>
        <v>0</v>
      </c>
    </row>
    <row r="487" spans="1:25" x14ac:dyDescent="0.2">
      <c r="A487" s="65">
        <f t="shared" si="13"/>
        <v>43856</v>
      </c>
      <c r="B487" s="84">
        <f>VLOOKUP($A487+ROUND((COLUMN()-2)/24,5),АТС!$A$41:$F$784,4)</f>
        <v>0</v>
      </c>
      <c r="C487" s="84">
        <f>VLOOKUP($A487+ROUND((COLUMN()-2)/24,5),АТС!$A$41:$F$784,4)</f>
        <v>0</v>
      </c>
      <c r="D487" s="84">
        <f>VLOOKUP($A487+ROUND((COLUMN()-2)/24,5),АТС!$A$41:$F$784,4)</f>
        <v>0</v>
      </c>
      <c r="E487" s="84">
        <f>VLOOKUP($A487+ROUND((COLUMN()-2)/24,5),АТС!$A$41:$F$784,4)</f>
        <v>0</v>
      </c>
      <c r="F487" s="84">
        <f>VLOOKUP($A487+ROUND((COLUMN()-2)/24,5),АТС!$A$41:$F$784,4)</f>
        <v>0</v>
      </c>
      <c r="G487" s="84">
        <f>VLOOKUP($A487+ROUND((COLUMN()-2)/24,5),АТС!$A$41:$F$784,4)</f>
        <v>0</v>
      </c>
      <c r="H487" s="84">
        <f>VLOOKUP($A487+ROUND((COLUMN()-2)/24,5),АТС!$A$41:$F$784,4)</f>
        <v>0</v>
      </c>
      <c r="I487" s="84">
        <f>VLOOKUP($A487+ROUND((COLUMN()-2)/24,5),АТС!$A$41:$F$784,4)</f>
        <v>0</v>
      </c>
      <c r="J487" s="84">
        <f>VLOOKUP($A487+ROUND((COLUMN()-2)/24,5),АТС!$A$41:$F$784,4)</f>
        <v>0</v>
      </c>
      <c r="K487" s="84">
        <f>VLOOKUP($A487+ROUND((COLUMN()-2)/24,5),АТС!$A$41:$F$784,4)</f>
        <v>0</v>
      </c>
      <c r="L487" s="84">
        <f>VLOOKUP($A487+ROUND((COLUMN()-2)/24,5),АТС!$A$41:$F$784,4)</f>
        <v>0</v>
      </c>
      <c r="M487" s="84">
        <f>VLOOKUP($A487+ROUND((COLUMN()-2)/24,5),АТС!$A$41:$F$784,4)</f>
        <v>0</v>
      </c>
      <c r="N487" s="84">
        <f>VLOOKUP($A487+ROUND((COLUMN()-2)/24,5),АТС!$A$41:$F$784,4)</f>
        <v>0</v>
      </c>
      <c r="O487" s="84">
        <f>VLOOKUP($A487+ROUND((COLUMN()-2)/24,5),АТС!$A$41:$F$784,4)</f>
        <v>0</v>
      </c>
      <c r="P487" s="84">
        <f>VLOOKUP($A487+ROUND((COLUMN()-2)/24,5),АТС!$A$41:$F$784,4)</f>
        <v>0</v>
      </c>
      <c r="Q487" s="84">
        <f>VLOOKUP($A487+ROUND((COLUMN()-2)/24,5),АТС!$A$41:$F$784,4)</f>
        <v>0</v>
      </c>
      <c r="R487" s="84">
        <f>VLOOKUP($A487+ROUND((COLUMN()-2)/24,5),АТС!$A$41:$F$784,4)</f>
        <v>0</v>
      </c>
      <c r="S487" s="84">
        <f>VLOOKUP($A487+ROUND((COLUMN()-2)/24,5),АТС!$A$41:$F$784,4)</f>
        <v>0</v>
      </c>
      <c r="T487" s="84">
        <f>VLOOKUP($A487+ROUND((COLUMN()-2)/24,5),АТС!$A$41:$F$784,4)</f>
        <v>0</v>
      </c>
      <c r="U487" s="84">
        <f>VLOOKUP($A487+ROUND((COLUMN()-2)/24,5),АТС!$A$41:$F$784,4)</f>
        <v>0</v>
      </c>
      <c r="V487" s="84">
        <f>VLOOKUP($A487+ROUND((COLUMN()-2)/24,5),АТС!$A$41:$F$784,4)</f>
        <v>0</v>
      </c>
      <c r="W487" s="84">
        <f>VLOOKUP($A487+ROUND((COLUMN()-2)/24,5),АТС!$A$41:$F$784,4)</f>
        <v>0</v>
      </c>
      <c r="X487" s="84">
        <f>VLOOKUP($A487+ROUND((COLUMN()-2)/24,5),АТС!$A$41:$F$784,4)</f>
        <v>0</v>
      </c>
      <c r="Y487" s="84">
        <f>VLOOKUP($A487+ROUND((COLUMN()-2)/24,5),АТС!$A$41:$F$784,4)</f>
        <v>0</v>
      </c>
    </row>
    <row r="488" spans="1:25" x14ac:dyDescent="0.2">
      <c r="A488" s="65">
        <f t="shared" si="13"/>
        <v>43857</v>
      </c>
      <c r="B488" s="84">
        <f>VLOOKUP($A488+ROUND((COLUMN()-2)/24,5),АТС!$A$41:$F$784,4)</f>
        <v>0</v>
      </c>
      <c r="C488" s="84">
        <f>VLOOKUP($A488+ROUND((COLUMN()-2)/24,5),АТС!$A$41:$F$784,4)</f>
        <v>0</v>
      </c>
      <c r="D488" s="84">
        <f>VLOOKUP($A488+ROUND((COLUMN()-2)/24,5),АТС!$A$41:$F$784,4)</f>
        <v>0</v>
      </c>
      <c r="E488" s="84">
        <f>VLOOKUP($A488+ROUND((COLUMN()-2)/24,5),АТС!$A$41:$F$784,4)</f>
        <v>0</v>
      </c>
      <c r="F488" s="84">
        <f>VLOOKUP($A488+ROUND((COLUMN()-2)/24,5),АТС!$A$41:$F$784,4)</f>
        <v>0</v>
      </c>
      <c r="G488" s="84">
        <f>VLOOKUP($A488+ROUND((COLUMN()-2)/24,5),АТС!$A$41:$F$784,4)</f>
        <v>61.93</v>
      </c>
      <c r="H488" s="84">
        <f>VLOOKUP($A488+ROUND((COLUMN()-2)/24,5),АТС!$A$41:$F$784,4)</f>
        <v>174.55</v>
      </c>
      <c r="I488" s="84">
        <f>VLOOKUP($A488+ROUND((COLUMN()-2)/24,5),АТС!$A$41:$F$784,4)</f>
        <v>0</v>
      </c>
      <c r="J488" s="84">
        <f>VLOOKUP($A488+ROUND((COLUMN()-2)/24,5),АТС!$A$41:$F$784,4)</f>
        <v>0</v>
      </c>
      <c r="K488" s="84">
        <f>VLOOKUP($A488+ROUND((COLUMN()-2)/24,5),АТС!$A$41:$F$784,4)</f>
        <v>0</v>
      </c>
      <c r="L488" s="84">
        <f>VLOOKUP($A488+ROUND((COLUMN()-2)/24,5),АТС!$A$41:$F$784,4)</f>
        <v>0</v>
      </c>
      <c r="M488" s="84">
        <f>VLOOKUP($A488+ROUND((COLUMN()-2)/24,5),АТС!$A$41:$F$784,4)</f>
        <v>0</v>
      </c>
      <c r="N488" s="84">
        <f>VLOOKUP($A488+ROUND((COLUMN()-2)/24,5),АТС!$A$41:$F$784,4)</f>
        <v>0</v>
      </c>
      <c r="O488" s="84">
        <f>VLOOKUP($A488+ROUND((COLUMN()-2)/24,5),АТС!$A$41:$F$784,4)</f>
        <v>0</v>
      </c>
      <c r="P488" s="84">
        <f>VLOOKUP($A488+ROUND((COLUMN()-2)/24,5),АТС!$A$41:$F$784,4)</f>
        <v>0</v>
      </c>
      <c r="Q488" s="84">
        <f>VLOOKUP($A488+ROUND((COLUMN()-2)/24,5),АТС!$A$41:$F$784,4)</f>
        <v>0</v>
      </c>
      <c r="R488" s="84">
        <f>VLOOKUP($A488+ROUND((COLUMN()-2)/24,5),АТС!$A$41:$F$784,4)</f>
        <v>0</v>
      </c>
      <c r="S488" s="84">
        <f>VLOOKUP($A488+ROUND((COLUMN()-2)/24,5),АТС!$A$41:$F$784,4)</f>
        <v>0</v>
      </c>
      <c r="T488" s="84">
        <f>VLOOKUP($A488+ROUND((COLUMN()-2)/24,5),АТС!$A$41:$F$784,4)</f>
        <v>0</v>
      </c>
      <c r="U488" s="84">
        <f>VLOOKUP($A488+ROUND((COLUMN()-2)/24,5),АТС!$A$41:$F$784,4)</f>
        <v>0</v>
      </c>
      <c r="V488" s="84">
        <f>VLOOKUP($A488+ROUND((COLUMN()-2)/24,5),АТС!$A$41:$F$784,4)</f>
        <v>0</v>
      </c>
      <c r="W488" s="84">
        <f>VLOOKUP($A488+ROUND((COLUMN()-2)/24,5),АТС!$A$41:$F$784,4)</f>
        <v>0</v>
      </c>
      <c r="X488" s="84">
        <f>VLOOKUP($A488+ROUND((COLUMN()-2)/24,5),АТС!$A$41:$F$784,4)</f>
        <v>0</v>
      </c>
      <c r="Y488" s="84">
        <f>VLOOKUP($A488+ROUND((COLUMN()-2)/24,5),АТС!$A$41:$F$784,4)</f>
        <v>0</v>
      </c>
    </row>
    <row r="489" spans="1:25" x14ac:dyDescent="0.2">
      <c r="A489" s="65">
        <f t="shared" si="13"/>
        <v>43858</v>
      </c>
      <c r="B489" s="84">
        <f>VLOOKUP($A489+ROUND((COLUMN()-2)/24,5),АТС!$A$41:$F$784,4)</f>
        <v>0</v>
      </c>
      <c r="C489" s="84">
        <f>VLOOKUP($A489+ROUND((COLUMN()-2)/24,5),АТС!$A$41:$F$784,4)</f>
        <v>0</v>
      </c>
      <c r="D489" s="84">
        <f>VLOOKUP($A489+ROUND((COLUMN()-2)/24,5),АТС!$A$41:$F$784,4)</f>
        <v>0</v>
      </c>
      <c r="E489" s="84">
        <f>VLOOKUP($A489+ROUND((COLUMN()-2)/24,5),АТС!$A$41:$F$784,4)</f>
        <v>0</v>
      </c>
      <c r="F489" s="84">
        <f>VLOOKUP($A489+ROUND((COLUMN()-2)/24,5),АТС!$A$41:$F$784,4)</f>
        <v>0</v>
      </c>
      <c r="G489" s="84">
        <f>VLOOKUP($A489+ROUND((COLUMN()-2)/24,5),АТС!$A$41:$F$784,4)</f>
        <v>72.08</v>
      </c>
      <c r="H489" s="84">
        <f>VLOOKUP($A489+ROUND((COLUMN()-2)/24,5),АТС!$A$41:$F$784,4)</f>
        <v>137.69</v>
      </c>
      <c r="I489" s="84">
        <f>VLOOKUP($A489+ROUND((COLUMN()-2)/24,5),АТС!$A$41:$F$784,4)</f>
        <v>0</v>
      </c>
      <c r="J489" s="84">
        <f>VLOOKUP($A489+ROUND((COLUMN()-2)/24,5),АТС!$A$41:$F$784,4)</f>
        <v>0</v>
      </c>
      <c r="K489" s="84">
        <f>VLOOKUP($A489+ROUND((COLUMN()-2)/24,5),АТС!$A$41:$F$784,4)</f>
        <v>0</v>
      </c>
      <c r="L489" s="84">
        <f>VLOOKUP($A489+ROUND((COLUMN()-2)/24,5),АТС!$A$41:$F$784,4)</f>
        <v>0</v>
      </c>
      <c r="M489" s="84">
        <f>VLOOKUP($A489+ROUND((COLUMN()-2)/24,5),АТС!$A$41:$F$784,4)</f>
        <v>0</v>
      </c>
      <c r="N489" s="84">
        <f>VLOOKUP($A489+ROUND((COLUMN()-2)/24,5),АТС!$A$41:$F$784,4)</f>
        <v>0</v>
      </c>
      <c r="O489" s="84">
        <f>VLOOKUP($A489+ROUND((COLUMN()-2)/24,5),АТС!$A$41:$F$784,4)</f>
        <v>0</v>
      </c>
      <c r="P489" s="84">
        <f>VLOOKUP($A489+ROUND((COLUMN()-2)/24,5),АТС!$A$41:$F$784,4)</f>
        <v>0</v>
      </c>
      <c r="Q489" s="84">
        <f>VLOOKUP($A489+ROUND((COLUMN()-2)/24,5),АТС!$A$41:$F$784,4)</f>
        <v>0</v>
      </c>
      <c r="R489" s="84">
        <f>VLOOKUP($A489+ROUND((COLUMN()-2)/24,5),АТС!$A$41:$F$784,4)</f>
        <v>0</v>
      </c>
      <c r="S489" s="84">
        <f>VLOOKUP($A489+ROUND((COLUMN()-2)/24,5),АТС!$A$41:$F$784,4)</f>
        <v>0</v>
      </c>
      <c r="T489" s="84">
        <f>VLOOKUP($A489+ROUND((COLUMN()-2)/24,5),АТС!$A$41:$F$784,4)</f>
        <v>0</v>
      </c>
      <c r="U489" s="84">
        <f>VLOOKUP($A489+ROUND((COLUMN()-2)/24,5),АТС!$A$41:$F$784,4)</f>
        <v>0</v>
      </c>
      <c r="V489" s="84">
        <f>VLOOKUP($A489+ROUND((COLUMN()-2)/24,5),АТС!$A$41:$F$784,4)</f>
        <v>0</v>
      </c>
      <c r="W489" s="84">
        <f>VLOOKUP($A489+ROUND((COLUMN()-2)/24,5),АТС!$A$41:$F$784,4)</f>
        <v>0</v>
      </c>
      <c r="X489" s="84">
        <f>VLOOKUP($A489+ROUND((COLUMN()-2)/24,5),АТС!$A$41:$F$784,4)</f>
        <v>0</v>
      </c>
      <c r="Y489" s="84">
        <f>VLOOKUP($A489+ROUND((COLUMN()-2)/24,5),АТС!$A$41:$F$784,4)</f>
        <v>0</v>
      </c>
    </row>
    <row r="490" spans="1:25" x14ac:dyDescent="0.2">
      <c r="A490" s="65">
        <f t="shared" si="13"/>
        <v>43859</v>
      </c>
      <c r="B490" s="84">
        <f>VLOOKUP($A490+ROUND((COLUMN()-2)/24,5),АТС!$A$41:$F$784,4)</f>
        <v>0</v>
      </c>
      <c r="C490" s="84">
        <f>VLOOKUP($A490+ROUND((COLUMN()-2)/24,5),АТС!$A$41:$F$784,4)</f>
        <v>0</v>
      </c>
      <c r="D490" s="84">
        <f>VLOOKUP($A490+ROUND((COLUMN()-2)/24,5),АТС!$A$41:$F$784,4)</f>
        <v>0</v>
      </c>
      <c r="E490" s="84">
        <f>VLOOKUP($A490+ROUND((COLUMN()-2)/24,5),АТС!$A$41:$F$784,4)</f>
        <v>0</v>
      </c>
      <c r="F490" s="84">
        <f>VLOOKUP($A490+ROUND((COLUMN()-2)/24,5),АТС!$A$41:$F$784,4)</f>
        <v>0</v>
      </c>
      <c r="G490" s="84">
        <f>VLOOKUP($A490+ROUND((COLUMN()-2)/24,5),АТС!$A$41:$F$784,4)</f>
        <v>118.79</v>
      </c>
      <c r="H490" s="84">
        <f>VLOOKUP($A490+ROUND((COLUMN()-2)/24,5),АТС!$A$41:$F$784,4)</f>
        <v>340.46</v>
      </c>
      <c r="I490" s="84">
        <f>VLOOKUP($A490+ROUND((COLUMN()-2)/24,5),АТС!$A$41:$F$784,4)</f>
        <v>19.760000000000002</v>
      </c>
      <c r="J490" s="84">
        <f>VLOOKUP($A490+ROUND((COLUMN()-2)/24,5),АТС!$A$41:$F$784,4)</f>
        <v>0</v>
      </c>
      <c r="K490" s="84">
        <f>VLOOKUP($A490+ROUND((COLUMN()-2)/24,5),АТС!$A$41:$F$784,4)</f>
        <v>0</v>
      </c>
      <c r="L490" s="84">
        <f>VLOOKUP($A490+ROUND((COLUMN()-2)/24,5),АТС!$A$41:$F$784,4)</f>
        <v>0</v>
      </c>
      <c r="M490" s="84">
        <f>VLOOKUP($A490+ROUND((COLUMN()-2)/24,5),АТС!$A$41:$F$784,4)</f>
        <v>0</v>
      </c>
      <c r="N490" s="84">
        <f>VLOOKUP($A490+ROUND((COLUMN()-2)/24,5),АТС!$A$41:$F$784,4)</f>
        <v>0</v>
      </c>
      <c r="O490" s="84">
        <f>VLOOKUP($A490+ROUND((COLUMN()-2)/24,5),АТС!$A$41:$F$784,4)</f>
        <v>0</v>
      </c>
      <c r="P490" s="84">
        <f>VLOOKUP($A490+ROUND((COLUMN()-2)/24,5),АТС!$A$41:$F$784,4)</f>
        <v>0</v>
      </c>
      <c r="Q490" s="84">
        <f>VLOOKUP($A490+ROUND((COLUMN()-2)/24,5),АТС!$A$41:$F$784,4)</f>
        <v>0</v>
      </c>
      <c r="R490" s="84">
        <f>VLOOKUP($A490+ROUND((COLUMN()-2)/24,5),АТС!$A$41:$F$784,4)</f>
        <v>0</v>
      </c>
      <c r="S490" s="84">
        <f>VLOOKUP($A490+ROUND((COLUMN()-2)/24,5),АТС!$A$41:$F$784,4)</f>
        <v>0</v>
      </c>
      <c r="T490" s="84">
        <f>VLOOKUP($A490+ROUND((COLUMN()-2)/24,5),АТС!$A$41:$F$784,4)</f>
        <v>0</v>
      </c>
      <c r="U490" s="84">
        <f>VLOOKUP($A490+ROUND((COLUMN()-2)/24,5),АТС!$A$41:$F$784,4)</f>
        <v>0</v>
      </c>
      <c r="V490" s="84">
        <f>VLOOKUP($A490+ROUND((COLUMN()-2)/24,5),АТС!$A$41:$F$784,4)</f>
        <v>0</v>
      </c>
      <c r="W490" s="84">
        <f>VLOOKUP($A490+ROUND((COLUMN()-2)/24,5),АТС!$A$41:$F$784,4)</f>
        <v>0</v>
      </c>
      <c r="X490" s="84">
        <f>VLOOKUP($A490+ROUND((COLUMN()-2)/24,5),АТС!$A$41:$F$784,4)</f>
        <v>0</v>
      </c>
      <c r="Y490" s="84">
        <f>VLOOKUP($A490+ROUND((COLUMN()-2)/24,5),АТС!$A$41:$F$784,4)</f>
        <v>0</v>
      </c>
    </row>
    <row r="491" spans="1:25" x14ac:dyDescent="0.2">
      <c r="A491" s="65">
        <f t="shared" si="13"/>
        <v>43860</v>
      </c>
      <c r="B491" s="84">
        <f>VLOOKUP($A491+ROUND((COLUMN()-2)/24,5),АТС!$A$41:$F$784,4)</f>
        <v>0</v>
      </c>
      <c r="C491" s="84">
        <f>VLOOKUP($A491+ROUND((COLUMN()-2)/24,5),АТС!$A$41:$F$784,4)</f>
        <v>0</v>
      </c>
      <c r="D491" s="84">
        <f>VLOOKUP($A491+ROUND((COLUMN()-2)/24,5),АТС!$A$41:$F$784,4)</f>
        <v>0</v>
      </c>
      <c r="E491" s="84">
        <f>VLOOKUP($A491+ROUND((COLUMN()-2)/24,5),АТС!$A$41:$F$784,4)</f>
        <v>0</v>
      </c>
      <c r="F491" s="84">
        <f>VLOOKUP($A491+ROUND((COLUMN()-2)/24,5),АТС!$A$41:$F$784,4)</f>
        <v>65.540000000000006</v>
      </c>
      <c r="G491" s="84">
        <f>VLOOKUP($A491+ROUND((COLUMN()-2)/24,5),АТС!$A$41:$F$784,4)</f>
        <v>103.89</v>
      </c>
      <c r="H491" s="84">
        <f>VLOOKUP($A491+ROUND((COLUMN()-2)/24,5),АТС!$A$41:$F$784,4)</f>
        <v>410.95</v>
      </c>
      <c r="I491" s="84">
        <f>VLOOKUP($A491+ROUND((COLUMN()-2)/24,5),АТС!$A$41:$F$784,4)</f>
        <v>0</v>
      </c>
      <c r="J491" s="84">
        <f>VLOOKUP($A491+ROUND((COLUMN()-2)/24,5),АТС!$A$41:$F$784,4)</f>
        <v>0</v>
      </c>
      <c r="K491" s="84">
        <f>VLOOKUP($A491+ROUND((COLUMN()-2)/24,5),АТС!$A$41:$F$784,4)</f>
        <v>0</v>
      </c>
      <c r="L491" s="84">
        <f>VLOOKUP($A491+ROUND((COLUMN()-2)/24,5),АТС!$A$41:$F$784,4)</f>
        <v>0</v>
      </c>
      <c r="M491" s="84">
        <f>VLOOKUP($A491+ROUND((COLUMN()-2)/24,5),АТС!$A$41:$F$784,4)</f>
        <v>0</v>
      </c>
      <c r="N491" s="84">
        <f>VLOOKUP($A491+ROUND((COLUMN()-2)/24,5),АТС!$A$41:$F$784,4)</f>
        <v>0</v>
      </c>
      <c r="O491" s="84">
        <f>VLOOKUP($A491+ROUND((COLUMN()-2)/24,5),АТС!$A$41:$F$784,4)</f>
        <v>0</v>
      </c>
      <c r="P491" s="84">
        <f>VLOOKUP($A491+ROUND((COLUMN()-2)/24,5),АТС!$A$41:$F$784,4)</f>
        <v>0</v>
      </c>
      <c r="Q491" s="84">
        <f>VLOOKUP($A491+ROUND((COLUMN()-2)/24,5),АТС!$A$41:$F$784,4)</f>
        <v>0</v>
      </c>
      <c r="R491" s="84">
        <f>VLOOKUP($A491+ROUND((COLUMN()-2)/24,5),АТС!$A$41:$F$784,4)</f>
        <v>0</v>
      </c>
      <c r="S491" s="84">
        <f>VLOOKUP($A491+ROUND((COLUMN()-2)/24,5),АТС!$A$41:$F$784,4)</f>
        <v>117.34</v>
      </c>
      <c r="T491" s="84">
        <f>VLOOKUP($A491+ROUND((COLUMN()-2)/24,5),АТС!$A$41:$F$784,4)</f>
        <v>691.02</v>
      </c>
      <c r="U491" s="84">
        <f>VLOOKUP($A491+ROUND((COLUMN()-2)/24,5),АТС!$A$41:$F$784,4)</f>
        <v>0</v>
      </c>
      <c r="V491" s="84">
        <f>VLOOKUP($A491+ROUND((COLUMN()-2)/24,5),АТС!$A$41:$F$784,4)</f>
        <v>0</v>
      </c>
      <c r="W491" s="84">
        <f>VLOOKUP($A491+ROUND((COLUMN()-2)/24,5),АТС!$A$41:$F$784,4)</f>
        <v>0</v>
      </c>
      <c r="X491" s="84">
        <f>VLOOKUP($A491+ROUND((COLUMN()-2)/24,5),АТС!$A$41:$F$784,4)</f>
        <v>0</v>
      </c>
      <c r="Y491" s="84">
        <f>VLOOKUP($A491+ROUND((COLUMN()-2)/24,5),АТС!$A$41:$F$784,4)</f>
        <v>0</v>
      </c>
    </row>
    <row r="492" spans="1:25" x14ac:dyDescent="0.2">
      <c r="A492" s="65">
        <f t="shared" si="13"/>
        <v>43861</v>
      </c>
      <c r="B492" s="84">
        <f>VLOOKUP($A492+ROUND((COLUMN()-2)/24,5),АТС!$A$41:$F$784,4)</f>
        <v>0</v>
      </c>
      <c r="C492" s="84">
        <f>VLOOKUP($A492+ROUND((COLUMN()-2)/24,5),АТС!$A$41:$F$784,4)</f>
        <v>0</v>
      </c>
      <c r="D492" s="84">
        <f>VLOOKUP($A492+ROUND((COLUMN()-2)/24,5),АТС!$A$41:$F$784,4)</f>
        <v>0</v>
      </c>
      <c r="E492" s="84">
        <f>VLOOKUP($A492+ROUND((COLUMN()-2)/24,5),АТС!$A$41:$F$784,4)</f>
        <v>0</v>
      </c>
      <c r="F492" s="84">
        <f>VLOOKUP($A492+ROUND((COLUMN()-2)/24,5),АТС!$A$41:$F$784,4)</f>
        <v>0</v>
      </c>
      <c r="G492" s="84">
        <f>VLOOKUP($A492+ROUND((COLUMN()-2)/24,5),АТС!$A$41:$F$784,4)</f>
        <v>122.4</v>
      </c>
      <c r="H492" s="84">
        <f>VLOOKUP($A492+ROUND((COLUMN()-2)/24,5),АТС!$A$41:$F$784,4)</f>
        <v>337.27</v>
      </c>
      <c r="I492" s="84">
        <f>VLOOKUP($A492+ROUND((COLUMN()-2)/24,5),АТС!$A$41:$F$784,4)</f>
        <v>0.47</v>
      </c>
      <c r="J492" s="84">
        <f>VLOOKUP($A492+ROUND((COLUMN()-2)/24,5),АТС!$A$41:$F$784,4)</f>
        <v>0</v>
      </c>
      <c r="K492" s="84">
        <f>VLOOKUP($A492+ROUND((COLUMN()-2)/24,5),АТС!$A$41:$F$784,4)</f>
        <v>0</v>
      </c>
      <c r="L492" s="84">
        <f>VLOOKUP($A492+ROUND((COLUMN()-2)/24,5),АТС!$A$41:$F$784,4)</f>
        <v>0</v>
      </c>
      <c r="M492" s="84">
        <f>VLOOKUP($A492+ROUND((COLUMN()-2)/24,5),АТС!$A$41:$F$784,4)</f>
        <v>0</v>
      </c>
      <c r="N492" s="84">
        <f>VLOOKUP($A492+ROUND((COLUMN()-2)/24,5),АТС!$A$41:$F$784,4)</f>
        <v>0</v>
      </c>
      <c r="O492" s="84">
        <f>VLOOKUP($A492+ROUND((COLUMN()-2)/24,5),АТС!$A$41:$F$784,4)</f>
        <v>33.06</v>
      </c>
      <c r="P492" s="84">
        <f>VLOOKUP($A492+ROUND((COLUMN()-2)/24,5),АТС!$A$41:$F$784,4)</f>
        <v>42.02</v>
      </c>
      <c r="Q492" s="84">
        <f>VLOOKUP($A492+ROUND((COLUMN()-2)/24,5),АТС!$A$41:$F$784,4)</f>
        <v>0</v>
      </c>
      <c r="R492" s="84">
        <f>VLOOKUP($A492+ROUND((COLUMN()-2)/24,5),АТС!$A$41:$F$784,4)</f>
        <v>0</v>
      </c>
      <c r="S492" s="84">
        <f>VLOOKUP($A492+ROUND((COLUMN()-2)/24,5),АТС!$A$41:$F$784,4)</f>
        <v>0</v>
      </c>
      <c r="T492" s="84">
        <f>VLOOKUP($A492+ROUND((COLUMN()-2)/24,5),АТС!$A$41:$F$784,4)</f>
        <v>0</v>
      </c>
      <c r="U492" s="84">
        <f>VLOOKUP($A492+ROUND((COLUMN()-2)/24,5),АТС!$A$41:$F$784,4)</f>
        <v>0</v>
      </c>
      <c r="V492" s="84">
        <f>VLOOKUP($A492+ROUND((COLUMN()-2)/24,5),АТС!$A$41:$F$784,4)</f>
        <v>0</v>
      </c>
      <c r="W492" s="84">
        <f>VLOOKUP($A492+ROUND((COLUMN()-2)/24,5),АТС!$A$41:$F$784,4)</f>
        <v>0</v>
      </c>
      <c r="X492" s="84">
        <f>VLOOKUP($A492+ROUND((COLUMN()-2)/24,5),АТС!$A$41:$F$784,4)</f>
        <v>0</v>
      </c>
      <c r="Y492" s="84">
        <f>VLOOKUP($A492+ROUND((COLUMN()-2)/24,5),АТС!$A$41:$F$784,4)</f>
        <v>0</v>
      </c>
    </row>
    <row r="493" spans="1:25" x14ac:dyDescent="0.2">
      <c r="A493" s="77"/>
      <c r="B493" s="72"/>
      <c r="C493" s="72"/>
      <c r="D493" s="72"/>
      <c r="E493" s="72"/>
      <c r="F493" s="72"/>
      <c r="G493" s="72"/>
      <c r="H493" s="72"/>
      <c r="I493" s="72"/>
      <c r="J493" s="72"/>
      <c r="K493" s="72"/>
      <c r="L493" s="72"/>
      <c r="M493" s="72"/>
      <c r="N493" s="72"/>
      <c r="O493" s="72"/>
      <c r="P493" s="72"/>
      <c r="Q493" s="72"/>
      <c r="R493" s="72"/>
      <c r="S493" s="72"/>
      <c r="T493" s="72"/>
      <c r="U493" s="72"/>
      <c r="V493" s="72"/>
      <c r="W493" s="72"/>
      <c r="X493" s="72"/>
      <c r="Y493" s="78"/>
    </row>
    <row r="494" spans="1:25" ht="12.75" customHeight="1" x14ac:dyDescent="0.2">
      <c r="A494" s="143" t="s">
        <v>35</v>
      </c>
      <c r="B494" s="146" t="s">
        <v>128</v>
      </c>
      <c r="C494" s="147"/>
      <c r="D494" s="147"/>
      <c r="E494" s="147"/>
      <c r="F494" s="147"/>
      <c r="G494" s="147"/>
      <c r="H494" s="147"/>
      <c r="I494" s="147"/>
      <c r="J494" s="147"/>
      <c r="K494" s="147"/>
      <c r="L494" s="147"/>
      <c r="M494" s="147"/>
      <c r="N494" s="147"/>
      <c r="O494" s="147"/>
      <c r="P494" s="147"/>
      <c r="Q494" s="147"/>
      <c r="R494" s="147"/>
      <c r="S494" s="147"/>
      <c r="T494" s="147"/>
      <c r="U494" s="147"/>
      <c r="V494" s="147"/>
      <c r="W494" s="147"/>
      <c r="X494" s="147"/>
      <c r="Y494" s="148"/>
    </row>
    <row r="495" spans="1:25" ht="12.75" customHeight="1" x14ac:dyDescent="0.2">
      <c r="A495" s="144"/>
      <c r="B495" s="149"/>
      <c r="C495" s="150"/>
      <c r="D495" s="150"/>
      <c r="E495" s="150"/>
      <c r="F495" s="150"/>
      <c r="G495" s="150"/>
      <c r="H495" s="150"/>
      <c r="I495" s="150"/>
      <c r="J495" s="150"/>
      <c r="K495" s="150"/>
      <c r="L495" s="150"/>
      <c r="M495" s="150"/>
      <c r="N495" s="150"/>
      <c r="O495" s="150"/>
      <c r="P495" s="150"/>
      <c r="Q495" s="150"/>
      <c r="R495" s="150"/>
      <c r="S495" s="150"/>
      <c r="T495" s="150"/>
      <c r="U495" s="150"/>
      <c r="V495" s="150"/>
      <c r="W495" s="150"/>
      <c r="X495" s="150"/>
      <c r="Y495" s="151"/>
    </row>
    <row r="496" spans="1:25" s="93" customFormat="1" ht="12.75" customHeight="1" x14ac:dyDescent="0.2">
      <c r="A496" s="144"/>
      <c r="B496" s="186" t="s">
        <v>98</v>
      </c>
      <c r="C496" s="182" t="s">
        <v>99</v>
      </c>
      <c r="D496" s="182" t="s">
        <v>100</v>
      </c>
      <c r="E496" s="182" t="s">
        <v>101</v>
      </c>
      <c r="F496" s="182" t="s">
        <v>102</v>
      </c>
      <c r="G496" s="182" t="s">
        <v>103</v>
      </c>
      <c r="H496" s="182" t="s">
        <v>104</v>
      </c>
      <c r="I496" s="182" t="s">
        <v>105</v>
      </c>
      <c r="J496" s="182" t="s">
        <v>106</v>
      </c>
      <c r="K496" s="182" t="s">
        <v>107</v>
      </c>
      <c r="L496" s="182" t="s">
        <v>108</v>
      </c>
      <c r="M496" s="182" t="s">
        <v>109</v>
      </c>
      <c r="N496" s="184" t="s">
        <v>110</v>
      </c>
      <c r="O496" s="182" t="s">
        <v>111</v>
      </c>
      <c r="P496" s="182" t="s">
        <v>112</v>
      </c>
      <c r="Q496" s="182" t="s">
        <v>113</v>
      </c>
      <c r="R496" s="182" t="s">
        <v>114</v>
      </c>
      <c r="S496" s="182" t="s">
        <v>115</v>
      </c>
      <c r="T496" s="182" t="s">
        <v>116</v>
      </c>
      <c r="U496" s="182" t="s">
        <v>117</v>
      </c>
      <c r="V496" s="182" t="s">
        <v>118</v>
      </c>
      <c r="W496" s="182" t="s">
        <v>119</v>
      </c>
      <c r="X496" s="182" t="s">
        <v>120</v>
      </c>
      <c r="Y496" s="182" t="s">
        <v>121</v>
      </c>
    </row>
    <row r="497" spans="1:27" s="93" customFormat="1" ht="11.25" customHeight="1" x14ac:dyDescent="0.2">
      <c r="A497" s="145"/>
      <c r="B497" s="187"/>
      <c r="C497" s="183"/>
      <c r="D497" s="183"/>
      <c r="E497" s="183"/>
      <c r="F497" s="183"/>
      <c r="G497" s="183"/>
      <c r="H497" s="183"/>
      <c r="I497" s="183"/>
      <c r="J497" s="183"/>
      <c r="K497" s="183"/>
      <c r="L497" s="183"/>
      <c r="M497" s="183"/>
      <c r="N497" s="185"/>
      <c r="O497" s="183"/>
      <c r="P497" s="183"/>
      <c r="Q497" s="183"/>
      <c r="R497" s="183"/>
      <c r="S497" s="183"/>
      <c r="T497" s="183"/>
      <c r="U497" s="183"/>
      <c r="V497" s="183"/>
      <c r="W497" s="183"/>
      <c r="X497" s="183"/>
      <c r="Y497" s="183"/>
    </row>
    <row r="498" spans="1:27" ht="15.75" customHeight="1" x14ac:dyDescent="0.2">
      <c r="A498" s="65">
        <f t="shared" ref="A498:A528" si="14">A462</f>
        <v>43831</v>
      </c>
      <c r="B498" s="84">
        <f>VLOOKUP($A498+ROUND((COLUMN()-2)/24,5),АТС!$A$41:$F$784,5)</f>
        <v>338.36</v>
      </c>
      <c r="C498" s="84">
        <f>VLOOKUP($A498+ROUND((COLUMN()-2)/24,5),АТС!$A$41:$F$784,5)</f>
        <v>559.9</v>
      </c>
      <c r="D498" s="84">
        <f>VLOOKUP($A498+ROUND((COLUMN()-2)/24,5),АТС!$A$41:$F$784,5)</f>
        <v>281.58</v>
      </c>
      <c r="E498" s="84">
        <f>VLOOKUP($A498+ROUND((COLUMN()-2)/24,5),АТС!$A$41:$F$784,5)</f>
        <v>268.5</v>
      </c>
      <c r="F498" s="84">
        <f>VLOOKUP($A498+ROUND((COLUMN()-2)/24,5),АТС!$A$41:$F$784,5)</f>
        <v>259.45999999999998</v>
      </c>
      <c r="G498" s="84">
        <f>VLOOKUP($A498+ROUND((COLUMN()-2)/24,5),АТС!$A$41:$F$784,5)</f>
        <v>255.26</v>
      </c>
      <c r="H498" s="84">
        <f>VLOOKUP($A498+ROUND((COLUMN()-2)/24,5),АТС!$A$41:$F$784,5)</f>
        <v>253.97</v>
      </c>
      <c r="I498" s="84">
        <f>VLOOKUP($A498+ROUND((COLUMN()-2)/24,5),АТС!$A$41:$F$784,5)</f>
        <v>273.8</v>
      </c>
      <c r="J498" s="84">
        <f>VLOOKUP($A498+ROUND((COLUMN()-2)/24,5),АТС!$A$41:$F$784,5)</f>
        <v>316.39</v>
      </c>
      <c r="K498" s="84">
        <f>VLOOKUP($A498+ROUND((COLUMN()-2)/24,5),АТС!$A$41:$F$784,5)</f>
        <v>334.23</v>
      </c>
      <c r="L498" s="84">
        <f>VLOOKUP($A498+ROUND((COLUMN()-2)/24,5),АТС!$A$41:$F$784,5)</f>
        <v>459.59</v>
      </c>
      <c r="M498" s="84">
        <f>VLOOKUP($A498+ROUND((COLUMN()-2)/24,5),АТС!$A$41:$F$784,5)</f>
        <v>710.37</v>
      </c>
      <c r="N498" s="84">
        <f>VLOOKUP($A498+ROUND((COLUMN()-2)/24,5),АТС!$A$41:$F$784,5)</f>
        <v>692.61</v>
      </c>
      <c r="O498" s="84">
        <f>VLOOKUP($A498+ROUND((COLUMN()-2)/24,5),АТС!$A$41:$F$784,5)</f>
        <v>677.08</v>
      </c>
      <c r="P498" s="84">
        <f>VLOOKUP($A498+ROUND((COLUMN()-2)/24,5),АТС!$A$41:$F$784,5)</f>
        <v>680.73</v>
      </c>
      <c r="Q498" s="84">
        <f>VLOOKUP($A498+ROUND((COLUMN()-2)/24,5),АТС!$A$41:$F$784,5)</f>
        <v>465.21</v>
      </c>
      <c r="R498" s="84">
        <f>VLOOKUP($A498+ROUND((COLUMN()-2)/24,5),АТС!$A$41:$F$784,5)</f>
        <v>408.03</v>
      </c>
      <c r="S498" s="84">
        <f>VLOOKUP($A498+ROUND((COLUMN()-2)/24,5),АТС!$A$41:$F$784,5)</f>
        <v>391.08</v>
      </c>
      <c r="T498" s="84">
        <f>VLOOKUP($A498+ROUND((COLUMN()-2)/24,5),АТС!$A$41:$F$784,5)</f>
        <v>443.97</v>
      </c>
      <c r="U498" s="84">
        <f>VLOOKUP($A498+ROUND((COLUMN()-2)/24,5),АТС!$A$41:$F$784,5)</f>
        <v>285.36</v>
      </c>
      <c r="V498" s="84">
        <f>VLOOKUP($A498+ROUND((COLUMN()-2)/24,5),АТС!$A$41:$F$784,5)</f>
        <v>477.44</v>
      </c>
      <c r="W498" s="84">
        <f>VLOOKUP($A498+ROUND((COLUMN()-2)/24,5),АТС!$A$41:$F$784,5)</f>
        <v>466.36</v>
      </c>
      <c r="X498" s="84">
        <f>VLOOKUP($A498+ROUND((COLUMN()-2)/24,5),АТС!$A$41:$F$784,5)</f>
        <v>498.55</v>
      </c>
      <c r="Y498" s="84">
        <f>VLOOKUP($A498+ROUND((COLUMN()-2)/24,5),АТС!$A$41:$F$784,5)</f>
        <v>747.55</v>
      </c>
      <c r="AA498" s="66"/>
    </row>
    <row r="499" spans="1:27" x14ac:dyDescent="0.2">
      <c r="A499" s="65">
        <f t="shared" si="14"/>
        <v>43832</v>
      </c>
      <c r="B499" s="84">
        <f>VLOOKUP($A499+ROUND((COLUMN()-2)/24,5),АТС!$A$41:$F$784,5)</f>
        <v>374.03</v>
      </c>
      <c r="C499" s="84">
        <f>VLOOKUP($A499+ROUND((COLUMN()-2)/24,5),АТС!$A$41:$F$784,5)</f>
        <v>293.35000000000002</v>
      </c>
      <c r="D499" s="84">
        <f>VLOOKUP($A499+ROUND((COLUMN()-2)/24,5),АТС!$A$41:$F$784,5)</f>
        <v>228.5</v>
      </c>
      <c r="E499" s="84">
        <f>VLOOKUP($A499+ROUND((COLUMN()-2)/24,5),АТС!$A$41:$F$784,5)</f>
        <v>217.88</v>
      </c>
      <c r="F499" s="84">
        <f>VLOOKUP($A499+ROUND((COLUMN()-2)/24,5),АТС!$A$41:$F$784,5)</f>
        <v>207.78</v>
      </c>
      <c r="G499" s="84">
        <f>VLOOKUP($A499+ROUND((COLUMN()-2)/24,5),АТС!$A$41:$F$784,5)</f>
        <v>112.88</v>
      </c>
      <c r="H499" s="84">
        <f>VLOOKUP($A499+ROUND((COLUMN()-2)/24,5),АТС!$A$41:$F$784,5)</f>
        <v>173.12</v>
      </c>
      <c r="I499" s="84">
        <f>VLOOKUP($A499+ROUND((COLUMN()-2)/24,5),АТС!$A$41:$F$784,5)</f>
        <v>128.91</v>
      </c>
      <c r="J499" s="84">
        <f>VLOOKUP($A499+ROUND((COLUMN()-2)/24,5),АТС!$A$41:$F$784,5)</f>
        <v>176.14</v>
      </c>
      <c r="K499" s="84">
        <f>VLOOKUP($A499+ROUND((COLUMN()-2)/24,5),АТС!$A$41:$F$784,5)</f>
        <v>74.23</v>
      </c>
      <c r="L499" s="84">
        <f>VLOOKUP($A499+ROUND((COLUMN()-2)/24,5),АТС!$A$41:$F$784,5)</f>
        <v>962.11</v>
      </c>
      <c r="M499" s="84">
        <f>VLOOKUP($A499+ROUND((COLUMN()-2)/24,5),АТС!$A$41:$F$784,5)</f>
        <v>929.2</v>
      </c>
      <c r="N499" s="84">
        <f>VLOOKUP($A499+ROUND((COLUMN()-2)/24,5),АТС!$A$41:$F$784,5)</f>
        <v>944.86</v>
      </c>
      <c r="O499" s="84">
        <f>VLOOKUP($A499+ROUND((COLUMN()-2)/24,5),АТС!$A$41:$F$784,5)</f>
        <v>964.26</v>
      </c>
      <c r="P499" s="84">
        <f>VLOOKUP($A499+ROUND((COLUMN()-2)/24,5),АТС!$A$41:$F$784,5)</f>
        <v>969.48</v>
      </c>
      <c r="Q499" s="84">
        <f>VLOOKUP($A499+ROUND((COLUMN()-2)/24,5),АТС!$A$41:$F$784,5)</f>
        <v>59.6</v>
      </c>
      <c r="R499" s="84">
        <f>VLOOKUP($A499+ROUND((COLUMN()-2)/24,5),АТС!$A$41:$F$784,5)</f>
        <v>46.95</v>
      </c>
      <c r="S499" s="84">
        <f>VLOOKUP($A499+ROUND((COLUMN()-2)/24,5),АТС!$A$41:$F$784,5)</f>
        <v>74.39</v>
      </c>
      <c r="T499" s="84">
        <f>VLOOKUP($A499+ROUND((COLUMN()-2)/24,5),АТС!$A$41:$F$784,5)</f>
        <v>863.29</v>
      </c>
      <c r="U499" s="84">
        <f>VLOOKUP($A499+ROUND((COLUMN()-2)/24,5),АТС!$A$41:$F$784,5)</f>
        <v>875.26</v>
      </c>
      <c r="V499" s="84">
        <f>VLOOKUP($A499+ROUND((COLUMN()-2)/24,5),АТС!$A$41:$F$784,5)</f>
        <v>982.31</v>
      </c>
      <c r="W499" s="84">
        <f>VLOOKUP($A499+ROUND((COLUMN()-2)/24,5),АТС!$A$41:$F$784,5)</f>
        <v>1039.27</v>
      </c>
      <c r="X499" s="84">
        <f>VLOOKUP($A499+ROUND((COLUMN()-2)/24,5),АТС!$A$41:$F$784,5)</f>
        <v>1090.5</v>
      </c>
      <c r="Y499" s="84">
        <f>VLOOKUP($A499+ROUND((COLUMN()-2)/24,5),АТС!$A$41:$F$784,5)</f>
        <v>266.41000000000003</v>
      </c>
    </row>
    <row r="500" spans="1:27" x14ac:dyDescent="0.2">
      <c r="A500" s="65">
        <f t="shared" si="14"/>
        <v>43833</v>
      </c>
      <c r="B500" s="84">
        <f>VLOOKUP($A500+ROUND((COLUMN()-2)/24,5),АТС!$A$41:$F$784,5)</f>
        <v>479.62</v>
      </c>
      <c r="C500" s="84">
        <f>VLOOKUP($A500+ROUND((COLUMN()-2)/24,5),АТС!$A$41:$F$784,5)</f>
        <v>290.56</v>
      </c>
      <c r="D500" s="84">
        <f>VLOOKUP($A500+ROUND((COLUMN()-2)/24,5),АТС!$A$41:$F$784,5)</f>
        <v>277.27999999999997</v>
      </c>
      <c r="E500" s="84">
        <f>VLOOKUP($A500+ROUND((COLUMN()-2)/24,5),АТС!$A$41:$F$784,5)</f>
        <v>145.94999999999999</v>
      </c>
      <c r="F500" s="84">
        <f>VLOOKUP($A500+ROUND((COLUMN()-2)/24,5),АТС!$A$41:$F$784,5)</f>
        <v>182.6</v>
      </c>
      <c r="G500" s="84">
        <f>VLOOKUP($A500+ROUND((COLUMN()-2)/24,5),АТС!$A$41:$F$784,5)</f>
        <v>210.42</v>
      </c>
      <c r="H500" s="84">
        <f>VLOOKUP($A500+ROUND((COLUMN()-2)/24,5),АТС!$A$41:$F$784,5)</f>
        <v>192.82</v>
      </c>
      <c r="I500" s="84">
        <f>VLOOKUP($A500+ROUND((COLUMN()-2)/24,5),АТС!$A$41:$F$784,5)</f>
        <v>226.24</v>
      </c>
      <c r="J500" s="84">
        <f>VLOOKUP($A500+ROUND((COLUMN()-2)/24,5),АТС!$A$41:$F$784,5)</f>
        <v>283.95999999999998</v>
      </c>
      <c r="K500" s="84">
        <f>VLOOKUP($A500+ROUND((COLUMN()-2)/24,5),АТС!$A$41:$F$784,5)</f>
        <v>253.22</v>
      </c>
      <c r="L500" s="84">
        <f>VLOOKUP($A500+ROUND((COLUMN()-2)/24,5),АТС!$A$41:$F$784,5)</f>
        <v>138.08000000000001</v>
      </c>
      <c r="M500" s="84">
        <f>VLOOKUP($A500+ROUND((COLUMN()-2)/24,5),АТС!$A$41:$F$784,5)</f>
        <v>141.82</v>
      </c>
      <c r="N500" s="84">
        <f>VLOOKUP($A500+ROUND((COLUMN()-2)/24,5),АТС!$A$41:$F$784,5)</f>
        <v>142.09</v>
      </c>
      <c r="O500" s="84">
        <f>VLOOKUP($A500+ROUND((COLUMN()-2)/24,5),АТС!$A$41:$F$784,5)</f>
        <v>142.72999999999999</v>
      </c>
      <c r="P500" s="84">
        <f>VLOOKUP($A500+ROUND((COLUMN()-2)/24,5),АТС!$A$41:$F$784,5)</f>
        <v>276.27</v>
      </c>
      <c r="Q500" s="84">
        <f>VLOOKUP($A500+ROUND((COLUMN()-2)/24,5),АТС!$A$41:$F$784,5)</f>
        <v>58.47</v>
      </c>
      <c r="R500" s="84">
        <f>VLOOKUP($A500+ROUND((COLUMN()-2)/24,5),АТС!$A$41:$F$784,5)</f>
        <v>181.17</v>
      </c>
      <c r="S500" s="84">
        <f>VLOOKUP($A500+ROUND((COLUMN()-2)/24,5),АТС!$A$41:$F$784,5)</f>
        <v>180.53</v>
      </c>
      <c r="T500" s="84">
        <f>VLOOKUP($A500+ROUND((COLUMN()-2)/24,5),АТС!$A$41:$F$784,5)</f>
        <v>102.54</v>
      </c>
      <c r="U500" s="84">
        <f>VLOOKUP($A500+ROUND((COLUMN()-2)/24,5),АТС!$A$41:$F$784,5)</f>
        <v>63.05</v>
      </c>
      <c r="V500" s="84">
        <f>VLOOKUP($A500+ROUND((COLUMN()-2)/24,5),АТС!$A$41:$F$784,5)</f>
        <v>236.79</v>
      </c>
      <c r="W500" s="84">
        <f>VLOOKUP($A500+ROUND((COLUMN()-2)/24,5),АТС!$A$41:$F$784,5)</f>
        <v>91.84</v>
      </c>
      <c r="X500" s="84">
        <f>VLOOKUP($A500+ROUND((COLUMN()-2)/24,5),АТС!$A$41:$F$784,5)</f>
        <v>208.97</v>
      </c>
      <c r="Y500" s="84">
        <f>VLOOKUP($A500+ROUND((COLUMN()-2)/24,5),АТС!$A$41:$F$784,5)</f>
        <v>457.7</v>
      </c>
    </row>
    <row r="501" spans="1:27" x14ac:dyDescent="0.2">
      <c r="A501" s="65">
        <f t="shared" si="14"/>
        <v>43834</v>
      </c>
      <c r="B501" s="84">
        <f>VLOOKUP($A501+ROUND((COLUMN()-2)/24,5),АТС!$A$41:$F$784,5)</f>
        <v>600.59</v>
      </c>
      <c r="C501" s="84">
        <f>VLOOKUP($A501+ROUND((COLUMN()-2)/24,5),АТС!$A$41:$F$784,5)</f>
        <v>238.75</v>
      </c>
      <c r="D501" s="84">
        <f>VLOOKUP($A501+ROUND((COLUMN()-2)/24,5),АТС!$A$41:$F$784,5)</f>
        <v>100.83</v>
      </c>
      <c r="E501" s="84">
        <f>VLOOKUP($A501+ROUND((COLUMN()-2)/24,5),АТС!$A$41:$F$784,5)</f>
        <v>191.02</v>
      </c>
      <c r="F501" s="84">
        <f>VLOOKUP($A501+ROUND((COLUMN()-2)/24,5),АТС!$A$41:$F$784,5)</f>
        <v>156.56</v>
      </c>
      <c r="G501" s="84">
        <f>VLOOKUP($A501+ROUND((COLUMN()-2)/24,5),АТС!$A$41:$F$784,5)</f>
        <v>59.98</v>
      </c>
      <c r="H501" s="84">
        <f>VLOOKUP($A501+ROUND((COLUMN()-2)/24,5),АТС!$A$41:$F$784,5)</f>
        <v>151.66</v>
      </c>
      <c r="I501" s="84">
        <f>VLOOKUP($A501+ROUND((COLUMN()-2)/24,5),АТС!$A$41:$F$784,5)</f>
        <v>6.48</v>
      </c>
      <c r="J501" s="84">
        <f>VLOOKUP($A501+ROUND((COLUMN()-2)/24,5),АТС!$A$41:$F$784,5)</f>
        <v>127.8</v>
      </c>
      <c r="K501" s="84">
        <f>VLOOKUP($A501+ROUND((COLUMN()-2)/24,5),АТС!$A$41:$F$784,5)</f>
        <v>16.79</v>
      </c>
      <c r="L501" s="84">
        <f>VLOOKUP($A501+ROUND((COLUMN()-2)/24,5),АТС!$A$41:$F$784,5)</f>
        <v>18.829999999999998</v>
      </c>
      <c r="M501" s="84">
        <f>VLOOKUP($A501+ROUND((COLUMN()-2)/24,5),АТС!$A$41:$F$784,5)</f>
        <v>21.01</v>
      </c>
      <c r="N501" s="84">
        <f>VLOOKUP($A501+ROUND((COLUMN()-2)/24,5),АТС!$A$41:$F$784,5)</f>
        <v>156.34</v>
      </c>
      <c r="O501" s="84">
        <f>VLOOKUP($A501+ROUND((COLUMN()-2)/24,5),АТС!$A$41:$F$784,5)</f>
        <v>161.32</v>
      </c>
      <c r="P501" s="84">
        <f>VLOOKUP($A501+ROUND((COLUMN()-2)/24,5),АТС!$A$41:$F$784,5)</f>
        <v>157.47999999999999</v>
      </c>
      <c r="Q501" s="84">
        <f>VLOOKUP($A501+ROUND((COLUMN()-2)/24,5),АТС!$A$41:$F$784,5)</f>
        <v>146.97999999999999</v>
      </c>
      <c r="R501" s="84">
        <f>VLOOKUP($A501+ROUND((COLUMN()-2)/24,5),АТС!$A$41:$F$784,5)</f>
        <v>4.95</v>
      </c>
      <c r="S501" s="84">
        <f>VLOOKUP($A501+ROUND((COLUMN()-2)/24,5),АТС!$A$41:$F$784,5)</f>
        <v>24.4</v>
      </c>
      <c r="T501" s="84">
        <f>VLOOKUP($A501+ROUND((COLUMN()-2)/24,5),АТС!$A$41:$F$784,5)</f>
        <v>25.41</v>
      </c>
      <c r="U501" s="84">
        <f>VLOOKUP($A501+ROUND((COLUMN()-2)/24,5),АТС!$A$41:$F$784,5)</f>
        <v>50.89</v>
      </c>
      <c r="V501" s="84">
        <f>VLOOKUP($A501+ROUND((COLUMN()-2)/24,5),АТС!$A$41:$F$784,5)</f>
        <v>177.34</v>
      </c>
      <c r="W501" s="84">
        <f>VLOOKUP($A501+ROUND((COLUMN()-2)/24,5),АТС!$A$41:$F$784,5)</f>
        <v>158.72</v>
      </c>
      <c r="X501" s="84">
        <f>VLOOKUP($A501+ROUND((COLUMN()-2)/24,5),АТС!$A$41:$F$784,5)</f>
        <v>292.26</v>
      </c>
      <c r="Y501" s="84">
        <f>VLOOKUP($A501+ROUND((COLUMN()-2)/24,5),АТС!$A$41:$F$784,5)</f>
        <v>156.11000000000001</v>
      </c>
    </row>
    <row r="502" spans="1:27" x14ac:dyDescent="0.2">
      <c r="A502" s="65">
        <f t="shared" si="14"/>
        <v>43835</v>
      </c>
      <c r="B502" s="84">
        <f>VLOOKUP($A502+ROUND((COLUMN()-2)/24,5),АТС!$A$41:$F$784,5)</f>
        <v>499.39</v>
      </c>
      <c r="C502" s="84">
        <f>VLOOKUP($A502+ROUND((COLUMN()-2)/24,5),АТС!$A$41:$F$784,5)</f>
        <v>262.98</v>
      </c>
      <c r="D502" s="84">
        <f>VLOOKUP($A502+ROUND((COLUMN()-2)/24,5),АТС!$A$41:$F$784,5)</f>
        <v>136.61000000000001</v>
      </c>
      <c r="E502" s="84">
        <f>VLOOKUP($A502+ROUND((COLUMN()-2)/24,5),АТС!$A$41:$F$784,5)</f>
        <v>152.71</v>
      </c>
      <c r="F502" s="84">
        <f>VLOOKUP($A502+ROUND((COLUMN()-2)/24,5),АТС!$A$41:$F$784,5)</f>
        <v>96.1</v>
      </c>
      <c r="G502" s="84">
        <f>VLOOKUP($A502+ROUND((COLUMN()-2)/24,5),АТС!$A$41:$F$784,5)</f>
        <v>42.37</v>
      </c>
      <c r="H502" s="84">
        <f>VLOOKUP($A502+ROUND((COLUMN()-2)/24,5),АТС!$A$41:$F$784,5)</f>
        <v>13.63</v>
      </c>
      <c r="I502" s="84">
        <f>VLOOKUP($A502+ROUND((COLUMN()-2)/24,5),АТС!$A$41:$F$784,5)</f>
        <v>26.46</v>
      </c>
      <c r="J502" s="84">
        <f>VLOOKUP($A502+ROUND((COLUMN()-2)/24,5),АТС!$A$41:$F$784,5)</f>
        <v>141.56</v>
      </c>
      <c r="K502" s="84">
        <f>VLOOKUP($A502+ROUND((COLUMN()-2)/24,5),АТС!$A$41:$F$784,5)</f>
        <v>26.49</v>
      </c>
      <c r="L502" s="84">
        <f>VLOOKUP($A502+ROUND((COLUMN()-2)/24,5),АТС!$A$41:$F$784,5)</f>
        <v>27.58</v>
      </c>
      <c r="M502" s="84">
        <f>VLOOKUP($A502+ROUND((COLUMN()-2)/24,5),АТС!$A$41:$F$784,5)</f>
        <v>9.14</v>
      </c>
      <c r="N502" s="84">
        <f>VLOOKUP($A502+ROUND((COLUMN()-2)/24,5),АТС!$A$41:$F$784,5)</f>
        <v>35.520000000000003</v>
      </c>
      <c r="O502" s="84">
        <f>VLOOKUP($A502+ROUND((COLUMN()-2)/24,5),АТС!$A$41:$F$784,5)</f>
        <v>36.94</v>
      </c>
      <c r="P502" s="84">
        <f>VLOOKUP($A502+ROUND((COLUMN()-2)/24,5),АТС!$A$41:$F$784,5)</f>
        <v>58.99</v>
      </c>
      <c r="Q502" s="84">
        <f>VLOOKUP($A502+ROUND((COLUMN()-2)/24,5),АТС!$A$41:$F$784,5)</f>
        <v>88.95</v>
      </c>
      <c r="R502" s="84">
        <f>VLOOKUP($A502+ROUND((COLUMN()-2)/24,5),АТС!$A$41:$F$784,5)</f>
        <v>0</v>
      </c>
      <c r="S502" s="84">
        <f>VLOOKUP($A502+ROUND((COLUMN()-2)/24,5),АТС!$A$41:$F$784,5)</f>
        <v>56.9</v>
      </c>
      <c r="T502" s="84">
        <f>VLOOKUP($A502+ROUND((COLUMN()-2)/24,5),АТС!$A$41:$F$784,5)</f>
        <v>72.73</v>
      </c>
      <c r="U502" s="84">
        <f>VLOOKUP($A502+ROUND((COLUMN()-2)/24,5),АТС!$A$41:$F$784,5)</f>
        <v>0</v>
      </c>
      <c r="V502" s="84">
        <f>VLOOKUP($A502+ROUND((COLUMN()-2)/24,5),АТС!$A$41:$F$784,5)</f>
        <v>58.14</v>
      </c>
      <c r="W502" s="84">
        <f>VLOOKUP($A502+ROUND((COLUMN()-2)/24,5),АТС!$A$41:$F$784,5)</f>
        <v>139</v>
      </c>
      <c r="X502" s="84">
        <f>VLOOKUP($A502+ROUND((COLUMN()-2)/24,5),АТС!$A$41:$F$784,5)</f>
        <v>201.61</v>
      </c>
      <c r="Y502" s="84">
        <f>VLOOKUP($A502+ROUND((COLUMN()-2)/24,5),АТС!$A$41:$F$784,5)</f>
        <v>335.26</v>
      </c>
    </row>
    <row r="503" spans="1:27" x14ac:dyDescent="0.2">
      <c r="A503" s="65">
        <f t="shared" si="14"/>
        <v>43836</v>
      </c>
      <c r="B503" s="84">
        <f>VLOOKUP($A503+ROUND((COLUMN()-2)/24,5),АТС!$A$41:$F$784,5)</f>
        <v>405.49</v>
      </c>
      <c r="C503" s="84">
        <f>VLOOKUP($A503+ROUND((COLUMN()-2)/24,5),АТС!$A$41:$F$784,5)</f>
        <v>216.49</v>
      </c>
      <c r="D503" s="84">
        <f>VLOOKUP($A503+ROUND((COLUMN()-2)/24,5),АТС!$A$41:$F$784,5)</f>
        <v>209.53</v>
      </c>
      <c r="E503" s="84">
        <f>VLOOKUP($A503+ROUND((COLUMN()-2)/24,5),АТС!$A$41:$F$784,5)</f>
        <v>151.13999999999999</v>
      </c>
      <c r="F503" s="84">
        <f>VLOOKUP($A503+ROUND((COLUMN()-2)/24,5),АТС!$A$41:$F$784,5)</f>
        <v>93.55</v>
      </c>
      <c r="G503" s="84">
        <f>VLOOKUP($A503+ROUND((COLUMN()-2)/24,5),АТС!$A$41:$F$784,5)</f>
        <v>41.73</v>
      </c>
      <c r="H503" s="84">
        <f>VLOOKUP($A503+ROUND((COLUMN()-2)/24,5),АТС!$A$41:$F$784,5)</f>
        <v>46.85</v>
      </c>
      <c r="I503" s="84">
        <f>VLOOKUP($A503+ROUND((COLUMN()-2)/24,5),АТС!$A$41:$F$784,5)</f>
        <v>3.93</v>
      </c>
      <c r="J503" s="84">
        <f>VLOOKUP($A503+ROUND((COLUMN()-2)/24,5),АТС!$A$41:$F$784,5)</f>
        <v>110.71</v>
      </c>
      <c r="K503" s="84">
        <f>VLOOKUP($A503+ROUND((COLUMN()-2)/24,5),АТС!$A$41:$F$784,5)</f>
        <v>0</v>
      </c>
      <c r="L503" s="84">
        <f>VLOOKUP($A503+ROUND((COLUMN()-2)/24,5),АТС!$A$41:$F$784,5)</f>
        <v>0</v>
      </c>
      <c r="M503" s="84">
        <f>VLOOKUP($A503+ROUND((COLUMN()-2)/24,5),АТС!$A$41:$F$784,5)</f>
        <v>0.85</v>
      </c>
      <c r="N503" s="84">
        <f>VLOOKUP($A503+ROUND((COLUMN()-2)/24,5),АТС!$A$41:$F$784,5)</f>
        <v>9.4700000000000006</v>
      </c>
      <c r="O503" s="84">
        <f>VLOOKUP($A503+ROUND((COLUMN()-2)/24,5),АТС!$A$41:$F$784,5)</f>
        <v>13.29</v>
      </c>
      <c r="P503" s="84">
        <f>VLOOKUP($A503+ROUND((COLUMN()-2)/24,5),АТС!$A$41:$F$784,5)</f>
        <v>1.98</v>
      </c>
      <c r="Q503" s="84">
        <f>VLOOKUP($A503+ROUND((COLUMN()-2)/24,5),АТС!$A$41:$F$784,5)</f>
        <v>10.33</v>
      </c>
      <c r="R503" s="84">
        <f>VLOOKUP($A503+ROUND((COLUMN()-2)/24,5),АТС!$A$41:$F$784,5)</f>
        <v>0</v>
      </c>
      <c r="S503" s="84">
        <f>VLOOKUP($A503+ROUND((COLUMN()-2)/24,5),АТС!$A$41:$F$784,5)</f>
        <v>0.04</v>
      </c>
      <c r="T503" s="84">
        <f>VLOOKUP($A503+ROUND((COLUMN()-2)/24,5),АТС!$A$41:$F$784,5)</f>
        <v>0</v>
      </c>
      <c r="U503" s="84">
        <f>VLOOKUP($A503+ROUND((COLUMN()-2)/24,5),АТС!$A$41:$F$784,5)</f>
        <v>38.61</v>
      </c>
      <c r="V503" s="84">
        <f>VLOOKUP($A503+ROUND((COLUMN()-2)/24,5),АТС!$A$41:$F$784,5)</f>
        <v>44.03</v>
      </c>
      <c r="W503" s="84">
        <f>VLOOKUP($A503+ROUND((COLUMN()-2)/24,5),АТС!$A$41:$F$784,5)</f>
        <v>38.659999999999997</v>
      </c>
      <c r="X503" s="84">
        <f>VLOOKUP($A503+ROUND((COLUMN()-2)/24,5),АТС!$A$41:$F$784,5)</f>
        <v>56.66</v>
      </c>
      <c r="Y503" s="84">
        <f>VLOOKUP($A503+ROUND((COLUMN()-2)/24,5),АТС!$A$41:$F$784,5)</f>
        <v>150.15</v>
      </c>
    </row>
    <row r="504" spans="1:27" x14ac:dyDescent="0.2">
      <c r="A504" s="65">
        <f t="shared" si="14"/>
        <v>43837</v>
      </c>
      <c r="B504" s="84">
        <f>VLOOKUP($A504+ROUND((COLUMN()-2)/24,5),АТС!$A$41:$F$784,5)</f>
        <v>525.79999999999995</v>
      </c>
      <c r="C504" s="84">
        <f>VLOOKUP($A504+ROUND((COLUMN()-2)/24,5),АТС!$A$41:$F$784,5)</f>
        <v>291.97000000000003</v>
      </c>
      <c r="D504" s="84">
        <f>VLOOKUP($A504+ROUND((COLUMN()-2)/24,5),АТС!$A$41:$F$784,5)</f>
        <v>205.01</v>
      </c>
      <c r="E504" s="84">
        <f>VLOOKUP($A504+ROUND((COLUMN()-2)/24,5),АТС!$A$41:$F$784,5)</f>
        <v>119.16</v>
      </c>
      <c r="F504" s="84">
        <f>VLOOKUP($A504+ROUND((COLUMN()-2)/24,5),АТС!$A$41:$F$784,5)</f>
        <v>110.4</v>
      </c>
      <c r="G504" s="84">
        <f>VLOOKUP($A504+ROUND((COLUMN()-2)/24,5),АТС!$A$41:$F$784,5)</f>
        <v>49.27</v>
      </c>
      <c r="H504" s="84">
        <f>VLOOKUP($A504+ROUND((COLUMN()-2)/24,5),АТС!$A$41:$F$784,5)</f>
        <v>77.11</v>
      </c>
      <c r="I504" s="84">
        <f>VLOOKUP($A504+ROUND((COLUMN()-2)/24,5),АТС!$A$41:$F$784,5)</f>
        <v>0</v>
      </c>
      <c r="J504" s="84">
        <f>VLOOKUP($A504+ROUND((COLUMN()-2)/24,5),АТС!$A$41:$F$784,5)</f>
        <v>184.87</v>
      </c>
      <c r="K504" s="84">
        <f>VLOOKUP($A504+ROUND((COLUMN()-2)/24,5),АТС!$A$41:$F$784,5)</f>
        <v>0</v>
      </c>
      <c r="L504" s="84">
        <f>VLOOKUP($A504+ROUND((COLUMN()-2)/24,5),АТС!$A$41:$F$784,5)</f>
        <v>16.2</v>
      </c>
      <c r="M504" s="84">
        <f>VLOOKUP($A504+ROUND((COLUMN()-2)/24,5),АТС!$A$41:$F$784,5)</f>
        <v>0</v>
      </c>
      <c r="N504" s="84">
        <f>VLOOKUP($A504+ROUND((COLUMN()-2)/24,5),АТС!$A$41:$F$784,5)</f>
        <v>24.78</v>
      </c>
      <c r="O504" s="84">
        <f>VLOOKUP($A504+ROUND((COLUMN()-2)/24,5),АТС!$A$41:$F$784,5)</f>
        <v>20.16</v>
      </c>
      <c r="P504" s="84">
        <f>VLOOKUP($A504+ROUND((COLUMN()-2)/24,5),АТС!$A$41:$F$784,5)</f>
        <v>26.67</v>
      </c>
      <c r="Q504" s="84">
        <f>VLOOKUP($A504+ROUND((COLUMN()-2)/24,5),АТС!$A$41:$F$784,5)</f>
        <v>101.52</v>
      </c>
      <c r="R504" s="84">
        <f>VLOOKUP($A504+ROUND((COLUMN()-2)/24,5),АТС!$A$41:$F$784,5)</f>
        <v>0</v>
      </c>
      <c r="S504" s="84">
        <f>VLOOKUP($A504+ROUND((COLUMN()-2)/24,5),АТС!$A$41:$F$784,5)</f>
        <v>68.349999999999994</v>
      </c>
      <c r="T504" s="84">
        <f>VLOOKUP($A504+ROUND((COLUMN()-2)/24,5),АТС!$A$41:$F$784,5)</f>
        <v>0</v>
      </c>
      <c r="U504" s="84">
        <f>VLOOKUP($A504+ROUND((COLUMN()-2)/24,5),АТС!$A$41:$F$784,5)</f>
        <v>101.97</v>
      </c>
      <c r="V504" s="84">
        <f>VLOOKUP($A504+ROUND((COLUMN()-2)/24,5),АТС!$A$41:$F$784,5)</f>
        <v>165.27</v>
      </c>
      <c r="W504" s="84">
        <f>VLOOKUP($A504+ROUND((COLUMN()-2)/24,5),АТС!$A$41:$F$784,5)</f>
        <v>294.97000000000003</v>
      </c>
      <c r="X504" s="84">
        <f>VLOOKUP($A504+ROUND((COLUMN()-2)/24,5),АТС!$A$41:$F$784,5)</f>
        <v>216.45</v>
      </c>
      <c r="Y504" s="84">
        <f>VLOOKUP($A504+ROUND((COLUMN()-2)/24,5),АТС!$A$41:$F$784,5)</f>
        <v>284.5</v>
      </c>
    </row>
    <row r="505" spans="1:27" x14ac:dyDescent="0.2">
      <c r="A505" s="65">
        <f t="shared" si="14"/>
        <v>43838</v>
      </c>
      <c r="B505" s="84">
        <f>VLOOKUP($A505+ROUND((COLUMN()-2)/24,5),АТС!$A$41:$F$784,5)</f>
        <v>439.88</v>
      </c>
      <c r="C505" s="84">
        <f>VLOOKUP($A505+ROUND((COLUMN()-2)/24,5),АТС!$A$41:$F$784,5)</f>
        <v>158.72</v>
      </c>
      <c r="D505" s="84">
        <f>VLOOKUP($A505+ROUND((COLUMN()-2)/24,5),АТС!$A$41:$F$784,5)</f>
        <v>114.35</v>
      </c>
      <c r="E505" s="84">
        <f>VLOOKUP($A505+ROUND((COLUMN()-2)/24,5),АТС!$A$41:$F$784,5)</f>
        <v>123.4</v>
      </c>
      <c r="F505" s="84">
        <f>VLOOKUP($A505+ROUND((COLUMN()-2)/24,5),АТС!$A$41:$F$784,5)</f>
        <v>98.32</v>
      </c>
      <c r="G505" s="84">
        <f>VLOOKUP($A505+ROUND((COLUMN()-2)/24,5),АТС!$A$41:$F$784,5)</f>
        <v>47.9</v>
      </c>
      <c r="H505" s="84">
        <f>VLOOKUP($A505+ROUND((COLUMN()-2)/24,5),АТС!$A$41:$F$784,5)</f>
        <v>46.94</v>
      </c>
      <c r="I505" s="84">
        <f>VLOOKUP($A505+ROUND((COLUMN()-2)/24,5),АТС!$A$41:$F$784,5)</f>
        <v>29.58</v>
      </c>
      <c r="J505" s="84">
        <f>VLOOKUP($A505+ROUND((COLUMN()-2)/24,5),АТС!$A$41:$F$784,5)</f>
        <v>139.81</v>
      </c>
      <c r="K505" s="84">
        <f>VLOOKUP($A505+ROUND((COLUMN()-2)/24,5),АТС!$A$41:$F$784,5)</f>
        <v>0</v>
      </c>
      <c r="L505" s="84">
        <f>VLOOKUP($A505+ROUND((COLUMN()-2)/24,5),АТС!$A$41:$F$784,5)</f>
        <v>182.18</v>
      </c>
      <c r="M505" s="84">
        <f>VLOOKUP($A505+ROUND((COLUMN()-2)/24,5),АТС!$A$41:$F$784,5)</f>
        <v>8.15</v>
      </c>
      <c r="N505" s="84">
        <f>VLOOKUP($A505+ROUND((COLUMN()-2)/24,5),АТС!$A$41:$F$784,5)</f>
        <v>1.59</v>
      </c>
      <c r="O505" s="84">
        <f>VLOOKUP($A505+ROUND((COLUMN()-2)/24,5),АТС!$A$41:$F$784,5)</f>
        <v>0.17</v>
      </c>
      <c r="P505" s="84">
        <f>VLOOKUP($A505+ROUND((COLUMN()-2)/24,5),АТС!$A$41:$F$784,5)</f>
        <v>0.31</v>
      </c>
      <c r="Q505" s="84">
        <f>VLOOKUP($A505+ROUND((COLUMN()-2)/24,5),АТС!$A$41:$F$784,5)</f>
        <v>12.16</v>
      </c>
      <c r="R505" s="84">
        <f>VLOOKUP($A505+ROUND((COLUMN()-2)/24,5),АТС!$A$41:$F$784,5)</f>
        <v>0</v>
      </c>
      <c r="S505" s="84">
        <f>VLOOKUP($A505+ROUND((COLUMN()-2)/24,5),АТС!$A$41:$F$784,5)</f>
        <v>0.02</v>
      </c>
      <c r="T505" s="84">
        <f>VLOOKUP($A505+ROUND((COLUMN()-2)/24,5),АТС!$A$41:$F$784,5)</f>
        <v>0</v>
      </c>
      <c r="U505" s="84">
        <f>VLOOKUP($A505+ROUND((COLUMN()-2)/24,5),АТС!$A$41:$F$784,5)</f>
        <v>67.95</v>
      </c>
      <c r="V505" s="84">
        <f>VLOOKUP($A505+ROUND((COLUMN()-2)/24,5),АТС!$A$41:$F$784,5)</f>
        <v>0</v>
      </c>
      <c r="W505" s="84">
        <f>VLOOKUP($A505+ROUND((COLUMN()-2)/24,5),АТС!$A$41:$F$784,5)</f>
        <v>0</v>
      </c>
      <c r="X505" s="84">
        <f>VLOOKUP($A505+ROUND((COLUMN()-2)/24,5),АТС!$A$41:$F$784,5)</f>
        <v>21.13</v>
      </c>
      <c r="Y505" s="84">
        <f>VLOOKUP($A505+ROUND((COLUMN()-2)/24,5),АТС!$A$41:$F$784,5)</f>
        <v>67.19</v>
      </c>
    </row>
    <row r="506" spans="1:27" x14ac:dyDescent="0.2">
      <c r="A506" s="65">
        <f t="shared" si="14"/>
        <v>43839</v>
      </c>
      <c r="B506" s="84">
        <f>VLOOKUP($A506+ROUND((COLUMN()-2)/24,5),АТС!$A$41:$F$784,5)</f>
        <v>547.01</v>
      </c>
      <c r="C506" s="84">
        <f>VLOOKUP($A506+ROUND((COLUMN()-2)/24,5),АТС!$A$41:$F$784,5)</f>
        <v>186.2</v>
      </c>
      <c r="D506" s="84">
        <f>VLOOKUP($A506+ROUND((COLUMN()-2)/24,5),АТС!$A$41:$F$784,5)</f>
        <v>160.63</v>
      </c>
      <c r="E506" s="84">
        <f>VLOOKUP($A506+ROUND((COLUMN()-2)/24,5),АТС!$A$41:$F$784,5)</f>
        <v>74.13</v>
      </c>
      <c r="F506" s="84">
        <f>VLOOKUP($A506+ROUND((COLUMN()-2)/24,5),АТС!$A$41:$F$784,5)</f>
        <v>52.59</v>
      </c>
      <c r="G506" s="84">
        <f>VLOOKUP($A506+ROUND((COLUMN()-2)/24,5),АТС!$A$41:$F$784,5)</f>
        <v>0</v>
      </c>
      <c r="H506" s="84">
        <f>VLOOKUP($A506+ROUND((COLUMN()-2)/24,5),АТС!$A$41:$F$784,5)</f>
        <v>0</v>
      </c>
      <c r="I506" s="84">
        <f>VLOOKUP($A506+ROUND((COLUMN()-2)/24,5),АТС!$A$41:$F$784,5)</f>
        <v>12.15</v>
      </c>
      <c r="J506" s="84">
        <f>VLOOKUP($A506+ROUND((COLUMN()-2)/24,5),АТС!$A$41:$F$784,5)</f>
        <v>0</v>
      </c>
      <c r="K506" s="84">
        <f>VLOOKUP($A506+ROUND((COLUMN()-2)/24,5),АТС!$A$41:$F$784,5)</f>
        <v>0</v>
      </c>
      <c r="L506" s="84">
        <f>VLOOKUP($A506+ROUND((COLUMN()-2)/24,5),АТС!$A$41:$F$784,5)</f>
        <v>3.64</v>
      </c>
      <c r="M506" s="84">
        <f>VLOOKUP($A506+ROUND((COLUMN()-2)/24,5),АТС!$A$41:$F$784,5)</f>
        <v>116.21</v>
      </c>
      <c r="N506" s="84">
        <f>VLOOKUP($A506+ROUND((COLUMN()-2)/24,5),АТС!$A$41:$F$784,5)</f>
        <v>6.08</v>
      </c>
      <c r="O506" s="84">
        <f>VLOOKUP($A506+ROUND((COLUMN()-2)/24,5),АТС!$A$41:$F$784,5)</f>
        <v>10.46</v>
      </c>
      <c r="P506" s="84">
        <f>VLOOKUP($A506+ROUND((COLUMN()-2)/24,5),АТС!$A$41:$F$784,5)</f>
        <v>15.34</v>
      </c>
      <c r="Q506" s="84">
        <f>VLOOKUP($A506+ROUND((COLUMN()-2)/24,5),АТС!$A$41:$F$784,5)</f>
        <v>18.84</v>
      </c>
      <c r="R506" s="84">
        <f>VLOOKUP($A506+ROUND((COLUMN()-2)/24,5),АТС!$A$41:$F$784,5)</f>
        <v>33.21</v>
      </c>
      <c r="S506" s="84">
        <f>VLOOKUP($A506+ROUND((COLUMN()-2)/24,5),АТС!$A$41:$F$784,5)</f>
        <v>18.559999999999999</v>
      </c>
      <c r="T506" s="84">
        <f>VLOOKUP($A506+ROUND((COLUMN()-2)/24,5),АТС!$A$41:$F$784,5)</f>
        <v>2.54</v>
      </c>
      <c r="U506" s="84">
        <f>VLOOKUP($A506+ROUND((COLUMN()-2)/24,5),АТС!$A$41:$F$784,5)</f>
        <v>46.97</v>
      </c>
      <c r="V506" s="84">
        <f>VLOOKUP($A506+ROUND((COLUMN()-2)/24,5),АТС!$A$41:$F$784,5)</f>
        <v>66.33</v>
      </c>
      <c r="W506" s="84">
        <f>VLOOKUP($A506+ROUND((COLUMN()-2)/24,5),АТС!$A$41:$F$784,5)</f>
        <v>11.34</v>
      </c>
      <c r="X506" s="84">
        <f>VLOOKUP($A506+ROUND((COLUMN()-2)/24,5),АТС!$A$41:$F$784,5)</f>
        <v>208.37</v>
      </c>
      <c r="Y506" s="84">
        <f>VLOOKUP($A506+ROUND((COLUMN()-2)/24,5),АТС!$A$41:$F$784,5)</f>
        <v>175.05</v>
      </c>
    </row>
    <row r="507" spans="1:27" x14ac:dyDescent="0.2">
      <c r="A507" s="65">
        <f t="shared" si="14"/>
        <v>43840</v>
      </c>
      <c r="B507" s="84">
        <f>VLOOKUP($A507+ROUND((COLUMN()-2)/24,5),АТС!$A$41:$F$784,5)</f>
        <v>393.6</v>
      </c>
      <c r="C507" s="84">
        <f>VLOOKUP($A507+ROUND((COLUMN()-2)/24,5),АТС!$A$41:$F$784,5)</f>
        <v>192.25</v>
      </c>
      <c r="D507" s="84">
        <f>VLOOKUP($A507+ROUND((COLUMN()-2)/24,5),АТС!$A$41:$F$784,5)</f>
        <v>96.94</v>
      </c>
      <c r="E507" s="84">
        <f>VLOOKUP($A507+ROUND((COLUMN()-2)/24,5),АТС!$A$41:$F$784,5)</f>
        <v>53.91</v>
      </c>
      <c r="F507" s="84">
        <f>VLOOKUP($A507+ROUND((COLUMN()-2)/24,5),АТС!$A$41:$F$784,5)</f>
        <v>12.38</v>
      </c>
      <c r="G507" s="84">
        <f>VLOOKUP($A507+ROUND((COLUMN()-2)/24,5),АТС!$A$41:$F$784,5)</f>
        <v>0</v>
      </c>
      <c r="H507" s="84">
        <f>VLOOKUP($A507+ROUND((COLUMN()-2)/24,5),АТС!$A$41:$F$784,5)</f>
        <v>0</v>
      </c>
      <c r="I507" s="84">
        <f>VLOOKUP($A507+ROUND((COLUMN()-2)/24,5),АТС!$A$41:$F$784,5)</f>
        <v>0</v>
      </c>
      <c r="J507" s="84">
        <f>VLOOKUP($A507+ROUND((COLUMN()-2)/24,5),АТС!$A$41:$F$784,5)</f>
        <v>0</v>
      </c>
      <c r="K507" s="84">
        <f>VLOOKUP($A507+ROUND((COLUMN()-2)/24,5),АТС!$A$41:$F$784,5)</f>
        <v>0.01</v>
      </c>
      <c r="L507" s="84">
        <f>VLOOKUP($A507+ROUND((COLUMN()-2)/24,5),АТС!$A$41:$F$784,5)</f>
        <v>0</v>
      </c>
      <c r="M507" s="84">
        <f>VLOOKUP($A507+ROUND((COLUMN()-2)/24,5),АТС!$A$41:$F$784,5)</f>
        <v>0</v>
      </c>
      <c r="N507" s="84">
        <f>VLOOKUP($A507+ROUND((COLUMN()-2)/24,5),АТС!$A$41:$F$784,5)</f>
        <v>0</v>
      </c>
      <c r="O507" s="84">
        <f>VLOOKUP($A507+ROUND((COLUMN()-2)/24,5),АТС!$A$41:$F$784,5)</f>
        <v>0</v>
      </c>
      <c r="P507" s="84">
        <f>VLOOKUP($A507+ROUND((COLUMN()-2)/24,5),АТС!$A$41:$F$784,5)</f>
        <v>0</v>
      </c>
      <c r="Q507" s="84">
        <f>VLOOKUP($A507+ROUND((COLUMN()-2)/24,5),АТС!$A$41:$F$784,5)</f>
        <v>0</v>
      </c>
      <c r="R507" s="84">
        <f>VLOOKUP($A507+ROUND((COLUMN()-2)/24,5),АТС!$A$41:$F$784,5)</f>
        <v>0</v>
      </c>
      <c r="S507" s="84">
        <f>VLOOKUP($A507+ROUND((COLUMN()-2)/24,5),АТС!$A$41:$F$784,5)</f>
        <v>0</v>
      </c>
      <c r="T507" s="84">
        <f>VLOOKUP($A507+ROUND((COLUMN()-2)/24,5),АТС!$A$41:$F$784,5)</f>
        <v>79.349999999999994</v>
      </c>
      <c r="U507" s="84">
        <f>VLOOKUP($A507+ROUND((COLUMN()-2)/24,5),АТС!$A$41:$F$784,5)</f>
        <v>34.549999999999997</v>
      </c>
      <c r="V507" s="84">
        <f>VLOOKUP($A507+ROUND((COLUMN()-2)/24,5),АТС!$A$41:$F$784,5)</f>
        <v>69.459999999999994</v>
      </c>
      <c r="W507" s="84">
        <f>VLOOKUP($A507+ROUND((COLUMN()-2)/24,5),АТС!$A$41:$F$784,5)</f>
        <v>0</v>
      </c>
      <c r="X507" s="84">
        <f>VLOOKUP($A507+ROUND((COLUMN()-2)/24,5),АТС!$A$41:$F$784,5)</f>
        <v>178.54</v>
      </c>
      <c r="Y507" s="84">
        <f>VLOOKUP($A507+ROUND((COLUMN()-2)/24,5),АТС!$A$41:$F$784,5)</f>
        <v>45.1</v>
      </c>
    </row>
    <row r="508" spans="1:27" x14ac:dyDescent="0.2">
      <c r="A508" s="65">
        <f t="shared" si="14"/>
        <v>43841</v>
      </c>
      <c r="B508" s="84">
        <f>VLOOKUP($A508+ROUND((COLUMN()-2)/24,5),АТС!$A$41:$F$784,5)</f>
        <v>255.81</v>
      </c>
      <c r="C508" s="84">
        <f>VLOOKUP($A508+ROUND((COLUMN()-2)/24,5),АТС!$A$41:$F$784,5)</f>
        <v>295.36</v>
      </c>
      <c r="D508" s="84">
        <f>VLOOKUP($A508+ROUND((COLUMN()-2)/24,5),АТС!$A$41:$F$784,5)</f>
        <v>250.63</v>
      </c>
      <c r="E508" s="84">
        <f>VLOOKUP($A508+ROUND((COLUMN()-2)/24,5),АТС!$A$41:$F$784,5)</f>
        <v>115.06</v>
      </c>
      <c r="F508" s="84">
        <f>VLOOKUP($A508+ROUND((COLUMN()-2)/24,5),АТС!$A$41:$F$784,5)</f>
        <v>24.96</v>
      </c>
      <c r="G508" s="84">
        <f>VLOOKUP($A508+ROUND((COLUMN()-2)/24,5),АТС!$A$41:$F$784,5)</f>
        <v>0</v>
      </c>
      <c r="H508" s="84">
        <f>VLOOKUP($A508+ROUND((COLUMN()-2)/24,5),АТС!$A$41:$F$784,5)</f>
        <v>0</v>
      </c>
      <c r="I508" s="84">
        <f>VLOOKUP($A508+ROUND((COLUMN()-2)/24,5),АТС!$A$41:$F$784,5)</f>
        <v>35.17</v>
      </c>
      <c r="J508" s="84">
        <f>VLOOKUP($A508+ROUND((COLUMN()-2)/24,5),АТС!$A$41:$F$784,5)</f>
        <v>0</v>
      </c>
      <c r="K508" s="84">
        <f>VLOOKUP($A508+ROUND((COLUMN()-2)/24,5),АТС!$A$41:$F$784,5)</f>
        <v>0.66</v>
      </c>
      <c r="L508" s="84">
        <f>VLOOKUP($A508+ROUND((COLUMN()-2)/24,5),АТС!$A$41:$F$784,5)</f>
        <v>2.86</v>
      </c>
      <c r="M508" s="84">
        <f>VLOOKUP($A508+ROUND((COLUMN()-2)/24,5),АТС!$A$41:$F$784,5)</f>
        <v>17.739999999999998</v>
      </c>
      <c r="N508" s="84">
        <f>VLOOKUP($A508+ROUND((COLUMN()-2)/24,5),АТС!$A$41:$F$784,5)</f>
        <v>48.47</v>
      </c>
      <c r="O508" s="84">
        <f>VLOOKUP($A508+ROUND((COLUMN()-2)/24,5),АТС!$A$41:$F$784,5)</f>
        <v>41.05</v>
      </c>
      <c r="P508" s="84">
        <f>VLOOKUP($A508+ROUND((COLUMN()-2)/24,5),АТС!$A$41:$F$784,5)</f>
        <v>30.03</v>
      </c>
      <c r="Q508" s="84">
        <f>VLOOKUP($A508+ROUND((COLUMN()-2)/24,5),АТС!$A$41:$F$784,5)</f>
        <v>19.36</v>
      </c>
      <c r="R508" s="84">
        <f>VLOOKUP($A508+ROUND((COLUMN()-2)/24,5),АТС!$A$41:$F$784,5)</f>
        <v>66.150000000000006</v>
      </c>
      <c r="S508" s="84">
        <f>VLOOKUP($A508+ROUND((COLUMN()-2)/24,5),АТС!$A$41:$F$784,5)</f>
        <v>61.47</v>
      </c>
      <c r="T508" s="84">
        <f>VLOOKUP($A508+ROUND((COLUMN()-2)/24,5),АТС!$A$41:$F$784,5)</f>
        <v>0</v>
      </c>
      <c r="U508" s="84">
        <f>VLOOKUP($A508+ROUND((COLUMN()-2)/24,5),АТС!$A$41:$F$784,5)</f>
        <v>0</v>
      </c>
      <c r="V508" s="84">
        <f>VLOOKUP($A508+ROUND((COLUMN()-2)/24,5),АТС!$A$41:$F$784,5)</f>
        <v>219.27</v>
      </c>
      <c r="W508" s="84">
        <f>VLOOKUP($A508+ROUND((COLUMN()-2)/24,5),АТС!$A$41:$F$784,5)</f>
        <v>450.01</v>
      </c>
      <c r="X508" s="84">
        <f>VLOOKUP($A508+ROUND((COLUMN()-2)/24,5),АТС!$A$41:$F$784,5)</f>
        <v>124.64</v>
      </c>
      <c r="Y508" s="84">
        <f>VLOOKUP($A508+ROUND((COLUMN()-2)/24,5),АТС!$A$41:$F$784,5)</f>
        <v>382.42</v>
      </c>
    </row>
    <row r="509" spans="1:27" x14ac:dyDescent="0.2">
      <c r="A509" s="65">
        <f t="shared" si="14"/>
        <v>43842</v>
      </c>
      <c r="B509" s="84">
        <f>VLOOKUP($A509+ROUND((COLUMN()-2)/24,5),АТС!$A$41:$F$784,5)</f>
        <v>574.54999999999995</v>
      </c>
      <c r="C509" s="84">
        <f>VLOOKUP($A509+ROUND((COLUMN()-2)/24,5),АТС!$A$41:$F$784,5)</f>
        <v>664.39</v>
      </c>
      <c r="D509" s="84">
        <f>VLOOKUP($A509+ROUND((COLUMN()-2)/24,5),АТС!$A$41:$F$784,5)</f>
        <v>120.29</v>
      </c>
      <c r="E509" s="84">
        <f>VLOOKUP($A509+ROUND((COLUMN()-2)/24,5),АТС!$A$41:$F$784,5)</f>
        <v>72.64</v>
      </c>
      <c r="F509" s="84">
        <f>VLOOKUP($A509+ROUND((COLUMN()-2)/24,5),АТС!$A$41:$F$784,5)</f>
        <v>38.28</v>
      </c>
      <c r="G509" s="84">
        <f>VLOOKUP($A509+ROUND((COLUMN()-2)/24,5),АТС!$A$41:$F$784,5)</f>
        <v>0</v>
      </c>
      <c r="H509" s="84">
        <f>VLOOKUP($A509+ROUND((COLUMN()-2)/24,5),АТС!$A$41:$F$784,5)</f>
        <v>0</v>
      </c>
      <c r="I509" s="84">
        <f>VLOOKUP($A509+ROUND((COLUMN()-2)/24,5),АТС!$A$41:$F$784,5)</f>
        <v>12.7</v>
      </c>
      <c r="J509" s="84">
        <f>VLOOKUP($A509+ROUND((COLUMN()-2)/24,5),АТС!$A$41:$F$784,5)</f>
        <v>138.58000000000001</v>
      </c>
      <c r="K509" s="84">
        <f>VLOOKUP($A509+ROUND((COLUMN()-2)/24,5),АТС!$A$41:$F$784,5)</f>
        <v>147.12</v>
      </c>
      <c r="L509" s="84">
        <f>VLOOKUP($A509+ROUND((COLUMN()-2)/24,5),АТС!$A$41:$F$784,5)</f>
        <v>236.65</v>
      </c>
      <c r="M509" s="84">
        <f>VLOOKUP($A509+ROUND((COLUMN()-2)/24,5),АТС!$A$41:$F$784,5)</f>
        <v>237.06</v>
      </c>
      <c r="N509" s="84">
        <f>VLOOKUP($A509+ROUND((COLUMN()-2)/24,5),АТС!$A$41:$F$784,5)</f>
        <v>210.48</v>
      </c>
      <c r="O509" s="84">
        <f>VLOOKUP($A509+ROUND((COLUMN()-2)/24,5),АТС!$A$41:$F$784,5)</f>
        <v>229.8</v>
      </c>
      <c r="P509" s="84">
        <f>VLOOKUP($A509+ROUND((COLUMN()-2)/24,5),АТС!$A$41:$F$784,5)</f>
        <v>133.83000000000001</v>
      </c>
      <c r="Q509" s="84">
        <f>VLOOKUP($A509+ROUND((COLUMN()-2)/24,5),АТС!$A$41:$F$784,5)</f>
        <v>200.3</v>
      </c>
      <c r="R509" s="84">
        <f>VLOOKUP($A509+ROUND((COLUMN()-2)/24,5),АТС!$A$41:$F$784,5)</f>
        <v>188.62</v>
      </c>
      <c r="S509" s="84">
        <f>VLOOKUP($A509+ROUND((COLUMN()-2)/24,5),АТС!$A$41:$F$784,5)</f>
        <v>192.79</v>
      </c>
      <c r="T509" s="84">
        <f>VLOOKUP($A509+ROUND((COLUMN()-2)/24,5),АТС!$A$41:$F$784,5)</f>
        <v>93.81</v>
      </c>
      <c r="U509" s="84">
        <f>VLOOKUP($A509+ROUND((COLUMN()-2)/24,5),АТС!$A$41:$F$784,5)</f>
        <v>224.96</v>
      </c>
      <c r="V509" s="84">
        <f>VLOOKUP($A509+ROUND((COLUMN()-2)/24,5),АТС!$A$41:$F$784,5)</f>
        <v>248.35</v>
      </c>
      <c r="W509" s="84">
        <f>VLOOKUP($A509+ROUND((COLUMN()-2)/24,5),АТС!$A$41:$F$784,5)</f>
        <v>395.9</v>
      </c>
      <c r="X509" s="84">
        <f>VLOOKUP($A509+ROUND((COLUMN()-2)/24,5),АТС!$A$41:$F$784,5)</f>
        <v>163.66999999999999</v>
      </c>
      <c r="Y509" s="84">
        <f>VLOOKUP($A509+ROUND((COLUMN()-2)/24,5),АТС!$A$41:$F$784,5)</f>
        <v>375.12</v>
      </c>
    </row>
    <row r="510" spans="1:27" x14ac:dyDescent="0.2">
      <c r="A510" s="65">
        <f t="shared" si="14"/>
        <v>43843</v>
      </c>
      <c r="B510" s="84">
        <f>VLOOKUP($A510+ROUND((COLUMN()-2)/24,5),АТС!$A$41:$F$784,5)</f>
        <v>611.08000000000004</v>
      </c>
      <c r="C510" s="84">
        <f>VLOOKUP($A510+ROUND((COLUMN()-2)/24,5),АТС!$A$41:$F$784,5)</f>
        <v>691.4</v>
      </c>
      <c r="D510" s="84">
        <f>VLOOKUP($A510+ROUND((COLUMN()-2)/24,5),АТС!$A$41:$F$784,5)</f>
        <v>150.59</v>
      </c>
      <c r="E510" s="84">
        <f>VLOOKUP($A510+ROUND((COLUMN()-2)/24,5),АТС!$A$41:$F$784,5)</f>
        <v>146.6</v>
      </c>
      <c r="F510" s="84">
        <f>VLOOKUP($A510+ROUND((COLUMN()-2)/24,5),АТС!$A$41:$F$784,5)</f>
        <v>84.92</v>
      </c>
      <c r="G510" s="84">
        <f>VLOOKUP($A510+ROUND((COLUMN()-2)/24,5),АТС!$A$41:$F$784,5)</f>
        <v>54.47</v>
      </c>
      <c r="H510" s="84">
        <f>VLOOKUP($A510+ROUND((COLUMN()-2)/24,5),АТС!$A$41:$F$784,5)</f>
        <v>0</v>
      </c>
      <c r="I510" s="84">
        <f>VLOOKUP($A510+ROUND((COLUMN()-2)/24,5),АТС!$A$41:$F$784,5)</f>
        <v>0</v>
      </c>
      <c r="J510" s="84">
        <f>VLOOKUP($A510+ROUND((COLUMN()-2)/24,5),АТС!$A$41:$F$784,5)</f>
        <v>0</v>
      </c>
      <c r="K510" s="84">
        <f>VLOOKUP($A510+ROUND((COLUMN()-2)/24,5),АТС!$A$41:$F$784,5)</f>
        <v>0</v>
      </c>
      <c r="L510" s="84">
        <f>VLOOKUP($A510+ROUND((COLUMN()-2)/24,5),АТС!$A$41:$F$784,5)</f>
        <v>0</v>
      </c>
      <c r="M510" s="84">
        <f>VLOOKUP($A510+ROUND((COLUMN()-2)/24,5),АТС!$A$41:$F$784,5)</f>
        <v>0</v>
      </c>
      <c r="N510" s="84">
        <f>VLOOKUP($A510+ROUND((COLUMN()-2)/24,5),АТС!$A$41:$F$784,5)</f>
        <v>0</v>
      </c>
      <c r="O510" s="84">
        <f>VLOOKUP($A510+ROUND((COLUMN()-2)/24,5),АТС!$A$41:$F$784,5)</f>
        <v>0</v>
      </c>
      <c r="P510" s="84">
        <f>VLOOKUP($A510+ROUND((COLUMN()-2)/24,5),АТС!$A$41:$F$784,5)</f>
        <v>0</v>
      </c>
      <c r="Q510" s="84">
        <f>VLOOKUP($A510+ROUND((COLUMN()-2)/24,5),АТС!$A$41:$F$784,5)</f>
        <v>0</v>
      </c>
      <c r="R510" s="84">
        <f>VLOOKUP($A510+ROUND((COLUMN()-2)/24,5),АТС!$A$41:$F$784,5)</f>
        <v>13.82</v>
      </c>
      <c r="S510" s="84">
        <f>VLOOKUP($A510+ROUND((COLUMN()-2)/24,5),АТС!$A$41:$F$784,5)</f>
        <v>0</v>
      </c>
      <c r="T510" s="84">
        <f>VLOOKUP($A510+ROUND((COLUMN()-2)/24,5),АТС!$A$41:$F$784,5)</f>
        <v>0</v>
      </c>
      <c r="U510" s="84">
        <f>VLOOKUP($A510+ROUND((COLUMN()-2)/24,5),АТС!$A$41:$F$784,5)</f>
        <v>47.75</v>
      </c>
      <c r="V510" s="84">
        <f>VLOOKUP($A510+ROUND((COLUMN()-2)/24,5),АТС!$A$41:$F$784,5)</f>
        <v>137.76</v>
      </c>
      <c r="W510" s="84">
        <f>VLOOKUP($A510+ROUND((COLUMN()-2)/24,5),АТС!$A$41:$F$784,5)</f>
        <v>236.62</v>
      </c>
      <c r="X510" s="84">
        <f>VLOOKUP($A510+ROUND((COLUMN()-2)/24,5),АТС!$A$41:$F$784,5)</f>
        <v>23.11</v>
      </c>
      <c r="Y510" s="84">
        <f>VLOOKUP($A510+ROUND((COLUMN()-2)/24,5),АТС!$A$41:$F$784,5)</f>
        <v>401.56</v>
      </c>
    </row>
    <row r="511" spans="1:27" x14ac:dyDescent="0.2">
      <c r="A511" s="65">
        <f t="shared" si="14"/>
        <v>43844</v>
      </c>
      <c r="B511" s="84">
        <f>VLOOKUP($A511+ROUND((COLUMN()-2)/24,5),АТС!$A$41:$F$784,5)</f>
        <v>591.49</v>
      </c>
      <c r="C511" s="84">
        <f>VLOOKUP($A511+ROUND((COLUMN()-2)/24,5),АТС!$A$41:$F$784,5)</f>
        <v>678.47</v>
      </c>
      <c r="D511" s="84">
        <f>VLOOKUP($A511+ROUND((COLUMN()-2)/24,5),АТС!$A$41:$F$784,5)</f>
        <v>238.49</v>
      </c>
      <c r="E511" s="84">
        <f>VLOOKUP($A511+ROUND((COLUMN()-2)/24,5),АТС!$A$41:$F$784,5)</f>
        <v>137.44</v>
      </c>
      <c r="F511" s="84">
        <f>VLOOKUP($A511+ROUND((COLUMN()-2)/24,5),АТС!$A$41:$F$784,5)</f>
        <v>45.67</v>
      </c>
      <c r="G511" s="84">
        <f>VLOOKUP($A511+ROUND((COLUMN()-2)/24,5),АТС!$A$41:$F$784,5)</f>
        <v>4.4800000000000004</v>
      </c>
      <c r="H511" s="84">
        <f>VLOOKUP($A511+ROUND((COLUMN()-2)/24,5),АТС!$A$41:$F$784,5)</f>
        <v>0</v>
      </c>
      <c r="I511" s="84">
        <f>VLOOKUP($A511+ROUND((COLUMN()-2)/24,5),АТС!$A$41:$F$784,5)</f>
        <v>60.55</v>
      </c>
      <c r="J511" s="84">
        <f>VLOOKUP($A511+ROUND((COLUMN()-2)/24,5),АТС!$A$41:$F$784,5)</f>
        <v>0.01</v>
      </c>
      <c r="K511" s="84">
        <f>VLOOKUP($A511+ROUND((COLUMN()-2)/24,5),АТС!$A$41:$F$784,5)</f>
        <v>0</v>
      </c>
      <c r="L511" s="84">
        <f>VLOOKUP($A511+ROUND((COLUMN()-2)/24,5),АТС!$A$41:$F$784,5)</f>
        <v>0</v>
      </c>
      <c r="M511" s="84">
        <f>VLOOKUP($A511+ROUND((COLUMN()-2)/24,5),АТС!$A$41:$F$784,5)</f>
        <v>0</v>
      </c>
      <c r="N511" s="84">
        <f>VLOOKUP($A511+ROUND((COLUMN()-2)/24,5),АТС!$A$41:$F$784,5)</f>
        <v>0</v>
      </c>
      <c r="O511" s="84">
        <f>VLOOKUP($A511+ROUND((COLUMN()-2)/24,5),АТС!$A$41:$F$784,5)</f>
        <v>151.52000000000001</v>
      </c>
      <c r="P511" s="84">
        <f>VLOOKUP($A511+ROUND((COLUMN()-2)/24,5),АТС!$A$41:$F$784,5)</f>
        <v>106.99</v>
      </c>
      <c r="Q511" s="84">
        <f>VLOOKUP($A511+ROUND((COLUMN()-2)/24,5),АТС!$A$41:$F$784,5)</f>
        <v>98.8</v>
      </c>
      <c r="R511" s="84">
        <f>VLOOKUP($A511+ROUND((COLUMN()-2)/24,5),АТС!$A$41:$F$784,5)</f>
        <v>7.37</v>
      </c>
      <c r="S511" s="84">
        <f>VLOOKUP($A511+ROUND((COLUMN()-2)/24,5),АТС!$A$41:$F$784,5)</f>
        <v>0</v>
      </c>
      <c r="T511" s="84">
        <f>VLOOKUP($A511+ROUND((COLUMN()-2)/24,5),АТС!$A$41:$F$784,5)</f>
        <v>0.84</v>
      </c>
      <c r="U511" s="84">
        <f>VLOOKUP($A511+ROUND((COLUMN()-2)/24,5),АТС!$A$41:$F$784,5)</f>
        <v>66.33</v>
      </c>
      <c r="V511" s="84">
        <f>VLOOKUP($A511+ROUND((COLUMN()-2)/24,5),АТС!$A$41:$F$784,5)</f>
        <v>223.29</v>
      </c>
      <c r="W511" s="84">
        <f>VLOOKUP($A511+ROUND((COLUMN()-2)/24,5),АТС!$A$41:$F$784,5)</f>
        <v>225.41</v>
      </c>
      <c r="X511" s="84">
        <f>VLOOKUP($A511+ROUND((COLUMN()-2)/24,5),АТС!$A$41:$F$784,5)</f>
        <v>102.24</v>
      </c>
      <c r="Y511" s="84">
        <f>VLOOKUP($A511+ROUND((COLUMN()-2)/24,5),АТС!$A$41:$F$784,5)</f>
        <v>378.6</v>
      </c>
    </row>
    <row r="512" spans="1:27" x14ac:dyDescent="0.2">
      <c r="A512" s="65">
        <f t="shared" si="14"/>
        <v>43845</v>
      </c>
      <c r="B512" s="84">
        <f>VLOOKUP($A512+ROUND((COLUMN()-2)/24,5),АТС!$A$41:$F$784,5)</f>
        <v>613.21</v>
      </c>
      <c r="C512" s="84">
        <f>VLOOKUP($A512+ROUND((COLUMN()-2)/24,5),АТС!$A$41:$F$784,5)</f>
        <v>169.06</v>
      </c>
      <c r="D512" s="84">
        <f>VLOOKUP($A512+ROUND((COLUMN()-2)/24,5),АТС!$A$41:$F$784,5)</f>
        <v>97.65</v>
      </c>
      <c r="E512" s="84">
        <f>VLOOKUP($A512+ROUND((COLUMN()-2)/24,5),АТС!$A$41:$F$784,5)</f>
        <v>51.22</v>
      </c>
      <c r="F512" s="84">
        <f>VLOOKUP($A512+ROUND((COLUMN()-2)/24,5),АТС!$A$41:$F$784,5)</f>
        <v>41.94</v>
      </c>
      <c r="G512" s="84">
        <f>VLOOKUP($A512+ROUND((COLUMN()-2)/24,5),АТС!$A$41:$F$784,5)</f>
        <v>0</v>
      </c>
      <c r="H512" s="84">
        <f>VLOOKUP($A512+ROUND((COLUMN()-2)/24,5),АТС!$A$41:$F$784,5)</f>
        <v>0</v>
      </c>
      <c r="I512" s="84">
        <f>VLOOKUP($A512+ROUND((COLUMN()-2)/24,5),АТС!$A$41:$F$784,5)</f>
        <v>0</v>
      </c>
      <c r="J512" s="84">
        <f>VLOOKUP($A512+ROUND((COLUMN()-2)/24,5),АТС!$A$41:$F$784,5)</f>
        <v>0</v>
      </c>
      <c r="K512" s="84">
        <f>VLOOKUP($A512+ROUND((COLUMN()-2)/24,5),АТС!$A$41:$F$784,5)</f>
        <v>0</v>
      </c>
      <c r="L512" s="84">
        <f>VLOOKUP($A512+ROUND((COLUMN()-2)/24,5),АТС!$A$41:$F$784,5)</f>
        <v>0</v>
      </c>
      <c r="M512" s="84">
        <f>VLOOKUP($A512+ROUND((COLUMN()-2)/24,5),АТС!$A$41:$F$784,5)</f>
        <v>13.68</v>
      </c>
      <c r="N512" s="84">
        <f>VLOOKUP($A512+ROUND((COLUMN()-2)/24,5),АТС!$A$41:$F$784,5)</f>
        <v>6.69</v>
      </c>
      <c r="O512" s="84">
        <f>VLOOKUP($A512+ROUND((COLUMN()-2)/24,5),АТС!$A$41:$F$784,5)</f>
        <v>10.29</v>
      </c>
      <c r="P512" s="84">
        <f>VLOOKUP($A512+ROUND((COLUMN()-2)/24,5),АТС!$A$41:$F$784,5)</f>
        <v>16.63</v>
      </c>
      <c r="Q512" s="84">
        <f>VLOOKUP($A512+ROUND((COLUMN()-2)/24,5),АТС!$A$41:$F$784,5)</f>
        <v>10.66</v>
      </c>
      <c r="R512" s="84">
        <f>VLOOKUP($A512+ROUND((COLUMN()-2)/24,5),АТС!$A$41:$F$784,5)</f>
        <v>0.19</v>
      </c>
      <c r="S512" s="84">
        <f>VLOOKUP($A512+ROUND((COLUMN()-2)/24,5),АТС!$A$41:$F$784,5)</f>
        <v>0.13</v>
      </c>
      <c r="T512" s="84">
        <f>VLOOKUP($A512+ROUND((COLUMN()-2)/24,5),АТС!$A$41:$F$784,5)</f>
        <v>0.12</v>
      </c>
      <c r="U512" s="84">
        <f>VLOOKUP($A512+ROUND((COLUMN()-2)/24,5),АТС!$A$41:$F$784,5)</f>
        <v>61.7</v>
      </c>
      <c r="V512" s="84">
        <f>VLOOKUP($A512+ROUND((COLUMN()-2)/24,5),АТС!$A$41:$F$784,5)</f>
        <v>51.01</v>
      </c>
      <c r="W512" s="84">
        <f>VLOOKUP($A512+ROUND((COLUMN()-2)/24,5),АТС!$A$41:$F$784,5)</f>
        <v>444.3</v>
      </c>
      <c r="X512" s="84">
        <f>VLOOKUP($A512+ROUND((COLUMN()-2)/24,5),АТС!$A$41:$F$784,5)</f>
        <v>19.38</v>
      </c>
      <c r="Y512" s="84">
        <f>VLOOKUP($A512+ROUND((COLUMN()-2)/24,5),АТС!$A$41:$F$784,5)</f>
        <v>394.42</v>
      </c>
    </row>
    <row r="513" spans="1:25" x14ac:dyDescent="0.2">
      <c r="A513" s="65">
        <f t="shared" si="14"/>
        <v>43846</v>
      </c>
      <c r="B513" s="84">
        <f>VLOOKUP($A513+ROUND((COLUMN()-2)/24,5),АТС!$A$41:$F$784,5)</f>
        <v>610.1</v>
      </c>
      <c r="C513" s="84">
        <f>VLOOKUP($A513+ROUND((COLUMN()-2)/24,5),АТС!$A$41:$F$784,5)</f>
        <v>122.59</v>
      </c>
      <c r="D513" s="84">
        <f>VLOOKUP($A513+ROUND((COLUMN()-2)/24,5),АТС!$A$41:$F$784,5)</f>
        <v>98.9</v>
      </c>
      <c r="E513" s="84">
        <f>VLOOKUP($A513+ROUND((COLUMN()-2)/24,5),АТС!$A$41:$F$784,5)</f>
        <v>42.79</v>
      </c>
      <c r="F513" s="84">
        <f>VLOOKUP($A513+ROUND((COLUMN()-2)/24,5),АТС!$A$41:$F$784,5)</f>
        <v>61.75</v>
      </c>
      <c r="G513" s="84">
        <f>VLOOKUP($A513+ROUND((COLUMN()-2)/24,5),АТС!$A$41:$F$784,5)</f>
        <v>0</v>
      </c>
      <c r="H513" s="84">
        <f>VLOOKUP($A513+ROUND((COLUMN()-2)/24,5),АТС!$A$41:$F$784,5)</f>
        <v>0</v>
      </c>
      <c r="I513" s="84">
        <f>VLOOKUP($A513+ROUND((COLUMN()-2)/24,5),АТС!$A$41:$F$784,5)</f>
        <v>0</v>
      </c>
      <c r="J513" s="84">
        <f>VLOOKUP($A513+ROUND((COLUMN()-2)/24,5),АТС!$A$41:$F$784,5)</f>
        <v>0</v>
      </c>
      <c r="K513" s="84">
        <f>VLOOKUP($A513+ROUND((COLUMN()-2)/24,5),АТС!$A$41:$F$784,5)</f>
        <v>30.66</v>
      </c>
      <c r="L513" s="84">
        <f>VLOOKUP($A513+ROUND((COLUMN()-2)/24,5),АТС!$A$41:$F$784,5)</f>
        <v>39.630000000000003</v>
      </c>
      <c r="M513" s="84">
        <f>VLOOKUP($A513+ROUND((COLUMN()-2)/24,5),АТС!$A$41:$F$784,5)</f>
        <v>3.68</v>
      </c>
      <c r="N513" s="84">
        <f>VLOOKUP($A513+ROUND((COLUMN()-2)/24,5),АТС!$A$41:$F$784,5)</f>
        <v>3.34</v>
      </c>
      <c r="O513" s="84">
        <f>VLOOKUP($A513+ROUND((COLUMN()-2)/24,5),АТС!$A$41:$F$784,5)</f>
        <v>2.16</v>
      </c>
      <c r="P513" s="84">
        <f>VLOOKUP($A513+ROUND((COLUMN()-2)/24,5),АТС!$A$41:$F$784,5)</f>
        <v>1.47</v>
      </c>
      <c r="Q513" s="84">
        <f>VLOOKUP($A513+ROUND((COLUMN()-2)/24,5),АТС!$A$41:$F$784,5)</f>
        <v>15.48</v>
      </c>
      <c r="R513" s="84">
        <f>VLOOKUP($A513+ROUND((COLUMN()-2)/24,5),АТС!$A$41:$F$784,5)</f>
        <v>46.11</v>
      </c>
      <c r="S513" s="84">
        <f>VLOOKUP($A513+ROUND((COLUMN()-2)/24,5),АТС!$A$41:$F$784,5)</f>
        <v>67.36</v>
      </c>
      <c r="T513" s="84">
        <f>VLOOKUP($A513+ROUND((COLUMN()-2)/24,5),АТС!$A$41:$F$784,5)</f>
        <v>44.66</v>
      </c>
      <c r="U513" s="84">
        <f>VLOOKUP($A513+ROUND((COLUMN()-2)/24,5),АТС!$A$41:$F$784,5)</f>
        <v>9.56</v>
      </c>
      <c r="V513" s="84">
        <f>VLOOKUP($A513+ROUND((COLUMN()-2)/24,5),АТС!$A$41:$F$784,5)</f>
        <v>65.760000000000005</v>
      </c>
      <c r="W513" s="84">
        <f>VLOOKUP($A513+ROUND((COLUMN()-2)/24,5),АТС!$A$41:$F$784,5)</f>
        <v>74.7</v>
      </c>
      <c r="X513" s="84">
        <f>VLOOKUP($A513+ROUND((COLUMN()-2)/24,5),АТС!$A$41:$F$784,5)</f>
        <v>219.96</v>
      </c>
      <c r="Y513" s="84">
        <f>VLOOKUP($A513+ROUND((COLUMN()-2)/24,5),АТС!$A$41:$F$784,5)</f>
        <v>698.68</v>
      </c>
    </row>
    <row r="514" spans="1:25" x14ac:dyDescent="0.2">
      <c r="A514" s="65">
        <f t="shared" si="14"/>
        <v>43847</v>
      </c>
      <c r="B514" s="84">
        <f>VLOOKUP($A514+ROUND((COLUMN()-2)/24,5),АТС!$A$41:$F$784,5)</f>
        <v>624.98</v>
      </c>
      <c r="C514" s="84">
        <f>VLOOKUP($A514+ROUND((COLUMN()-2)/24,5),АТС!$A$41:$F$784,5)</f>
        <v>178.31</v>
      </c>
      <c r="D514" s="84">
        <f>VLOOKUP($A514+ROUND((COLUMN()-2)/24,5),АТС!$A$41:$F$784,5)</f>
        <v>97.74</v>
      </c>
      <c r="E514" s="84">
        <f>VLOOKUP($A514+ROUND((COLUMN()-2)/24,5),АТС!$A$41:$F$784,5)</f>
        <v>63.67</v>
      </c>
      <c r="F514" s="84">
        <f>VLOOKUP($A514+ROUND((COLUMN()-2)/24,5),АТС!$A$41:$F$784,5)</f>
        <v>0</v>
      </c>
      <c r="G514" s="84">
        <f>VLOOKUP($A514+ROUND((COLUMN()-2)/24,5),АТС!$A$41:$F$784,5)</f>
        <v>0</v>
      </c>
      <c r="H514" s="84">
        <f>VLOOKUP($A514+ROUND((COLUMN()-2)/24,5),АТС!$A$41:$F$784,5)</f>
        <v>0</v>
      </c>
      <c r="I514" s="84">
        <f>VLOOKUP($A514+ROUND((COLUMN()-2)/24,5),АТС!$A$41:$F$784,5)</f>
        <v>0</v>
      </c>
      <c r="J514" s="84">
        <f>VLOOKUP($A514+ROUND((COLUMN()-2)/24,5),АТС!$A$41:$F$784,5)</f>
        <v>0</v>
      </c>
      <c r="K514" s="84">
        <f>VLOOKUP($A514+ROUND((COLUMN()-2)/24,5),АТС!$A$41:$F$784,5)</f>
        <v>0.81</v>
      </c>
      <c r="L514" s="84">
        <f>VLOOKUP($A514+ROUND((COLUMN()-2)/24,5),АТС!$A$41:$F$784,5)</f>
        <v>4.13</v>
      </c>
      <c r="M514" s="84">
        <f>VLOOKUP($A514+ROUND((COLUMN()-2)/24,5),АТС!$A$41:$F$784,5)</f>
        <v>3.38</v>
      </c>
      <c r="N514" s="84">
        <f>VLOOKUP($A514+ROUND((COLUMN()-2)/24,5),АТС!$A$41:$F$784,5)</f>
        <v>0</v>
      </c>
      <c r="O514" s="84">
        <f>VLOOKUP($A514+ROUND((COLUMN()-2)/24,5),АТС!$A$41:$F$784,5)</f>
        <v>0</v>
      </c>
      <c r="P514" s="84">
        <f>VLOOKUP($A514+ROUND((COLUMN()-2)/24,5),АТС!$A$41:$F$784,5)</f>
        <v>0.1</v>
      </c>
      <c r="Q514" s="84">
        <f>VLOOKUP($A514+ROUND((COLUMN()-2)/24,5),АТС!$A$41:$F$784,5)</f>
        <v>0.35</v>
      </c>
      <c r="R514" s="84">
        <f>VLOOKUP($A514+ROUND((COLUMN()-2)/24,5),АТС!$A$41:$F$784,5)</f>
        <v>0.01</v>
      </c>
      <c r="S514" s="84">
        <f>VLOOKUP($A514+ROUND((COLUMN()-2)/24,5),АТС!$A$41:$F$784,5)</f>
        <v>0.28000000000000003</v>
      </c>
      <c r="T514" s="84">
        <f>VLOOKUP($A514+ROUND((COLUMN()-2)/24,5),АТС!$A$41:$F$784,5)</f>
        <v>0</v>
      </c>
      <c r="U514" s="84">
        <f>VLOOKUP($A514+ROUND((COLUMN()-2)/24,5),АТС!$A$41:$F$784,5)</f>
        <v>0</v>
      </c>
      <c r="V514" s="84">
        <f>VLOOKUP($A514+ROUND((COLUMN()-2)/24,5),АТС!$A$41:$F$784,5)</f>
        <v>49.3</v>
      </c>
      <c r="W514" s="84">
        <f>VLOOKUP($A514+ROUND((COLUMN()-2)/24,5),АТС!$A$41:$F$784,5)</f>
        <v>45.02</v>
      </c>
      <c r="X514" s="84">
        <f>VLOOKUP($A514+ROUND((COLUMN()-2)/24,5),АТС!$A$41:$F$784,5)</f>
        <v>102.82</v>
      </c>
      <c r="Y514" s="84">
        <f>VLOOKUP($A514+ROUND((COLUMN()-2)/24,5),АТС!$A$41:$F$784,5)</f>
        <v>114.64</v>
      </c>
    </row>
    <row r="515" spans="1:25" x14ac:dyDescent="0.2">
      <c r="A515" s="65">
        <f t="shared" si="14"/>
        <v>43848</v>
      </c>
      <c r="B515" s="84">
        <f>VLOOKUP($A515+ROUND((COLUMN()-2)/24,5),АТС!$A$41:$F$784,5)</f>
        <v>95.81</v>
      </c>
      <c r="C515" s="84">
        <f>VLOOKUP($A515+ROUND((COLUMN()-2)/24,5),АТС!$A$41:$F$784,5)</f>
        <v>56.6</v>
      </c>
      <c r="D515" s="84">
        <f>VLOOKUP($A515+ROUND((COLUMN()-2)/24,5),АТС!$A$41:$F$784,5)</f>
        <v>13.49</v>
      </c>
      <c r="E515" s="84">
        <f>VLOOKUP($A515+ROUND((COLUMN()-2)/24,5),АТС!$A$41:$F$784,5)</f>
        <v>1.82</v>
      </c>
      <c r="F515" s="84">
        <f>VLOOKUP($A515+ROUND((COLUMN()-2)/24,5),АТС!$A$41:$F$784,5)</f>
        <v>0</v>
      </c>
      <c r="G515" s="84">
        <f>VLOOKUP($A515+ROUND((COLUMN()-2)/24,5),АТС!$A$41:$F$784,5)</f>
        <v>0</v>
      </c>
      <c r="H515" s="84">
        <f>VLOOKUP($A515+ROUND((COLUMN()-2)/24,5),АТС!$A$41:$F$784,5)</f>
        <v>0</v>
      </c>
      <c r="I515" s="84">
        <f>VLOOKUP($A515+ROUND((COLUMN()-2)/24,5),АТС!$A$41:$F$784,5)</f>
        <v>68.099999999999994</v>
      </c>
      <c r="J515" s="84">
        <f>VLOOKUP($A515+ROUND((COLUMN()-2)/24,5),АТС!$A$41:$F$784,5)</f>
        <v>0</v>
      </c>
      <c r="K515" s="84">
        <f>VLOOKUP($A515+ROUND((COLUMN()-2)/24,5),АТС!$A$41:$F$784,5)</f>
        <v>0</v>
      </c>
      <c r="L515" s="84">
        <f>VLOOKUP($A515+ROUND((COLUMN()-2)/24,5),АТС!$A$41:$F$784,5)</f>
        <v>18.510000000000002</v>
      </c>
      <c r="M515" s="84">
        <f>VLOOKUP($A515+ROUND((COLUMN()-2)/24,5),АТС!$A$41:$F$784,5)</f>
        <v>7.97</v>
      </c>
      <c r="N515" s="84">
        <f>VLOOKUP($A515+ROUND((COLUMN()-2)/24,5),АТС!$A$41:$F$784,5)</f>
        <v>7.58</v>
      </c>
      <c r="O515" s="84">
        <f>VLOOKUP($A515+ROUND((COLUMN()-2)/24,5),АТС!$A$41:$F$784,5)</f>
        <v>0</v>
      </c>
      <c r="P515" s="84">
        <f>VLOOKUP($A515+ROUND((COLUMN()-2)/24,5),АТС!$A$41:$F$784,5)</f>
        <v>10.06</v>
      </c>
      <c r="Q515" s="84">
        <f>VLOOKUP($A515+ROUND((COLUMN()-2)/24,5),АТС!$A$41:$F$784,5)</f>
        <v>37.479999999999997</v>
      </c>
      <c r="R515" s="84">
        <f>VLOOKUP($A515+ROUND((COLUMN()-2)/24,5),АТС!$A$41:$F$784,5)</f>
        <v>4.3</v>
      </c>
      <c r="S515" s="84">
        <f>VLOOKUP($A515+ROUND((COLUMN()-2)/24,5),АТС!$A$41:$F$784,5)</f>
        <v>0</v>
      </c>
      <c r="T515" s="84">
        <f>VLOOKUP($A515+ROUND((COLUMN()-2)/24,5),АТС!$A$41:$F$784,5)</f>
        <v>0</v>
      </c>
      <c r="U515" s="84">
        <f>VLOOKUP($A515+ROUND((COLUMN()-2)/24,5),АТС!$A$41:$F$784,5)</f>
        <v>0</v>
      </c>
      <c r="V515" s="84">
        <f>VLOOKUP($A515+ROUND((COLUMN()-2)/24,5),АТС!$A$41:$F$784,5)</f>
        <v>0</v>
      </c>
      <c r="W515" s="84">
        <f>VLOOKUP($A515+ROUND((COLUMN()-2)/24,5),АТС!$A$41:$F$784,5)</f>
        <v>28.92</v>
      </c>
      <c r="X515" s="84">
        <f>VLOOKUP($A515+ROUND((COLUMN()-2)/24,5),АТС!$A$41:$F$784,5)</f>
        <v>51.01</v>
      </c>
      <c r="Y515" s="84">
        <f>VLOOKUP($A515+ROUND((COLUMN()-2)/24,5),АТС!$A$41:$F$784,5)</f>
        <v>242.89</v>
      </c>
    </row>
    <row r="516" spans="1:25" x14ac:dyDescent="0.2">
      <c r="A516" s="65">
        <f t="shared" si="14"/>
        <v>43849</v>
      </c>
      <c r="B516" s="84">
        <f>VLOOKUP($A516+ROUND((COLUMN()-2)/24,5),АТС!$A$41:$F$784,5)</f>
        <v>162.72</v>
      </c>
      <c r="C516" s="84">
        <f>VLOOKUP($A516+ROUND((COLUMN()-2)/24,5),АТС!$A$41:$F$784,5)</f>
        <v>0.62</v>
      </c>
      <c r="D516" s="84">
        <f>VLOOKUP($A516+ROUND((COLUMN()-2)/24,5),АТС!$A$41:$F$784,5)</f>
        <v>180.28</v>
      </c>
      <c r="E516" s="84">
        <f>VLOOKUP($A516+ROUND((COLUMN()-2)/24,5),АТС!$A$41:$F$784,5)</f>
        <v>90.97</v>
      </c>
      <c r="F516" s="84">
        <f>VLOOKUP($A516+ROUND((COLUMN()-2)/24,5),АТС!$A$41:$F$784,5)</f>
        <v>54.2</v>
      </c>
      <c r="G516" s="84">
        <f>VLOOKUP($A516+ROUND((COLUMN()-2)/24,5),АТС!$A$41:$F$784,5)</f>
        <v>0</v>
      </c>
      <c r="H516" s="84">
        <f>VLOOKUP($A516+ROUND((COLUMN()-2)/24,5),АТС!$A$41:$F$784,5)</f>
        <v>0</v>
      </c>
      <c r="I516" s="84">
        <f>VLOOKUP($A516+ROUND((COLUMN()-2)/24,5),АТС!$A$41:$F$784,5)</f>
        <v>31.64</v>
      </c>
      <c r="J516" s="84">
        <f>VLOOKUP($A516+ROUND((COLUMN()-2)/24,5),АТС!$A$41:$F$784,5)</f>
        <v>0</v>
      </c>
      <c r="K516" s="84">
        <f>VLOOKUP($A516+ROUND((COLUMN()-2)/24,5),АТС!$A$41:$F$784,5)</f>
        <v>2.37</v>
      </c>
      <c r="L516" s="84">
        <f>VLOOKUP($A516+ROUND((COLUMN()-2)/24,5),АТС!$A$41:$F$784,5)</f>
        <v>0</v>
      </c>
      <c r="M516" s="84">
        <f>VLOOKUP($A516+ROUND((COLUMN()-2)/24,5),АТС!$A$41:$F$784,5)</f>
        <v>25.38</v>
      </c>
      <c r="N516" s="84">
        <f>VLOOKUP($A516+ROUND((COLUMN()-2)/24,5),АТС!$A$41:$F$784,5)</f>
        <v>75.19</v>
      </c>
      <c r="O516" s="84">
        <f>VLOOKUP($A516+ROUND((COLUMN()-2)/24,5),АТС!$A$41:$F$784,5)</f>
        <v>77.37</v>
      </c>
      <c r="P516" s="84">
        <f>VLOOKUP($A516+ROUND((COLUMN()-2)/24,5),АТС!$A$41:$F$784,5)</f>
        <v>75.099999999999994</v>
      </c>
      <c r="Q516" s="84">
        <f>VLOOKUP($A516+ROUND((COLUMN()-2)/24,5),АТС!$A$41:$F$784,5)</f>
        <v>27.04</v>
      </c>
      <c r="R516" s="84">
        <f>VLOOKUP($A516+ROUND((COLUMN()-2)/24,5),АТС!$A$41:$F$784,5)</f>
        <v>10.81</v>
      </c>
      <c r="S516" s="84">
        <f>VLOOKUP($A516+ROUND((COLUMN()-2)/24,5),АТС!$A$41:$F$784,5)</f>
        <v>0</v>
      </c>
      <c r="T516" s="84">
        <f>VLOOKUP($A516+ROUND((COLUMN()-2)/24,5),АТС!$A$41:$F$784,5)</f>
        <v>0</v>
      </c>
      <c r="U516" s="84">
        <f>VLOOKUP($A516+ROUND((COLUMN()-2)/24,5),АТС!$A$41:$F$784,5)</f>
        <v>76.010000000000005</v>
      </c>
      <c r="V516" s="84">
        <f>VLOOKUP($A516+ROUND((COLUMN()-2)/24,5),АТС!$A$41:$F$784,5)</f>
        <v>39.090000000000003</v>
      </c>
      <c r="W516" s="84">
        <f>VLOOKUP($A516+ROUND((COLUMN()-2)/24,5),АТС!$A$41:$F$784,5)</f>
        <v>20.48</v>
      </c>
      <c r="X516" s="84">
        <f>VLOOKUP($A516+ROUND((COLUMN()-2)/24,5),АТС!$A$41:$F$784,5)</f>
        <v>0</v>
      </c>
      <c r="Y516" s="84">
        <f>VLOOKUP($A516+ROUND((COLUMN()-2)/24,5),АТС!$A$41:$F$784,5)</f>
        <v>0</v>
      </c>
    </row>
    <row r="517" spans="1:25" x14ac:dyDescent="0.2">
      <c r="A517" s="65">
        <f t="shared" si="14"/>
        <v>43850</v>
      </c>
      <c r="B517" s="84">
        <f>VLOOKUP($A517+ROUND((COLUMN()-2)/24,5),АТС!$A$41:$F$784,5)</f>
        <v>0</v>
      </c>
      <c r="C517" s="84">
        <f>VLOOKUP($A517+ROUND((COLUMN()-2)/24,5),АТС!$A$41:$F$784,5)</f>
        <v>262.72000000000003</v>
      </c>
      <c r="D517" s="84">
        <f>VLOOKUP($A517+ROUND((COLUMN()-2)/24,5),АТС!$A$41:$F$784,5)</f>
        <v>260.52</v>
      </c>
      <c r="E517" s="84">
        <f>VLOOKUP($A517+ROUND((COLUMN()-2)/24,5),АТС!$A$41:$F$784,5)</f>
        <v>268.2</v>
      </c>
      <c r="F517" s="84">
        <f>VLOOKUP($A517+ROUND((COLUMN()-2)/24,5),АТС!$A$41:$F$784,5)</f>
        <v>130.37</v>
      </c>
      <c r="G517" s="84">
        <f>VLOOKUP($A517+ROUND((COLUMN()-2)/24,5),АТС!$A$41:$F$784,5)</f>
        <v>0</v>
      </c>
      <c r="H517" s="84">
        <f>VLOOKUP($A517+ROUND((COLUMN()-2)/24,5),АТС!$A$41:$F$784,5)</f>
        <v>0</v>
      </c>
      <c r="I517" s="84">
        <f>VLOOKUP($A517+ROUND((COLUMN()-2)/24,5),АТС!$A$41:$F$784,5)</f>
        <v>84.85</v>
      </c>
      <c r="J517" s="84">
        <f>VLOOKUP($A517+ROUND((COLUMN()-2)/24,5),АТС!$A$41:$F$784,5)</f>
        <v>0.02</v>
      </c>
      <c r="K517" s="84">
        <f>VLOOKUP($A517+ROUND((COLUMN()-2)/24,5),АТС!$A$41:$F$784,5)</f>
        <v>7.35</v>
      </c>
      <c r="L517" s="84">
        <f>VLOOKUP($A517+ROUND((COLUMN()-2)/24,5),АТС!$A$41:$F$784,5)</f>
        <v>0</v>
      </c>
      <c r="M517" s="84">
        <f>VLOOKUP($A517+ROUND((COLUMN()-2)/24,5),АТС!$A$41:$F$784,5)</f>
        <v>0</v>
      </c>
      <c r="N517" s="84">
        <f>VLOOKUP($A517+ROUND((COLUMN()-2)/24,5),АТС!$A$41:$F$784,5)</f>
        <v>0</v>
      </c>
      <c r="O517" s="84">
        <f>VLOOKUP($A517+ROUND((COLUMN()-2)/24,5),АТС!$A$41:$F$784,5)</f>
        <v>0</v>
      </c>
      <c r="P517" s="84">
        <f>VLOOKUP($A517+ROUND((COLUMN()-2)/24,5),АТС!$A$41:$F$784,5)</f>
        <v>19.88</v>
      </c>
      <c r="Q517" s="84">
        <f>VLOOKUP($A517+ROUND((COLUMN()-2)/24,5),АТС!$A$41:$F$784,5)</f>
        <v>80.06</v>
      </c>
      <c r="R517" s="84">
        <f>VLOOKUP($A517+ROUND((COLUMN()-2)/24,5),АТС!$A$41:$F$784,5)</f>
        <v>26.6</v>
      </c>
      <c r="S517" s="84">
        <f>VLOOKUP($A517+ROUND((COLUMN()-2)/24,5),АТС!$A$41:$F$784,5)</f>
        <v>8.2899999999999991</v>
      </c>
      <c r="T517" s="84">
        <f>VLOOKUP($A517+ROUND((COLUMN()-2)/24,5),АТС!$A$41:$F$784,5)</f>
        <v>0</v>
      </c>
      <c r="U517" s="84">
        <f>VLOOKUP($A517+ROUND((COLUMN()-2)/24,5),АТС!$A$41:$F$784,5)</f>
        <v>23.31</v>
      </c>
      <c r="V517" s="84">
        <f>VLOOKUP($A517+ROUND((COLUMN()-2)/24,5),АТС!$A$41:$F$784,5)</f>
        <v>56.9</v>
      </c>
      <c r="W517" s="84">
        <f>VLOOKUP($A517+ROUND((COLUMN()-2)/24,5),АТС!$A$41:$F$784,5)</f>
        <v>46.74</v>
      </c>
      <c r="X517" s="84">
        <f>VLOOKUP($A517+ROUND((COLUMN()-2)/24,5),АТС!$A$41:$F$784,5)</f>
        <v>13.29</v>
      </c>
      <c r="Y517" s="84">
        <f>VLOOKUP($A517+ROUND((COLUMN()-2)/24,5),АТС!$A$41:$F$784,5)</f>
        <v>670.3</v>
      </c>
    </row>
    <row r="518" spans="1:25" x14ac:dyDescent="0.2">
      <c r="A518" s="65">
        <f t="shared" si="14"/>
        <v>43851</v>
      </c>
      <c r="B518" s="84">
        <f>VLOOKUP($A518+ROUND((COLUMN()-2)/24,5),АТС!$A$41:$F$784,5)</f>
        <v>701.74</v>
      </c>
      <c r="C518" s="84">
        <f>VLOOKUP($A518+ROUND((COLUMN()-2)/24,5),АТС!$A$41:$F$784,5)</f>
        <v>233.38</v>
      </c>
      <c r="D518" s="84">
        <f>VLOOKUP($A518+ROUND((COLUMN()-2)/24,5),АТС!$A$41:$F$784,5)</f>
        <v>101.25</v>
      </c>
      <c r="E518" s="84">
        <f>VLOOKUP($A518+ROUND((COLUMN()-2)/24,5),АТС!$A$41:$F$784,5)</f>
        <v>111.31</v>
      </c>
      <c r="F518" s="84">
        <f>VLOOKUP($A518+ROUND((COLUMN()-2)/24,5),АТС!$A$41:$F$784,5)</f>
        <v>46.26</v>
      </c>
      <c r="G518" s="84">
        <f>VLOOKUP($A518+ROUND((COLUMN()-2)/24,5),АТС!$A$41:$F$784,5)</f>
        <v>0</v>
      </c>
      <c r="H518" s="84">
        <f>VLOOKUP($A518+ROUND((COLUMN()-2)/24,5),АТС!$A$41:$F$784,5)</f>
        <v>0</v>
      </c>
      <c r="I518" s="84">
        <f>VLOOKUP($A518+ROUND((COLUMN()-2)/24,5),АТС!$A$41:$F$784,5)</f>
        <v>5.7</v>
      </c>
      <c r="J518" s="84">
        <f>VLOOKUP($A518+ROUND((COLUMN()-2)/24,5),АТС!$A$41:$F$784,5)</f>
        <v>0.22</v>
      </c>
      <c r="K518" s="84">
        <f>VLOOKUP($A518+ROUND((COLUMN()-2)/24,5),АТС!$A$41:$F$784,5)</f>
        <v>0</v>
      </c>
      <c r="L518" s="84">
        <f>VLOOKUP($A518+ROUND((COLUMN()-2)/24,5),АТС!$A$41:$F$784,5)</f>
        <v>0.32</v>
      </c>
      <c r="M518" s="84">
        <f>VLOOKUP($A518+ROUND((COLUMN()-2)/24,5),АТС!$A$41:$F$784,5)</f>
        <v>0</v>
      </c>
      <c r="N518" s="84">
        <f>VLOOKUP($A518+ROUND((COLUMN()-2)/24,5),АТС!$A$41:$F$784,5)</f>
        <v>0</v>
      </c>
      <c r="O518" s="84">
        <f>VLOOKUP($A518+ROUND((COLUMN()-2)/24,5),АТС!$A$41:$F$784,5)</f>
        <v>13.04</v>
      </c>
      <c r="P518" s="84">
        <f>VLOOKUP($A518+ROUND((COLUMN()-2)/24,5),АТС!$A$41:$F$784,5)</f>
        <v>0.1</v>
      </c>
      <c r="Q518" s="84">
        <f>VLOOKUP($A518+ROUND((COLUMN()-2)/24,5),АТС!$A$41:$F$784,5)</f>
        <v>0</v>
      </c>
      <c r="R518" s="84">
        <f>VLOOKUP($A518+ROUND((COLUMN()-2)/24,5),АТС!$A$41:$F$784,5)</f>
        <v>0</v>
      </c>
      <c r="S518" s="84">
        <f>VLOOKUP($A518+ROUND((COLUMN()-2)/24,5),АТС!$A$41:$F$784,5)</f>
        <v>0</v>
      </c>
      <c r="T518" s="84">
        <f>VLOOKUP($A518+ROUND((COLUMN()-2)/24,5),АТС!$A$41:$F$784,5)</f>
        <v>0</v>
      </c>
      <c r="U518" s="84">
        <f>VLOOKUP($A518+ROUND((COLUMN()-2)/24,5),АТС!$A$41:$F$784,5)</f>
        <v>0</v>
      </c>
      <c r="V518" s="84">
        <f>VLOOKUP($A518+ROUND((COLUMN()-2)/24,5),АТС!$A$41:$F$784,5)</f>
        <v>25.34</v>
      </c>
      <c r="W518" s="84">
        <f>VLOOKUP($A518+ROUND((COLUMN()-2)/24,5),АТС!$A$41:$F$784,5)</f>
        <v>0</v>
      </c>
      <c r="X518" s="84">
        <f>VLOOKUP($A518+ROUND((COLUMN()-2)/24,5),АТС!$A$41:$F$784,5)</f>
        <v>147.79</v>
      </c>
      <c r="Y518" s="84">
        <f>VLOOKUP($A518+ROUND((COLUMN()-2)/24,5),АТС!$A$41:$F$784,5)</f>
        <v>176.16</v>
      </c>
    </row>
    <row r="519" spans="1:25" x14ac:dyDescent="0.2">
      <c r="A519" s="65">
        <f t="shared" si="14"/>
        <v>43852</v>
      </c>
      <c r="B519" s="84">
        <f>VLOOKUP($A519+ROUND((COLUMN()-2)/24,5),АТС!$A$41:$F$784,5)</f>
        <v>167.94</v>
      </c>
      <c r="C519" s="84">
        <f>VLOOKUP($A519+ROUND((COLUMN()-2)/24,5),АТС!$A$41:$F$784,5)</f>
        <v>0</v>
      </c>
      <c r="D519" s="84">
        <f>VLOOKUP($A519+ROUND((COLUMN()-2)/24,5),АТС!$A$41:$F$784,5)</f>
        <v>0</v>
      </c>
      <c r="E519" s="84">
        <f>VLOOKUP($A519+ROUND((COLUMN()-2)/24,5),АТС!$A$41:$F$784,5)</f>
        <v>0</v>
      </c>
      <c r="F519" s="84">
        <f>VLOOKUP($A519+ROUND((COLUMN()-2)/24,5),АТС!$A$41:$F$784,5)</f>
        <v>0</v>
      </c>
      <c r="G519" s="84">
        <f>VLOOKUP($A519+ROUND((COLUMN()-2)/24,5),АТС!$A$41:$F$784,5)</f>
        <v>0</v>
      </c>
      <c r="H519" s="84">
        <f>VLOOKUP($A519+ROUND((COLUMN()-2)/24,5),АТС!$A$41:$F$784,5)</f>
        <v>0</v>
      </c>
      <c r="I519" s="84">
        <f>VLOOKUP($A519+ROUND((COLUMN()-2)/24,5),АТС!$A$41:$F$784,5)</f>
        <v>0.04</v>
      </c>
      <c r="J519" s="84">
        <f>VLOOKUP($A519+ROUND((COLUMN()-2)/24,5),АТС!$A$41:$F$784,5)</f>
        <v>0</v>
      </c>
      <c r="K519" s="84">
        <f>VLOOKUP($A519+ROUND((COLUMN()-2)/24,5),АТС!$A$41:$F$784,5)</f>
        <v>0.4</v>
      </c>
      <c r="L519" s="84">
        <f>VLOOKUP($A519+ROUND((COLUMN()-2)/24,5),АТС!$A$41:$F$784,5)</f>
        <v>22</v>
      </c>
      <c r="M519" s="84">
        <f>VLOOKUP($A519+ROUND((COLUMN()-2)/24,5),АТС!$A$41:$F$784,5)</f>
        <v>1.83</v>
      </c>
      <c r="N519" s="84">
        <f>VLOOKUP($A519+ROUND((COLUMN()-2)/24,5),АТС!$A$41:$F$784,5)</f>
        <v>43.11</v>
      </c>
      <c r="O519" s="84">
        <f>VLOOKUP($A519+ROUND((COLUMN()-2)/24,5),АТС!$A$41:$F$784,5)</f>
        <v>18.62</v>
      </c>
      <c r="P519" s="84">
        <f>VLOOKUP($A519+ROUND((COLUMN()-2)/24,5),АТС!$A$41:$F$784,5)</f>
        <v>0</v>
      </c>
      <c r="Q519" s="84">
        <f>VLOOKUP($A519+ROUND((COLUMN()-2)/24,5),АТС!$A$41:$F$784,5)</f>
        <v>0</v>
      </c>
      <c r="R519" s="84">
        <f>VLOOKUP($A519+ROUND((COLUMN()-2)/24,5),АТС!$A$41:$F$784,5)</f>
        <v>0.02</v>
      </c>
      <c r="S519" s="84">
        <f>VLOOKUP($A519+ROUND((COLUMN()-2)/24,5),АТС!$A$41:$F$784,5)</f>
        <v>0</v>
      </c>
      <c r="T519" s="84">
        <f>VLOOKUP($A519+ROUND((COLUMN()-2)/24,5),АТС!$A$41:$F$784,5)</f>
        <v>0</v>
      </c>
      <c r="U519" s="84">
        <f>VLOOKUP($A519+ROUND((COLUMN()-2)/24,5),АТС!$A$41:$F$784,5)</f>
        <v>30.66</v>
      </c>
      <c r="V519" s="84">
        <f>VLOOKUP($A519+ROUND((COLUMN()-2)/24,5),АТС!$A$41:$F$784,5)</f>
        <v>54.01</v>
      </c>
      <c r="W519" s="84">
        <f>VLOOKUP($A519+ROUND((COLUMN()-2)/24,5),АТС!$A$41:$F$784,5)</f>
        <v>46.19</v>
      </c>
      <c r="X519" s="84">
        <f>VLOOKUP($A519+ROUND((COLUMN()-2)/24,5),АТС!$A$41:$F$784,5)</f>
        <v>23.84</v>
      </c>
      <c r="Y519" s="84">
        <f>VLOOKUP($A519+ROUND((COLUMN()-2)/24,5),АТС!$A$41:$F$784,5)</f>
        <v>393.85</v>
      </c>
    </row>
    <row r="520" spans="1:25" x14ac:dyDescent="0.2">
      <c r="A520" s="65">
        <f t="shared" si="14"/>
        <v>43853</v>
      </c>
      <c r="B520" s="84">
        <f>VLOOKUP($A520+ROUND((COLUMN()-2)/24,5),АТС!$A$41:$F$784,5)</f>
        <v>18.79</v>
      </c>
      <c r="C520" s="84">
        <f>VLOOKUP($A520+ROUND((COLUMN()-2)/24,5),АТС!$A$41:$F$784,5)</f>
        <v>26.19</v>
      </c>
      <c r="D520" s="84">
        <f>VLOOKUP($A520+ROUND((COLUMN()-2)/24,5),АТС!$A$41:$F$784,5)</f>
        <v>5.69</v>
      </c>
      <c r="E520" s="84">
        <f>VLOOKUP($A520+ROUND((COLUMN()-2)/24,5),АТС!$A$41:$F$784,5)</f>
        <v>0</v>
      </c>
      <c r="F520" s="84">
        <f>VLOOKUP($A520+ROUND((COLUMN()-2)/24,5),АТС!$A$41:$F$784,5)</f>
        <v>0</v>
      </c>
      <c r="G520" s="84">
        <f>VLOOKUP($A520+ROUND((COLUMN()-2)/24,5),АТС!$A$41:$F$784,5)</f>
        <v>0</v>
      </c>
      <c r="H520" s="84">
        <f>VLOOKUP($A520+ROUND((COLUMN()-2)/24,5),АТС!$A$41:$F$784,5)</f>
        <v>0</v>
      </c>
      <c r="I520" s="84">
        <f>VLOOKUP($A520+ROUND((COLUMN()-2)/24,5),АТС!$A$41:$F$784,5)</f>
        <v>25.41</v>
      </c>
      <c r="J520" s="84">
        <f>VLOOKUP($A520+ROUND((COLUMN()-2)/24,5),АТС!$A$41:$F$784,5)</f>
        <v>0</v>
      </c>
      <c r="K520" s="84">
        <f>VLOOKUP($A520+ROUND((COLUMN()-2)/24,5),АТС!$A$41:$F$784,5)</f>
        <v>13.62</v>
      </c>
      <c r="L520" s="84">
        <f>VLOOKUP($A520+ROUND((COLUMN()-2)/24,5),АТС!$A$41:$F$784,5)</f>
        <v>25.1</v>
      </c>
      <c r="M520" s="84">
        <f>VLOOKUP($A520+ROUND((COLUMN()-2)/24,5),АТС!$A$41:$F$784,5)</f>
        <v>42.66</v>
      </c>
      <c r="N520" s="84">
        <f>VLOOKUP($A520+ROUND((COLUMN()-2)/24,5),АТС!$A$41:$F$784,5)</f>
        <v>47.96</v>
      </c>
      <c r="O520" s="84">
        <f>VLOOKUP($A520+ROUND((COLUMN()-2)/24,5),АТС!$A$41:$F$784,5)</f>
        <v>44.08</v>
      </c>
      <c r="P520" s="84">
        <f>VLOOKUP($A520+ROUND((COLUMN()-2)/24,5),АТС!$A$41:$F$784,5)</f>
        <v>31.19</v>
      </c>
      <c r="Q520" s="84">
        <f>VLOOKUP($A520+ROUND((COLUMN()-2)/24,5),АТС!$A$41:$F$784,5)</f>
        <v>0.33</v>
      </c>
      <c r="R520" s="84">
        <f>VLOOKUP($A520+ROUND((COLUMN()-2)/24,5),АТС!$A$41:$F$784,5)</f>
        <v>0</v>
      </c>
      <c r="S520" s="84">
        <f>VLOOKUP($A520+ROUND((COLUMN()-2)/24,5),АТС!$A$41:$F$784,5)</f>
        <v>0.02</v>
      </c>
      <c r="T520" s="84">
        <f>VLOOKUP($A520+ROUND((COLUMN()-2)/24,5),АТС!$A$41:$F$784,5)</f>
        <v>0</v>
      </c>
      <c r="U520" s="84">
        <f>VLOOKUP($A520+ROUND((COLUMN()-2)/24,5),АТС!$A$41:$F$784,5)</f>
        <v>2.37</v>
      </c>
      <c r="V520" s="84">
        <f>VLOOKUP($A520+ROUND((COLUMN()-2)/24,5),АТС!$A$41:$F$784,5)</f>
        <v>55.96</v>
      </c>
      <c r="W520" s="84">
        <f>VLOOKUP($A520+ROUND((COLUMN()-2)/24,5),АТС!$A$41:$F$784,5)</f>
        <v>85.05</v>
      </c>
      <c r="X520" s="84">
        <f>VLOOKUP($A520+ROUND((COLUMN()-2)/24,5),АТС!$A$41:$F$784,5)</f>
        <v>367.13</v>
      </c>
      <c r="Y520" s="84">
        <f>VLOOKUP($A520+ROUND((COLUMN()-2)/24,5),АТС!$A$41:$F$784,5)</f>
        <v>405.46</v>
      </c>
    </row>
    <row r="521" spans="1:25" x14ac:dyDescent="0.2">
      <c r="A521" s="65">
        <f t="shared" si="14"/>
        <v>43854</v>
      </c>
      <c r="B521" s="84">
        <f>VLOOKUP($A521+ROUND((COLUMN()-2)/24,5),АТС!$A$41:$F$784,5)</f>
        <v>148.5</v>
      </c>
      <c r="C521" s="84">
        <f>VLOOKUP($A521+ROUND((COLUMN()-2)/24,5),АТС!$A$41:$F$784,5)</f>
        <v>143.59</v>
      </c>
      <c r="D521" s="84">
        <f>VLOOKUP($A521+ROUND((COLUMN()-2)/24,5),АТС!$A$41:$F$784,5)</f>
        <v>13.77</v>
      </c>
      <c r="E521" s="84">
        <f>VLOOKUP($A521+ROUND((COLUMN()-2)/24,5),АТС!$A$41:$F$784,5)</f>
        <v>0</v>
      </c>
      <c r="F521" s="84">
        <f>VLOOKUP($A521+ROUND((COLUMN()-2)/24,5),АТС!$A$41:$F$784,5)</f>
        <v>0</v>
      </c>
      <c r="G521" s="84">
        <f>VLOOKUP($A521+ROUND((COLUMN()-2)/24,5),АТС!$A$41:$F$784,5)</f>
        <v>2.09</v>
      </c>
      <c r="H521" s="84">
        <f>VLOOKUP($A521+ROUND((COLUMN()-2)/24,5),АТС!$A$41:$F$784,5)</f>
        <v>34.909999999999997</v>
      </c>
      <c r="I521" s="84">
        <f>VLOOKUP($A521+ROUND((COLUMN()-2)/24,5),АТС!$A$41:$F$784,5)</f>
        <v>38.28</v>
      </c>
      <c r="J521" s="84">
        <f>VLOOKUP($A521+ROUND((COLUMN()-2)/24,5),АТС!$A$41:$F$784,5)</f>
        <v>0.19</v>
      </c>
      <c r="K521" s="84">
        <f>VLOOKUP($A521+ROUND((COLUMN()-2)/24,5),АТС!$A$41:$F$784,5)</f>
        <v>0</v>
      </c>
      <c r="L521" s="84">
        <f>VLOOKUP($A521+ROUND((COLUMN()-2)/24,5),АТС!$A$41:$F$784,5)</f>
        <v>0</v>
      </c>
      <c r="M521" s="84">
        <f>VLOOKUP($A521+ROUND((COLUMN()-2)/24,5),АТС!$A$41:$F$784,5)</f>
        <v>0</v>
      </c>
      <c r="N521" s="84">
        <f>VLOOKUP($A521+ROUND((COLUMN()-2)/24,5),АТС!$A$41:$F$784,5)</f>
        <v>0.03</v>
      </c>
      <c r="O521" s="84">
        <f>VLOOKUP($A521+ROUND((COLUMN()-2)/24,5),АТС!$A$41:$F$784,5)</f>
        <v>0</v>
      </c>
      <c r="P521" s="84">
        <f>VLOOKUP($A521+ROUND((COLUMN()-2)/24,5),АТС!$A$41:$F$784,5)</f>
        <v>0</v>
      </c>
      <c r="Q521" s="84">
        <f>VLOOKUP($A521+ROUND((COLUMN()-2)/24,5),АТС!$A$41:$F$784,5)</f>
        <v>0</v>
      </c>
      <c r="R521" s="84">
        <f>VLOOKUP($A521+ROUND((COLUMN()-2)/24,5),АТС!$A$41:$F$784,5)</f>
        <v>8.41</v>
      </c>
      <c r="S521" s="84">
        <f>VLOOKUP($A521+ROUND((COLUMN()-2)/24,5),АТС!$A$41:$F$784,5)</f>
        <v>39.5</v>
      </c>
      <c r="T521" s="84">
        <f>VLOOKUP($A521+ROUND((COLUMN()-2)/24,5),АТС!$A$41:$F$784,5)</f>
        <v>0</v>
      </c>
      <c r="U521" s="84">
        <f>VLOOKUP($A521+ROUND((COLUMN()-2)/24,5),АТС!$A$41:$F$784,5)</f>
        <v>0</v>
      </c>
      <c r="V521" s="84">
        <f>VLOOKUP($A521+ROUND((COLUMN()-2)/24,5),АТС!$A$41:$F$784,5)</f>
        <v>66.430000000000007</v>
      </c>
      <c r="W521" s="84">
        <f>VLOOKUP($A521+ROUND((COLUMN()-2)/24,5),АТС!$A$41:$F$784,5)</f>
        <v>177.19</v>
      </c>
      <c r="X521" s="84">
        <f>VLOOKUP($A521+ROUND((COLUMN()-2)/24,5),АТС!$A$41:$F$784,5)</f>
        <v>231.17</v>
      </c>
      <c r="Y521" s="84">
        <f>VLOOKUP($A521+ROUND((COLUMN()-2)/24,5),АТС!$A$41:$F$784,5)</f>
        <v>188.35</v>
      </c>
    </row>
    <row r="522" spans="1:25" x14ac:dyDescent="0.2">
      <c r="A522" s="65">
        <f t="shared" si="14"/>
        <v>43855</v>
      </c>
      <c r="B522" s="84">
        <f>VLOOKUP($A522+ROUND((COLUMN()-2)/24,5),АТС!$A$41:$F$784,5)</f>
        <v>0</v>
      </c>
      <c r="C522" s="84">
        <f>VLOOKUP($A522+ROUND((COLUMN()-2)/24,5),АТС!$A$41:$F$784,5)</f>
        <v>168.62</v>
      </c>
      <c r="D522" s="84">
        <f>VLOOKUP($A522+ROUND((COLUMN()-2)/24,5),АТС!$A$41:$F$784,5)</f>
        <v>0</v>
      </c>
      <c r="E522" s="84">
        <f>VLOOKUP($A522+ROUND((COLUMN()-2)/24,5),АТС!$A$41:$F$784,5)</f>
        <v>0.38</v>
      </c>
      <c r="F522" s="84">
        <f>VLOOKUP($A522+ROUND((COLUMN()-2)/24,5),АТС!$A$41:$F$784,5)</f>
        <v>0</v>
      </c>
      <c r="G522" s="84">
        <f>VLOOKUP($A522+ROUND((COLUMN()-2)/24,5),АТС!$A$41:$F$784,5)</f>
        <v>0</v>
      </c>
      <c r="H522" s="84">
        <f>VLOOKUP($A522+ROUND((COLUMN()-2)/24,5),АТС!$A$41:$F$784,5)</f>
        <v>0</v>
      </c>
      <c r="I522" s="84">
        <f>VLOOKUP($A522+ROUND((COLUMN()-2)/24,5),АТС!$A$41:$F$784,5)</f>
        <v>0.01</v>
      </c>
      <c r="J522" s="84">
        <f>VLOOKUP($A522+ROUND((COLUMN()-2)/24,5),АТС!$A$41:$F$784,5)</f>
        <v>9.0399999999999991</v>
      </c>
      <c r="K522" s="84">
        <f>VLOOKUP($A522+ROUND((COLUMN()-2)/24,5),АТС!$A$41:$F$784,5)</f>
        <v>0</v>
      </c>
      <c r="L522" s="84">
        <f>VLOOKUP($A522+ROUND((COLUMN()-2)/24,5),АТС!$A$41:$F$784,5)</f>
        <v>0</v>
      </c>
      <c r="M522" s="84">
        <f>VLOOKUP($A522+ROUND((COLUMN()-2)/24,5),АТС!$A$41:$F$784,5)</f>
        <v>0</v>
      </c>
      <c r="N522" s="84">
        <f>VLOOKUP($A522+ROUND((COLUMN()-2)/24,5),АТС!$A$41:$F$784,5)</f>
        <v>0.08</v>
      </c>
      <c r="O522" s="84">
        <f>VLOOKUP($A522+ROUND((COLUMN()-2)/24,5),АТС!$A$41:$F$784,5)</f>
        <v>382.19</v>
      </c>
      <c r="P522" s="84">
        <f>VLOOKUP($A522+ROUND((COLUMN()-2)/24,5),АТС!$A$41:$F$784,5)</f>
        <v>154.08000000000001</v>
      </c>
      <c r="Q522" s="84">
        <f>VLOOKUP($A522+ROUND((COLUMN()-2)/24,5),АТС!$A$41:$F$784,5)</f>
        <v>241.28</v>
      </c>
      <c r="R522" s="84">
        <f>VLOOKUP($A522+ROUND((COLUMN()-2)/24,5),АТС!$A$41:$F$784,5)</f>
        <v>262.79000000000002</v>
      </c>
      <c r="S522" s="84">
        <f>VLOOKUP($A522+ROUND((COLUMN()-2)/24,5),АТС!$A$41:$F$784,5)</f>
        <v>315.95</v>
      </c>
      <c r="T522" s="84">
        <f>VLOOKUP($A522+ROUND((COLUMN()-2)/24,5),АТС!$A$41:$F$784,5)</f>
        <v>324.60000000000002</v>
      </c>
      <c r="U522" s="84">
        <f>VLOOKUP($A522+ROUND((COLUMN()-2)/24,5),АТС!$A$41:$F$784,5)</f>
        <v>215.87</v>
      </c>
      <c r="V522" s="84">
        <f>VLOOKUP($A522+ROUND((COLUMN()-2)/24,5),АТС!$A$41:$F$784,5)</f>
        <v>307.5</v>
      </c>
      <c r="W522" s="84">
        <f>VLOOKUP($A522+ROUND((COLUMN()-2)/24,5),АТС!$A$41:$F$784,5)</f>
        <v>314.26</v>
      </c>
      <c r="X522" s="84">
        <f>VLOOKUP($A522+ROUND((COLUMN()-2)/24,5),АТС!$A$41:$F$784,5)</f>
        <v>589.1</v>
      </c>
      <c r="Y522" s="84">
        <f>VLOOKUP($A522+ROUND((COLUMN()-2)/24,5),АТС!$A$41:$F$784,5)</f>
        <v>681.45</v>
      </c>
    </row>
    <row r="523" spans="1:25" x14ac:dyDescent="0.2">
      <c r="A523" s="65">
        <f t="shared" si="14"/>
        <v>43856</v>
      </c>
      <c r="B523" s="84">
        <f>VLOOKUP($A523+ROUND((COLUMN()-2)/24,5),АТС!$A$41:$F$784,5)</f>
        <v>559.67999999999995</v>
      </c>
      <c r="C523" s="84">
        <f>VLOOKUP($A523+ROUND((COLUMN()-2)/24,5),АТС!$A$41:$F$784,5)</f>
        <v>261.95999999999998</v>
      </c>
      <c r="D523" s="84">
        <f>VLOOKUP($A523+ROUND((COLUMN()-2)/24,5),АТС!$A$41:$F$784,5)</f>
        <v>244.39</v>
      </c>
      <c r="E523" s="84">
        <f>VLOOKUP($A523+ROUND((COLUMN()-2)/24,5),АТС!$A$41:$F$784,5)</f>
        <v>176.65</v>
      </c>
      <c r="F523" s="84">
        <f>VLOOKUP($A523+ROUND((COLUMN()-2)/24,5),АТС!$A$41:$F$784,5)</f>
        <v>173.36</v>
      </c>
      <c r="G523" s="84">
        <f>VLOOKUP($A523+ROUND((COLUMN()-2)/24,5),АТС!$A$41:$F$784,5)</f>
        <v>162.54</v>
      </c>
      <c r="H523" s="84">
        <f>VLOOKUP($A523+ROUND((COLUMN()-2)/24,5),АТС!$A$41:$F$784,5)</f>
        <v>144.38999999999999</v>
      </c>
      <c r="I523" s="84">
        <f>VLOOKUP($A523+ROUND((COLUMN()-2)/24,5),АТС!$A$41:$F$784,5)</f>
        <v>125.8</v>
      </c>
      <c r="J523" s="84">
        <f>VLOOKUP($A523+ROUND((COLUMN()-2)/24,5),АТС!$A$41:$F$784,5)</f>
        <v>381.72</v>
      </c>
      <c r="K523" s="84">
        <f>VLOOKUP($A523+ROUND((COLUMN()-2)/24,5),АТС!$A$41:$F$784,5)</f>
        <v>276.33999999999997</v>
      </c>
      <c r="L523" s="84">
        <f>VLOOKUP($A523+ROUND((COLUMN()-2)/24,5),АТС!$A$41:$F$784,5)</f>
        <v>424.23</v>
      </c>
      <c r="M523" s="84">
        <f>VLOOKUP($A523+ROUND((COLUMN()-2)/24,5),АТС!$A$41:$F$784,5)</f>
        <v>340.38</v>
      </c>
      <c r="N523" s="84">
        <f>VLOOKUP($A523+ROUND((COLUMN()-2)/24,5),АТС!$A$41:$F$784,5)</f>
        <v>398.84</v>
      </c>
      <c r="O523" s="84">
        <f>VLOOKUP($A523+ROUND((COLUMN()-2)/24,5),АТС!$A$41:$F$784,5)</f>
        <v>416.3</v>
      </c>
      <c r="P523" s="84">
        <f>VLOOKUP($A523+ROUND((COLUMN()-2)/24,5),АТС!$A$41:$F$784,5)</f>
        <v>444.4</v>
      </c>
      <c r="Q523" s="84">
        <f>VLOOKUP($A523+ROUND((COLUMN()-2)/24,5),АТС!$A$41:$F$784,5)</f>
        <v>474.72</v>
      </c>
      <c r="R523" s="84">
        <f>VLOOKUP($A523+ROUND((COLUMN()-2)/24,5),АТС!$A$41:$F$784,5)</f>
        <v>508.59</v>
      </c>
      <c r="S523" s="84">
        <f>VLOOKUP($A523+ROUND((COLUMN()-2)/24,5),АТС!$A$41:$F$784,5)</f>
        <v>459.85</v>
      </c>
      <c r="T523" s="84">
        <f>VLOOKUP($A523+ROUND((COLUMN()-2)/24,5),АТС!$A$41:$F$784,5)</f>
        <v>476.97</v>
      </c>
      <c r="U523" s="84">
        <f>VLOOKUP($A523+ROUND((COLUMN()-2)/24,5),АТС!$A$41:$F$784,5)</f>
        <v>579.73</v>
      </c>
      <c r="V523" s="84">
        <f>VLOOKUP($A523+ROUND((COLUMN()-2)/24,5),АТС!$A$41:$F$784,5)</f>
        <v>592.89</v>
      </c>
      <c r="W523" s="84">
        <f>VLOOKUP($A523+ROUND((COLUMN()-2)/24,5),АТС!$A$41:$F$784,5)</f>
        <v>615.14</v>
      </c>
      <c r="X523" s="84">
        <f>VLOOKUP($A523+ROUND((COLUMN()-2)/24,5),АТС!$A$41:$F$784,5)</f>
        <v>731.58</v>
      </c>
      <c r="Y523" s="84">
        <f>VLOOKUP($A523+ROUND((COLUMN()-2)/24,5),АТС!$A$41:$F$784,5)</f>
        <v>887.91</v>
      </c>
    </row>
    <row r="524" spans="1:25" x14ac:dyDescent="0.2">
      <c r="A524" s="65">
        <f t="shared" si="14"/>
        <v>43857</v>
      </c>
      <c r="B524" s="84">
        <f>VLOOKUP($A524+ROUND((COLUMN()-2)/24,5),АТС!$A$41:$F$784,5)</f>
        <v>646.1</v>
      </c>
      <c r="C524" s="84">
        <f>VLOOKUP($A524+ROUND((COLUMN()-2)/24,5),АТС!$A$41:$F$784,5)</f>
        <v>186.82</v>
      </c>
      <c r="D524" s="84">
        <f>VLOOKUP($A524+ROUND((COLUMN()-2)/24,5),АТС!$A$41:$F$784,5)</f>
        <v>106.42</v>
      </c>
      <c r="E524" s="84">
        <f>VLOOKUP($A524+ROUND((COLUMN()-2)/24,5),АТС!$A$41:$F$784,5)</f>
        <v>28.58</v>
      </c>
      <c r="F524" s="84">
        <f>VLOOKUP($A524+ROUND((COLUMN()-2)/24,5),АТС!$A$41:$F$784,5)</f>
        <v>47.45</v>
      </c>
      <c r="G524" s="84">
        <f>VLOOKUP($A524+ROUND((COLUMN()-2)/24,5),АТС!$A$41:$F$784,5)</f>
        <v>0</v>
      </c>
      <c r="H524" s="84">
        <f>VLOOKUP($A524+ROUND((COLUMN()-2)/24,5),АТС!$A$41:$F$784,5)</f>
        <v>0</v>
      </c>
      <c r="I524" s="84">
        <f>VLOOKUP($A524+ROUND((COLUMN()-2)/24,5),АТС!$A$41:$F$784,5)</f>
        <v>115.24</v>
      </c>
      <c r="J524" s="84">
        <f>VLOOKUP($A524+ROUND((COLUMN()-2)/24,5),АТС!$A$41:$F$784,5)</f>
        <v>118.54</v>
      </c>
      <c r="K524" s="84">
        <f>VLOOKUP($A524+ROUND((COLUMN()-2)/24,5),АТС!$A$41:$F$784,5)</f>
        <v>71.23</v>
      </c>
      <c r="L524" s="84">
        <f>VLOOKUP($A524+ROUND((COLUMN()-2)/24,5),АТС!$A$41:$F$784,5)</f>
        <v>277.3</v>
      </c>
      <c r="M524" s="84">
        <f>VLOOKUP($A524+ROUND((COLUMN()-2)/24,5),АТС!$A$41:$F$784,5)</f>
        <v>315.10000000000002</v>
      </c>
      <c r="N524" s="84">
        <f>VLOOKUP($A524+ROUND((COLUMN()-2)/24,5),АТС!$A$41:$F$784,5)</f>
        <v>363.52</v>
      </c>
      <c r="O524" s="84">
        <f>VLOOKUP($A524+ROUND((COLUMN()-2)/24,5),АТС!$A$41:$F$784,5)</f>
        <v>476.63</v>
      </c>
      <c r="P524" s="84">
        <f>VLOOKUP($A524+ROUND((COLUMN()-2)/24,5),АТС!$A$41:$F$784,5)</f>
        <v>464.42</v>
      </c>
      <c r="Q524" s="84">
        <f>VLOOKUP($A524+ROUND((COLUMN()-2)/24,5),АТС!$A$41:$F$784,5)</f>
        <v>434.24</v>
      </c>
      <c r="R524" s="84">
        <f>VLOOKUP($A524+ROUND((COLUMN()-2)/24,5),АТС!$A$41:$F$784,5)</f>
        <v>457.84</v>
      </c>
      <c r="S524" s="84">
        <f>VLOOKUP($A524+ROUND((COLUMN()-2)/24,5),АТС!$A$41:$F$784,5)</f>
        <v>467.46</v>
      </c>
      <c r="T524" s="84">
        <f>VLOOKUP($A524+ROUND((COLUMN()-2)/24,5),АТС!$A$41:$F$784,5)</f>
        <v>189.56</v>
      </c>
      <c r="U524" s="84">
        <f>VLOOKUP($A524+ROUND((COLUMN()-2)/24,5),АТС!$A$41:$F$784,5)</f>
        <v>601.66999999999996</v>
      </c>
      <c r="V524" s="84">
        <f>VLOOKUP($A524+ROUND((COLUMN()-2)/24,5),АТС!$A$41:$F$784,5)</f>
        <v>636.91</v>
      </c>
      <c r="W524" s="84">
        <f>VLOOKUP($A524+ROUND((COLUMN()-2)/24,5),АТС!$A$41:$F$784,5)</f>
        <v>684.07</v>
      </c>
      <c r="X524" s="84">
        <f>VLOOKUP($A524+ROUND((COLUMN()-2)/24,5),АТС!$A$41:$F$784,5)</f>
        <v>392.26</v>
      </c>
      <c r="Y524" s="84">
        <f>VLOOKUP($A524+ROUND((COLUMN()-2)/24,5),АТС!$A$41:$F$784,5)</f>
        <v>298.70999999999998</v>
      </c>
    </row>
    <row r="525" spans="1:25" x14ac:dyDescent="0.2">
      <c r="A525" s="65">
        <f t="shared" si="14"/>
        <v>43858</v>
      </c>
      <c r="B525" s="84">
        <f>VLOOKUP($A525+ROUND((COLUMN()-2)/24,5),АТС!$A$41:$F$784,5)</f>
        <v>96.28</v>
      </c>
      <c r="C525" s="84">
        <f>VLOOKUP($A525+ROUND((COLUMN()-2)/24,5),АТС!$A$41:$F$784,5)</f>
        <v>173.49</v>
      </c>
      <c r="D525" s="84">
        <f>VLOOKUP($A525+ROUND((COLUMN()-2)/24,5),АТС!$A$41:$F$784,5)</f>
        <v>246.38</v>
      </c>
      <c r="E525" s="84">
        <f>VLOOKUP($A525+ROUND((COLUMN()-2)/24,5),АТС!$A$41:$F$784,5)</f>
        <v>148.13</v>
      </c>
      <c r="F525" s="84">
        <f>VLOOKUP($A525+ROUND((COLUMN()-2)/24,5),АТС!$A$41:$F$784,5)</f>
        <v>115.79</v>
      </c>
      <c r="G525" s="84">
        <f>VLOOKUP($A525+ROUND((COLUMN()-2)/24,5),АТС!$A$41:$F$784,5)</f>
        <v>0</v>
      </c>
      <c r="H525" s="84">
        <f>VLOOKUP($A525+ROUND((COLUMN()-2)/24,5),АТС!$A$41:$F$784,5)</f>
        <v>0</v>
      </c>
      <c r="I525" s="84">
        <f>VLOOKUP($A525+ROUND((COLUMN()-2)/24,5),АТС!$A$41:$F$784,5)</f>
        <v>211.38</v>
      </c>
      <c r="J525" s="84">
        <f>VLOOKUP($A525+ROUND((COLUMN()-2)/24,5),АТС!$A$41:$F$784,5)</f>
        <v>55.28</v>
      </c>
      <c r="K525" s="84">
        <f>VLOOKUP($A525+ROUND((COLUMN()-2)/24,5),АТС!$A$41:$F$784,5)</f>
        <v>78.52</v>
      </c>
      <c r="L525" s="84">
        <f>VLOOKUP($A525+ROUND((COLUMN()-2)/24,5),АТС!$A$41:$F$784,5)</f>
        <v>168.67</v>
      </c>
      <c r="M525" s="84">
        <f>VLOOKUP($A525+ROUND((COLUMN()-2)/24,5),АТС!$A$41:$F$784,5)</f>
        <v>346.36</v>
      </c>
      <c r="N525" s="84">
        <f>VLOOKUP($A525+ROUND((COLUMN()-2)/24,5),АТС!$A$41:$F$784,5)</f>
        <v>201.06</v>
      </c>
      <c r="O525" s="84">
        <f>VLOOKUP($A525+ROUND((COLUMN()-2)/24,5),АТС!$A$41:$F$784,5)</f>
        <v>331.21</v>
      </c>
      <c r="P525" s="84">
        <f>VLOOKUP($A525+ROUND((COLUMN()-2)/24,5),АТС!$A$41:$F$784,5)</f>
        <v>498.11</v>
      </c>
      <c r="Q525" s="84">
        <f>VLOOKUP($A525+ROUND((COLUMN()-2)/24,5),АТС!$A$41:$F$784,5)</f>
        <v>187.16</v>
      </c>
      <c r="R525" s="84">
        <f>VLOOKUP($A525+ROUND((COLUMN()-2)/24,5),АТС!$A$41:$F$784,5)</f>
        <v>405.06</v>
      </c>
      <c r="S525" s="84">
        <f>VLOOKUP($A525+ROUND((COLUMN()-2)/24,5),АТС!$A$41:$F$784,5)</f>
        <v>206.67</v>
      </c>
      <c r="T525" s="84">
        <f>VLOOKUP($A525+ROUND((COLUMN()-2)/24,5),АТС!$A$41:$F$784,5)</f>
        <v>419.71</v>
      </c>
      <c r="U525" s="84">
        <f>VLOOKUP($A525+ROUND((COLUMN()-2)/24,5),АТС!$A$41:$F$784,5)</f>
        <v>77.25</v>
      </c>
      <c r="V525" s="84">
        <f>VLOOKUP($A525+ROUND((COLUMN()-2)/24,5),АТС!$A$41:$F$784,5)</f>
        <v>563.64</v>
      </c>
      <c r="W525" s="84">
        <f>VLOOKUP($A525+ROUND((COLUMN()-2)/24,5),АТС!$A$41:$F$784,5)</f>
        <v>99.07</v>
      </c>
      <c r="X525" s="84">
        <f>VLOOKUP($A525+ROUND((COLUMN()-2)/24,5),АТС!$A$41:$F$784,5)</f>
        <v>91.69</v>
      </c>
      <c r="Y525" s="84">
        <f>VLOOKUP($A525+ROUND((COLUMN()-2)/24,5),АТС!$A$41:$F$784,5)</f>
        <v>837.49</v>
      </c>
    </row>
    <row r="526" spans="1:25" x14ac:dyDescent="0.2">
      <c r="A526" s="65">
        <f t="shared" si="14"/>
        <v>43859</v>
      </c>
      <c r="B526" s="84">
        <f>VLOOKUP($A526+ROUND((COLUMN()-2)/24,5),АТС!$A$41:$F$784,5)</f>
        <v>471.59</v>
      </c>
      <c r="C526" s="84">
        <f>VLOOKUP($A526+ROUND((COLUMN()-2)/24,5),АТС!$A$41:$F$784,5)</f>
        <v>260.32</v>
      </c>
      <c r="D526" s="84">
        <f>VLOOKUP($A526+ROUND((COLUMN()-2)/24,5),АТС!$A$41:$F$784,5)</f>
        <v>160.62</v>
      </c>
      <c r="E526" s="84">
        <f>VLOOKUP($A526+ROUND((COLUMN()-2)/24,5),АТС!$A$41:$F$784,5)</f>
        <v>118.42</v>
      </c>
      <c r="F526" s="84">
        <f>VLOOKUP($A526+ROUND((COLUMN()-2)/24,5),АТС!$A$41:$F$784,5)</f>
        <v>73.56</v>
      </c>
      <c r="G526" s="84">
        <f>VLOOKUP($A526+ROUND((COLUMN()-2)/24,5),АТС!$A$41:$F$784,5)</f>
        <v>0</v>
      </c>
      <c r="H526" s="84">
        <f>VLOOKUP($A526+ROUND((COLUMN()-2)/24,5),АТС!$A$41:$F$784,5)</f>
        <v>0</v>
      </c>
      <c r="I526" s="84">
        <f>VLOOKUP($A526+ROUND((COLUMN()-2)/24,5),АТС!$A$41:$F$784,5)</f>
        <v>0</v>
      </c>
      <c r="J526" s="84">
        <f>VLOOKUP($A526+ROUND((COLUMN()-2)/24,5),АТС!$A$41:$F$784,5)</f>
        <v>97.45</v>
      </c>
      <c r="K526" s="84">
        <f>VLOOKUP($A526+ROUND((COLUMN()-2)/24,5),АТС!$A$41:$F$784,5)</f>
        <v>163.47</v>
      </c>
      <c r="L526" s="84">
        <f>VLOOKUP($A526+ROUND((COLUMN()-2)/24,5),АТС!$A$41:$F$784,5)</f>
        <v>195.08</v>
      </c>
      <c r="M526" s="84">
        <f>VLOOKUP($A526+ROUND((COLUMN()-2)/24,5),АТС!$A$41:$F$784,5)</f>
        <v>173.13</v>
      </c>
      <c r="N526" s="84">
        <f>VLOOKUP($A526+ROUND((COLUMN()-2)/24,5),АТС!$A$41:$F$784,5)</f>
        <v>196.45</v>
      </c>
      <c r="O526" s="84">
        <f>VLOOKUP($A526+ROUND((COLUMN()-2)/24,5),АТС!$A$41:$F$784,5)</f>
        <v>374.25</v>
      </c>
      <c r="P526" s="84">
        <f>VLOOKUP($A526+ROUND((COLUMN()-2)/24,5),АТС!$A$41:$F$784,5)</f>
        <v>193.55</v>
      </c>
      <c r="Q526" s="84">
        <f>VLOOKUP($A526+ROUND((COLUMN()-2)/24,5),АТС!$A$41:$F$784,5)</f>
        <v>294.02</v>
      </c>
      <c r="R526" s="84">
        <f>VLOOKUP($A526+ROUND((COLUMN()-2)/24,5),АТС!$A$41:$F$784,5)</f>
        <v>309.63</v>
      </c>
      <c r="S526" s="84">
        <f>VLOOKUP($A526+ROUND((COLUMN()-2)/24,5),АТС!$A$41:$F$784,5)</f>
        <v>34.19</v>
      </c>
      <c r="T526" s="84">
        <f>VLOOKUP($A526+ROUND((COLUMN()-2)/24,5),АТС!$A$41:$F$784,5)</f>
        <v>261.27</v>
      </c>
      <c r="U526" s="84">
        <f>VLOOKUP($A526+ROUND((COLUMN()-2)/24,5),АТС!$A$41:$F$784,5)</f>
        <v>524.44000000000005</v>
      </c>
      <c r="V526" s="84">
        <f>VLOOKUP($A526+ROUND((COLUMN()-2)/24,5),АТС!$A$41:$F$784,5)</f>
        <v>20.010000000000002</v>
      </c>
      <c r="W526" s="84">
        <f>VLOOKUP($A526+ROUND((COLUMN()-2)/24,5),АТС!$A$41:$F$784,5)</f>
        <v>90.92</v>
      </c>
      <c r="X526" s="84">
        <f>VLOOKUP($A526+ROUND((COLUMN()-2)/24,5),АТС!$A$41:$F$784,5)</f>
        <v>165</v>
      </c>
      <c r="Y526" s="84">
        <f>VLOOKUP($A526+ROUND((COLUMN()-2)/24,5),АТС!$A$41:$F$784,5)</f>
        <v>9.6999999999999993</v>
      </c>
    </row>
    <row r="527" spans="1:25" x14ac:dyDescent="0.2">
      <c r="A527" s="65">
        <f t="shared" si="14"/>
        <v>43860</v>
      </c>
      <c r="B527" s="84">
        <f>VLOOKUP($A527+ROUND((COLUMN()-2)/24,5),АТС!$A$41:$F$784,5)</f>
        <v>420.46</v>
      </c>
      <c r="C527" s="84">
        <f>VLOOKUP($A527+ROUND((COLUMN()-2)/24,5),АТС!$A$41:$F$784,5)</f>
        <v>599.14</v>
      </c>
      <c r="D527" s="84">
        <f>VLOOKUP($A527+ROUND((COLUMN()-2)/24,5),АТС!$A$41:$F$784,5)</f>
        <v>147.07</v>
      </c>
      <c r="E527" s="84">
        <f>VLOOKUP($A527+ROUND((COLUMN()-2)/24,5),АТС!$A$41:$F$784,5)</f>
        <v>57.84</v>
      </c>
      <c r="F527" s="84">
        <f>VLOOKUP($A527+ROUND((COLUMN()-2)/24,5),АТС!$A$41:$F$784,5)</f>
        <v>0</v>
      </c>
      <c r="G527" s="84">
        <f>VLOOKUP($A527+ROUND((COLUMN()-2)/24,5),АТС!$A$41:$F$784,5)</f>
        <v>0</v>
      </c>
      <c r="H527" s="84">
        <f>VLOOKUP($A527+ROUND((COLUMN()-2)/24,5),АТС!$A$41:$F$784,5)</f>
        <v>0</v>
      </c>
      <c r="I527" s="84">
        <f>VLOOKUP($A527+ROUND((COLUMN()-2)/24,5),АТС!$A$41:$F$784,5)</f>
        <v>97.78</v>
      </c>
      <c r="J527" s="84">
        <f>VLOOKUP($A527+ROUND((COLUMN()-2)/24,5),АТС!$A$41:$F$784,5)</f>
        <v>31.57</v>
      </c>
      <c r="K527" s="84">
        <f>VLOOKUP($A527+ROUND((COLUMN()-2)/24,5),АТС!$A$41:$F$784,5)</f>
        <v>57.73</v>
      </c>
      <c r="L527" s="84">
        <f>VLOOKUP($A527+ROUND((COLUMN()-2)/24,5),АТС!$A$41:$F$784,5)</f>
        <v>73.72</v>
      </c>
      <c r="M527" s="84">
        <f>VLOOKUP($A527+ROUND((COLUMN()-2)/24,5),АТС!$A$41:$F$784,5)</f>
        <v>134.21</v>
      </c>
      <c r="N527" s="84">
        <f>VLOOKUP($A527+ROUND((COLUMN()-2)/24,5),АТС!$A$41:$F$784,5)</f>
        <v>99.79</v>
      </c>
      <c r="O527" s="84">
        <f>VLOOKUP($A527+ROUND((COLUMN()-2)/24,5),АТС!$A$41:$F$784,5)</f>
        <v>90.16</v>
      </c>
      <c r="P527" s="84">
        <f>VLOOKUP($A527+ROUND((COLUMN()-2)/24,5),АТС!$A$41:$F$784,5)</f>
        <v>52.72</v>
      </c>
      <c r="Q527" s="84">
        <f>VLOOKUP($A527+ROUND((COLUMN()-2)/24,5),АТС!$A$41:$F$784,5)</f>
        <v>106.63</v>
      </c>
      <c r="R527" s="84">
        <f>VLOOKUP($A527+ROUND((COLUMN()-2)/24,5),АТС!$A$41:$F$784,5)</f>
        <v>8.11</v>
      </c>
      <c r="S527" s="84">
        <f>VLOOKUP($A527+ROUND((COLUMN()-2)/24,5),АТС!$A$41:$F$784,5)</f>
        <v>0</v>
      </c>
      <c r="T527" s="84">
        <f>VLOOKUP($A527+ROUND((COLUMN()-2)/24,5),АТС!$A$41:$F$784,5)</f>
        <v>0</v>
      </c>
      <c r="U527" s="84">
        <f>VLOOKUP($A527+ROUND((COLUMN()-2)/24,5),АТС!$A$41:$F$784,5)</f>
        <v>60.92</v>
      </c>
      <c r="V527" s="84">
        <f>VLOOKUP($A527+ROUND((COLUMN()-2)/24,5),АТС!$A$41:$F$784,5)</f>
        <v>47.03</v>
      </c>
      <c r="W527" s="84">
        <f>VLOOKUP($A527+ROUND((COLUMN()-2)/24,5),АТС!$A$41:$F$784,5)</f>
        <v>116.1</v>
      </c>
      <c r="X527" s="84">
        <f>VLOOKUP($A527+ROUND((COLUMN()-2)/24,5),АТС!$A$41:$F$784,5)</f>
        <v>618.27</v>
      </c>
      <c r="Y527" s="84">
        <f>VLOOKUP($A527+ROUND((COLUMN()-2)/24,5),АТС!$A$41:$F$784,5)</f>
        <v>659.29</v>
      </c>
    </row>
    <row r="528" spans="1:25" x14ac:dyDescent="0.2">
      <c r="A528" s="65">
        <f t="shared" si="14"/>
        <v>43861</v>
      </c>
      <c r="B528" s="84">
        <f>VLOOKUP($A528+ROUND((COLUMN()-2)/24,5),АТС!$A$41:$F$784,5)</f>
        <v>494.43</v>
      </c>
      <c r="C528" s="84">
        <f>VLOOKUP($A528+ROUND((COLUMN()-2)/24,5),АТС!$A$41:$F$784,5)</f>
        <v>621.1</v>
      </c>
      <c r="D528" s="84">
        <f>VLOOKUP($A528+ROUND((COLUMN()-2)/24,5),АТС!$A$41:$F$784,5)</f>
        <v>234.49</v>
      </c>
      <c r="E528" s="84">
        <f>VLOOKUP($A528+ROUND((COLUMN()-2)/24,5),АТС!$A$41:$F$784,5)</f>
        <v>147.06</v>
      </c>
      <c r="F528" s="84">
        <f>VLOOKUP($A528+ROUND((COLUMN()-2)/24,5),АТС!$A$41:$F$784,5)</f>
        <v>61.82</v>
      </c>
      <c r="G528" s="84">
        <f>VLOOKUP($A528+ROUND((COLUMN()-2)/24,5),АТС!$A$41:$F$784,5)</f>
        <v>0</v>
      </c>
      <c r="H528" s="84">
        <f>VLOOKUP($A528+ROUND((COLUMN()-2)/24,5),АТС!$A$41:$F$784,5)</f>
        <v>0</v>
      </c>
      <c r="I528" s="84">
        <f>VLOOKUP($A528+ROUND((COLUMN()-2)/24,5),АТС!$A$41:$F$784,5)</f>
        <v>0.89</v>
      </c>
      <c r="J528" s="84">
        <f>VLOOKUP($A528+ROUND((COLUMN()-2)/24,5),АТС!$A$41:$F$784,5)</f>
        <v>86.62</v>
      </c>
      <c r="K528" s="84">
        <f>VLOOKUP($A528+ROUND((COLUMN()-2)/24,5),АТС!$A$41:$F$784,5)</f>
        <v>204.62</v>
      </c>
      <c r="L528" s="84">
        <f>VLOOKUP($A528+ROUND((COLUMN()-2)/24,5),АТС!$A$41:$F$784,5)</f>
        <v>264.99</v>
      </c>
      <c r="M528" s="84">
        <f>VLOOKUP($A528+ROUND((COLUMN()-2)/24,5),АТС!$A$41:$F$784,5)</f>
        <v>307.83</v>
      </c>
      <c r="N528" s="84">
        <f>VLOOKUP($A528+ROUND((COLUMN()-2)/24,5),АТС!$A$41:$F$784,5)</f>
        <v>162.11000000000001</v>
      </c>
      <c r="O528" s="84">
        <f>VLOOKUP($A528+ROUND((COLUMN()-2)/24,5),АТС!$A$41:$F$784,5)</f>
        <v>0</v>
      </c>
      <c r="P528" s="84">
        <f>VLOOKUP($A528+ROUND((COLUMN()-2)/24,5),АТС!$A$41:$F$784,5)</f>
        <v>0</v>
      </c>
      <c r="Q528" s="84">
        <f>VLOOKUP($A528+ROUND((COLUMN()-2)/24,5),АТС!$A$41:$F$784,5)</f>
        <v>19.38</v>
      </c>
      <c r="R528" s="84">
        <f>VLOOKUP($A528+ROUND((COLUMN()-2)/24,5),АТС!$A$41:$F$784,5)</f>
        <v>191.07</v>
      </c>
      <c r="S528" s="84">
        <f>VLOOKUP($A528+ROUND((COLUMN()-2)/24,5),АТС!$A$41:$F$784,5)</f>
        <v>52.41</v>
      </c>
      <c r="T528" s="84">
        <f>VLOOKUP($A528+ROUND((COLUMN()-2)/24,5),АТС!$A$41:$F$784,5)</f>
        <v>374.74</v>
      </c>
      <c r="U528" s="84">
        <f>VLOOKUP($A528+ROUND((COLUMN()-2)/24,5),АТС!$A$41:$F$784,5)</f>
        <v>372.61</v>
      </c>
      <c r="V528" s="84">
        <f>VLOOKUP($A528+ROUND((COLUMN()-2)/24,5),АТС!$A$41:$F$784,5)</f>
        <v>173.06</v>
      </c>
      <c r="W528" s="84">
        <f>VLOOKUP($A528+ROUND((COLUMN()-2)/24,5),АТС!$A$41:$F$784,5)</f>
        <v>208.42</v>
      </c>
      <c r="X528" s="84">
        <f>VLOOKUP($A528+ROUND((COLUMN()-2)/24,5),АТС!$A$41:$F$784,5)</f>
        <v>839.29</v>
      </c>
      <c r="Y528" s="84">
        <f>VLOOKUP($A528+ROUND((COLUMN()-2)/24,5),АТС!$A$41:$F$784,5)</f>
        <v>544.99</v>
      </c>
    </row>
    <row r="529" spans="1:25" x14ac:dyDescent="0.2">
      <c r="A529" s="77"/>
      <c r="B529" s="72"/>
      <c r="C529" s="72"/>
      <c r="D529" s="72"/>
      <c r="E529" s="72"/>
      <c r="F529" s="72"/>
      <c r="G529" s="72"/>
      <c r="H529" s="72"/>
      <c r="I529" s="72"/>
      <c r="J529" s="72"/>
      <c r="K529" s="72"/>
      <c r="L529" s="72"/>
      <c r="M529" s="72"/>
      <c r="N529" s="72"/>
      <c r="O529" s="72"/>
      <c r="P529" s="72"/>
      <c r="Q529" s="72"/>
      <c r="R529" s="72"/>
      <c r="S529" s="72"/>
      <c r="T529" s="72"/>
      <c r="U529" s="72"/>
      <c r="V529" s="72"/>
      <c r="W529" s="72"/>
      <c r="X529" s="72"/>
      <c r="Y529" s="78"/>
    </row>
    <row r="530" spans="1:25" x14ac:dyDescent="0.2">
      <c r="A530" s="71"/>
      <c r="B530" s="85"/>
      <c r="C530" s="85"/>
      <c r="D530" s="85"/>
      <c r="E530" s="85"/>
      <c r="F530" s="85"/>
      <c r="G530" s="85"/>
      <c r="H530" s="85"/>
      <c r="I530" s="85"/>
      <c r="J530" s="85"/>
      <c r="K530" s="85"/>
      <c r="L530" s="85"/>
      <c r="M530" s="85"/>
      <c r="N530" s="85"/>
      <c r="O530" s="85"/>
      <c r="P530" s="85"/>
      <c r="Q530" s="85"/>
      <c r="R530" s="85"/>
      <c r="S530" s="85"/>
      <c r="T530" s="85"/>
      <c r="U530" s="85"/>
      <c r="V530" s="85"/>
      <c r="W530" s="85"/>
      <c r="X530" s="85"/>
      <c r="Y530" s="85"/>
    </row>
    <row r="531" spans="1:25" ht="21.75" customHeight="1" x14ac:dyDescent="0.2">
      <c r="A531" s="188" t="s">
        <v>134</v>
      </c>
      <c r="B531" s="188"/>
      <c r="C531" s="188"/>
      <c r="D531" s="188"/>
      <c r="E531" s="188"/>
      <c r="F531" s="188"/>
      <c r="G531" s="188"/>
      <c r="H531" s="188"/>
      <c r="I531" s="188"/>
      <c r="J531" s="188"/>
      <c r="K531" s="188"/>
      <c r="L531" s="169" t="s">
        <v>76</v>
      </c>
      <c r="M531" s="169"/>
      <c r="N531" s="169" t="s">
        <v>77</v>
      </c>
      <c r="O531" s="169"/>
      <c r="P531" s="169" t="s">
        <v>78</v>
      </c>
      <c r="Q531" s="169"/>
      <c r="R531" s="169" t="s">
        <v>79</v>
      </c>
      <c r="S531" s="169"/>
      <c r="T531" s="85"/>
      <c r="U531" s="85"/>
      <c r="V531" s="85"/>
      <c r="W531" s="85"/>
      <c r="X531" s="85"/>
      <c r="Y531" s="85"/>
    </row>
    <row r="532" spans="1:25" s="86" customFormat="1" ht="36.75" customHeight="1" x14ac:dyDescent="0.25">
      <c r="A532" s="188"/>
      <c r="B532" s="188"/>
      <c r="C532" s="188"/>
      <c r="D532" s="188"/>
      <c r="E532" s="188"/>
      <c r="F532" s="188"/>
      <c r="G532" s="188"/>
      <c r="H532" s="188"/>
      <c r="I532" s="188"/>
      <c r="J532" s="188"/>
      <c r="K532" s="188"/>
      <c r="L532" s="169"/>
      <c r="M532" s="169"/>
      <c r="N532" s="169"/>
      <c r="O532" s="169"/>
      <c r="P532" s="169"/>
      <c r="Q532" s="169"/>
      <c r="R532" s="169"/>
      <c r="S532" s="169"/>
      <c r="T532" s="85"/>
      <c r="U532" s="85"/>
      <c r="V532" s="85"/>
      <c r="W532" s="85"/>
      <c r="X532" s="85"/>
      <c r="Y532" s="85"/>
    </row>
    <row r="533" spans="1:25" s="86" customFormat="1" ht="20.100000000000001" customHeight="1" x14ac:dyDescent="0.25">
      <c r="A533" s="189" t="s">
        <v>135</v>
      </c>
      <c r="B533" s="189"/>
      <c r="C533" s="189"/>
      <c r="D533" s="189"/>
      <c r="E533" s="189"/>
      <c r="F533" s="189"/>
      <c r="G533" s="189"/>
      <c r="H533" s="189"/>
      <c r="I533" s="189"/>
      <c r="J533" s="189"/>
      <c r="K533" s="189"/>
      <c r="L533" s="190">
        <f>АТС!$B$37</f>
        <v>4.84</v>
      </c>
      <c r="M533" s="191"/>
      <c r="N533" s="190">
        <f>АТС!$B$37</f>
        <v>4.84</v>
      </c>
      <c r="O533" s="191"/>
      <c r="P533" s="190">
        <f>АТС!$B$37</f>
        <v>4.84</v>
      </c>
      <c r="Q533" s="191"/>
      <c r="R533" s="190">
        <f>АТС!$B$37</f>
        <v>4.84</v>
      </c>
      <c r="S533" s="191"/>
      <c r="T533" s="85"/>
      <c r="U533" s="85"/>
      <c r="V533" s="85"/>
      <c r="W533" s="85"/>
      <c r="X533" s="85"/>
      <c r="Y533" s="85"/>
    </row>
    <row r="534" spans="1:25" ht="37.5" customHeight="1" x14ac:dyDescent="0.2">
      <c r="A534" s="189" t="s">
        <v>136</v>
      </c>
      <c r="B534" s="189"/>
      <c r="C534" s="189"/>
      <c r="D534" s="189"/>
      <c r="E534" s="189"/>
      <c r="F534" s="189"/>
      <c r="G534" s="189"/>
      <c r="H534" s="189"/>
      <c r="I534" s="189"/>
      <c r="J534" s="189"/>
      <c r="K534" s="189"/>
      <c r="L534" s="196">
        <f>АТС!$B$38</f>
        <v>312.10000000000002</v>
      </c>
      <c r="M534" s="196"/>
      <c r="N534" s="196">
        <f>АТС!$B$38</f>
        <v>312.10000000000002</v>
      </c>
      <c r="O534" s="196"/>
      <c r="P534" s="196">
        <f>N534</f>
        <v>312.10000000000002</v>
      </c>
      <c r="Q534" s="196"/>
      <c r="R534" s="196">
        <f>P534</f>
        <v>312.10000000000002</v>
      </c>
      <c r="S534" s="196"/>
      <c r="T534" s="85"/>
      <c r="U534" s="85"/>
      <c r="V534" s="85"/>
      <c r="W534" s="85"/>
      <c r="X534" s="85"/>
      <c r="Y534" s="85"/>
    </row>
    <row r="535" spans="1:25" x14ac:dyDescent="0.2">
      <c r="A535" s="71"/>
      <c r="B535" s="85"/>
      <c r="C535" s="85"/>
      <c r="D535" s="85"/>
      <c r="E535" s="85"/>
      <c r="F535" s="85"/>
      <c r="G535" s="85"/>
      <c r="H535" s="85"/>
      <c r="I535" s="85"/>
      <c r="J535" s="85"/>
      <c r="K535" s="85"/>
      <c r="L535" s="85"/>
      <c r="M535" s="85"/>
      <c r="N535" s="85"/>
      <c r="O535" s="85"/>
      <c r="P535" s="85"/>
      <c r="Q535" s="85"/>
      <c r="R535" s="85"/>
      <c r="S535" s="85"/>
      <c r="T535" s="85"/>
      <c r="U535" s="85"/>
      <c r="V535" s="85"/>
      <c r="W535" s="85"/>
      <c r="X535" s="85"/>
      <c r="Y535" s="85"/>
    </row>
    <row r="536" spans="1:25" x14ac:dyDescent="0.2">
      <c r="A536" s="71"/>
      <c r="B536" s="85"/>
      <c r="C536" s="85"/>
      <c r="D536" s="85"/>
      <c r="E536" s="85"/>
      <c r="F536" s="85"/>
      <c r="G536" s="85"/>
      <c r="H536" s="85"/>
      <c r="I536" s="85"/>
      <c r="J536" s="85"/>
      <c r="K536" s="85"/>
      <c r="L536" s="85"/>
      <c r="M536" s="85"/>
      <c r="N536" s="85"/>
      <c r="O536" s="85"/>
      <c r="P536" s="85"/>
      <c r="Q536" s="85"/>
      <c r="R536" s="85"/>
      <c r="S536" s="85"/>
      <c r="T536" s="85"/>
      <c r="U536" s="85"/>
      <c r="V536" s="85"/>
      <c r="W536" s="85"/>
      <c r="X536" s="85"/>
      <c r="Y536" s="85"/>
    </row>
    <row r="537" spans="1:25" ht="15" customHeight="1" x14ac:dyDescent="0.2">
      <c r="A537" s="168" t="s">
        <v>138</v>
      </c>
      <c r="B537" s="168"/>
      <c r="C537" s="168"/>
      <c r="D537" s="168"/>
      <c r="E537" s="168"/>
      <c r="F537" s="168"/>
      <c r="G537" s="168"/>
      <c r="H537" s="168"/>
      <c r="I537" s="168"/>
      <c r="J537" s="168"/>
      <c r="K537" s="168"/>
      <c r="L537" s="168" t="s">
        <v>5</v>
      </c>
      <c r="M537" s="168"/>
      <c r="N537" s="169" t="s">
        <v>129</v>
      </c>
      <c r="O537" s="169"/>
      <c r="P537" s="169" t="s">
        <v>130</v>
      </c>
      <c r="Q537" s="169"/>
      <c r="R537" s="169" t="s">
        <v>131</v>
      </c>
      <c r="S537" s="169"/>
      <c r="T537" s="197"/>
      <c r="U537" s="197"/>
      <c r="V537" s="85"/>
      <c r="W537" s="85"/>
      <c r="X537" s="85"/>
      <c r="Y537" s="85"/>
    </row>
    <row r="538" spans="1:25" s="76" customFormat="1" ht="59.25" customHeight="1" x14ac:dyDescent="0.25">
      <c r="A538" s="168"/>
      <c r="B538" s="168"/>
      <c r="C538" s="168"/>
      <c r="D538" s="168"/>
      <c r="E538" s="168"/>
      <c r="F538" s="168"/>
      <c r="G538" s="168"/>
      <c r="H538" s="168"/>
      <c r="I538" s="168"/>
      <c r="J538" s="168"/>
      <c r="K538" s="168"/>
      <c r="L538" s="168"/>
      <c r="M538" s="168"/>
      <c r="N538" s="169"/>
      <c r="O538" s="169"/>
      <c r="P538" s="169"/>
      <c r="Q538" s="169"/>
      <c r="R538" s="169"/>
      <c r="S538" s="169"/>
      <c r="T538" s="197"/>
      <c r="U538" s="197"/>
      <c r="V538" s="74"/>
      <c r="W538" s="74"/>
      <c r="X538" s="74"/>
      <c r="Y538" s="74"/>
    </row>
    <row r="539" spans="1:25" s="86" customFormat="1" ht="21.75" customHeight="1" x14ac:dyDescent="0.25">
      <c r="A539" s="168"/>
      <c r="B539" s="168"/>
      <c r="C539" s="168"/>
      <c r="D539" s="168"/>
      <c r="E539" s="168"/>
      <c r="F539" s="168"/>
      <c r="G539" s="168"/>
      <c r="H539" s="168"/>
      <c r="I539" s="168"/>
      <c r="J539" s="168"/>
      <c r="K539" s="168"/>
      <c r="L539" s="192">
        <f>АТС!$B$24</f>
        <v>496160.01</v>
      </c>
      <c r="M539" s="193"/>
      <c r="N539" s="192">
        <f>АТС!$B$24</f>
        <v>496160.01</v>
      </c>
      <c r="O539" s="193"/>
      <c r="P539" s="192">
        <f>N539</f>
        <v>496160.01</v>
      </c>
      <c r="Q539" s="193"/>
      <c r="R539" s="192">
        <f>P539</f>
        <v>496160.01</v>
      </c>
      <c r="S539" s="193"/>
      <c r="T539" s="194"/>
      <c r="U539" s="195"/>
      <c r="V539" s="87"/>
      <c r="W539" s="87"/>
      <c r="X539" s="87"/>
      <c r="Y539" s="87"/>
    </row>
  </sheetData>
  <mergeCells count="394">
    <mergeCell ref="H387:H388"/>
    <mergeCell ref="I387:I388"/>
    <mergeCell ref="Y424:Y425"/>
    <mergeCell ref="R424:R425"/>
    <mergeCell ref="S424:S425"/>
    <mergeCell ref="M350:M351"/>
    <mergeCell ref="N350:N351"/>
    <mergeCell ref="O350:O351"/>
    <mergeCell ref="P350:P351"/>
    <mergeCell ref="Q350:Q351"/>
    <mergeCell ref="M424:M425"/>
    <mergeCell ref="N424:N425"/>
    <mergeCell ref="O424:O425"/>
    <mergeCell ref="P424:P425"/>
    <mergeCell ref="Q424:Q425"/>
    <mergeCell ref="B385:Y386"/>
    <mergeCell ref="B387:B388"/>
    <mergeCell ref="C387:C388"/>
    <mergeCell ref="D387:D388"/>
    <mergeCell ref="F424:F425"/>
    <mergeCell ref="G424:G425"/>
    <mergeCell ref="H424:H425"/>
    <mergeCell ref="I424:I425"/>
    <mergeCell ref="J424:J425"/>
    <mergeCell ref="K424:K425"/>
    <mergeCell ref="V387:V388"/>
    <mergeCell ref="W387:W388"/>
    <mergeCell ref="X387:X388"/>
    <mergeCell ref="X424:X425"/>
    <mergeCell ref="A422:A425"/>
    <mergeCell ref="B422:Y423"/>
    <mergeCell ref="B424:B425"/>
    <mergeCell ref="C424:C425"/>
    <mergeCell ref="D424:D425"/>
    <mergeCell ref="E424:E425"/>
    <mergeCell ref="P387:P388"/>
    <mergeCell ref="Q387:Q388"/>
    <mergeCell ref="R387:R388"/>
    <mergeCell ref="S387:S388"/>
    <mergeCell ref="T387:T388"/>
    <mergeCell ref="U387:U388"/>
    <mergeCell ref="J387:J388"/>
    <mergeCell ref="K387:K388"/>
    <mergeCell ref="L387:L388"/>
    <mergeCell ref="M387:M388"/>
    <mergeCell ref="N387:N388"/>
    <mergeCell ref="O387:O388"/>
    <mergeCell ref="A385:A388"/>
    <mergeCell ref="T424:T425"/>
    <mergeCell ref="U424:U425"/>
    <mergeCell ref="V424:V425"/>
    <mergeCell ref="W424:W425"/>
    <mergeCell ref="L424:L425"/>
    <mergeCell ref="A273:A276"/>
    <mergeCell ref="H350:H351"/>
    <mergeCell ref="I350:I351"/>
    <mergeCell ref="J350:J351"/>
    <mergeCell ref="A348:A351"/>
    <mergeCell ref="B348:Y349"/>
    <mergeCell ref="B350:B351"/>
    <mergeCell ref="C350:C351"/>
    <mergeCell ref="D350:D351"/>
    <mergeCell ref="E350:E351"/>
    <mergeCell ref="P312:P313"/>
    <mergeCell ref="Q312:Q313"/>
    <mergeCell ref="R312:R313"/>
    <mergeCell ref="S312:S313"/>
    <mergeCell ref="T312:T313"/>
    <mergeCell ref="U312:U313"/>
    <mergeCell ref="J312:J313"/>
    <mergeCell ref="K312:K313"/>
    <mergeCell ref="L312:L313"/>
    <mergeCell ref="Y387:Y388"/>
    <mergeCell ref="B312:B313"/>
    <mergeCell ref="C312:C313"/>
    <mergeCell ref="D312:D313"/>
    <mergeCell ref="E312:E313"/>
    <mergeCell ref="F312:F313"/>
    <mergeCell ref="G312:G313"/>
    <mergeCell ref="E387:E388"/>
    <mergeCell ref="F387:F388"/>
    <mergeCell ref="G387:G388"/>
    <mergeCell ref="F350:F351"/>
    <mergeCell ref="G350:G351"/>
    <mergeCell ref="O312:O313"/>
    <mergeCell ref="X350:X351"/>
    <mergeCell ref="Y350:Y351"/>
    <mergeCell ref="R350:R351"/>
    <mergeCell ref="S350:S351"/>
    <mergeCell ref="T350:T351"/>
    <mergeCell ref="U350:U351"/>
    <mergeCell ref="V350:V351"/>
    <mergeCell ref="V312:V313"/>
    <mergeCell ref="W312:W313"/>
    <mergeCell ref="X312:X313"/>
    <mergeCell ref="Y312:Y313"/>
    <mergeCell ref="M312:M313"/>
    <mergeCell ref="A310:A313"/>
    <mergeCell ref="B310:Y311"/>
    <mergeCell ref="W350:W351"/>
    <mergeCell ref="L350:L351"/>
    <mergeCell ref="B273:Y274"/>
    <mergeCell ref="B275:B276"/>
    <mergeCell ref="C275:C276"/>
    <mergeCell ref="D275:D276"/>
    <mergeCell ref="E275:E276"/>
    <mergeCell ref="F275:F276"/>
    <mergeCell ref="G275:G276"/>
    <mergeCell ref="T275:T276"/>
    <mergeCell ref="U275:U276"/>
    <mergeCell ref="V275:V276"/>
    <mergeCell ref="W275:W276"/>
    <mergeCell ref="X275:X276"/>
    <mergeCell ref="H275:H276"/>
    <mergeCell ref="I275:I276"/>
    <mergeCell ref="J275:J276"/>
    <mergeCell ref="K275:K276"/>
    <mergeCell ref="Y275:Y276"/>
    <mergeCell ref="N275:N276"/>
    <mergeCell ref="O275:O276"/>
    <mergeCell ref="P275:P276"/>
    <mergeCell ref="Q275:Q276"/>
    <mergeCell ref="R275:R276"/>
    <mergeCell ref="S275:S276"/>
    <mergeCell ref="M275:M276"/>
    <mergeCell ref="A236:A239"/>
    <mergeCell ref="B236:Y237"/>
    <mergeCell ref="B238:B239"/>
    <mergeCell ref="C238:C239"/>
    <mergeCell ref="D238:D239"/>
    <mergeCell ref="E238:E239"/>
    <mergeCell ref="F238:F239"/>
    <mergeCell ref="G238:G239"/>
    <mergeCell ref="H238:H239"/>
    <mergeCell ref="I238:I239"/>
    <mergeCell ref="W238:W239"/>
    <mergeCell ref="X238:X239"/>
    <mergeCell ref="Y238:Y239"/>
    <mergeCell ref="P238:P239"/>
    <mergeCell ref="Q238:Q239"/>
    <mergeCell ref="R238:R239"/>
    <mergeCell ref="S238:S239"/>
    <mergeCell ref="T238:T239"/>
    <mergeCell ref="U238:U239"/>
    <mergeCell ref="N539:O539"/>
    <mergeCell ref="I496:I497"/>
    <mergeCell ref="J496:J497"/>
    <mergeCell ref="K496:K497"/>
    <mergeCell ref="L496:L497"/>
    <mergeCell ref="T539:U539"/>
    <mergeCell ref="A537:K539"/>
    <mergeCell ref="L537:M538"/>
    <mergeCell ref="L539:M539"/>
    <mergeCell ref="N537:O538"/>
    <mergeCell ref="L531:M532"/>
    <mergeCell ref="N531:O532"/>
    <mergeCell ref="L534:M534"/>
    <mergeCell ref="N534:O534"/>
    <mergeCell ref="T537:U538"/>
    <mergeCell ref="P537:Q538"/>
    <mergeCell ref="R537:S538"/>
    <mergeCell ref="P539:Q539"/>
    <mergeCell ref="R539:S539"/>
    <mergeCell ref="P533:Q533"/>
    <mergeCell ref="R533:S533"/>
    <mergeCell ref="P534:Q534"/>
    <mergeCell ref="R534:S534"/>
    <mergeCell ref="A533:K533"/>
    <mergeCell ref="A531:K532"/>
    <mergeCell ref="A534:K534"/>
    <mergeCell ref="L533:M533"/>
    <mergeCell ref="N533:O533"/>
    <mergeCell ref="P531:Q532"/>
    <mergeCell ref="R531:S532"/>
    <mergeCell ref="G496:G497"/>
    <mergeCell ref="H496:H497"/>
    <mergeCell ref="T496:T497"/>
    <mergeCell ref="A494:A497"/>
    <mergeCell ref="B494:Y495"/>
    <mergeCell ref="B496:B497"/>
    <mergeCell ref="C496:C497"/>
    <mergeCell ref="D496:D497"/>
    <mergeCell ref="E496:E497"/>
    <mergeCell ref="F496:F497"/>
    <mergeCell ref="Y496:Y497"/>
    <mergeCell ref="U496:U497"/>
    <mergeCell ref="V496:V497"/>
    <mergeCell ref="W496:W497"/>
    <mergeCell ref="X496:X497"/>
    <mergeCell ref="M496:M497"/>
    <mergeCell ref="N496:N497"/>
    <mergeCell ref="O496:O497"/>
    <mergeCell ref="P496:P497"/>
    <mergeCell ref="Q496:Q497"/>
    <mergeCell ref="R496:R497"/>
    <mergeCell ref="S496:S497"/>
    <mergeCell ref="V238:V239"/>
    <mergeCell ref="L275:L276"/>
    <mergeCell ref="A458:A461"/>
    <mergeCell ref="B458:Y459"/>
    <mergeCell ref="B460:B461"/>
    <mergeCell ref="C460:C461"/>
    <mergeCell ref="D460:D461"/>
    <mergeCell ref="E460:E461"/>
    <mergeCell ref="F460:F461"/>
    <mergeCell ref="G460:G461"/>
    <mergeCell ref="H460:H461"/>
    <mergeCell ref="L460:L461"/>
    <mergeCell ref="I460:I461"/>
    <mergeCell ref="J460:J461"/>
    <mergeCell ref="K460:K461"/>
    <mergeCell ref="W460:W461"/>
    <mergeCell ref="X460:X461"/>
    <mergeCell ref="Y460:Y461"/>
    <mergeCell ref="Q460:Q461"/>
    <mergeCell ref="R460:R461"/>
    <mergeCell ref="S460:S461"/>
    <mergeCell ref="T460:T461"/>
    <mergeCell ref="U460:U461"/>
    <mergeCell ref="V460:V461"/>
    <mergeCell ref="M460:M461"/>
    <mergeCell ref="N460:N461"/>
    <mergeCell ref="O460:O461"/>
    <mergeCell ref="P460:P461"/>
    <mergeCell ref="H200:H201"/>
    <mergeCell ref="I200:I201"/>
    <mergeCell ref="J200:J201"/>
    <mergeCell ref="K200:K201"/>
    <mergeCell ref="L200:L201"/>
    <mergeCell ref="M200:M201"/>
    <mergeCell ref="J238:J239"/>
    <mergeCell ref="K238:K239"/>
    <mergeCell ref="L238:L239"/>
    <mergeCell ref="M238:M239"/>
    <mergeCell ref="N238:N239"/>
    <mergeCell ref="O238:O239"/>
    <mergeCell ref="K350:K351"/>
    <mergeCell ref="H312:H313"/>
    <mergeCell ref="I312:I313"/>
    <mergeCell ref="N312:N313"/>
    <mergeCell ref="Y200:Y201"/>
    <mergeCell ref="N200:N201"/>
    <mergeCell ref="O200:O201"/>
    <mergeCell ref="P200:P201"/>
    <mergeCell ref="Q200:Q201"/>
    <mergeCell ref="R200:R201"/>
    <mergeCell ref="S200:S201"/>
    <mergeCell ref="T200:T201"/>
    <mergeCell ref="U200:U201"/>
    <mergeCell ref="V200:V201"/>
    <mergeCell ref="A198:A201"/>
    <mergeCell ref="B198:Y199"/>
    <mergeCell ref="B200:B201"/>
    <mergeCell ref="C200:C201"/>
    <mergeCell ref="D200:D201"/>
    <mergeCell ref="E200:E201"/>
    <mergeCell ref="F200:F201"/>
    <mergeCell ref="G200:G201"/>
    <mergeCell ref="R163:R164"/>
    <mergeCell ref="S163:S164"/>
    <mergeCell ref="T163:T164"/>
    <mergeCell ref="U163:U164"/>
    <mergeCell ref="V163:V164"/>
    <mergeCell ref="W163:W164"/>
    <mergeCell ref="L163:L164"/>
    <mergeCell ref="M163:M164"/>
    <mergeCell ref="N163:N164"/>
    <mergeCell ref="O163:O164"/>
    <mergeCell ref="P163:P164"/>
    <mergeCell ref="Q163:Q164"/>
    <mergeCell ref="F163:F164"/>
    <mergeCell ref="G163:G164"/>
    <mergeCell ref="W200:W201"/>
    <mergeCell ref="X200:X201"/>
    <mergeCell ref="H163:H164"/>
    <mergeCell ref="I163:I164"/>
    <mergeCell ref="J163:J164"/>
    <mergeCell ref="K163:K164"/>
    <mergeCell ref="A161:A164"/>
    <mergeCell ref="B161:Y162"/>
    <mergeCell ref="B163:B164"/>
    <mergeCell ref="C163:C164"/>
    <mergeCell ref="D163:D164"/>
    <mergeCell ref="E163:E164"/>
    <mergeCell ref="X163:X164"/>
    <mergeCell ref="Y163:Y164"/>
    <mergeCell ref="T126:T127"/>
    <mergeCell ref="U126:U127"/>
    <mergeCell ref="V126:V127"/>
    <mergeCell ref="W126:W127"/>
    <mergeCell ref="X126:X127"/>
    <mergeCell ref="Y126:Y127"/>
    <mergeCell ref="N126:N127"/>
    <mergeCell ref="O126:O127"/>
    <mergeCell ref="P126:P127"/>
    <mergeCell ref="Q126:Q127"/>
    <mergeCell ref="R126:R127"/>
    <mergeCell ref="S126:S127"/>
    <mergeCell ref="H126:H127"/>
    <mergeCell ref="I126:I127"/>
    <mergeCell ref="J126:J127"/>
    <mergeCell ref="K126:K127"/>
    <mergeCell ref="L126:L127"/>
    <mergeCell ref="M126:M127"/>
    <mergeCell ref="X88:X89"/>
    <mergeCell ref="Y88:Y89"/>
    <mergeCell ref="A124:A127"/>
    <mergeCell ref="B124:Y125"/>
    <mergeCell ref="B126:B127"/>
    <mergeCell ref="C126:C127"/>
    <mergeCell ref="D126:D127"/>
    <mergeCell ref="E126:E127"/>
    <mergeCell ref="F126:F127"/>
    <mergeCell ref="G126:G127"/>
    <mergeCell ref="R88:R89"/>
    <mergeCell ref="S88:S89"/>
    <mergeCell ref="T88:T89"/>
    <mergeCell ref="U88:U89"/>
    <mergeCell ref="V88:V89"/>
    <mergeCell ref="W88:W89"/>
    <mergeCell ref="L88:L89"/>
    <mergeCell ref="M88:M89"/>
    <mergeCell ref="N88:N89"/>
    <mergeCell ref="O88:O89"/>
    <mergeCell ref="P88:P89"/>
    <mergeCell ref="Q88:Q89"/>
    <mergeCell ref="F88:F89"/>
    <mergeCell ref="G88:G89"/>
    <mergeCell ref="H88:H89"/>
    <mergeCell ref="I88:I89"/>
    <mergeCell ref="J88:J89"/>
    <mergeCell ref="K88:K89"/>
    <mergeCell ref="V51:V52"/>
    <mergeCell ref="W51:W52"/>
    <mergeCell ref="X51:X52"/>
    <mergeCell ref="Y51:Y52"/>
    <mergeCell ref="A86:A89"/>
    <mergeCell ref="B86:Y87"/>
    <mergeCell ref="B88:B89"/>
    <mergeCell ref="C88:C89"/>
    <mergeCell ref="D88:D89"/>
    <mergeCell ref="E88:E89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N51:N52"/>
    <mergeCell ref="O51:O52"/>
    <mergeCell ref="A49:A52"/>
    <mergeCell ref="B49:Y50"/>
    <mergeCell ref="B51:B52"/>
    <mergeCell ref="C51:C52"/>
    <mergeCell ref="D51:D52"/>
    <mergeCell ref="E51:E52"/>
    <mergeCell ref="F51:F52"/>
    <mergeCell ref="G51:G52"/>
    <mergeCell ref="H51:H52"/>
    <mergeCell ref="I51:I52"/>
    <mergeCell ref="R13:R14"/>
    <mergeCell ref="F13:F14"/>
    <mergeCell ref="G13:G14"/>
    <mergeCell ref="H13:H14"/>
    <mergeCell ref="I13:I14"/>
    <mergeCell ref="J13:J14"/>
    <mergeCell ref="K13:K14"/>
    <mergeCell ref="A1:Y1"/>
    <mergeCell ref="A2:Y2"/>
    <mergeCell ref="A3:Y3"/>
    <mergeCell ref="A4:Y4"/>
    <mergeCell ref="A11:A14"/>
    <mergeCell ref="B11:Y12"/>
    <mergeCell ref="B13:B14"/>
    <mergeCell ref="C13:C14"/>
    <mergeCell ref="D13:D14"/>
    <mergeCell ref="E13:E14"/>
    <mergeCell ref="X13:X14"/>
    <mergeCell ref="Y13:Y14"/>
    <mergeCell ref="S13:S14"/>
    <mergeCell ref="T13:T14"/>
    <mergeCell ref="U13:U14"/>
    <mergeCell ref="V13:V14"/>
    <mergeCell ref="W13:W14"/>
    <mergeCell ref="L13:L14"/>
    <mergeCell ref="M13:M14"/>
    <mergeCell ref="N13:N14"/>
    <mergeCell ref="O13:O14"/>
    <mergeCell ref="P13:P14"/>
    <mergeCell ref="Q13:Q14"/>
  </mergeCells>
  <pageMargins left="0.19685039370078741" right="0.15748031496062992" top="0.43307086614173229" bottom="0.27559055118110237" header="0.31496062992125984" footer="0.15748031496062992"/>
  <pageSetup paperSize="9" scale="43" fitToHeight="2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44"/>
  <sheetViews>
    <sheetView view="pageBreakPreview" zoomScaleSheetLayoutView="100" workbookViewId="0">
      <pane xSplit="1" ySplit="4" topLeftCell="B29" activePane="bottomRight" state="frozen"/>
      <selection pane="topRight" activeCell="B1" sqref="B1"/>
      <selection pane="bottomLeft" activeCell="A5" sqref="A5"/>
      <selection pane="bottomRight" activeCell="A2" sqref="A2:Y2"/>
    </sheetView>
  </sheetViews>
  <sheetFormatPr defaultRowHeight="15" x14ac:dyDescent="0.25"/>
  <cols>
    <col min="1" max="1" width="14.25" style="63" customWidth="1"/>
    <col min="2" max="5" width="12" style="63" customWidth="1"/>
    <col min="6" max="6" width="12.125" style="63" customWidth="1"/>
    <col min="7" max="7" width="12.625" style="63" customWidth="1"/>
    <col min="8" max="9" width="12" style="63" customWidth="1"/>
    <col min="10" max="10" width="12.375" style="63" customWidth="1"/>
    <col min="11" max="11" width="12.625" style="63" customWidth="1"/>
    <col min="12" max="12" width="11.75" style="63" customWidth="1"/>
    <col min="13" max="25" width="12" style="63" customWidth="1"/>
    <col min="26" max="26" width="9" style="31"/>
    <col min="27" max="27" width="11.25" style="31" customWidth="1"/>
    <col min="28" max="16384" width="9" style="31"/>
  </cols>
  <sheetData>
    <row r="1" spans="1:27" ht="41.25" customHeight="1" x14ac:dyDescent="0.2">
      <c r="A1" s="162" t="s">
        <v>139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</row>
    <row r="2" spans="1:27" ht="18.75" customHeight="1" x14ac:dyDescent="0.2">
      <c r="A2" s="163" t="str">
        <f>'III ЦК'!A2:Y2</f>
        <v>Предельные уровни нерегулируемых цен на электрическую энергию (мощность) , поставляемую потребителям (покупателям) АО"Севкавказэнерго" в январе 2020 г.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</row>
    <row r="3" spans="1:27" ht="39.75" customHeight="1" x14ac:dyDescent="0.2">
      <c r="A3" s="164" t="s">
        <v>137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</row>
    <row r="4" spans="1:27" ht="25.5" customHeight="1" x14ac:dyDescent="0.2">
      <c r="A4" s="165" t="s">
        <v>39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</row>
    <row r="7" spans="1:27" x14ac:dyDescent="0.25">
      <c r="A7" s="63" t="s">
        <v>95</v>
      </c>
    </row>
    <row r="9" spans="1:27" s="76" customFormat="1" x14ac:dyDescent="0.25">
      <c r="A9" s="74" t="s">
        <v>96</v>
      </c>
      <c r="B9" s="74"/>
      <c r="C9" s="74"/>
      <c r="D9" s="75"/>
      <c r="E9" s="75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</row>
    <row r="10" spans="1:27" x14ac:dyDescent="0.25">
      <c r="A10" s="73" t="s">
        <v>157</v>
      </c>
      <c r="B10" s="64"/>
      <c r="C10" s="64"/>
      <c r="D10" s="64"/>
    </row>
    <row r="11" spans="1:27" ht="12.75" x14ac:dyDescent="0.2">
      <c r="A11" s="143" t="s">
        <v>35</v>
      </c>
      <c r="B11" s="146" t="s">
        <v>97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8"/>
    </row>
    <row r="12" spans="1:27" ht="12.75" x14ac:dyDescent="0.2">
      <c r="A12" s="144"/>
      <c r="B12" s="149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1"/>
    </row>
    <row r="13" spans="1:27" ht="12.75" customHeight="1" x14ac:dyDescent="0.2">
      <c r="A13" s="144"/>
      <c r="B13" s="152" t="s">
        <v>98</v>
      </c>
      <c r="C13" s="154" t="s">
        <v>99</v>
      </c>
      <c r="D13" s="154" t="s">
        <v>100</v>
      </c>
      <c r="E13" s="154" t="s">
        <v>101</v>
      </c>
      <c r="F13" s="154" t="s">
        <v>102</v>
      </c>
      <c r="G13" s="154" t="s">
        <v>103</v>
      </c>
      <c r="H13" s="154" t="s">
        <v>104</v>
      </c>
      <c r="I13" s="154" t="s">
        <v>105</v>
      </c>
      <c r="J13" s="154" t="s">
        <v>106</v>
      </c>
      <c r="K13" s="154" t="s">
        <v>107</v>
      </c>
      <c r="L13" s="154" t="s">
        <v>108</v>
      </c>
      <c r="M13" s="154" t="s">
        <v>109</v>
      </c>
      <c r="N13" s="156" t="s">
        <v>110</v>
      </c>
      <c r="O13" s="154" t="s">
        <v>111</v>
      </c>
      <c r="P13" s="154" t="s">
        <v>112</v>
      </c>
      <c r="Q13" s="154" t="s">
        <v>113</v>
      </c>
      <c r="R13" s="154" t="s">
        <v>114</v>
      </c>
      <c r="S13" s="154" t="s">
        <v>115</v>
      </c>
      <c r="T13" s="154" t="s">
        <v>116</v>
      </c>
      <c r="U13" s="154" t="s">
        <v>117</v>
      </c>
      <c r="V13" s="154" t="s">
        <v>118</v>
      </c>
      <c r="W13" s="154" t="s">
        <v>119</v>
      </c>
      <c r="X13" s="154" t="s">
        <v>120</v>
      </c>
      <c r="Y13" s="154" t="s">
        <v>121</v>
      </c>
    </row>
    <row r="14" spans="1:27" ht="11.25" customHeight="1" x14ac:dyDescent="0.2">
      <c r="A14" s="145"/>
      <c r="B14" s="153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7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</row>
    <row r="15" spans="1:27" ht="18.75" customHeight="1" x14ac:dyDescent="0.2">
      <c r="A15" s="65">
        <f>АТС!A41</f>
        <v>43831</v>
      </c>
      <c r="B15" s="90">
        <f>VLOOKUP($A15+ROUND((COLUMN()-2)/24,5),АТС!$A$41:$F$784,3)+'Иные услуги '!$C$5+'РСТ РСО-А'!$I$7+'РСТ РСО-А'!$F$9</f>
        <v>1440.6799999999998</v>
      </c>
      <c r="C15" s="116">
        <f>VLOOKUP($A15+ROUND((COLUMN()-2)/24,5),АТС!$A$41:$F$784,3)+'Иные услуги '!$C$5+'РСТ РСО-А'!$I$7+'РСТ РСО-А'!$F$9</f>
        <v>1389.21</v>
      </c>
      <c r="D15" s="116">
        <f>VLOOKUP($A15+ROUND((COLUMN()-2)/24,5),АТС!$A$41:$F$784,3)+'Иные услуги '!$C$5+'РСТ РСО-А'!$I$7+'РСТ РСО-А'!$F$9</f>
        <v>1314.55</v>
      </c>
      <c r="E15" s="116">
        <f>VLOOKUP($A15+ROUND((COLUMN()-2)/24,5),АТС!$A$41:$F$784,3)+'Иные услуги '!$C$5+'РСТ РСО-А'!$I$7+'РСТ РСО-А'!$F$9</f>
        <v>1292.22</v>
      </c>
      <c r="F15" s="116">
        <f>VLOOKUP($A15+ROUND((COLUMN()-2)/24,5),АТС!$A$41:$F$784,3)+'Иные услуги '!$C$5+'РСТ РСО-А'!$I$7+'РСТ РСО-А'!$F$9</f>
        <v>1292.27</v>
      </c>
      <c r="G15" s="116">
        <f>VLOOKUP($A15+ROUND((COLUMN()-2)/24,5),АТС!$A$41:$F$784,3)+'Иные услуги '!$C$5+'РСТ РСО-А'!$I$7+'РСТ РСО-А'!$F$9</f>
        <v>1292.23</v>
      </c>
      <c r="H15" s="116">
        <f>VLOOKUP($A15+ROUND((COLUMN()-2)/24,5),АТС!$A$41:$F$784,3)+'Иные услуги '!$C$5+'РСТ РСО-А'!$I$7+'РСТ РСО-А'!$F$9</f>
        <v>1291.78</v>
      </c>
      <c r="I15" s="116">
        <f>VLOOKUP($A15+ROUND((COLUMN()-2)/24,5),АТС!$A$41:$F$784,3)+'Иные услуги '!$C$5+'РСТ РСО-А'!$I$7+'РСТ РСО-А'!$F$9</f>
        <v>1291.5900000000001</v>
      </c>
      <c r="J15" s="116">
        <f>VLOOKUP($A15+ROUND((COLUMN()-2)/24,5),АТС!$A$41:$F$784,3)+'Иные услуги '!$C$5+'РСТ РСО-А'!$I$7+'РСТ РСО-А'!$F$9</f>
        <v>1291.74</v>
      </c>
      <c r="K15" s="116">
        <f>VLOOKUP($A15+ROUND((COLUMN()-2)/24,5),АТС!$A$41:$F$784,3)+'Иные услуги '!$C$5+'РСТ РСО-А'!$I$7+'РСТ РСО-А'!$F$9</f>
        <v>1291.79</v>
      </c>
      <c r="L15" s="116">
        <f>VLOOKUP($A15+ROUND((COLUMN()-2)/24,5),АТС!$A$41:$F$784,3)+'Иные услуги '!$C$5+'РСТ РСО-А'!$I$7+'РСТ РСО-А'!$F$9</f>
        <v>1291.6600000000001</v>
      </c>
      <c r="M15" s="116">
        <f>VLOOKUP($A15+ROUND((COLUMN()-2)/24,5),АТС!$A$41:$F$784,3)+'Иные услуги '!$C$5+'РСТ РСО-А'!$I$7+'РСТ РСО-А'!$F$9</f>
        <v>1291.6100000000001</v>
      </c>
      <c r="N15" s="116">
        <f>VLOOKUP($A15+ROUND((COLUMN()-2)/24,5),АТС!$A$41:$F$784,3)+'Иные услуги '!$C$5+'РСТ РСО-А'!$I$7+'РСТ РСО-А'!$F$9</f>
        <v>1291.71</v>
      </c>
      <c r="O15" s="116">
        <f>VLOOKUP($A15+ROUND((COLUMN()-2)/24,5),АТС!$A$41:$F$784,3)+'Иные услуги '!$C$5+'РСТ РСО-А'!$I$7+'РСТ РСО-А'!$F$9</f>
        <v>1291.77</v>
      </c>
      <c r="P15" s="116">
        <f>VLOOKUP($A15+ROUND((COLUMN()-2)/24,5),АТС!$A$41:$F$784,3)+'Иные услуги '!$C$5+'РСТ РСО-А'!$I$7+'РСТ РСО-А'!$F$9</f>
        <v>1291.8600000000001</v>
      </c>
      <c r="Q15" s="116">
        <f>VLOOKUP($A15+ROUND((COLUMN()-2)/24,5),АТС!$A$41:$F$784,3)+'Иные услуги '!$C$5+'РСТ РСО-А'!$I$7+'РСТ РСО-А'!$F$9</f>
        <v>1291.8</v>
      </c>
      <c r="R15" s="116">
        <f>VLOOKUP($A15+ROUND((COLUMN()-2)/24,5),АТС!$A$41:$F$784,3)+'Иные услуги '!$C$5+'РСТ РСО-А'!$I$7+'РСТ РСО-А'!$F$9</f>
        <v>1291.42</v>
      </c>
      <c r="S15" s="116">
        <f>VLOOKUP($A15+ROUND((COLUMN()-2)/24,5),АТС!$A$41:$F$784,3)+'Иные услуги '!$C$5+'РСТ РСО-А'!$I$7+'РСТ РСО-А'!$F$9</f>
        <v>1291.75</v>
      </c>
      <c r="T15" s="116">
        <f>VLOOKUP($A15+ROUND((COLUMN()-2)/24,5),АТС!$A$41:$F$784,3)+'Иные услуги '!$C$5+'РСТ РСО-А'!$I$7+'РСТ РСО-А'!$F$9</f>
        <v>1291.1600000000001</v>
      </c>
      <c r="U15" s="116">
        <f>VLOOKUP($A15+ROUND((COLUMN()-2)/24,5),АТС!$A$41:$F$784,3)+'Иные услуги '!$C$5+'РСТ РСО-А'!$I$7+'РСТ РСО-А'!$F$9</f>
        <v>1338.5</v>
      </c>
      <c r="V15" s="116">
        <f>VLOOKUP($A15+ROUND((COLUMN()-2)/24,5),АТС!$A$41:$F$784,3)+'Иные услуги '!$C$5+'РСТ РСО-А'!$I$7+'РСТ РСО-А'!$F$9</f>
        <v>1323.71</v>
      </c>
      <c r="W15" s="116">
        <f>VLOOKUP($A15+ROUND((COLUMN()-2)/24,5),АТС!$A$41:$F$784,3)+'Иные услуги '!$C$5+'РСТ РСО-А'!$I$7+'РСТ РСО-А'!$F$9</f>
        <v>1291.23</v>
      </c>
      <c r="X15" s="116">
        <f>VLOOKUP($A15+ROUND((COLUMN()-2)/24,5),АТС!$A$41:$F$784,3)+'Иные услуги '!$C$5+'РСТ РСО-А'!$I$7+'РСТ РСО-А'!$F$9</f>
        <v>1510.54</v>
      </c>
      <c r="Y15" s="116">
        <f>VLOOKUP($A15+ROUND((COLUMN()-2)/24,5),АТС!$A$41:$F$784,3)+'Иные услуги '!$C$5+'РСТ РСО-А'!$I$7+'РСТ РСО-А'!$F$9</f>
        <v>1446.36</v>
      </c>
      <c r="AA15" s="66"/>
    </row>
    <row r="16" spans="1:27" x14ac:dyDescent="0.2">
      <c r="A16" s="65">
        <f>A15+1</f>
        <v>43832</v>
      </c>
      <c r="B16" s="116">
        <f>VLOOKUP($A16+ROUND((COLUMN()-2)/24,5),АТС!$A$41:$F$784,3)+'Иные услуги '!$C$5+'РСТ РСО-А'!$I$7+'РСТ РСО-А'!$F$9</f>
        <v>1291.9100000000001</v>
      </c>
      <c r="C16" s="116">
        <f>VLOOKUP($A16+ROUND((COLUMN()-2)/24,5),АТС!$A$41:$F$784,3)+'Иные услуги '!$C$5+'РСТ РСО-А'!$I$7+'РСТ РСО-А'!$F$9</f>
        <v>1292.1100000000001</v>
      </c>
      <c r="D16" s="116">
        <f>VLOOKUP($A16+ROUND((COLUMN()-2)/24,5),АТС!$A$41:$F$784,3)+'Иные услуги '!$C$5+'РСТ РСО-А'!$I$7+'РСТ РСО-А'!$F$9</f>
        <v>1292.1600000000001</v>
      </c>
      <c r="E16" s="116">
        <f>VLOOKUP($A16+ROUND((COLUMN()-2)/24,5),АТС!$A$41:$F$784,3)+'Иные услуги '!$C$5+'РСТ РСО-А'!$I$7+'РСТ РСО-А'!$F$9</f>
        <v>1292.21</v>
      </c>
      <c r="F16" s="116">
        <f>VLOOKUP($A16+ROUND((COLUMN()-2)/24,5),АТС!$A$41:$F$784,3)+'Иные услуги '!$C$5+'РСТ РСО-А'!$I$7+'РСТ РСО-А'!$F$9</f>
        <v>1292.21</v>
      </c>
      <c r="G16" s="116">
        <f>VLOOKUP($A16+ROUND((COLUMN()-2)/24,5),АТС!$A$41:$F$784,3)+'Иные услуги '!$C$5+'РСТ РСО-А'!$I$7+'РСТ РСО-А'!$F$9</f>
        <v>1292.18</v>
      </c>
      <c r="H16" s="116">
        <f>VLOOKUP($A16+ROUND((COLUMN()-2)/24,5),АТС!$A$41:$F$784,3)+'Иные услуги '!$C$5+'РСТ РСО-А'!$I$7+'РСТ РСО-А'!$F$9</f>
        <v>1291.68</v>
      </c>
      <c r="I16" s="116">
        <f>VLOOKUP($A16+ROUND((COLUMN()-2)/24,5),АТС!$A$41:$F$784,3)+'Иные услуги '!$C$5+'РСТ РСО-А'!$I$7+'РСТ РСО-А'!$F$9</f>
        <v>1291.53</v>
      </c>
      <c r="J16" s="116">
        <f>VLOOKUP($A16+ROUND((COLUMN()-2)/24,5),АТС!$A$41:$F$784,3)+'Иные услуги '!$C$5+'РСТ РСО-А'!$I$7+'РСТ РСО-А'!$F$9</f>
        <v>1291.6000000000001</v>
      </c>
      <c r="K16" s="116">
        <f>VLOOKUP($A16+ROUND((COLUMN()-2)/24,5),АТС!$A$41:$F$784,3)+'Иные услуги '!$C$5+'РСТ РСО-А'!$I$7+'РСТ РСО-А'!$F$9</f>
        <v>1291.49</v>
      </c>
      <c r="L16" s="116">
        <f>VLOOKUP($A16+ROUND((COLUMN()-2)/24,5),АТС!$A$41:$F$784,3)+'Иные услуги '!$C$5+'РСТ РСО-А'!$I$7+'РСТ РСО-А'!$F$9</f>
        <v>1291.07</v>
      </c>
      <c r="M16" s="116">
        <f>VLOOKUP($A16+ROUND((COLUMN()-2)/24,5),АТС!$A$41:$F$784,3)+'Иные услуги '!$C$5+'РСТ РСО-А'!$I$7+'РСТ РСО-А'!$F$9</f>
        <v>1291.27</v>
      </c>
      <c r="N16" s="116">
        <f>VLOOKUP($A16+ROUND((COLUMN()-2)/24,5),АТС!$A$41:$F$784,3)+'Иные услуги '!$C$5+'РСТ РСО-А'!$I$7+'РСТ РСО-А'!$F$9</f>
        <v>1291.3600000000001</v>
      </c>
      <c r="O16" s="116">
        <f>VLOOKUP($A16+ROUND((COLUMN()-2)/24,5),АТС!$A$41:$F$784,3)+'Иные услуги '!$C$5+'РСТ РСО-А'!$I$7+'РСТ РСО-А'!$F$9</f>
        <v>1291.32</v>
      </c>
      <c r="P16" s="116">
        <f>VLOOKUP($A16+ROUND((COLUMN()-2)/24,5),АТС!$A$41:$F$784,3)+'Иные услуги '!$C$5+'РСТ РСО-А'!$I$7+'РСТ РСО-А'!$F$9</f>
        <v>1291.3300000000002</v>
      </c>
      <c r="Q16" s="116">
        <f>VLOOKUP($A16+ROUND((COLUMN()-2)/24,5),АТС!$A$41:$F$784,3)+'Иные услуги '!$C$5+'РСТ РСО-А'!$I$7+'РСТ РСО-А'!$F$9</f>
        <v>1291.74</v>
      </c>
      <c r="R16" s="116">
        <f>VLOOKUP($A16+ROUND((COLUMN()-2)/24,5),АТС!$A$41:$F$784,3)+'Иные услуги '!$C$5+'РСТ РСО-А'!$I$7+'РСТ РСО-А'!$F$9</f>
        <v>1291.3</v>
      </c>
      <c r="S16" s="116">
        <f>VLOOKUP($A16+ROUND((COLUMN()-2)/24,5),АТС!$A$41:$F$784,3)+'Иные услуги '!$C$5+'РСТ РСО-А'!$I$7+'РСТ РСО-А'!$F$9</f>
        <v>1388.6499999999999</v>
      </c>
      <c r="T16" s="116">
        <f>VLOOKUP($A16+ROUND((COLUMN()-2)/24,5),АТС!$A$41:$F$784,3)+'Иные услуги '!$C$5+'РСТ РСО-А'!$I$7+'РСТ РСО-А'!$F$9</f>
        <v>1290.1400000000001</v>
      </c>
      <c r="U16" s="116">
        <f>VLOOKUP($A16+ROUND((COLUMN()-2)/24,5),АТС!$A$41:$F$784,3)+'Иные услуги '!$C$5+'РСТ РСО-А'!$I$7+'РСТ РСО-А'!$F$9</f>
        <v>1290.2</v>
      </c>
      <c r="V16" s="116">
        <f>VLOOKUP($A16+ROUND((COLUMN()-2)/24,5),АТС!$A$41:$F$784,3)+'Иные услуги '!$C$5+'РСТ РСО-А'!$I$7+'РСТ РСО-А'!$F$9</f>
        <v>1290.2</v>
      </c>
      <c r="W16" s="116">
        <f>VLOOKUP($A16+ROUND((COLUMN()-2)/24,5),АТС!$A$41:$F$784,3)+'Иные услуги '!$C$5+'РСТ РСО-А'!$I$7+'РСТ РСО-А'!$F$9</f>
        <v>1290.25</v>
      </c>
      <c r="X16" s="116">
        <f>VLOOKUP($A16+ROUND((COLUMN()-2)/24,5),АТС!$A$41:$F$784,3)+'Иные услуги '!$C$5+'РСТ РСО-А'!$I$7+'РСТ РСО-А'!$F$9</f>
        <v>1629.1599999999999</v>
      </c>
      <c r="Y16" s="116">
        <f>VLOOKUP($A16+ROUND((COLUMN()-2)/24,5),АТС!$A$41:$F$784,3)+'Иные услуги '!$C$5+'РСТ РСО-А'!$I$7+'РСТ РСО-А'!$F$9</f>
        <v>1385.84</v>
      </c>
    </row>
    <row r="17" spans="1:25" x14ac:dyDescent="0.2">
      <c r="A17" s="65">
        <f t="shared" ref="A17:A45" si="0">A16+1</f>
        <v>43833</v>
      </c>
      <c r="B17" s="116">
        <f>VLOOKUP($A17+ROUND((COLUMN()-2)/24,5),АТС!$A$41:$F$784,3)+'Иные услуги '!$C$5+'РСТ РСО-А'!$I$7+'РСТ РСО-А'!$F$9</f>
        <v>1301.9100000000001</v>
      </c>
      <c r="C17" s="116">
        <f>VLOOKUP($A17+ROUND((COLUMN()-2)/24,5),АТС!$A$41:$F$784,3)+'Иные услуги '!$C$5+'РСТ РСО-А'!$I$7+'РСТ РСО-А'!$F$9</f>
        <v>1292.0900000000001</v>
      </c>
      <c r="D17" s="116">
        <f>VLOOKUP($A17+ROUND((COLUMN()-2)/24,5),АТС!$A$41:$F$784,3)+'Иные услуги '!$C$5+'РСТ РСО-А'!$I$7+'РСТ РСО-А'!$F$9</f>
        <v>1292.24</v>
      </c>
      <c r="E17" s="116">
        <f>VLOOKUP($A17+ROUND((COLUMN()-2)/24,5),АТС!$A$41:$F$784,3)+'Иные услуги '!$C$5+'РСТ РСО-А'!$I$7+'РСТ РСО-А'!$F$9</f>
        <v>1292.26</v>
      </c>
      <c r="F17" s="116">
        <f>VLOOKUP($A17+ROUND((COLUMN()-2)/24,5),АТС!$A$41:$F$784,3)+'Иные услуги '!$C$5+'РСТ РСО-А'!$I$7+'РСТ РСО-А'!$F$9</f>
        <v>1292.25</v>
      </c>
      <c r="G17" s="116">
        <f>VLOOKUP($A17+ROUND((COLUMN()-2)/24,5),АТС!$A$41:$F$784,3)+'Иные услуги '!$C$5+'РСТ РСО-А'!$I$7+'РСТ РСО-А'!$F$9</f>
        <v>1292.23</v>
      </c>
      <c r="H17" s="116">
        <f>VLOOKUP($A17+ROUND((COLUMN()-2)/24,5),АТС!$A$41:$F$784,3)+'Иные услуги '!$C$5+'РСТ РСО-А'!$I$7+'РСТ РСО-А'!$F$9</f>
        <v>1291.69</v>
      </c>
      <c r="I17" s="116">
        <f>VLOOKUP($A17+ROUND((COLUMN()-2)/24,5),АТС!$A$41:$F$784,3)+'Иные услуги '!$C$5+'РСТ РСО-А'!$I$7+'РСТ РСО-А'!$F$9</f>
        <v>1291.54</v>
      </c>
      <c r="J17" s="116">
        <f>VLOOKUP($A17+ROUND((COLUMN()-2)/24,5),АТС!$A$41:$F$784,3)+'Иные услуги '!$C$5+'РСТ РСО-А'!$I$7+'РСТ РСО-А'!$F$9</f>
        <v>1291.53</v>
      </c>
      <c r="K17" s="116">
        <f>VLOOKUP($A17+ROUND((COLUMN()-2)/24,5),АТС!$A$41:$F$784,3)+'Иные услуги '!$C$5+'РСТ РСО-А'!$I$7+'РСТ РСО-А'!$F$9</f>
        <v>1291.52</v>
      </c>
      <c r="L17" s="116">
        <f>VLOOKUP($A17+ROUND((COLUMN()-2)/24,5),АТС!$A$41:$F$784,3)+'Иные услуги '!$C$5+'РСТ РСО-А'!$I$7+'РСТ РСО-А'!$F$9</f>
        <v>1291.6300000000001</v>
      </c>
      <c r="M17" s="116">
        <f>VLOOKUP($A17+ROUND((COLUMN()-2)/24,5),АТС!$A$41:$F$784,3)+'Иные услуги '!$C$5+'РСТ РСО-А'!$I$7+'РСТ РСО-А'!$F$9</f>
        <v>1291.74</v>
      </c>
      <c r="N17" s="116">
        <f>VLOOKUP($A17+ROUND((COLUMN()-2)/24,5),АТС!$A$41:$F$784,3)+'Иные услуги '!$C$5+'РСТ РСО-А'!$I$7+'РСТ РСО-А'!$F$9</f>
        <v>1291.76</v>
      </c>
      <c r="O17" s="116">
        <f>VLOOKUP($A17+ROUND((COLUMN()-2)/24,5),АТС!$A$41:$F$784,3)+'Иные услуги '!$C$5+'РСТ РСО-А'!$I$7+'РСТ РСО-А'!$F$9</f>
        <v>1291.79</v>
      </c>
      <c r="P17" s="116">
        <f>VLOOKUP($A17+ROUND((COLUMN()-2)/24,5),АТС!$A$41:$F$784,3)+'Иные услуги '!$C$5+'РСТ РСО-А'!$I$7+'РСТ РСО-А'!$F$9</f>
        <v>1291.8600000000001</v>
      </c>
      <c r="Q17" s="116">
        <f>VLOOKUP($A17+ROUND((COLUMN()-2)/24,5),АТС!$A$41:$F$784,3)+'Иные услуги '!$C$5+'РСТ РСО-А'!$I$7+'РСТ РСО-А'!$F$9</f>
        <v>1291.79</v>
      </c>
      <c r="R17" s="116">
        <f>VLOOKUP($A17+ROUND((COLUMN()-2)/24,5),АТС!$A$41:$F$784,3)+'Иные услуги '!$C$5+'РСТ РСО-А'!$I$7+'РСТ РСО-А'!$F$9</f>
        <v>1317.44</v>
      </c>
      <c r="S17" s="116">
        <f>VLOOKUP($A17+ROUND((COLUMN()-2)/24,5),АТС!$A$41:$F$784,3)+'Иные услуги '!$C$5+'РСТ РСО-А'!$I$7+'РСТ РСО-А'!$F$9</f>
        <v>1380.8899999999999</v>
      </c>
      <c r="T17" s="116">
        <f>VLOOKUP($A17+ROUND((COLUMN()-2)/24,5),АТС!$A$41:$F$784,3)+'Иные услуги '!$C$5+'РСТ РСО-А'!$I$7+'РСТ РСО-А'!$F$9</f>
        <v>1290.71</v>
      </c>
      <c r="U17" s="116">
        <f>VLOOKUP($A17+ROUND((COLUMN()-2)/24,5),АТС!$A$41:$F$784,3)+'Иные услуги '!$C$5+'РСТ РСО-А'!$I$7+'РСТ РСО-А'!$F$9</f>
        <v>1290.82</v>
      </c>
      <c r="V17" s="116">
        <f>VLOOKUP($A17+ROUND((COLUMN()-2)/24,5),АТС!$A$41:$F$784,3)+'Иные услуги '!$C$5+'РСТ РСО-А'!$I$7+'РСТ РСО-А'!$F$9</f>
        <v>1290.8</v>
      </c>
      <c r="W17" s="116">
        <f>VLOOKUP($A17+ROUND((COLUMN()-2)/24,5),АТС!$A$41:$F$784,3)+'Иные услуги '!$C$5+'РСТ РСО-А'!$I$7+'РСТ РСО-А'!$F$9</f>
        <v>1290.96</v>
      </c>
      <c r="X17" s="116">
        <f>VLOOKUP($A17+ROUND((COLUMN()-2)/24,5),АТС!$A$41:$F$784,3)+'Иные услуги '!$C$5+'РСТ РСО-А'!$I$7+'РСТ РСО-А'!$F$9</f>
        <v>1463.11</v>
      </c>
      <c r="Y17" s="116">
        <f>VLOOKUP($A17+ROUND((COLUMN()-2)/24,5),АТС!$A$41:$F$784,3)+'Иные услуги '!$C$5+'РСТ РСО-А'!$I$7+'РСТ РСО-А'!$F$9</f>
        <v>1372.99</v>
      </c>
    </row>
    <row r="18" spans="1:25" x14ac:dyDescent="0.2">
      <c r="A18" s="65">
        <f t="shared" si="0"/>
        <v>43834</v>
      </c>
      <c r="B18" s="116">
        <f>VLOOKUP($A18+ROUND((COLUMN()-2)/24,5),АТС!$A$41:$F$784,3)+'Иные услуги '!$C$5+'РСТ РСО-А'!$I$7+'РСТ РСО-А'!$F$9</f>
        <v>1302.1000000000001</v>
      </c>
      <c r="C18" s="116">
        <f>VLOOKUP($A18+ROUND((COLUMN()-2)/24,5),АТС!$A$41:$F$784,3)+'Иные услуги '!$C$5+'РСТ РСО-А'!$I$7+'РСТ РСО-А'!$F$9</f>
        <v>1292.1500000000001</v>
      </c>
      <c r="D18" s="116">
        <f>VLOOKUP($A18+ROUND((COLUMN()-2)/24,5),АТС!$A$41:$F$784,3)+'Иные услуги '!$C$5+'РСТ РСО-А'!$I$7+'РСТ РСО-А'!$F$9</f>
        <v>1292.23</v>
      </c>
      <c r="E18" s="116">
        <f>VLOOKUP($A18+ROUND((COLUMN()-2)/24,5),АТС!$A$41:$F$784,3)+'Иные услуги '!$C$5+'РСТ РСО-А'!$I$7+'РСТ РСО-А'!$F$9</f>
        <v>1292.25</v>
      </c>
      <c r="F18" s="116">
        <f>VLOOKUP($A18+ROUND((COLUMN()-2)/24,5),АТС!$A$41:$F$784,3)+'Иные услуги '!$C$5+'РСТ РСО-А'!$I$7+'РСТ РСО-А'!$F$9</f>
        <v>1292.24</v>
      </c>
      <c r="G18" s="116">
        <f>VLOOKUP($A18+ROUND((COLUMN()-2)/24,5),АТС!$A$41:$F$784,3)+'Иные услуги '!$C$5+'РСТ РСО-А'!$I$7+'РСТ РСО-А'!$F$9</f>
        <v>1292.21</v>
      </c>
      <c r="H18" s="116">
        <f>VLOOKUP($A18+ROUND((COLUMN()-2)/24,5),АТС!$A$41:$F$784,3)+'Иные услуги '!$C$5+'РСТ РСО-А'!$I$7+'РСТ РСО-А'!$F$9</f>
        <v>1291.6500000000001</v>
      </c>
      <c r="I18" s="116">
        <f>VLOOKUP($A18+ROUND((COLUMN()-2)/24,5),АТС!$A$41:$F$784,3)+'Иные услуги '!$C$5+'РСТ РСО-А'!$I$7+'РСТ РСО-А'!$F$9</f>
        <v>1291.48</v>
      </c>
      <c r="J18" s="116">
        <f>VLOOKUP($A18+ROUND((COLUMN()-2)/24,5),АТС!$A$41:$F$784,3)+'Иные услуги '!$C$5+'РСТ РСО-А'!$I$7+'РСТ РСО-А'!$F$9</f>
        <v>1291.53</v>
      </c>
      <c r="K18" s="116">
        <f>VLOOKUP($A18+ROUND((COLUMN()-2)/24,5),АТС!$A$41:$F$784,3)+'Иные услуги '!$C$5+'РСТ РСО-А'!$I$7+'РСТ РСО-А'!$F$9</f>
        <v>1291.54</v>
      </c>
      <c r="L18" s="116">
        <f>VLOOKUP($A18+ROUND((COLUMN()-2)/24,5),АТС!$A$41:$F$784,3)+'Иные услуги '!$C$5+'РСТ РСО-А'!$I$7+'РСТ РСО-А'!$F$9</f>
        <v>1291.6600000000001</v>
      </c>
      <c r="M18" s="116">
        <f>VLOOKUP($A18+ROUND((COLUMN()-2)/24,5),АТС!$A$41:$F$784,3)+'Иные услуги '!$C$5+'РСТ РСО-А'!$I$7+'РСТ РСО-А'!$F$9</f>
        <v>1291.72</v>
      </c>
      <c r="N18" s="116">
        <f>VLOOKUP($A18+ROUND((COLUMN()-2)/24,5),АТС!$A$41:$F$784,3)+'Иные услуги '!$C$5+'РСТ РСО-А'!$I$7+'РСТ РСО-А'!$F$9</f>
        <v>1291.77</v>
      </c>
      <c r="O18" s="116">
        <f>VLOOKUP($A18+ROUND((COLUMN()-2)/24,5),АТС!$A$41:$F$784,3)+'Иные услуги '!$C$5+'РСТ РСО-А'!$I$7+'РСТ РСО-А'!$F$9</f>
        <v>1291.77</v>
      </c>
      <c r="P18" s="116">
        <f>VLOOKUP($A18+ROUND((COLUMN()-2)/24,5),АТС!$A$41:$F$784,3)+'Иные услуги '!$C$5+'РСТ РСО-А'!$I$7+'РСТ РСО-А'!$F$9</f>
        <v>1291.8300000000002</v>
      </c>
      <c r="Q18" s="116">
        <f>VLOOKUP($A18+ROUND((COLUMN()-2)/24,5),АТС!$A$41:$F$784,3)+'Иные услуги '!$C$5+'РСТ РСО-А'!$I$7+'РСТ РСО-А'!$F$9</f>
        <v>1291.76</v>
      </c>
      <c r="R18" s="116">
        <f>VLOOKUP($A18+ROUND((COLUMN()-2)/24,5),АТС!$A$41:$F$784,3)+'Иные услуги '!$C$5+'РСТ РСО-А'!$I$7+'РСТ РСО-А'!$F$9</f>
        <v>1318.89</v>
      </c>
      <c r="S18" s="116">
        <f>VLOOKUP($A18+ROUND((COLUMN()-2)/24,5),АТС!$A$41:$F$784,3)+'Иные услуги '!$C$5+'РСТ РСО-А'!$I$7+'РСТ РСО-А'!$F$9</f>
        <v>1382.29</v>
      </c>
      <c r="T18" s="116">
        <f>VLOOKUP($A18+ROUND((COLUMN()-2)/24,5),АТС!$A$41:$F$784,3)+'Иные услуги '!$C$5+'РСТ РСО-А'!$I$7+'РСТ РСО-А'!$F$9</f>
        <v>1290.72</v>
      </c>
      <c r="U18" s="116">
        <f>VLOOKUP($A18+ROUND((COLUMN()-2)/24,5),АТС!$A$41:$F$784,3)+'Иные услуги '!$C$5+'РСТ РСО-А'!$I$7+'РСТ РСО-А'!$F$9</f>
        <v>1290.6500000000001</v>
      </c>
      <c r="V18" s="116">
        <f>VLOOKUP($A18+ROUND((COLUMN()-2)/24,5),АТС!$A$41:$F$784,3)+'Иные услуги '!$C$5+'РСТ РСО-А'!$I$7+'РСТ РСО-А'!$F$9</f>
        <v>1290.75</v>
      </c>
      <c r="W18" s="116">
        <f>VLOOKUP($A18+ROUND((COLUMN()-2)/24,5),АТС!$A$41:$F$784,3)+'Иные услуги '!$C$5+'РСТ РСО-А'!$I$7+'РСТ РСО-А'!$F$9</f>
        <v>1290.8900000000001</v>
      </c>
      <c r="X18" s="116">
        <f>VLOOKUP($A18+ROUND((COLUMN()-2)/24,5),АТС!$A$41:$F$784,3)+'Иные услуги '!$C$5+'РСТ РСО-А'!$I$7+'РСТ РСО-А'!$F$9</f>
        <v>1469.1599999999999</v>
      </c>
      <c r="Y18" s="116">
        <f>VLOOKUP($A18+ROUND((COLUMN()-2)/24,5),АТС!$A$41:$F$784,3)+'Иные услуги '!$C$5+'РСТ РСО-А'!$I$7+'РСТ РСО-А'!$F$9</f>
        <v>1374.83</v>
      </c>
    </row>
    <row r="19" spans="1:25" x14ac:dyDescent="0.2">
      <c r="A19" s="65">
        <f t="shared" si="0"/>
        <v>43835</v>
      </c>
      <c r="B19" s="116">
        <f>VLOOKUP($A19+ROUND((COLUMN()-2)/24,5),АТС!$A$41:$F$784,3)+'Иные услуги '!$C$5+'РСТ РСО-А'!$I$7+'РСТ РСО-А'!$F$9</f>
        <v>1301.97</v>
      </c>
      <c r="C19" s="116">
        <f>VLOOKUP($A19+ROUND((COLUMN()-2)/24,5),АТС!$A$41:$F$784,3)+'Иные услуги '!$C$5+'РСТ РСО-А'!$I$7+'РСТ РСО-А'!$F$9</f>
        <v>1292.1400000000001</v>
      </c>
      <c r="D19" s="116">
        <f>VLOOKUP($A19+ROUND((COLUMN()-2)/24,5),АТС!$A$41:$F$784,3)+'Иные услуги '!$C$5+'РСТ РСО-А'!$I$7+'РСТ РСО-А'!$F$9</f>
        <v>1292.24</v>
      </c>
      <c r="E19" s="116">
        <f>VLOOKUP($A19+ROUND((COLUMN()-2)/24,5),АТС!$A$41:$F$784,3)+'Иные услуги '!$C$5+'РСТ РСО-А'!$I$7+'РСТ РСО-А'!$F$9</f>
        <v>1292.25</v>
      </c>
      <c r="F19" s="116">
        <f>VLOOKUP($A19+ROUND((COLUMN()-2)/24,5),АТС!$A$41:$F$784,3)+'Иные услуги '!$C$5+'РСТ РСО-А'!$I$7+'РСТ РСО-А'!$F$9</f>
        <v>1292.25</v>
      </c>
      <c r="G19" s="116">
        <f>VLOOKUP($A19+ROUND((COLUMN()-2)/24,5),АТС!$A$41:$F$784,3)+'Иные услуги '!$C$5+'РСТ РСО-А'!$I$7+'РСТ РСО-А'!$F$9</f>
        <v>1292.22</v>
      </c>
      <c r="H19" s="116">
        <f>VLOOKUP($A19+ROUND((COLUMN()-2)/24,5),АТС!$A$41:$F$784,3)+'Иные услуги '!$C$5+'РСТ РСО-А'!$I$7+'РСТ РСО-А'!$F$9</f>
        <v>1291.6600000000001</v>
      </c>
      <c r="I19" s="116">
        <f>VLOOKUP($A19+ROUND((COLUMN()-2)/24,5),АТС!$A$41:$F$784,3)+'Иные услуги '!$C$5+'РСТ РСО-А'!$I$7+'РСТ РСО-А'!$F$9</f>
        <v>1291.49</v>
      </c>
      <c r="J19" s="116">
        <f>VLOOKUP($A19+ROUND((COLUMN()-2)/24,5),АТС!$A$41:$F$784,3)+'Иные услуги '!$C$5+'РСТ РСО-А'!$I$7+'РСТ РСО-А'!$F$9</f>
        <v>1291.54</v>
      </c>
      <c r="K19" s="116">
        <f>VLOOKUP($A19+ROUND((COLUMN()-2)/24,5),АТС!$A$41:$F$784,3)+'Иные услуги '!$C$5+'РСТ РСО-А'!$I$7+'РСТ РСО-А'!$F$9</f>
        <v>1291.49</v>
      </c>
      <c r="L19" s="116">
        <f>VLOOKUP($A19+ROUND((COLUMN()-2)/24,5),АТС!$A$41:$F$784,3)+'Иные услуги '!$C$5+'РСТ РСО-А'!$I$7+'РСТ РСО-А'!$F$9</f>
        <v>1291.6400000000001</v>
      </c>
      <c r="M19" s="116">
        <f>VLOOKUP($A19+ROUND((COLUMN()-2)/24,5),АТС!$A$41:$F$784,3)+'Иные услуги '!$C$5+'РСТ РСО-А'!$I$7+'РСТ РСО-А'!$F$9</f>
        <v>1291.69</v>
      </c>
      <c r="N19" s="116">
        <f>VLOOKUP($A19+ROUND((COLUMN()-2)/24,5),АТС!$A$41:$F$784,3)+'Иные услуги '!$C$5+'РСТ РСО-А'!$I$7+'РСТ РСО-А'!$F$9</f>
        <v>1291.72</v>
      </c>
      <c r="O19" s="116">
        <f>VLOOKUP($A19+ROUND((COLUMN()-2)/24,5),АТС!$A$41:$F$784,3)+'Иные услуги '!$C$5+'РСТ РСО-А'!$I$7+'РСТ РСО-А'!$F$9</f>
        <v>1291.7</v>
      </c>
      <c r="P19" s="116">
        <f>VLOOKUP($A19+ROUND((COLUMN()-2)/24,5),АТС!$A$41:$F$784,3)+'Иные услуги '!$C$5+'РСТ РСО-А'!$I$7+'РСТ РСО-А'!$F$9</f>
        <v>1291.76</v>
      </c>
      <c r="Q19" s="116">
        <f>VLOOKUP($A19+ROUND((COLUMN()-2)/24,5),АТС!$A$41:$F$784,3)+'Иные услуги '!$C$5+'РСТ РСО-А'!$I$7+'РСТ РСО-А'!$F$9</f>
        <v>1291.67</v>
      </c>
      <c r="R19" s="116">
        <f>VLOOKUP($A19+ROUND((COLUMN()-2)/24,5),АТС!$A$41:$F$784,3)+'Иные услуги '!$C$5+'РСТ РСО-А'!$I$7+'РСТ РСО-А'!$F$9</f>
        <v>1315.88</v>
      </c>
      <c r="S19" s="116">
        <f>VLOOKUP($A19+ROUND((COLUMN()-2)/24,5),АТС!$A$41:$F$784,3)+'Иные услуги '!$C$5+'РСТ РСО-А'!$I$7+'РСТ РСО-А'!$F$9</f>
        <v>1382.09</v>
      </c>
      <c r="T19" s="116">
        <f>VLOOKUP($A19+ROUND((COLUMN()-2)/24,5),АТС!$A$41:$F$784,3)+'Иные услуги '!$C$5+'РСТ РСО-А'!$I$7+'РСТ РСО-А'!$F$9</f>
        <v>1290.5900000000001</v>
      </c>
      <c r="U19" s="116">
        <f>VLOOKUP($A19+ROUND((COLUMN()-2)/24,5),АТС!$A$41:$F$784,3)+'Иные услуги '!$C$5+'РСТ РСО-А'!$I$7+'РСТ РСО-А'!$F$9</f>
        <v>1290.71</v>
      </c>
      <c r="V19" s="116">
        <f>VLOOKUP($A19+ROUND((COLUMN()-2)/24,5),АТС!$A$41:$F$784,3)+'Иные услуги '!$C$5+'РСТ РСО-А'!$I$7+'РСТ РСО-А'!$F$9</f>
        <v>1290.6200000000001</v>
      </c>
      <c r="W19" s="116">
        <f>VLOOKUP($A19+ROUND((COLUMN()-2)/24,5),АТС!$A$41:$F$784,3)+'Иные услуги '!$C$5+'РСТ РСО-А'!$I$7+'РСТ РСО-А'!$F$9</f>
        <v>1290.77</v>
      </c>
      <c r="X19" s="116">
        <f>VLOOKUP($A19+ROUND((COLUMN()-2)/24,5),АТС!$A$41:$F$784,3)+'Иные услуги '!$C$5+'РСТ РСО-А'!$I$7+'РСТ РСО-А'!$F$9</f>
        <v>1467.2499999999998</v>
      </c>
      <c r="Y19" s="116">
        <f>VLOOKUP($A19+ROUND((COLUMN()-2)/24,5),АТС!$A$41:$F$784,3)+'Иные услуги '!$C$5+'РСТ РСО-А'!$I$7+'РСТ РСО-А'!$F$9</f>
        <v>1372.11</v>
      </c>
    </row>
    <row r="20" spans="1:25" x14ac:dyDescent="0.2">
      <c r="A20" s="65">
        <f t="shared" si="0"/>
        <v>43836</v>
      </c>
      <c r="B20" s="116">
        <f>VLOOKUP($A20+ROUND((COLUMN()-2)/24,5),АТС!$A$41:$F$784,3)+'Иные услуги '!$C$5+'РСТ РСО-А'!$I$7+'РСТ РСО-А'!$F$9</f>
        <v>1301.56</v>
      </c>
      <c r="C20" s="116">
        <f>VLOOKUP($A20+ROUND((COLUMN()-2)/24,5),АТС!$A$41:$F$784,3)+'Иные услуги '!$C$5+'РСТ РСО-А'!$I$7+'РСТ РСО-А'!$F$9</f>
        <v>1292.1600000000001</v>
      </c>
      <c r="D20" s="116">
        <f>VLOOKUP($A20+ROUND((COLUMN()-2)/24,5),АТС!$A$41:$F$784,3)+'Иные услуги '!$C$5+'РСТ РСО-А'!$I$7+'РСТ РСО-А'!$F$9</f>
        <v>1292.24</v>
      </c>
      <c r="E20" s="116">
        <f>VLOOKUP($A20+ROUND((COLUMN()-2)/24,5),АТС!$A$41:$F$784,3)+'Иные услуги '!$C$5+'РСТ РСО-А'!$I$7+'РСТ РСО-А'!$F$9</f>
        <v>1292.25</v>
      </c>
      <c r="F20" s="116">
        <f>VLOOKUP($A20+ROUND((COLUMN()-2)/24,5),АТС!$A$41:$F$784,3)+'Иные услуги '!$C$5+'РСТ РСО-А'!$I$7+'РСТ РСО-А'!$F$9</f>
        <v>1292.25</v>
      </c>
      <c r="G20" s="116">
        <f>VLOOKUP($A20+ROUND((COLUMN()-2)/24,5),АТС!$A$41:$F$784,3)+'Иные услуги '!$C$5+'РСТ РСО-А'!$I$7+'РСТ РСО-А'!$F$9</f>
        <v>1292.24</v>
      </c>
      <c r="H20" s="116">
        <f>VLOOKUP($A20+ROUND((COLUMN()-2)/24,5),АТС!$A$41:$F$784,3)+'Иные услуги '!$C$5+'РСТ РСО-А'!$I$7+'РСТ РСО-А'!$F$9</f>
        <v>1291.71</v>
      </c>
      <c r="I20" s="116">
        <f>VLOOKUP($A20+ROUND((COLUMN()-2)/24,5),АТС!$A$41:$F$784,3)+'Иные услуги '!$C$5+'РСТ РСО-А'!$I$7+'РСТ РСО-А'!$F$9</f>
        <v>1291.55</v>
      </c>
      <c r="J20" s="116">
        <f>VLOOKUP($A20+ROUND((COLUMN()-2)/24,5),АТС!$A$41:$F$784,3)+'Иные услуги '!$C$5+'РСТ РСО-А'!$I$7+'РСТ РСО-А'!$F$9</f>
        <v>1291.56</v>
      </c>
      <c r="K20" s="116">
        <f>VLOOKUP($A20+ROUND((COLUMN()-2)/24,5),АТС!$A$41:$F$784,3)+'Иные услуги '!$C$5+'РСТ РСО-А'!$I$7+'РСТ РСО-А'!$F$9</f>
        <v>1291.54</v>
      </c>
      <c r="L20" s="116">
        <f>VLOOKUP($A20+ROUND((COLUMN()-2)/24,5),АТС!$A$41:$F$784,3)+'Иные услуги '!$C$5+'РСТ РСО-А'!$I$7+'РСТ РСО-А'!$F$9</f>
        <v>1291.5800000000002</v>
      </c>
      <c r="M20" s="116">
        <f>VLOOKUP($A20+ROUND((COLUMN()-2)/24,5),АТС!$A$41:$F$784,3)+'Иные услуги '!$C$5+'РСТ РСО-А'!$I$7+'РСТ РСО-А'!$F$9</f>
        <v>1291.6200000000001</v>
      </c>
      <c r="N20" s="116">
        <f>VLOOKUP($A20+ROUND((COLUMN()-2)/24,5),АТС!$A$41:$F$784,3)+'Иные услуги '!$C$5+'РСТ РСО-А'!$I$7+'РСТ РСО-А'!$F$9</f>
        <v>1291.6400000000001</v>
      </c>
      <c r="O20" s="116">
        <f>VLOOKUP($A20+ROUND((COLUMN()-2)/24,5),АТС!$A$41:$F$784,3)+'Иные услуги '!$C$5+'РСТ РСО-А'!$I$7+'РСТ РСО-А'!$F$9</f>
        <v>1291.67</v>
      </c>
      <c r="P20" s="116">
        <f>VLOOKUP($A20+ROUND((COLUMN()-2)/24,5),АТС!$A$41:$F$784,3)+'Иные услуги '!$C$5+'РСТ РСО-А'!$I$7+'РСТ РСО-А'!$F$9</f>
        <v>1291.75</v>
      </c>
      <c r="Q20" s="116">
        <f>VLOOKUP($A20+ROUND((COLUMN()-2)/24,5),АТС!$A$41:$F$784,3)+'Иные услуги '!$C$5+'РСТ РСО-А'!$I$7+'РСТ РСО-А'!$F$9</f>
        <v>1291.69</v>
      </c>
      <c r="R20" s="116">
        <f>VLOOKUP($A20+ROUND((COLUMN()-2)/24,5),АТС!$A$41:$F$784,3)+'Иные услуги '!$C$5+'РСТ РСО-А'!$I$7+'РСТ РСО-А'!$F$9</f>
        <v>1291.3900000000001</v>
      </c>
      <c r="S20" s="116">
        <f>VLOOKUP($A20+ROUND((COLUMN()-2)/24,5),АТС!$A$41:$F$784,3)+'Иные услуги '!$C$5+'РСТ РСО-А'!$I$7+'РСТ РСО-А'!$F$9</f>
        <v>1381.3799999999999</v>
      </c>
      <c r="T20" s="116">
        <f>VLOOKUP($A20+ROUND((COLUMN()-2)/24,5),АТС!$A$41:$F$784,3)+'Иные услуги '!$C$5+'РСТ РСО-А'!$I$7+'РСТ РСО-А'!$F$9</f>
        <v>1290.6600000000001</v>
      </c>
      <c r="U20" s="116">
        <f>VLOOKUP($A20+ROUND((COLUMN()-2)/24,5),АТС!$A$41:$F$784,3)+'Иные услуги '!$C$5+'РСТ РСО-А'!$I$7+'РСТ РСО-А'!$F$9</f>
        <v>1290.67</v>
      </c>
      <c r="V20" s="116">
        <f>VLOOKUP($A20+ROUND((COLUMN()-2)/24,5),АТС!$A$41:$F$784,3)+'Иные услуги '!$C$5+'РСТ РСО-А'!$I$7+'РСТ РСО-А'!$F$9</f>
        <v>1290.6100000000001</v>
      </c>
      <c r="W20" s="116">
        <f>VLOOKUP($A20+ROUND((COLUMN()-2)/24,5),АТС!$A$41:$F$784,3)+'Иные услуги '!$C$5+'РСТ РСО-А'!$I$7+'РСТ РСО-А'!$F$9</f>
        <v>1290.77</v>
      </c>
      <c r="X20" s="116">
        <f>VLOOKUP($A20+ROUND((COLUMN()-2)/24,5),АТС!$A$41:$F$784,3)+'Иные услуги '!$C$5+'РСТ РСО-А'!$I$7+'РСТ РСО-А'!$F$9</f>
        <v>1469.53</v>
      </c>
      <c r="Y20" s="116">
        <f>VLOOKUP($A20+ROUND((COLUMN()-2)/24,5),АТС!$A$41:$F$784,3)+'Иные услуги '!$C$5+'РСТ РСО-А'!$I$7+'РСТ РСО-А'!$F$9</f>
        <v>1373.07</v>
      </c>
    </row>
    <row r="21" spans="1:25" x14ac:dyDescent="0.2">
      <c r="A21" s="65">
        <f t="shared" si="0"/>
        <v>43837</v>
      </c>
      <c r="B21" s="116">
        <f>VLOOKUP($A21+ROUND((COLUMN()-2)/24,5),АТС!$A$41:$F$784,3)+'Иные услуги '!$C$5+'РСТ РСО-А'!$I$7+'РСТ РСО-А'!$F$9</f>
        <v>1301.53</v>
      </c>
      <c r="C21" s="116">
        <f>VLOOKUP($A21+ROUND((COLUMN()-2)/24,5),АТС!$A$41:$F$784,3)+'Иные услуги '!$C$5+'РСТ РСО-А'!$I$7+'РСТ РСО-А'!$F$9</f>
        <v>1292.1300000000001</v>
      </c>
      <c r="D21" s="116">
        <f>VLOOKUP($A21+ROUND((COLUMN()-2)/24,5),АТС!$A$41:$F$784,3)+'Иные услуги '!$C$5+'РСТ РСО-А'!$I$7+'РСТ РСО-А'!$F$9</f>
        <v>1292.22</v>
      </c>
      <c r="E21" s="116">
        <f>VLOOKUP($A21+ROUND((COLUMN()-2)/24,5),АТС!$A$41:$F$784,3)+'Иные услуги '!$C$5+'РСТ РСО-А'!$I$7+'РСТ РСО-А'!$F$9</f>
        <v>1292.24</v>
      </c>
      <c r="F21" s="116">
        <f>VLOOKUP($A21+ROUND((COLUMN()-2)/24,5),АТС!$A$41:$F$784,3)+'Иные услуги '!$C$5+'РСТ РСО-А'!$I$7+'РСТ РСО-А'!$F$9</f>
        <v>1292.25</v>
      </c>
      <c r="G21" s="116">
        <f>VLOOKUP($A21+ROUND((COLUMN()-2)/24,5),АТС!$A$41:$F$784,3)+'Иные услуги '!$C$5+'РСТ РСО-А'!$I$7+'РСТ РСО-А'!$F$9</f>
        <v>1292.21</v>
      </c>
      <c r="H21" s="116">
        <f>VLOOKUP($A21+ROUND((COLUMN()-2)/24,5),АТС!$A$41:$F$784,3)+'Иные услуги '!$C$5+'РСТ РСО-А'!$I$7+'РСТ РСО-А'!$F$9</f>
        <v>1291.73</v>
      </c>
      <c r="I21" s="116">
        <f>VLOOKUP($A21+ROUND((COLUMN()-2)/24,5),АТС!$A$41:$F$784,3)+'Иные услуги '!$C$5+'РСТ РСО-А'!$I$7+'РСТ РСО-А'!$F$9</f>
        <v>1291.6200000000001</v>
      </c>
      <c r="J21" s="116">
        <f>VLOOKUP($A21+ROUND((COLUMN()-2)/24,5),АТС!$A$41:$F$784,3)+'Иные услуги '!$C$5+'РСТ РСО-А'!$I$7+'РСТ РСО-А'!$F$9</f>
        <v>1291.5900000000001</v>
      </c>
      <c r="K21" s="116">
        <f>VLOOKUP($A21+ROUND((COLUMN()-2)/24,5),АТС!$A$41:$F$784,3)+'Иные услуги '!$C$5+'РСТ РСО-А'!$I$7+'РСТ РСО-А'!$F$9</f>
        <v>1291.6300000000001</v>
      </c>
      <c r="L21" s="116">
        <f>VLOOKUP($A21+ROUND((COLUMN()-2)/24,5),АТС!$A$41:$F$784,3)+'Иные услуги '!$C$5+'РСТ РСО-А'!$I$7+'РСТ РСО-А'!$F$9</f>
        <v>1291.69</v>
      </c>
      <c r="M21" s="116">
        <f>VLOOKUP($A21+ROUND((COLUMN()-2)/24,5),АТС!$A$41:$F$784,3)+'Иные услуги '!$C$5+'РСТ РСО-А'!$I$7+'РСТ РСО-А'!$F$9</f>
        <v>1291.72</v>
      </c>
      <c r="N21" s="116">
        <f>VLOOKUP($A21+ROUND((COLUMN()-2)/24,5),АТС!$A$41:$F$784,3)+'Иные услуги '!$C$5+'РСТ РСО-А'!$I$7+'РСТ РСО-А'!$F$9</f>
        <v>1291.74</v>
      </c>
      <c r="O21" s="116">
        <f>VLOOKUP($A21+ROUND((COLUMN()-2)/24,5),АТС!$A$41:$F$784,3)+'Иные услуги '!$C$5+'РСТ РСО-А'!$I$7+'РСТ РСО-А'!$F$9</f>
        <v>1291.76</v>
      </c>
      <c r="P21" s="116">
        <f>VLOOKUP($A21+ROUND((COLUMN()-2)/24,5),АТС!$A$41:$F$784,3)+'Иные услуги '!$C$5+'РСТ РСО-А'!$I$7+'РСТ РСО-А'!$F$9</f>
        <v>1291.8300000000002</v>
      </c>
      <c r="Q21" s="116">
        <f>VLOOKUP($A21+ROUND((COLUMN()-2)/24,5),АТС!$A$41:$F$784,3)+'Иные услуги '!$C$5+'РСТ РСО-А'!$I$7+'РСТ РСО-А'!$F$9</f>
        <v>1291.8</v>
      </c>
      <c r="R21" s="116">
        <f>VLOOKUP($A21+ROUND((COLUMN()-2)/24,5),АТС!$A$41:$F$784,3)+'Иные услуги '!$C$5+'РСТ РСО-А'!$I$7+'РСТ РСО-А'!$F$9</f>
        <v>1315.45</v>
      </c>
      <c r="S21" s="116">
        <f>VLOOKUP($A21+ROUND((COLUMN()-2)/24,5),АТС!$A$41:$F$784,3)+'Иные услуги '!$C$5+'РСТ РСО-А'!$I$7+'РСТ РСО-А'!$F$9</f>
        <v>1377.34</v>
      </c>
      <c r="T21" s="116">
        <f>VLOOKUP($A21+ROUND((COLUMN()-2)/24,5),АТС!$A$41:$F$784,3)+'Иные услуги '!$C$5+'РСТ РСО-А'!$I$7+'РСТ РСО-А'!$F$9</f>
        <v>1290.76</v>
      </c>
      <c r="U21" s="116">
        <f>VLOOKUP($A21+ROUND((COLUMN()-2)/24,5),АТС!$A$41:$F$784,3)+'Иные услуги '!$C$5+'РСТ РСО-А'!$I$7+'РСТ РСО-А'!$F$9</f>
        <v>1290.78</v>
      </c>
      <c r="V21" s="116">
        <f>VLOOKUP($A21+ROUND((COLUMN()-2)/24,5),АТС!$A$41:$F$784,3)+'Иные услуги '!$C$5+'РСТ РСО-А'!$I$7+'РСТ РСО-А'!$F$9</f>
        <v>1290.71</v>
      </c>
      <c r="W21" s="116">
        <f>VLOOKUP($A21+ROUND((COLUMN()-2)/24,5),АТС!$A$41:$F$784,3)+'Иные услуги '!$C$5+'РСТ РСО-А'!$I$7+'РСТ РСО-А'!$F$9</f>
        <v>1290.8400000000001</v>
      </c>
      <c r="X21" s="116">
        <f>VLOOKUP($A21+ROUND((COLUMN()-2)/24,5),АТС!$A$41:$F$784,3)+'Иные услуги '!$C$5+'РСТ РСО-А'!$I$7+'РСТ РСО-А'!$F$9</f>
        <v>1460.05</v>
      </c>
      <c r="Y21" s="116">
        <f>VLOOKUP($A21+ROUND((COLUMN()-2)/24,5),АТС!$A$41:$F$784,3)+'Иные услуги '!$C$5+'РСТ РСО-А'!$I$7+'РСТ РСО-А'!$F$9</f>
        <v>1373.46</v>
      </c>
    </row>
    <row r="22" spans="1:25" x14ac:dyDescent="0.2">
      <c r="A22" s="65">
        <f t="shared" si="0"/>
        <v>43838</v>
      </c>
      <c r="B22" s="116">
        <f>VLOOKUP($A22+ROUND((COLUMN()-2)/24,5),АТС!$A$41:$F$784,3)+'Иные услуги '!$C$5+'РСТ РСО-А'!$I$7+'РСТ РСО-А'!$F$9</f>
        <v>1301.5800000000002</v>
      </c>
      <c r="C22" s="116">
        <f>VLOOKUP($A22+ROUND((COLUMN()-2)/24,5),АТС!$A$41:$F$784,3)+'Иные услуги '!$C$5+'РСТ РСО-А'!$I$7+'РСТ РСО-А'!$F$9</f>
        <v>1292.17</v>
      </c>
      <c r="D22" s="116">
        <f>VLOOKUP($A22+ROUND((COLUMN()-2)/24,5),АТС!$A$41:$F$784,3)+'Иные услуги '!$C$5+'РСТ РСО-А'!$I$7+'РСТ РСО-А'!$F$9</f>
        <v>1292.22</v>
      </c>
      <c r="E22" s="116">
        <f>VLOOKUP($A22+ROUND((COLUMN()-2)/24,5),АТС!$A$41:$F$784,3)+'Иные услуги '!$C$5+'РСТ РСО-А'!$I$7+'РСТ РСО-А'!$F$9</f>
        <v>1292.25</v>
      </c>
      <c r="F22" s="116">
        <f>VLOOKUP($A22+ROUND((COLUMN()-2)/24,5),АТС!$A$41:$F$784,3)+'Иные услуги '!$C$5+'РСТ РСО-А'!$I$7+'РСТ РСО-А'!$F$9</f>
        <v>1292.24</v>
      </c>
      <c r="G22" s="116">
        <f>VLOOKUP($A22+ROUND((COLUMN()-2)/24,5),АТС!$A$41:$F$784,3)+'Иные услуги '!$C$5+'РСТ РСО-А'!$I$7+'РСТ РСО-А'!$F$9</f>
        <v>1292.22</v>
      </c>
      <c r="H22" s="116">
        <f>VLOOKUP($A22+ROUND((COLUMN()-2)/24,5),АТС!$A$41:$F$784,3)+'Иные услуги '!$C$5+'РСТ РСО-А'!$I$7+'РСТ РСО-А'!$F$9</f>
        <v>1291.69</v>
      </c>
      <c r="I22" s="116">
        <f>VLOOKUP($A22+ROUND((COLUMN()-2)/24,5),АТС!$A$41:$F$784,3)+'Иные услуги '!$C$5+'РСТ РСО-А'!$I$7+'РСТ РСО-А'!$F$9</f>
        <v>1291.47</v>
      </c>
      <c r="J22" s="116">
        <f>VLOOKUP($A22+ROUND((COLUMN()-2)/24,5),АТС!$A$41:$F$784,3)+'Иные услуги '!$C$5+'РСТ РСО-А'!$I$7+'РСТ РСО-А'!$F$9</f>
        <v>1291.51</v>
      </c>
      <c r="K22" s="116">
        <f>VLOOKUP($A22+ROUND((COLUMN()-2)/24,5),АТС!$A$41:$F$784,3)+'Иные услуги '!$C$5+'РСТ РСО-А'!$I$7+'РСТ РСО-А'!$F$9</f>
        <v>1291.46</v>
      </c>
      <c r="L22" s="116">
        <f>VLOOKUP($A22+ROUND((COLUMN()-2)/24,5),АТС!$A$41:$F$784,3)+'Иные услуги '!$C$5+'РСТ РСО-А'!$I$7+'РСТ РСО-А'!$F$9</f>
        <v>1291.54</v>
      </c>
      <c r="M22" s="116">
        <f>VLOOKUP($A22+ROUND((COLUMN()-2)/24,5),АТС!$A$41:$F$784,3)+'Иные услуги '!$C$5+'РСТ РСО-А'!$I$7+'РСТ РСО-А'!$F$9</f>
        <v>1291.6200000000001</v>
      </c>
      <c r="N22" s="116">
        <f>VLOOKUP($A22+ROUND((COLUMN()-2)/24,5),АТС!$A$41:$F$784,3)+'Иные услуги '!$C$5+'РСТ РСО-А'!$I$7+'РСТ РСО-А'!$F$9</f>
        <v>1291.6500000000001</v>
      </c>
      <c r="O22" s="116">
        <f>VLOOKUP($A22+ROUND((COLUMN()-2)/24,5),АТС!$A$41:$F$784,3)+'Иные услуги '!$C$5+'РСТ РСО-А'!$I$7+'РСТ РСО-А'!$F$9</f>
        <v>1291.67</v>
      </c>
      <c r="P22" s="116">
        <f>VLOOKUP($A22+ROUND((COLUMN()-2)/24,5),АТС!$A$41:$F$784,3)+'Иные услуги '!$C$5+'РСТ РСО-А'!$I$7+'РСТ РСО-А'!$F$9</f>
        <v>1291.73</v>
      </c>
      <c r="Q22" s="116">
        <f>VLOOKUP($A22+ROUND((COLUMN()-2)/24,5),АТС!$A$41:$F$784,3)+'Иные услуги '!$C$5+'РСТ РСО-А'!$I$7+'РСТ РСО-А'!$F$9</f>
        <v>1291.6500000000001</v>
      </c>
      <c r="R22" s="116">
        <f>VLOOKUP($A22+ROUND((COLUMN()-2)/24,5),АТС!$A$41:$F$784,3)+'Иные услуги '!$C$5+'РСТ РСО-А'!$I$7+'РСТ РСО-А'!$F$9</f>
        <v>1316.27</v>
      </c>
      <c r="S22" s="116">
        <f>VLOOKUP($A22+ROUND((COLUMN()-2)/24,5),АТС!$A$41:$F$784,3)+'Иные услуги '!$C$5+'РСТ РСО-А'!$I$7+'РСТ РСО-А'!$F$9</f>
        <v>1383.61</v>
      </c>
      <c r="T22" s="116">
        <f>VLOOKUP($A22+ROUND((COLUMN()-2)/24,5),АТС!$A$41:$F$784,3)+'Иные услуги '!$C$5+'РСТ РСО-А'!$I$7+'РСТ РСО-А'!$F$9</f>
        <v>1290.49</v>
      </c>
      <c r="U22" s="116">
        <f>VLOOKUP($A22+ROUND((COLUMN()-2)/24,5),АТС!$A$41:$F$784,3)+'Иные услуги '!$C$5+'РСТ РСО-А'!$I$7+'РСТ РСО-А'!$F$9</f>
        <v>1290.52</v>
      </c>
      <c r="V22" s="116">
        <f>VLOOKUP($A22+ROUND((COLUMN()-2)/24,5),АТС!$A$41:$F$784,3)+'Иные услуги '!$C$5+'РСТ РСО-А'!$I$7+'РСТ РСО-А'!$F$9</f>
        <v>1290.6100000000001</v>
      </c>
      <c r="W22" s="116">
        <f>VLOOKUP($A22+ROUND((COLUMN()-2)/24,5),АТС!$A$41:$F$784,3)+'Иные услуги '!$C$5+'РСТ РСО-А'!$I$7+'РСТ РСО-А'!$F$9</f>
        <v>1290.7</v>
      </c>
      <c r="X22" s="116">
        <f>VLOOKUP($A22+ROUND((COLUMN()-2)/24,5),АТС!$A$41:$F$784,3)+'Иные услуги '!$C$5+'РСТ РСО-А'!$I$7+'РСТ РСО-А'!$F$9</f>
        <v>1465.61</v>
      </c>
      <c r="Y22" s="116">
        <f>VLOOKUP($A22+ROUND((COLUMN()-2)/24,5),АТС!$A$41:$F$784,3)+'Иные услуги '!$C$5+'РСТ РСО-А'!$I$7+'РСТ РСО-А'!$F$9</f>
        <v>1372.82</v>
      </c>
    </row>
    <row r="23" spans="1:25" x14ac:dyDescent="0.2">
      <c r="A23" s="65">
        <f t="shared" si="0"/>
        <v>43839</v>
      </c>
      <c r="B23" s="116">
        <f>VLOOKUP($A23+ROUND((COLUMN()-2)/24,5),АТС!$A$41:$F$784,3)+'Иные услуги '!$C$5+'РСТ РСО-А'!$I$7+'РСТ РСО-А'!$F$9</f>
        <v>1301.6000000000001</v>
      </c>
      <c r="C23" s="116">
        <f>VLOOKUP($A23+ROUND((COLUMN()-2)/24,5),АТС!$A$41:$F$784,3)+'Иные услуги '!$C$5+'РСТ РСО-А'!$I$7+'РСТ РСО-А'!$F$9</f>
        <v>1292.1200000000001</v>
      </c>
      <c r="D23" s="116">
        <f>VLOOKUP($A23+ROUND((COLUMN()-2)/24,5),АТС!$A$41:$F$784,3)+'Иные услуги '!$C$5+'РСТ РСО-А'!$I$7+'РСТ РСО-А'!$F$9</f>
        <v>1292.21</v>
      </c>
      <c r="E23" s="116">
        <f>VLOOKUP($A23+ROUND((COLUMN()-2)/24,5),АТС!$A$41:$F$784,3)+'Иные услуги '!$C$5+'РСТ РСО-А'!$I$7+'РСТ РСО-А'!$F$9</f>
        <v>1292.24</v>
      </c>
      <c r="F23" s="116">
        <f>VLOOKUP($A23+ROUND((COLUMN()-2)/24,5),АТС!$A$41:$F$784,3)+'Иные услуги '!$C$5+'РСТ РСО-А'!$I$7+'РСТ РСО-А'!$F$9</f>
        <v>1292.23</v>
      </c>
      <c r="G23" s="116">
        <f>VLOOKUP($A23+ROUND((COLUMN()-2)/24,5),АТС!$A$41:$F$784,3)+'Иные услуги '!$C$5+'РСТ РСО-А'!$I$7+'РСТ РСО-А'!$F$9</f>
        <v>1292.17</v>
      </c>
      <c r="H23" s="116">
        <f>VLOOKUP($A23+ROUND((COLUMN()-2)/24,5),АТС!$A$41:$F$784,3)+'Иные услуги '!$C$5+'РСТ РСО-А'!$I$7+'РСТ РСО-А'!$F$9</f>
        <v>1291.49</v>
      </c>
      <c r="I23" s="116">
        <f>VLOOKUP($A23+ROUND((COLUMN()-2)/24,5),АТС!$A$41:$F$784,3)+'Иные услуги '!$C$5+'РСТ РСО-А'!$I$7+'РСТ РСО-А'!$F$9</f>
        <v>1305.82</v>
      </c>
      <c r="J23" s="116">
        <f>VLOOKUP($A23+ROUND((COLUMN()-2)/24,5),АТС!$A$41:$F$784,3)+'Иные услуги '!$C$5+'РСТ РСО-А'!$I$7+'РСТ РСО-А'!$F$9</f>
        <v>1291.5800000000002</v>
      </c>
      <c r="K23" s="116">
        <f>VLOOKUP($A23+ROUND((COLUMN()-2)/24,5),АТС!$A$41:$F$784,3)+'Иные услуги '!$C$5+'РСТ РСО-А'!$I$7+'РСТ РСО-А'!$F$9</f>
        <v>1291.5800000000002</v>
      </c>
      <c r="L23" s="116">
        <f>VLOOKUP($A23+ROUND((COLUMN()-2)/24,5),АТС!$A$41:$F$784,3)+'Иные услуги '!$C$5+'РСТ РСО-А'!$I$7+'РСТ РСО-А'!$F$9</f>
        <v>1306.45</v>
      </c>
      <c r="M23" s="116">
        <f>VLOOKUP($A23+ROUND((COLUMN()-2)/24,5),АТС!$A$41:$F$784,3)+'Иные услуги '!$C$5+'РСТ РСО-А'!$I$7+'РСТ РСО-А'!$F$9</f>
        <v>1318.9</v>
      </c>
      <c r="N23" s="116">
        <f>VLOOKUP($A23+ROUND((COLUMN()-2)/24,5),АТС!$A$41:$F$784,3)+'Иные услуги '!$C$5+'РСТ РСО-А'!$I$7+'РСТ РСО-А'!$F$9</f>
        <v>1319.19</v>
      </c>
      <c r="O23" s="116">
        <f>VLOOKUP($A23+ROUND((COLUMN()-2)/24,5),АТС!$A$41:$F$784,3)+'Иные услуги '!$C$5+'РСТ РСО-А'!$I$7+'РСТ РСО-А'!$F$9</f>
        <v>1291.6400000000001</v>
      </c>
      <c r="P23" s="116">
        <f>VLOOKUP($A23+ROUND((COLUMN()-2)/24,5),АТС!$A$41:$F$784,3)+'Иные услуги '!$C$5+'РСТ РСО-А'!$I$7+'РСТ РСО-А'!$F$9</f>
        <v>1291.68</v>
      </c>
      <c r="Q23" s="116">
        <f>VLOOKUP($A23+ROUND((COLUMN()-2)/24,5),АТС!$A$41:$F$784,3)+'Иные услуги '!$C$5+'РСТ РСО-А'!$I$7+'РСТ РСО-А'!$F$9</f>
        <v>1291.6400000000001</v>
      </c>
      <c r="R23" s="116">
        <f>VLOOKUP($A23+ROUND((COLUMN()-2)/24,5),АТС!$A$41:$F$784,3)+'Иные услуги '!$C$5+'РСТ РСО-А'!$I$7+'РСТ РСО-А'!$F$9</f>
        <v>1335.51</v>
      </c>
      <c r="S23" s="116">
        <f>VLOOKUP($A23+ROUND((COLUMN()-2)/24,5),АТС!$A$41:$F$784,3)+'Иные услуги '!$C$5+'РСТ РСО-А'!$I$7+'РСТ РСО-А'!$F$9</f>
        <v>1398.1899999999998</v>
      </c>
      <c r="T23" s="116">
        <f>VLOOKUP($A23+ROUND((COLUMN()-2)/24,5),АТС!$A$41:$F$784,3)+'Иные услуги '!$C$5+'РСТ РСО-А'!$I$7+'РСТ РСО-А'!$F$9</f>
        <v>1290.5</v>
      </c>
      <c r="U23" s="116">
        <f>VLOOKUP($A23+ROUND((COLUMN()-2)/24,5),АТС!$A$41:$F$784,3)+'Иные услуги '!$C$5+'РСТ РСО-А'!$I$7+'РСТ РСО-А'!$F$9</f>
        <v>1290.52</v>
      </c>
      <c r="V23" s="116">
        <f>VLOOKUP($A23+ROUND((COLUMN()-2)/24,5),АТС!$A$41:$F$784,3)+'Иные услуги '!$C$5+'РСТ РСО-А'!$I$7+'РСТ РСО-А'!$F$9</f>
        <v>1290.42</v>
      </c>
      <c r="W23" s="116">
        <f>VLOOKUP($A23+ROUND((COLUMN()-2)/24,5),АТС!$A$41:$F$784,3)+'Иные услуги '!$C$5+'РСТ РСО-А'!$I$7+'РСТ РСО-А'!$F$9</f>
        <v>1290.43</v>
      </c>
      <c r="X23" s="116">
        <f>VLOOKUP($A23+ROUND((COLUMN()-2)/24,5),АТС!$A$41:$F$784,3)+'Иные услуги '!$C$5+'РСТ РСО-А'!$I$7+'РСТ РСО-А'!$F$9</f>
        <v>1466.2199999999998</v>
      </c>
      <c r="Y23" s="116">
        <f>VLOOKUP($A23+ROUND((COLUMN()-2)/24,5),АТС!$A$41:$F$784,3)+'Иные услуги '!$C$5+'РСТ РСО-А'!$I$7+'РСТ РСО-А'!$F$9</f>
        <v>1371.4299999999998</v>
      </c>
    </row>
    <row r="24" spans="1:25" x14ac:dyDescent="0.2">
      <c r="A24" s="65">
        <f t="shared" si="0"/>
        <v>43840</v>
      </c>
      <c r="B24" s="116">
        <f>VLOOKUP($A24+ROUND((COLUMN()-2)/24,5),АТС!$A$41:$F$784,3)+'Иные услуги '!$C$5+'РСТ РСО-А'!$I$7+'РСТ РСО-А'!$F$9</f>
        <v>1301.57</v>
      </c>
      <c r="C24" s="116">
        <f>VLOOKUP($A24+ROUND((COLUMN()-2)/24,5),АТС!$A$41:$F$784,3)+'Иные услуги '!$C$5+'РСТ РСО-А'!$I$7+'РСТ РСО-А'!$F$9</f>
        <v>1292.06</v>
      </c>
      <c r="D24" s="116">
        <f>VLOOKUP($A24+ROUND((COLUMN()-2)/24,5),АТС!$A$41:$F$784,3)+'Иные услуги '!$C$5+'РСТ РСО-А'!$I$7+'РСТ РСО-А'!$F$9</f>
        <v>1292.17</v>
      </c>
      <c r="E24" s="116">
        <f>VLOOKUP($A24+ROUND((COLUMN()-2)/24,5),АТС!$A$41:$F$784,3)+'Иные услуги '!$C$5+'РСТ РСО-А'!$I$7+'РСТ РСО-А'!$F$9</f>
        <v>1292.21</v>
      </c>
      <c r="F24" s="116">
        <f>VLOOKUP($A24+ROUND((COLUMN()-2)/24,5),АТС!$A$41:$F$784,3)+'Иные услуги '!$C$5+'РСТ РСО-А'!$I$7+'РСТ РСО-А'!$F$9</f>
        <v>1292.19</v>
      </c>
      <c r="G24" s="116">
        <f>VLOOKUP($A24+ROUND((COLUMN()-2)/24,5),АТС!$A$41:$F$784,3)+'Иные услуги '!$C$5+'РСТ РСО-А'!$I$7+'РСТ РСО-А'!$F$9</f>
        <v>1292.0800000000002</v>
      </c>
      <c r="H24" s="116">
        <f>VLOOKUP($A24+ROUND((COLUMN()-2)/24,5),АТС!$A$41:$F$784,3)+'Иные услуги '!$C$5+'РСТ РСО-А'!$I$7+'РСТ РСО-А'!$F$9</f>
        <v>1291.3700000000001</v>
      </c>
      <c r="I24" s="116">
        <f>VLOOKUP($A24+ROUND((COLUMN()-2)/24,5),АТС!$A$41:$F$784,3)+'Иные услуги '!$C$5+'РСТ РСО-А'!$I$7+'РСТ РСО-А'!$F$9</f>
        <v>1306.3500000000001</v>
      </c>
      <c r="J24" s="116">
        <f>VLOOKUP($A24+ROUND((COLUMN()-2)/24,5),АТС!$A$41:$F$784,3)+'Иные услуги '!$C$5+'РСТ РСО-А'!$I$7+'РСТ РСО-А'!$F$9</f>
        <v>1291.72</v>
      </c>
      <c r="K24" s="116">
        <f>VLOOKUP($A24+ROUND((COLUMN()-2)/24,5),АТС!$A$41:$F$784,3)+'Иные услуги '!$C$5+'РСТ РСО-А'!$I$7+'РСТ РСО-А'!$F$9</f>
        <v>1291.73</v>
      </c>
      <c r="L24" s="116">
        <f>VLOOKUP($A24+ROUND((COLUMN()-2)/24,5),АТС!$A$41:$F$784,3)+'Иные услуги '!$C$5+'РСТ РСО-А'!$I$7+'РСТ РСО-А'!$F$9</f>
        <v>1306.8800000000001</v>
      </c>
      <c r="M24" s="116">
        <f>VLOOKUP($A24+ROUND((COLUMN()-2)/24,5),АТС!$A$41:$F$784,3)+'Иные услуги '!$C$5+'РСТ РСО-А'!$I$7+'РСТ РСО-А'!$F$9</f>
        <v>1319.55</v>
      </c>
      <c r="N24" s="116">
        <f>VLOOKUP($A24+ROUND((COLUMN()-2)/24,5),АТС!$A$41:$F$784,3)+'Иные услуги '!$C$5+'РСТ РСО-А'!$I$7+'РСТ РСО-А'!$F$9</f>
        <v>1319.79</v>
      </c>
      <c r="O24" s="116">
        <f>VLOOKUP($A24+ROUND((COLUMN()-2)/24,5),АТС!$A$41:$F$784,3)+'Иные услуги '!$C$5+'РСТ РСО-А'!$I$7+'РСТ РСО-А'!$F$9</f>
        <v>1291.7</v>
      </c>
      <c r="P24" s="116">
        <f>VLOOKUP($A24+ROUND((COLUMN()-2)/24,5),АТС!$A$41:$F$784,3)+'Иные услуги '!$C$5+'РСТ РСО-А'!$I$7+'РСТ РСО-А'!$F$9</f>
        <v>1291.76</v>
      </c>
      <c r="Q24" s="116">
        <f>VLOOKUP($A24+ROUND((COLUMN()-2)/24,5),АТС!$A$41:$F$784,3)+'Иные услуги '!$C$5+'РСТ РСО-А'!$I$7+'РСТ РСО-А'!$F$9</f>
        <v>1291.72</v>
      </c>
      <c r="R24" s="116">
        <f>VLOOKUP($A24+ROUND((COLUMN()-2)/24,5),АТС!$A$41:$F$784,3)+'Иные услуги '!$C$5+'РСТ РСО-А'!$I$7+'РСТ РСО-А'!$F$9</f>
        <v>1336.8</v>
      </c>
      <c r="S24" s="116">
        <f>VLOOKUP($A24+ROUND((COLUMN()-2)/24,5),АТС!$A$41:$F$784,3)+'Иные услуги '!$C$5+'РСТ РСО-А'!$I$7+'РСТ РСО-А'!$F$9</f>
        <v>1397.97</v>
      </c>
      <c r="T24" s="116">
        <f>VLOOKUP($A24+ROUND((COLUMN()-2)/24,5),АТС!$A$41:$F$784,3)+'Иные услуги '!$C$5+'РСТ РСО-А'!$I$7+'РСТ РСО-А'!$F$9</f>
        <v>1290.71</v>
      </c>
      <c r="U24" s="116">
        <f>VLOOKUP($A24+ROUND((COLUMN()-2)/24,5),АТС!$A$41:$F$784,3)+'Иные услуги '!$C$5+'РСТ РСО-А'!$I$7+'РСТ РСО-А'!$F$9</f>
        <v>1290.6500000000001</v>
      </c>
      <c r="V24" s="116">
        <f>VLOOKUP($A24+ROUND((COLUMN()-2)/24,5),АТС!$A$41:$F$784,3)+'Иные услуги '!$C$5+'РСТ РСО-А'!$I$7+'РСТ РСО-А'!$F$9</f>
        <v>1290.6500000000001</v>
      </c>
      <c r="W24" s="116">
        <f>VLOOKUP($A24+ROUND((COLUMN()-2)/24,5),АТС!$A$41:$F$784,3)+'Иные услуги '!$C$5+'РСТ РСО-А'!$I$7+'РСТ РСО-А'!$F$9</f>
        <v>1290.8700000000001</v>
      </c>
      <c r="X24" s="116">
        <f>VLOOKUP($A24+ROUND((COLUMN()-2)/24,5),АТС!$A$41:$F$784,3)+'Иные услуги '!$C$5+'РСТ РСО-А'!$I$7+'РСТ РСО-А'!$F$9</f>
        <v>1460.4999999999998</v>
      </c>
      <c r="Y24" s="116">
        <f>VLOOKUP($A24+ROUND((COLUMN()-2)/24,5),АТС!$A$41:$F$784,3)+'Иные услуги '!$C$5+'РСТ РСО-А'!$I$7+'РСТ РСО-А'!$F$9</f>
        <v>1373.35</v>
      </c>
    </row>
    <row r="25" spans="1:25" x14ac:dyDescent="0.2">
      <c r="A25" s="65">
        <f t="shared" si="0"/>
        <v>43841</v>
      </c>
      <c r="B25" s="116">
        <f>VLOOKUP($A25+ROUND((COLUMN()-2)/24,5),АТС!$A$41:$F$784,3)+'Иные услуги '!$C$5+'РСТ РСО-А'!$I$7+'РСТ РСО-А'!$F$9</f>
        <v>1291.82</v>
      </c>
      <c r="C25" s="116">
        <f>VLOOKUP($A25+ROUND((COLUMN()-2)/24,5),АТС!$A$41:$F$784,3)+'Иные услуги '!$C$5+'РСТ РСО-А'!$I$7+'РСТ РСО-А'!$F$9</f>
        <v>1291.8500000000001</v>
      </c>
      <c r="D25" s="116">
        <f>VLOOKUP($A25+ROUND((COLUMN()-2)/24,5),АТС!$A$41:$F$784,3)+'Иные услуги '!$C$5+'РСТ РСО-А'!$I$7+'РСТ РСО-А'!$F$9</f>
        <v>1292.03</v>
      </c>
      <c r="E25" s="116">
        <f>VLOOKUP($A25+ROUND((COLUMN()-2)/24,5),АТС!$A$41:$F$784,3)+'Иные услуги '!$C$5+'РСТ РСО-А'!$I$7+'РСТ РСО-А'!$F$9</f>
        <v>1292.1600000000001</v>
      </c>
      <c r="F25" s="116">
        <f>VLOOKUP($A25+ROUND((COLUMN()-2)/24,5),АТС!$A$41:$F$784,3)+'Иные услуги '!$C$5+'РСТ РСО-А'!$I$7+'РСТ РСО-А'!$F$9</f>
        <v>1292.1600000000001</v>
      </c>
      <c r="G25" s="116">
        <f>VLOOKUP($A25+ROUND((COLUMN()-2)/24,5),АТС!$A$41:$F$784,3)+'Иные услуги '!$C$5+'РСТ РСО-А'!$I$7+'РСТ РСО-А'!$F$9</f>
        <v>1292.0900000000001</v>
      </c>
      <c r="H25" s="116">
        <f>VLOOKUP($A25+ROUND((COLUMN()-2)/24,5),АТС!$A$41:$F$784,3)+'Иные услуги '!$C$5+'РСТ РСО-А'!$I$7+'РСТ РСО-А'!$F$9</f>
        <v>1291.3800000000001</v>
      </c>
      <c r="I25" s="116">
        <f>VLOOKUP($A25+ROUND((COLUMN()-2)/24,5),АТС!$A$41:$F$784,3)+'Иные услуги '!$C$5+'РСТ РСО-А'!$I$7+'РСТ РСО-А'!$F$9</f>
        <v>1291.31</v>
      </c>
      <c r="J25" s="116">
        <f>VLOOKUP($A25+ROUND((COLUMN()-2)/24,5),АТС!$A$41:$F$784,3)+'Иные услуги '!$C$5+'РСТ РСО-А'!$I$7+'РСТ РСО-А'!$F$9</f>
        <v>1291.5800000000002</v>
      </c>
      <c r="K25" s="116">
        <f>VLOOKUP($A25+ROUND((COLUMN()-2)/24,5),АТС!$A$41:$F$784,3)+'Иные услуги '!$C$5+'РСТ РСО-А'!$I$7+'РСТ РСО-А'!$F$9</f>
        <v>1291.6000000000001</v>
      </c>
      <c r="L25" s="116">
        <f>VLOOKUP($A25+ROUND((COLUMN()-2)/24,5),АТС!$A$41:$F$784,3)+'Иные услуги '!$C$5+'РСТ РСО-А'!$I$7+'РСТ РСО-А'!$F$9</f>
        <v>1291.6100000000001</v>
      </c>
      <c r="M25" s="116">
        <f>VLOOKUP($A25+ROUND((COLUMN()-2)/24,5),АТС!$A$41:$F$784,3)+'Иные услуги '!$C$5+'РСТ РСО-А'!$I$7+'РСТ РСО-А'!$F$9</f>
        <v>1291.5800000000002</v>
      </c>
      <c r="N25" s="116">
        <f>VLOOKUP($A25+ROUND((COLUMN()-2)/24,5),АТС!$A$41:$F$784,3)+'Иные услуги '!$C$5+'РСТ РСО-А'!$I$7+'РСТ РСО-А'!$F$9</f>
        <v>1291.5800000000002</v>
      </c>
      <c r="O25" s="116">
        <f>VLOOKUP($A25+ROUND((COLUMN()-2)/24,5),АТС!$A$41:$F$784,3)+'Иные услуги '!$C$5+'РСТ РСО-А'!$I$7+'РСТ РСО-А'!$F$9</f>
        <v>1291.6000000000001</v>
      </c>
      <c r="P25" s="116">
        <f>VLOOKUP($A25+ROUND((COLUMN()-2)/24,5),АТС!$A$41:$F$784,3)+'Иные услуги '!$C$5+'РСТ РСО-А'!$I$7+'РСТ РСО-А'!$F$9</f>
        <v>1291.69</v>
      </c>
      <c r="Q25" s="116">
        <f>VLOOKUP($A25+ROUND((COLUMN()-2)/24,5),АТС!$A$41:$F$784,3)+'Иные услуги '!$C$5+'РСТ РСО-А'!$I$7+'РСТ РСО-А'!$F$9</f>
        <v>1291.6600000000001</v>
      </c>
      <c r="R25" s="116">
        <f>VLOOKUP($A25+ROUND((COLUMN()-2)/24,5),АТС!$A$41:$F$784,3)+'Иные услуги '!$C$5+'РСТ РСО-А'!$I$7+'РСТ РСО-А'!$F$9</f>
        <v>1291.29</v>
      </c>
      <c r="S25" s="116">
        <f>VLOOKUP($A25+ROUND((COLUMN()-2)/24,5),АТС!$A$41:$F$784,3)+'Иные услуги '!$C$5+'РСТ РСО-А'!$I$7+'РСТ РСО-А'!$F$9</f>
        <v>1374.79</v>
      </c>
      <c r="T25" s="116">
        <f>VLOOKUP($A25+ROUND((COLUMN()-2)/24,5),АТС!$A$41:$F$784,3)+'Иные услуги '!$C$5+'РСТ РСО-А'!$I$7+'РСТ РСО-А'!$F$9</f>
        <v>1290.6300000000001</v>
      </c>
      <c r="U25" s="116">
        <f>VLOOKUP($A25+ROUND((COLUMN()-2)/24,5),АТС!$A$41:$F$784,3)+'Иные услуги '!$C$5+'РСТ РСО-А'!$I$7+'РСТ РСО-А'!$F$9</f>
        <v>1290.57</v>
      </c>
      <c r="V25" s="116">
        <f>VLOOKUP($A25+ROUND((COLUMN()-2)/24,5),АТС!$A$41:$F$784,3)+'Иные услуги '!$C$5+'РСТ РСО-А'!$I$7+'РСТ РСО-А'!$F$9</f>
        <v>1290.48</v>
      </c>
      <c r="W25" s="116">
        <f>VLOOKUP($A25+ROUND((COLUMN()-2)/24,5),АТС!$A$41:$F$784,3)+'Иные услуги '!$C$5+'РСТ РСО-А'!$I$7+'РСТ РСО-А'!$F$9</f>
        <v>1290.2</v>
      </c>
      <c r="X25" s="116">
        <f>VLOOKUP($A25+ROUND((COLUMN()-2)/24,5),АТС!$A$41:$F$784,3)+'Иные услуги '!$C$5+'РСТ РСО-А'!$I$7+'РСТ РСО-А'!$F$9</f>
        <v>1434.29</v>
      </c>
      <c r="Y25" s="116">
        <f>VLOOKUP($A25+ROUND((COLUMN()-2)/24,5),АТС!$A$41:$F$784,3)+'Иные услуги '!$C$5+'РСТ РСО-А'!$I$7+'РСТ РСО-А'!$F$9</f>
        <v>1327.18</v>
      </c>
    </row>
    <row r="26" spans="1:25" x14ac:dyDescent="0.2">
      <c r="A26" s="65">
        <f t="shared" si="0"/>
        <v>43842</v>
      </c>
      <c r="B26" s="116">
        <f>VLOOKUP($A26+ROUND((COLUMN()-2)/24,5),АТС!$A$41:$F$784,3)+'Иные услуги '!$C$5+'РСТ РСО-А'!$I$7+'РСТ РСО-А'!$F$9</f>
        <v>1291.8700000000001</v>
      </c>
      <c r="C26" s="116">
        <f>VLOOKUP($A26+ROUND((COLUMN()-2)/24,5),АТС!$A$41:$F$784,3)+'Иные услуги '!$C$5+'РСТ РСО-А'!$I$7+'РСТ РСО-А'!$F$9</f>
        <v>1291.8600000000001</v>
      </c>
      <c r="D26" s="116">
        <f>VLOOKUP($A26+ROUND((COLUMN()-2)/24,5),АТС!$A$41:$F$784,3)+'Иные услуги '!$C$5+'РСТ РСО-А'!$I$7+'РСТ РСО-А'!$F$9</f>
        <v>1292.1600000000001</v>
      </c>
      <c r="E26" s="116">
        <f>VLOOKUP($A26+ROUND((COLUMN()-2)/24,5),АТС!$A$41:$F$784,3)+'Иные услуги '!$C$5+'РСТ РСО-А'!$I$7+'РСТ РСО-А'!$F$9</f>
        <v>1292.2</v>
      </c>
      <c r="F26" s="116">
        <f>VLOOKUP($A26+ROUND((COLUMN()-2)/24,5),АТС!$A$41:$F$784,3)+'Иные услуги '!$C$5+'РСТ РСО-А'!$I$7+'РСТ РСО-А'!$F$9</f>
        <v>1292.19</v>
      </c>
      <c r="G26" s="116">
        <f>VLOOKUP($A26+ROUND((COLUMN()-2)/24,5),АТС!$A$41:$F$784,3)+'Иные услуги '!$C$5+'РСТ РСО-А'!$I$7+'РСТ РСО-А'!$F$9</f>
        <v>1292.22</v>
      </c>
      <c r="H26" s="116">
        <f>VLOOKUP($A26+ROUND((COLUMN()-2)/24,5),АТС!$A$41:$F$784,3)+'Иные услуги '!$C$5+'РСТ РСО-А'!$I$7+'РСТ РСО-А'!$F$9</f>
        <v>1291.67</v>
      </c>
      <c r="I26" s="116">
        <f>VLOOKUP($A26+ROUND((COLUMN()-2)/24,5),АТС!$A$41:$F$784,3)+'Иные услуги '!$C$5+'РСТ РСО-А'!$I$7+'РСТ РСО-А'!$F$9</f>
        <v>1291.49</v>
      </c>
      <c r="J26" s="116">
        <f>VLOOKUP($A26+ROUND((COLUMN()-2)/24,5),АТС!$A$41:$F$784,3)+'Иные услуги '!$C$5+'РСТ РСО-А'!$I$7+'РСТ РСО-А'!$F$9</f>
        <v>1291.57</v>
      </c>
      <c r="K26" s="116">
        <f>VLOOKUP($A26+ROUND((COLUMN()-2)/24,5),АТС!$A$41:$F$784,3)+'Иные услуги '!$C$5+'РСТ РСО-А'!$I$7+'РСТ РСО-А'!$F$9</f>
        <v>1291.56</v>
      </c>
      <c r="L26" s="116">
        <f>VLOOKUP($A26+ROUND((COLUMN()-2)/24,5),АТС!$A$41:$F$784,3)+'Иные услуги '!$C$5+'РСТ РСО-А'!$I$7+'РСТ РСО-А'!$F$9</f>
        <v>1291.57</v>
      </c>
      <c r="M26" s="116">
        <f>VLOOKUP($A26+ROUND((COLUMN()-2)/24,5),АТС!$A$41:$F$784,3)+'Иные услуги '!$C$5+'РСТ РСО-А'!$I$7+'РСТ РСО-А'!$F$9</f>
        <v>1291.6100000000001</v>
      </c>
      <c r="N26" s="116">
        <f>VLOOKUP($A26+ROUND((COLUMN()-2)/24,5),АТС!$A$41:$F$784,3)+'Иные услуги '!$C$5+'РСТ РСО-А'!$I$7+'РСТ РСО-А'!$F$9</f>
        <v>1291.6500000000001</v>
      </c>
      <c r="O26" s="116">
        <f>VLOOKUP($A26+ROUND((COLUMN()-2)/24,5),АТС!$A$41:$F$784,3)+'Иные услуги '!$C$5+'РСТ РСО-А'!$I$7+'РСТ РСО-А'!$F$9</f>
        <v>1291.67</v>
      </c>
      <c r="P26" s="116">
        <f>VLOOKUP($A26+ROUND((COLUMN()-2)/24,5),АТС!$A$41:$F$784,3)+'Иные услуги '!$C$5+'РСТ РСО-А'!$I$7+'РСТ РСО-А'!$F$9</f>
        <v>1291.6600000000001</v>
      </c>
      <c r="Q26" s="116">
        <f>VLOOKUP($A26+ROUND((COLUMN()-2)/24,5),АТС!$A$41:$F$784,3)+'Иные услуги '!$C$5+'РСТ РСО-А'!$I$7+'РСТ РСО-А'!$F$9</f>
        <v>1291.69</v>
      </c>
      <c r="R26" s="116">
        <f>VLOOKUP($A26+ROUND((COLUMN()-2)/24,5),АТС!$A$41:$F$784,3)+'Иные услуги '!$C$5+'РСТ РСО-А'!$I$7+'РСТ РСО-А'!$F$9</f>
        <v>1291.19</v>
      </c>
      <c r="S26" s="116">
        <f>VLOOKUP($A26+ROUND((COLUMN()-2)/24,5),АТС!$A$41:$F$784,3)+'Иные услуги '!$C$5+'РСТ РСО-А'!$I$7+'РСТ РСО-А'!$F$9</f>
        <v>1397.54</v>
      </c>
      <c r="T26" s="116">
        <f>VLOOKUP($A26+ROUND((COLUMN()-2)/24,5),АТС!$A$41:$F$784,3)+'Иные услуги '!$C$5+'РСТ РСО-А'!$I$7+'РСТ РСО-А'!$F$9</f>
        <v>1290.55</v>
      </c>
      <c r="U26" s="116">
        <f>VLOOKUP($A26+ROUND((COLUMN()-2)/24,5),АТС!$A$41:$F$784,3)+'Иные услуги '!$C$5+'РСТ РСО-А'!$I$7+'РСТ РСО-А'!$F$9</f>
        <v>1290.47</v>
      </c>
      <c r="V26" s="116">
        <f>VLOOKUP($A26+ROUND((COLUMN()-2)/24,5),АТС!$A$41:$F$784,3)+'Иные услуги '!$C$5+'РСТ РСО-А'!$I$7+'РСТ РСО-А'!$F$9</f>
        <v>1290.47</v>
      </c>
      <c r="W26" s="116">
        <f>VLOOKUP($A26+ROUND((COLUMN()-2)/24,5),АТС!$A$41:$F$784,3)+'Иные услуги '!$C$5+'РСТ РСО-А'!$I$7+'РСТ РСО-А'!$F$9</f>
        <v>1290.51</v>
      </c>
      <c r="X26" s="116">
        <f>VLOOKUP($A26+ROUND((COLUMN()-2)/24,5),АТС!$A$41:$F$784,3)+'Иные услуги '!$C$5+'РСТ РСО-А'!$I$7+'РСТ РСО-А'!$F$9</f>
        <v>1434.8999999999999</v>
      </c>
      <c r="Y26" s="116">
        <f>VLOOKUP($A26+ROUND((COLUMN()-2)/24,5),АТС!$A$41:$F$784,3)+'Иные услуги '!$C$5+'РСТ РСО-А'!$I$7+'РСТ РСО-А'!$F$9</f>
        <v>1336.1100000000001</v>
      </c>
    </row>
    <row r="27" spans="1:25" x14ac:dyDescent="0.2">
      <c r="A27" s="65">
        <f t="shared" si="0"/>
        <v>43843</v>
      </c>
      <c r="B27" s="116">
        <f>VLOOKUP($A27+ROUND((COLUMN()-2)/24,5),АТС!$A$41:$F$784,3)+'Иные услуги '!$C$5+'РСТ РСО-А'!$I$7+'РСТ РСО-А'!$F$9</f>
        <v>1291.8900000000001</v>
      </c>
      <c r="C27" s="116">
        <f>VLOOKUP($A27+ROUND((COLUMN()-2)/24,5),АТС!$A$41:$F$784,3)+'Иные услуги '!$C$5+'РСТ РСО-А'!$I$7+'РСТ РСО-А'!$F$9</f>
        <v>1291.8800000000001</v>
      </c>
      <c r="D27" s="116">
        <f>VLOOKUP($A27+ROUND((COLUMN()-2)/24,5),АТС!$A$41:$F$784,3)+'Иные услуги '!$C$5+'РСТ РСО-А'!$I$7+'РСТ РСО-А'!$F$9</f>
        <v>1292.19</v>
      </c>
      <c r="E27" s="116">
        <f>VLOOKUP($A27+ROUND((COLUMN()-2)/24,5),АТС!$A$41:$F$784,3)+'Иные услуги '!$C$5+'РСТ РСО-А'!$I$7+'РСТ РСО-А'!$F$9</f>
        <v>1292.18</v>
      </c>
      <c r="F27" s="116">
        <f>VLOOKUP($A27+ROUND((COLUMN()-2)/24,5),АТС!$A$41:$F$784,3)+'Иные услуги '!$C$5+'РСТ РСО-А'!$I$7+'РСТ РСО-А'!$F$9</f>
        <v>1292.18</v>
      </c>
      <c r="G27" s="116">
        <f>VLOOKUP($A27+ROUND((COLUMN()-2)/24,5),АТС!$A$41:$F$784,3)+'Иные услуги '!$C$5+'РСТ РСО-А'!$I$7+'РСТ РСО-А'!$F$9</f>
        <v>1292</v>
      </c>
      <c r="H27" s="116">
        <f>VLOOKUP($A27+ROUND((COLUMN()-2)/24,5),АТС!$A$41:$F$784,3)+'Иные услуги '!$C$5+'РСТ РСО-А'!$I$7+'РСТ РСО-А'!$F$9</f>
        <v>1291.3700000000001</v>
      </c>
      <c r="I27" s="116">
        <f>VLOOKUP($A27+ROUND((COLUMN()-2)/24,5),АТС!$A$41:$F$784,3)+'Иные услуги '!$C$5+'РСТ РСО-А'!$I$7+'РСТ РСО-А'!$F$9</f>
        <v>1307.6200000000001</v>
      </c>
      <c r="J27" s="116">
        <f>VLOOKUP($A27+ROUND((COLUMN()-2)/24,5),АТС!$A$41:$F$784,3)+'Иные услуги '!$C$5+'РСТ РСО-А'!$I$7+'РСТ РСО-А'!$F$9</f>
        <v>1291.55</v>
      </c>
      <c r="K27" s="116">
        <f>VLOOKUP($A27+ROUND((COLUMN()-2)/24,5),АТС!$A$41:$F$784,3)+'Иные услуги '!$C$5+'РСТ РСО-А'!$I$7+'РСТ РСО-А'!$F$9</f>
        <v>1291.57</v>
      </c>
      <c r="L27" s="116">
        <f>VLOOKUP($A27+ROUND((COLUMN()-2)/24,5),АТС!$A$41:$F$784,3)+'Иные услуги '!$C$5+'РСТ РСО-А'!$I$7+'РСТ РСО-А'!$F$9</f>
        <v>1328.29</v>
      </c>
      <c r="M27" s="116">
        <f>VLOOKUP($A27+ROUND((COLUMN()-2)/24,5),АТС!$A$41:$F$784,3)+'Иные услуги '!$C$5+'РСТ РСО-А'!$I$7+'РСТ РСО-А'!$F$9</f>
        <v>1328.4</v>
      </c>
      <c r="N27" s="116">
        <f>VLOOKUP($A27+ROUND((COLUMN()-2)/24,5),АТС!$A$41:$F$784,3)+'Иные услуги '!$C$5+'РСТ РСО-А'!$I$7+'РСТ РСО-А'!$F$9</f>
        <v>1317.3500000000001</v>
      </c>
      <c r="O27" s="116">
        <f>VLOOKUP($A27+ROUND((COLUMN()-2)/24,5),АТС!$A$41:$F$784,3)+'Иные услуги '!$C$5+'РСТ РСО-А'!$I$7+'РСТ РСО-А'!$F$9</f>
        <v>1317.6100000000001</v>
      </c>
      <c r="P27" s="116">
        <f>VLOOKUP($A27+ROUND((COLUMN()-2)/24,5),АТС!$A$41:$F$784,3)+'Иные услуги '!$C$5+'РСТ РСО-А'!$I$7+'РСТ РСО-А'!$F$9</f>
        <v>1311.8</v>
      </c>
      <c r="Q27" s="116">
        <f>VLOOKUP($A27+ROUND((COLUMN()-2)/24,5),АТС!$A$41:$F$784,3)+'Иные услуги '!$C$5+'РСТ РСО-А'!$I$7+'РСТ РСО-А'!$F$9</f>
        <v>1311.81</v>
      </c>
      <c r="R27" s="116">
        <f>VLOOKUP($A27+ROUND((COLUMN()-2)/24,5),АТС!$A$41:$F$784,3)+'Иные услуги '!$C$5+'РСТ РСО-А'!$I$7+'РСТ РСО-А'!$F$9</f>
        <v>1375.6599999999999</v>
      </c>
      <c r="S27" s="116">
        <f>VLOOKUP($A27+ROUND((COLUMN()-2)/24,5),АТС!$A$41:$F$784,3)+'Иные услуги '!$C$5+'РСТ РСО-А'!$I$7+'РСТ РСО-А'!$F$9</f>
        <v>1413.6499999999999</v>
      </c>
      <c r="T27" s="116">
        <f>VLOOKUP($A27+ROUND((COLUMN()-2)/24,5),АТС!$A$41:$F$784,3)+'Иные услуги '!$C$5+'РСТ РСО-А'!$I$7+'РСТ РСО-А'!$F$9</f>
        <v>1290.6500000000001</v>
      </c>
      <c r="U27" s="116">
        <f>VLOOKUP($A27+ROUND((COLUMN()-2)/24,5),АТС!$A$41:$F$784,3)+'Иные услуги '!$C$5+'РСТ РСО-А'!$I$7+'РСТ РСО-А'!$F$9</f>
        <v>1290.3900000000001</v>
      </c>
      <c r="V27" s="116">
        <f>VLOOKUP($A27+ROUND((COLUMN()-2)/24,5),АТС!$A$41:$F$784,3)+'Иные услуги '!$C$5+'РСТ РСО-А'!$I$7+'РСТ РСО-А'!$F$9</f>
        <v>1290.5</v>
      </c>
      <c r="W27" s="116">
        <f>VLOOKUP($A27+ROUND((COLUMN()-2)/24,5),АТС!$A$41:$F$784,3)+'Иные услуги '!$C$5+'РСТ РСО-А'!$I$7+'РСТ РСО-А'!$F$9</f>
        <v>1290.57</v>
      </c>
      <c r="X27" s="116">
        <f>VLOOKUP($A27+ROUND((COLUMN()-2)/24,5),АТС!$A$41:$F$784,3)+'Иные услуги '!$C$5+'РСТ РСО-А'!$I$7+'РСТ РСО-А'!$F$9</f>
        <v>1464.35</v>
      </c>
      <c r="Y27" s="116">
        <f>VLOOKUP($A27+ROUND((COLUMN()-2)/24,5),АТС!$A$41:$F$784,3)+'Иные услуги '!$C$5+'РСТ РСО-А'!$I$7+'РСТ РСО-А'!$F$9</f>
        <v>1372.47</v>
      </c>
    </row>
    <row r="28" spans="1:25" x14ac:dyDescent="0.2">
      <c r="A28" s="65">
        <f t="shared" si="0"/>
        <v>43844</v>
      </c>
      <c r="B28" s="116">
        <f>VLOOKUP($A28+ROUND((COLUMN()-2)/24,5),АТС!$A$41:$F$784,3)+'Иные услуги '!$C$5+'РСТ РСО-А'!$I$7+'РСТ РСО-А'!$F$9</f>
        <v>1291.9100000000001</v>
      </c>
      <c r="C28" s="116">
        <f>VLOOKUP($A28+ROUND((COLUMN()-2)/24,5),АТС!$A$41:$F$784,3)+'Иные услуги '!$C$5+'РСТ РСО-А'!$I$7+'РСТ РСО-А'!$F$9</f>
        <v>1291.8800000000001</v>
      </c>
      <c r="D28" s="116">
        <f>VLOOKUP($A28+ROUND((COLUMN()-2)/24,5),АТС!$A$41:$F$784,3)+'Иные услуги '!$C$5+'РСТ РСО-А'!$I$7+'РСТ РСО-А'!$F$9</f>
        <v>1292.1300000000001</v>
      </c>
      <c r="E28" s="116">
        <f>VLOOKUP($A28+ROUND((COLUMN()-2)/24,5),АТС!$A$41:$F$784,3)+'Иные услуги '!$C$5+'РСТ РСО-А'!$I$7+'РСТ РСО-А'!$F$9</f>
        <v>1292.2</v>
      </c>
      <c r="F28" s="116">
        <f>VLOOKUP($A28+ROUND((COLUMN()-2)/24,5),АТС!$A$41:$F$784,3)+'Иные услуги '!$C$5+'РСТ РСО-А'!$I$7+'РСТ РСО-А'!$F$9</f>
        <v>1292.19</v>
      </c>
      <c r="G28" s="116">
        <f>VLOOKUP($A28+ROUND((COLUMN()-2)/24,5),АТС!$A$41:$F$784,3)+'Иные услуги '!$C$5+'РСТ РСО-А'!$I$7+'РСТ РСО-А'!$F$9</f>
        <v>1292.02</v>
      </c>
      <c r="H28" s="116">
        <f>VLOOKUP($A28+ROUND((COLUMN()-2)/24,5),АТС!$A$41:$F$784,3)+'Иные услуги '!$C$5+'РСТ РСО-А'!$I$7+'РСТ РСО-А'!$F$9</f>
        <v>1291.32</v>
      </c>
      <c r="I28" s="116">
        <f>VLOOKUP($A28+ROUND((COLUMN()-2)/24,5),АТС!$A$41:$F$784,3)+'Иные услуги '!$C$5+'РСТ РСО-А'!$I$7+'РСТ РСО-А'!$F$9</f>
        <v>1305.93</v>
      </c>
      <c r="J28" s="116">
        <f>VLOOKUP($A28+ROUND((COLUMN()-2)/24,5),АТС!$A$41:$F$784,3)+'Иные услуги '!$C$5+'РСТ РСО-А'!$I$7+'РСТ РСО-А'!$F$9</f>
        <v>1291.56</v>
      </c>
      <c r="K28" s="116">
        <f>VLOOKUP($A28+ROUND((COLUMN()-2)/24,5),АТС!$A$41:$F$784,3)+'Иные услуги '!$C$5+'РСТ РСО-А'!$I$7+'РСТ РСО-А'!$F$9</f>
        <v>1291.3500000000001</v>
      </c>
      <c r="L28" s="116">
        <f>VLOOKUP($A28+ROUND((COLUMN()-2)/24,5),АТС!$A$41:$F$784,3)+'Иные услуги '!$C$5+'РСТ РСО-А'!$I$7+'РСТ РСО-А'!$F$9</f>
        <v>1328.1100000000001</v>
      </c>
      <c r="M28" s="116">
        <f>VLOOKUP($A28+ROUND((COLUMN()-2)/24,5),АТС!$A$41:$F$784,3)+'Иные услуги '!$C$5+'РСТ РСО-А'!$I$7+'РСТ РСО-А'!$F$9</f>
        <v>1328.3500000000001</v>
      </c>
      <c r="N28" s="116">
        <f>VLOOKUP($A28+ROUND((COLUMN()-2)/24,5),АТС!$A$41:$F$784,3)+'Иные услуги '!$C$5+'РСТ РСО-А'!$I$7+'РСТ РСО-А'!$F$9</f>
        <v>1317.49</v>
      </c>
      <c r="O28" s="116">
        <f>VLOOKUP($A28+ROUND((COLUMN()-2)/24,5),АТС!$A$41:$F$784,3)+'Иные услуги '!$C$5+'РСТ РСО-А'!$I$7+'РСТ РСО-А'!$F$9</f>
        <v>1315.99</v>
      </c>
      <c r="P28" s="116">
        <f>VLOOKUP($A28+ROUND((COLUMN()-2)/24,5),АТС!$A$41:$F$784,3)+'Иные услуги '!$C$5+'РСТ РСО-А'!$I$7+'РСТ РСО-А'!$F$9</f>
        <v>1310.78</v>
      </c>
      <c r="Q28" s="116">
        <f>VLOOKUP($A28+ROUND((COLUMN()-2)/24,5),АТС!$A$41:$F$784,3)+'Иные услуги '!$C$5+'РСТ РСО-А'!$I$7+'РСТ РСО-А'!$F$9</f>
        <v>1315.79</v>
      </c>
      <c r="R28" s="116">
        <f>VLOOKUP($A28+ROUND((COLUMN()-2)/24,5),АТС!$A$41:$F$784,3)+'Иные услуги '!$C$5+'РСТ РСО-А'!$I$7+'РСТ РСО-А'!$F$9</f>
        <v>1364.21</v>
      </c>
      <c r="S28" s="116">
        <f>VLOOKUP($A28+ROUND((COLUMN()-2)/24,5),АТС!$A$41:$F$784,3)+'Иные услуги '!$C$5+'РСТ РСО-А'!$I$7+'РСТ РСО-А'!$F$9</f>
        <v>1416.55</v>
      </c>
      <c r="T28" s="116">
        <f>VLOOKUP($A28+ROUND((COLUMN()-2)/24,5),АТС!$A$41:$F$784,3)+'Иные услуги '!$C$5+'РСТ РСО-А'!$I$7+'РСТ РСО-А'!$F$9</f>
        <v>1303.68</v>
      </c>
      <c r="U28" s="116">
        <f>VLOOKUP($A28+ROUND((COLUMN()-2)/24,5),АТС!$A$41:$F$784,3)+'Иные услуги '!$C$5+'РСТ РСО-А'!$I$7+'РСТ РСО-А'!$F$9</f>
        <v>1290.5800000000002</v>
      </c>
      <c r="V28" s="116">
        <f>VLOOKUP($A28+ROUND((COLUMN()-2)/24,5),АТС!$A$41:$F$784,3)+'Иные услуги '!$C$5+'РСТ РСО-А'!$I$7+'РСТ РСО-А'!$F$9</f>
        <v>1290.77</v>
      </c>
      <c r="W28" s="116">
        <f>VLOOKUP($A28+ROUND((COLUMN()-2)/24,5),АТС!$A$41:$F$784,3)+'Иные услуги '!$C$5+'РСТ РСО-А'!$I$7+'РСТ РСО-А'!$F$9</f>
        <v>1290.75</v>
      </c>
      <c r="X28" s="116">
        <f>VLOOKUP($A28+ROUND((COLUMN()-2)/24,5),АТС!$A$41:$F$784,3)+'Иные услуги '!$C$5+'РСТ РСО-А'!$I$7+'РСТ РСО-А'!$F$9</f>
        <v>1426.6899999999998</v>
      </c>
      <c r="Y28" s="116">
        <f>VLOOKUP($A28+ROUND((COLUMN()-2)/24,5),АТС!$A$41:$F$784,3)+'Иные услуги '!$C$5+'РСТ РСО-А'!$I$7+'РСТ РСО-А'!$F$9</f>
        <v>1371.12</v>
      </c>
    </row>
    <row r="29" spans="1:25" x14ac:dyDescent="0.2">
      <c r="A29" s="65">
        <f t="shared" si="0"/>
        <v>43845</v>
      </c>
      <c r="B29" s="116">
        <f>VLOOKUP($A29+ROUND((COLUMN()-2)/24,5),АТС!$A$41:$F$784,3)+'Иные услуги '!$C$5+'РСТ РСО-А'!$I$7+'РСТ РСО-А'!$F$9</f>
        <v>1291.8900000000001</v>
      </c>
      <c r="C29" s="116">
        <f>VLOOKUP($A29+ROUND((COLUMN()-2)/24,5),АТС!$A$41:$F$784,3)+'Иные услуги '!$C$5+'РСТ РСО-А'!$I$7+'РСТ РСО-А'!$F$9</f>
        <v>1292.21</v>
      </c>
      <c r="D29" s="116">
        <f>VLOOKUP($A29+ROUND((COLUMN()-2)/24,5),АТС!$A$41:$F$784,3)+'Иные услуги '!$C$5+'РСТ РСО-А'!$I$7+'РСТ РСО-А'!$F$9</f>
        <v>1292.27</v>
      </c>
      <c r="E29" s="116">
        <f>VLOOKUP($A29+ROUND((COLUMN()-2)/24,5),АТС!$A$41:$F$784,3)+'Иные услуги '!$C$5+'РСТ РСО-А'!$I$7+'РСТ РСО-А'!$F$9</f>
        <v>1292.28</v>
      </c>
      <c r="F29" s="116">
        <f>VLOOKUP($A29+ROUND((COLUMN()-2)/24,5),АТС!$A$41:$F$784,3)+'Иные услуги '!$C$5+'РСТ РСО-А'!$I$7+'РСТ РСО-А'!$F$9</f>
        <v>1292.26</v>
      </c>
      <c r="G29" s="116">
        <f>VLOOKUP($A29+ROUND((COLUMN()-2)/24,5),АТС!$A$41:$F$784,3)+'Иные услуги '!$C$5+'РСТ РСО-А'!$I$7+'РСТ РСО-А'!$F$9</f>
        <v>1292.25</v>
      </c>
      <c r="H29" s="116">
        <f>VLOOKUP($A29+ROUND((COLUMN()-2)/24,5),АТС!$A$41:$F$784,3)+'Иные услуги '!$C$5+'РСТ РСО-А'!$I$7+'РСТ РСО-А'!$F$9</f>
        <v>1291.5800000000002</v>
      </c>
      <c r="I29" s="116">
        <f>VLOOKUP($A29+ROUND((COLUMN()-2)/24,5),АТС!$A$41:$F$784,3)+'Иные услуги '!$C$5+'РСТ РСО-А'!$I$7+'РСТ РСО-А'!$F$9</f>
        <v>1306.21</v>
      </c>
      <c r="J29" s="116">
        <f>VLOOKUP($A29+ROUND((COLUMN()-2)/24,5),АТС!$A$41:$F$784,3)+'Иные услуги '!$C$5+'РСТ РСО-А'!$I$7+'РСТ РСО-А'!$F$9</f>
        <v>1290.6300000000001</v>
      </c>
      <c r="K29" s="116">
        <f>VLOOKUP($A29+ROUND((COLUMN()-2)/24,5),АТС!$A$41:$F$784,3)+'Иные услуги '!$C$5+'РСТ РСО-А'!$I$7+'РСТ РСО-А'!$F$9</f>
        <v>1290.71</v>
      </c>
      <c r="L29" s="116">
        <f>VLOOKUP($A29+ROUND((COLUMN()-2)/24,5),АТС!$A$41:$F$784,3)+'Иные услуги '!$C$5+'РСТ РСО-А'!$I$7+'РСТ РСО-А'!$F$9</f>
        <v>1325.3500000000001</v>
      </c>
      <c r="M29" s="116">
        <f>VLOOKUP($A29+ROUND((COLUMN()-2)/24,5),АТС!$A$41:$F$784,3)+'Иные услуги '!$C$5+'РСТ РСО-А'!$I$7+'РСТ РСО-А'!$F$9</f>
        <v>1326.3600000000001</v>
      </c>
      <c r="N29" s="116">
        <f>VLOOKUP($A29+ROUND((COLUMN()-2)/24,5),АТС!$A$41:$F$784,3)+'Иные услуги '!$C$5+'РСТ РСО-А'!$I$7+'РСТ РСО-А'!$F$9</f>
        <v>1316.5</v>
      </c>
      <c r="O29" s="116">
        <f>VLOOKUP($A29+ROUND((COLUMN()-2)/24,5),АТС!$A$41:$F$784,3)+'Иные услуги '!$C$5+'РСТ РСО-А'!$I$7+'РСТ РСО-А'!$F$9</f>
        <v>1316.47</v>
      </c>
      <c r="P29" s="116">
        <f>VLOOKUP($A29+ROUND((COLUMN()-2)/24,5),АТС!$A$41:$F$784,3)+'Иные услуги '!$C$5+'РСТ РСО-А'!$I$7+'РСТ РСО-А'!$F$9</f>
        <v>1309.32</v>
      </c>
      <c r="Q29" s="116">
        <f>VLOOKUP($A29+ROUND((COLUMN()-2)/24,5),АТС!$A$41:$F$784,3)+'Иные услуги '!$C$5+'РСТ РСО-А'!$I$7+'РСТ РСО-А'!$F$9</f>
        <v>1314.8400000000001</v>
      </c>
      <c r="R29" s="116">
        <f>VLOOKUP($A29+ROUND((COLUMN()-2)/24,5),АТС!$A$41:$F$784,3)+'Иные услуги '!$C$5+'РСТ РСО-А'!$I$7+'РСТ РСО-А'!$F$9</f>
        <v>1363.99</v>
      </c>
      <c r="S29" s="116">
        <f>VLOOKUP($A29+ROUND((COLUMN()-2)/24,5),АТС!$A$41:$F$784,3)+'Иные услуги '!$C$5+'РСТ РСО-А'!$I$7+'РСТ РСО-А'!$F$9</f>
        <v>1418.56</v>
      </c>
      <c r="T29" s="116">
        <f>VLOOKUP($A29+ROUND((COLUMN()-2)/24,5),АТС!$A$41:$F$784,3)+'Иные услуги '!$C$5+'РСТ РСО-А'!$I$7+'РСТ РСО-А'!$F$9</f>
        <v>1359.21</v>
      </c>
      <c r="U29" s="116">
        <f>VLOOKUP($A29+ROUND((COLUMN()-2)/24,5),АТС!$A$41:$F$784,3)+'Иные услуги '!$C$5+'РСТ РСО-А'!$I$7+'РСТ РСО-А'!$F$9</f>
        <v>1322.72</v>
      </c>
      <c r="V29" s="116">
        <f>VLOOKUP($A29+ROUND((COLUMN()-2)/24,5),АТС!$A$41:$F$784,3)+'Иные услуги '!$C$5+'РСТ РСО-А'!$I$7+'РСТ РСО-А'!$F$9</f>
        <v>1290.8500000000001</v>
      </c>
      <c r="W29" s="116">
        <f>VLOOKUP($A29+ROUND((COLUMN()-2)/24,5),АТС!$A$41:$F$784,3)+'Иные услуги '!$C$5+'РСТ РСО-А'!$I$7+'РСТ РСО-А'!$F$9</f>
        <v>1290.81</v>
      </c>
      <c r="X29" s="116">
        <f>VLOOKUP($A29+ROUND((COLUMN()-2)/24,5),АТС!$A$41:$F$784,3)+'Иные услуги '!$C$5+'РСТ РСО-А'!$I$7+'РСТ РСО-А'!$F$9</f>
        <v>1437.04</v>
      </c>
      <c r="Y29" s="116">
        <f>VLOOKUP($A29+ROUND((COLUMN()-2)/24,5),АТС!$A$41:$F$784,3)+'Иные услуги '!$C$5+'РСТ РСО-А'!$I$7+'РСТ РСО-А'!$F$9</f>
        <v>1372.8799999999999</v>
      </c>
    </row>
    <row r="30" spans="1:25" x14ac:dyDescent="0.2">
      <c r="A30" s="65">
        <f t="shared" si="0"/>
        <v>43846</v>
      </c>
      <c r="B30" s="116">
        <f>VLOOKUP($A30+ROUND((COLUMN()-2)/24,5),АТС!$A$41:$F$784,3)+'Иные услуги '!$C$5+'РСТ РСО-А'!$I$7+'РСТ РСО-А'!$F$9</f>
        <v>1291.8700000000001</v>
      </c>
      <c r="C30" s="116">
        <f>VLOOKUP($A30+ROUND((COLUMN()-2)/24,5),АТС!$A$41:$F$784,3)+'Иные услуги '!$C$5+'РСТ РСО-А'!$I$7+'РСТ РСО-А'!$F$9</f>
        <v>1292.19</v>
      </c>
      <c r="D30" s="116">
        <f>VLOOKUP($A30+ROUND((COLUMN()-2)/24,5),АТС!$A$41:$F$784,3)+'Иные услуги '!$C$5+'РСТ РСО-А'!$I$7+'РСТ РСО-А'!$F$9</f>
        <v>1292.24</v>
      </c>
      <c r="E30" s="116">
        <f>VLOOKUP($A30+ROUND((COLUMN()-2)/24,5),АТС!$A$41:$F$784,3)+'Иные услуги '!$C$5+'РСТ РСО-А'!$I$7+'РСТ РСО-А'!$F$9</f>
        <v>1292.26</v>
      </c>
      <c r="F30" s="116">
        <f>VLOOKUP($A30+ROUND((COLUMN()-2)/24,5),АТС!$A$41:$F$784,3)+'Иные услуги '!$C$5+'РСТ РСО-А'!$I$7+'РСТ РСО-А'!$F$9</f>
        <v>1292.25</v>
      </c>
      <c r="G30" s="116">
        <f>VLOOKUP($A30+ROUND((COLUMN()-2)/24,5),АТС!$A$41:$F$784,3)+'Иные услуги '!$C$5+'РСТ РСО-А'!$I$7+'РСТ РСО-А'!$F$9</f>
        <v>1292.17</v>
      </c>
      <c r="H30" s="116">
        <f>VLOOKUP($A30+ROUND((COLUMN()-2)/24,5),АТС!$A$41:$F$784,3)+'Иные услуги '!$C$5+'РСТ РСО-А'!$I$7+'РСТ РСО-А'!$F$9</f>
        <v>1291.5800000000002</v>
      </c>
      <c r="I30" s="116">
        <f>VLOOKUP($A30+ROUND((COLUMN()-2)/24,5),АТС!$A$41:$F$784,3)+'Иные услуги '!$C$5+'РСТ РСО-А'!$I$7+'РСТ РСО-А'!$F$9</f>
        <v>1384.9099999999999</v>
      </c>
      <c r="J30" s="116">
        <f>VLOOKUP($A30+ROUND((COLUMN()-2)/24,5),АТС!$A$41:$F$784,3)+'Иные услуги '!$C$5+'РСТ РСО-А'!$I$7+'РСТ РСО-А'!$F$9</f>
        <v>1291.76</v>
      </c>
      <c r="K30" s="116">
        <f>VLOOKUP($A30+ROUND((COLUMN()-2)/24,5),АТС!$A$41:$F$784,3)+'Иные услуги '!$C$5+'РСТ РСО-А'!$I$7+'РСТ РСО-А'!$F$9</f>
        <v>1304.81</v>
      </c>
      <c r="L30" s="116">
        <f>VLOOKUP($A30+ROUND((COLUMN()-2)/24,5),АТС!$A$41:$F$784,3)+'Иные услуги '!$C$5+'РСТ РСО-А'!$I$7+'РСТ РСО-А'!$F$9</f>
        <v>1327.93</v>
      </c>
      <c r="M30" s="116">
        <f>VLOOKUP($A30+ROUND((COLUMN()-2)/24,5),АТС!$A$41:$F$784,3)+'Иные услуги '!$C$5+'РСТ РСО-А'!$I$7+'РСТ РСО-А'!$F$9</f>
        <v>1326.8</v>
      </c>
      <c r="N30" s="116">
        <f>VLOOKUP($A30+ROUND((COLUMN()-2)/24,5),АТС!$A$41:$F$784,3)+'Иные услуги '!$C$5+'РСТ РСО-А'!$I$7+'РСТ РСО-А'!$F$9</f>
        <v>1316.14</v>
      </c>
      <c r="O30" s="116">
        <f>VLOOKUP($A30+ROUND((COLUMN()-2)/24,5),АТС!$A$41:$F$784,3)+'Иные услуги '!$C$5+'РСТ РСО-А'!$I$7+'РСТ РСО-А'!$F$9</f>
        <v>1316.26</v>
      </c>
      <c r="P30" s="116">
        <f>VLOOKUP($A30+ROUND((COLUMN()-2)/24,5),АТС!$A$41:$F$784,3)+'Иные услуги '!$C$5+'РСТ РСО-А'!$I$7+'РСТ РСО-А'!$F$9</f>
        <v>1310.6200000000001</v>
      </c>
      <c r="Q30" s="116">
        <f>VLOOKUP($A30+ROUND((COLUMN()-2)/24,5),АТС!$A$41:$F$784,3)+'Иные услуги '!$C$5+'РСТ РСО-А'!$I$7+'РСТ РСО-А'!$F$9</f>
        <v>1316.43</v>
      </c>
      <c r="R30" s="116">
        <f>VLOOKUP($A30+ROUND((COLUMN()-2)/24,5),АТС!$A$41:$F$784,3)+'Иные услуги '!$C$5+'РСТ РСО-А'!$I$7+'РСТ РСО-А'!$F$9</f>
        <v>1373.62</v>
      </c>
      <c r="S30" s="116">
        <f>VLOOKUP($A30+ROUND((COLUMN()-2)/24,5),АТС!$A$41:$F$784,3)+'Иные услуги '!$C$5+'РСТ РСО-А'!$I$7+'РСТ РСО-А'!$F$9</f>
        <v>1431.6599999999999</v>
      </c>
      <c r="T30" s="116">
        <f>VLOOKUP($A30+ROUND((COLUMN()-2)/24,5),АТС!$A$41:$F$784,3)+'Иные услуги '!$C$5+'РСТ РСО-А'!$I$7+'РСТ РСО-А'!$F$9</f>
        <v>1368.13</v>
      </c>
      <c r="U30" s="116">
        <f>VLOOKUP($A30+ROUND((COLUMN()-2)/24,5),АТС!$A$41:$F$784,3)+'Иные услуги '!$C$5+'РСТ РСО-А'!$I$7+'РСТ РСО-А'!$F$9</f>
        <v>1323.05</v>
      </c>
      <c r="V30" s="116">
        <f>VLOOKUP($A30+ROUND((COLUMN()-2)/24,5),АТС!$A$41:$F$784,3)+'Иные услуги '!$C$5+'РСТ РСО-А'!$I$7+'РСТ РСО-А'!$F$9</f>
        <v>1290.76</v>
      </c>
      <c r="W30" s="116">
        <f>VLOOKUP($A30+ROUND((COLUMN()-2)/24,5),АТС!$A$41:$F$784,3)+'Иные услуги '!$C$5+'РСТ РСО-А'!$I$7+'РСТ РСО-А'!$F$9</f>
        <v>1290.6200000000001</v>
      </c>
      <c r="X30" s="116">
        <f>VLOOKUP($A30+ROUND((COLUMN()-2)/24,5),АТС!$A$41:$F$784,3)+'Иные услуги '!$C$5+'РСТ РСО-А'!$I$7+'РСТ РСО-А'!$F$9</f>
        <v>1451.58</v>
      </c>
      <c r="Y30" s="116">
        <f>VLOOKUP($A30+ROUND((COLUMN()-2)/24,5),АТС!$A$41:$F$784,3)+'Иные услуги '!$C$5+'РСТ РСО-А'!$I$7+'РСТ РСО-А'!$F$9</f>
        <v>1373.1499999999999</v>
      </c>
    </row>
    <row r="31" spans="1:25" x14ac:dyDescent="0.2">
      <c r="A31" s="65">
        <f t="shared" si="0"/>
        <v>43847</v>
      </c>
      <c r="B31" s="116">
        <f>VLOOKUP($A31+ROUND((COLUMN()-2)/24,5),АТС!$A$41:$F$784,3)+'Иные услуги '!$C$5+'РСТ РСО-А'!$I$7+'РСТ РСО-А'!$F$9</f>
        <v>1291.8600000000001</v>
      </c>
      <c r="C31" s="116">
        <f>VLOOKUP($A31+ROUND((COLUMN()-2)/24,5),АТС!$A$41:$F$784,3)+'Иные услуги '!$C$5+'РСТ РСО-А'!$I$7+'РСТ РСО-А'!$F$9</f>
        <v>1292.18</v>
      </c>
      <c r="D31" s="116">
        <f>VLOOKUP($A31+ROUND((COLUMN()-2)/24,5),АТС!$A$41:$F$784,3)+'Иные услуги '!$C$5+'РСТ РСО-А'!$I$7+'РСТ РСО-А'!$F$9</f>
        <v>1292.22</v>
      </c>
      <c r="E31" s="116">
        <f>VLOOKUP($A31+ROUND((COLUMN()-2)/24,5),АТС!$A$41:$F$784,3)+'Иные услуги '!$C$5+'РСТ РСО-А'!$I$7+'РСТ РСО-А'!$F$9</f>
        <v>1292.25</v>
      </c>
      <c r="F31" s="116">
        <f>VLOOKUP($A31+ROUND((COLUMN()-2)/24,5),АТС!$A$41:$F$784,3)+'Иные услуги '!$C$5+'РСТ РСО-А'!$I$7+'РСТ РСО-А'!$F$9</f>
        <v>1292.23</v>
      </c>
      <c r="G31" s="116">
        <f>VLOOKUP($A31+ROUND((COLUMN()-2)/24,5),АТС!$A$41:$F$784,3)+'Иные услуги '!$C$5+'РСТ РСО-А'!$I$7+'РСТ РСО-А'!$F$9</f>
        <v>1292.1400000000001</v>
      </c>
      <c r="H31" s="116">
        <f>VLOOKUP($A31+ROUND((COLUMN()-2)/24,5),АТС!$A$41:$F$784,3)+'Иные услуги '!$C$5+'РСТ РСО-А'!$I$7+'РСТ РСО-А'!$F$9</f>
        <v>1291.5</v>
      </c>
      <c r="I31" s="116">
        <f>VLOOKUP($A31+ROUND((COLUMN()-2)/24,5),АТС!$A$41:$F$784,3)+'Иные услуги '!$C$5+'РСТ РСО-А'!$I$7+'РСТ РСО-А'!$F$9</f>
        <v>1383.1599999999999</v>
      </c>
      <c r="J31" s="116">
        <f>VLOOKUP($A31+ROUND((COLUMN()-2)/24,5),АТС!$A$41:$F$784,3)+'Иные услуги '!$C$5+'РСТ РСО-А'!$I$7+'РСТ РСО-А'!$F$9</f>
        <v>1291.67</v>
      </c>
      <c r="K31" s="116">
        <f>VLOOKUP($A31+ROUND((COLUMN()-2)/24,5),АТС!$A$41:$F$784,3)+'Иные услуги '!$C$5+'РСТ РСО-А'!$I$7+'РСТ РСО-А'!$F$9</f>
        <v>1304.5</v>
      </c>
      <c r="L31" s="116">
        <f>VLOOKUP($A31+ROUND((COLUMN()-2)/24,5),АТС!$A$41:$F$784,3)+'Иные услуги '!$C$5+'РСТ РСО-А'!$I$7+'РСТ РСО-А'!$F$9</f>
        <v>1344.53</v>
      </c>
      <c r="M31" s="116">
        <f>VLOOKUP($A31+ROUND((COLUMN()-2)/24,5),АТС!$A$41:$F$784,3)+'Иные услуги '!$C$5+'РСТ РСО-А'!$I$7+'РСТ РСО-А'!$F$9</f>
        <v>1371.25</v>
      </c>
      <c r="N31" s="116">
        <f>VLOOKUP($A31+ROUND((COLUMN()-2)/24,5),АТС!$A$41:$F$784,3)+'Иные услуги '!$C$5+'РСТ РСО-А'!$I$7+'РСТ РСО-А'!$F$9</f>
        <v>1345.46</v>
      </c>
      <c r="O31" s="116">
        <f>VLOOKUP($A31+ROUND((COLUMN()-2)/24,5),АТС!$A$41:$F$784,3)+'Иные услуги '!$C$5+'РСТ РСО-А'!$I$7+'РСТ РСО-А'!$F$9</f>
        <v>1345.2</v>
      </c>
      <c r="P31" s="116">
        <f>VLOOKUP($A31+ROUND((COLUMN()-2)/24,5),АТС!$A$41:$F$784,3)+'Иные услуги '!$C$5+'РСТ РСО-А'!$I$7+'РСТ РСО-А'!$F$9</f>
        <v>1344.4</v>
      </c>
      <c r="Q31" s="116">
        <f>VLOOKUP($A31+ROUND((COLUMN()-2)/24,5),АТС!$A$41:$F$784,3)+'Иные услуги '!$C$5+'РСТ РСО-А'!$I$7+'РСТ РСО-А'!$F$9</f>
        <v>1344.19</v>
      </c>
      <c r="R31" s="116">
        <f>VLOOKUP($A31+ROUND((COLUMN()-2)/24,5),АТС!$A$41:$F$784,3)+'Иные услуги '!$C$5+'РСТ РСО-А'!$I$7+'РСТ РСО-А'!$F$9</f>
        <v>1367.1200000000001</v>
      </c>
      <c r="S31" s="116">
        <f>VLOOKUP($A31+ROUND((COLUMN()-2)/24,5),АТС!$A$41:$F$784,3)+'Иные услуги '!$C$5+'РСТ РСО-А'!$I$7+'РСТ РСО-А'!$F$9</f>
        <v>1424.9199999999998</v>
      </c>
      <c r="T31" s="116">
        <f>VLOOKUP($A31+ROUND((COLUMN()-2)/24,5),АТС!$A$41:$F$784,3)+'Иные услуги '!$C$5+'РСТ РСО-А'!$I$7+'РСТ РСО-А'!$F$9</f>
        <v>1360.06</v>
      </c>
      <c r="U31" s="116">
        <f>VLOOKUP($A31+ROUND((COLUMN()-2)/24,5),АТС!$A$41:$F$784,3)+'Иные услуги '!$C$5+'РСТ РСО-А'!$I$7+'РСТ РСО-А'!$F$9</f>
        <v>1321.2</v>
      </c>
      <c r="V31" s="116">
        <f>VLOOKUP($A31+ROUND((COLUMN()-2)/24,5),АТС!$A$41:$F$784,3)+'Иные услуги '!$C$5+'РСТ РСО-А'!$I$7+'РСТ РСО-А'!$F$9</f>
        <v>1290.8900000000001</v>
      </c>
      <c r="W31" s="116">
        <f>VLOOKUP($A31+ROUND((COLUMN()-2)/24,5),АТС!$A$41:$F$784,3)+'Иные услуги '!$C$5+'РСТ РСО-А'!$I$7+'РСТ РСО-А'!$F$9</f>
        <v>1290.8</v>
      </c>
      <c r="X31" s="116">
        <f>VLOOKUP($A31+ROUND((COLUMN()-2)/24,5),АТС!$A$41:$F$784,3)+'Иные услуги '!$C$5+'РСТ РСО-А'!$I$7+'РСТ РСО-А'!$F$9</f>
        <v>1465.9899999999998</v>
      </c>
      <c r="Y31" s="116">
        <f>VLOOKUP($A31+ROUND((COLUMN()-2)/24,5),АТС!$A$41:$F$784,3)+'Иные услуги '!$C$5+'РСТ РСО-А'!$I$7+'РСТ РСО-А'!$F$9</f>
        <v>1374.11</v>
      </c>
    </row>
    <row r="32" spans="1:25" x14ac:dyDescent="0.2">
      <c r="A32" s="65">
        <f t="shared" si="0"/>
        <v>43848</v>
      </c>
      <c r="B32" s="116">
        <f>VLOOKUP($A32+ROUND((COLUMN()-2)/24,5),АТС!$A$41:$F$784,3)+'Иные услуги '!$C$5+'РСТ РСО-А'!$I$7+'РСТ РСО-А'!$F$9</f>
        <v>1291.73</v>
      </c>
      <c r="C32" s="116">
        <f>VLOOKUP($A32+ROUND((COLUMN()-2)/24,5),АТС!$A$41:$F$784,3)+'Иные услуги '!$C$5+'РСТ РСО-А'!$I$7+'РСТ РСО-А'!$F$9</f>
        <v>1291.98</v>
      </c>
      <c r="D32" s="116">
        <f>VLOOKUP($A32+ROUND((COLUMN()-2)/24,5),АТС!$A$41:$F$784,3)+'Иные услуги '!$C$5+'РСТ РСО-А'!$I$7+'РСТ РСО-А'!$F$9</f>
        <v>1291.99</v>
      </c>
      <c r="E32" s="116">
        <f>VLOOKUP($A32+ROUND((COLUMN()-2)/24,5),АТС!$A$41:$F$784,3)+'Иные услуги '!$C$5+'РСТ РСО-А'!$I$7+'РСТ РСО-А'!$F$9</f>
        <v>1292.01</v>
      </c>
      <c r="F32" s="116">
        <f>VLOOKUP($A32+ROUND((COLUMN()-2)/24,5),АТС!$A$41:$F$784,3)+'Иные услуги '!$C$5+'РСТ РСО-А'!$I$7+'РСТ РСО-А'!$F$9</f>
        <v>1292.03</v>
      </c>
      <c r="G32" s="116">
        <f>VLOOKUP($A32+ROUND((COLUMN()-2)/24,5),АТС!$A$41:$F$784,3)+'Иные услуги '!$C$5+'РСТ РСО-А'!$I$7+'РСТ РСО-А'!$F$9</f>
        <v>1291.99</v>
      </c>
      <c r="H32" s="116">
        <f>VLOOKUP($A32+ROUND((COLUMN()-2)/24,5),АТС!$A$41:$F$784,3)+'Иные услуги '!$C$5+'РСТ РСО-А'!$I$7+'РСТ РСО-А'!$F$9</f>
        <v>1291.46</v>
      </c>
      <c r="I32" s="116">
        <f>VLOOKUP($A32+ROUND((COLUMN()-2)/24,5),АТС!$A$41:$F$784,3)+'Иные услуги '!$C$5+'РСТ РСО-А'!$I$7+'РСТ РСО-А'!$F$9</f>
        <v>1291.02</v>
      </c>
      <c r="J32" s="116">
        <f>VLOOKUP($A32+ROUND((COLUMN()-2)/24,5),АТС!$A$41:$F$784,3)+'Иные услуги '!$C$5+'РСТ РСО-А'!$I$7+'РСТ РСО-А'!$F$9</f>
        <v>1291.3400000000001</v>
      </c>
      <c r="K32" s="116">
        <f>VLOOKUP($A32+ROUND((COLUMN()-2)/24,5),АТС!$A$41:$F$784,3)+'Иные услуги '!$C$5+'РСТ РСО-А'!$I$7+'РСТ РСО-А'!$F$9</f>
        <v>1291.45</v>
      </c>
      <c r="L32" s="116">
        <f>VLOOKUP($A32+ROUND((COLUMN()-2)/24,5),АТС!$A$41:$F$784,3)+'Иные услуги '!$C$5+'РСТ РСО-А'!$I$7+'РСТ РСО-А'!$F$9</f>
        <v>1293.73</v>
      </c>
      <c r="M32" s="116">
        <f>VLOOKUP($A32+ROUND((COLUMN()-2)/24,5),АТС!$A$41:$F$784,3)+'Иные услуги '!$C$5+'РСТ РСО-А'!$I$7+'РСТ РСО-А'!$F$9</f>
        <v>1293.8700000000001</v>
      </c>
      <c r="N32" s="116">
        <f>VLOOKUP($A32+ROUND((COLUMN()-2)/24,5),АТС!$A$41:$F$784,3)+'Иные услуги '!$C$5+'РСТ РСО-А'!$I$7+'РСТ РСО-А'!$F$9</f>
        <v>1294.31</v>
      </c>
      <c r="O32" s="116">
        <f>VLOOKUP($A32+ROUND((COLUMN()-2)/24,5),АТС!$A$41:$F$784,3)+'Иные услуги '!$C$5+'РСТ РСО-А'!$I$7+'РСТ РСО-А'!$F$9</f>
        <v>1294.4000000000001</v>
      </c>
      <c r="P32" s="116">
        <f>VLOOKUP($A32+ROUND((COLUMN()-2)/24,5),АТС!$A$41:$F$784,3)+'Иные услуги '!$C$5+'РСТ РСО-А'!$I$7+'РСТ РСО-А'!$F$9</f>
        <v>1294.75</v>
      </c>
      <c r="Q32" s="116">
        <f>VLOOKUP($A32+ROUND((COLUMN()-2)/24,5),АТС!$A$41:$F$784,3)+'Иные услуги '!$C$5+'РСТ РСО-А'!$I$7+'РСТ РСО-А'!$F$9</f>
        <v>1294.8400000000001</v>
      </c>
      <c r="R32" s="116">
        <f>VLOOKUP($A32+ROUND((COLUMN()-2)/24,5),АТС!$A$41:$F$784,3)+'Иные услуги '!$C$5+'РСТ РСО-А'!$I$7+'РСТ РСО-А'!$F$9</f>
        <v>1306.82</v>
      </c>
      <c r="S32" s="116">
        <f>VLOOKUP($A32+ROUND((COLUMN()-2)/24,5),АТС!$A$41:$F$784,3)+'Иные услуги '!$C$5+'РСТ РСО-А'!$I$7+'РСТ РСО-А'!$F$9</f>
        <v>1417.03</v>
      </c>
      <c r="T32" s="116">
        <f>VLOOKUP($A32+ROUND((COLUMN()-2)/24,5),АТС!$A$41:$F$784,3)+'Иные услуги '!$C$5+'РСТ РСО-А'!$I$7+'РСТ РСО-А'!$F$9</f>
        <v>1327.81</v>
      </c>
      <c r="U32" s="116">
        <f>VLOOKUP($A32+ROUND((COLUMN()-2)/24,5),АТС!$A$41:$F$784,3)+'Иные услуги '!$C$5+'РСТ РСО-А'!$I$7+'РСТ РСО-А'!$F$9</f>
        <v>1324.17</v>
      </c>
      <c r="V32" s="116">
        <f>VLOOKUP($A32+ROUND((COLUMN()-2)/24,5),АТС!$A$41:$F$784,3)+'Иные услуги '!$C$5+'РСТ РСО-А'!$I$7+'РСТ РСО-А'!$F$9</f>
        <v>1290.49</v>
      </c>
      <c r="W32" s="116">
        <f>VLOOKUP($A32+ROUND((COLUMN()-2)/24,5),АТС!$A$41:$F$784,3)+'Иные услуги '!$C$5+'РСТ РСО-А'!$I$7+'РСТ РСО-А'!$F$9</f>
        <v>1290.24</v>
      </c>
      <c r="X32" s="116">
        <f>VLOOKUP($A32+ROUND((COLUMN()-2)/24,5),АТС!$A$41:$F$784,3)+'Иные услуги '!$C$5+'РСТ РСО-А'!$I$7+'РСТ РСО-А'!$F$9</f>
        <v>1470.1999999999998</v>
      </c>
      <c r="Y32" s="116">
        <f>VLOOKUP($A32+ROUND((COLUMN()-2)/24,5),АТС!$A$41:$F$784,3)+'Иные услуги '!$C$5+'РСТ РСО-А'!$I$7+'РСТ РСО-А'!$F$9</f>
        <v>1383.8</v>
      </c>
    </row>
    <row r="33" spans="1:25" x14ac:dyDescent="0.2">
      <c r="A33" s="65">
        <f t="shared" si="0"/>
        <v>43849</v>
      </c>
      <c r="B33" s="116">
        <f>VLOOKUP($A33+ROUND((COLUMN()-2)/24,5),АТС!$A$41:$F$784,3)+'Иные услуги '!$C$5+'РСТ РСО-А'!$I$7+'РСТ РСО-А'!$F$9</f>
        <v>1291.77</v>
      </c>
      <c r="C33" s="116">
        <f>VLOOKUP($A33+ROUND((COLUMN()-2)/24,5),АТС!$A$41:$F$784,3)+'Иные услуги '!$C$5+'РСТ РСО-А'!$I$7+'РСТ РСО-А'!$F$9</f>
        <v>1292</v>
      </c>
      <c r="D33" s="116">
        <f>VLOOKUP($A33+ROUND((COLUMN()-2)/24,5),АТС!$A$41:$F$784,3)+'Иные услуги '!$C$5+'РСТ РСО-А'!$I$7+'РСТ РСО-А'!$F$9</f>
        <v>1292.03</v>
      </c>
      <c r="E33" s="116">
        <f>VLOOKUP($A33+ROUND((COLUMN()-2)/24,5),АТС!$A$41:$F$784,3)+'Иные услуги '!$C$5+'РСТ РСО-А'!$I$7+'РСТ РСО-А'!$F$9</f>
        <v>1292.07</v>
      </c>
      <c r="F33" s="116">
        <f>VLOOKUP($A33+ROUND((COLUMN()-2)/24,5),АТС!$A$41:$F$784,3)+'Иные услуги '!$C$5+'РСТ РСО-А'!$I$7+'РСТ РСО-А'!$F$9</f>
        <v>1292.07</v>
      </c>
      <c r="G33" s="116">
        <f>VLOOKUP($A33+ROUND((COLUMN()-2)/24,5),АТС!$A$41:$F$784,3)+'Иные услуги '!$C$5+'РСТ РСО-А'!$I$7+'РСТ РСО-А'!$F$9</f>
        <v>1292.02</v>
      </c>
      <c r="H33" s="116">
        <f>VLOOKUP($A33+ROUND((COLUMN()-2)/24,5),АТС!$A$41:$F$784,3)+'Иные услуги '!$C$5+'РСТ РСО-А'!$I$7+'РСТ РСО-А'!$F$9</f>
        <v>1291.57</v>
      </c>
      <c r="I33" s="116">
        <f>VLOOKUP($A33+ROUND((COLUMN()-2)/24,5),АТС!$A$41:$F$784,3)+'Иные услуги '!$C$5+'РСТ РСО-А'!$I$7+'РСТ РСО-А'!$F$9</f>
        <v>1341.16</v>
      </c>
      <c r="J33" s="116">
        <f>VLOOKUP($A33+ROUND((COLUMN()-2)/24,5),АТС!$A$41:$F$784,3)+'Иные услуги '!$C$5+'РСТ РСО-А'!$I$7+'РСТ РСО-А'!$F$9</f>
        <v>1291.53</v>
      </c>
      <c r="K33" s="116">
        <f>VLOOKUP($A33+ROUND((COLUMN()-2)/24,5),АТС!$A$41:$F$784,3)+'Иные услуги '!$C$5+'РСТ РСО-А'!$I$7+'РСТ РСО-А'!$F$9</f>
        <v>1291.25</v>
      </c>
      <c r="L33" s="116">
        <f>VLOOKUP($A33+ROUND((COLUMN()-2)/24,5),АТС!$A$41:$F$784,3)+'Иные услуги '!$C$5+'РСТ РСО-А'!$I$7+'РСТ РСО-А'!$F$9</f>
        <v>1291.3</v>
      </c>
      <c r="M33" s="116">
        <f>VLOOKUP($A33+ROUND((COLUMN()-2)/24,5),АТС!$A$41:$F$784,3)+'Иные услуги '!$C$5+'РСТ РСО-А'!$I$7+'РСТ РСО-А'!$F$9</f>
        <v>1291.3600000000001</v>
      </c>
      <c r="N33" s="116">
        <f>VLOOKUP($A33+ROUND((COLUMN()-2)/24,5),АТС!$A$41:$F$784,3)+'Иные услуги '!$C$5+'РСТ РСО-А'!$I$7+'РСТ РСО-А'!$F$9</f>
        <v>1291.32</v>
      </c>
      <c r="O33" s="116">
        <f>VLOOKUP($A33+ROUND((COLUMN()-2)/24,5),АТС!$A$41:$F$784,3)+'Иные услуги '!$C$5+'РСТ РСО-А'!$I$7+'РСТ РСО-А'!$F$9</f>
        <v>1291.3600000000001</v>
      </c>
      <c r="P33" s="116">
        <f>VLOOKUP($A33+ROUND((COLUMN()-2)/24,5),АТС!$A$41:$F$784,3)+'Иные услуги '!$C$5+'РСТ РСО-А'!$I$7+'РСТ РСО-А'!$F$9</f>
        <v>1291.3600000000001</v>
      </c>
      <c r="Q33" s="116">
        <f>VLOOKUP($A33+ROUND((COLUMN()-2)/24,5),АТС!$A$41:$F$784,3)+'Иные услуги '!$C$5+'РСТ РСО-А'!$I$7+'РСТ РСО-А'!$F$9</f>
        <v>1291.44</v>
      </c>
      <c r="R33" s="116">
        <f>VLOOKUP($A33+ROUND((COLUMN()-2)/24,5),АТС!$A$41:$F$784,3)+'Иные услуги '!$C$5+'РСТ РСО-А'!$I$7+'РСТ РСО-А'!$F$9</f>
        <v>1305.98</v>
      </c>
      <c r="S33" s="116">
        <f>VLOOKUP($A33+ROUND((COLUMN()-2)/24,5),АТС!$A$41:$F$784,3)+'Иные услуги '!$C$5+'РСТ РСО-А'!$I$7+'РСТ РСО-А'!$F$9</f>
        <v>1398.82</v>
      </c>
      <c r="T33" s="116">
        <f>VLOOKUP($A33+ROUND((COLUMN()-2)/24,5),АТС!$A$41:$F$784,3)+'Иные услуги '!$C$5+'РСТ РСО-А'!$I$7+'РСТ РСО-А'!$F$9</f>
        <v>1290.06</v>
      </c>
      <c r="U33" s="116">
        <f>VLOOKUP($A33+ROUND((COLUMN()-2)/24,5),АТС!$A$41:$F$784,3)+'Иные услуги '!$C$5+'РСТ РСО-А'!$I$7+'РСТ РСО-А'!$F$9</f>
        <v>1290.24</v>
      </c>
      <c r="V33" s="116">
        <f>VLOOKUP($A33+ROUND((COLUMN()-2)/24,5),АТС!$A$41:$F$784,3)+'Иные услуги '!$C$5+'РСТ РСО-А'!$I$7+'РСТ РСО-А'!$F$9</f>
        <v>1290.42</v>
      </c>
      <c r="W33" s="116">
        <f>VLOOKUP($A33+ROUND((COLUMN()-2)/24,5),АТС!$A$41:$F$784,3)+'Иные услуги '!$C$5+'РСТ РСО-А'!$I$7+'РСТ РСО-А'!$F$9</f>
        <v>1290.42</v>
      </c>
      <c r="X33" s="116">
        <f>VLOOKUP($A33+ROUND((COLUMN()-2)/24,5),АТС!$A$41:$F$784,3)+'Иные услуги '!$C$5+'РСТ РСО-А'!$I$7+'РСТ РСО-А'!$F$9</f>
        <v>1464.33</v>
      </c>
      <c r="Y33" s="116">
        <f>VLOOKUP($A33+ROUND((COLUMN()-2)/24,5),АТС!$A$41:$F$784,3)+'Иные услуги '!$C$5+'РСТ РСО-А'!$I$7+'РСТ РСО-А'!$F$9</f>
        <v>1372.77</v>
      </c>
    </row>
    <row r="34" spans="1:25" x14ac:dyDescent="0.2">
      <c r="A34" s="65">
        <f t="shared" si="0"/>
        <v>43850</v>
      </c>
      <c r="B34" s="116">
        <f>VLOOKUP($A34+ROUND((COLUMN()-2)/24,5),АТС!$A$41:$F$784,3)+'Иные услуги '!$C$5+'РСТ РСО-А'!$I$7+'РСТ РСО-А'!$F$9</f>
        <v>1291.79</v>
      </c>
      <c r="C34" s="116">
        <f>VLOOKUP($A34+ROUND((COLUMN()-2)/24,5),АТС!$A$41:$F$784,3)+'Иные услуги '!$C$5+'РСТ РСО-А'!$I$7+'РСТ РСО-А'!$F$9</f>
        <v>1292.06</v>
      </c>
      <c r="D34" s="116">
        <f>VLOOKUP($A34+ROUND((COLUMN()-2)/24,5),АТС!$A$41:$F$784,3)+'Иные услуги '!$C$5+'РСТ РСО-А'!$I$7+'РСТ РСО-А'!$F$9</f>
        <v>1292.07</v>
      </c>
      <c r="E34" s="116">
        <f>VLOOKUP($A34+ROUND((COLUMN()-2)/24,5),АТС!$A$41:$F$784,3)+'Иные услуги '!$C$5+'РСТ РСО-А'!$I$7+'РСТ РСО-А'!$F$9</f>
        <v>1292.07</v>
      </c>
      <c r="F34" s="116">
        <f>VLOOKUP($A34+ROUND((COLUMN()-2)/24,5),АТС!$A$41:$F$784,3)+'Иные услуги '!$C$5+'РСТ РСО-А'!$I$7+'РСТ РСО-А'!$F$9</f>
        <v>1292.07</v>
      </c>
      <c r="G34" s="116">
        <f>VLOOKUP($A34+ROUND((COLUMN()-2)/24,5),АТС!$A$41:$F$784,3)+'Иные услуги '!$C$5+'РСТ РСО-А'!$I$7+'РСТ РСО-А'!$F$9</f>
        <v>1292</v>
      </c>
      <c r="H34" s="116">
        <f>VLOOKUP($A34+ROUND((COLUMN()-2)/24,5),АТС!$A$41:$F$784,3)+'Иные услуги '!$C$5+'РСТ РСО-А'!$I$7+'РСТ РСО-А'!$F$9</f>
        <v>1291.26</v>
      </c>
      <c r="I34" s="116">
        <f>VLOOKUP($A34+ROUND((COLUMN()-2)/24,5),АТС!$A$41:$F$784,3)+'Иные услуги '!$C$5+'РСТ РСО-А'!$I$7+'РСТ РСО-А'!$F$9</f>
        <v>1384.22</v>
      </c>
      <c r="J34" s="116">
        <f>VLOOKUP($A34+ROUND((COLUMN()-2)/24,5),АТС!$A$41:$F$784,3)+'Иные услуги '!$C$5+'РСТ РСО-А'!$I$7+'РСТ РСО-А'!$F$9</f>
        <v>1291.8500000000001</v>
      </c>
      <c r="K34" s="116">
        <f>VLOOKUP($A34+ROUND((COLUMN()-2)/24,5),АТС!$A$41:$F$784,3)+'Иные услуги '!$C$5+'РСТ РСО-А'!$I$7+'РСТ РСО-А'!$F$9</f>
        <v>1305.2</v>
      </c>
      <c r="L34" s="116">
        <f>VLOOKUP($A34+ROUND((COLUMN()-2)/24,5),АТС!$A$41:$F$784,3)+'Иные услуги '!$C$5+'РСТ РСО-А'!$I$7+'РСТ РСО-А'!$F$9</f>
        <v>1342.1200000000001</v>
      </c>
      <c r="M34" s="116">
        <f>VLOOKUP($A34+ROUND((COLUMN()-2)/24,5),АТС!$A$41:$F$784,3)+'Иные услуги '!$C$5+'РСТ РСО-А'!$I$7+'РСТ РСО-А'!$F$9</f>
        <v>1368.6000000000001</v>
      </c>
      <c r="N34" s="116">
        <f>VLOOKUP($A34+ROUND((COLUMN()-2)/24,5),АТС!$A$41:$F$784,3)+'Иные услуги '!$C$5+'РСТ РСО-А'!$I$7+'РСТ РСО-А'!$F$9</f>
        <v>1343.49</v>
      </c>
      <c r="O34" s="116">
        <f>VLOOKUP($A34+ROUND((COLUMN()-2)/24,5),АТС!$A$41:$F$784,3)+'Иные услуги '!$C$5+'РСТ РСО-А'!$I$7+'РСТ РСО-А'!$F$9</f>
        <v>1343.76</v>
      </c>
      <c r="P34" s="116">
        <f>VLOOKUP($A34+ROUND((COLUMN()-2)/24,5),АТС!$A$41:$F$784,3)+'Иные услуги '!$C$5+'РСТ РСО-А'!$I$7+'РСТ РСО-А'!$F$9</f>
        <v>1342.99</v>
      </c>
      <c r="Q34" s="116">
        <f>VLOOKUP($A34+ROUND((COLUMN()-2)/24,5),АТС!$A$41:$F$784,3)+'Иные услуги '!$C$5+'РСТ РСО-А'!$I$7+'РСТ РСО-А'!$F$9</f>
        <v>1345.88</v>
      </c>
      <c r="R34" s="116">
        <f>VLOOKUP($A34+ROUND((COLUMN()-2)/24,5),АТС!$A$41:$F$784,3)+'Иные услуги '!$C$5+'РСТ РСО-А'!$I$7+'РСТ РСО-А'!$F$9</f>
        <v>1365.25</v>
      </c>
      <c r="S34" s="116">
        <f>VLOOKUP($A34+ROUND((COLUMN()-2)/24,5),АТС!$A$41:$F$784,3)+'Иные услуги '!$C$5+'РСТ РСО-А'!$I$7+'РСТ РСО-А'!$F$9</f>
        <v>1429.4599999999998</v>
      </c>
      <c r="T34" s="116">
        <f>VLOOKUP($A34+ROUND((COLUMN()-2)/24,5),АТС!$A$41:$F$784,3)+'Иные услуги '!$C$5+'РСТ РСО-А'!$I$7+'РСТ РСО-А'!$F$9</f>
        <v>1360.8400000000001</v>
      </c>
      <c r="U34" s="116">
        <f>VLOOKUP($A34+ROUND((COLUMN()-2)/24,5),АТС!$A$41:$F$784,3)+'Иные услуги '!$C$5+'РСТ РСО-А'!$I$7+'РСТ РСО-А'!$F$9</f>
        <v>1322.0800000000002</v>
      </c>
      <c r="V34" s="116">
        <f>VLOOKUP($A34+ROUND((COLUMN()-2)/24,5),АТС!$A$41:$F$784,3)+'Иные услуги '!$C$5+'РСТ РСО-А'!$I$7+'РСТ РСО-А'!$F$9</f>
        <v>1290.8600000000001</v>
      </c>
      <c r="W34" s="116">
        <f>VLOOKUP($A34+ROUND((COLUMN()-2)/24,5),АТС!$A$41:$F$784,3)+'Иные услуги '!$C$5+'РСТ РСО-А'!$I$7+'РСТ РСО-А'!$F$9</f>
        <v>1290.79</v>
      </c>
      <c r="X34" s="116">
        <f>VLOOKUP($A34+ROUND((COLUMN()-2)/24,5),АТС!$A$41:$F$784,3)+'Иные услуги '!$C$5+'РСТ РСО-А'!$I$7+'РСТ РСО-А'!$F$9</f>
        <v>1449.77</v>
      </c>
      <c r="Y34" s="116">
        <f>VLOOKUP($A34+ROUND((COLUMN()-2)/24,5),АТС!$A$41:$F$784,3)+'Иные услуги '!$C$5+'РСТ РСО-А'!$I$7+'РСТ РСО-А'!$F$9</f>
        <v>1371.49</v>
      </c>
    </row>
    <row r="35" spans="1:25" x14ac:dyDescent="0.2">
      <c r="A35" s="65">
        <f t="shared" si="0"/>
        <v>43851</v>
      </c>
      <c r="B35" s="116">
        <f>VLOOKUP($A35+ROUND((COLUMN()-2)/24,5),АТС!$A$41:$F$784,3)+'Иные услуги '!$C$5+'РСТ РСО-А'!$I$7+'РСТ РСО-А'!$F$9</f>
        <v>1291.8500000000001</v>
      </c>
      <c r="C35" s="116">
        <f>VLOOKUP($A35+ROUND((COLUMN()-2)/24,5),АТС!$A$41:$F$784,3)+'Иные услуги '!$C$5+'РСТ РСО-А'!$I$7+'РСТ РСО-А'!$F$9</f>
        <v>1292.18</v>
      </c>
      <c r="D35" s="116">
        <f>VLOOKUP($A35+ROUND((COLUMN()-2)/24,5),АТС!$A$41:$F$784,3)+'Иные услуги '!$C$5+'РСТ РСО-А'!$I$7+'РСТ РСО-А'!$F$9</f>
        <v>1292.25</v>
      </c>
      <c r="E35" s="116">
        <f>VLOOKUP($A35+ROUND((COLUMN()-2)/24,5),АТС!$A$41:$F$784,3)+'Иные услуги '!$C$5+'РСТ РСО-А'!$I$7+'РСТ РСО-А'!$F$9</f>
        <v>1292.2</v>
      </c>
      <c r="F35" s="116">
        <f>VLOOKUP($A35+ROUND((COLUMN()-2)/24,5),АТС!$A$41:$F$784,3)+'Иные услуги '!$C$5+'РСТ РСО-А'!$I$7+'РСТ РСО-А'!$F$9</f>
        <v>1292.2</v>
      </c>
      <c r="G35" s="116">
        <f>VLOOKUP($A35+ROUND((COLUMN()-2)/24,5),АТС!$A$41:$F$784,3)+'Иные услуги '!$C$5+'РСТ РСО-А'!$I$7+'РСТ РСО-А'!$F$9</f>
        <v>1292.05</v>
      </c>
      <c r="H35" s="116">
        <f>VLOOKUP($A35+ROUND((COLUMN()-2)/24,5),АТС!$A$41:$F$784,3)+'Иные услуги '!$C$5+'РСТ РСО-А'!$I$7+'РСТ РСО-А'!$F$9</f>
        <v>1291.4000000000001</v>
      </c>
      <c r="I35" s="116">
        <f>VLOOKUP($A35+ROUND((COLUMN()-2)/24,5),АТС!$A$41:$F$784,3)+'Иные услуги '!$C$5+'РСТ РСО-А'!$I$7+'РСТ РСО-А'!$F$9</f>
        <v>1383.08</v>
      </c>
      <c r="J35" s="116">
        <f>VLOOKUP($A35+ROUND((COLUMN()-2)/24,5),АТС!$A$41:$F$784,3)+'Иные услуги '!$C$5+'РСТ РСО-А'!$I$7+'РСТ РСО-А'!$F$9</f>
        <v>1291.72</v>
      </c>
      <c r="K35" s="116">
        <f>VLOOKUP($A35+ROUND((COLUMN()-2)/24,5),АТС!$A$41:$F$784,3)+'Иные услуги '!$C$5+'РСТ РСО-А'!$I$7+'РСТ РСО-А'!$F$9</f>
        <v>1304.69</v>
      </c>
      <c r="L35" s="116">
        <f>VLOOKUP($A35+ROUND((COLUMN()-2)/24,5),АТС!$A$41:$F$784,3)+'Иные услуги '!$C$5+'РСТ РСО-А'!$I$7+'РСТ РСО-А'!$F$9</f>
        <v>1344.06</v>
      </c>
      <c r="M35" s="116">
        <f>VLOOKUP($A35+ROUND((COLUMN()-2)/24,5),АТС!$A$41:$F$784,3)+'Иные услуги '!$C$5+'РСТ РСО-А'!$I$7+'РСТ РСО-А'!$F$9</f>
        <v>1372.26</v>
      </c>
      <c r="N35" s="116">
        <f>VLOOKUP($A35+ROUND((COLUMN()-2)/24,5),АТС!$A$41:$F$784,3)+'Иные услуги '!$C$5+'РСТ РСО-А'!$I$7+'РСТ РСО-А'!$F$9</f>
        <v>1346.29</v>
      </c>
      <c r="O35" s="116">
        <f>VLOOKUP($A35+ROUND((COLUMN()-2)/24,5),АТС!$A$41:$F$784,3)+'Иные услуги '!$C$5+'РСТ РСО-А'!$I$7+'РСТ РСО-А'!$F$9</f>
        <v>1346.5</v>
      </c>
      <c r="P35" s="116">
        <f>VLOOKUP($A35+ROUND((COLUMN()-2)/24,5),АТС!$A$41:$F$784,3)+'Иные услуги '!$C$5+'РСТ РСО-А'!$I$7+'РСТ РСО-А'!$F$9</f>
        <v>1345.8700000000001</v>
      </c>
      <c r="Q35" s="116">
        <f>VLOOKUP($A35+ROUND((COLUMN()-2)/24,5),АТС!$A$41:$F$784,3)+'Иные услуги '!$C$5+'РСТ РСО-А'!$I$7+'РСТ РСО-А'!$F$9</f>
        <v>1344.17</v>
      </c>
      <c r="R35" s="116">
        <f>VLOOKUP($A35+ROUND((COLUMN()-2)/24,5),АТС!$A$41:$F$784,3)+'Иные услуги '!$C$5+'РСТ РСО-А'!$I$7+'РСТ РСО-А'!$F$9</f>
        <v>1364.6100000000001</v>
      </c>
      <c r="S35" s="116">
        <f>VLOOKUP($A35+ROUND((COLUMN()-2)/24,5),АТС!$A$41:$F$784,3)+'Иные услуги '!$C$5+'РСТ РСО-А'!$I$7+'РСТ РСО-А'!$F$9</f>
        <v>1429.62</v>
      </c>
      <c r="T35" s="116">
        <f>VLOOKUP($A35+ROUND((COLUMN()-2)/24,5),АТС!$A$41:$F$784,3)+'Иные услуги '!$C$5+'РСТ РСО-А'!$I$7+'РСТ РСО-А'!$F$9</f>
        <v>1362.45</v>
      </c>
      <c r="U35" s="116">
        <f>VLOOKUP($A35+ROUND((COLUMN()-2)/24,5),АТС!$A$41:$F$784,3)+'Иные услуги '!$C$5+'РСТ РСО-А'!$I$7+'РСТ РСО-А'!$F$9</f>
        <v>1320.13</v>
      </c>
      <c r="V35" s="116">
        <f>VLOOKUP($A35+ROUND((COLUMN()-2)/24,5),АТС!$A$41:$F$784,3)+'Иные услуги '!$C$5+'РСТ РСО-А'!$I$7+'РСТ РСО-А'!$F$9</f>
        <v>1290.81</v>
      </c>
      <c r="W35" s="116">
        <f>VLOOKUP($A35+ROUND((COLUMN()-2)/24,5),АТС!$A$41:$F$784,3)+'Иные услуги '!$C$5+'РСТ РСО-А'!$I$7+'РСТ РСО-А'!$F$9</f>
        <v>1290.75</v>
      </c>
      <c r="X35" s="116">
        <f>VLOOKUP($A35+ROUND((COLUMN()-2)/24,5),АТС!$A$41:$F$784,3)+'Иные услуги '!$C$5+'РСТ РСО-А'!$I$7+'РСТ РСО-А'!$F$9</f>
        <v>1449.28</v>
      </c>
      <c r="Y35" s="116">
        <f>VLOOKUP($A35+ROUND((COLUMN()-2)/24,5),АТС!$A$41:$F$784,3)+'Иные услуги '!$C$5+'РСТ РСО-А'!$I$7+'РСТ РСО-А'!$F$9</f>
        <v>1371.04</v>
      </c>
    </row>
    <row r="36" spans="1:25" x14ac:dyDescent="0.2">
      <c r="A36" s="65">
        <f t="shared" si="0"/>
        <v>43852</v>
      </c>
      <c r="B36" s="116">
        <f>VLOOKUP($A36+ROUND((COLUMN()-2)/24,5),АТС!$A$41:$F$784,3)+'Иные услуги '!$C$5+'РСТ РСО-А'!$I$7+'РСТ РСО-А'!$F$9</f>
        <v>1291.8400000000001</v>
      </c>
      <c r="C36" s="116">
        <f>VLOOKUP($A36+ROUND((COLUMN()-2)/24,5),АТС!$A$41:$F$784,3)+'Иные услуги '!$C$5+'РСТ РСО-А'!$I$7+'РСТ РСО-А'!$F$9</f>
        <v>1292.04</v>
      </c>
      <c r="D36" s="116">
        <f>VLOOKUP($A36+ROUND((COLUMN()-2)/24,5),АТС!$A$41:$F$784,3)+'Иные услуги '!$C$5+'РСТ РСО-А'!$I$7+'РСТ РСО-А'!$F$9</f>
        <v>1292.0900000000001</v>
      </c>
      <c r="E36" s="116">
        <f>VLOOKUP($A36+ROUND((COLUMN()-2)/24,5),АТС!$A$41:$F$784,3)+'Иные услуги '!$C$5+'РСТ РСО-А'!$I$7+'РСТ РСО-А'!$F$9</f>
        <v>1292.1200000000001</v>
      </c>
      <c r="F36" s="116">
        <f>VLOOKUP($A36+ROUND((COLUMN()-2)/24,5),АТС!$A$41:$F$784,3)+'Иные услуги '!$C$5+'РСТ РСО-А'!$I$7+'РСТ РСО-А'!$F$9</f>
        <v>1292.1100000000001</v>
      </c>
      <c r="G36" s="116">
        <f>VLOOKUP($A36+ROUND((COLUMN()-2)/24,5),АТС!$A$41:$F$784,3)+'Иные услуги '!$C$5+'РСТ РСО-А'!$I$7+'РСТ РСО-А'!$F$9</f>
        <v>1292.04</v>
      </c>
      <c r="H36" s="116">
        <f>VLOOKUP($A36+ROUND((COLUMN()-2)/24,5),АТС!$A$41:$F$784,3)+'Иные услуги '!$C$5+'РСТ РСО-А'!$I$7+'РСТ РСО-А'!$F$9</f>
        <v>1291.3500000000001</v>
      </c>
      <c r="I36" s="116">
        <f>VLOOKUP($A36+ROUND((COLUMN()-2)/24,5),АТС!$A$41:$F$784,3)+'Иные услуги '!$C$5+'РСТ РСО-А'!$I$7+'РСТ РСО-А'!$F$9</f>
        <v>1404.4499999999998</v>
      </c>
      <c r="J36" s="116">
        <f>VLOOKUP($A36+ROUND((COLUMN()-2)/24,5),АТС!$A$41:$F$784,3)+'Иные услуги '!$C$5+'РСТ РСО-А'!$I$7+'РСТ РСО-А'!$F$9</f>
        <v>1291.96</v>
      </c>
      <c r="K36" s="116">
        <f>VLOOKUP($A36+ROUND((COLUMN()-2)/24,5),АТС!$A$41:$F$784,3)+'Иные услуги '!$C$5+'РСТ РСО-А'!$I$7+'РСТ РСО-А'!$F$9</f>
        <v>1347.28</v>
      </c>
      <c r="L36" s="116">
        <f>VLOOKUP($A36+ROUND((COLUMN()-2)/24,5),АТС!$A$41:$F$784,3)+'Иные услуги '!$C$5+'РСТ РСО-А'!$I$7+'РСТ РСО-А'!$F$9</f>
        <v>1386.6299999999999</v>
      </c>
      <c r="M36" s="116">
        <f>VLOOKUP($A36+ROUND((COLUMN()-2)/24,5),АТС!$A$41:$F$784,3)+'Иные услуги '!$C$5+'РСТ РСО-А'!$I$7+'РСТ РСО-А'!$F$9</f>
        <v>1372.82</v>
      </c>
      <c r="N36" s="116">
        <f>VLOOKUP($A36+ROUND((COLUMN()-2)/24,5),АТС!$A$41:$F$784,3)+'Иные услуги '!$C$5+'РСТ РСО-А'!$I$7+'РСТ РСО-А'!$F$9</f>
        <v>1347.3300000000002</v>
      </c>
      <c r="O36" s="116">
        <f>VLOOKUP($A36+ROUND((COLUMN()-2)/24,5),АТС!$A$41:$F$784,3)+'Иные услуги '!$C$5+'РСТ РСО-А'!$I$7+'РСТ РСО-А'!$F$9</f>
        <v>1346.81</v>
      </c>
      <c r="P36" s="116">
        <f>VLOOKUP($A36+ROUND((COLUMN()-2)/24,5),АТС!$A$41:$F$784,3)+'Иные услуги '!$C$5+'РСТ РСО-А'!$I$7+'РСТ РСО-А'!$F$9</f>
        <v>1344.16</v>
      </c>
      <c r="Q36" s="116">
        <f>VLOOKUP($A36+ROUND((COLUMN()-2)/24,5),АТС!$A$41:$F$784,3)+'Иные услуги '!$C$5+'РСТ РСО-А'!$I$7+'РСТ РСО-А'!$F$9</f>
        <v>1346.65</v>
      </c>
      <c r="R36" s="116">
        <f>VLOOKUP($A36+ROUND((COLUMN()-2)/24,5),АТС!$A$41:$F$784,3)+'Иные услуги '!$C$5+'РСТ РСО-А'!$I$7+'РСТ РСО-А'!$F$9</f>
        <v>1368.16</v>
      </c>
      <c r="S36" s="116">
        <f>VLOOKUP($A36+ROUND((COLUMN()-2)/24,5),АТС!$A$41:$F$784,3)+'Иные услуги '!$C$5+'РСТ РСО-А'!$I$7+'РСТ РСО-А'!$F$9</f>
        <v>1429.9799999999998</v>
      </c>
      <c r="T36" s="116">
        <f>VLOOKUP($A36+ROUND((COLUMN()-2)/24,5),АТС!$A$41:$F$784,3)+'Иные услуги '!$C$5+'РСТ РСО-А'!$I$7+'РСТ РСО-А'!$F$9</f>
        <v>1359.76</v>
      </c>
      <c r="U36" s="116">
        <f>VLOOKUP($A36+ROUND((COLUMN()-2)/24,5),АТС!$A$41:$F$784,3)+'Иные услуги '!$C$5+'РСТ РСО-А'!$I$7+'РСТ РСО-А'!$F$9</f>
        <v>1364.04</v>
      </c>
      <c r="V36" s="116">
        <f>VLOOKUP($A36+ROUND((COLUMN()-2)/24,5),АТС!$A$41:$F$784,3)+'Иные услуги '!$C$5+'РСТ РСО-А'!$I$7+'РСТ РСО-А'!$F$9</f>
        <v>1323.81</v>
      </c>
      <c r="W36" s="116">
        <f>VLOOKUP($A36+ROUND((COLUMN()-2)/24,5),АТС!$A$41:$F$784,3)+'Иные услуги '!$C$5+'РСТ РСО-А'!$I$7+'РСТ РСО-А'!$F$9</f>
        <v>1305.92</v>
      </c>
      <c r="X36" s="116">
        <f>VLOOKUP($A36+ROUND((COLUMN()-2)/24,5),АТС!$A$41:$F$784,3)+'Иные услуги '!$C$5+'РСТ РСО-А'!$I$7+'РСТ РСО-А'!$F$9</f>
        <v>1493.6799999999998</v>
      </c>
      <c r="Y36" s="116">
        <f>VLOOKUP($A36+ROUND((COLUMN()-2)/24,5),АТС!$A$41:$F$784,3)+'Иные услуги '!$C$5+'РСТ РСО-А'!$I$7+'РСТ РСО-А'!$F$9</f>
        <v>1419.4499999999998</v>
      </c>
    </row>
    <row r="37" spans="1:25" x14ac:dyDescent="0.2">
      <c r="A37" s="65">
        <f t="shared" si="0"/>
        <v>43853</v>
      </c>
      <c r="B37" s="116">
        <f>VLOOKUP($A37+ROUND((COLUMN()-2)/24,5),АТС!$A$41:$F$784,3)+'Иные услуги '!$C$5+'РСТ РСО-А'!$I$7+'РСТ РСО-А'!$F$9</f>
        <v>1291.9100000000001</v>
      </c>
      <c r="C37" s="116">
        <f>VLOOKUP($A37+ROUND((COLUMN()-2)/24,5),АТС!$A$41:$F$784,3)+'Иные услуги '!$C$5+'РСТ РСО-А'!$I$7+'РСТ РСО-А'!$F$9</f>
        <v>1292.01</v>
      </c>
      <c r="D37" s="116">
        <f>VLOOKUP($A37+ROUND((COLUMN()-2)/24,5),АТС!$A$41:$F$784,3)+'Иные услуги '!$C$5+'РСТ РСО-А'!$I$7+'РСТ РСО-А'!$F$9</f>
        <v>1292.06</v>
      </c>
      <c r="E37" s="116">
        <f>VLOOKUP($A37+ROUND((COLUMN()-2)/24,5),АТС!$A$41:$F$784,3)+'Иные услуги '!$C$5+'РСТ РСО-А'!$I$7+'РСТ РСО-А'!$F$9</f>
        <v>1292.1000000000001</v>
      </c>
      <c r="F37" s="116">
        <f>VLOOKUP($A37+ROUND((COLUMN()-2)/24,5),АТС!$A$41:$F$784,3)+'Иные услуги '!$C$5+'РСТ РСО-А'!$I$7+'РСТ РСО-А'!$F$9</f>
        <v>1292.0900000000001</v>
      </c>
      <c r="G37" s="116">
        <f>VLOOKUP($A37+ROUND((COLUMN()-2)/24,5),АТС!$A$41:$F$784,3)+'Иные услуги '!$C$5+'РСТ РСО-А'!$I$7+'РСТ РСО-А'!$F$9</f>
        <v>1292</v>
      </c>
      <c r="H37" s="116">
        <f>VLOOKUP($A37+ROUND((COLUMN()-2)/24,5),АТС!$A$41:$F$784,3)+'Иные услуги '!$C$5+'РСТ РСО-А'!$I$7+'РСТ РСО-А'!$F$9</f>
        <v>1307.3300000000002</v>
      </c>
      <c r="I37" s="116">
        <f>VLOOKUP($A37+ROUND((COLUMN()-2)/24,5),АТС!$A$41:$F$784,3)+'Иные услуги '!$C$5+'РСТ РСО-А'!$I$7+'РСТ РСО-А'!$F$9</f>
        <v>1423.6899999999998</v>
      </c>
      <c r="J37" s="116">
        <f>VLOOKUP($A37+ROUND((COLUMN()-2)/24,5),АТС!$A$41:$F$784,3)+'Иные услуги '!$C$5+'РСТ РСО-А'!$I$7+'РСТ РСО-А'!$F$9</f>
        <v>1291.69</v>
      </c>
      <c r="K37" s="116">
        <f>VLOOKUP($A37+ROUND((COLUMN()-2)/24,5),АТС!$A$41:$F$784,3)+'Иные услуги '!$C$5+'РСТ РСО-А'!$I$7+'РСТ РСО-А'!$F$9</f>
        <v>1375</v>
      </c>
      <c r="L37" s="116">
        <f>VLOOKUP($A37+ROUND((COLUMN()-2)/24,5),АТС!$A$41:$F$784,3)+'Иные услуги '!$C$5+'РСТ РСО-А'!$I$7+'РСТ РСО-А'!$F$9</f>
        <v>1402.3899999999999</v>
      </c>
      <c r="M37" s="116">
        <f>VLOOKUP($A37+ROUND((COLUMN()-2)/24,5),АТС!$A$41:$F$784,3)+'Иные услуги '!$C$5+'РСТ РСО-А'!$I$7+'РСТ РСО-А'!$F$9</f>
        <v>1401.1499999999999</v>
      </c>
      <c r="N37" s="116">
        <f>VLOOKUP($A37+ROUND((COLUMN()-2)/24,5),АТС!$A$41:$F$784,3)+'Иные услуги '!$C$5+'РСТ РСО-А'!$I$7+'РСТ РСО-А'!$F$9</f>
        <v>1375.82</v>
      </c>
      <c r="O37" s="116">
        <f>VLOOKUP($A37+ROUND((COLUMN()-2)/24,5),АТС!$A$41:$F$784,3)+'Иные услуги '!$C$5+'РСТ РСО-А'!$I$7+'РСТ РСО-А'!$F$9</f>
        <v>1376.73</v>
      </c>
      <c r="P37" s="116">
        <f>VLOOKUP($A37+ROUND((COLUMN()-2)/24,5),АТС!$A$41:$F$784,3)+'Иные услуги '!$C$5+'РСТ РСО-А'!$I$7+'РСТ РСО-А'!$F$9</f>
        <v>1375.4399999999998</v>
      </c>
      <c r="Q37" s="116">
        <f>VLOOKUP($A37+ROUND((COLUMN()-2)/24,5),АТС!$A$41:$F$784,3)+'Иные услуги '!$C$5+'РСТ РСО-А'!$I$7+'РСТ РСО-А'!$F$9</f>
        <v>1346.99</v>
      </c>
      <c r="R37" s="116">
        <f>VLOOKUP($A37+ROUND((COLUMN()-2)/24,5),АТС!$A$41:$F$784,3)+'Иные услуги '!$C$5+'РСТ РСО-А'!$I$7+'РСТ РСО-А'!$F$9</f>
        <v>1367.72</v>
      </c>
      <c r="S37" s="116">
        <f>VLOOKUP($A37+ROUND((COLUMN()-2)/24,5),АТС!$A$41:$F$784,3)+'Иные услуги '!$C$5+'РСТ РСО-А'!$I$7+'РСТ РСО-А'!$F$9</f>
        <v>1454.62</v>
      </c>
      <c r="T37" s="116">
        <f>VLOOKUP($A37+ROUND((COLUMN()-2)/24,5),АТС!$A$41:$F$784,3)+'Иные услуги '!$C$5+'РСТ РСО-А'!$I$7+'РСТ РСО-А'!$F$9</f>
        <v>1401.51</v>
      </c>
      <c r="U37" s="116">
        <f>VLOOKUP($A37+ROUND((COLUMN()-2)/24,5),АТС!$A$41:$F$784,3)+'Иные услуги '!$C$5+'РСТ РСО-А'!$I$7+'РСТ РСО-А'!$F$9</f>
        <v>1395.98</v>
      </c>
      <c r="V37" s="116">
        <f>VLOOKUP($A37+ROUND((COLUMN()-2)/24,5),АТС!$A$41:$F$784,3)+'Иные услуги '!$C$5+'РСТ РСО-А'!$I$7+'РСТ РСО-А'!$F$9</f>
        <v>1366.46</v>
      </c>
      <c r="W37" s="116">
        <f>VLOOKUP($A37+ROUND((COLUMN()-2)/24,5),АТС!$A$41:$F$784,3)+'Иные услуги '!$C$5+'РСТ РСО-А'!$I$7+'РСТ РСО-А'!$F$9</f>
        <v>1365.3700000000001</v>
      </c>
      <c r="X37" s="116">
        <f>VLOOKUP($A37+ROUND((COLUMN()-2)/24,5),АТС!$A$41:$F$784,3)+'Иные услуги '!$C$5+'РСТ РСО-А'!$I$7+'РСТ РСО-А'!$F$9</f>
        <v>1509.58</v>
      </c>
      <c r="Y37" s="116">
        <f>VLOOKUP($A37+ROUND((COLUMN()-2)/24,5),АТС!$A$41:$F$784,3)+'Иные услуги '!$C$5+'РСТ РСО-А'!$I$7+'РСТ РСО-А'!$F$9</f>
        <v>1433.2499999999998</v>
      </c>
    </row>
    <row r="38" spans="1:25" x14ac:dyDescent="0.2">
      <c r="A38" s="65">
        <f t="shared" si="0"/>
        <v>43854</v>
      </c>
      <c r="B38" s="116">
        <f>VLOOKUP($A38+ROUND((COLUMN()-2)/24,5),АТС!$A$41:$F$784,3)+'Иные услуги '!$C$5+'РСТ РСО-А'!$I$7+'РСТ РСО-А'!$F$9</f>
        <v>1316.46</v>
      </c>
      <c r="C38" s="116">
        <f>VLOOKUP($A38+ROUND((COLUMN()-2)/24,5),АТС!$A$41:$F$784,3)+'Иные услуги '!$C$5+'РСТ РСО-А'!$I$7+'РСТ РСО-А'!$F$9</f>
        <v>1299.8800000000001</v>
      </c>
      <c r="D38" s="116">
        <f>VLOOKUP($A38+ROUND((COLUMN()-2)/24,5),АТС!$A$41:$F$784,3)+'Иные услуги '!$C$5+'РСТ РСО-А'!$I$7+'РСТ РСО-А'!$F$9</f>
        <v>1292.1200000000001</v>
      </c>
      <c r="E38" s="116">
        <f>VLOOKUP($A38+ROUND((COLUMN()-2)/24,5),АТС!$A$41:$F$784,3)+'Иные услуги '!$C$5+'РСТ РСО-А'!$I$7+'РСТ РСО-А'!$F$9</f>
        <v>1292.1400000000001</v>
      </c>
      <c r="F38" s="116">
        <f>VLOOKUP($A38+ROUND((COLUMN()-2)/24,5),АТС!$A$41:$F$784,3)+'Иные услуги '!$C$5+'РСТ РСО-А'!$I$7+'РСТ РСО-А'!$F$9</f>
        <v>1292.1300000000001</v>
      </c>
      <c r="G38" s="116">
        <f>VLOOKUP($A38+ROUND((COLUMN()-2)/24,5),АТС!$A$41:$F$784,3)+'Иные услуги '!$C$5+'РСТ РСО-А'!$I$7+'РСТ РСО-А'!$F$9</f>
        <v>1292.01</v>
      </c>
      <c r="H38" s="116">
        <f>VLOOKUP($A38+ROUND((COLUMN()-2)/24,5),АТС!$A$41:$F$784,3)+'Иные услуги '!$C$5+'РСТ РСО-А'!$I$7+'РСТ РСО-А'!$F$9</f>
        <v>1306.74</v>
      </c>
      <c r="I38" s="116">
        <f>VLOOKUP($A38+ROUND((COLUMN()-2)/24,5),АТС!$A$41:$F$784,3)+'Иные услуги '!$C$5+'РСТ РСО-А'!$I$7+'РСТ РСО-А'!$F$9</f>
        <v>1434.7399999999998</v>
      </c>
      <c r="J38" s="116">
        <f>VLOOKUP($A38+ROUND((COLUMN()-2)/24,5),АТС!$A$41:$F$784,3)+'Иные услуги '!$C$5+'РСТ РСО-А'!$I$7+'РСТ РСО-А'!$F$9</f>
        <v>1291.72</v>
      </c>
      <c r="K38" s="116">
        <f>VLOOKUP($A38+ROUND((COLUMN()-2)/24,5),АТС!$A$41:$F$784,3)+'Иные услуги '!$C$5+'РСТ РСО-А'!$I$7+'РСТ РСО-А'!$F$9</f>
        <v>1396.3</v>
      </c>
      <c r="L38" s="116">
        <f>VLOOKUP($A38+ROUND((COLUMN()-2)/24,5),АТС!$A$41:$F$784,3)+'Иные услуги '!$C$5+'РСТ РСО-А'!$I$7+'РСТ РСО-А'!$F$9</f>
        <v>1420.9799999999998</v>
      </c>
      <c r="M38" s="116">
        <f>VLOOKUP($A38+ROUND((COLUMN()-2)/24,5),АТС!$A$41:$F$784,3)+'Иные услуги '!$C$5+'РСТ РСО-А'!$I$7+'РСТ РСО-А'!$F$9</f>
        <v>1397.8899999999999</v>
      </c>
      <c r="N38" s="116">
        <f>VLOOKUP($A38+ROUND((COLUMN()-2)/24,5),АТС!$A$41:$F$784,3)+'Иные услуги '!$C$5+'РСТ РСО-А'!$I$7+'РСТ РСО-А'!$F$9</f>
        <v>1373.9299999999998</v>
      </c>
      <c r="O38" s="116">
        <f>VLOOKUP($A38+ROUND((COLUMN()-2)/24,5),АТС!$A$41:$F$784,3)+'Иные услуги '!$C$5+'РСТ РСО-А'!$I$7+'РСТ РСО-А'!$F$9</f>
        <v>1369.17</v>
      </c>
      <c r="P38" s="116">
        <f>VLOOKUP($A38+ROUND((COLUMN()-2)/24,5),АТС!$A$41:$F$784,3)+'Иные услуги '!$C$5+'РСТ РСО-А'!$I$7+'РСТ РСО-А'!$F$9</f>
        <v>1368.64</v>
      </c>
      <c r="Q38" s="116">
        <f>VLOOKUP($A38+ROUND((COLUMN()-2)/24,5),АТС!$A$41:$F$784,3)+'Иные услуги '!$C$5+'РСТ РСО-А'!$I$7+'РСТ РСО-А'!$F$9</f>
        <v>1367.93</v>
      </c>
      <c r="R38" s="116">
        <f>VLOOKUP($A38+ROUND((COLUMN()-2)/24,5),АТС!$A$41:$F$784,3)+'Иные услуги '!$C$5+'РСТ РСО-А'!$I$7+'РСТ РСО-А'!$F$9</f>
        <v>1364.24</v>
      </c>
      <c r="S38" s="116">
        <f>VLOOKUP($A38+ROUND((COLUMN()-2)/24,5),АТС!$A$41:$F$784,3)+'Иные услуги '!$C$5+'РСТ РСО-А'!$I$7+'РСТ РСО-А'!$F$9</f>
        <v>1452.1899999999998</v>
      </c>
      <c r="T38" s="116">
        <f>VLOOKUP($A38+ROUND((COLUMN()-2)/24,5),АТС!$A$41:$F$784,3)+'Иные услуги '!$C$5+'РСТ РСО-А'!$I$7+'РСТ РСО-А'!$F$9</f>
        <v>1426.4999999999998</v>
      </c>
      <c r="U38" s="116">
        <f>VLOOKUP($A38+ROUND((COLUMN()-2)/24,5),АТС!$A$41:$F$784,3)+'Иные услуги '!$C$5+'РСТ РСО-А'!$I$7+'РСТ РСО-А'!$F$9</f>
        <v>1395.11</v>
      </c>
      <c r="V38" s="116">
        <f>VLOOKUP($A38+ROUND((COLUMN()-2)/24,5),АТС!$A$41:$F$784,3)+'Иные услуги '!$C$5+'РСТ РСО-А'!$I$7+'РСТ РСО-А'!$F$9</f>
        <v>1365.13</v>
      </c>
      <c r="W38" s="116">
        <f>VLOOKUP($A38+ROUND((COLUMN()-2)/24,5),АТС!$A$41:$F$784,3)+'Иные услуги '!$C$5+'РСТ РСО-А'!$I$7+'РСТ РСО-А'!$F$9</f>
        <v>1363.8</v>
      </c>
      <c r="X38" s="116">
        <f>VLOOKUP($A38+ROUND((COLUMN()-2)/24,5),АТС!$A$41:$F$784,3)+'Иные услуги '!$C$5+'РСТ РСО-А'!$I$7+'РСТ РСО-А'!$F$9</f>
        <v>1508.6399999999999</v>
      </c>
      <c r="Y38" s="116">
        <f>VLOOKUP($A38+ROUND((COLUMN()-2)/24,5),АТС!$A$41:$F$784,3)+'Иные услуги '!$C$5+'РСТ РСО-А'!$I$7+'РСТ РСО-А'!$F$9</f>
        <v>1435.77</v>
      </c>
    </row>
    <row r="39" spans="1:25" x14ac:dyDescent="0.2">
      <c r="A39" s="65">
        <f t="shared" si="0"/>
        <v>43855</v>
      </c>
      <c r="B39" s="116">
        <f>VLOOKUP($A39+ROUND((COLUMN()-2)/24,5),АТС!$A$41:$F$784,3)+'Иные услуги '!$C$5+'РСТ РСО-А'!$I$7+'РСТ РСО-А'!$F$9</f>
        <v>1316.8500000000001</v>
      </c>
      <c r="C39" s="116">
        <f>VLOOKUP($A39+ROUND((COLUMN()-2)/24,5),АТС!$A$41:$F$784,3)+'Иные услуги '!$C$5+'РСТ РСО-А'!$I$7+'РСТ РСО-А'!$F$9</f>
        <v>1300.4000000000001</v>
      </c>
      <c r="D39" s="116">
        <f>VLOOKUP($A39+ROUND((COLUMN()-2)/24,5),АТС!$A$41:$F$784,3)+'Иные услуги '!$C$5+'РСТ РСО-А'!$I$7+'РСТ РСО-А'!$F$9</f>
        <v>1292.1200000000001</v>
      </c>
      <c r="E39" s="116">
        <f>VLOOKUP($A39+ROUND((COLUMN()-2)/24,5),АТС!$A$41:$F$784,3)+'Иные услуги '!$C$5+'РСТ РСО-А'!$I$7+'РСТ РСО-А'!$F$9</f>
        <v>1292.1500000000001</v>
      </c>
      <c r="F39" s="116">
        <f>VLOOKUP($A39+ROUND((COLUMN()-2)/24,5),АТС!$A$41:$F$784,3)+'Иные услуги '!$C$5+'РСТ РСО-А'!$I$7+'РСТ РСО-А'!$F$9</f>
        <v>1292.1500000000001</v>
      </c>
      <c r="G39" s="116">
        <f>VLOOKUP($A39+ROUND((COLUMN()-2)/24,5),АТС!$A$41:$F$784,3)+'Иные услуги '!$C$5+'РСТ РСО-А'!$I$7+'РСТ РСО-А'!$F$9</f>
        <v>1292.17</v>
      </c>
      <c r="H39" s="116">
        <f>VLOOKUP($A39+ROUND((COLUMN()-2)/24,5),АТС!$A$41:$F$784,3)+'Иные услуги '!$C$5+'РСТ РСО-А'!$I$7+'РСТ РСО-А'!$F$9</f>
        <v>1297.23</v>
      </c>
      <c r="I39" s="116">
        <f>VLOOKUP($A39+ROUND((COLUMN()-2)/24,5),АТС!$A$41:$F$784,3)+'Иные услуги '!$C$5+'РСТ РСО-А'!$I$7+'РСТ РСО-А'!$F$9</f>
        <v>1427.55</v>
      </c>
      <c r="J39" s="116">
        <f>VLOOKUP($A39+ROUND((COLUMN()-2)/24,5),АТС!$A$41:$F$784,3)+'Иные услуги '!$C$5+'РСТ РСО-А'!$I$7+'РСТ РСО-А'!$F$9</f>
        <v>1291.71</v>
      </c>
      <c r="K39" s="116">
        <f>VLOOKUP($A39+ROUND((COLUMN()-2)/24,5),АТС!$A$41:$F$784,3)+'Иные услуги '!$C$5+'РСТ РСО-А'!$I$7+'РСТ РСО-А'!$F$9</f>
        <v>1291.76</v>
      </c>
      <c r="L39" s="116">
        <f>VLOOKUP($A39+ROUND((COLUMN()-2)/24,5),АТС!$A$41:$F$784,3)+'Иные услуги '!$C$5+'РСТ РСО-А'!$I$7+'РСТ РСО-А'!$F$9</f>
        <v>1315.9</v>
      </c>
      <c r="M39" s="116">
        <f>VLOOKUP($A39+ROUND((COLUMN()-2)/24,5),АТС!$A$41:$F$784,3)+'Иные услуги '!$C$5+'РСТ РСО-А'!$I$7+'РСТ РСО-А'!$F$9</f>
        <v>1316.15</v>
      </c>
      <c r="N39" s="116">
        <f>VLOOKUP($A39+ROUND((COLUMN()-2)/24,5),АТС!$A$41:$F$784,3)+'Иные услуги '!$C$5+'РСТ РСО-А'!$I$7+'РСТ РСО-А'!$F$9</f>
        <v>1316.5900000000001</v>
      </c>
      <c r="O39" s="116">
        <f>VLOOKUP($A39+ROUND((COLUMN()-2)/24,5),АТС!$A$41:$F$784,3)+'Иные услуги '!$C$5+'РСТ РСО-А'!$I$7+'РСТ РСО-А'!$F$9</f>
        <v>1316.82</v>
      </c>
      <c r="P39" s="116">
        <f>VLOOKUP($A39+ROUND((COLUMN()-2)/24,5),АТС!$A$41:$F$784,3)+'Иные услуги '!$C$5+'РСТ РСО-А'!$I$7+'РСТ РСО-А'!$F$9</f>
        <v>1316.75</v>
      </c>
      <c r="Q39" s="116">
        <f>VLOOKUP($A39+ROUND((COLUMN()-2)/24,5),АТС!$A$41:$F$784,3)+'Иные услуги '!$C$5+'РСТ РСО-А'!$I$7+'РСТ РСО-А'!$F$9</f>
        <v>1315.88</v>
      </c>
      <c r="R39" s="116">
        <f>VLOOKUP($A39+ROUND((COLUMN()-2)/24,5),АТС!$A$41:$F$784,3)+'Иные услуги '!$C$5+'РСТ РСО-А'!$I$7+'РСТ РСО-А'!$F$9</f>
        <v>1339.67</v>
      </c>
      <c r="S39" s="116">
        <f>VLOOKUP($A39+ROUND((COLUMN()-2)/24,5),АТС!$A$41:$F$784,3)+'Иные услуги '!$C$5+'РСТ РСО-А'!$I$7+'РСТ РСО-А'!$F$9</f>
        <v>1408.78</v>
      </c>
      <c r="T39" s="116">
        <f>VLOOKUP($A39+ROUND((COLUMN()-2)/24,5),АТС!$A$41:$F$784,3)+'Иные услуги '!$C$5+'РСТ РСО-А'!$I$7+'РСТ РСО-А'!$F$9</f>
        <v>1395.1699999999998</v>
      </c>
      <c r="U39" s="116">
        <f>VLOOKUP($A39+ROUND((COLUMN()-2)/24,5),АТС!$A$41:$F$784,3)+'Иные услуги '!$C$5+'РСТ РСО-А'!$I$7+'РСТ РСО-А'!$F$9</f>
        <v>1395.98</v>
      </c>
      <c r="V39" s="116">
        <f>VLOOKUP($A39+ROUND((COLUMN()-2)/24,5),АТС!$A$41:$F$784,3)+'Иные услуги '!$C$5+'РСТ РСО-А'!$I$7+'РСТ РСО-А'!$F$9</f>
        <v>1361.17</v>
      </c>
      <c r="W39" s="116">
        <f>VLOOKUP($A39+ROUND((COLUMN()-2)/24,5),АТС!$A$41:$F$784,3)+'Иные услуги '!$C$5+'РСТ РСО-А'!$I$7+'РСТ РСО-А'!$F$9</f>
        <v>1323.31</v>
      </c>
      <c r="X39" s="116">
        <f>VLOOKUP($A39+ROUND((COLUMN()-2)/24,5),АТС!$A$41:$F$784,3)+'Иные услуги '!$C$5+'РСТ РСО-А'!$I$7+'РСТ РСО-А'!$F$9</f>
        <v>1492.11</v>
      </c>
      <c r="Y39" s="116">
        <f>VLOOKUP($A39+ROUND((COLUMN()-2)/24,5),АТС!$A$41:$F$784,3)+'Иные услуги '!$C$5+'РСТ РСО-А'!$I$7+'РСТ РСО-А'!$F$9</f>
        <v>1414.1899999999998</v>
      </c>
    </row>
    <row r="40" spans="1:25" x14ac:dyDescent="0.2">
      <c r="A40" s="65">
        <f t="shared" si="0"/>
        <v>43856</v>
      </c>
      <c r="B40" s="116">
        <f>VLOOKUP($A40+ROUND((COLUMN()-2)/24,5),АТС!$A$41:$F$784,3)+'Иные услуги '!$C$5+'РСТ РСО-А'!$I$7+'РСТ РСО-А'!$F$9</f>
        <v>1315.91</v>
      </c>
      <c r="C40" s="116">
        <f>VLOOKUP($A40+ROUND((COLUMN()-2)/24,5),АТС!$A$41:$F$784,3)+'Иные услуги '!$C$5+'РСТ РСО-А'!$I$7+'РСТ РСО-А'!$F$9</f>
        <v>1292.1400000000001</v>
      </c>
      <c r="D40" s="116">
        <f>VLOOKUP($A40+ROUND((COLUMN()-2)/24,5),АТС!$A$41:$F$784,3)+'Иные услуги '!$C$5+'РСТ РСО-А'!$I$7+'РСТ РСО-А'!$F$9</f>
        <v>1292.2</v>
      </c>
      <c r="E40" s="116">
        <f>VLOOKUP($A40+ROUND((COLUMN()-2)/24,5),АТС!$A$41:$F$784,3)+'Иные услуги '!$C$5+'РСТ РСО-А'!$I$7+'РСТ РСО-А'!$F$9</f>
        <v>1292.22</v>
      </c>
      <c r="F40" s="116">
        <f>VLOOKUP($A40+ROUND((COLUMN()-2)/24,5),АТС!$A$41:$F$784,3)+'Иные услуги '!$C$5+'РСТ РСО-А'!$I$7+'РСТ РСО-А'!$F$9</f>
        <v>1292.23</v>
      </c>
      <c r="G40" s="116">
        <f>VLOOKUP($A40+ROUND((COLUMN()-2)/24,5),АТС!$A$41:$F$784,3)+'Иные услуги '!$C$5+'РСТ РСО-А'!$I$7+'РСТ РСО-А'!$F$9</f>
        <v>1292.25</v>
      </c>
      <c r="H40" s="116">
        <f>VLOOKUP($A40+ROUND((COLUMN()-2)/24,5),АТС!$A$41:$F$784,3)+'Иные услуги '!$C$5+'РСТ РСО-А'!$I$7+'РСТ РСО-А'!$F$9</f>
        <v>1291.8900000000001</v>
      </c>
      <c r="I40" s="116">
        <f>VLOOKUP($A40+ROUND((COLUMN()-2)/24,5),АТС!$A$41:$F$784,3)+'Иные услуги '!$C$5+'РСТ РСО-А'!$I$7+'РСТ РСО-А'!$F$9</f>
        <v>1297.5900000000001</v>
      </c>
      <c r="J40" s="116">
        <f>VLOOKUP($A40+ROUND((COLUMN()-2)/24,5),АТС!$A$41:$F$784,3)+'Иные услуги '!$C$5+'РСТ РСО-А'!$I$7+'РСТ РСО-А'!$F$9</f>
        <v>1291.6000000000001</v>
      </c>
      <c r="K40" s="116">
        <f>VLOOKUP($A40+ROUND((COLUMN()-2)/24,5),АТС!$A$41:$F$784,3)+'Иные услуги '!$C$5+'РСТ РСО-А'!$I$7+'РСТ РСО-А'!$F$9</f>
        <v>1291.76</v>
      </c>
      <c r="L40" s="116">
        <f>VLOOKUP($A40+ROUND((COLUMN()-2)/24,5),АТС!$A$41:$F$784,3)+'Иные услуги '!$C$5+'РСТ РСО-А'!$I$7+'РСТ РСО-А'!$F$9</f>
        <v>1291.74</v>
      </c>
      <c r="M40" s="116">
        <f>VLOOKUP($A40+ROUND((COLUMN()-2)/24,5),АТС!$A$41:$F$784,3)+'Иные услуги '!$C$5+'РСТ РСО-А'!$I$7+'РСТ РСО-А'!$F$9</f>
        <v>1291.73</v>
      </c>
      <c r="N40" s="116">
        <f>VLOOKUP($A40+ROUND((COLUMN()-2)/24,5),АТС!$A$41:$F$784,3)+'Иные услуги '!$C$5+'РСТ РСО-А'!$I$7+'РСТ РСО-А'!$F$9</f>
        <v>1291.74</v>
      </c>
      <c r="O40" s="116">
        <f>VLOOKUP($A40+ROUND((COLUMN()-2)/24,5),АТС!$A$41:$F$784,3)+'Иные услуги '!$C$5+'РСТ РСО-А'!$I$7+'РСТ РСО-А'!$F$9</f>
        <v>1291.78</v>
      </c>
      <c r="P40" s="116">
        <f>VLOOKUP($A40+ROUND((COLUMN()-2)/24,5),АТС!$A$41:$F$784,3)+'Иные услуги '!$C$5+'РСТ РСО-А'!$I$7+'РСТ РСО-А'!$F$9</f>
        <v>1291.79</v>
      </c>
      <c r="Q40" s="116">
        <f>VLOOKUP($A40+ROUND((COLUMN()-2)/24,5),АТС!$A$41:$F$784,3)+'Иные услуги '!$C$5+'РСТ РСО-А'!$I$7+'РСТ РСО-А'!$F$9</f>
        <v>1291.77</v>
      </c>
      <c r="R40" s="116">
        <f>VLOOKUP($A40+ROUND((COLUMN()-2)/24,5),АТС!$A$41:$F$784,3)+'Иные услуги '!$C$5+'РСТ РСО-А'!$I$7+'РСТ РСО-А'!$F$9</f>
        <v>1313.68</v>
      </c>
      <c r="S40" s="116">
        <f>VLOOKUP($A40+ROUND((COLUMN()-2)/24,5),АТС!$A$41:$F$784,3)+'Иные услуги '!$C$5+'РСТ РСО-А'!$I$7+'РСТ РСО-А'!$F$9</f>
        <v>1408.09</v>
      </c>
      <c r="T40" s="116">
        <f>VLOOKUP($A40+ROUND((COLUMN()-2)/24,5),АТС!$A$41:$F$784,3)+'Иные услуги '!$C$5+'РСТ РСО-А'!$I$7+'РСТ РСО-А'!$F$9</f>
        <v>1394.97</v>
      </c>
      <c r="U40" s="116">
        <f>VLOOKUP($A40+ROUND((COLUMN()-2)/24,5),АТС!$A$41:$F$784,3)+'Иные услуги '!$C$5+'РСТ РСО-А'!$I$7+'РСТ РСО-А'!$F$9</f>
        <v>1395.8</v>
      </c>
      <c r="V40" s="116">
        <f>VLOOKUP($A40+ROUND((COLUMN()-2)/24,5),АТС!$A$41:$F$784,3)+'Иные услуги '!$C$5+'РСТ РСО-А'!$I$7+'РСТ РСО-А'!$F$9</f>
        <v>1360.16</v>
      </c>
      <c r="W40" s="116">
        <f>VLOOKUP($A40+ROUND((COLUMN()-2)/24,5),АТС!$A$41:$F$784,3)+'Иные услуги '!$C$5+'РСТ РСО-А'!$I$7+'РСТ РСО-А'!$F$9</f>
        <v>1291.04</v>
      </c>
      <c r="X40" s="116">
        <f>VLOOKUP($A40+ROUND((COLUMN()-2)/24,5),АТС!$A$41:$F$784,3)+'Иные услуги '!$C$5+'РСТ РСО-А'!$I$7+'РСТ РСО-А'!$F$9</f>
        <v>1474.3999999999999</v>
      </c>
      <c r="Y40" s="116">
        <f>VLOOKUP($A40+ROUND((COLUMN()-2)/24,5),АТС!$A$41:$F$784,3)+'Иные услуги '!$C$5+'РСТ РСО-А'!$I$7+'РСТ РСО-А'!$F$9</f>
        <v>1413.51</v>
      </c>
    </row>
    <row r="41" spans="1:25" x14ac:dyDescent="0.2">
      <c r="A41" s="65">
        <f t="shared" si="0"/>
        <v>43857</v>
      </c>
      <c r="B41" s="116">
        <f>VLOOKUP($A41+ROUND((COLUMN()-2)/24,5),АТС!$A$41:$F$784,3)+'Иные услуги '!$C$5+'РСТ РСО-А'!$I$7+'РСТ РСО-А'!$F$9</f>
        <v>1291.8700000000001</v>
      </c>
      <c r="C41" s="116">
        <f>VLOOKUP($A41+ROUND((COLUMN()-2)/24,5),АТС!$A$41:$F$784,3)+'Иные услуги '!$C$5+'РСТ РСО-А'!$I$7+'РСТ РСО-А'!$F$9</f>
        <v>1292.18</v>
      </c>
      <c r="D41" s="116">
        <f>VLOOKUP($A41+ROUND((COLUMN()-2)/24,5),АТС!$A$41:$F$784,3)+'Иные услуги '!$C$5+'РСТ РСО-А'!$I$7+'РСТ РСО-А'!$F$9</f>
        <v>1292.24</v>
      </c>
      <c r="E41" s="116">
        <f>VLOOKUP($A41+ROUND((COLUMN()-2)/24,5),АТС!$A$41:$F$784,3)+'Иные услуги '!$C$5+'РСТ РСО-А'!$I$7+'РСТ РСО-А'!$F$9</f>
        <v>1292.27</v>
      </c>
      <c r="F41" s="116">
        <f>VLOOKUP($A41+ROUND((COLUMN()-2)/24,5),АТС!$A$41:$F$784,3)+'Иные услуги '!$C$5+'РСТ РСО-А'!$I$7+'РСТ РСО-А'!$F$9</f>
        <v>1292.25</v>
      </c>
      <c r="G41" s="116">
        <f>VLOOKUP($A41+ROUND((COLUMN()-2)/24,5),АТС!$A$41:$F$784,3)+'Иные услуги '!$C$5+'РСТ РСО-А'!$I$7+'РСТ РСО-А'!$F$9</f>
        <v>1292.26</v>
      </c>
      <c r="H41" s="116">
        <f>VLOOKUP($A41+ROUND((COLUMN()-2)/24,5),АТС!$A$41:$F$784,3)+'Иные услуги '!$C$5+'РСТ РСО-А'!$I$7+'РСТ РСО-А'!$F$9</f>
        <v>1297.17</v>
      </c>
      <c r="I41" s="116">
        <f>VLOOKUP($A41+ROUND((COLUMN()-2)/24,5),АТС!$A$41:$F$784,3)+'Иные услуги '!$C$5+'РСТ РСО-А'!$I$7+'РСТ РСО-А'!$F$9</f>
        <v>1387.23</v>
      </c>
      <c r="J41" s="116">
        <f>VLOOKUP($A41+ROUND((COLUMN()-2)/24,5),АТС!$A$41:$F$784,3)+'Иные услуги '!$C$5+'РСТ РСО-А'!$I$7+'РСТ РСО-А'!$F$9</f>
        <v>1291.73</v>
      </c>
      <c r="K41" s="116">
        <f>VLOOKUP($A41+ROUND((COLUMN()-2)/24,5),АТС!$A$41:$F$784,3)+'Иные услуги '!$C$5+'РСТ РСО-А'!$I$7+'РСТ РСО-А'!$F$9</f>
        <v>1364.5</v>
      </c>
      <c r="L41" s="116">
        <f>VLOOKUP($A41+ROUND((COLUMN()-2)/24,5),АТС!$A$41:$F$784,3)+'Иные услуги '!$C$5+'РСТ РСО-А'!$I$7+'РСТ РСО-А'!$F$9</f>
        <v>1387.25</v>
      </c>
      <c r="M41" s="116">
        <f>VLOOKUP($A41+ROUND((COLUMN()-2)/24,5),АТС!$A$41:$F$784,3)+'Иные услуги '!$C$5+'РСТ РСО-А'!$I$7+'РСТ РСО-А'!$F$9</f>
        <v>1387.23</v>
      </c>
      <c r="N41" s="116">
        <f>VLOOKUP($A41+ROUND((COLUMN()-2)/24,5),АТС!$A$41:$F$784,3)+'Иные услуги '!$C$5+'РСТ РСО-А'!$I$7+'РСТ РСО-А'!$F$9</f>
        <v>1364.21</v>
      </c>
      <c r="O41" s="116">
        <f>VLOOKUP($A41+ROUND((COLUMN()-2)/24,5),АТС!$A$41:$F$784,3)+'Иные услуги '!$C$5+'РСТ РСО-А'!$I$7+'РСТ РСО-А'!$F$9</f>
        <v>1364.8500000000001</v>
      </c>
      <c r="P41" s="116">
        <f>VLOOKUP($A41+ROUND((COLUMN()-2)/24,5),АТС!$A$41:$F$784,3)+'Иные услуги '!$C$5+'РСТ РСО-А'!$I$7+'РСТ РСО-А'!$F$9</f>
        <v>1364.44</v>
      </c>
      <c r="Q41" s="116">
        <f>VLOOKUP($A41+ROUND((COLUMN()-2)/24,5),АТС!$A$41:$F$784,3)+'Иные услуги '!$C$5+'РСТ РСО-А'!$I$7+'РСТ РСО-А'!$F$9</f>
        <v>1339.69</v>
      </c>
      <c r="R41" s="116">
        <f>VLOOKUP($A41+ROUND((COLUMN()-2)/24,5),АТС!$A$41:$F$784,3)+'Иные услуги '!$C$5+'РСТ РСО-А'!$I$7+'РСТ РСО-А'!$F$9</f>
        <v>1399.1799999999998</v>
      </c>
      <c r="S41" s="116">
        <f>VLOOKUP($A41+ROUND((COLUMN()-2)/24,5),АТС!$A$41:$F$784,3)+'Иные услуги '!$C$5+'РСТ РСО-А'!$I$7+'РСТ РСО-А'!$F$9</f>
        <v>1441.08</v>
      </c>
      <c r="T41" s="116">
        <f>VLOOKUP($A41+ROUND((COLUMN()-2)/24,5),АТС!$A$41:$F$784,3)+'Иные услуги '!$C$5+'РСТ РСО-А'!$I$7+'РСТ РСО-А'!$F$9</f>
        <v>1393.01</v>
      </c>
      <c r="U41" s="116">
        <f>VLOOKUP($A41+ROUND((COLUMN()-2)/24,5),АТС!$A$41:$F$784,3)+'Иные услуги '!$C$5+'РСТ РСО-А'!$I$7+'РСТ РСО-А'!$F$9</f>
        <v>1393.1499999999999</v>
      </c>
      <c r="V41" s="116">
        <f>VLOOKUP($A41+ROUND((COLUMN()-2)/24,5),АТС!$A$41:$F$784,3)+'Иные услуги '!$C$5+'РСТ РСО-А'!$I$7+'РСТ РСО-А'!$F$9</f>
        <v>1359.21</v>
      </c>
      <c r="W41" s="116">
        <f>VLOOKUP($A41+ROUND((COLUMN()-2)/24,5),АТС!$A$41:$F$784,3)+'Иные услуги '!$C$5+'РСТ РСО-А'!$I$7+'РСТ РСО-А'!$F$9</f>
        <v>1357.8500000000001</v>
      </c>
      <c r="X41" s="116">
        <f>VLOOKUP($A41+ROUND((COLUMN()-2)/24,5),АТС!$A$41:$F$784,3)+'Иные услуги '!$C$5+'РСТ РСО-А'!$I$7+'РСТ РСО-А'!$F$9</f>
        <v>1417.6299999999999</v>
      </c>
      <c r="Y41" s="116">
        <f>VLOOKUP($A41+ROUND((COLUMN()-2)/24,5),АТС!$A$41:$F$784,3)+'Иные услуги '!$C$5+'РСТ РСО-А'!$I$7+'РСТ РСО-А'!$F$9</f>
        <v>1341.98</v>
      </c>
    </row>
    <row r="42" spans="1:25" x14ac:dyDescent="0.2">
      <c r="A42" s="65">
        <f t="shared" si="0"/>
        <v>43858</v>
      </c>
      <c r="B42" s="116">
        <f>VLOOKUP($A42+ROUND((COLUMN()-2)/24,5),АТС!$A$41:$F$784,3)+'Иные услуги '!$C$5+'РСТ РСО-А'!$I$7+'РСТ РСО-А'!$F$9</f>
        <v>1292.17</v>
      </c>
      <c r="C42" s="116">
        <f>VLOOKUP($A42+ROUND((COLUMN()-2)/24,5),АТС!$A$41:$F$784,3)+'Иные услуги '!$C$5+'РСТ РСО-А'!$I$7+'РСТ РСО-А'!$F$9</f>
        <v>1292.2</v>
      </c>
      <c r="D42" s="116">
        <f>VLOOKUP($A42+ROUND((COLUMN()-2)/24,5),АТС!$A$41:$F$784,3)+'Иные услуги '!$C$5+'РСТ РСО-А'!$I$7+'РСТ РСО-А'!$F$9</f>
        <v>1292.26</v>
      </c>
      <c r="E42" s="116">
        <f>VLOOKUP($A42+ROUND((COLUMN()-2)/24,5),АТС!$A$41:$F$784,3)+'Иные услуги '!$C$5+'РСТ РСО-А'!$I$7+'РСТ РСО-А'!$F$9</f>
        <v>1292.28</v>
      </c>
      <c r="F42" s="116">
        <f>VLOOKUP($A42+ROUND((COLUMN()-2)/24,5),АТС!$A$41:$F$784,3)+'Иные услуги '!$C$5+'РСТ РСО-А'!$I$7+'РСТ РСО-А'!$F$9</f>
        <v>1292.26</v>
      </c>
      <c r="G42" s="116">
        <f>VLOOKUP($A42+ROUND((COLUMN()-2)/24,5),АТС!$A$41:$F$784,3)+'Иные услуги '!$C$5+'РСТ РСО-А'!$I$7+'РСТ РСО-А'!$F$9</f>
        <v>1292.21</v>
      </c>
      <c r="H42" s="116">
        <f>VLOOKUP($A42+ROUND((COLUMN()-2)/24,5),АТС!$A$41:$F$784,3)+'Иные услуги '!$C$5+'РСТ РСО-А'!$I$7+'РСТ РСО-А'!$F$9</f>
        <v>1291.75</v>
      </c>
      <c r="I42" s="116">
        <f>VLOOKUP($A42+ROUND((COLUMN()-2)/24,5),АТС!$A$41:$F$784,3)+'Иные услуги '!$C$5+'РСТ РСО-А'!$I$7+'РСТ РСО-А'!$F$9</f>
        <v>1369.62</v>
      </c>
      <c r="J42" s="116">
        <f>VLOOKUP($A42+ROUND((COLUMN()-2)/24,5),АТС!$A$41:$F$784,3)+'Иные услуги '!$C$5+'РСТ РСО-А'!$I$7+'РСТ РСО-А'!$F$9</f>
        <v>1291.74</v>
      </c>
      <c r="K42" s="116">
        <f>VLOOKUP($A42+ROUND((COLUMN()-2)/24,5),АТС!$A$41:$F$784,3)+'Иные услуги '!$C$5+'РСТ РСО-А'!$I$7+'РСТ РСО-А'!$F$9</f>
        <v>1341.1200000000001</v>
      </c>
      <c r="L42" s="116">
        <f>VLOOKUP($A42+ROUND((COLUMN()-2)/24,5),АТС!$A$41:$F$784,3)+'Иные услуги '!$C$5+'РСТ РСО-А'!$I$7+'РСТ РСО-А'!$F$9</f>
        <v>1366.29</v>
      </c>
      <c r="M42" s="116">
        <f>VLOOKUP($A42+ROUND((COLUMN()-2)/24,5),АТС!$A$41:$F$784,3)+'Иные услуги '!$C$5+'РСТ РСО-А'!$I$7+'РСТ РСО-А'!$F$9</f>
        <v>1366.3400000000001</v>
      </c>
      <c r="N42" s="116">
        <f>VLOOKUP($A42+ROUND((COLUMN()-2)/24,5),АТС!$A$41:$F$784,3)+'Иные услуги '!$C$5+'РСТ РСО-А'!$I$7+'РСТ РСО-А'!$F$9</f>
        <v>1315.31</v>
      </c>
      <c r="O42" s="116">
        <f>VLOOKUP($A42+ROUND((COLUMN()-2)/24,5),АТС!$A$41:$F$784,3)+'Иные услуги '!$C$5+'РСТ РСО-А'!$I$7+'РСТ РСО-А'!$F$9</f>
        <v>1315.4</v>
      </c>
      <c r="P42" s="116">
        <f>VLOOKUP($A42+ROUND((COLUMN()-2)/24,5),АТС!$A$41:$F$784,3)+'Иные услуги '!$C$5+'РСТ РСО-А'!$I$7+'РСТ РСО-А'!$F$9</f>
        <v>1315.45</v>
      </c>
      <c r="Q42" s="116">
        <f>VLOOKUP($A42+ROUND((COLUMN()-2)/24,5),АТС!$A$41:$F$784,3)+'Иные услуги '!$C$5+'РСТ РСО-А'!$I$7+'РСТ РСО-А'!$F$9</f>
        <v>1314.6000000000001</v>
      </c>
      <c r="R42" s="116">
        <f>VLOOKUP($A42+ROUND((COLUMN()-2)/24,5),АТС!$A$41:$F$784,3)+'Иные услуги '!$C$5+'РСТ РСО-А'!$I$7+'РСТ РСО-А'!$F$9</f>
        <v>1361.54</v>
      </c>
      <c r="S42" s="116">
        <f>VLOOKUP($A42+ROUND((COLUMN()-2)/24,5),АТС!$A$41:$F$784,3)+'Иные услуги '!$C$5+'РСТ РСО-А'!$I$7+'РСТ РСО-А'!$F$9</f>
        <v>1425.9999999999998</v>
      </c>
      <c r="T42" s="116">
        <f>VLOOKUP($A42+ROUND((COLUMN()-2)/24,5),АТС!$A$41:$F$784,3)+'Иные услуги '!$C$5+'РСТ РСО-А'!$I$7+'РСТ РСО-А'!$F$9</f>
        <v>1395.35</v>
      </c>
      <c r="U42" s="116">
        <f>VLOOKUP($A42+ROUND((COLUMN()-2)/24,5),АТС!$A$41:$F$784,3)+'Иные услуги '!$C$5+'РСТ РСО-А'!$I$7+'РСТ РСО-А'!$F$9</f>
        <v>1394.6399999999999</v>
      </c>
      <c r="V42" s="116">
        <f>VLOOKUP($A42+ROUND((COLUMN()-2)/24,5),АТС!$A$41:$F$784,3)+'Иные услуги '!$C$5+'РСТ РСО-А'!$I$7+'РСТ РСО-А'!$F$9</f>
        <v>1321.3300000000002</v>
      </c>
      <c r="W42" s="116">
        <f>VLOOKUP($A42+ROUND((COLUMN()-2)/24,5),АТС!$A$41:$F$784,3)+'Иные услуги '!$C$5+'РСТ РСО-А'!$I$7+'РСТ РСО-А'!$F$9</f>
        <v>1322.8500000000001</v>
      </c>
      <c r="X42" s="116">
        <f>VLOOKUP($A42+ROUND((COLUMN()-2)/24,5),АТС!$A$41:$F$784,3)+'Иные услуги '!$C$5+'РСТ РСО-А'!$I$7+'РСТ РСО-А'!$F$9</f>
        <v>1491.7199999999998</v>
      </c>
      <c r="Y42" s="116">
        <f>VLOOKUP($A42+ROUND((COLUMN()-2)/24,5),АТС!$A$41:$F$784,3)+'Иные услуги '!$C$5+'РСТ РСО-А'!$I$7+'РСТ РСО-А'!$F$9</f>
        <v>1414.1499999999999</v>
      </c>
    </row>
    <row r="43" spans="1:25" x14ac:dyDescent="0.2">
      <c r="A43" s="65">
        <f t="shared" si="0"/>
        <v>43859</v>
      </c>
      <c r="B43" s="116">
        <f>VLOOKUP($A43+ROUND((COLUMN()-2)/24,5),АТС!$A$41:$F$784,3)+'Иные услуги '!$C$5+'РСТ РСО-А'!$I$7+'РСТ РСО-А'!$F$9</f>
        <v>1291.8700000000001</v>
      </c>
      <c r="C43" s="116">
        <f>VLOOKUP($A43+ROUND((COLUMN()-2)/24,5),АТС!$A$41:$F$784,3)+'Иные услуги '!$C$5+'РСТ РСО-А'!$I$7+'РСТ РСО-А'!$F$9</f>
        <v>1292.1200000000001</v>
      </c>
      <c r="D43" s="116">
        <f>VLOOKUP($A43+ROUND((COLUMN()-2)/24,5),АТС!$A$41:$F$784,3)+'Иные услуги '!$C$5+'РСТ РСО-А'!$I$7+'РСТ РСО-А'!$F$9</f>
        <v>1292.19</v>
      </c>
      <c r="E43" s="116">
        <f>VLOOKUP($A43+ROUND((COLUMN()-2)/24,5),АТС!$A$41:$F$784,3)+'Иные услуги '!$C$5+'РСТ РСО-А'!$I$7+'РСТ РСО-А'!$F$9</f>
        <v>1292.21</v>
      </c>
      <c r="F43" s="116">
        <f>VLOOKUP($A43+ROUND((COLUMN()-2)/24,5),АТС!$A$41:$F$784,3)+'Иные услуги '!$C$5+'РСТ РСО-А'!$I$7+'РСТ РСО-А'!$F$9</f>
        <v>1292.24</v>
      </c>
      <c r="G43" s="116">
        <f>VLOOKUP($A43+ROUND((COLUMN()-2)/24,5),АТС!$A$41:$F$784,3)+'Иные услуги '!$C$5+'РСТ РСО-А'!$I$7+'РСТ РСО-А'!$F$9</f>
        <v>1292.3800000000001</v>
      </c>
      <c r="H43" s="116">
        <f>VLOOKUP($A43+ROUND((COLUMN()-2)/24,5),АТС!$A$41:$F$784,3)+'Иные услуги '!$C$5+'РСТ РСО-А'!$I$7+'РСТ РСО-А'!$F$9</f>
        <v>1292.03</v>
      </c>
      <c r="I43" s="116">
        <f>VLOOKUP($A43+ROUND((COLUMN()-2)/24,5),АТС!$A$41:$F$784,3)+'Иные услуги '!$C$5+'РСТ РСО-А'!$I$7+'РСТ РСО-А'!$F$9</f>
        <v>1358.42</v>
      </c>
      <c r="J43" s="116">
        <f>VLOOKUP($A43+ROUND((COLUMN()-2)/24,5),АТС!$A$41:$F$784,3)+'Иные услуги '!$C$5+'РСТ РСО-А'!$I$7+'РСТ РСО-А'!$F$9</f>
        <v>1291.81</v>
      </c>
      <c r="K43" s="116">
        <f>VLOOKUP($A43+ROUND((COLUMN()-2)/24,5),АТС!$A$41:$F$784,3)+'Иные услуги '!$C$5+'РСТ РСО-А'!$I$7+'РСТ РСО-А'!$F$9</f>
        <v>1338.0800000000002</v>
      </c>
      <c r="L43" s="116">
        <f>VLOOKUP($A43+ROUND((COLUMN()-2)/24,5),АТС!$A$41:$F$784,3)+'Иные услуги '!$C$5+'РСТ РСО-А'!$I$7+'РСТ РСО-А'!$F$9</f>
        <v>1361.27</v>
      </c>
      <c r="M43" s="116">
        <f>VLOOKUP($A43+ROUND((COLUMN()-2)/24,5),АТС!$A$41:$F$784,3)+'Иные услуги '!$C$5+'РСТ РСО-А'!$I$7+'РСТ РСО-А'!$F$9</f>
        <v>1359.96</v>
      </c>
      <c r="N43" s="116">
        <f>VLOOKUP($A43+ROUND((COLUMN()-2)/24,5),АТС!$A$41:$F$784,3)+'Иные услуги '!$C$5+'РСТ РСО-А'!$I$7+'РСТ РСО-А'!$F$9</f>
        <v>1313.77</v>
      </c>
      <c r="O43" s="116">
        <f>VLOOKUP($A43+ROUND((COLUMN()-2)/24,5),АТС!$A$41:$F$784,3)+'Иные услуги '!$C$5+'РСТ РСО-А'!$I$7+'РСТ РСО-А'!$F$9</f>
        <v>1313.8</v>
      </c>
      <c r="P43" s="116">
        <f>VLOOKUP($A43+ROUND((COLUMN()-2)/24,5),АТС!$A$41:$F$784,3)+'Иные услуги '!$C$5+'РСТ РСО-А'!$I$7+'РСТ РСО-А'!$F$9</f>
        <v>1313.1100000000001</v>
      </c>
      <c r="Q43" s="116">
        <f>VLOOKUP($A43+ROUND((COLUMN()-2)/24,5),АТС!$A$41:$F$784,3)+'Иные услуги '!$C$5+'РСТ РСО-А'!$I$7+'РСТ РСО-А'!$F$9</f>
        <v>1312.23</v>
      </c>
      <c r="R43" s="116">
        <f>VLOOKUP($A43+ROUND((COLUMN()-2)/24,5),АТС!$A$41:$F$784,3)+'Иные услуги '!$C$5+'РСТ РСО-А'!$I$7+'РСТ РСО-А'!$F$9</f>
        <v>1351.22</v>
      </c>
      <c r="S43" s="116">
        <f>VLOOKUP($A43+ROUND((COLUMN()-2)/24,5),АТС!$A$41:$F$784,3)+'Иные услуги '!$C$5+'РСТ РСО-А'!$I$7+'РСТ РСО-А'!$F$9</f>
        <v>1423.35</v>
      </c>
      <c r="T43" s="116">
        <f>VLOOKUP($A43+ROUND((COLUMN()-2)/24,5),АТС!$A$41:$F$784,3)+'Иные услуги '!$C$5+'РСТ РСО-А'!$I$7+'РСТ РСО-А'!$F$9</f>
        <v>1394.4199999999998</v>
      </c>
      <c r="U43" s="116">
        <f>VLOOKUP($A43+ROUND((COLUMN()-2)/24,5),АТС!$A$41:$F$784,3)+'Иные услуги '!$C$5+'РСТ РСО-А'!$I$7+'РСТ РСО-А'!$F$9</f>
        <v>1394.9099999999999</v>
      </c>
      <c r="V43" s="116">
        <f>VLOOKUP($A43+ROUND((COLUMN()-2)/24,5),АТС!$A$41:$F$784,3)+'Иные услуги '!$C$5+'РСТ РСО-А'!$I$7+'РСТ РСО-А'!$F$9</f>
        <v>1322.98</v>
      </c>
      <c r="W43" s="116">
        <f>VLOOKUP($A43+ROUND((COLUMN()-2)/24,5),АТС!$A$41:$F$784,3)+'Иные услуги '!$C$5+'РСТ РСО-А'!$I$7+'РСТ РСО-А'!$F$9</f>
        <v>1324</v>
      </c>
      <c r="X43" s="116">
        <f>VLOOKUP($A43+ROUND((COLUMN()-2)/24,5),АТС!$A$41:$F$784,3)+'Иные услуги '!$C$5+'РСТ РСО-А'!$I$7+'РСТ РСО-А'!$F$9</f>
        <v>1490.6799999999998</v>
      </c>
      <c r="Y43" s="116">
        <f>VLOOKUP($A43+ROUND((COLUMN()-2)/24,5),АТС!$A$41:$F$784,3)+'Иные услуги '!$C$5+'РСТ РСО-А'!$I$7+'РСТ РСО-А'!$F$9</f>
        <v>1411.75</v>
      </c>
    </row>
    <row r="44" spans="1:25" x14ac:dyDescent="0.2">
      <c r="A44" s="65">
        <f t="shared" si="0"/>
        <v>43860</v>
      </c>
      <c r="B44" s="116">
        <f>VLOOKUP($A44+ROUND((COLUMN()-2)/24,5),АТС!$A$41:$F$784,3)+'Иные услуги '!$C$5+'РСТ РСО-А'!$I$7+'РСТ РСО-А'!$F$9</f>
        <v>1291.8700000000001</v>
      </c>
      <c r="C44" s="116">
        <f>VLOOKUP($A44+ROUND((COLUMN()-2)/24,5),АТС!$A$41:$F$784,3)+'Иные услуги '!$C$5+'РСТ РСО-А'!$I$7+'РСТ РСО-А'!$F$9</f>
        <v>1291.8500000000001</v>
      </c>
      <c r="D44" s="116">
        <f>VLOOKUP($A44+ROUND((COLUMN()-2)/24,5),АТС!$A$41:$F$784,3)+'Иные услуги '!$C$5+'РСТ РСО-А'!$I$7+'РСТ РСО-А'!$F$9</f>
        <v>1292.1400000000001</v>
      </c>
      <c r="E44" s="116">
        <f>VLOOKUP($A44+ROUND((COLUMN()-2)/24,5),АТС!$A$41:$F$784,3)+'Иные услуги '!$C$5+'РСТ РСО-А'!$I$7+'РСТ РСО-А'!$F$9</f>
        <v>1292.1600000000001</v>
      </c>
      <c r="F44" s="116">
        <f>VLOOKUP($A44+ROUND((COLUMN()-2)/24,5),АТС!$A$41:$F$784,3)+'Иные услуги '!$C$5+'РСТ РСО-А'!$I$7+'РСТ РСО-А'!$F$9</f>
        <v>1292.1500000000001</v>
      </c>
      <c r="G44" s="116">
        <f>VLOOKUP($A44+ROUND((COLUMN()-2)/24,5),АТС!$A$41:$F$784,3)+'Иные услуги '!$C$5+'РСТ РСО-А'!$I$7+'РСТ РСО-А'!$F$9</f>
        <v>1292.1300000000001</v>
      </c>
      <c r="H44" s="116">
        <f>VLOOKUP($A44+ROUND((COLUMN()-2)/24,5),АТС!$A$41:$F$784,3)+'Иные услуги '!$C$5+'РСТ РСО-А'!$I$7+'РСТ РСО-А'!$F$9</f>
        <v>1291.72</v>
      </c>
      <c r="I44" s="116">
        <f>VLOOKUP($A44+ROUND((COLUMN()-2)/24,5),АТС!$A$41:$F$784,3)+'Иные услуги '!$C$5+'РСТ РСО-А'!$I$7+'РСТ РСО-А'!$F$9</f>
        <v>1379.6499999999999</v>
      </c>
      <c r="J44" s="116">
        <f>VLOOKUP($A44+ROUND((COLUMN()-2)/24,5),АТС!$A$41:$F$784,3)+'Иные услуги '!$C$5+'РСТ РСО-А'!$I$7+'РСТ РСО-А'!$F$9</f>
        <v>1291.6200000000001</v>
      </c>
      <c r="K44" s="116">
        <f>VLOOKUP($A44+ROUND((COLUMN()-2)/24,5),АТС!$A$41:$F$784,3)+'Иные услуги '!$C$5+'РСТ РСО-А'!$I$7+'РСТ РСО-А'!$F$9</f>
        <v>1291.6400000000001</v>
      </c>
      <c r="L44" s="116">
        <f>VLOOKUP($A44+ROUND((COLUMN()-2)/24,5),АТС!$A$41:$F$784,3)+'Иные услуги '!$C$5+'РСТ РСО-А'!$I$7+'РСТ РСО-А'!$F$9</f>
        <v>1317.44</v>
      </c>
      <c r="M44" s="116">
        <f>VLOOKUP($A44+ROUND((COLUMN()-2)/24,5),АТС!$A$41:$F$784,3)+'Иные услуги '!$C$5+'РСТ РСО-А'!$I$7+'РСТ РСО-А'!$F$9</f>
        <v>1317.49</v>
      </c>
      <c r="N44" s="116">
        <f>VLOOKUP($A44+ROUND((COLUMN()-2)/24,5),АТС!$A$41:$F$784,3)+'Иные услуги '!$C$5+'РСТ РСО-А'!$I$7+'РСТ РСО-А'!$F$9</f>
        <v>1291.68</v>
      </c>
      <c r="O44" s="116">
        <f>VLOOKUP($A44+ROUND((COLUMN()-2)/24,5),АТС!$A$41:$F$784,3)+'Иные услуги '!$C$5+'РСТ РСО-А'!$I$7+'РСТ РСО-А'!$F$9</f>
        <v>1291.7</v>
      </c>
      <c r="P44" s="116">
        <f>VLOOKUP($A44+ROUND((COLUMN()-2)/24,5),АТС!$A$41:$F$784,3)+'Иные услуги '!$C$5+'РСТ РСО-А'!$I$7+'РСТ РСО-А'!$F$9</f>
        <v>1291.77</v>
      </c>
      <c r="Q44" s="116">
        <f>VLOOKUP($A44+ROUND((COLUMN()-2)/24,5),АТС!$A$41:$F$784,3)+'Иные услуги '!$C$5+'РСТ РСО-А'!$I$7+'РСТ РСО-А'!$F$9</f>
        <v>1291.75</v>
      </c>
      <c r="R44" s="116">
        <f>VLOOKUP($A44+ROUND((COLUMN()-2)/24,5),АТС!$A$41:$F$784,3)+'Иные услуги '!$C$5+'РСТ РСО-А'!$I$7+'РСТ РСО-А'!$F$9</f>
        <v>1291.47</v>
      </c>
      <c r="S44" s="116">
        <f>VLOOKUP($A44+ROUND((COLUMN()-2)/24,5),АТС!$A$41:$F$784,3)+'Иные услуги '!$C$5+'РСТ РСО-А'!$I$7+'РСТ РСО-А'!$F$9</f>
        <v>1368.89</v>
      </c>
      <c r="T44" s="116">
        <f>VLOOKUP($A44+ROUND((COLUMN()-2)/24,5),АТС!$A$41:$F$784,3)+'Иные услуги '!$C$5+'РСТ РСО-А'!$I$7+'РСТ РСО-А'!$F$9</f>
        <v>1324.56</v>
      </c>
      <c r="U44" s="116">
        <f>VLOOKUP($A44+ROUND((COLUMN()-2)/24,5),АТС!$A$41:$F$784,3)+'Иные услуги '!$C$5+'РСТ РСО-А'!$I$7+'РСТ РСО-А'!$F$9</f>
        <v>1290.77</v>
      </c>
      <c r="V44" s="116">
        <f>VLOOKUP($A44+ROUND((COLUMN()-2)/24,5),АТС!$A$41:$F$784,3)+'Иные услуги '!$C$5+'РСТ РСО-А'!$I$7+'РСТ РСО-А'!$F$9</f>
        <v>1290.82</v>
      </c>
      <c r="W44" s="116">
        <f>VLOOKUP($A44+ROUND((COLUMN()-2)/24,5),АТС!$A$41:$F$784,3)+'Иные услуги '!$C$5+'РСТ РСО-А'!$I$7+'РСТ РСО-А'!$F$9</f>
        <v>1290.71</v>
      </c>
      <c r="X44" s="116">
        <f>VLOOKUP($A44+ROUND((COLUMN()-2)/24,5),АТС!$A$41:$F$784,3)+'Иные услуги '!$C$5+'РСТ РСО-А'!$I$7+'РСТ РСО-А'!$F$9</f>
        <v>1435.1799999999998</v>
      </c>
      <c r="Y44" s="116">
        <f>VLOOKUP($A44+ROUND((COLUMN()-2)/24,5),АТС!$A$41:$F$784,3)+'Иные услуги '!$C$5+'РСТ РСО-А'!$I$7+'РСТ РСО-А'!$F$9</f>
        <v>1354.52</v>
      </c>
    </row>
    <row r="45" spans="1:25" x14ac:dyDescent="0.2">
      <c r="A45" s="65">
        <f t="shared" si="0"/>
        <v>43861</v>
      </c>
      <c r="B45" s="116">
        <f>VLOOKUP($A45+ROUND((COLUMN()-2)/24,5),АТС!$A$41:$F$784,3)+'Иные услуги '!$C$5+'РСТ РСО-А'!$I$7+'РСТ РСО-А'!$F$9</f>
        <v>1291.8700000000001</v>
      </c>
      <c r="C45" s="116">
        <f>VLOOKUP($A45+ROUND((COLUMN()-2)/24,5),АТС!$A$41:$F$784,3)+'Иные услуги '!$C$5+'РСТ РСО-А'!$I$7+'РСТ РСО-А'!$F$9</f>
        <v>1291.8500000000001</v>
      </c>
      <c r="D45" s="116">
        <f>VLOOKUP($A45+ROUND((COLUMN()-2)/24,5),АТС!$A$41:$F$784,3)+'Иные услуги '!$C$5+'РСТ РСО-А'!$I$7+'РСТ РСО-А'!$F$9</f>
        <v>1292.1600000000001</v>
      </c>
      <c r="E45" s="116">
        <f>VLOOKUP($A45+ROUND((COLUMN()-2)/24,5),АТС!$A$41:$F$784,3)+'Иные услуги '!$C$5+'РСТ РСО-А'!$I$7+'РСТ РСО-А'!$F$9</f>
        <v>1292.17</v>
      </c>
      <c r="F45" s="116">
        <f>VLOOKUP($A45+ROUND((COLUMN()-2)/24,5),АТС!$A$41:$F$784,3)+'Иные услуги '!$C$5+'РСТ РСО-А'!$I$7+'РСТ РСО-А'!$F$9</f>
        <v>1292.1600000000001</v>
      </c>
      <c r="G45" s="116">
        <f>VLOOKUP($A45+ROUND((COLUMN()-2)/24,5),АТС!$A$41:$F$784,3)+'Иные услуги '!$C$5+'РСТ РСО-А'!$I$7+'РСТ РСО-А'!$F$9</f>
        <v>1292.28</v>
      </c>
      <c r="H45" s="116">
        <f>VLOOKUP($A45+ROUND((COLUMN()-2)/24,5),АТС!$A$41:$F$784,3)+'Иные услуги '!$C$5+'РСТ РСО-А'!$I$7+'РСТ РСО-А'!$F$9</f>
        <v>1291.8400000000001</v>
      </c>
      <c r="I45" s="116">
        <f>VLOOKUP($A45+ROUND((COLUMN()-2)/24,5),АТС!$A$41:$F$784,3)+'Иные услуги '!$C$5+'РСТ РСО-А'!$I$7+'РСТ РСО-А'!$F$9</f>
        <v>1373.54</v>
      </c>
      <c r="J45" s="116">
        <f>VLOOKUP($A45+ROUND((COLUMN()-2)/24,5),АТС!$A$41:$F$784,3)+'Иные услуги '!$C$5+'РСТ РСО-А'!$I$7+'РСТ РСО-А'!$F$9</f>
        <v>1291.5900000000001</v>
      </c>
      <c r="K45" s="116">
        <f>VLOOKUP($A45+ROUND((COLUMN()-2)/24,5),АТС!$A$41:$F$784,3)+'Иные услуги '!$C$5+'РСТ РСО-А'!$I$7+'РСТ РСО-А'!$F$9</f>
        <v>1291.6000000000001</v>
      </c>
      <c r="L45" s="116">
        <f>VLOOKUP($A45+ROUND((COLUMN()-2)/24,5),АТС!$A$41:$F$784,3)+'Иные услуги '!$C$5+'РСТ РСО-А'!$I$7+'РСТ РСО-А'!$F$9</f>
        <v>1317.94</v>
      </c>
      <c r="M45" s="116">
        <f>VLOOKUP($A45+ROUND((COLUMN()-2)/24,5),АТС!$A$41:$F$784,3)+'Иные услуги '!$C$5+'РСТ РСО-А'!$I$7+'РСТ РСО-А'!$F$9</f>
        <v>1318.56</v>
      </c>
      <c r="N45" s="116">
        <f>VLOOKUP($A45+ROUND((COLUMN()-2)/24,5),АТС!$A$41:$F$784,3)+'Иные услуги '!$C$5+'РСТ РСО-А'!$I$7+'РСТ РСО-А'!$F$9</f>
        <v>1291.68</v>
      </c>
      <c r="O45" s="116">
        <f>VLOOKUP($A45+ROUND((COLUMN()-2)/24,5),АТС!$A$41:$F$784,3)+'Иные услуги '!$C$5+'РСТ РСО-А'!$I$7+'РСТ РСО-А'!$F$9</f>
        <v>1291.6600000000001</v>
      </c>
      <c r="P45" s="116">
        <f>VLOOKUP($A45+ROUND((COLUMN()-2)/24,5),АТС!$A$41:$F$784,3)+'Иные услуги '!$C$5+'РСТ РСО-А'!$I$7+'РСТ РСО-А'!$F$9</f>
        <v>1291.72</v>
      </c>
      <c r="Q45" s="116">
        <f>VLOOKUP($A45+ROUND((COLUMN()-2)/24,5),АТС!$A$41:$F$784,3)+'Иные услуги '!$C$5+'РСТ РСО-А'!$I$7+'РСТ РСО-А'!$F$9</f>
        <v>1291.68</v>
      </c>
      <c r="R45" s="116">
        <f>VLOOKUP($A45+ROUND((COLUMN()-2)/24,5),АТС!$A$41:$F$784,3)+'Иные услуги '!$C$5+'РСТ РСО-А'!$I$7+'РСТ РСО-А'!$F$9</f>
        <v>1291.48</v>
      </c>
      <c r="S45" s="116">
        <f>VLOOKUP($A45+ROUND((COLUMN()-2)/24,5),АТС!$A$41:$F$784,3)+'Иные услуги '!$C$5+'РСТ РСО-А'!$I$7+'РСТ РСО-А'!$F$9</f>
        <v>1362.65</v>
      </c>
      <c r="T45" s="116">
        <f>VLOOKUP($A45+ROUND((COLUMN()-2)/24,5),АТС!$A$41:$F$784,3)+'Иные услуги '!$C$5+'РСТ РСО-А'!$I$7+'РСТ РСО-А'!$F$9</f>
        <v>1322.5800000000002</v>
      </c>
      <c r="U45" s="116">
        <f>VLOOKUP($A45+ROUND((COLUMN()-2)/24,5),АТС!$A$41:$F$784,3)+'Иные услуги '!$C$5+'РСТ РСО-А'!$I$7+'РСТ РСО-А'!$F$9</f>
        <v>1290.6100000000001</v>
      </c>
      <c r="V45" s="116">
        <f>VLOOKUP($A45+ROUND((COLUMN()-2)/24,5),АТС!$A$41:$F$784,3)+'Иные услуги '!$C$5+'РСТ РСО-А'!$I$7+'РСТ РСО-А'!$F$9</f>
        <v>1290.76</v>
      </c>
      <c r="W45" s="116">
        <f>VLOOKUP($A45+ROUND((COLUMN()-2)/24,5),АТС!$A$41:$F$784,3)+'Иные услуги '!$C$5+'РСТ РСО-А'!$I$7+'РСТ РСО-А'!$F$9</f>
        <v>1290.74</v>
      </c>
      <c r="X45" s="116">
        <f>VLOOKUP($A45+ROUND((COLUMN()-2)/24,5),АТС!$A$41:$F$784,3)+'Иные услуги '!$C$5+'РСТ РСО-А'!$I$7+'РСТ РСО-А'!$F$9</f>
        <v>1434.4899999999998</v>
      </c>
      <c r="Y45" s="116">
        <f>VLOOKUP($A45+ROUND((COLUMN()-2)/24,5),АТС!$A$41:$F$784,3)+'Иные услуги '!$C$5+'РСТ РСО-А'!$I$7+'РСТ РСО-А'!$F$9</f>
        <v>1347.6100000000001</v>
      </c>
    </row>
    <row r="47" spans="1:25" x14ac:dyDescent="0.2">
      <c r="A47" s="71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</row>
    <row r="48" spans="1:25" x14ac:dyDescent="0.25">
      <c r="A48" s="73" t="s">
        <v>125</v>
      </c>
    </row>
    <row r="49" spans="1:27" ht="12.75" x14ac:dyDescent="0.2">
      <c r="A49" s="143" t="s">
        <v>35</v>
      </c>
      <c r="B49" s="146" t="s">
        <v>97</v>
      </c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8"/>
    </row>
    <row r="50" spans="1:27" ht="12.75" x14ac:dyDescent="0.2">
      <c r="A50" s="144"/>
      <c r="B50" s="149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1"/>
    </row>
    <row r="51" spans="1:27" ht="12.75" customHeight="1" x14ac:dyDescent="0.2">
      <c r="A51" s="144"/>
      <c r="B51" s="152" t="s">
        <v>98</v>
      </c>
      <c r="C51" s="154" t="s">
        <v>99</v>
      </c>
      <c r="D51" s="154" t="s">
        <v>100</v>
      </c>
      <c r="E51" s="154" t="s">
        <v>101</v>
      </c>
      <c r="F51" s="154" t="s">
        <v>102</v>
      </c>
      <c r="G51" s="154" t="s">
        <v>103</v>
      </c>
      <c r="H51" s="154" t="s">
        <v>104</v>
      </c>
      <c r="I51" s="154" t="s">
        <v>105</v>
      </c>
      <c r="J51" s="154" t="s">
        <v>106</v>
      </c>
      <c r="K51" s="154" t="s">
        <v>107</v>
      </c>
      <c r="L51" s="154" t="s">
        <v>108</v>
      </c>
      <c r="M51" s="154" t="s">
        <v>109</v>
      </c>
      <c r="N51" s="156" t="s">
        <v>110</v>
      </c>
      <c r="O51" s="154" t="s">
        <v>111</v>
      </c>
      <c r="P51" s="154" t="s">
        <v>112</v>
      </c>
      <c r="Q51" s="154" t="s">
        <v>113</v>
      </c>
      <c r="R51" s="154" t="s">
        <v>114</v>
      </c>
      <c r="S51" s="154" t="s">
        <v>115</v>
      </c>
      <c r="T51" s="154" t="s">
        <v>116</v>
      </c>
      <c r="U51" s="154" t="s">
        <v>117</v>
      </c>
      <c r="V51" s="154" t="s">
        <v>118</v>
      </c>
      <c r="W51" s="154" t="s">
        <v>119</v>
      </c>
      <c r="X51" s="154" t="s">
        <v>120</v>
      </c>
      <c r="Y51" s="154" t="s">
        <v>121</v>
      </c>
    </row>
    <row r="52" spans="1:27" ht="11.25" customHeight="1" x14ac:dyDescent="0.2">
      <c r="A52" s="145"/>
      <c r="B52" s="153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7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</row>
    <row r="53" spans="1:27" ht="16.5" customHeight="1" x14ac:dyDescent="0.2">
      <c r="A53" s="65">
        <f t="shared" ref="A53:A83" si="1">A15</f>
        <v>43831</v>
      </c>
      <c r="B53" s="90">
        <f>VLOOKUP($A53+ROUND((COLUMN()-2)/24,5),АТС!$A$41:$F$784,3)+'Иные услуги '!$C$5+'РСТ РСО-А'!$I$7+'РСТ РСО-А'!$G$9</f>
        <v>1331.04</v>
      </c>
      <c r="C53" s="116">
        <f>VLOOKUP($A53+ROUND((COLUMN()-2)/24,5),АТС!$A$41:$F$784,3)+'Иные услуги '!$C$5+'РСТ РСО-А'!$I$7+'РСТ РСО-А'!$G$9</f>
        <v>1279.5700000000002</v>
      </c>
      <c r="D53" s="116">
        <f>VLOOKUP($A53+ROUND((COLUMN()-2)/24,5),АТС!$A$41:$F$784,3)+'Иные услуги '!$C$5+'РСТ РСО-А'!$I$7+'РСТ РСО-А'!$G$9</f>
        <v>1204.9100000000001</v>
      </c>
      <c r="E53" s="116">
        <f>VLOOKUP($A53+ROUND((COLUMN()-2)/24,5),АТС!$A$41:$F$784,3)+'Иные услуги '!$C$5+'РСТ РСО-А'!$I$7+'РСТ РСО-А'!$G$9</f>
        <v>1182.5800000000002</v>
      </c>
      <c r="F53" s="116">
        <f>VLOOKUP($A53+ROUND((COLUMN()-2)/24,5),АТС!$A$41:$F$784,3)+'Иные услуги '!$C$5+'РСТ РСО-А'!$I$7+'РСТ РСО-А'!$G$9</f>
        <v>1182.6300000000001</v>
      </c>
      <c r="G53" s="116">
        <f>VLOOKUP($A53+ROUND((COLUMN()-2)/24,5),АТС!$A$41:$F$784,3)+'Иные услуги '!$C$5+'РСТ РСО-А'!$I$7+'РСТ РСО-А'!$G$9</f>
        <v>1182.5900000000001</v>
      </c>
      <c r="H53" s="116">
        <f>VLOOKUP($A53+ROUND((COLUMN()-2)/24,5),АТС!$A$41:$F$784,3)+'Иные услуги '!$C$5+'РСТ РСО-А'!$I$7+'РСТ РСО-А'!$G$9</f>
        <v>1182.1400000000001</v>
      </c>
      <c r="I53" s="116">
        <f>VLOOKUP($A53+ROUND((COLUMN()-2)/24,5),АТС!$A$41:$F$784,3)+'Иные услуги '!$C$5+'РСТ РСО-А'!$I$7+'РСТ РСО-А'!$G$9</f>
        <v>1181.95</v>
      </c>
      <c r="J53" s="116">
        <f>VLOOKUP($A53+ROUND((COLUMN()-2)/24,5),АТС!$A$41:$F$784,3)+'Иные услуги '!$C$5+'РСТ РСО-А'!$I$7+'РСТ РСО-А'!$G$9</f>
        <v>1182.1000000000001</v>
      </c>
      <c r="K53" s="116">
        <f>VLOOKUP($A53+ROUND((COLUMN()-2)/24,5),АТС!$A$41:$F$784,3)+'Иные услуги '!$C$5+'РСТ РСО-А'!$I$7+'РСТ РСО-А'!$G$9</f>
        <v>1182.1500000000001</v>
      </c>
      <c r="L53" s="116">
        <f>VLOOKUP($A53+ROUND((COLUMN()-2)/24,5),АТС!$A$41:$F$784,3)+'Иные услуги '!$C$5+'РСТ РСО-А'!$I$7+'РСТ РСО-А'!$G$9</f>
        <v>1182.02</v>
      </c>
      <c r="M53" s="116">
        <f>VLOOKUP($A53+ROUND((COLUMN()-2)/24,5),АТС!$A$41:$F$784,3)+'Иные услуги '!$C$5+'РСТ РСО-А'!$I$7+'РСТ РСО-А'!$G$9</f>
        <v>1181.97</v>
      </c>
      <c r="N53" s="116">
        <f>VLOOKUP($A53+ROUND((COLUMN()-2)/24,5),АТС!$A$41:$F$784,3)+'Иные услуги '!$C$5+'РСТ РСО-А'!$I$7+'РСТ РСО-А'!$G$9</f>
        <v>1182.0700000000002</v>
      </c>
      <c r="O53" s="116">
        <f>VLOOKUP($A53+ROUND((COLUMN()-2)/24,5),АТС!$A$41:$F$784,3)+'Иные услуги '!$C$5+'РСТ РСО-А'!$I$7+'РСТ РСО-А'!$G$9</f>
        <v>1182.1300000000001</v>
      </c>
      <c r="P53" s="116">
        <f>VLOOKUP($A53+ROUND((COLUMN()-2)/24,5),АТС!$A$41:$F$784,3)+'Иные услуги '!$C$5+'РСТ РСО-А'!$I$7+'РСТ РСО-А'!$G$9</f>
        <v>1182.22</v>
      </c>
      <c r="Q53" s="116">
        <f>VLOOKUP($A53+ROUND((COLUMN()-2)/24,5),АТС!$A$41:$F$784,3)+'Иные услуги '!$C$5+'РСТ РСО-А'!$I$7+'РСТ РСО-А'!$G$9</f>
        <v>1182.1600000000001</v>
      </c>
      <c r="R53" s="116">
        <f>VLOOKUP($A53+ROUND((COLUMN()-2)/24,5),АТС!$A$41:$F$784,3)+'Иные услуги '!$C$5+'РСТ РСО-А'!$I$7+'РСТ РСО-А'!$G$9</f>
        <v>1181.78</v>
      </c>
      <c r="S53" s="116">
        <f>VLOOKUP($A53+ROUND((COLUMN()-2)/24,5),АТС!$A$41:$F$784,3)+'Иные услуги '!$C$5+'РСТ РСО-А'!$I$7+'РСТ РСО-А'!$G$9</f>
        <v>1182.1100000000001</v>
      </c>
      <c r="T53" s="116">
        <f>VLOOKUP($A53+ROUND((COLUMN()-2)/24,5),АТС!$A$41:$F$784,3)+'Иные услуги '!$C$5+'РСТ РСО-А'!$I$7+'РСТ РСО-А'!$G$9</f>
        <v>1181.52</v>
      </c>
      <c r="U53" s="116">
        <f>VLOOKUP($A53+ROUND((COLUMN()-2)/24,5),АТС!$A$41:$F$784,3)+'Иные услуги '!$C$5+'РСТ РСО-А'!$I$7+'РСТ РСО-А'!$G$9</f>
        <v>1228.8600000000001</v>
      </c>
      <c r="V53" s="116">
        <f>VLOOKUP($A53+ROUND((COLUMN()-2)/24,5),АТС!$A$41:$F$784,3)+'Иные услуги '!$C$5+'РСТ РСО-А'!$I$7+'РСТ РСО-А'!$G$9</f>
        <v>1214.0700000000002</v>
      </c>
      <c r="W53" s="116">
        <f>VLOOKUP($A53+ROUND((COLUMN()-2)/24,5),АТС!$A$41:$F$784,3)+'Иные услуги '!$C$5+'РСТ РСО-А'!$I$7+'РСТ РСО-А'!$G$9</f>
        <v>1181.5900000000001</v>
      </c>
      <c r="X53" s="116">
        <f>VLOOKUP($A53+ROUND((COLUMN()-2)/24,5),АТС!$A$41:$F$784,3)+'Иные услуги '!$C$5+'РСТ РСО-А'!$I$7+'РСТ РСО-А'!$G$9</f>
        <v>1400.9</v>
      </c>
      <c r="Y53" s="116">
        <f>VLOOKUP($A53+ROUND((COLUMN()-2)/24,5),АТС!$A$41:$F$784,3)+'Иные услуги '!$C$5+'РСТ РСО-А'!$I$7+'РСТ РСО-А'!$G$9</f>
        <v>1336.72</v>
      </c>
      <c r="AA53" s="66"/>
    </row>
    <row r="54" spans="1:27" x14ac:dyDescent="0.2">
      <c r="A54" s="65">
        <f t="shared" si="1"/>
        <v>43832</v>
      </c>
      <c r="B54" s="116">
        <f>VLOOKUP($A54+ROUND((COLUMN()-2)/24,5),АТС!$A$41:$F$784,3)+'Иные услуги '!$C$5+'РСТ РСО-А'!$I$7+'РСТ РСО-А'!$G$9</f>
        <v>1182.27</v>
      </c>
      <c r="C54" s="116">
        <f>VLOOKUP($A54+ROUND((COLUMN()-2)/24,5),АТС!$A$41:$F$784,3)+'Иные услуги '!$C$5+'РСТ РСО-А'!$I$7+'РСТ РСО-А'!$G$9</f>
        <v>1182.47</v>
      </c>
      <c r="D54" s="116">
        <f>VLOOKUP($A54+ROUND((COLUMN()-2)/24,5),АТС!$A$41:$F$784,3)+'Иные услуги '!$C$5+'РСТ РСО-А'!$I$7+'РСТ РСО-А'!$G$9</f>
        <v>1182.52</v>
      </c>
      <c r="E54" s="116">
        <f>VLOOKUP($A54+ROUND((COLUMN()-2)/24,5),АТС!$A$41:$F$784,3)+'Иные услуги '!$C$5+'РСТ РСО-А'!$I$7+'РСТ РСО-А'!$G$9</f>
        <v>1182.5700000000002</v>
      </c>
      <c r="F54" s="116">
        <f>VLOOKUP($A54+ROUND((COLUMN()-2)/24,5),АТС!$A$41:$F$784,3)+'Иные услуги '!$C$5+'РСТ РСО-А'!$I$7+'РСТ РСО-А'!$G$9</f>
        <v>1182.5700000000002</v>
      </c>
      <c r="G54" s="116">
        <f>VLOOKUP($A54+ROUND((COLUMN()-2)/24,5),АТС!$A$41:$F$784,3)+'Иные услуги '!$C$5+'РСТ РСО-А'!$I$7+'РСТ РСО-А'!$G$9</f>
        <v>1182.54</v>
      </c>
      <c r="H54" s="116">
        <f>VLOOKUP($A54+ROUND((COLUMN()-2)/24,5),АТС!$A$41:$F$784,3)+'Иные услуги '!$C$5+'РСТ РСО-А'!$I$7+'РСТ РСО-А'!$G$9</f>
        <v>1182.04</v>
      </c>
      <c r="I54" s="116">
        <f>VLOOKUP($A54+ROUND((COLUMN()-2)/24,5),АТС!$A$41:$F$784,3)+'Иные услуги '!$C$5+'РСТ РСО-А'!$I$7+'РСТ РСО-А'!$G$9</f>
        <v>1181.8900000000001</v>
      </c>
      <c r="J54" s="116">
        <f>VLOOKUP($A54+ROUND((COLUMN()-2)/24,5),АТС!$A$41:$F$784,3)+'Иные услуги '!$C$5+'РСТ РСО-А'!$I$7+'РСТ РСО-А'!$G$9</f>
        <v>1181.96</v>
      </c>
      <c r="K54" s="116">
        <f>VLOOKUP($A54+ROUND((COLUMN()-2)/24,5),АТС!$A$41:$F$784,3)+'Иные услуги '!$C$5+'РСТ РСО-А'!$I$7+'РСТ РСО-А'!$G$9</f>
        <v>1181.8500000000001</v>
      </c>
      <c r="L54" s="116">
        <f>VLOOKUP($A54+ROUND((COLUMN()-2)/24,5),АТС!$A$41:$F$784,3)+'Иные услуги '!$C$5+'РСТ РСО-А'!$I$7+'РСТ РСО-А'!$G$9</f>
        <v>1181.43</v>
      </c>
      <c r="M54" s="116">
        <f>VLOOKUP($A54+ROUND((COLUMN()-2)/24,5),АТС!$A$41:$F$784,3)+'Иные услуги '!$C$5+'РСТ РСО-А'!$I$7+'РСТ РСО-А'!$G$9</f>
        <v>1181.6300000000001</v>
      </c>
      <c r="N54" s="116">
        <f>VLOOKUP($A54+ROUND((COLUMN()-2)/24,5),АТС!$A$41:$F$784,3)+'Иные услуги '!$C$5+'РСТ РСО-А'!$I$7+'РСТ РСО-А'!$G$9</f>
        <v>1181.72</v>
      </c>
      <c r="O54" s="116">
        <f>VLOOKUP($A54+ROUND((COLUMN()-2)/24,5),АТС!$A$41:$F$784,3)+'Иные услуги '!$C$5+'РСТ РСО-А'!$I$7+'РСТ РСО-А'!$G$9</f>
        <v>1181.68</v>
      </c>
      <c r="P54" s="116">
        <f>VLOOKUP($A54+ROUND((COLUMN()-2)/24,5),АТС!$A$41:$F$784,3)+'Иные услуги '!$C$5+'РСТ РСО-А'!$I$7+'РСТ РСО-А'!$G$9</f>
        <v>1181.69</v>
      </c>
      <c r="Q54" s="116">
        <f>VLOOKUP($A54+ROUND((COLUMN()-2)/24,5),АТС!$A$41:$F$784,3)+'Иные услуги '!$C$5+'РСТ РСО-А'!$I$7+'РСТ РСО-А'!$G$9</f>
        <v>1182.1000000000001</v>
      </c>
      <c r="R54" s="116">
        <f>VLOOKUP($A54+ROUND((COLUMN()-2)/24,5),АТС!$A$41:$F$784,3)+'Иные услуги '!$C$5+'РСТ РСО-А'!$I$7+'РСТ РСО-А'!$G$9</f>
        <v>1181.6600000000001</v>
      </c>
      <c r="S54" s="116">
        <f>VLOOKUP($A54+ROUND((COLUMN()-2)/24,5),АТС!$A$41:$F$784,3)+'Иные услуги '!$C$5+'РСТ РСО-А'!$I$7+'РСТ РСО-А'!$G$9</f>
        <v>1279.01</v>
      </c>
      <c r="T54" s="116">
        <f>VLOOKUP($A54+ROUND((COLUMN()-2)/24,5),АТС!$A$41:$F$784,3)+'Иные услуги '!$C$5+'РСТ РСО-А'!$I$7+'РСТ РСО-А'!$G$9</f>
        <v>1180.5</v>
      </c>
      <c r="U54" s="116">
        <f>VLOOKUP($A54+ROUND((COLUMN()-2)/24,5),АТС!$A$41:$F$784,3)+'Иные услуги '!$C$5+'РСТ РСО-А'!$I$7+'РСТ РСО-А'!$G$9</f>
        <v>1180.56</v>
      </c>
      <c r="V54" s="116">
        <f>VLOOKUP($A54+ROUND((COLUMN()-2)/24,5),АТС!$A$41:$F$784,3)+'Иные услуги '!$C$5+'РСТ РСО-А'!$I$7+'РСТ РСО-А'!$G$9</f>
        <v>1180.56</v>
      </c>
      <c r="W54" s="116">
        <f>VLOOKUP($A54+ROUND((COLUMN()-2)/24,5),АТС!$A$41:$F$784,3)+'Иные услуги '!$C$5+'РСТ РСО-А'!$I$7+'РСТ РСО-А'!$G$9</f>
        <v>1180.6100000000001</v>
      </c>
      <c r="X54" s="116">
        <f>VLOOKUP($A54+ROUND((COLUMN()-2)/24,5),АТС!$A$41:$F$784,3)+'Иные услуги '!$C$5+'РСТ РСО-А'!$I$7+'РСТ РСО-А'!$G$9</f>
        <v>1519.52</v>
      </c>
      <c r="Y54" s="116">
        <f>VLOOKUP($A54+ROUND((COLUMN()-2)/24,5),АТС!$A$41:$F$784,3)+'Иные услуги '!$C$5+'РСТ РСО-А'!$I$7+'РСТ РСО-А'!$G$9</f>
        <v>1276.2</v>
      </c>
    </row>
    <row r="55" spans="1:27" x14ac:dyDescent="0.2">
      <c r="A55" s="65">
        <f t="shared" si="1"/>
        <v>43833</v>
      </c>
      <c r="B55" s="116">
        <f>VLOOKUP($A55+ROUND((COLUMN()-2)/24,5),АТС!$A$41:$F$784,3)+'Иные услуги '!$C$5+'РСТ РСО-А'!$I$7+'РСТ РСО-А'!$G$9</f>
        <v>1192.27</v>
      </c>
      <c r="C55" s="116">
        <f>VLOOKUP($A55+ROUND((COLUMN()-2)/24,5),АТС!$A$41:$F$784,3)+'Иные услуги '!$C$5+'РСТ РСО-А'!$I$7+'РСТ РСО-А'!$G$9</f>
        <v>1182.45</v>
      </c>
      <c r="D55" s="116">
        <f>VLOOKUP($A55+ROUND((COLUMN()-2)/24,5),АТС!$A$41:$F$784,3)+'Иные услуги '!$C$5+'РСТ РСО-А'!$I$7+'РСТ РСО-А'!$G$9</f>
        <v>1182.6000000000001</v>
      </c>
      <c r="E55" s="116">
        <f>VLOOKUP($A55+ROUND((COLUMN()-2)/24,5),АТС!$A$41:$F$784,3)+'Иные услуги '!$C$5+'РСТ РСО-А'!$I$7+'РСТ РСО-А'!$G$9</f>
        <v>1182.6200000000001</v>
      </c>
      <c r="F55" s="116">
        <f>VLOOKUP($A55+ROUND((COLUMN()-2)/24,5),АТС!$A$41:$F$784,3)+'Иные услуги '!$C$5+'РСТ РСО-А'!$I$7+'РСТ РСО-А'!$G$9</f>
        <v>1182.6100000000001</v>
      </c>
      <c r="G55" s="116">
        <f>VLOOKUP($A55+ROUND((COLUMN()-2)/24,5),АТС!$A$41:$F$784,3)+'Иные услуги '!$C$5+'РСТ РСО-А'!$I$7+'РСТ РСО-А'!$G$9</f>
        <v>1182.5900000000001</v>
      </c>
      <c r="H55" s="116">
        <f>VLOOKUP($A55+ROUND((COLUMN()-2)/24,5),АТС!$A$41:$F$784,3)+'Иные услуги '!$C$5+'РСТ РСО-А'!$I$7+'РСТ РСО-А'!$G$9</f>
        <v>1182.05</v>
      </c>
      <c r="I55" s="116">
        <f>VLOOKUP($A55+ROUND((COLUMN()-2)/24,5),АТС!$A$41:$F$784,3)+'Иные услуги '!$C$5+'РСТ РСО-А'!$I$7+'РСТ РСО-А'!$G$9</f>
        <v>1181.9000000000001</v>
      </c>
      <c r="J55" s="116">
        <f>VLOOKUP($A55+ROUND((COLUMN()-2)/24,5),АТС!$A$41:$F$784,3)+'Иные услуги '!$C$5+'РСТ РСО-А'!$I$7+'РСТ РСО-А'!$G$9</f>
        <v>1181.8900000000001</v>
      </c>
      <c r="K55" s="116">
        <f>VLOOKUP($A55+ROUND((COLUMN()-2)/24,5),АТС!$A$41:$F$784,3)+'Иные услуги '!$C$5+'РСТ РСО-А'!$I$7+'РСТ РСО-А'!$G$9</f>
        <v>1181.8800000000001</v>
      </c>
      <c r="L55" s="116">
        <f>VLOOKUP($A55+ROUND((COLUMN()-2)/24,5),АТС!$A$41:$F$784,3)+'Иные услуги '!$C$5+'РСТ РСО-А'!$I$7+'РСТ РСО-А'!$G$9</f>
        <v>1181.99</v>
      </c>
      <c r="M55" s="116">
        <f>VLOOKUP($A55+ROUND((COLUMN()-2)/24,5),АТС!$A$41:$F$784,3)+'Иные услуги '!$C$5+'РСТ РСО-А'!$I$7+'РСТ РСО-А'!$G$9</f>
        <v>1182.1000000000001</v>
      </c>
      <c r="N55" s="116">
        <f>VLOOKUP($A55+ROUND((COLUMN()-2)/24,5),АТС!$A$41:$F$784,3)+'Иные услуги '!$C$5+'РСТ РСО-А'!$I$7+'РСТ РСО-А'!$G$9</f>
        <v>1182.1200000000001</v>
      </c>
      <c r="O55" s="116">
        <f>VLOOKUP($A55+ROUND((COLUMN()-2)/24,5),АТС!$A$41:$F$784,3)+'Иные услуги '!$C$5+'РСТ РСО-А'!$I$7+'РСТ РСО-А'!$G$9</f>
        <v>1182.1500000000001</v>
      </c>
      <c r="P55" s="116">
        <f>VLOOKUP($A55+ROUND((COLUMN()-2)/24,5),АТС!$A$41:$F$784,3)+'Иные услуги '!$C$5+'РСТ РСО-А'!$I$7+'РСТ РСО-А'!$G$9</f>
        <v>1182.22</v>
      </c>
      <c r="Q55" s="116">
        <f>VLOOKUP($A55+ROUND((COLUMN()-2)/24,5),АТС!$A$41:$F$784,3)+'Иные услуги '!$C$5+'РСТ РСО-А'!$I$7+'РСТ РСО-А'!$G$9</f>
        <v>1182.1500000000001</v>
      </c>
      <c r="R55" s="116">
        <f>VLOOKUP($A55+ROUND((COLUMN()-2)/24,5),АТС!$A$41:$F$784,3)+'Иные услуги '!$C$5+'РСТ РСО-А'!$I$7+'РСТ РСО-А'!$G$9</f>
        <v>1207.8</v>
      </c>
      <c r="S55" s="116">
        <f>VLOOKUP($A55+ROUND((COLUMN()-2)/24,5),АТС!$A$41:$F$784,3)+'Иные услуги '!$C$5+'РСТ РСО-А'!$I$7+'РСТ РСО-А'!$G$9</f>
        <v>1271.25</v>
      </c>
      <c r="T55" s="116">
        <f>VLOOKUP($A55+ROUND((COLUMN()-2)/24,5),АТС!$A$41:$F$784,3)+'Иные услуги '!$C$5+'РСТ РСО-А'!$I$7+'РСТ РСО-А'!$G$9</f>
        <v>1181.0700000000002</v>
      </c>
      <c r="U55" s="116">
        <f>VLOOKUP($A55+ROUND((COLUMN()-2)/24,5),АТС!$A$41:$F$784,3)+'Иные услуги '!$C$5+'РСТ РСО-А'!$I$7+'РСТ РСО-А'!$G$9</f>
        <v>1181.18</v>
      </c>
      <c r="V55" s="116">
        <f>VLOOKUP($A55+ROUND((COLUMN()-2)/24,5),АТС!$A$41:$F$784,3)+'Иные услуги '!$C$5+'РСТ РСО-А'!$I$7+'РСТ РСО-А'!$G$9</f>
        <v>1181.1600000000001</v>
      </c>
      <c r="W55" s="116">
        <f>VLOOKUP($A55+ROUND((COLUMN()-2)/24,5),АТС!$A$41:$F$784,3)+'Иные услуги '!$C$5+'РСТ РСО-А'!$I$7+'РСТ РСО-А'!$G$9</f>
        <v>1181.3200000000002</v>
      </c>
      <c r="X55" s="116">
        <f>VLOOKUP($A55+ROUND((COLUMN()-2)/24,5),АТС!$A$41:$F$784,3)+'Иные услуги '!$C$5+'РСТ РСО-А'!$I$7+'РСТ РСО-А'!$G$9</f>
        <v>1353.47</v>
      </c>
      <c r="Y55" s="116">
        <f>VLOOKUP($A55+ROUND((COLUMN()-2)/24,5),АТС!$A$41:$F$784,3)+'Иные услуги '!$C$5+'РСТ РСО-А'!$I$7+'РСТ РСО-А'!$G$9</f>
        <v>1263.3500000000001</v>
      </c>
    </row>
    <row r="56" spans="1:27" x14ac:dyDescent="0.2">
      <c r="A56" s="65">
        <f t="shared" si="1"/>
        <v>43834</v>
      </c>
      <c r="B56" s="116">
        <f>VLOOKUP($A56+ROUND((COLUMN()-2)/24,5),АТС!$A$41:$F$784,3)+'Иные услуги '!$C$5+'РСТ РСО-А'!$I$7+'РСТ РСО-А'!$G$9</f>
        <v>1192.46</v>
      </c>
      <c r="C56" s="116">
        <f>VLOOKUP($A56+ROUND((COLUMN()-2)/24,5),АТС!$A$41:$F$784,3)+'Иные услуги '!$C$5+'РСТ РСО-А'!$I$7+'РСТ РСО-А'!$G$9</f>
        <v>1182.51</v>
      </c>
      <c r="D56" s="116">
        <f>VLOOKUP($A56+ROUND((COLUMN()-2)/24,5),АТС!$A$41:$F$784,3)+'Иные услуги '!$C$5+'РСТ РСО-А'!$I$7+'РСТ РСО-А'!$G$9</f>
        <v>1182.5900000000001</v>
      </c>
      <c r="E56" s="116">
        <f>VLOOKUP($A56+ROUND((COLUMN()-2)/24,5),АТС!$A$41:$F$784,3)+'Иные услуги '!$C$5+'РСТ РСО-А'!$I$7+'РСТ РСО-А'!$G$9</f>
        <v>1182.6100000000001</v>
      </c>
      <c r="F56" s="116">
        <f>VLOOKUP($A56+ROUND((COLUMN()-2)/24,5),АТС!$A$41:$F$784,3)+'Иные услуги '!$C$5+'РСТ РСО-А'!$I$7+'РСТ РСО-А'!$G$9</f>
        <v>1182.6000000000001</v>
      </c>
      <c r="G56" s="116">
        <f>VLOOKUP($A56+ROUND((COLUMN()-2)/24,5),АТС!$A$41:$F$784,3)+'Иные услуги '!$C$5+'РСТ РСО-А'!$I$7+'РСТ РСО-А'!$G$9</f>
        <v>1182.5700000000002</v>
      </c>
      <c r="H56" s="116">
        <f>VLOOKUP($A56+ROUND((COLUMN()-2)/24,5),АТС!$A$41:$F$784,3)+'Иные услуги '!$C$5+'РСТ РСО-А'!$I$7+'РСТ РСО-А'!$G$9</f>
        <v>1182.01</v>
      </c>
      <c r="I56" s="116">
        <f>VLOOKUP($A56+ROUND((COLUMN()-2)/24,5),АТС!$A$41:$F$784,3)+'Иные услуги '!$C$5+'РСТ РСО-А'!$I$7+'РСТ РСО-А'!$G$9</f>
        <v>1181.8400000000001</v>
      </c>
      <c r="J56" s="116">
        <f>VLOOKUP($A56+ROUND((COLUMN()-2)/24,5),АТС!$A$41:$F$784,3)+'Иные услуги '!$C$5+'РСТ РСО-А'!$I$7+'РСТ РСО-А'!$G$9</f>
        <v>1181.8900000000001</v>
      </c>
      <c r="K56" s="116">
        <f>VLOOKUP($A56+ROUND((COLUMN()-2)/24,5),АТС!$A$41:$F$784,3)+'Иные услуги '!$C$5+'РСТ РСО-А'!$I$7+'РСТ РСО-А'!$G$9</f>
        <v>1181.9000000000001</v>
      </c>
      <c r="L56" s="116">
        <f>VLOOKUP($A56+ROUND((COLUMN()-2)/24,5),АТС!$A$41:$F$784,3)+'Иные услуги '!$C$5+'РСТ РСО-А'!$I$7+'РСТ РСО-А'!$G$9</f>
        <v>1182.02</v>
      </c>
      <c r="M56" s="116">
        <f>VLOOKUP($A56+ROUND((COLUMN()-2)/24,5),АТС!$A$41:$F$784,3)+'Иные услуги '!$C$5+'РСТ РСО-А'!$I$7+'РСТ РСО-А'!$G$9</f>
        <v>1182.0800000000002</v>
      </c>
      <c r="N56" s="116">
        <f>VLOOKUP($A56+ROUND((COLUMN()-2)/24,5),АТС!$A$41:$F$784,3)+'Иные услуги '!$C$5+'РСТ РСО-А'!$I$7+'РСТ РСО-А'!$G$9</f>
        <v>1182.1300000000001</v>
      </c>
      <c r="O56" s="116">
        <f>VLOOKUP($A56+ROUND((COLUMN()-2)/24,5),АТС!$A$41:$F$784,3)+'Иные услуги '!$C$5+'РСТ РСО-А'!$I$7+'РСТ РСО-А'!$G$9</f>
        <v>1182.1300000000001</v>
      </c>
      <c r="P56" s="116">
        <f>VLOOKUP($A56+ROUND((COLUMN()-2)/24,5),АТС!$A$41:$F$784,3)+'Иные услуги '!$C$5+'РСТ РСО-А'!$I$7+'РСТ РСО-А'!$G$9</f>
        <v>1182.19</v>
      </c>
      <c r="Q56" s="116">
        <f>VLOOKUP($A56+ROUND((COLUMN()-2)/24,5),АТС!$A$41:$F$784,3)+'Иные услуги '!$C$5+'РСТ РСО-А'!$I$7+'РСТ РСО-А'!$G$9</f>
        <v>1182.1200000000001</v>
      </c>
      <c r="R56" s="116">
        <f>VLOOKUP($A56+ROUND((COLUMN()-2)/24,5),АТС!$A$41:$F$784,3)+'Иные услуги '!$C$5+'РСТ РСО-А'!$I$7+'РСТ РСО-А'!$G$9</f>
        <v>1209.25</v>
      </c>
      <c r="S56" s="116">
        <f>VLOOKUP($A56+ROUND((COLUMN()-2)/24,5),АТС!$A$41:$F$784,3)+'Иные услуги '!$C$5+'РСТ РСО-А'!$I$7+'РСТ РСО-А'!$G$9</f>
        <v>1272.6500000000001</v>
      </c>
      <c r="T56" s="116">
        <f>VLOOKUP($A56+ROUND((COLUMN()-2)/24,5),АТС!$A$41:$F$784,3)+'Иные услуги '!$C$5+'РСТ РСО-А'!$I$7+'РСТ РСО-А'!$G$9</f>
        <v>1181.0800000000002</v>
      </c>
      <c r="U56" s="116">
        <f>VLOOKUP($A56+ROUND((COLUMN()-2)/24,5),АТС!$A$41:$F$784,3)+'Иные услуги '!$C$5+'РСТ РСО-А'!$I$7+'РСТ РСО-А'!$G$9</f>
        <v>1181.01</v>
      </c>
      <c r="V56" s="116">
        <f>VLOOKUP($A56+ROUND((COLUMN()-2)/24,5),АТС!$A$41:$F$784,3)+'Иные услуги '!$C$5+'РСТ РСО-А'!$I$7+'РСТ РСО-А'!$G$9</f>
        <v>1181.1100000000001</v>
      </c>
      <c r="W56" s="116">
        <f>VLOOKUP($A56+ROUND((COLUMN()-2)/24,5),АТС!$A$41:$F$784,3)+'Иные услуги '!$C$5+'РСТ РСО-А'!$I$7+'РСТ РСО-А'!$G$9</f>
        <v>1181.25</v>
      </c>
      <c r="X56" s="116">
        <f>VLOOKUP($A56+ROUND((COLUMN()-2)/24,5),АТС!$A$41:$F$784,3)+'Иные услуги '!$C$5+'РСТ РСО-А'!$I$7+'РСТ РСО-А'!$G$9</f>
        <v>1359.52</v>
      </c>
      <c r="Y56" s="116">
        <f>VLOOKUP($A56+ROUND((COLUMN()-2)/24,5),АТС!$A$41:$F$784,3)+'Иные услуги '!$C$5+'РСТ РСО-А'!$I$7+'РСТ РСО-А'!$G$9</f>
        <v>1265.19</v>
      </c>
    </row>
    <row r="57" spans="1:27" x14ac:dyDescent="0.2">
      <c r="A57" s="65">
        <f t="shared" si="1"/>
        <v>43835</v>
      </c>
      <c r="B57" s="116">
        <f>VLOOKUP($A57+ROUND((COLUMN()-2)/24,5),АТС!$A$41:$F$784,3)+'Иные услуги '!$C$5+'РСТ РСО-А'!$I$7+'РСТ РСО-А'!$G$9</f>
        <v>1192.3300000000002</v>
      </c>
      <c r="C57" s="116">
        <f>VLOOKUP($A57+ROUND((COLUMN()-2)/24,5),АТС!$A$41:$F$784,3)+'Иные услуги '!$C$5+'РСТ РСО-А'!$I$7+'РСТ РСО-А'!$G$9</f>
        <v>1182.5</v>
      </c>
      <c r="D57" s="116">
        <f>VLOOKUP($A57+ROUND((COLUMN()-2)/24,5),АТС!$A$41:$F$784,3)+'Иные услуги '!$C$5+'РСТ РСО-А'!$I$7+'РСТ РСО-А'!$G$9</f>
        <v>1182.6000000000001</v>
      </c>
      <c r="E57" s="116">
        <f>VLOOKUP($A57+ROUND((COLUMN()-2)/24,5),АТС!$A$41:$F$784,3)+'Иные услуги '!$C$5+'РСТ РСО-А'!$I$7+'РСТ РСО-А'!$G$9</f>
        <v>1182.6100000000001</v>
      </c>
      <c r="F57" s="116">
        <f>VLOOKUP($A57+ROUND((COLUMN()-2)/24,5),АТС!$A$41:$F$784,3)+'Иные услуги '!$C$5+'РСТ РСО-А'!$I$7+'РСТ РСО-А'!$G$9</f>
        <v>1182.6100000000001</v>
      </c>
      <c r="G57" s="116">
        <f>VLOOKUP($A57+ROUND((COLUMN()-2)/24,5),АТС!$A$41:$F$784,3)+'Иные услуги '!$C$5+'РСТ РСО-А'!$I$7+'РСТ РСО-А'!$G$9</f>
        <v>1182.5800000000002</v>
      </c>
      <c r="H57" s="116">
        <f>VLOOKUP($A57+ROUND((COLUMN()-2)/24,5),АТС!$A$41:$F$784,3)+'Иные услуги '!$C$5+'РСТ РСО-А'!$I$7+'РСТ РСО-А'!$G$9</f>
        <v>1182.02</v>
      </c>
      <c r="I57" s="116">
        <f>VLOOKUP($A57+ROUND((COLUMN()-2)/24,5),АТС!$A$41:$F$784,3)+'Иные услуги '!$C$5+'РСТ РСО-А'!$I$7+'РСТ РСО-А'!$G$9</f>
        <v>1181.8500000000001</v>
      </c>
      <c r="J57" s="116">
        <f>VLOOKUP($A57+ROUND((COLUMN()-2)/24,5),АТС!$A$41:$F$784,3)+'Иные услуги '!$C$5+'РСТ РСО-А'!$I$7+'РСТ РСО-А'!$G$9</f>
        <v>1181.9000000000001</v>
      </c>
      <c r="K57" s="116">
        <f>VLOOKUP($A57+ROUND((COLUMN()-2)/24,5),АТС!$A$41:$F$784,3)+'Иные услуги '!$C$5+'РСТ РСО-А'!$I$7+'РСТ РСО-А'!$G$9</f>
        <v>1181.8500000000001</v>
      </c>
      <c r="L57" s="116">
        <f>VLOOKUP($A57+ROUND((COLUMN()-2)/24,5),АТС!$A$41:$F$784,3)+'Иные услуги '!$C$5+'РСТ РСО-А'!$I$7+'РСТ РСО-А'!$G$9</f>
        <v>1182</v>
      </c>
      <c r="M57" s="116">
        <f>VLOOKUP($A57+ROUND((COLUMN()-2)/24,5),АТС!$A$41:$F$784,3)+'Иные услуги '!$C$5+'РСТ РСО-А'!$I$7+'РСТ РСО-А'!$G$9</f>
        <v>1182.05</v>
      </c>
      <c r="N57" s="116">
        <f>VLOOKUP($A57+ROUND((COLUMN()-2)/24,5),АТС!$A$41:$F$784,3)+'Иные услуги '!$C$5+'РСТ РСО-А'!$I$7+'РСТ РСО-А'!$G$9</f>
        <v>1182.0800000000002</v>
      </c>
      <c r="O57" s="116">
        <f>VLOOKUP($A57+ROUND((COLUMN()-2)/24,5),АТС!$A$41:$F$784,3)+'Иные услуги '!$C$5+'РСТ РСО-А'!$I$7+'РСТ РСО-А'!$G$9</f>
        <v>1182.06</v>
      </c>
      <c r="P57" s="116">
        <f>VLOOKUP($A57+ROUND((COLUMN()-2)/24,5),АТС!$A$41:$F$784,3)+'Иные услуги '!$C$5+'РСТ РСО-А'!$I$7+'РСТ РСО-А'!$G$9</f>
        <v>1182.1200000000001</v>
      </c>
      <c r="Q57" s="116">
        <f>VLOOKUP($A57+ROUND((COLUMN()-2)/24,5),АТС!$A$41:$F$784,3)+'Иные услуги '!$C$5+'РСТ РСО-А'!$I$7+'РСТ РСО-А'!$G$9</f>
        <v>1182.03</v>
      </c>
      <c r="R57" s="116">
        <f>VLOOKUP($A57+ROUND((COLUMN()-2)/24,5),АТС!$A$41:$F$784,3)+'Иные услуги '!$C$5+'РСТ РСО-А'!$I$7+'РСТ РСО-А'!$G$9</f>
        <v>1206.24</v>
      </c>
      <c r="S57" s="116">
        <f>VLOOKUP($A57+ROUND((COLUMN()-2)/24,5),АТС!$A$41:$F$784,3)+'Иные услуги '!$C$5+'РСТ РСО-А'!$I$7+'РСТ РСО-А'!$G$9</f>
        <v>1272.45</v>
      </c>
      <c r="T57" s="116">
        <f>VLOOKUP($A57+ROUND((COLUMN()-2)/24,5),АТС!$A$41:$F$784,3)+'Иные услуги '!$C$5+'РСТ РСО-А'!$I$7+'РСТ РСО-А'!$G$9</f>
        <v>1180.95</v>
      </c>
      <c r="U57" s="116">
        <f>VLOOKUP($A57+ROUND((COLUMN()-2)/24,5),АТС!$A$41:$F$784,3)+'Иные услуги '!$C$5+'РСТ РСО-А'!$I$7+'РСТ РСО-А'!$G$9</f>
        <v>1181.0700000000002</v>
      </c>
      <c r="V57" s="116">
        <f>VLOOKUP($A57+ROUND((COLUMN()-2)/24,5),АТС!$A$41:$F$784,3)+'Иные услуги '!$C$5+'РСТ РСО-А'!$I$7+'РСТ РСО-А'!$G$9</f>
        <v>1180.98</v>
      </c>
      <c r="W57" s="116">
        <f>VLOOKUP($A57+ROUND((COLUMN()-2)/24,5),АТС!$A$41:$F$784,3)+'Иные услуги '!$C$5+'РСТ РСО-А'!$I$7+'РСТ РСО-А'!$G$9</f>
        <v>1181.1300000000001</v>
      </c>
      <c r="X57" s="116">
        <f>VLOOKUP($A57+ROUND((COLUMN()-2)/24,5),АТС!$A$41:$F$784,3)+'Иные услуги '!$C$5+'РСТ РСО-А'!$I$7+'РСТ РСО-А'!$G$9</f>
        <v>1357.61</v>
      </c>
      <c r="Y57" s="116">
        <f>VLOOKUP($A57+ROUND((COLUMN()-2)/24,5),АТС!$A$41:$F$784,3)+'Иные услуги '!$C$5+'РСТ РСО-А'!$I$7+'РСТ РСО-А'!$G$9</f>
        <v>1262.47</v>
      </c>
    </row>
    <row r="58" spans="1:27" x14ac:dyDescent="0.2">
      <c r="A58" s="65">
        <f t="shared" si="1"/>
        <v>43836</v>
      </c>
      <c r="B58" s="116">
        <f>VLOOKUP($A58+ROUND((COLUMN()-2)/24,5),АТС!$A$41:$F$784,3)+'Иные услуги '!$C$5+'РСТ РСО-А'!$I$7+'РСТ РСО-А'!$G$9</f>
        <v>1191.92</v>
      </c>
      <c r="C58" s="116">
        <f>VLOOKUP($A58+ROUND((COLUMN()-2)/24,5),АТС!$A$41:$F$784,3)+'Иные услуги '!$C$5+'РСТ РСО-А'!$I$7+'РСТ РСО-А'!$G$9</f>
        <v>1182.52</v>
      </c>
      <c r="D58" s="116">
        <f>VLOOKUP($A58+ROUND((COLUMN()-2)/24,5),АТС!$A$41:$F$784,3)+'Иные услуги '!$C$5+'РСТ РСО-А'!$I$7+'РСТ РСО-А'!$G$9</f>
        <v>1182.6000000000001</v>
      </c>
      <c r="E58" s="116">
        <f>VLOOKUP($A58+ROUND((COLUMN()-2)/24,5),АТС!$A$41:$F$784,3)+'Иные услуги '!$C$5+'РСТ РСО-А'!$I$7+'РСТ РСО-А'!$G$9</f>
        <v>1182.6100000000001</v>
      </c>
      <c r="F58" s="116">
        <f>VLOOKUP($A58+ROUND((COLUMN()-2)/24,5),АТС!$A$41:$F$784,3)+'Иные услуги '!$C$5+'РСТ РСО-А'!$I$7+'РСТ РСО-А'!$G$9</f>
        <v>1182.6100000000001</v>
      </c>
      <c r="G58" s="116">
        <f>VLOOKUP($A58+ROUND((COLUMN()-2)/24,5),АТС!$A$41:$F$784,3)+'Иные услуги '!$C$5+'РСТ РСО-А'!$I$7+'РСТ РСО-А'!$G$9</f>
        <v>1182.6000000000001</v>
      </c>
      <c r="H58" s="116">
        <f>VLOOKUP($A58+ROUND((COLUMN()-2)/24,5),АТС!$A$41:$F$784,3)+'Иные услуги '!$C$5+'РСТ РСО-А'!$I$7+'РСТ РСО-А'!$G$9</f>
        <v>1182.0700000000002</v>
      </c>
      <c r="I58" s="116">
        <f>VLOOKUP($A58+ROUND((COLUMN()-2)/24,5),АТС!$A$41:$F$784,3)+'Иные услуги '!$C$5+'РСТ РСО-А'!$I$7+'РСТ РСО-А'!$G$9</f>
        <v>1181.9100000000001</v>
      </c>
      <c r="J58" s="116">
        <f>VLOOKUP($A58+ROUND((COLUMN()-2)/24,5),АТС!$A$41:$F$784,3)+'Иные услуги '!$C$5+'РСТ РСО-А'!$I$7+'РСТ РСО-А'!$G$9</f>
        <v>1181.92</v>
      </c>
      <c r="K58" s="116">
        <f>VLOOKUP($A58+ROUND((COLUMN()-2)/24,5),АТС!$A$41:$F$784,3)+'Иные услуги '!$C$5+'РСТ РСО-А'!$I$7+'РСТ РСО-А'!$G$9</f>
        <v>1181.9000000000001</v>
      </c>
      <c r="L58" s="116">
        <f>VLOOKUP($A58+ROUND((COLUMN()-2)/24,5),АТС!$A$41:$F$784,3)+'Иные услуги '!$C$5+'РСТ РСО-А'!$I$7+'РСТ РСО-А'!$G$9</f>
        <v>1181.94</v>
      </c>
      <c r="M58" s="116">
        <f>VLOOKUP($A58+ROUND((COLUMN()-2)/24,5),АТС!$A$41:$F$784,3)+'Иные услуги '!$C$5+'РСТ РСО-А'!$I$7+'РСТ РСО-А'!$G$9</f>
        <v>1181.98</v>
      </c>
      <c r="N58" s="116">
        <f>VLOOKUP($A58+ROUND((COLUMN()-2)/24,5),АТС!$A$41:$F$784,3)+'Иные услуги '!$C$5+'РСТ РСО-А'!$I$7+'РСТ РСО-А'!$G$9</f>
        <v>1182</v>
      </c>
      <c r="O58" s="116">
        <f>VLOOKUP($A58+ROUND((COLUMN()-2)/24,5),АТС!$A$41:$F$784,3)+'Иные услуги '!$C$5+'РСТ РСО-А'!$I$7+'РСТ РСО-А'!$G$9</f>
        <v>1182.03</v>
      </c>
      <c r="P58" s="116">
        <f>VLOOKUP($A58+ROUND((COLUMN()-2)/24,5),АТС!$A$41:$F$784,3)+'Иные услуги '!$C$5+'РСТ РСО-А'!$I$7+'РСТ РСО-А'!$G$9</f>
        <v>1182.1100000000001</v>
      </c>
      <c r="Q58" s="116">
        <f>VLOOKUP($A58+ROUND((COLUMN()-2)/24,5),АТС!$A$41:$F$784,3)+'Иные услуги '!$C$5+'РСТ РСО-А'!$I$7+'РСТ РСО-А'!$G$9</f>
        <v>1182.05</v>
      </c>
      <c r="R58" s="116">
        <f>VLOOKUP($A58+ROUND((COLUMN()-2)/24,5),АТС!$A$41:$F$784,3)+'Иные услуги '!$C$5+'РСТ РСО-А'!$I$7+'РСТ РСО-А'!$G$9</f>
        <v>1181.75</v>
      </c>
      <c r="S58" s="116">
        <f>VLOOKUP($A58+ROUND((COLUMN()-2)/24,5),АТС!$A$41:$F$784,3)+'Иные услуги '!$C$5+'РСТ РСО-А'!$I$7+'РСТ РСО-А'!$G$9</f>
        <v>1271.74</v>
      </c>
      <c r="T58" s="116">
        <f>VLOOKUP($A58+ROUND((COLUMN()-2)/24,5),АТС!$A$41:$F$784,3)+'Иные услуги '!$C$5+'РСТ РСО-А'!$I$7+'РСТ РСО-А'!$G$9</f>
        <v>1181.02</v>
      </c>
      <c r="U58" s="116">
        <f>VLOOKUP($A58+ROUND((COLUMN()-2)/24,5),АТС!$A$41:$F$784,3)+'Иные услуги '!$C$5+'РСТ РСО-А'!$I$7+'РСТ РСО-А'!$G$9</f>
        <v>1181.03</v>
      </c>
      <c r="V58" s="116">
        <f>VLOOKUP($A58+ROUND((COLUMN()-2)/24,5),АТС!$A$41:$F$784,3)+'Иные услуги '!$C$5+'РСТ РСО-А'!$I$7+'РСТ РСО-А'!$G$9</f>
        <v>1180.97</v>
      </c>
      <c r="W58" s="116">
        <f>VLOOKUP($A58+ROUND((COLUMN()-2)/24,5),АТС!$A$41:$F$784,3)+'Иные услуги '!$C$5+'РСТ РСО-А'!$I$7+'РСТ РСО-А'!$G$9</f>
        <v>1181.1300000000001</v>
      </c>
      <c r="X58" s="116">
        <f>VLOOKUP($A58+ROUND((COLUMN()-2)/24,5),АТС!$A$41:$F$784,3)+'Иные услуги '!$C$5+'РСТ РСО-А'!$I$7+'РСТ РСО-А'!$G$9</f>
        <v>1359.89</v>
      </c>
      <c r="Y58" s="116">
        <f>VLOOKUP($A58+ROUND((COLUMN()-2)/24,5),АТС!$A$41:$F$784,3)+'Иные услуги '!$C$5+'РСТ РСО-А'!$I$7+'РСТ РСО-А'!$G$9</f>
        <v>1263.43</v>
      </c>
    </row>
    <row r="59" spans="1:27" x14ac:dyDescent="0.2">
      <c r="A59" s="65">
        <f t="shared" si="1"/>
        <v>43837</v>
      </c>
      <c r="B59" s="116">
        <f>VLOOKUP($A59+ROUND((COLUMN()-2)/24,5),АТС!$A$41:$F$784,3)+'Иные услуги '!$C$5+'РСТ РСО-А'!$I$7+'РСТ РСО-А'!$G$9</f>
        <v>1191.8900000000001</v>
      </c>
      <c r="C59" s="116">
        <f>VLOOKUP($A59+ROUND((COLUMN()-2)/24,5),АТС!$A$41:$F$784,3)+'Иные услуги '!$C$5+'РСТ РСО-А'!$I$7+'РСТ РСО-А'!$G$9</f>
        <v>1182.49</v>
      </c>
      <c r="D59" s="116">
        <f>VLOOKUP($A59+ROUND((COLUMN()-2)/24,5),АТС!$A$41:$F$784,3)+'Иные услуги '!$C$5+'РСТ РСО-А'!$I$7+'РСТ РСО-А'!$G$9</f>
        <v>1182.5800000000002</v>
      </c>
      <c r="E59" s="116">
        <f>VLOOKUP($A59+ROUND((COLUMN()-2)/24,5),АТС!$A$41:$F$784,3)+'Иные услуги '!$C$5+'РСТ РСО-А'!$I$7+'РСТ РСО-А'!$G$9</f>
        <v>1182.6000000000001</v>
      </c>
      <c r="F59" s="116">
        <f>VLOOKUP($A59+ROUND((COLUMN()-2)/24,5),АТС!$A$41:$F$784,3)+'Иные услуги '!$C$5+'РСТ РСО-А'!$I$7+'РСТ РСО-А'!$G$9</f>
        <v>1182.6100000000001</v>
      </c>
      <c r="G59" s="116">
        <f>VLOOKUP($A59+ROUND((COLUMN()-2)/24,5),АТС!$A$41:$F$784,3)+'Иные услуги '!$C$5+'РСТ РСО-А'!$I$7+'РСТ РСО-А'!$G$9</f>
        <v>1182.5700000000002</v>
      </c>
      <c r="H59" s="116">
        <f>VLOOKUP($A59+ROUND((COLUMN()-2)/24,5),АТС!$A$41:$F$784,3)+'Иные услуги '!$C$5+'РСТ РСО-А'!$I$7+'РСТ РСО-А'!$G$9</f>
        <v>1182.0900000000001</v>
      </c>
      <c r="I59" s="116">
        <f>VLOOKUP($A59+ROUND((COLUMN()-2)/24,5),АТС!$A$41:$F$784,3)+'Иные услуги '!$C$5+'РСТ РСО-А'!$I$7+'РСТ РСО-А'!$G$9</f>
        <v>1181.98</v>
      </c>
      <c r="J59" s="116">
        <f>VLOOKUP($A59+ROUND((COLUMN()-2)/24,5),АТС!$A$41:$F$784,3)+'Иные услуги '!$C$5+'РСТ РСО-А'!$I$7+'РСТ РСО-А'!$G$9</f>
        <v>1181.95</v>
      </c>
      <c r="K59" s="116">
        <f>VLOOKUP($A59+ROUND((COLUMN()-2)/24,5),АТС!$A$41:$F$784,3)+'Иные услуги '!$C$5+'РСТ РСО-А'!$I$7+'РСТ РСО-А'!$G$9</f>
        <v>1181.99</v>
      </c>
      <c r="L59" s="116">
        <f>VLOOKUP($A59+ROUND((COLUMN()-2)/24,5),АТС!$A$41:$F$784,3)+'Иные услуги '!$C$5+'РСТ РСО-А'!$I$7+'РСТ РСО-А'!$G$9</f>
        <v>1182.05</v>
      </c>
      <c r="M59" s="116">
        <f>VLOOKUP($A59+ROUND((COLUMN()-2)/24,5),АТС!$A$41:$F$784,3)+'Иные услуги '!$C$5+'РСТ РСО-А'!$I$7+'РСТ РСО-А'!$G$9</f>
        <v>1182.0800000000002</v>
      </c>
      <c r="N59" s="116">
        <f>VLOOKUP($A59+ROUND((COLUMN()-2)/24,5),АТС!$A$41:$F$784,3)+'Иные услуги '!$C$5+'РСТ РСО-А'!$I$7+'РСТ РСО-А'!$G$9</f>
        <v>1182.1000000000001</v>
      </c>
      <c r="O59" s="116">
        <f>VLOOKUP($A59+ROUND((COLUMN()-2)/24,5),АТС!$A$41:$F$784,3)+'Иные услуги '!$C$5+'РСТ РСО-А'!$I$7+'РСТ РСО-А'!$G$9</f>
        <v>1182.1200000000001</v>
      </c>
      <c r="P59" s="116">
        <f>VLOOKUP($A59+ROUND((COLUMN()-2)/24,5),АТС!$A$41:$F$784,3)+'Иные услуги '!$C$5+'РСТ РСО-А'!$I$7+'РСТ РСО-А'!$G$9</f>
        <v>1182.19</v>
      </c>
      <c r="Q59" s="116">
        <f>VLOOKUP($A59+ROUND((COLUMN()-2)/24,5),АТС!$A$41:$F$784,3)+'Иные услуги '!$C$5+'РСТ РСО-А'!$I$7+'РСТ РСО-А'!$G$9</f>
        <v>1182.1600000000001</v>
      </c>
      <c r="R59" s="116">
        <f>VLOOKUP($A59+ROUND((COLUMN()-2)/24,5),АТС!$A$41:$F$784,3)+'Иные услуги '!$C$5+'РСТ РСО-А'!$I$7+'РСТ РСО-А'!$G$9</f>
        <v>1205.81</v>
      </c>
      <c r="S59" s="116">
        <f>VLOOKUP($A59+ROUND((COLUMN()-2)/24,5),АТС!$A$41:$F$784,3)+'Иные услуги '!$C$5+'РСТ РСО-А'!$I$7+'РСТ РСО-А'!$G$9</f>
        <v>1267.7</v>
      </c>
      <c r="T59" s="116">
        <f>VLOOKUP($A59+ROUND((COLUMN()-2)/24,5),АТС!$A$41:$F$784,3)+'Иные услуги '!$C$5+'РСТ РСО-А'!$I$7+'РСТ РСО-А'!$G$9</f>
        <v>1181.1200000000001</v>
      </c>
      <c r="U59" s="116">
        <f>VLOOKUP($A59+ROUND((COLUMN()-2)/24,5),АТС!$A$41:$F$784,3)+'Иные услуги '!$C$5+'РСТ РСО-А'!$I$7+'РСТ РСО-А'!$G$9</f>
        <v>1181.1400000000001</v>
      </c>
      <c r="V59" s="116">
        <f>VLOOKUP($A59+ROUND((COLUMN()-2)/24,5),АТС!$A$41:$F$784,3)+'Иные услуги '!$C$5+'РСТ РСО-А'!$I$7+'РСТ РСО-А'!$G$9</f>
        <v>1181.0700000000002</v>
      </c>
      <c r="W59" s="116">
        <f>VLOOKUP($A59+ROUND((COLUMN()-2)/24,5),АТС!$A$41:$F$784,3)+'Иные услуги '!$C$5+'РСТ РСО-А'!$I$7+'РСТ РСО-А'!$G$9</f>
        <v>1181.2</v>
      </c>
      <c r="X59" s="116">
        <f>VLOOKUP($A59+ROUND((COLUMN()-2)/24,5),АТС!$A$41:$F$784,3)+'Иные услуги '!$C$5+'РСТ РСО-А'!$I$7+'РСТ РСО-А'!$G$9</f>
        <v>1350.41</v>
      </c>
      <c r="Y59" s="116">
        <f>VLOOKUP($A59+ROUND((COLUMN()-2)/24,5),АТС!$A$41:$F$784,3)+'Иные услуги '!$C$5+'РСТ РСО-А'!$I$7+'РСТ РСО-А'!$G$9</f>
        <v>1263.8200000000002</v>
      </c>
    </row>
    <row r="60" spans="1:27" x14ac:dyDescent="0.2">
      <c r="A60" s="65">
        <f t="shared" si="1"/>
        <v>43838</v>
      </c>
      <c r="B60" s="116">
        <f>VLOOKUP($A60+ROUND((COLUMN()-2)/24,5),АТС!$A$41:$F$784,3)+'Иные услуги '!$C$5+'РСТ РСО-А'!$I$7+'РСТ РСО-А'!$G$9</f>
        <v>1191.94</v>
      </c>
      <c r="C60" s="116">
        <f>VLOOKUP($A60+ROUND((COLUMN()-2)/24,5),АТС!$A$41:$F$784,3)+'Иные услуги '!$C$5+'РСТ РСО-А'!$I$7+'РСТ РСО-А'!$G$9</f>
        <v>1182.53</v>
      </c>
      <c r="D60" s="116">
        <f>VLOOKUP($A60+ROUND((COLUMN()-2)/24,5),АТС!$A$41:$F$784,3)+'Иные услуги '!$C$5+'РСТ РСО-А'!$I$7+'РСТ РСО-А'!$G$9</f>
        <v>1182.5800000000002</v>
      </c>
      <c r="E60" s="116">
        <f>VLOOKUP($A60+ROUND((COLUMN()-2)/24,5),АТС!$A$41:$F$784,3)+'Иные услуги '!$C$5+'РСТ РСО-А'!$I$7+'РСТ РСО-А'!$G$9</f>
        <v>1182.6100000000001</v>
      </c>
      <c r="F60" s="116">
        <f>VLOOKUP($A60+ROUND((COLUMN()-2)/24,5),АТС!$A$41:$F$784,3)+'Иные услуги '!$C$5+'РСТ РСО-А'!$I$7+'РСТ РСО-А'!$G$9</f>
        <v>1182.6000000000001</v>
      </c>
      <c r="G60" s="116">
        <f>VLOOKUP($A60+ROUND((COLUMN()-2)/24,5),АТС!$A$41:$F$784,3)+'Иные услуги '!$C$5+'РСТ РСО-А'!$I$7+'РСТ РСО-А'!$G$9</f>
        <v>1182.5800000000002</v>
      </c>
      <c r="H60" s="116">
        <f>VLOOKUP($A60+ROUND((COLUMN()-2)/24,5),АТС!$A$41:$F$784,3)+'Иные услуги '!$C$5+'РСТ РСО-А'!$I$7+'РСТ РСО-А'!$G$9</f>
        <v>1182.05</v>
      </c>
      <c r="I60" s="116">
        <f>VLOOKUP($A60+ROUND((COLUMN()-2)/24,5),АТС!$A$41:$F$784,3)+'Иные услуги '!$C$5+'РСТ РСО-А'!$I$7+'РСТ РСО-А'!$G$9</f>
        <v>1181.8300000000002</v>
      </c>
      <c r="J60" s="116">
        <f>VLOOKUP($A60+ROUND((COLUMN()-2)/24,5),АТС!$A$41:$F$784,3)+'Иные услуги '!$C$5+'РСТ РСО-А'!$I$7+'РСТ РСО-А'!$G$9</f>
        <v>1181.8700000000001</v>
      </c>
      <c r="K60" s="116">
        <f>VLOOKUP($A60+ROUND((COLUMN()-2)/24,5),АТС!$A$41:$F$784,3)+'Иные услуги '!$C$5+'РСТ РСО-А'!$I$7+'РСТ РСО-А'!$G$9</f>
        <v>1181.8200000000002</v>
      </c>
      <c r="L60" s="116">
        <f>VLOOKUP($A60+ROUND((COLUMN()-2)/24,5),АТС!$A$41:$F$784,3)+'Иные услуги '!$C$5+'РСТ РСО-А'!$I$7+'РСТ РСО-А'!$G$9</f>
        <v>1181.9000000000001</v>
      </c>
      <c r="M60" s="116">
        <f>VLOOKUP($A60+ROUND((COLUMN()-2)/24,5),АТС!$A$41:$F$784,3)+'Иные услуги '!$C$5+'РСТ РСО-А'!$I$7+'РСТ РСО-А'!$G$9</f>
        <v>1181.98</v>
      </c>
      <c r="N60" s="116">
        <f>VLOOKUP($A60+ROUND((COLUMN()-2)/24,5),АТС!$A$41:$F$784,3)+'Иные услуги '!$C$5+'РСТ РСО-А'!$I$7+'РСТ РСО-А'!$G$9</f>
        <v>1182.01</v>
      </c>
      <c r="O60" s="116">
        <f>VLOOKUP($A60+ROUND((COLUMN()-2)/24,5),АТС!$A$41:$F$784,3)+'Иные услуги '!$C$5+'РСТ РСО-А'!$I$7+'РСТ РСО-А'!$G$9</f>
        <v>1182.03</v>
      </c>
      <c r="P60" s="116">
        <f>VLOOKUP($A60+ROUND((COLUMN()-2)/24,5),АТС!$A$41:$F$784,3)+'Иные услуги '!$C$5+'РСТ РСО-А'!$I$7+'РСТ РСО-А'!$G$9</f>
        <v>1182.0900000000001</v>
      </c>
      <c r="Q60" s="116">
        <f>VLOOKUP($A60+ROUND((COLUMN()-2)/24,5),АТС!$A$41:$F$784,3)+'Иные услуги '!$C$5+'РСТ РСО-А'!$I$7+'РСТ РСО-А'!$G$9</f>
        <v>1182.01</v>
      </c>
      <c r="R60" s="116">
        <f>VLOOKUP($A60+ROUND((COLUMN()-2)/24,5),АТС!$A$41:$F$784,3)+'Иные услуги '!$C$5+'РСТ РСО-А'!$I$7+'РСТ РСО-А'!$G$9</f>
        <v>1206.6300000000001</v>
      </c>
      <c r="S60" s="116">
        <f>VLOOKUP($A60+ROUND((COLUMN()-2)/24,5),АТС!$A$41:$F$784,3)+'Иные услуги '!$C$5+'РСТ РСО-А'!$I$7+'РСТ РСО-А'!$G$9</f>
        <v>1273.97</v>
      </c>
      <c r="T60" s="116">
        <f>VLOOKUP($A60+ROUND((COLUMN()-2)/24,5),АТС!$A$41:$F$784,3)+'Иные услуги '!$C$5+'РСТ РСО-А'!$I$7+'РСТ РСО-А'!$G$9</f>
        <v>1180.8500000000001</v>
      </c>
      <c r="U60" s="116">
        <f>VLOOKUP($A60+ROUND((COLUMN()-2)/24,5),АТС!$A$41:$F$784,3)+'Иные услуги '!$C$5+'РСТ РСО-А'!$I$7+'РСТ РСО-А'!$G$9</f>
        <v>1180.8800000000001</v>
      </c>
      <c r="V60" s="116">
        <f>VLOOKUP($A60+ROUND((COLUMN()-2)/24,5),АТС!$A$41:$F$784,3)+'Иные услуги '!$C$5+'РСТ РСО-А'!$I$7+'РСТ РСО-А'!$G$9</f>
        <v>1180.97</v>
      </c>
      <c r="W60" s="116">
        <f>VLOOKUP($A60+ROUND((COLUMN()-2)/24,5),АТС!$A$41:$F$784,3)+'Иные услуги '!$C$5+'РСТ РСО-А'!$I$7+'РСТ РСО-А'!$G$9</f>
        <v>1181.06</v>
      </c>
      <c r="X60" s="116">
        <f>VLOOKUP($A60+ROUND((COLUMN()-2)/24,5),АТС!$A$41:$F$784,3)+'Иные услуги '!$C$5+'РСТ РСО-А'!$I$7+'РСТ РСО-А'!$G$9</f>
        <v>1355.97</v>
      </c>
      <c r="Y60" s="116">
        <f>VLOOKUP($A60+ROUND((COLUMN()-2)/24,5),АТС!$A$41:$F$784,3)+'Иные услуги '!$C$5+'РСТ РСО-А'!$I$7+'РСТ РСО-А'!$G$9</f>
        <v>1263.18</v>
      </c>
    </row>
    <row r="61" spans="1:27" x14ac:dyDescent="0.2">
      <c r="A61" s="65">
        <f t="shared" si="1"/>
        <v>43839</v>
      </c>
      <c r="B61" s="116">
        <f>VLOOKUP($A61+ROUND((COLUMN()-2)/24,5),АТС!$A$41:$F$784,3)+'Иные услуги '!$C$5+'РСТ РСО-А'!$I$7+'РСТ РСО-А'!$G$9</f>
        <v>1191.96</v>
      </c>
      <c r="C61" s="116">
        <f>VLOOKUP($A61+ROUND((COLUMN()-2)/24,5),АТС!$A$41:$F$784,3)+'Иные услуги '!$C$5+'РСТ РСО-А'!$I$7+'РСТ РСО-А'!$G$9</f>
        <v>1182.48</v>
      </c>
      <c r="D61" s="116">
        <f>VLOOKUP($A61+ROUND((COLUMN()-2)/24,5),АТС!$A$41:$F$784,3)+'Иные услуги '!$C$5+'РСТ РСО-А'!$I$7+'РСТ РСО-А'!$G$9</f>
        <v>1182.5700000000002</v>
      </c>
      <c r="E61" s="116">
        <f>VLOOKUP($A61+ROUND((COLUMN()-2)/24,5),АТС!$A$41:$F$784,3)+'Иные услуги '!$C$5+'РСТ РСО-А'!$I$7+'РСТ РСО-А'!$G$9</f>
        <v>1182.6000000000001</v>
      </c>
      <c r="F61" s="116">
        <f>VLOOKUP($A61+ROUND((COLUMN()-2)/24,5),АТС!$A$41:$F$784,3)+'Иные услуги '!$C$5+'РСТ РСО-А'!$I$7+'РСТ РСО-А'!$G$9</f>
        <v>1182.5900000000001</v>
      </c>
      <c r="G61" s="116">
        <f>VLOOKUP($A61+ROUND((COLUMN()-2)/24,5),АТС!$A$41:$F$784,3)+'Иные услуги '!$C$5+'РСТ РСО-А'!$I$7+'РСТ РСО-А'!$G$9</f>
        <v>1182.53</v>
      </c>
      <c r="H61" s="116">
        <f>VLOOKUP($A61+ROUND((COLUMN()-2)/24,5),АТС!$A$41:$F$784,3)+'Иные услуги '!$C$5+'РСТ РСО-А'!$I$7+'РСТ РСО-А'!$G$9</f>
        <v>1181.8500000000001</v>
      </c>
      <c r="I61" s="116">
        <f>VLOOKUP($A61+ROUND((COLUMN()-2)/24,5),АТС!$A$41:$F$784,3)+'Иные услуги '!$C$5+'РСТ РСО-А'!$I$7+'РСТ РСО-А'!$G$9</f>
        <v>1196.18</v>
      </c>
      <c r="J61" s="116">
        <f>VLOOKUP($A61+ROUND((COLUMN()-2)/24,5),АТС!$A$41:$F$784,3)+'Иные услуги '!$C$5+'РСТ РСО-А'!$I$7+'РСТ РСО-А'!$G$9</f>
        <v>1181.94</v>
      </c>
      <c r="K61" s="116">
        <f>VLOOKUP($A61+ROUND((COLUMN()-2)/24,5),АТС!$A$41:$F$784,3)+'Иные услуги '!$C$5+'РСТ РСО-А'!$I$7+'РСТ РСО-А'!$G$9</f>
        <v>1181.94</v>
      </c>
      <c r="L61" s="116">
        <f>VLOOKUP($A61+ROUND((COLUMN()-2)/24,5),АТС!$A$41:$F$784,3)+'Иные услуги '!$C$5+'РСТ РСО-А'!$I$7+'РСТ РСО-А'!$G$9</f>
        <v>1196.81</v>
      </c>
      <c r="M61" s="116">
        <f>VLOOKUP($A61+ROUND((COLUMN()-2)/24,5),АТС!$A$41:$F$784,3)+'Иные услуги '!$C$5+'РСТ РСО-А'!$I$7+'РСТ РСО-А'!$G$9</f>
        <v>1209.26</v>
      </c>
      <c r="N61" s="116">
        <f>VLOOKUP($A61+ROUND((COLUMN()-2)/24,5),АТС!$A$41:$F$784,3)+'Иные услуги '!$C$5+'РСТ РСО-А'!$I$7+'РСТ РСО-А'!$G$9</f>
        <v>1209.55</v>
      </c>
      <c r="O61" s="116">
        <f>VLOOKUP($A61+ROUND((COLUMN()-2)/24,5),АТС!$A$41:$F$784,3)+'Иные услуги '!$C$5+'РСТ РСО-А'!$I$7+'РСТ РСО-А'!$G$9</f>
        <v>1182</v>
      </c>
      <c r="P61" s="116">
        <f>VLOOKUP($A61+ROUND((COLUMN()-2)/24,5),АТС!$A$41:$F$784,3)+'Иные услуги '!$C$5+'РСТ РСО-А'!$I$7+'РСТ РСО-А'!$G$9</f>
        <v>1182.04</v>
      </c>
      <c r="Q61" s="116">
        <f>VLOOKUP($A61+ROUND((COLUMN()-2)/24,5),АТС!$A$41:$F$784,3)+'Иные услуги '!$C$5+'РСТ РСО-А'!$I$7+'РСТ РСО-А'!$G$9</f>
        <v>1182</v>
      </c>
      <c r="R61" s="116">
        <f>VLOOKUP($A61+ROUND((COLUMN()-2)/24,5),АТС!$A$41:$F$784,3)+'Иные услуги '!$C$5+'РСТ РСО-А'!$I$7+'РСТ РСО-А'!$G$9</f>
        <v>1225.8700000000001</v>
      </c>
      <c r="S61" s="116">
        <f>VLOOKUP($A61+ROUND((COLUMN()-2)/24,5),АТС!$A$41:$F$784,3)+'Иные услуги '!$C$5+'РСТ РСО-А'!$I$7+'РСТ РСО-А'!$G$9</f>
        <v>1288.55</v>
      </c>
      <c r="T61" s="116">
        <f>VLOOKUP($A61+ROUND((COLUMN()-2)/24,5),АТС!$A$41:$F$784,3)+'Иные услуги '!$C$5+'РСТ РСО-А'!$I$7+'РСТ РСО-А'!$G$9</f>
        <v>1180.8600000000001</v>
      </c>
      <c r="U61" s="116">
        <f>VLOOKUP($A61+ROUND((COLUMN()-2)/24,5),АТС!$A$41:$F$784,3)+'Иные услуги '!$C$5+'РСТ РСО-А'!$I$7+'РСТ РСО-А'!$G$9</f>
        <v>1180.8800000000001</v>
      </c>
      <c r="V61" s="116">
        <f>VLOOKUP($A61+ROUND((COLUMN()-2)/24,5),АТС!$A$41:$F$784,3)+'Иные услуги '!$C$5+'РСТ РСО-А'!$I$7+'РСТ РСО-А'!$G$9</f>
        <v>1180.78</v>
      </c>
      <c r="W61" s="116">
        <f>VLOOKUP($A61+ROUND((COLUMN()-2)/24,5),АТС!$A$41:$F$784,3)+'Иные услуги '!$C$5+'РСТ РСО-А'!$I$7+'РСТ РСО-А'!$G$9</f>
        <v>1180.79</v>
      </c>
      <c r="X61" s="116">
        <f>VLOOKUP($A61+ROUND((COLUMN()-2)/24,5),АТС!$A$41:$F$784,3)+'Иные услуги '!$C$5+'РСТ РСО-А'!$I$7+'РСТ РСО-А'!$G$9</f>
        <v>1356.58</v>
      </c>
      <c r="Y61" s="116">
        <f>VLOOKUP($A61+ROUND((COLUMN()-2)/24,5),АТС!$A$41:$F$784,3)+'Иные услуги '!$C$5+'РСТ РСО-А'!$I$7+'РСТ РСО-А'!$G$9</f>
        <v>1261.79</v>
      </c>
    </row>
    <row r="62" spans="1:27" x14ac:dyDescent="0.2">
      <c r="A62" s="65">
        <f t="shared" si="1"/>
        <v>43840</v>
      </c>
      <c r="B62" s="116">
        <f>VLOOKUP($A62+ROUND((COLUMN()-2)/24,5),АТС!$A$41:$F$784,3)+'Иные услуги '!$C$5+'РСТ РСО-А'!$I$7+'РСТ РСО-А'!$G$9</f>
        <v>1191.93</v>
      </c>
      <c r="C62" s="116">
        <f>VLOOKUP($A62+ROUND((COLUMN()-2)/24,5),АТС!$A$41:$F$784,3)+'Иные услуги '!$C$5+'РСТ РСО-А'!$I$7+'РСТ РСО-А'!$G$9</f>
        <v>1182.42</v>
      </c>
      <c r="D62" s="116">
        <f>VLOOKUP($A62+ROUND((COLUMN()-2)/24,5),АТС!$A$41:$F$784,3)+'Иные услуги '!$C$5+'РСТ РСО-А'!$I$7+'РСТ РСО-А'!$G$9</f>
        <v>1182.53</v>
      </c>
      <c r="E62" s="116">
        <f>VLOOKUP($A62+ROUND((COLUMN()-2)/24,5),АТС!$A$41:$F$784,3)+'Иные услуги '!$C$5+'РСТ РСО-А'!$I$7+'РСТ РСО-А'!$G$9</f>
        <v>1182.5700000000002</v>
      </c>
      <c r="F62" s="116">
        <f>VLOOKUP($A62+ROUND((COLUMN()-2)/24,5),АТС!$A$41:$F$784,3)+'Иные услуги '!$C$5+'РСТ РСО-А'!$I$7+'РСТ РСО-А'!$G$9</f>
        <v>1182.55</v>
      </c>
      <c r="G62" s="116">
        <f>VLOOKUP($A62+ROUND((COLUMN()-2)/24,5),АТС!$A$41:$F$784,3)+'Иные услуги '!$C$5+'РСТ РСО-А'!$I$7+'РСТ РСО-А'!$G$9</f>
        <v>1182.44</v>
      </c>
      <c r="H62" s="116">
        <f>VLOOKUP($A62+ROUND((COLUMN()-2)/24,5),АТС!$A$41:$F$784,3)+'Иные услуги '!$C$5+'РСТ РСО-А'!$I$7+'РСТ РСО-А'!$G$9</f>
        <v>1181.73</v>
      </c>
      <c r="I62" s="116">
        <f>VLOOKUP($A62+ROUND((COLUMN()-2)/24,5),АТС!$A$41:$F$784,3)+'Иные услуги '!$C$5+'РСТ РСО-А'!$I$7+'РСТ РСО-А'!$G$9</f>
        <v>1196.71</v>
      </c>
      <c r="J62" s="116">
        <f>VLOOKUP($A62+ROUND((COLUMN()-2)/24,5),АТС!$A$41:$F$784,3)+'Иные услуги '!$C$5+'РСТ РСО-А'!$I$7+'РСТ РСО-А'!$G$9</f>
        <v>1182.0800000000002</v>
      </c>
      <c r="K62" s="116">
        <f>VLOOKUP($A62+ROUND((COLUMN()-2)/24,5),АТС!$A$41:$F$784,3)+'Иные услуги '!$C$5+'РСТ РСО-А'!$I$7+'РСТ РСО-А'!$G$9</f>
        <v>1182.0900000000001</v>
      </c>
      <c r="L62" s="116">
        <f>VLOOKUP($A62+ROUND((COLUMN()-2)/24,5),АТС!$A$41:$F$784,3)+'Иные услуги '!$C$5+'РСТ РСО-А'!$I$7+'РСТ РСО-А'!$G$9</f>
        <v>1197.24</v>
      </c>
      <c r="M62" s="116">
        <f>VLOOKUP($A62+ROUND((COLUMN()-2)/24,5),АТС!$A$41:$F$784,3)+'Иные услуги '!$C$5+'РСТ РСО-А'!$I$7+'РСТ РСО-А'!$G$9</f>
        <v>1209.9100000000001</v>
      </c>
      <c r="N62" s="116">
        <f>VLOOKUP($A62+ROUND((COLUMN()-2)/24,5),АТС!$A$41:$F$784,3)+'Иные услуги '!$C$5+'РСТ РСО-А'!$I$7+'РСТ РСО-А'!$G$9</f>
        <v>1210.1500000000001</v>
      </c>
      <c r="O62" s="116">
        <f>VLOOKUP($A62+ROUND((COLUMN()-2)/24,5),АТС!$A$41:$F$784,3)+'Иные услуги '!$C$5+'РСТ РСО-А'!$I$7+'РСТ РСО-А'!$G$9</f>
        <v>1182.06</v>
      </c>
      <c r="P62" s="116">
        <f>VLOOKUP($A62+ROUND((COLUMN()-2)/24,5),АТС!$A$41:$F$784,3)+'Иные услуги '!$C$5+'РСТ РСО-А'!$I$7+'РСТ РСО-А'!$G$9</f>
        <v>1182.1200000000001</v>
      </c>
      <c r="Q62" s="116">
        <f>VLOOKUP($A62+ROUND((COLUMN()-2)/24,5),АТС!$A$41:$F$784,3)+'Иные услуги '!$C$5+'РСТ РСО-А'!$I$7+'РСТ РСО-А'!$G$9</f>
        <v>1182.0800000000002</v>
      </c>
      <c r="R62" s="116">
        <f>VLOOKUP($A62+ROUND((COLUMN()-2)/24,5),АТС!$A$41:$F$784,3)+'Иные услуги '!$C$5+'РСТ РСО-А'!$I$7+'РСТ РСО-А'!$G$9</f>
        <v>1227.1600000000001</v>
      </c>
      <c r="S62" s="116">
        <f>VLOOKUP($A62+ROUND((COLUMN()-2)/24,5),АТС!$A$41:$F$784,3)+'Иные услуги '!$C$5+'РСТ РСО-А'!$I$7+'РСТ РСО-А'!$G$9</f>
        <v>1288.3300000000002</v>
      </c>
      <c r="T62" s="116">
        <f>VLOOKUP($A62+ROUND((COLUMN()-2)/24,5),АТС!$A$41:$F$784,3)+'Иные услуги '!$C$5+'РСТ РСО-А'!$I$7+'РСТ РСО-А'!$G$9</f>
        <v>1181.0700000000002</v>
      </c>
      <c r="U62" s="116">
        <f>VLOOKUP($A62+ROUND((COLUMN()-2)/24,5),АТС!$A$41:$F$784,3)+'Иные услуги '!$C$5+'РСТ РСО-А'!$I$7+'РСТ РСО-А'!$G$9</f>
        <v>1181.01</v>
      </c>
      <c r="V62" s="116">
        <f>VLOOKUP($A62+ROUND((COLUMN()-2)/24,5),АТС!$A$41:$F$784,3)+'Иные услуги '!$C$5+'РСТ РСО-А'!$I$7+'РСТ РСО-А'!$G$9</f>
        <v>1181.01</v>
      </c>
      <c r="W62" s="116">
        <f>VLOOKUP($A62+ROUND((COLUMN()-2)/24,5),АТС!$A$41:$F$784,3)+'Иные услуги '!$C$5+'РСТ РСО-А'!$I$7+'РСТ РСО-А'!$G$9</f>
        <v>1181.23</v>
      </c>
      <c r="X62" s="116">
        <f>VLOOKUP($A62+ROUND((COLUMN()-2)/24,5),АТС!$A$41:$F$784,3)+'Иные услуги '!$C$5+'РСТ РСО-А'!$I$7+'РСТ РСО-А'!$G$9</f>
        <v>1350.86</v>
      </c>
      <c r="Y62" s="116">
        <f>VLOOKUP($A62+ROUND((COLUMN()-2)/24,5),АТС!$A$41:$F$784,3)+'Иные услуги '!$C$5+'РСТ РСО-А'!$I$7+'РСТ РСО-А'!$G$9</f>
        <v>1263.71</v>
      </c>
    </row>
    <row r="63" spans="1:27" x14ac:dyDescent="0.2">
      <c r="A63" s="65">
        <f t="shared" si="1"/>
        <v>43841</v>
      </c>
      <c r="B63" s="116">
        <f>VLOOKUP($A63+ROUND((COLUMN()-2)/24,5),АТС!$A$41:$F$784,3)+'Иные услуги '!$C$5+'РСТ РСО-А'!$I$7+'РСТ РСО-А'!$G$9</f>
        <v>1182.18</v>
      </c>
      <c r="C63" s="116">
        <f>VLOOKUP($A63+ROUND((COLUMN()-2)/24,5),АТС!$A$41:$F$784,3)+'Иные услуги '!$C$5+'РСТ РСО-А'!$I$7+'РСТ РСО-А'!$G$9</f>
        <v>1182.21</v>
      </c>
      <c r="D63" s="116">
        <f>VLOOKUP($A63+ROUND((COLUMN()-2)/24,5),АТС!$A$41:$F$784,3)+'Иные услуги '!$C$5+'РСТ РСО-А'!$I$7+'РСТ РСО-А'!$G$9</f>
        <v>1182.3900000000001</v>
      </c>
      <c r="E63" s="116">
        <f>VLOOKUP($A63+ROUND((COLUMN()-2)/24,5),АТС!$A$41:$F$784,3)+'Иные услуги '!$C$5+'РСТ РСО-А'!$I$7+'РСТ РСО-А'!$G$9</f>
        <v>1182.52</v>
      </c>
      <c r="F63" s="116">
        <f>VLOOKUP($A63+ROUND((COLUMN()-2)/24,5),АТС!$A$41:$F$784,3)+'Иные услуги '!$C$5+'РСТ РСО-А'!$I$7+'РСТ РСО-А'!$G$9</f>
        <v>1182.52</v>
      </c>
      <c r="G63" s="116">
        <f>VLOOKUP($A63+ROUND((COLUMN()-2)/24,5),АТС!$A$41:$F$784,3)+'Иные услуги '!$C$5+'РСТ РСО-А'!$I$7+'РСТ РСО-А'!$G$9</f>
        <v>1182.45</v>
      </c>
      <c r="H63" s="116">
        <f>VLOOKUP($A63+ROUND((COLUMN()-2)/24,5),АТС!$A$41:$F$784,3)+'Иные услуги '!$C$5+'РСТ РСО-А'!$I$7+'РСТ РСО-А'!$G$9</f>
        <v>1181.74</v>
      </c>
      <c r="I63" s="116">
        <f>VLOOKUP($A63+ROUND((COLUMN()-2)/24,5),АТС!$A$41:$F$784,3)+'Иные услуги '!$C$5+'РСТ РСО-А'!$I$7+'РСТ РСО-А'!$G$9</f>
        <v>1181.67</v>
      </c>
      <c r="J63" s="116">
        <f>VLOOKUP($A63+ROUND((COLUMN()-2)/24,5),АТС!$A$41:$F$784,3)+'Иные услуги '!$C$5+'РСТ РСО-А'!$I$7+'РСТ РСО-А'!$G$9</f>
        <v>1181.94</v>
      </c>
      <c r="K63" s="116">
        <f>VLOOKUP($A63+ROUND((COLUMN()-2)/24,5),АТС!$A$41:$F$784,3)+'Иные услуги '!$C$5+'РСТ РСО-А'!$I$7+'РСТ РСО-А'!$G$9</f>
        <v>1181.96</v>
      </c>
      <c r="L63" s="116">
        <f>VLOOKUP($A63+ROUND((COLUMN()-2)/24,5),АТС!$A$41:$F$784,3)+'Иные услуги '!$C$5+'РСТ РСО-А'!$I$7+'РСТ РСО-А'!$G$9</f>
        <v>1181.97</v>
      </c>
      <c r="M63" s="116">
        <f>VLOOKUP($A63+ROUND((COLUMN()-2)/24,5),АТС!$A$41:$F$784,3)+'Иные услуги '!$C$5+'РСТ РСО-А'!$I$7+'РСТ РСО-А'!$G$9</f>
        <v>1181.94</v>
      </c>
      <c r="N63" s="116">
        <f>VLOOKUP($A63+ROUND((COLUMN()-2)/24,5),АТС!$A$41:$F$784,3)+'Иные услуги '!$C$5+'РСТ РСО-А'!$I$7+'РСТ РСО-А'!$G$9</f>
        <v>1181.94</v>
      </c>
      <c r="O63" s="116">
        <f>VLOOKUP($A63+ROUND((COLUMN()-2)/24,5),АТС!$A$41:$F$784,3)+'Иные услуги '!$C$5+'РСТ РСО-А'!$I$7+'РСТ РСО-А'!$G$9</f>
        <v>1181.96</v>
      </c>
      <c r="P63" s="116">
        <f>VLOOKUP($A63+ROUND((COLUMN()-2)/24,5),АТС!$A$41:$F$784,3)+'Иные услуги '!$C$5+'РСТ РСО-А'!$I$7+'РСТ РСО-А'!$G$9</f>
        <v>1182.05</v>
      </c>
      <c r="Q63" s="116">
        <f>VLOOKUP($A63+ROUND((COLUMN()-2)/24,5),АТС!$A$41:$F$784,3)+'Иные услуги '!$C$5+'РСТ РСО-А'!$I$7+'РСТ РСО-А'!$G$9</f>
        <v>1182.02</v>
      </c>
      <c r="R63" s="116">
        <f>VLOOKUP($A63+ROUND((COLUMN()-2)/24,5),АТС!$A$41:$F$784,3)+'Иные услуги '!$C$5+'РСТ РСО-А'!$I$7+'РСТ РСО-А'!$G$9</f>
        <v>1181.6500000000001</v>
      </c>
      <c r="S63" s="116">
        <f>VLOOKUP($A63+ROUND((COLUMN()-2)/24,5),АТС!$A$41:$F$784,3)+'Иные услуги '!$C$5+'РСТ РСО-А'!$I$7+'РСТ РСО-А'!$G$9</f>
        <v>1265.1500000000001</v>
      </c>
      <c r="T63" s="116">
        <f>VLOOKUP($A63+ROUND((COLUMN()-2)/24,5),АТС!$A$41:$F$784,3)+'Иные услуги '!$C$5+'РСТ РСО-А'!$I$7+'РСТ РСО-А'!$G$9</f>
        <v>1180.99</v>
      </c>
      <c r="U63" s="116">
        <f>VLOOKUP($A63+ROUND((COLUMN()-2)/24,5),АТС!$A$41:$F$784,3)+'Иные услуги '!$C$5+'РСТ РСО-А'!$I$7+'РСТ РСО-А'!$G$9</f>
        <v>1180.93</v>
      </c>
      <c r="V63" s="116">
        <f>VLOOKUP($A63+ROUND((COLUMN()-2)/24,5),АТС!$A$41:$F$784,3)+'Иные услуги '!$C$5+'РСТ РСО-А'!$I$7+'РСТ РСО-А'!$G$9</f>
        <v>1180.8400000000001</v>
      </c>
      <c r="W63" s="116">
        <f>VLOOKUP($A63+ROUND((COLUMN()-2)/24,5),АТС!$A$41:$F$784,3)+'Иные услуги '!$C$5+'РСТ РСО-А'!$I$7+'РСТ РСО-А'!$G$9</f>
        <v>1180.56</v>
      </c>
      <c r="X63" s="116">
        <f>VLOOKUP($A63+ROUND((COLUMN()-2)/24,5),АТС!$A$41:$F$784,3)+'Иные услуги '!$C$5+'РСТ РСО-А'!$I$7+'РСТ РСО-А'!$G$9</f>
        <v>1324.65</v>
      </c>
      <c r="Y63" s="116">
        <f>VLOOKUP($A63+ROUND((COLUMN()-2)/24,5),АТС!$A$41:$F$784,3)+'Иные услуги '!$C$5+'РСТ РСО-А'!$I$7+'РСТ РСО-А'!$G$9</f>
        <v>1217.54</v>
      </c>
    </row>
    <row r="64" spans="1:27" x14ac:dyDescent="0.2">
      <c r="A64" s="65">
        <f t="shared" si="1"/>
        <v>43842</v>
      </c>
      <c r="B64" s="116">
        <f>VLOOKUP($A64+ROUND((COLUMN()-2)/24,5),АТС!$A$41:$F$784,3)+'Иные услуги '!$C$5+'РСТ РСО-А'!$I$7+'РСТ РСО-А'!$G$9</f>
        <v>1182.23</v>
      </c>
      <c r="C64" s="116">
        <f>VLOOKUP($A64+ROUND((COLUMN()-2)/24,5),АТС!$A$41:$F$784,3)+'Иные услуги '!$C$5+'РСТ РСО-А'!$I$7+'РСТ РСО-А'!$G$9</f>
        <v>1182.22</v>
      </c>
      <c r="D64" s="116">
        <f>VLOOKUP($A64+ROUND((COLUMN()-2)/24,5),АТС!$A$41:$F$784,3)+'Иные услуги '!$C$5+'РСТ РСО-А'!$I$7+'РСТ РСО-А'!$G$9</f>
        <v>1182.52</v>
      </c>
      <c r="E64" s="116">
        <f>VLOOKUP($A64+ROUND((COLUMN()-2)/24,5),АТС!$A$41:$F$784,3)+'Иные услуги '!$C$5+'РСТ РСО-А'!$I$7+'РСТ РСО-А'!$G$9</f>
        <v>1182.56</v>
      </c>
      <c r="F64" s="116">
        <f>VLOOKUP($A64+ROUND((COLUMN()-2)/24,5),АТС!$A$41:$F$784,3)+'Иные услуги '!$C$5+'РСТ РСО-А'!$I$7+'РСТ РСО-А'!$G$9</f>
        <v>1182.55</v>
      </c>
      <c r="G64" s="116">
        <f>VLOOKUP($A64+ROUND((COLUMN()-2)/24,5),АТС!$A$41:$F$784,3)+'Иные услуги '!$C$5+'РСТ РСО-А'!$I$7+'РСТ РСО-А'!$G$9</f>
        <v>1182.5800000000002</v>
      </c>
      <c r="H64" s="116">
        <f>VLOOKUP($A64+ROUND((COLUMN()-2)/24,5),АТС!$A$41:$F$784,3)+'Иные услуги '!$C$5+'РСТ РСО-А'!$I$7+'РСТ РСО-А'!$G$9</f>
        <v>1182.03</v>
      </c>
      <c r="I64" s="116">
        <f>VLOOKUP($A64+ROUND((COLUMN()-2)/24,5),АТС!$A$41:$F$784,3)+'Иные услуги '!$C$5+'РСТ РСО-А'!$I$7+'РСТ РСО-А'!$G$9</f>
        <v>1181.8500000000001</v>
      </c>
      <c r="J64" s="116">
        <f>VLOOKUP($A64+ROUND((COLUMN()-2)/24,5),АТС!$A$41:$F$784,3)+'Иные услуги '!$C$5+'РСТ РСО-А'!$I$7+'РСТ РСО-А'!$G$9</f>
        <v>1181.93</v>
      </c>
      <c r="K64" s="116">
        <f>VLOOKUP($A64+ROUND((COLUMN()-2)/24,5),АТС!$A$41:$F$784,3)+'Иные услуги '!$C$5+'РСТ РСО-А'!$I$7+'РСТ РСО-А'!$G$9</f>
        <v>1181.92</v>
      </c>
      <c r="L64" s="116">
        <f>VLOOKUP($A64+ROUND((COLUMN()-2)/24,5),АТС!$A$41:$F$784,3)+'Иные услуги '!$C$5+'РСТ РСО-А'!$I$7+'РСТ РСО-А'!$G$9</f>
        <v>1181.93</v>
      </c>
      <c r="M64" s="116">
        <f>VLOOKUP($A64+ROUND((COLUMN()-2)/24,5),АТС!$A$41:$F$784,3)+'Иные услуги '!$C$5+'РСТ РСО-А'!$I$7+'РСТ РСО-А'!$G$9</f>
        <v>1181.97</v>
      </c>
      <c r="N64" s="116">
        <f>VLOOKUP($A64+ROUND((COLUMN()-2)/24,5),АТС!$A$41:$F$784,3)+'Иные услуги '!$C$5+'РСТ РСО-А'!$I$7+'РСТ РСО-А'!$G$9</f>
        <v>1182.01</v>
      </c>
      <c r="O64" s="116">
        <f>VLOOKUP($A64+ROUND((COLUMN()-2)/24,5),АТС!$A$41:$F$784,3)+'Иные услуги '!$C$5+'РСТ РСО-А'!$I$7+'РСТ РСО-А'!$G$9</f>
        <v>1182.03</v>
      </c>
      <c r="P64" s="116">
        <f>VLOOKUP($A64+ROUND((COLUMN()-2)/24,5),АТС!$A$41:$F$784,3)+'Иные услуги '!$C$5+'РСТ РСО-А'!$I$7+'РСТ РСО-А'!$G$9</f>
        <v>1182.02</v>
      </c>
      <c r="Q64" s="116">
        <f>VLOOKUP($A64+ROUND((COLUMN()-2)/24,5),АТС!$A$41:$F$784,3)+'Иные услуги '!$C$5+'РСТ РСО-А'!$I$7+'РСТ РСО-А'!$G$9</f>
        <v>1182.05</v>
      </c>
      <c r="R64" s="116">
        <f>VLOOKUP($A64+ROUND((COLUMN()-2)/24,5),АТС!$A$41:$F$784,3)+'Иные услуги '!$C$5+'РСТ РСО-А'!$I$7+'РСТ РСО-А'!$G$9</f>
        <v>1181.55</v>
      </c>
      <c r="S64" s="116">
        <f>VLOOKUP($A64+ROUND((COLUMN()-2)/24,5),АТС!$A$41:$F$784,3)+'Иные услуги '!$C$5+'РСТ РСО-А'!$I$7+'РСТ РСО-А'!$G$9</f>
        <v>1287.9000000000001</v>
      </c>
      <c r="T64" s="116">
        <f>VLOOKUP($A64+ROUND((COLUMN()-2)/24,5),АТС!$A$41:$F$784,3)+'Иные услуги '!$C$5+'РСТ РСО-А'!$I$7+'РСТ РСО-А'!$G$9</f>
        <v>1180.9100000000001</v>
      </c>
      <c r="U64" s="116">
        <f>VLOOKUP($A64+ROUND((COLUMN()-2)/24,5),АТС!$A$41:$F$784,3)+'Иные услуги '!$C$5+'РСТ РСО-А'!$I$7+'РСТ РСО-А'!$G$9</f>
        <v>1180.8300000000002</v>
      </c>
      <c r="V64" s="116">
        <f>VLOOKUP($A64+ROUND((COLUMN()-2)/24,5),АТС!$A$41:$F$784,3)+'Иные услуги '!$C$5+'РСТ РСО-А'!$I$7+'РСТ РСО-А'!$G$9</f>
        <v>1180.8300000000002</v>
      </c>
      <c r="W64" s="116">
        <f>VLOOKUP($A64+ROUND((COLUMN()-2)/24,5),АТС!$A$41:$F$784,3)+'Иные услуги '!$C$5+'РСТ РСО-А'!$I$7+'РСТ РСО-А'!$G$9</f>
        <v>1180.8700000000001</v>
      </c>
      <c r="X64" s="116">
        <f>VLOOKUP($A64+ROUND((COLUMN()-2)/24,5),АТС!$A$41:$F$784,3)+'Иные услуги '!$C$5+'РСТ РСО-А'!$I$7+'РСТ РСО-А'!$G$9</f>
        <v>1325.26</v>
      </c>
      <c r="Y64" s="116">
        <f>VLOOKUP($A64+ROUND((COLUMN()-2)/24,5),АТС!$A$41:$F$784,3)+'Иные услуги '!$C$5+'РСТ РСО-А'!$I$7+'РСТ РСО-А'!$G$9</f>
        <v>1226.47</v>
      </c>
    </row>
    <row r="65" spans="1:25" x14ac:dyDescent="0.2">
      <c r="A65" s="65">
        <f t="shared" si="1"/>
        <v>43843</v>
      </c>
      <c r="B65" s="116">
        <f>VLOOKUP($A65+ROUND((COLUMN()-2)/24,5),АТС!$A$41:$F$784,3)+'Иные услуги '!$C$5+'РСТ РСО-А'!$I$7+'РСТ РСО-А'!$G$9</f>
        <v>1182.25</v>
      </c>
      <c r="C65" s="116">
        <f>VLOOKUP($A65+ROUND((COLUMN()-2)/24,5),АТС!$A$41:$F$784,3)+'Иные услуги '!$C$5+'РСТ РСО-А'!$I$7+'РСТ РСО-А'!$G$9</f>
        <v>1182.24</v>
      </c>
      <c r="D65" s="116">
        <f>VLOOKUP($A65+ROUND((COLUMN()-2)/24,5),АТС!$A$41:$F$784,3)+'Иные услуги '!$C$5+'РСТ РСО-А'!$I$7+'РСТ РСО-А'!$G$9</f>
        <v>1182.55</v>
      </c>
      <c r="E65" s="116">
        <f>VLOOKUP($A65+ROUND((COLUMN()-2)/24,5),АТС!$A$41:$F$784,3)+'Иные услуги '!$C$5+'РСТ РСО-А'!$I$7+'РСТ РСО-А'!$G$9</f>
        <v>1182.54</v>
      </c>
      <c r="F65" s="116">
        <f>VLOOKUP($A65+ROUND((COLUMN()-2)/24,5),АТС!$A$41:$F$784,3)+'Иные услуги '!$C$5+'РСТ РСО-А'!$I$7+'РСТ РСО-А'!$G$9</f>
        <v>1182.54</v>
      </c>
      <c r="G65" s="116">
        <f>VLOOKUP($A65+ROUND((COLUMN()-2)/24,5),АТС!$A$41:$F$784,3)+'Иные услуги '!$C$5+'РСТ РСО-А'!$I$7+'РСТ РСО-А'!$G$9</f>
        <v>1182.3600000000001</v>
      </c>
      <c r="H65" s="116">
        <f>VLOOKUP($A65+ROUND((COLUMN()-2)/24,5),АТС!$A$41:$F$784,3)+'Иные услуги '!$C$5+'РСТ РСО-А'!$I$7+'РСТ РСО-А'!$G$9</f>
        <v>1181.73</v>
      </c>
      <c r="I65" s="116">
        <f>VLOOKUP($A65+ROUND((COLUMN()-2)/24,5),АТС!$A$41:$F$784,3)+'Иные услуги '!$C$5+'РСТ РСО-А'!$I$7+'РСТ РСО-А'!$G$9</f>
        <v>1197.98</v>
      </c>
      <c r="J65" s="116">
        <f>VLOOKUP($A65+ROUND((COLUMN()-2)/24,5),АТС!$A$41:$F$784,3)+'Иные услуги '!$C$5+'РСТ РСО-А'!$I$7+'РСТ РСО-А'!$G$9</f>
        <v>1181.9100000000001</v>
      </c>
      <c r="K65" s="116">
        <f>VLOOKUP($A65+ROUND((COLUMN()-2)/24,5),АТС!$A$41:$F$784,3)+'Иные услуги '!$C$5+'РСТ РСО-А'!$I$7+'РСТ РСО-А'!$G$9</f>
        <v>1181.93</v>
      </c>
      <c r="L65" s="116">
        <f>VLOOKUP($A65+ROUND((COLUMN()-2)/24,5),АТС!$A$41:$F$784,3)+'Иные услуги '!$C$5+'РСТ РСО-А'!$I$7+'РСТ РСО-А'!$G$9</f>
        <v>1218.6500000000001</v>
      </c>
      <c r="M65" s="116">
        <f>VLOOKUP($A65+ROUND((COLUMN()-2)/24,5),АТС!$A$41:$F$784,3)+'Иные услуги '!$C$5+'РСТ РСО-А'!$I$7+'РСТ РСО-А'!$G$9</f>
        <v>1218.76</v>
      </c>
      <c r="N65" s="116">
        <f>VLOOKUP($A65+ROUND((COLUMN()-2)/24,5),АТС!$A$41:$F$784,3)+'Иные услуги '!$C$5+'РСТ РСО-А'!$I$7+'РСТ РСО-А'!$G$9</f>
        <v>1207.71</v>
      </c>
      <c r="O65" s="116">
        <f>VLOOKUP($A65+ROUND((COLUMN()-2)/24,5),АТС!$A$41:$F$784,3)+'Иные услуги '!$C$5+'РСТ РСО-А'!$I$7+'РСТ РСО-А'!$G$9</f>
        <v>1207.97</v>
      </c>
      <c r="P65" s="116">
        <f>VLOOKUP($A65+ROUND((COLUMN()-2)/24,5),АТС!$A$41:$F$784,3)+'Иные услуги '!$C$5+'РСТ РСО-А'!$I$7+'РСТ РСО-А'!$G$9</f>
        <v>1202.1600000000001</v>
      </c>
      <c r="Q65" s="116">
        <f>VLOOKUP($A65+ROUND((COLUMN()-2)/24,5),АТС!$A$41:$F$784,3)+'Иные услуги '!$C$5+'РСТ РСО-А'!$I$7+'РСТ РСО-А'!$G$9</f>
        <v>1202.17</v>
      </c>
      <c r="R65" s="116">
        <f>VLOOKUP($A65+ROUND((COLUMN()-2)/24,5),АТС!$A$41:$F$784,3)+'Иные услуги '!$C$5+'РСТ РСО-А'!$I$7+'РСТ РСО-А'!$G$9</f>
        <v>1266.02</v>
      </c>
      <c r="S65" s="116">
        <f>VLOOKUP($A65+ROUND((COLUMN()-2)/24,5),АТС!$A$41:$F$784,3)+'Иные услуги '!$C$5+'РСТ РСО-А'!$I$7+'РСТ РСО-А'!$G$9</f>
        <v>1304.01</v>
      </c>
      <c r="T65" s="116">
        <f>VLOOKUP($A65+ROUND((COLUMN()-2)/24,5),АТС!$A$41:$F$784,3)+'Иные услуги '!$C$5+'РСТ РСО-А'!$I$7+'РСТ РСО-А'!$G$9</f>
        <v>1181.01</v>
      </c>
      <c r="U65" s="116">
        <f>VLOOKUP($A65+ROUND((COLUMN()-2)/24,5),АТС!$A$41:$F$784,3)+'Иные услуги '!$C$5+'РСТ РСО-А'!$I$7+'РСТ РСО-А'!$G$9</f>
        <v>1180.75</v>
      </c>
      <c r="V65" s="116">
        <f>VLOOKUP($A65+ROUND((COLUMN()-2)/24,5),АТС!$A$41:$F$784,3)+'Иные услуги '!$C$5+'РСТ РСО-А'!$I$7+'РСТ РСО-А'!$G$9</f>
        <v>1180.8600000000001</v>
      </c>
      <c r="W65" s="116">
        <f>VLOOKUP($A65+ROUND((COLUMN()-2)/24,5),АТС!$A$41:$F$784,3)+'Иные услуги '!$C$5+'РСТ РСО-А'!$I$7+'РСТ РСО-А'!$G$9</f>
        <v>1180.93</v>
      </c>
      <c r="X65" s="116">
        <f>VLOOKUP($A65+ROUND((COLUMN()-2)/24,5),АТС!$A$41:$F$784,3)+'Иные услуги '!$C$5+'РСТ РСО-А'!$I$7+'РСТ РСО-А'!$G$9</f>
        <v>1354.71</v>
      </c>
      <c r="Y65" s="116">
        <f>VLOOKUP($A65+ROUND((COLUMN()-2)/24,5),АТС!$A$41:$F$784,3)+'Иные услуги '!$C$5+'РСТ РСО-А'!$I$7+'РСТ РСО-А'!$G$9</f>
        <v>1262.8300000000002</v>
      </c>
    </row>
    <row r="66" spans="1:25" x14ac:dyDescent="0.2">
      <c r="A66" s="65">
        <f t="shared" si="1"/>
        <v>43844</v>
      </c>
      <c r="B66" s="116">
        <f>VLOOKUP($A66+ROUND((COLUMN()-2)/24,5),АТС!$A$41:$F$784,3)+'Иные услуги '!$C$5+'РСТ РСО-А'!$I$7+'РСТ РСО-А'!$G$9</f>
        <v>1182.27</v>
      </c>
      <c r="C66" s="116">
        <f>VLOOKUP($A66+ROUND((COLUMN()-2)/24,5),АТС!$A$41:$F$784,3)+'Иные услуги '!$C$5+'РСТ РСО-А'!$I$7+'РСТ РСО-А'!$G$9</f>
        <v>1182.24</v>
      </c>
      <c r="D66" s="116">
        <f>VLOOKUP($A66+ROUND((COLUMN()-2)/24,5),АТС!$A$41:$F$784,3)+'Иные услуги '!$C$5+'РСТ РСО-А'!$I$7+'РСТ РСО-А'!$G$9</f>
        <v>1182.49</v>
      </c>
      <c r="E66" s="116">
        <f>VLOOKUP($A66+ROUND((COLUMN()-2)/24,5),АТС!$A$41:$F$784,3)+'Иные услуги '!$C$5+'РСТ РСО-А'!$I$7+'РСТ РСО-А'!$G$9</f>
        <v>1182.56</v>
      </c>
      <c r="F66" s="116">
        <f>VLOOKUP($A66+ROUND((COLUMN()-2)/24,5),АТС!$A$41:$F$784,3)+'Иные услуги '!$C$5+'РСТ РСО-А'!$I$7+'РСТ РСО-А'!$G$9</f>
        <v>1182.55</v>
      </c>
      <c r="G66" s="116">
        <f>VLOOKUP($A66+ROUND((COLUMN()-2)/24,5),АТС!$A$41:$F$784,3)+'Иные услуги '!$C$5+'РСТ РСО-А'!$I$7+'РСТ РСО-А'!$G$9</f>
        <v>1182.3800000000001</v>
      </c>
      <c r="H66" s="116">
        <f>VLOOKUP($A66+ROUND((COLUMN()-2)/24,5),АТС!$A$41:$F$784,3)+'Иные услуги '!$C$5+'РСТ РСО-А'!$I$7+'РСТ РСО-А'!$G$9</f>
        <v>1181.68</v>
      </c>
      <c r="I66" s="116">
        <f>VLOOKUP($A66+ROUND((COLUMN()-2)/24,5),АТС!$A$41:$F$784,3)+'Иные услуги '!$C$5+'РСТ РСО-А'!$I$7+'РСТ РСО-А'!$G$9</f>
        <v>1196.29</v>
      </c>
      <c r="J66" s="116">
        <f>VLOOKUP($A66+ROUND((COLUMN()-2)/24,5),АТС!$A$41:$F$784,3)+'Иные услуги '!$C$5+'РСТ РСО-А'!$I$7+'РСТ РСО-А'!$G$9</f>
        <v>1181.92</v>
      </c>
      <c r="K66" s="116">
        <f>VLOOKUP($A66+ROUND((COLUMN()-2)/24,5),АТС!$A$41:$F$784,3)+'Иные услуги '!$C$5+'РСТ РСО-А'!$I$7+'РСТ РСО-А'!$G$9</f>
        <v>1181.71</v>
      </c>
      <c r="L66" s="116">
        <f>VLOOKUP($A66+ROUND((COLUMN()-2)/24,5),АТС!$A$41:$F$784,3)+'Иные услуги '!$C$5+'РСТ РСО-А'!$I$7+'РСТ РСО-А'!$G$9</f>
        <v>1218.47</v>
      </c>
      <c r="M66" s="116">
        <f>VLOOKUP($A66+ROUND((COLUMN()-2)/24,5),АТС!$A$41:$F$784,3)+'Иные услуги '!$C$5+'РСТ РСО-А'!$I$7+'РСТ РСО-А'!$G$9</f>
        <v>1218.71</v>
      </c>
      <c r="N66" s="116">
        <f>VLOOKUP($A66+ROUND((COLUMN()-2)/24,5),АТС!$A$41:$F$784,3)+'Иные услуги '!$C$5+'РСТ РСО-А'!$I$7+'РСТ РСО-А'!$G$9</f>
        <v>1207.8500000000001</v>
      </c>
      <c r="O66" s="116">
        <f>VLOOKUP($A66+ROUND((COLUMN()-2)/24,5),АТС!$A$41:$F$784,3)+'Иные услуги '!$C$5+'РСТ РСО-А'!$I$7+'РСТ РСО-А'!$G$9</f>
        <v>1206.3500000000001</v>
      </c>
      <c r="P66" s="116">
        <f>VLOOKUP($A66+ROUND((COLUMN()-2)/24,5),АТС!$A$41:$F$784,3)+'Иные услуги '!$C$5+'РСТ РСО-А'!$I$7+'РСТ РСО-А'!$G$9</f>
        <v>1201.1400000000001</v>
      </c>
      <c r="Q66" s="116">
        <f>VLOOKUP($A66+ROUND((COLUMN()-2)/24,5),АТС!$A$41:$F$784,3)+'Иные услуги '!$C$5+'РСТ РСО-А'!$I$7+'РСТ РСО-А'!$G$9</f>
        <v>1206.1500000000001</v>
      </c>
      <c r="R66" s="116">
        <f>VLOOKUP($A66+ROUND((COLUMN()-2)/24,5),АТС!$A$41:$F$784,3)+'Иные услуги '!$C$5+'РСТ РСО-А'!$I$7+'РСТ РСО-А'!$G$9</f>
        <v>1254.5700000000002</v>
      </c>
      <c r="S66" s="116">
        <f>VLOOKUP($A66+ROUND((COLUMN()-2)/24,5),АТС!$A$41:$F$784,3)+'Иные услуги '!$C$5+'РСТ РСО-А'!$I$7+'РСТ РСО-А'!$G$9</f>
        <v>1306.9100000000001</v>
      </c>
      <c r="T66" s="116">
        <f>VLOOKUP($A66+ROUND((COLUMN()-2)/24,5),АТС!$A$41:$F$784,3)+'Иные услуги '!$C$5+'РСТ РСО-А'!$I$7+'РСТ РСО-А'!$G$9</f>
        <v>1194.04</v>
      </c>
      <c r="U66" s="116">
        <f>VLOOKUP($A66+ROUND((COLUMN()-2)/24,5),АТС!$A$41:$F$784,3)+'Иные услуги '!$C$5+'РСТ РСО-А'!$I$7+'РСТ РСО-А'!$G$9</f>
        <v>1180.94</v>
      </c>
      <c r="V66" s="116">
        <f>VLOOKUP($A66+ROUND((COLUMN()-2)/24,5),АТС!$A$41:$F$784,3)+'Иные услуги '!$C$5+'РСТ РСО-А'!$I$7+'РСТ РСО-А'!$G$9</f>
        <v>1181.1300000000001</v>
      </c>
      <c r="W66" s="116">
        <f>VLOOKUP($A66+ROUND((COLUMN()-2)/24,5),АТС!$A$41:$F$784,3)+'Иные услуги '!$C$5+'РСТ РСО-А'!$I$7+'РСТ РСО-А'!$G$9</f>
        <v>1181.1100000000001</v>
      </c>
      <c r="X66" s="116">
        <f>VLOOKUP($A66+ROUND((COLUMN()-2)/24,5),АТС!$A$41:$F$784,3)+'Иные услуги '!$C$5+'РСТ РСО-А'!$I$7+'РСТ РСО-А'!$G$9</f>
        <v>1317.05</v>
      </c>
      <c r="Y66" s="116">
        <f>VLOOKUP($A66+ROUND((COLUMN()-2)/24,5),АТС!$A$41:$F$784,3)+'Иные услуги '!$C$5+'РСТ РСО-А'!$I$7+'РСТ РСО-А'!$G$9</f>
        <v>1261.48</v>
      </c>
    </row>
    <row r="67" spans="1:25" x14ac:dyDescent="0.2">
      <c r="A67" s="65">
        <f t="shared" si="1"/>
        <v>43845</v>
      </c>
      <c r="B67" s="116">
        <f>VLOOKUP($A67+ROUND((COLUMN()-2)/24,5),АТС!$A$41:$F$784,3)+'Иные услуги '!$C$5+'РСТ РСО-А'!$I$7+'РСТ РСО-А'!$G$9</f>
        <v>1182.25</v>
      </c>
      <c r="C67" s="116">
        <f>VLOOKUP($A67+ROUND((COLUMN()-2)/24,5),АТС!$A$41:$F$784,3)+'Иные услуги '!$C$5+'РСТ РСО-А'!$I$7+'РСТ РСО-А'!$G$9</f>
        <v>1182.5700000000002</v>
      </c>
      <c r="D67" s="116">
        <f>VLOOKUP($A67+ROUND((COLUMN()-2)/24,5),АТС!$A$41:$F$784,3)+'Иные услуги '!$C$5+'РСТ РСО-А'!$I$7+'РСТ РСО-А'!$G$9</f>
        <v>1182.6300000000001</v>
      </c>
      <c r="E67" s="116">
        <f>VLOOKUP($A67+ROUND((COLUMN()-2)/24,5),АТС!$A$41:$F$784,3)+'Иные услуги '!$C$5+'РСТ РСО-А'!$I$7+'РСТ РСО-А'!$G$9</f>
        <v>1182.6400000000001</v>
      </c>
      <c r="F67" s="116">
        <f>VLOOKUP($A67+ROUND((COLUMN()-2)/24,5),АТС!$A$41:$F$784,3)+'Иные услуги '!$C$5+'РСТ РСО-А'!$I$7+'РСТ РСО-А'!$G$9</f>
        <v>1182.6200000000001</v>
      </c>
      <c r="G67" s="116">
        <f>VLOOKUP($A67+ROUND((COLUMN()-2)/24,5),АТС!$A$41:$F$784,3)+'Иные услуги '!$C$5+'РСТ РСО-А'!$I$7+'РСТ РСО-А'!$G$9</f>
        <v>1182.6100000000001</v>
      </c>
      <c r="H67" s="116">
        <f>VLOOKUP($A67+ROUND((COLUMN()-2)/24,5),АТС!$A$41:$F$784,3)+'Иные услуги '!$C$5+'РСТ РСО-А'!$I$7+'РСТ РСО-А'!$G$9</f>
        <v>1181.94</v>
      </c>
      <c r="I67" s="116">
        <f>VLOOKUP($A67+ROUND((COLUMN()-2)/24,5),АТС!$A$41:$F$784,3)+'Иные услуги '!$C$5+'РСТ РСО-А'!$I$7+'РСТ РСО-А'!$G$9</f>
        <v>1196.5700000000002</v>
      </c>
      <c r="J67" s="116">
        <f>VLOOKUP($A67+ROUND((COLUMN()-2)/24,5),АТС!$A$41:$F$784,3)+'Иные услуги '!$C$5+'РСТ РСО-А'!$I$7+'РСТ РСО-А'!$G$9</f>
        <v>1180.99</v>
      </c>
      <c r="K67" s="116">
        <f>VLOOKUP($A67+ROUND((COLUMN()-2)/24,5),АТС!$A$41:$F$784,3)+'Иные услуги '!$C$5+'РСТ РСО-А'!$I$7+'РСТ РСО-А'!$G$9</f>
        <v>1181.0700000000002</v>
      </c>
      <c r="L67" s="116">
        <f>VLOOKUP($A67+ROUND((COLUMN()-2)/24,5),АТС!$A$41:$F$784,3)+'Иные услуги '!$C$5+'РСТ РСО-А'!$I$7+'РСТ РСО-А'!$G$9</f>
        <v>1215.71</v>
      </c>
      <c r="M67" s="116">
        <f>VLOOKUP($A67+ROUND((COLUMN()-2)/24,5),АТС!$A$41:$F$784,3)+'Иные услуги '!$C$5+'РСТ РСО-А'!$I$7+'РСТ РСО-А'!$G$9</f>
        <v>1216.72</v>
      </c>
      <c r="N67" s="116">
        <f>VLOOKUP($A67+ROUND((COLUMN()-2)/24,5),АТС!$A$41:$F$784,3)+'Иные услуги '!$C$5+'РСТ РСО-А'!$I$7+'РСТ РСО-А'!$G$9</f>
        <v>1206.8600000000001</v>
      </c>
      <c r="O67" s="116">
        <f>VLOOKUP($A67+ROUND((COLUMN()-2)/24,5),АТС!$A$41:$F$784,3)+'Иные услуги '!$C$5+'РСТ РСО-А'!$I$7+'РСТ РСО-А'!$G$9</f>
        <v>1206.8300000000002</v>
      </c>
      <c r="P67" s="116">
        <f>VLOOKUP($A67+ROUND((COLUMN()-2)/24,5),АТС!$A$41:$F$784,3)+'Иные услуги '!$C$5+'РСТ РСО-А'!$I$7+'РСТ РСО-А'!$G$9</f>
        <v>1199.68</v>
      </c>
      <c r="Q67" s="116">
        <f>VLOOKUP($A67+ROUND((COLUMN()-2)/24,5),АТС!$A$41:$F$784,3)+'Иные услуги '!$C$5+'РСТ РСО-А'!$I$7+'РСТ РСО-А'!$G$9</f>
        <v>1205.2</v>
      </c>
      <c r="R67" s="116">
        <f>VLOOKUP($A67+ROUND((COLUMN()-2)/24,5),АТС!$A$41:$F$784,3)+'Иные услуги '!$C$5+'РСТ РСО-А'!$I$7+'РСТ РСО-А'!$G$9</f>
        <v>1254.3500000000001</v>
      </c>
      <c r="S67" s="116">
        <f>VLOOKUP($A67+ROUND((COLUMN()-2)/24,5),АТС!$A$41:$F$784,3)+'Иные услуги '!$C$5+'РСТ РСО-А'!$I$7+'РСТ РСО-А'!$G$9</f>
        <v>1308.92</v>
      </c>
      <c r="T67" s="116">
        <f>VLOOKUP($A67+ROUND((COLUMN()-2)/24,5),АТС!$A$41:$F$784,3)+'Иные услуги '!$C$5+'РСТ РСО-А'!$I$7+'РСТ РСО-А'!$G$9</f>
        <v>1249.5700000000002</v>
      </c>
      <c r="U67" s="116">
        <f>VLOOKUP($A67+ROUND((COLUMN()-2)/24,5),АТС!$A$41:$F$784,3)+'Иные услуги '!$C$5+'РСТ РСО-А'!$I$7+'РСТ РСО-А'!$G$9</f>
        <v>1213.0800000000002</v>
      </c>
      <c r="V67" s="116">
        <f>VLOOKUP($A67+ROUND((COLUMN()-2)/24,5),АТС!$A$41:$F$784,3)+'Иные услуги '!$C$5+'РСТ РСО-А'!$I$7+'РСТ РСО-А'!$G$9</f>
        <v>1181.21</v>
      </c>
      <c r="W67" s="116">
        <f>VLOOKUP($A67+ROUND((COLUMN()-2)/24,5),АТС!$A$41:$F$784,3)+'Иные услуги '!$C$5+'РСТ РСО-А'!$I$7+'РСТ РСО-А'!$G$9</f>
        <v>1181.17</v>
      </c>
      <c r="X67" s="116">
        <f>VLOOKUP($A67+ROUND((COLUMN()-2)/24,5),АТС!$A$41:$F$784,3)+'Иные услуги '!$C$5+'РСТ РСО-А'!$I$7+'РСТ РСО-А'!$G$9</f>
        <v>1327.4</v>
      </c>
      <c r="Y67" s="116">
        <f>VLOOKUP($A67+ROUND((COLUMN()-2)/24,5),АТС!$A$41:$F$784,3)+'Иные услуги '!$C$5+'РСТ РСО-А'!$I$7+'РСТ РСО-А'!$G$9</f>
        <v>1263.24</v>
      </c>
    </row>
    <row r="68" spans="1:25" x14ac:dyDescent="0.2">
      <c r="A68" s="65">
        <f t="shared" si="1"/>
        <v>43846</v>
      </c>
      <c r="B68" s="116">
        <f>VLOOKUP($A68+ROUND((COLUMN()-2)/24,5),АТС!$A$41:$F$784,3)+'Иные услуги '!$C$5+'РСТ РСО-А'!$I$7+'РСТ РСО-А'!$G$9</f>
        <v>1182.23</v>
      </c>
      <c r="C68" s="116">
        <f>VLOOKUP($A68+ROUND((COLUMN()-2)/24,5),АТС!$A$41:$F$784,3)+'Иные услуги '!$C$5+'РСТ РСО-А'!$I$7+'РСТ РСО-А'!$G$9</f>
        <v>1182.55</v>
      </c>
      <c r="D68" s="116">
        <f>VLOOKUP($A68+ROUND((COLUMN()-2)/24,5),АТС!$A$41:$F$784,3)+'Иные услуги '!$C$5+'РСТ РСО-А'!$I$7+'РСТ РСО-А'!$G$9</f>
        <v>1182.6000000000001</v>
      </c>
      <c r="E68" s="116">
        <f>VLOOKUP($A68+ROUND((COLUMN()-2)/24,5),АТС!$A$41:$F$784,3)+'Иные услуги '!$C$5+'РСТ РСО-А'!$I$7+'РСТ РСО-А'!$G$9</f>
        <v>1182.6200000000001</v>
      </c>
      <c r="F68" s="116">
        <f>VLOOKUP($A68+ROUND((COLUMN()-2)/24,5),АТС!$A$41:$F$784,3)+'Иные услуги '!$C$5+'РСТ РСО-А'!$I$7+'РСТ РСО-А'!$G$9</f>
        <v>1182.6100000000001</v>
      </c>
      <c r="G68" s="116">
        <f>VLOOKUP($A68+ROUND((COLUMN()-2)/24,5),АТС!$A$41:$F$784,3)+'Иные услуги '!$C$5+'РСТ РСО-А'!$I$7+'РСТ РСО-А'!$G$9</f>
        <v>1182.53</v>
      </c>
      <c r="H68" s="116">
        <f>VLOOKUP($A68+ROUND((COLUMN()-2)/24,5),АТС!$A$41:$F$784,3)+'Иные услуги '!$C$5+'РСТ РСО-А'!$I$7+'РСТ РСО-А'!$G$9</f>
        <v>1181.94</v>
      </c>
      <c r="I68" s="116">
        <f>VLOOKUP($A68+ROUND((COLUMN()-2)/24,5),АТС!$A$41:$F$784,3)+'Иные услуги '!$C$5+'РСТ РСО-А'!$I$7+'РСТ РСО-А'!$G$9</f>
        <v>1275.27</v>
      </c>
      <c r="J68" s="116">
        <f>VLOOKUP($A68+ROUND((COLUMN()-2)/24,5),АТС!$A$41:$F$784,3)+'Иные услуги '!$C$5+'РСТ РСО-А'!$I$7+'РСТ РСО-А'!$G$9</f>
        <v>1182.1200000000001</v>
      </c>
      <c r="K68" s="116">
        <f>VLOOKUP($A68+ROUND((COLUMN()-2)/24,5),АТС!$A$41:$F$784,3)+'Иные услуги '!$C$5+'РСТ РСО-А'!$I$7+'РСТ РСО-А'!$G$9</f>
        <v>1195.17</v>
      </c>
      <c r="L68" s="116">
        <f>VLOOKUP($A68+ROUND((COLUMN()-2)/24,5),АТС!$A$41:$F$784,3)+'Иные услуги '!$C$5+'РСТ РСО-А'!$I$7+'РСТ РСО-А'!$G$9</f>
        <v>1218.29</v>
      </c>
      <c r="M68" s="116">
        <f>VLOOKUP($A68+ROUND((COLUMN()-2)/24,5),АТС!$A$41:$F$784,3)+'Иные услуги '!$C$5+'РСТ РСО-А'!$I$7+'РСТ РСО-А'!$G$9</f>
        <v>1217.1600000000001</v>
      </c>
      <c r="N68" s="116">
        <f>VLOOKUP($A68+ROUND((COLUMN()-2)/24,5),АТС!$A$41:$F$784,3)+'Иные услуги '!$C$5+'РСТ РСО-А'!$I$7+'РСТ РСО-А'!$G$9</f>
        <v>1206.5</v>
      </c>
      <c r="O68" s="116">
        <f>VLOOKUP($A68+ROUND((COLUMN()-2)/24,5),АТС!$A$41:$F$784,3)+'Иные услуги '!$C$5+'РСТ РСО-А'!$I$7+'РСТ РСО-А'!$G$9</f>
        <v>1206.6200000000001</v>
      </c>
      <c r="P68" s="116">
        <f>VLOOKUP($A68+ROUND((COLUMN()-2)/24,5),АТС!$A$41:$F$784,3)+'Иные услуги '!$C$5+'РСТ РСО-А'!$I$7+'РСТ РСО-А'!$G$9</f>
        <v>1200.98</v>
      </c>
      <c r="Q68" s="116">
        <f>VLOOKUP($A68+ROUND((COLUMN()-2)/24,5),АТС!$A$41:$F$784,3)+'Иные услуги '!$C$5+'РСТ РСО-А'!$I$7+'РСТ РСО-А'!$G$9</f>
        <v>1206.79</v>
      </c>
      <c r="R68" s="116">
        <f>VLOOKUP($A68+ROUND((COLUMN()-2)/24,5),АТС!$A$41:$F$784,3)+'Иные услуги '!$C$5+'РСТ РСО-А'!$I$7+'РСТ РСО-А'!$G$9</f>
        <v>1263.98</v>
      </c>
      <c r="S68" s="116">
        <f>VLOOKUP($A68+ROUND((COLUMN()-2)/24,5),АТС!$A$41:$F$784,3)+'Иные услуги '!$C$5+'РСТ РСО-А'!$I$7+'РСТ РСО-А'!$G$9</f>
        <v>1322.02</v>
      </c>
      <c r="T68" s="116">
        <f>VLOOKUP($A68+ROUND((COLUMN()-2)/24,5),АТС!$A$41:$F$784,3)+'Иные услуги '!$C$5+'РСТ РСО-А'!$I$7+'РСТ РСО-А'!$G$9</f>
        <v>1258.49</v>
      </c>
      <c r="U68" s="116">
        <f>VLOOKUP($A68+ROUND((COLUMN()-2)/24,5),АТС!$A$41:$F$784,3)+'Иные услуги '!$C$5+'РСТ РСО-А'!$I$7+'РСТ РСО-А'!$G$9</f>
        <v>1213.4100000000001</v>
      </c>
      <c r="V68" s="116">
        <f>VLOOKUP($A68+ROUND((COLUMN()-2)/24,5),АТС!$A$41:$F$784,3)+'Иные услуги '!$C$5+'РСТ РСО-А'!$I$7+'РСТ РСО-А'!$G$9</f>
        <v>1181.1200000000001</v>
      </c>
      <c r="W68" s="116">
        <f>VLOOKUP($A68+ROUND((COLUMN()-2)/24,5),АТС!$A$41:$F$784,3)+'Иные услуги '!$C$5+'РСТ РСО-А'!$I$7+'РСТ РСО-А'!$G$9</f>
        <v>1180.98</v>
      </c>
      <c r="X68" s="116">
        <f>VLOOKUP($A68+ROUND((COLUMN()-2)/24,5),АТС!$A$41:$F$784,3)+'Иные услуги '!$C$5+'РСТ РСО-А'!$I$7+'РСТ РСО-А'!$G$9</f>
        <v>1341.94</v>
      </c>
      <c r="Y68" s="116">
        <f>VLOOKUP($A68+ROUND((COLUMN()-2)/24,5),АТС!$A$41:$F$784,3)+'Иные услуги '!$C$5+'РСТ РСО-А'!$I$7+'РСТ РСО-А'!$G$9</f>
        <v>1263.51</v>
      </c>
    </row>
    <row r="69" spans="1:25" x14ac:dyDescent="0.2">
      <c r="A69" s="65">
        <f t="shared" si="1"/>
        <v>43847</v>
      </c>
      <c r="B69" s="116">
        <f>VLOOKUP($A69+ROUND((COLUMN()-2)/24,5),АТС!$A$41:$F$784,3)+'Иные услуги '!$C$5+'РСТ РСО-А'!$I$7+'РСТ РСО-А'!$G$9</f>
        <v>1182.22</v>
      </c>
      <c r="C69" s="116">
        <f>VLOOKUP($A69+ROUND((COLUMN()-2)/24,5),АТС!$A$41:$F$784,3)+'Иные услуги '!$C$5+'РСТ РСО-А'!$I$7+'РСТ РСО-А'!$G$9</f>
        <v>1182.54</v>
      </c>
      <c r="D69" s="116">
        <f>VLOOKUP($A69+ROUND((COLUMN()-2)/24,5),АТС!$A$41:$F$784,3)+'Иные услуги '!$C$5+'РСТ РСО-А'!$I$7+'РСТ РСО-А'!$G$9</f>
        <v>1182.5800000000002</v>
      </c>
      <c r="E69" s="116">
        <f>VLOOKUP($A69+ROUND((COLUMN()-2)/24,5),АТС!$A$41:$F$784,3)+'Иные услуги '!$C$5+'РСТ РСО-А'!$I$7+'РСТ РСО-А'!$G$9</f>
        <v>1182.6100000000001</v>
      </c>
      <c r="F69" s="116">
        <f>VLOOKUP($A69+ROUND((COLUMN()-2)/24,5),АТС!$A$41:$F$784,3)+'Иные услуги '!$C$5+'РСТ РСО-А'!$I$7+'РСТ РСО-А'!$G$9</f>
        <v>1182.5900000000001</v>
      </c>
      <c r="G69" s="116">
        <f>VLOOKUP($A69+ROUND((COLUMN()-2)/24,5),АТС!$A$41:$F$784,3)+'Иные услуги '!$C$5+'РСТ РСО-А'!$I$7+'РСТ РСО-А'!$G$9</f>
        <v>1182.5</v>
      </c>
      <c r="H69" s="116">
        <f>VLOOKUP($A69+ROUND((COLUMN()-2)/24,5),АТС!$A$41:$F$784,3)+'Иные услуги '!$C$5+'РСТ РСО-А'!$I$7+'РСТ РСО-А'!$G$9</f>
        <v>1181.8600000000001</v>
      </c>
      <c r="I69" s="116">
        <f>VLOOKUP($A69+ROUND((COLUMN()-2)/24,5),АТС!$A$41:$F$784,3)+'Иные услуги '!$C$5+'РСТ РСО-А'!$I$7+'РСТ РСО-А'!$G$9</f>
        <v>1273.52</v>
      </c>
      <c r="J69" s="116">
        <f>VLOOKUP($A69+ROUND((COLUMN()-2)/24,5),АТС!$A$41:$F$784,3)+'Иные услуги '!$C$5+'РСТ РСО-А'!$I$7+'РСТ РСО-А'!$G$9</f>
        <v>1182.03</v>
      </c>
      <c r="K69" s="116">
        <f>VLOOKUP($A69+ROUND((COLUMN()-2)/24,5),АТС!$A$41:$F$784,3)+'Иные услуги '!$C$5+'РСТ РСО-А'!$I$7+'РСТ РСО-А'!$G$9</f>
        <v>1194.8600000000001</v>
      </c>
      <c r="L69" s="116">
        <f>VLOOKUP($A69+ROUND((COLUMN()-2)/24,5),АТС!$A$41:$F$784,3)+'Иные услуги '!$C$5+'РСТ РСО-А'!$I$7+'РСТ РСО-А'!$G$9</f>
        <v>1234.8900000000001</v>
      </c>
      <c r="M69" s="116">
        <f>VLOOKUP($A69+ROUND((COLUMN()-2)/24,5),АТС!$A$41:$F$784,3)+'Иные услуги '!$C$5+'РСТ РСО-А'!$I$7+'РСТ РСО-А'!$G$9</f>
        <v>1261.6100000000001</v>
      </c>
      <c r="N69" s="116">
        <f>VLOOKUP($A69+ROUND((COLUMN()-2)/24,5),АТС!$A$41:$F$784,3)+'Иные услуги '!$C$5+'РСТ РСО-А'!$I$7+'РСТ РСО-А'!$G$9</f>
        <v>1235.8200000000002</v>
      </c>
      <c r="O69" s="116">
        <f>VLOOKUP($A69+ROUND((COLUMN()-2)/24,5),АТС!$A$41:$F$784,3)+'Иные услуги '!$C$5+'РСТ РСО-А'!$I$7+'РСТ РСО-А'!$G$9</f>
        <v>1235.56</v>
      </c>
      <c r="P69" s="116">
        <f>VLOOKUP($A69+ROUND((COLUMN()-2)/24,5),АТС!$A$41:$F$784,3)+'Иные услуги '!$C$5+'РСТ РСО-А'!$I$7+'РСТ РСО-А'!$G$9</f>
        <v>1234.76</v>
      </c>
      <c r="Q69" s="116">
        <f>VLOOKUP($A69+ROUND((COLUMN()-2)/24,5),АТС!$A$41:$F$784,3)+'Иные услуги '!$C$5+'РСТ РСО-А'!$I$7+'РСТ РСО-А'!$G$9</f>
        <v>1234.55</v>
      </c>
      <c r="R69" s="116">
        <f>VLOOKUP($A69+ROUND((COLUMN()-2)/24,5),АТС!$A$41:$F$784,3)+'Иные услуги '!$C$5+'РСТ РСО-А'!$I$7+'РСТ РСО-А'!$G$9</f>
        <v>1257.48</v>
      </c>
      <c r="S69" s="116">
        <f>VLOOKUP($A69+ROUND((COLUMN()-2)/24,5),АТС!$A$41:$F$784,3)+'Иные услуги '!$C$5+'РСТ РСО-А'!$I$7+'РСТ РСО-А'!$G$9</f>
        <v>1315.28</v>
      </c>
      <c r="T69" s="116">
        <f>VLOOKUP($A69+ROUND((COLUMN()-2)/24,5),АТС!$A$41:$F$784,3)+'Иные услуги '!$C$5+'РСТ РСО-А'!$I$7+'РСТ РСО-А'!$G$9</f>
        <v>1250.42</v>
      </c>
      <c r="U69" s="116">
        <f>VLOOKUP($A69+ROUND((COLUMN()-2)/24,5),АТС!$A$41:$F$784,3)+'Иные услуги '!$C$5+'РСТ РСО-А'!$I$7+'РСТ РСО-А'!$G$9</f>
        <v>1211.56</v>
      </c>
      <c r="V69" s="116">
        <f>VLOOKUP($A69+ROUND((COLUMN()-2)/24,5),АТС!$A$41:$F$784,3)+'Иные услуги '!$C$5+'РСТ РСО-А'!$I$7+'РСТ РСО-А'!$G$9</f>
        <v>1181.25</v>
      </c>
      <c r="W69" s="116">
        <f>VLOOKUP($A69+ROUND((COLUMN()-2)/24,5),АТС!$A$41:$F$784,3)+'Иные услуги '!$C$5+'РСТ РСО-А'!$I$7+'РСТ РСО-А'!$G$9</f>
        <v>1181.1600000000001</v>
      </c>
      <c r="X69" s="116">
        <f>VLOOKUP($A69+ROUND((COLUMN()-2)/24,5),АТС!$A$41:$F$784,3)+'Иные услуги '!$C$5+'РСТ РСО-А'!$I$7+'РСТ РСО-А'!$G$9</f>
        <v>1356.35</v>
      </c>
      <c r="Y69" s="116">
        <f>VLOOKUP($A69+ROUND((COLUMN()-2)/24,5),АТС!$A$41:$F$784,3)+'Иные услуги '!$C$5+'РСТ РСО-А'!$I$7+'РСТ РСО-А'!$G$9</f>
        <v>1264.47</v>
      </c>
    </row>
    <row r="70" spans="1:25" x14ac:dyDescent="0.2">
      <c r="A70" s="65">
        <f t="shared" si="1"/>
        <v>43848</v>
      </c>
      <c r="B70" s="116">
        <f>VLOOKUP($A70+ROUND((COLUMN()-2)/24,5),АТС!$A$41:$F$784,3)+'Иные услуги '!$C$5+'РСТ РСО-А'!$I$7+'РСТ РСО-А'!$G$9</f>
        <v>1182.0900000000001</v>
      </c>
      <c r="C70" s="116">
        <f>VLOOKUP($A70+ROUND((COLUMN()-2)/24,5),АТС!$A$41:$F$784,3)+'Иные услуги '!$C$5+'РСТ РСО-А'!$I$7+'РСТ РСО-А'!$G$9</f>
        <v>1182.3400000000001</v>
      </c>
      <c r="D70" s="116">
        <f>VLOOKUP($A70+ROUND((COLUMN()-2)/24,5),АТС!$A$41:$F$784,3)+'Иные услуги '!$C$5+'РСТ РСО-А'!$I$7+'РСТ РСО-А'!$G$9</f>
        <v>1182.3500000000001</v>
      </c>
      <c r="E70" s="116">
        <f>VLOOKUP($A70+ROUND((COLUMN()-2)/24,5),АТС!$A$41:$F$784,3)+'Иные услуги '!$C$5+'РСТ РСО-А'!$I$7+'РСТ РСО-А'!$G$9</f>
        <v>1182.3700000000001</v>
      </c>
      <c r="F70" s="116">
        <f>VLOOKUP($A70+ROUND((COLUMN()-2)/24,5),АТС!$A$41:$F$784,3)+'Иные услуги '!$C$5+'РСТ РСО-А'!$I$7+'РСТ РСО-А'!$G$9</f>
        <v>1182.3900000000001</v>
      </c>
      <c r="G70" s="116">
        <f>VLOOKUP($A70+ROUND((COLUMN()-2)/24,5),АТС!$A$41:$F$784,3)+'Иные услуги '!$C$5+'РСТ РСО-А'!$I$7+'РСТ РСО-А'!$G$9</f>
        <v>1182.3500000000001</v>
      </c>
      <c r="H70" s="116">
        <f>VLOOKUP($A70+ROUND((COLUMN()-2)/24,5),АТС!$A$41:$F$784,3)+'Иные услуги '!$C$5+'РСТ РСО-А'!$I$7+'РСТ РСО-А'!$G$9</f>
        <v>1181.8200000000002</v>
      </c>
      <c r="I70" s="116">
        <f>VLOOKUP($A70+ROUND((COLUMN()-2)/24,5),АТС!$A$41:$F$784,3)+'Иные услуги '!$C$5+'РСТ РСО-А'!$I$7+'РСТ РСО-А'!$G$9</f>
        <v>1181.3800000000001</v>
      </c>
      <c r="J70" s="116">
        <f>VLOOKUP($A70+ROUND((COLUMN()-2)/24,5),АТС!$A$41:$F$784,3)+'Иные услуги '!$C$5+'РСТ РСО-А'!$I$7+'РСТ РСО-А'!$G$9</f>
        <v>1181.7</v>
      </c>
      <c r="K70" s="116">
        <f>VLOOKUP($A70+ROUND((COLUMN()-2)/24,5),АТС!$A$41:$F$784,3)+'Иные услуги '!$C$5+'РСТ РСО-А'!$I$7+'РСТ РСО-А'!$G$9</f>
        <v>1181.81</v>
      </c>
      <c r="L70" s="116">
        <f>VLOOKUP($A70+ROUND((COLUMN()-2)/24,5),АТС!$A$41:$F$784,3)+'Иные услуги '!$C$5+'РСТ РСО-А'!$I$7+'РСТ РСО-А'!$G$9</f>
        <v>1184.0900000000001</v>
      </c>
      <c r="M70" s="116">
        <f>VLOOKUP($A70+ROUND((COLUMN()-2)/24,5),АТС!$A$41:$F$784,3)+'Иные услуги '!$C$5+'РСТ РСО-А'!$I$7+'РСТ РСО-А'!$G$9</f>
        <v>1184.23</v>
      </c>
      <c r="N70" s="116">
        <f>VLOOKUP($A70+ROUND((COLUMN()-2)/24,5),АТС!$A$41:$F$784,3)+'Иные услуги '!$C$5+'РСТ РСО-А'!$I$7+'РСТ РСО-А'!$G$9</f>
        <v>1184.67</v>
      </c>
      <c r="O70" s="116">
        <f>VLOOKUP($A70+ROUND((COLUMN()-2)/24,5),АТС!$A$41:$F$784,3)+'Иные услуги '!$C$5+'РСТ РСО-А'!$I$7+'РСТ РСО-А'!$G$9</f>
        <v>1184.76</v>
      </c>
      <c r="P70" s="116">
        <f>VLOOKUP($A70+ROUND((COLUMN()-2)/24,5),АТС!$A$41:$F$784,3)+'Иные услуги '!$C$5+'РСТ РСО-А'!$I$7+'РСТ РСО-А'!$G$9</f>
        <v>1185.1100000000001</v>
      </c>
      <c r="Q70" s="116">
        <f>VLOOKUP($A70+ROUND((COLUMN()-2)/24,5),АТС!$A$41:$F$784,3)+'Иные услуги '!$C$5+'РСТ РСО-А'!$I$7+'РСТ РСО-А'!$G$9</f>
        <v>1185.2</v>
      </c>
      <c r="R70" s="116">
        <f>VLOOKUP($A70+ROUND((COLUMN()-2)/24,5),АТС!$A$41:$F$784,3)+'Иные услуги '!$C$5+'РСТ РСО-А'!$I$7+'РСТ РСО-А'!$G$9</f>
        <v>1197.18</v>
      </c>
      <c r="S70" s="116">
        <f>VLOOKUP($A70+ROUND((COLUMN()-2)/24,5),АТС!$A$41:$F$784,3)+'Иные услуги '!$C$5+'РСТ РСО-А'!$I$7+'РСТ РСО-А'!$G$9</f>
        <v>1307.3900000000001</v>
      </c>
      <c r="T70" s="116">
        <f>VLOOKUP($A70+ROUND((COLUMN()-2)/24,5),АТС!$A$41:$F$784,3)+'Иные услуги '!$C$5+'РСТ РСО-А'!$I$7+'РСТ РСО-А'!$G$9</f>
        <v>1218.17</v>
      </c>
      <c r="U70" s="116">
        <f>VLOOKUP($A70+ROUND((COLUMN()-2)/24,5),АТС!$A$41:$F$784,3)+'Иные услуги '!$C$5+'РСТ РСО-А'!$I$7+'РСТ РСО-А'!$G$9</f>
        <v>1214.53</v>
      </c>
      <c r="V70" s="116">
        <f>VLOOKUP($A70+ROUND((COLUMN()-2)/24,5),АТС!$A$41:$F$784,3)+'Иные услуги '!$C$5+'РСТ РСО-А'!$I$7+'РСТ РСО-А'!$G$9</f>
        <v>1180.8500000000001</v>
      </c>
      <c r="W70" s="116">
        <f>VLOOKUP($A70+ROUND((COLUMN()-2)/24,5),АТС!$A$41:$F$784,3)+'Иные услуги '!$C$5+'РСТ РСО-А'!$I$7+'РСТ РСО-А'!$G$9</f>
        <v>1180.6000000000001</v>
      </c>
      <c r="X70" s="116">
        <f>VLOOKUP($A70+ROUND((COLUMN()-2)/24,5),АТС!$A$41:$F$784,3)+'Иные услуги '!$C$5+'РСТ РСО-А'!$I$7+'РСТ РСО-А'!$G$9</f>
        <v>1360.56</v>
      </c>
      <c r="Y70" s="116">
        <f>VLOOKUP($A70+ROUND((COLUMN()-2)/24,5),АТС!$A$41:$F$784,3)+'Иные услуги '!$C$5+'РСТ РСО-А'!$I$7+'РСТ РСО-А'!$G$9</f>
        <v>1274.1600000000001</v>
      </c>
    </row>
    <row r="71" spans="1:25" x14ac:dyDescent="0.2">
      <c r="A71" s="65">
        <f t="shared" si="1"/>
        <v>43849</v>
      </c>
      <c r="B71" s="116">
        <f>VLOOKUP($A71+ROUND((COLUMN()-2)/24,5),АТС!$A$41:$F$784,3)+'Иные услуги '!$C$5+'РСТ РСО-А'!$I$7+'РСТ РСО-А'!$G$9</f>
        <v>1182.1300000000001</v>
      </c>
      <c r="C71" s="116">
        <f>VLOOKUP($A71+ROUND((COLUMN()-2)/24,5),АТС!$A$41:$F$784,3)+'Иные услуги '!$C$5+'РСТ РСО-А'!$I$7+'РСТ РСО-А'!$G$9</f>
        <v>1182.3600000000001</v>
      </c>
      <c r="D71" s="116">
        <f>VLOOKUP($A71+ROUND((COLUMN()-2)/24,5),АТС!$A$41:$F$784,3)+'Иные услуги '!$C$5+'РСТ РСО-А'!$I$7+'РСТ РСО-А'!$G$9</f>
        <v>1182.3900000000001</v>
      </c>
      <c r="E71" s="116">
        <f>VLOOKUP($A71+ROUND((COLUMN()-2)/24,5),АТС!$A$41:$F$784,3)+'Иные услуги '!$C$5+'РСТ РСО-А'!$I$7+'РСТ РСО-А'!$G$9</f>
        <v>1182.43</v>
      </c>
      <c r="F71" s="116">
        <f>VLOOKUP($A71+ROUND((COLUMN()-2)/24,5),АТС!$A$41:$F$784,3)+'Иные услуги '!$C$5+'РСТ РСО-А'!$I$7+'РСТ РСО-А'!$G$9</f>
        <v>1182.43</v>
      </c>
      <c r="G71" s="116">
        <f>VLOOKUP($A71+ROUND((COLUMN()-2)/24,5),АТС!$A$41:$F$784,3)+'Иные услуги '!$C$5+'РСТ РСО-А'!$I$7+'РСТ РСО-А'!$G$9</f>
        <v>1182.3800000000001</v>
      </c>
      <c r="H71" s="116">
        <f>VLOOKUP($A71+ROUND((COLUMN()-2)/24,5),АТС!$A$41:$F$784,3)+'Иные услуги '!$C$5+'РСТ РСО-А'!$I$7+'РСТ РСО-А'!$G$9</f>
        <v>1181.93</v>
      </c>
      <c r="I71" s="116">
        <f>VLOOKUP($A71+ROUND((COLUMN()-2)/24,5),АТС!$A$41:$F$784,3)+'Иные услуги '!$C$5+'РСТ РСО-А'!$I$7+'РСТ РСО-А'!$G$9</f>
        <v>1231.52</v>
      </c>
      <c r="J71" s="116">
        <f>VLOOKUP($A71+ROUND((COLUMN()-2)/24,5),АТС!$A$41:$F$784,3)+'Иные услуги '!$C$5+'РСТ РСО-А'!$I$7+'РСТ РСО-А'!$G$9</f>
        <v>1181.8900000000001</v>
      </c>
      <c r="K71" s="116">
        <f>VLOOKUP($A71+ROUND((COLUMN()-2)/24,5),АТС!$A$41:$F$784,3)+'Иные услуги '!$C$5+'РСТ РСО-А'!$I$7+'РСТ РСО-А'!$G$9</f>
        <v>1181.6100000000001</v>
      </c>
      <c r="L71" s="116">
        <f>VLOOKUP($A71+ROUND((COLUMN()-2)/24,5),АТС!$A$41:$F$784,3)+'Иные услуги '!$C$5+'РСТ РСО-А'!$I$7+'РСТ РСО-А'!$G$9</f>
        <v>1181.6600000000001</v>
      </c>
      <c r="M71" s="116">
        <f>VLOOKUP($A71+ROUND((COLUMN()-2)/24,5),АТС!$A$41:$F$784,3)+'Иные услуги '!$C$5+'РСТ РСО-А'!$I$7+'РСТ РСО-А'!$G$9</f>
        <v>1181.72</v>
      </c>
      <c r="N71" s="116">
        <f>VLOOKUP($A71+ROUND((COLUMN()-2)/24,5),АТС!$A$41:$F$784,3)+'Иные услуги '!$C$5+'РСТ РСО-А'!$I$7+'РСТ РСО-А'!$G$9</f>
        <v>1181.68</v>
      </c>
      <c r="O71" s="116">
        <f>VLOOKUP($A71+ROUND((COLUMN()-2)/24,5),АТС!$A$41:$F$784,3)+'Иные услуги '!$C$5+'РСТ РСО-А'!$I$7+'РСТ РСО-А'!$G$9</f>
        <v>1181.72</v>
      </c>
      <c r="P71" s="116">
        <f>VLOOKUP($A71+ROUND((COLUMN()-2)/24,5),АТС!$A$41:$F$784,3)+'Иные услуги '!$C$5+'РСТ РСО-А'!$I$7+'РСТ РСО-А'!$G$9</f>
        <v>1181.72</v>
      </c>
      <c r="Q71" s="116">
        <f>VLOOKUP($A71+ROUND((COLUMN()-2)/24,5),АТС!$A$41:$F$784,3)+'Иные услуги '!$C$5+'РСТ РСО-А'!$I$7+'РСТ РСО-А'!$G$9</f>
        <v>1181.8</v>
      </c>
      <c r="R71" s="116">
        <f>VLOOKUP($A71+ROUND((COLUMN()-2)/24,5),АТС!$A$41:$F$784,3)+'Иные услуги '!$C$5+'РСТ РСО-А'!$I$7+'РСТ РСО-А'!$G$9</f>
        <v>1196.3400000000001</v>
      </c>
      <c r="S71" s="116">
        <f>VLOOKUP($A71+ROUND((COLUMN()-2)/24,5),АТС!$A$41:$F$784,3)+'Иные услуги '!$C$5+'РСТ РСО-А'!$I$7+'РСТ РСО-А'!$G$9</f>
        <v>1289.18</v>
      </c>
      <c r="T71" s="116">
        <f>VLOOKUP($A71+ROUND((COLUMN()-2)/24,5),АТС!$A$41:$F$784,3)+'Иные услуги '!$C$5+'РСТ РСО-А'!$I$7+'РСТ РСО-А'!$G$9</f>
        <v>1180.42</v>
      </c>
      <c r="U71" s="116">
        <f>VLOOKUP($A71+ROUND((COLUMN()-2)/24,5),АТС!$A$41:$F$784,3)+'Иные услуги '!$C$5+'РСТ РСО-А'!$I$7+'РСТ РСО-А'!$G$9</f>
        <v>1180.6000000000001</v>
      </c>
      <c r="V71" s="116">
        <f>VLOOKUP($A71+ROUND((COLUMN()-2)/24,5),АТС!$A$41:$F$784,3)+'Иные услуги '!$C$5+'РСТ РСО-А'!$I$7+'РСТ РСО-А'!$G$9</f>
        <v>1180.78</v>
      </c>
      <c r="W71" s="116">
        <f>VLOOKUP($A71+ROUND((COLUMN()-2)/24,5),АТС!$A$41:$F$784,3)+'Иные услуги '!$C$5+'РСТ РСО-А'!$I$7+'РСТ РСО-А'!$G$9</f>
        <v>1180.78</v>
      </c>
      <c r="X71" s="116">
        <f>VLOOKUP($A71+ROUND((COLUMN()-2)/24,5),АТС!$A$41:$F$784,3)+'Иные услуги '!$C$5+'РСТ РСО-А'!$I$7+'РСТ РСО-А'!$G$9</f>
        <v>1354.69</v>
      </c>
      <c r="Y71" s="116">
        <f>VLOOKUP($A71+ROUND((COLUMN()-2)/24,5),АТС!$A$41:$F$784,3)+'Иные услуги '!$C$5+'РСТ РСО-А'!$I$7+'РСТ РСО-А'!$G$9</f>
        <v>1263.1300000000001</v>
      </c>
    </row>
    <row r="72" spans="1:25" x14ac:dyDescent="0.2">
      <c r="A72" s="65">
        <f t="shared" si="1"/>
        <v>43850</v>
      </c>
      <c r="B72" s="116">
        <f>VLOOKUP($A72+ROUND((COLUMN()-2)/24,5),АТС!$A$41:$F$784,3)+'Иные услуги '!$C$5+'РСТ РСО-А'!$I$7+'РСТ РСО-А'!$G$9</f>
        <v>1182.1500000000001</v>
      </c>
      <c r="C72" s="116">
        <f>VLOOKUP($A72+ROUND((COLUMN()-2)/24,5),АТС!$A$41:$F$784,3)+'Иные услуги '!$C$5+'РСТ РСО-А'!$I$7+'РСТ РСО-А'!$G$9</f>
        <v>1182.42</v>
      </c>
      <c r="D72" s="116">
        <f>VLOOKUP($A72+ROUND((COLUMN()-2)/24,5),АТС!$A$41:$F$784,3)+'Иные услуги '!$C$5+'РСТ РСО-А'!$I$7+'РСТ РСО-А'!$G$9</f>
        <v>1182.43</v>
      </c>
      <c r="E72" s="116">
        <f>VLOOKUP($A72+ROUND((COLUMN()-2)/24,5),АТС!$A$41:$F$784,3)+'Иные услуги '!$C$5+'РСТ РСО-А'!$I$7+'РСТ РСО-А'!$G$9</f>
        <v>1182.43</v>
      </c>
      <c r="F72" s="116">
        <f>VLOOKUP($A72+ROUND((COLUMN()-2)/24,5),АТС!$A$41:$F$784,3)+'Иные услуги '!$C$5+'РСТ РСО-А'!$I$7+'РСТ РСО-А'!$G$9</f>
        <v>1182.43</v>
      </c>
      <c r="G72" s="116">
        <f>VLOOKUP($A72+ROUND((COLUMN()-2)/24,5),АТС!$A$41:$F$784,3)+'Иные услуги '!$C$5+'РСТ РСО-А'!$I$7+'РСТ РСО-А'!$G$9</f>
        <v>1182.3600000000001</v>
      </c>
      <c r="H72" s="116">
        <f>VLOOKUP($A72+ROUND((COLUMN()-2)/24,5),АТС!$A$41:$F$784,3)+'Иные услуги '!$C$5+'РСТ РСО-А'!$I$7+'РСТ РСО-А'!$G$9</f>
        <v>1181.6200000000001</v>
      </c>
      <c r="I72" s="116">
        <f>VLOOKUP($A72+ROUND((COLUMN()-2)/24,5),АТС!$A$41:$F$784,3)+'Иные услуги '!$C$5+'РСТ РСО-А'!$I$7+'РСТ РСО-А'!$G$9</f>
        <v>1274.5800000000002</v>
      </c>
      <c r="J72" s="116">
        <f>VLOOKUP($A72+ROUND((COLUMN()-2)/24,5),АТС!$A$41:$F$784,3)+'Иные услуги '!$C$5+'РСТ РСО-А'!$I$7+'РСТ РСО-А'!$G$9</f>
        <v>1182.21</v>
      </c>
      <c r="K72" s="116">
        <f>VLOOKUP($A72+ROUND((COLUMN()-2)/24,5),АТС!$A$41:$F$784,3)+'Иные услуги '!$C$5+'РСТ РСО-А'!$I$7+'РСТ РСО-А'!$G$9</f>
        <v>1195.56</v>
      </c>
      <c r="L72" s="116">
        <f>VLOOKUP($A72+ROUND((COLUMN()-2)/24,5),АТС!$A$41:$F$784,3)+'Иные услуги '!$C$5+'РСТ РСО-А'!$I$7+'РСТ РСО-А'!$G$9</f>
        <v>1232.48</v>
      </c>
      <c r="M72" s="116">
        <f>VLOOKUP($A72+ROUND((COLUMN()-2)/24,5),АТС!$A$41:$F$784,3)+'Иные услуги '!$C$5+'РСТ РСО-А'!$I$7+'РСТ РСО-А'!$G$9</f>
        <v>1258.96</v>
      </c>
      <c r="N72" s="116">
        <f>VLOOKUP($A72+ROUND((COLUMN()-2)/24,5),АТС!$A$41:$F$784,3)+'Иные услуги '!$C$5+'РСТ РСО-А'!$I$7+'РСТ РСО-А'!$G$9</f>
        <v>1233.8500000000001</v>
      </c>
      <c r="O72" s="116">
        <f>VLOOKUP($A72+ROUND((COLUMN()-2)/24,5),АТС!$A$41:$F$784,3)+'Иные услуги '!$C$5+'РСТ РСО-А'!$I$7+'РСТ РСО-А'!$G$9</f>
        <v>1234.1200000000001</v>
      </c>
      <c r="P72" s="116">
        <f>VLOOKUP($A72+ROUND((COLUMN()-2)/24,5),АТС!$A$41:$F$784,3)+'Иные услуги '!$C$5+'РСТ РСО-А'!$I$7+'РСТ РСО-А'!$G$9</f>
        <v>1233.3500000000001</v>
      </c>
      <c r="Q72" s="116">
        <f>VLOOKUP($A72+ROUND((COLUMN()-2)/24,5),АТС!$A$41:$F$784,3)+'Иные услуги '!$C$5+'РСТ РСО-А'!$I$7+'РСТ РСО-А'!$G$9</f>
        <v>1236.24</v>
      </c>
      <c r="R72" s="116">
        <f>VLOOKUP($A72+ROUND((COLUMN()-2)/24,5),АТС!$A$41:$F$784,3)+'Иные услуги '!$C$5+'РСТ РСО-А'!$I$7+'РСТ РСО-А'!$G$9</f>
        <v>1255.6100000000001</v>
      </c>
      <c r="S72" s="116">
        <f>VLOOKUP($A72+ROUND((COLUMN()-2)/24,5),АТС!$A$41:$F$784,3)+'Иные услуги '!$C$5+'РСТ РСО-А'!$I$7+'РСТ РСО-А'!$G$9</f>
        <v>1319.82</v>
      </c>
      <c r="T72" s="116">
        <f>VLOOKUP($A72+ROUND((COLUMN()-2)/24,5),АТС!$A$41:$F$784,3)+'Иные услуги '!$C$5+'РСТ РСО-А'!$I$7+'РСТ РСО-А'!$G$9</f>
        <v>1251.2</v>
      </c>
      <c r="U72" s="116">
        <f>VLOOKUP($A72+ROUND((COLUMN()-2)/24,5),АТС!$A$41:$F$784,3)+'Иные услуги '!$C$5+'РСТ РСО-А'!$I$7+'РСТ РСО-А'!$G$9</f>
        <v>1212.44</v>
      </c>
      <c r="V72" s="116">
        <f>VLOOKUP($A72+ROUND((COLUMN()-2)/24,5),АТС!$A$41:$F$784,3)+'Иные услуги '!$C$5+'РСТ РСО-А'!$I$7+'РСТ РСО-А'!$G$9</f>
        <v>1181.22</v>
      </c>
      <c r="W72" s="116">
        <f>VLOOKUP($A72+ROUND((COLUMN()-2)/24,5),АТС!$A$41:$F$784,3)+'Иные услуги '!$C$5+'РСТ РСО-А'!$I$7+'РСТ РСО-А'!$G$9</f>
        <v>1181.1500000000001</v>
      </c>
      <c r="X72" s="116">
        <f>VLOOKUP($A72+ROUND((COLUMN()-2)/24,5),АТС!$A$41:$F$784,3)+'Иные услуги '!$C$5+'РСТ РСО-А'!$I$7+'РСТ РСО-А'!$G$9</f>
        <v>1340.13</v>
      </c>
      <c r="Y72" s="116">
        <f>VLOOKUP($A72+ROUND((COLUMN()-2)/24,5),АТС!$A$41:$F$784,3)+'Иные услуги '!$C$5+'РСТ РСО-А'!$I$7+'РСТ РСО-А'!$G$9</f>
        <v>1261.8500000000001</v>
      </c>
    </row>
    <row r="73" spans="1:25" x14ac:dyDescent="0.2">
      <c r="A73" s="65">
        <f t="shared" si="1"/>
        <v>43851</v>
      </c>
      <c r="B73" s="116">
        <f>VLOOKUP($A73+ROUND((COLUMN()-2)/24,5),АТС!$A$41:$F$784,3)+'Иные услуги '!$C$5+'РСТ РСО-А'!$I$7+'РСТ РСО-А'!$G$9</f>
        <v>1182.21</v>
      </c>
      <c r="C73" s="116">
        <f>VLOOKUP($A73+ROUND((COLUMN()-2)/24,5),АТС!$A$41:$F$784,3)+'Иные услуги '!$C$5+'РСТ РСО-А'!$I$7+'РСТ РСО-А'!$G$9</f>
        <v>1182.54</v>
      </c>
      <c r="D73" s="116">
        <f>VLOOKUP($A73+ROUND((COLUMN()-2)/24,5),АТС!$A$41:$F$784,3)+'Иные услуги '!$C$5+'РСТ РСО-А'!$I$7+'РСТ РСО-А'!$G$9</f>
        <v>1182.6100000000001</v>
      </c>
      <c r="E73" s="116">
        <f>VLOOKUP($A73+ROUND((COLUMN()-2)/24,5),АТС!$A$41:$F$784,3)+'Иные услуги '!$C$5+'РСТ РСО-А'!$I$7+'РСТ РСО-А'!$G$9</f>
        <v>1182.56</v>
      </c>
      <c r="F73" s="116">
        <f>VLOOKUP($A73+ROUND((COLUMN()-2)/24,5),АТС!$A$41:$F$784,3)+'Иные услуги '!$C$5+'РСТ РСО-А'!$I$7+'РСТ РСО-А'!$G$9</f>
        <v>1182.56</v>
      </c>
      <c r="G73" s="116">
        <f>VLOOKUP($A73+ROUND((COLUMN()-2)/24,5),АТС!$A$41:$F$784,3)+'Иные услуги '!$C$5+'РСТ РСО-А'!$I$7+'РСТ РСО-А'!$G$9</f>
        <v>1182.4100000000001</v>
      </c>
      <c r="H73" s="116">
        <f>VLOOKUP($A73+ROUND((COLUMN()-2)/24,5),АТС!$A$41:$F$784,3)+'Иные услуги '!$C$5+'РСТ РСО-А'!$I$7+'РСТ РСО-А'!$G$9</f>
        <v>1181.76</v>
      </c>
      <c r="I73" s="116">
        <f>VLOOKUP($A73+ROUND((COLUMN()-2)/24,5),АТС!$A$41:$F$784,3)+'Иные услуги '!$C$5+'РСТ РСО-А'!$I$7+'РСТ РСО-А'!$G$9</f>
        <v>1273.44</v>
      </c>
      <c r="J73" s="116">
        <f>VLOOKUP($A73+ROUND((COLUMN()-2)/24,5),АТС!$A$41:$F$784,3)+'Иные услуги '!$C$5+'РСТ РСО-А'!$I$7+'РСТ РСО-А'!$G$9</f>
        <v>1182.0800000000002</v>
      </c>
      <c r="K73" s="116">
        <f>VLOOKUP($A73+ROUND((COLUMN()-2)/24,5),АТС!$A$41:$F$784,3)+'Иные услуги '!$C$5+'РСТ РСО-А'!$I$7+'РСТ РСО-А'!$G$9</f>
        <v>1195.05</v>
      </c>
      <c r="L73" s="116">
        <f>VLOOKUP($A73+ROUND((COLUMN()-2)/24,5),АТС!$A$41:$F$784,3)+'Иные услуги '!$C$5+'РСТ РСО-А'!$I$7+'РСТ РСО-А'!$G$9</f>
        <v>1234.42</v>
      </c>
      <c r="M73" s="116">
        <f>VLOOKUP($A73+ROUND((COLUMN()-2)/24,5),АТС!$A$41:$F$784,3)+'Иные услуги '!$C$5+'РСТ РСО-А'!$I$7+'РСТ РСО-А'!$G$9</f>
        <v>1262.6200000000001</v>
      </c>
      <c r="N73" s="116">
        <f>VLOOKUP($A73+ROUND((COLUMN()-2)/24,5),АТС!$A$41:$F$784,3)+'Иные услуги '!$C$5+'РСТ РСО-А'!$I$7+'РСТ РСО-А'!$G$9</f>
        <v>1236.6500000000001</v>
      </c>
      <c r="O73" s="116">
        <f>VLOOKUP($A73+ROUND((COLUMN()-2)/24,5),АТС!$A$41:$F$784,3)+'Иные услуги '!$C$5+'РСТ РСО-А'!$I$7+'РСТ РСО-А'!$G$9</f>
        <v>1236.8600000000001</v>
      </c>
      <c r="P73" s="116">
        <f>VLOOKUP($A73+ROUND((COLUMN()-2)/24,5),АТС!$A$41:$F$784,3)+'Иные услуги '!$C$5+'РСТ РСО-А'!$I$7+'РСТ РСО-А'!$G$9</f>
        <v>1236.23</v>
      </c>
      <c r="Q73" s="116">
        <f>VLOOKUP($A73+ROUND((COLUMN()-2)/24,5),АТС!$A$41:$F$784,3)+'Иные услуги '!$C$5+'РСТ РСО-А'!$I$7+'РСТ РСО-А'!$G$9</f>
        <v>1234.53</v>
      </c>
      <c r="R73" s="116">
        <f>VLOOKUP($A73+ROUND((COLUMN()-2)/24,5),АТС!$A$41:$F$784,3)+'Иные услуги '!$C$5+'РСТ РСО-А'!$I$7+'РСТ РСО-А'!$G$9</f>
        <v>1254.97</v>
      </c>
      <c r="S73" s="116">
        <f>VLOOKUP($A73+ROUND((COLUMN()-2)/24,5),АТС!$A$41:$F$784,3)+'Иные услуги '!$C$5+'РСТ РСО-А'!$I$7+'РСТ РСО-А'!$G$9</f>
        <v>1319.98</v>
      </c>
      <c r="T73" s="116">
        <f>VLOOKUP($A73+ROUND((COLUMN()-2)/24,5),АТС!$A$41:$F$784,3)+'Иные услуги '!$C$5+'РСТ РСО-А'!$I$7+'РСТ РСО-А'!$G$9</f>
        <v>1252.81</v>
      </c>
      <c r="U73" s="116">
        <f>VLOOKUP($A73+ROUND((COLUMN()-2)/24,5),АТС!$A$41:$F$784,3)+'Иные услуги '!$C$5+'РСТ РСО-А'!$I$7+'РСТ РСО-А'!$G$9</f>
        <v>1210.49</v>
      </c>
      <c r="V73" s="116">
        <f>VLOOKUP($A73+ROUND((COLUMN()-2)/24,5),АТС!$A$41:$F$784,3)+'Иные услуги '!$C$5+'РСТ РСО-А'!$I$7+'РСТ РСО-А'!$G$9</f>
        <v>1181.17</v>
      </c>
      <c r="W73" s="116">
        <f>VLOOKUP($A73+ROUND((COLUMN()-2)/24,5),АТС!$A$41:$F$784,3)+'Иные услуги '!$C$5+'РСТ РСО-А'!$I$7+'РСТ РСО-А'!$G$9</f>
        <v>1181.1100000000001</v>
      </c>
      <c r="X73" s="116">
        <f>VLOOKUP($A73+ROUND((COLUMN()-2)/24,5),АТС!$A$41:$F$784,3)+'Иные услуги '!$C$5+'РСТ РСО-А'!$I$7+'РСТ РСО-А'!$G$9</f>
        <v>1339.64</v>
      </c>
      <c r="Y73" s="116">
        <f>VLOOKUP($A73+ROUND((COLUMN()-2)/24,5),АТС!$A$41:$F$784,3)+'Иные услуги '!$C$5+'РСТ РСО-А'!$I$7+'РСТ РСО-А'!$G$9</f>
        <v>1261.4000000000001</v>
      </c>
    </row>
    <row r="74" spans="1:25" x14ac:dyDescent="0.2">
      <c r="A74" s="65">
        <f t="shared" si="1"/>
        <v>43852</v>
      </c>
      <c r="B74" s="116">
        <f>VLOOKUP($A74+ROUND((COLUMN()-2)/24,5),АТС!$A$41:$F$784,3)+'Иные услуги '!$C$5+'РСТ РСО-А'!$I$7+'РСТ РСО-А'!$G$9</f>
        <v>1182.2</v>
      </c>
      <c r="C74" s="116">
        <f>VLOOKUP($A74+ROUND((COLUMN()-2)/24,5),АТС!$A$41:$F$784,3)+'Иные услуги '!$C$5+'РСТ РСО-А'!$I$7+'РСТ РСО-А'!$G$9</f>
        <v>1182.4000000000001</v>
      </c>
      <c r="D74" s="116">
        <f>VLOOKUP($A74+ROUND((COLUMN()-2)/24,5),АТС!$A$41:$F$784,3)+'Иные услуги '!$C$5+'РСТ РСО-А'!$I$7+'РСТ РСО-А'!$G$9</f>
        <v>1182.45</v>
      </c>
      <c r="E74" s="116">
        <f>VLOOKUP($A74+ROUND((COLUMN()-2)/24,5),АТС!$A$41:$F$784,3)+'Иные услуги '!$C$5+'РСТ РСО-А'!$I$7+'РСТ РСО-А'!$G$9</f>
        <v>1182.48</v>
      </c>
      <c r="F74" s="116">
        <f>VLOOKUP($A74+ROUND((COLUMN()-2)/24,5),АТС!$A$41:$F$784,3)+'Иные услуги '!$C$5+'РСТ РСО-А'!$I$7+'РСТ РСО-А'!$G$9</f>
        <v>1182.47</v>
      </c>
      <c r="G74" s="116">
        <f>VLOOKUP($A74+ROUND((COLUMN()-2)/24,5),АТС!$A$41:$F$784,3)+'Иные услуги '!$C$5+'РСТ РСО-А'!$I$7+'РСТ РСО-А'!$G$9</f>
        <v>1182.4000000000001</v>
      </c>
      <c r="H74" s="116">
        <f>VLOOKUP($A74+ROUND((COLUMN()-2)/24,5),АТС!$A$41:$F$784,3)+'Иные услуги '!$C$5+'РСТ РСО-А'!$I$7+'РСТ РСО-А'!$G$9</f>
        <v>1181.71</v>
      </c>
      <c r="I74" s="116">
        <f>VLOOKUP($A74+ROUND((COLUMN()-2)/24,5),АТС!$A$41:$F$784,3)+'Иные услуги '!$C$5+'РСТ РСО-А'!$I$7+'РСТ РСО-А'!$G$9</f>
        <v>1294.81</v>
      </c>
      <c r="J74" s="116">
        <f>VLOOKUP($A74+ROUND((COLUMN()-2)/24,5),АТС!$A$41:$F$784,3)+'Иные услуги '!$C$5+'РСТ РСО-А'!$I$7+'РСТ РСО-А'!$G$9</f>
        <v>1182.3200000000002</v>
      </c>
      <c r="K74" s="116">
        <f>VLOOKUP($A74+ROUND((COLUMN()-2)/24,5),АТС!$A$41:$F$784,3)+'Иные услуги '!$C$5+'РСТ РСО-А'!$I$7+'РСТ РСО-А'!$G$9</f>
        <v>1237.6400000000001</v>
      </c>
      <c r="L74" s="116">
        <f>VLOOKUP($A74+ROUND((COLUMN()-2)/24,5),АТС!$A$41:$F$784,3)+'Иные услуги '!$C$5+'РСТ РСО-А'!$I$7+'РСТ РСО-А'!$G$9</f>
        <v>1276.99</v>
      </c>
      <c r="M74" s="116">
        <f>VLOOKUP($A74+ROUND((COLUMN()-2)/24,5),АТС!$A$41:$F$784,3)+'Иные услуги '!$C$5+'РСТ РСО-А'!$I$7+'РСТ РСО-А'!$G$9</f>
        <v>1263.18</v>
      </c>
      <c r="N74" s="116">
        <f>VLOOKUP($A74+ROUND((COLUMN()-2)/24,5),АТС!$A$41:$F$784,3)+'Иные услуги '!$C$5+'РСТ РСО-А'!$I$7+'РСТ РСО-А'!$G$9</f>
        <v>1237.69</v>
      </c>
      <c r="O74" s="116">
        <f>VLOOKUP($A74+ROUND((COLUMN()-2)/24,5),АТС!$A$41:$F$784,3)+'Иные услуги '!$C$5+'РСТ РСО-А'!$I$7+'РСТ РСО-А'!$G$9</f>
        <v>1237.17</v>
      </c>
      <c r="P74" s="116">
        <f>VLOOKUP($A74+ROUND((COLUMN()-2)/24,5),АТС!$A$41:$F$784,3)+'Иные услуги '!$C$5+'РСТ РСО-А'!$I$7+'РСТ РСО-А'!$G$9</f>
        <v>1234.52</v>
      </c>
      <c r="Q74" s="116">
        <f>VLOOKUP($A74+ROUND((COLUMN()-2)/24,5),АТС!$A$41:$F$784,3)+'Иные услуги '!$C$5+'РСТ РСО-А'!$I$7+'РСТ РСО-А'!$G$9</f>
        <v>1237.01</v>
      </c>
      <c r="R74" s="116">
        <f>VLOOKUP($A74+ROUND((COLUMN()-2)/24,5),АТС!$A$41:$F$784,3)+'Иные услуги '!$C$5+'РСТ РСО-А'!$I$7+'РСТ РСО-А'!$G$9</f>
        <v>1258.52</v>
      </c>
      <c r="S74" s="116">
        <f>VLOOKUP($A74+ROUND((COLUMN()-2)/24,5),АТС!$A$41:$F$784,3)+'Иные услуги '!$C$5+'РСТ РСО-А'!$I$7+'РСТ РСО-А'!$G$9</f>
        <v>1320.34</v>
      </c>
      <c r="T74" s="116">
        <f>VLOOKUP($A74+ROUND((COLUMN()-2)/24,5),АТС!$A$41:$F$784,3)+'Иные услуги '!$C$5+'РСТ РСО-А'!$I$7+'РСТ РСО-А'!$G$9</f>
        <v>1250.1200000000001</v>
      </c>
      <c r="U74" s="116">
        <f>VLOOKUP($A74+ROUND((COLUMN()-2)/24,5),АТС!$A$41:$F$784,3)+'Иные услуги '!$C$5+'РСТ РСО-А'!$I$7+'РСТ РСО-А'!$G$9</f>
        <v>1254.4000000000001</v>
      </c>
      <c r="V74" s="116">
        <f>VLOOKUP($A74+ROUND((COLUMN()-2)/24,5),АТС!$A$41:$F$784,3)+'Иные услуги '!$C$5+'РСТ РСО-А'!$I$7+'РСТ РСО-А'!$G$9</f>
        <v>1214.17</v>
      </c>
      <c r="W74" s="116">
        <f>VLOOKUP($A74+ROUND((COLUMN()-2)/24,5),АТС!$A$41:$F$784,3)+'Иные услуги '!$C$5+'РСТ РСО-А'!$I$7+'РСТ РСО-А'!$G$9</f>
        <v>1196.28</v>
      </c>
      <c r="X74" s="116">
        <f>VLOOKUP($A74+ROUND((COLUMN()-2)/24,5),АТС!$A$41:$F$784,3)+'Иные услуги '!$C$5+'РСТ РСО-А'!$I$7+'РСТ РСО-А'!$G$9</f>
        <v>1384.04</v>
      </c>
      <c r="Y74" s="116">
        <f>VLOOKUP($A74+ROUND((COLUMN()-2)/24,5),АТС!$A$41:$F$784,3)+'Иные услуги '!$C$5+'РСТ РСО-А'!$I$7+'РСТ РСО-А'!$G$9</f>
        <v>1309.81</v>
      </c>
    </row>
    <row r="75" spans="1:25" x14ac:dyDescent="0.2">
      <c r="A75" s="65">
        <f t="shared" si="1"/>
        <v>43853</v>
      </c>
      <c r="B75" s="116">
        <f>VLOOKUP($A75+ROUND((COLUMN()-2)/24,5),АТС!$A$41:$F$784,3)+'Иные услуги '!$C$5+'РСТ РСО-А'!$I$7+'РСТ РСО-А'!$G$9</f>
        <v>1182.27</v>
      </c>
      <c r="C75" s="116">
        <f>VLOOKUP($A75+ROUND((COLUMN()-2)/24,5),АТС!$A$41:$F$784,3)+'Иные услуги '!$C$5+'РСТ РСО-А'!$I$7+'РСТ РСО-А'!$G$9</f>
        <v>1182.3700000000001</v>
      </c>
      <c r="D75" s="116">
        <f>VLOOKUP($A75+ROUND((COLUMN()-2)/24,5),АТС!$A$41:$F$784,3)+'Иные услуги '!$C$5+'РСТ РСО-А'!$I$7+'РСТ РСО-А'!$G$9</f>
        <v>1182.42</v>
      </c>
      <c r="E75" s="116">
        <f>VLOOKUP($A75+ROUND((COLUMN()-2)/24,5),АТС!$A$41:$F$784,3)+'Иные услуги '!$C$5+'РСТ РСО-А'!$I$7+'РСТ РСО-А'!$G$9</f>
        <v>1182.46</v>
      </c>
      <c r="F75" s="116">
        <f>VLOOKUP($A75+ROUND((COLUMN()-2)/24,5),АТС!$A$41:$F$784,3)+'Иные услуги '!$C$5+'РСТ РСО-А'!$I$7+'РСТ РСО-А'!$G$9</f>
        <v>1182.45</v>
      </c>
      <c r="G75" s="116">
        <f>VLOOKUP($A75+ROUND((COLUMN()-2)/24,5),АТС!$A$41:$F$784,3)+'Иные услуги '!$C$5+'РСТ РСО-А'!$I$7+'РСТ РСО-А'!$G$9</f>
        <v>1182.3600000000001</v>
      </c>
      <c r="H75" s="116">
        <f>VLOOKUP($A75+ROUND((COLUMN()-2)/24,5),АТС!$A$41:$F$784,3)+'Иные услуги '!$C$5+'РСТ РСО-А'!$I$7+'РСТ РСО-А'!$G$9</f>
        <v>1197.69</v>
      </c>
      <c r="I75" s="116">
        <f>VLOOKUP($A75+ROUND((COLUMN()-2)/24,5),АТС!$A$41:$F$784,3)+'Иные услуги '!$C$5+'РСТ РСО-А'!$I$7+'РСТ РСО-А'!$G$9</f>
        <v>1314.05</v>
      </c>
      <c r="J75" s="116">
        <f>VLOOKUP($A75+ROUND((COLUMN()-2)/24,5),АТС!$A$41:$F$784,3)+'Иные услуги '!$C$5+'РСТ РСО-А'!$I$7+'РСТ РСО-А'!$G$9</f>
        <v>1182.05</v>
      </c>
      <c r="K75" s="116">
        <f>VLOOKUP($A75+ROUND((COLUMN()-2)/24,5),АТС!$A$41:$F$784,3)+'Иные услуги '!$C$5+'РСТ РСО-А'!$I$7+'РСТ РСО-А'!$G$9</f>
        <v>1265.3600000000001</v>
      </c>
      <c r="L75" s="116">
        <f>VLOOKUP($A75+ROUND((COLUMN()-2)/24,5),АТС!$A$41:$F$784,3)+'Иные услуги '!$C$5+'РСТ РСО-А'!$I$7+'РСТ РСО-А'!$G$9</f>
        <v>1292.75</v>
      </c>
      <c r="M75" s="116">
        <f>VLOOKUP($A75+ROUND((COLUMN()-2)/24,5),АТС!$A$41:$F$784,3)+'Иные услуги '!$C$5+'РСТ РСО-А'!$I$7+'РСТ РСО-А'!$G$9</f>
        <v>1291.51</v>
      </c>
      <c r="N75" s="116">
        <f>VLOOKUP($A75+ROUND((COLUMN()-2)/24,5),АТС!$A$41:$F$784,3)+'Иные услуги '!$C$5+'РСТ РСО-А'!$I$7+'РСТ РСО-А'!$G$9</f>
        <v>1266.18</v>
      </c>
      <c r="O75" s="116">
        <f>VLOOKUP($A75+ROUND((COLUMN()-2)/24,5),АТС!$A$41:$F$784,3)+'Иные услуги '!$C$5+'РСТ РСО-А'!$I$7+'РСТ РСО-А'!$G$9</f>
        <v>1267.0900000000001</v>
      </c>
      <c r="P75" s="116">
        <f>VLOOKUP($A75+ROUND((COLUMN()-2)/24,5),АТС!$A$41:$F$784,3)+'Иные услуги '!$C$5+'РСТ РСО-А'!$I$7+'РСТ РСО-А'!$G$9</f>
        <v>1265.8</v>
      </c>
      <c r="Q75" s="116">
        <f>VLOOKUP($A75+ROUND((COLUMN()-2)/24,5),АТС!$A$41:$F$784,3)+'Иные услуги '!$C$5+'РСТ РСО-А'!$I$7+'РСТ РСО-А'!$G$9</f>
        <v>1237.3500000000001</v>
      </c>
      <c r="R75" s="116">
        <f>VLOOKUP($A75+ROUND((COLUMN()-2)/24,5),АТС!$A$41:$F$784,3)+'Иные услуги '!$C$5+'РСТ РСО-А'!$I$7+'РСТ РСО-А'!$G$9</f>
        <v>1258.0800000000002</v>
      </c>
      <c r="S75" s="116">
        <f>VLOOKUP($A75+ROUND((COLUMN()-2)/24,5),АТС!$A$41:$F$784,3)+'Иные услуги '!$C$5+'РСТ РСО-А'!$I$7+'РСТ РСО-А'!$G$9</f>
        <v>1344.98</v>
      </c>
      <c r="T75" s="116">
        <f>VLOOKUP($A75+ROUND((COLUMN()-2)/24,5),АТС!$A$41:$F$784,3)+'Иные услуги '!$C$5+'РСТ РСО-А'!$I$7+'РСТ РСО-А'!$G$9</f>
        <v>1291.8700000000001</v>
      </c>
      <c r="U75" s="116">
        <f>VLOOKUP($A75+ROUND((COLUMN()-2)/24,5),АТС!$A$41:$F$784,3)+'Иные услуги '!$C$5+'РСТ РСО-А'!$I$7+'РСТ РСО-А'!$G$9</f>
        <v>1286.3400000000001</v>
      </c>
      <c r="V75" s="116">
        <f>VLOOKUP($A75+ROUND((COLUMN()-2)/24,5),АТС!$A$41:$F$784,3)+'Иные услуги '!$C$5+'РСТ РСО-А'!$I$7+'РСТ РСО-А'!$G$9</f>
        <v>1256.8200000000002</v>
      </c>
      <c r="W75" s="116">
        <f>VLOOKUP($A75+ROUND((COLUMN()-2)/24,5),АТС!$A$41:$F$784,3)+'Иные услуги '!$C$5+'РСТ РСО-А'!$I$7+'РСТ РСО-А'!$G$9</f>
        <v>1255.73</v>
      </c>
      <c r="X75" s="116">
        <f>VLOOKUP($A75+ROUND((COLUMN()-2)/24,5),АТС!$A$41:$F$784,3)+'Иные услуги '!$C$5+'РСТ РСО-А'!$I$7+'РСТ РСО-А'!$G$9</f>
        <v>1399.94</v>
      </c>
      <c r="Y75" s="116">
        <f>VLOOKUP($A75+ROUND((COLUMN()-2)/24,5),АТС!$A$41:$F$784,3)+'Иные услуги '!$C$5+'РСТ РСО-А'!$I$7+'РСТ РСО-А'!$G$9</f>
        <v>1323.61</v>
      </c>
    </row>
    <row r="76" spans="1:25" x14ac:dyDescent="0.2">
      <c r="A76" s="65">
        <f t="shared" si="1"/>
        <v>43854</v>
      </c>
      <c r="B76" s="116">
        <f>VLOOKUP($A76+ROUND((COLUMN()-2)/24,5),АТС!$A$41:$F$784,3)+'Иные услуги '!$C$5+'РСТ РСО-А'!$I$7+'РСТ РСО-А'!$G$9</f>
        <v>1206.8200000000002</v>
      </c>
      <c r="C76" s="116">
        <f>VLOOKUP($A76+ROUND((COLUMN()-2)/24,5),АТС!$A$41:$F$784,3)+'Иные услуги '!$C$5+'РСТ РСО-А'!$I$7+'РСТ РСО-А'!$G$9</f>
        <v>1190.24</v>
      </c>
      <c r="D76" s="116">
        <f>VLOOKUP($A76+ROUND((COLUMN()-2)/24,5),АТС!$A$41:$F$784,3)+'Иные услуги '!$C$5+'РСТ РСО-А'!$I$7+'РСТ РСО-А'!$G$9</f>
        <v>1182.48</v>
      </c>
      <c r="E76" s="116">
        <f>VLOOKUP($A76+ROUND((COLUMN()-2)/24,5),АТС!$A$41:$F$784,3)+'Иные услуги '!$C$5+'РСТ РСО-А'!$I$7+'РСТ РСО-А'!$G$9</f>
        <v>1182.5</v>
      </c>
      <c r="F76" s="116">
        <f>VLOOKUP($A76+ROUND((COLUMN()-2)/24,5),АТС!$A$41:$F$784,3)+'Иные услуги '!$C$5+'РСТ РСО-А'!$I$7+'РСТ РСО-А'!$G$9</f>
        <v>1182.49</v>
      </c>
      <c r="G76" s="116">
        <f>VLOOKUP($A76+ROUND((COLUMN()-2)/24,5),АТС!$A$41:$F$784,3)+'Иные услуги '!$C$5+'РСТ РСО-А'!$I$7+'РСТ РСО-А'!$G$9</f>
        <v>1182.3700000000001</v>
      </c>
      <c r="H76" s="116">
        <f>VLOOKUP($A76+ROUND((COLUMN()-2)/24,5),АТС!$A$41:$F$784,3)+'Иные услуги '!$C$5+'РСТ РСО-А'!$I$7+'РСТ РСО-А'!$G$9</f>
        <v>1197.1000000000001</v>
      </c>
      <c r="I76" s="116">
        <f>VLOOKUP($A76+ROUND((COLUMN()-2)/24,5),АТС!$A$41:$F$784,3)+'Иные услуги '!$C$5+'РСТ РСО-А'!$I$7+'РСТ РСО-А'!$G$9</f>
        <v>1325.1</v>
      </c>
      <c r="J76" s="116">
        <f>VLOOKUP($A76+ROUND((COLUMN()-2)/24,5),АТС!$A$41:$F$784,3)+'Иные услуги '!$C$5+'РСТ РСО-А'!$I$7+'РСТ РСО-А'!$G$9</f>
        <v>1182.0800000000002</v>
      </c>
      <c r="K76" s="116">
        <f>VLOOKUP($A76+ROUND((COLUMN()-2)/24,5),АТС!$A$41:$F$784,3)+'Иные услуги '!$C$5+'РСТ РСО-А'!$I$7+'РСТ РСО-А'!$G$9</f>
        <v>1286.6600000000001</v>
      </c>
      <c r="L76" s="116">
        <f>VLOOKUP($A76+ROUND((COLUMN()-2)/24,5),АТС!$A$41:$F$784,3)+'Иные услуги '!$C$5+'РСТ РСО-А'!$I$7+'РСТ РСО-А'!$G$9</f>
        <v>1311.34</v>
      </c>
      <c r="M76" s="116">
        <f>VLOOKUP($A76+ROUND((COLUMN()-2)/24,5),АТС!$A$41:$F$784,3)+'Иные услуги '!$C$5+'РСТ РСО-А'!$I$7+'РСТ РСО-А'!$G$9</f>
        <v>1288.25</v>
      </c>
      <c r="N76" s="116">
        <f>VLOOKUP($A76+ROUND((COLUMN()-2)/24,5),АТС!$A$41:$F$784,3)+'Иные услуги '!$C$5+'РСТ РСО-А'!$I$7+'РСТ РСО-А'!$G$9</f>
        <v>1264.29</v>
      </c>
      <c r="O76" s="116">
        <f>VLOOKUP($A76+ROUND((COLUMN()-2)/24,5),АТС!$A$41:$F$784,3)+'Иные услуги '!$C$5+'РСТ РСО-А'!$I$7+'РСТ РСО-А'!$G$9</f>
        <v>1259.53</v>
      </c>
      <c r="P76" s="116">
        <f>VLOOKUP($A76+ROUND((COLUMN()-2)/24,5),АТС!$A$41:$F$784,3)+'Иные услуги '!$C$5+'РСТ РСО-А'!$I$7+'РСТ РСО-А'!$G$9</f>
        <v>1259</v>
      </c>
      <c r="Q76" s="116">
        <f>VLOOKUP($A76+ROUND((COLUMN()-2)/24,5),АТС!$A$41:$F$784,3)+'Иные услуги '!$C$5+'РСТ РСО-А'!$I$7+'РСТ РСО-А'!$G$9</f>
        <v>1258.29</v>
      </c>
      <c r="R76" s="116">
        <f>VLOOKUP($A76+ROUND((COLUMN()-2)/24,5),АТС!$A$41:$F$784,3)+'Иные услуги '!$C$5+'РСТ РСО-А'!$I$7+'РСТ РСО-А'!$G$9</f>
        <v>1254.6000000000001</v>
      </c>
      <c r="S76" s="116">
        <f>VLOOKUP($A76+ROUND((COLUMN()-2)/24,5),АТС!$A$41:$F$784,3)+'Иные услуги '!$C$5+'РСТ РСО-А'!$I$7+'РСТ РСО-А'!$G$9</f>
        <v>1342.55</v>
      </c>
      <c r="T76" s="116">
        <f>VLOOKUP($A76+ROUND((COLUMN()-2)/24,5),АТС!$A$41:$F$784,3)+'Иные услуги '!$C$5+'РСТ РСО-А'!$I$7+'РСТ РСО-А'!$G$9</f>
        <v>1316.86</v>
      </c>
      <c r="U76" s="116">
        <f>VLOOKUP($A76+ROUND((COLUMN()-2)/24,5),АТС!$A$41:$F$784,3)+'Иные услуги '!$C$5+'РСТ РСО-А'!$I$7+'РСТ РСО-А'!$G$9</f>
        <v>1285.47</v>
      </c>
      <c r="V76" s="116">
        <f>VLOOKUP($A76+ROUND((COLUMN()-2)/24,5),АТС!$A$41:$F$784,3)+'Иные услуги '!$C$5+'РСТ РСО-А'!$I$7+'РСТ РСО-А'!$G$9</f>
        <v>1255.49</v>
      </c>
      <c r="W76" s="116">
        <f>VLOOKUP($A76+ROUND((COLUMN()-2)/24,5),АТС!$A$41:$F$784,3)+'Иные услуги '!$C$5+'РСТ РСО-А'!$I$7+'РСТ РСО-А'!$G$9</f>
        <v>1254.1600000000001</v>
      </c>
      <c r="X76" s="116">
        <f>VLOOKUP($A76+ROUND((COLUMN()-2)/24,5),АТС!$A$41:$F$784,3)+'Иные услуги '!$C$5+'РСТ РСО-А'!$I$7+'РСТ РСО-А'!$G$9</f>
        <v>1399</v>
      </c>
      <c r="Y76" s="116">
        <f>VLOOKUP($A76+ROUND((COLUMN()-2)/24,5),АТС!$A$41:$F$784,3)+'Иные услуги '!$C$5+'РСТ РСО-А'!$I$7+'РСТ РСО-А'!$G$9</f>
        <v>1326.13</v>
      </c>
    </row>
    <row r="77" spans="1:25" x14ac:dyDescent="0.2">
      <c r="A77" s="65">
        <f t="shared" si="1"/>
        <v>43855</v>
      </c>
      <c r="B77" s="116">
        <f>VLOOKUP($A77+ROUND((COLUMN()-2)/24,5),АТС!$A$41:$F$784,3)+'Иные услуги '!$C$5+'РСТ РСО-А'!$I$7+'РСТ РСО-А'!$G$9</f>
        <v>1207.21</v>
      </c>
      <c r="C77" s="116">
        <f>VLOOKUP($A77+ROUND((COLUMN()-2)/24,5),АТС!$A$41:$F$784,3)+'Иные услуги '!$C$5+'РСТ РСО-А'!$I$7+'РСТ РСО-А'!$G$9</f>
        <v>1190.76</v>
      </c>
      <c r="D77" s="116">
        <f>VLOOKUP($A77+ROUND((COLUMN()-2)/24,5),АТС!$A$41:$F$784,3)+'Иные услуги '!$C$5+'РСТ РСО-А'!$I$7+'РСТ РСО-А'!$G$9</f>
        <v>1182.48</v>
      </c>
      <c r="E77" s="116">
        <f>VLOOKUP($A77+ROUND((COLUMN()-2)/24,5),АТС!$A$41:$F$784,3)+'Иные услуги '!$C$5+'РСТ РСО-А'!$I$7+'РСТ РСО-А'!$G$9</f>
        <v>1182.51</v>
      </c>
      <c r="F77" s="116">
        <f>VLOOKUP($A77+ROUND((COLUMN()-2)/24,5),АТС!$A$41:$F$784,3)+'Иные услуги '!$C$5+'РСТ РСО-А'!$I$7+'РСТ РСО-А'!$G$9</f>
        <v>1182.51</v>
      </c>
      <c r="G77" s="116">
        <f>VLOOKUP($A77+ROUND((COLUMN()-2)/24,5),АТС!$A$41:$F$784,3)+'Иные услуги '!$C$5+'РСТ РСО-А'!$I$7+'РСТ РСО-А'!$G$9</f>
        <v>1182.53</v>
      </c>
      <c r="H77" s="116">
        <f>VLOOKUP($A77+ROUND((COLUMN()-2)/24,5),АТС!$A$41:$F$784,3)+'Иные услуги '!$C$5+'РСТ РСО-А'!$I$7+'РСТ РСО-А'!$G$9</f>
        <v>1187.5900000000001</v>
      </c>
      <c r="I77" s="116">
        <f>VLOOKUP($A77+ROUND((COLUMN()-2)/24,5),АТС!$A$41:$F$784,3)+'Иные услуги '!$C$5+'РСТ РСО-А'!$I$7+'РСТ РСО-А'!$G$9</f>
        <v>1317.91</v>
      </c>
      <c r="J77" s="116">
        <f>VLOOKUP($A77+ROUND((COLUMN()-2)/24,5),АТС!$A$41:$F$784,3)+'Иные услуги '!$C$5+'РСТ РСО-А'!$I$7+'РСТ РСО-А'!$G$9</f>
        <v>1182.0700000000002</v>
      </c>
      <c r="K77" s="116">
        <f>VLOOKUP($A77+ROUND((COLUMN()-2)/24,5),АТС!$A$41:$F$784,3)+'Иные услуги '!$C$5+'РСТ РСО-А'!$I$7+'РСТ РСО-А'!$G$9</f>
        <v>1182.1200000000001</v>
      </c>
      <c r="L77" s="116">
        <f>VLOOKUP($A77+ROUND((COLUMN()-2)/24,5),АТС!$A$41:$F$784,3)+'Иные услуги '!$C$5+'РСТ РСО-А'!$I$7+'РСТ РСО-А'!$G$9</f>
        <v>1206.26</v>
      </c>
      <c r="M77" s="116">
        <f>VLOOKUP($A77+ROUND((COLUMN()-2)/24,5),АТС!$A$41:$F$784,3)+'Иные услуги '!$C$5+'РСТ РСО-А'!$I$7+'РСТ РСО-А'!$G$9</f>
        <v>1206.51</v>
      </c>
      <c r="N77" s="116">
        <f>VLOOKUP($A77+ROUND((COLUMN()-2)/24,5),АТС!$A$41:$F$784,3)+'Иные услуги '!$C$5+'РСТ РСО-А'!$I$7+'РСТ РСО-А'!$G$9</f>
        <v>1206.95</v>
      </c>
      <c r="O77" s="116">
        <f>VLOOKUP($A77+ROUND((COLUMN()-2)/24,5),АТС!$A$41:$F$784,3)+'Иные услуги '!$C$5+'РСТ РСО-А'!$I$7+'РСТ РСО-А'!$G$9</f>
        <v>1207.18</v>
      </c>
      <c r="P77" s="116">
        <f>VLOOKUP($A77+ROUND((COLUMN()-2)/24,5),АТС!$A$41:$F$784,3)+'Иные услуги '!$C$5+'РСТ РСО-А'!$I$7+'РСТ РСО-А'!$G$9</f>
        <v>1207.1100000000001</v>
      </c>
      <c r="Q77" s="116">
        <f>VLOOKUP($A77+ROUND((COLUMN()-2)/24,5),АТС!$A$41:$F$784,3)+'Иные услуги '!$C$5+'РСТ РСО-А'!$I$7+'РСТ РСО-А'!$G$9</f>
        <v>1206.24</v>
      </c>
      <c r="R77" s="116">
        <f>VLOOKUP($A77+ROUND((COLUMN()-2)/24,5),АТС!$A$41:$F$784,3)+'Иные услуги '!$C$5+'РСТ РСО-А'!$I$7+'РСТ РСО-А'!$G$9</f>
        <v>1230.03</v>
      </c>
      <c r="S77" s="116">
        <f>VLOOKUP($A77+ROUND((COLUMN()-2)/24,5),АТС!$A$41:$F$784,3)+'Иные услуги '!$C$5+'РСТ РСО-А'!$I$7+'РСТ РСО-А'!$G$9</f>
        <v>1299.1400000000001</v>
      </c>
      <c r="T77" s="116">
        <f>VLOOKUP($A77+ROUND((COLUMN()-2)/24,5),АТС!$A$41:$F$784,3)+'Иные услуги '!$C$5+'РСТ РСО-А'!$I$7+'РСТ РСО-А'!$G$9</f>
        <v>1285.53</v>
      </c>
      <c r="U77" s="116">
        <f>VLOOKUP($A77+ROUND((COLUMN()-2)/24,5),АТС!$A$41:$F$784,3)+'Иные услуги '!$C$5+'РСТ РСО-А'!$I$7+'РСТ РСО-А'!$G$9</f>
        <v>1286.3400000000001</v>
      </c>
      <c r="V77" s="116">
        <f>VLOOKUP($A77+ROUND((COLUMN()-2)/24,5),АТС!$A$41:$F$784,3)+'Иные услуги '!$C$5+'РСТ РСО-А'!$I$7+'РСТ РСО-А'!$G$9</f>
        <v>1251.53</v>
      </c>
      <c r="W77" s="116">
        <f>VLOOKUP($A77+ROUND((COLUMN()-2)/24,5),АТС!$A$41:$F$784,3)+'Иные услуги '!$C$5+'РСТ РСО-А'!$I$7+'РСТ РСО-А'!$G$9</f>
        <v>1213.67</v>
      </c>
      <c r="X77" s="116">
        <f>VLOOKUP($A77+ROUND((COLUMN()-2)/24,5),АТС!$A$41:$F$784,3)+'Иные услуги '!$C$5+'РСТ РСО-А'!$I$7+'РСТ РСО-А'!$G$9</f>
        <v>1382.47</v>
      </c>
      <c r="Y77" s="116">
        <f>VLOOKUP($A77+ROUND((COLUMN()-2)/24,5),АТС!$A$41:$F$784,3)+'Иные услуги '!$C$5+'РСТ РСО-А'!$I$7+'РСТ РСО-А'!$G$9</f>
        <v>1304.55</v>
      </c>
    </row>
    <row r="78" spans="1:25" x14ac:dyDescent="0.2">
      <c r="A78" s="65">
        <f t="shared" si="1"/>
        <v>43856</v>
      </c>
      <c r="B78" s="116">
        <f>VLOOKUP($A78+ROUND((COLUMN()-2)/24,5),АТС!$A$41:$F$784,3)+'Иные услуги '!$C$5+'РСТ РСО-А'!$I$7+'РСТ РСО-А'!$G$9</f>
        <v>1206.27</v>
      </c>
      <c r="C78" s="116">
        <f>VLOOKUP($A78+ROUND((COLUMN()-2)/24,5),АТС!$A$41:$F$784,3)+'Иные услуги '!$C$5+'РСТ РСО-А'!$I$7+'РСТ РСО-А'!$G$9</f>
        <v>1182.5</v>
      </c>
      <c r="D78" s="116">
        <f>VLOOKUP($A78+ROUND((COLUMN()-2)/24,5),АТС!$A$41:$F$784,3)+'Иные услуги '!$C$5+'РСТ РСО-А'!$I$7+'РСТ РСО-А'!$G$9</f>
        <v>1182.56</v>
      </c>
      <c r="E78" s="116">
        <f>VLOOKUP($A78+ROUND((COLUMN()-2)/24,5),АТС!$A$41:$F$784,3)+'Иные услуги '!$C$5+'РСТ РСО-А'!$I$7+'РСТ РСО-А'!$G$9</f>
        <v>1182.5800000000002</v>
      </c>
      <c r="F78" s="116">
        <f>VLOOKUP($A78+ROUND((COLUMN()-2)/24,5),АТС!$A$41:$F$784,3)+'Иные услуги '!$C$5+'РСТ РСО-А'!$I$7+'РСТ РСО-А'!$G$9</f>
        <v>1182.5900000000001</v>
      </c>
      <c r="G78" s="116">
        <f>VLOOKUP($A78+ROUND((COLUMN()-2)/24,5),АТС!$A$41:$F$784,3)+'Иные услуги '!$C$5+'РСТ РСО-А'!$I$7+'РСТ РСО-А'!$G$9</f>
        <v>1182.6100000000001</v>
      </c>
      <c r="H78" s="116">
        <f>VLOOKUP($A78+ROUND((COLUMN()-2)/24,5),АТС!$A$41:$F$784,3)+'Иные услуги '!$C$5+'РСТ РСО-А'!$I$7+'РСТ РСО-А'!$G$9</f>
        <v>1182.25</v>
      </c>
      <c r="I78" s="116">
        <f>VLOOKUP($A78+ROUND((COLUMN()-2)/24,5),АТС!$A$41:$F$784,3)+'Иные услуги '!$C$5+'РСТ РСО-А'!$I$7+'РСТ РСО-А'!$G$9</f>
        <v>1187.95</v>
      </c>
      <c r="J78" s="116">
        <f>VLOOKUP($A78+ROUND((COLUMN()-2)/24,5),АТС!$A$41:$F$784,3)+'Иные услуги '!$C$5+'РСТ РСО-А'!$I$7+'РСТ РСО-А'!$G$9</f>
        <v>1181.96</v>
      </c>
      <c r="K78" s="116">
        <f>VLOOKUP($A78+ROUND((COLUMN()-2)/24,5),АТС!$A$41:$F$784,3)+'Иные услуги '!$C$5+'РСТ РСО-А'!$I$7+'РСТ РСО-А'!$G$9</f>
        <v>1182.1200000000001</v>
      </c>
      <c r="L78" s="116">
        <f>VLOOKUP($A78+ROUND((COLUMN()-2)/24,5),АТС!$A$41:$F$784,3)+'Иные услуги '!$C$5+'РСТ РСО-А'!$I$7+'РСТ РСО-А'!$G$9</f>
        <v>1182.1000000000001</v>
      </c>
      <c r="M78" s="116">
        <f>VLOOKUP($A78+ROUND((COLUMN()-2)/24,5),АТС!$A$41:$F$784,3)+'Иные услуги '!$C$5+'РСТ РСО-А'!$I$7+'РСТ РСО-А'!$G$9</f>
        <v>1182.0900000000001</v>
      </c>
      <c r="N78" s="116">
        <f>VLOOKUP($A78+ROUND((COLUMN()-2)/24,5),АТС!$A$41:$F$784,3)+'Иные услуги '!$C$5+'РСТ РСО-А'!$I$7+'РСТ РСО-А'!$G$9</f>
        <v>1182.1000000000001</v>
      </c>
      <c r="O78" s="116">
        <f>VLOOKUP($A78+ROUND((COLUMN()-2)/24,5),АТС!$A$41:$F$784,3)+'Иные услуги '!$C$5+'РСТ РСО-А'!$I$7+'РСТ РСО-А'!$G$9</f>
        <v>1182.1400000000001</v>
      </c>
      <c r="P78" s="116">
        <f>VLOOKUP($A78+ROUND((COLUMN()-2)/24,5),АТС!$A$41:$F$784,3)+'Иные услуги '!$C$5+'РСТ РСО-А'!$I$7+'РСТ РСО-А'!$G$9</f>
        <v>1182.1500000000001</v>
      </c>
      <c r="Q78" s="116">
        <f>VLOOKUP($A78+ROUND((COLUMN()-2)/24,5),АТС!$A$41:$F$784,3)+'Иные услуги '!$C$5+'РСТ РСО-А'!$I$7+'РСТ РСО-А'!$G$9</f>
        <v>1182.1300000000001</v>
      </c>
      <c r="R78" s="116">
        <f>VLOOKUP($A78+ROUND((COLUMN()-2)/24,5),АТС!$A$41:$F$784,3)+'Иные услуги '!$C$5+'РСТ РСО-А'!$I$7+'РСТ РСО-А'!$G$9</f>
        <v>1204.04</v>
      </c>
      <c r="S78" s="116">
        <f>VLOOKUP($A78+ROUND((COLUMN()-2)/24,5),АТС!$A$41:$F$784,3)+'Иные услуги '!$C$5+'РСТ РСО-А'!$I$7+'РСТ РСО-А'!$G$9</f>
        <v>1298.45</v>
      </c>
      <c r="T78" s="116">
        <f>VLOOKUP($A78+ROUND((COLUMN()-2)/24,5),АТС!$A$41:$F$784,3)+'Иные услуги '!$C$5+'РСТ РСО-А'!$I$7+'РСТ РСО-А'!$G$9</f>
        <v>1285.3300000000002</v>
      </c>
      <c r="U78" s="116">
        <f>VLOOKUP($A78+ROUND((COLUMN()-2)/24,5),АТС!$A$41:$F$784,3)+'Иные услуги '!$C$5+'РСТ РСО-А'!$I$7+'РСТ РСО-А'!$G$9</f>
        <v>1286.1600000000001</v>
      </c>
      <c r="V78" s="116">
        <f>VLOOKUP($A78+ROUND((COLUMN()-2)/24,5),АТС!$A$41:$F$784,3)+'Иные услуги '!$C$5+'РСТ РСО-А'!$I$7+'РСТ РСО-А'!$G$9</f>
        <v>1250.52</v>
      </c>
      <c r="W78" s="116">
        <f>VLOOKUP($A78+ROUND((COLUMN()-2)/24,5),АТС!$A$41:$F$784,3)+'Иные услуги '!$C$5+'РСТ РСО-А'!$I$7+'РСТ РСО-А'!$G$9</f>
        <v>1181.4000000000001</v>
      </c>
      <c r="X78" s="116">
        <f>VLOOKUP($A78+ROUND((COLUMN()-2)/24,5),АТС!$A$41:$F$784,3)+'Иные услуги '!$C$5+'РСТ РСО-А'!$I$7+'РСТ РСО-А'!$G$9</f>
        <v>1364.76</v>
      </c>
      <c r="Y78" s="116">
        <f>VLOOKUP($A78+ROUND((COLUMN()-2)/24,5),АТС!$A$41:$F$784,3)+'Иные услуги '!$C$5+'РСТ РСО-А'!$I$7+'РСТ РСО-А'!$G$9</f>
        <v>1303.8700000000001</v>
      </c>
    </row>
    <row r="79" spans="1:25" x14ac:dyDescent="0.2">
      <c r="A79" s="65">
        <f t="shared" si="1"/>
        <v>43857</v>
      </c>
      <c r="B79" s="116">
        <f>VLOOKUP($A79+ROUND((COLUMN()-2)/24,5),АТС!$A$41:$F$784,3)+'Иные услуги '!$C$5+'РСТ РСО-А'!$I$7+'РСТ РСО-А'!$G$9</f>
        <v>1182.23</v>
      </c>
      <c r="C79" s="116">
        <f>VLOOKUP($A79+ROUND((COLUMN()-2)/24,5),АТС!$A$41:$F$784,3)+'Иные услуги '!$C$5+'РСТ РСО-А'!$I$7+'РСТ РСО-А'!$G$9</f>
        <v>1182.54</v>
      </c>
      <c r="D79" s="116">
        <f>VLOOKUP($A79+ROUND((COLUMN()-2)/24,5),АТС!$A$41:$F$784,3)+'Иные услуги '!$C$5+'РСТ РСО-А'!$I$7+'РСТ РСО-А'!$G$9</f>
        <v>1182.6000000000001</v>
      </c>
      <c r="E79" s="116">
        <f>VLOOKUP($A79+ROUND((COLUMN()-2)/24,5),АТС!$A$41:$F$784,3)+'Иные услуги '!$C$5+'РСТ РСО-А'!$I$7+'РСТ РСО-А'!$G$9</f>
        <v>1182.6300000000001</v>
      </c>
      <c r="F79" s="116">
        <f>VLOOKUP($A79+ROUND((COLUMN()-2)/24,5),АТС!$A$41:$F$784,3)+'Иные услуги '!$C$5+'РСТ РСО-А'!$I$7+'РСТ РСО-А'!$G$9</f>
        <v>1182.6100000000001</v>
      </c>
      <c r="G79" s="116">
        <f>VLOOKUP($A79+ROUND((COLUMN()-2)/24,5),АТС!$A$41:$F$784,3)+'Иные услуги '!$C$5+'РСТ РСО-А'!$I$7+'РСТ РСО-А'!$G$9</f>
        <v>1182.6200000000001</v>
      </c>
      <c r="H79" s="116">
        <f>VLOOKUP($A79+ROUND((COLUMN()-2)/24,5),АТС!$A$41:$F$784,3)+'Иные услуги '!$C$5+'РСТ РСО-А'!$I$7+'РСТ РСО-А'!$G$9</f>
        <v>1187.53</v>
      </c>
      <c r="I79" s="116">
        <f>VLOOKUP($A79+ROUND((COLUMN()-2)/24,5),АТС!$A$41:$F$784,3)+'Иные услуги '!$C$5+'РСТ РСО-А'!$I$7+'РСТ РСО-А'!$G$9</f>
        <v>1277.5900000000001</v>
      </c>
      <c r="J79" s="116">
        <f>VLOOKUP($A79+ROUND((COLUMN()-2)/24,5),АТС!$A$41:$F$784,3)+'Иные услуги '!$C$5+'РСТ РСО-А'!$I$7+'РСТ РСО-А'!$G$9</f>
        <v>1182.0900000000001</v>
      </c>
      <c r="K79" s="116">
        <f>VLOOKUP($A79+ROUND((COLUMN()-2)/24,5),АТС!$A$41:$F$784,3)+'Иные услуги '!$C$5+'РСТ РСО-А'!$I$7+'РСТ РСО-А'!$G$9</f>
        <v>1254.8600000000001</v>
      </c>
      <c r="L79" s="116">
        <f>VLOOKUP($A79+ROUND((COLUMN()-2)/24,5),АТС!$A$41:$F$784,3)+'Иные услуги '!$C$5+'РСТ РСО-А'!$I$7+'РСТ РСО-А'!$G$9</f>
        <v>1277.6100000000001</v>
      </c>
      <c r="M79" s="116">
        <f>VLOOKUP($A79+ROUND((COLUMN()-2)/24,5),АТС!$A$41:$F$784,3)+'Иные услуги '!$C$5+'РСТ РСО-А'!$I$7+'РСТ РСО-А'!$G$9</f>
        <v>1277.5900000000001</v>
      </c>
      <c r="N79" s="116">
        <f>VLOOKUP($A79+ROUND((COLUMN()-2)/24,5),АТС!$A$41:$F$784,3)+'Иные услуги '!$C$5+'РСТ РСО-А'!$I$7+'РСТ РСО-А'!$G$9</f>
        <v>1254.5700000000002</v>
      </c>
      <c r="O79" s="116">
        <f>VLOOKUP($A79+ROUND((COLUMN()-2)/24,5),АТС!$A$41:$F$784,3)+'Иные услуги '!$C$5+'РСТ РСО-А'!$I$7+'РСТ РСО-А'!$G$9</f>
        <v>1255.21</v>
      </c>
      <c r="P79" s="116">
        <f>VLOOKUP($A79+ROUND((COLUMN()-2)/24,5),АТС!$A$41:$F$784,3)+'Иные услуги '!$C$5+'РСТ РСО-А'!$I$7+'РСТ РСО-А'!$G$9</f>
        <v>1254.8</v>
      </c>
      <c r="Q79" s="116">
        <f>VLOOKUP($A79+ROUND((COLUMN()-2)/24,5),АТС!$A$41:$F$784,3)+'Иные услуги '!$C$5+'РСТ РСО-А'!$I$7+'РСТ РСО-А'!$G$9</f>
        <v>1230.05</v>
      </c>
      <c r="R79" s="116">
        <f>VLOOKUP($A79+ROUND((COLUMN()-2)/24,5),АТС!$A$41:$F$784,3)+'Иные услуги '!$C$5+'РСТ РСО-А'!$I$7+'РСТ РСО-А'!$G$9</f>
        <v>1289.54</v>
      </c>
      <c r="S79" s="116">
        <f>VLOOKUP($A79+ROUND((COLUMN()-2)/24,5),АТС!$A$41:$F$784,3)+'Иные услуги '!$C$5+'РСТ РСО-А'!$I$7+'РСТ РСО-А'!$G$9</f>
        <v>1331.44</v>
      </c>
      <c r="T79" s="116">
        <f>VLOOKUP($A79+ROUND((COLUMN()-2)/24,5),АТС!$A$41:$F$784,3)+'Иные услуги '!$C$5+'РСТ РСО-А'!$I$7+'РСТ РСО-А'!$G$9</f>
        <v>1283.3700000000001</v>
      </c>
      <c r="U79" s="116">
        <f>VLOOKUP($A79+ROUND((COLUMN()-2)/24,5),АТС!$A$41:$F$784,3)+'Иные услуги '!$C$5+'РСТ РСО-А'!$I$7+'РСТ РСО-А'!$G$9</f>
        <v>1283.51</v>
      </c>
      <c r="V79" s="116">
        <f>VLOOKUP($A79+ROUND((COLUMN()-2)/24,5),АТС!$A$41:$F$784,3)+'Иные услуги '!$C$5+'РСТ РСО-А'!$I$7+'РСТ РСО-А'!$G$9</f>
        <v>1249.5700000000002</v>
      </c>
      <c r="W79" s="116">
        <f>VLOOKUP($A79+ROUND((COLUMN()-2)/24,5),АТС!$A$41:$F$784,3)+'Иные услуги '!$C$5+'РСТ РСО-А'!$I$7+'РСТ РСО-А'!$G$9</f>
        <v>1248.21</v>
      </c>
      <c r="X79" s="116">
        <f>VLOOKUP($A79+ROUND((COLUMN()-2)/24,5),АТС!$A$41:$F$784,3)+'Иные услуги '!$C$5+'РСТ РСО-А'!$I$7+'РСТ РСО-А'!$G$9</f>
        <v>1307.99</v>
      </c>
      <c r="Y79" s="116">
        <f>VLOOKUP($A79+ROUND((COLUMN()-2)/24,5),АТС!$A$41:$F$784,3)+'Иные услуги '!$C$5+'РСТ РСО-А'!$I$7+'РСТ РСО-А'!$G$9</f>
        <v>1232.3400000000001</v>
      </c>
    </row>
    <row r="80" spans="1:25" x14ac:dyDescent="0.2">
      <c r="A80" s="65">
        <f t="shared" si="1"/>
        <v>43858</v>
      </c>
      <c r="B80" s="116">
        <f>VLOOKUP($A80+ROUND((COLUMN()-2)/24,5),АТС!$A$41:$F$784,3)+'Иные услуги '!$C$5+'РСТ РСО-А'!$I$7+'РСТ РСО-А'!$G$9</f>
        <v>1182.53</v>
      </c>
      <c r="C80" s="116">
        <f>VLOOKUP($A80+ROUND((COLUMN()-2)/24,5),АТС!$A$41:$F$784,3)+'Иные услуги '!$C$5+'РСТ РСО-А'!$I$7+'РСТ РСО-А'!$G$9</f>
        <v>1182.56</v>
      </c>
      <c r="D80" s="116">
        <f>VLOOKUP($A80+ROUND((COLUMN()-2)/24,5),АТС!$A$41:$F$784,3)+'Иные услуги '!$C$5+'РСТ РСО-А'!$I$7+'РСТ РСО-А'!$G$9</f>
        <v>1182.6200000000001</v>
      </c>
      <c r="E80" s="116">
        <f>VLOOKUP($A80+ROUND((COLUMN()-2)/24,5),АТС!$A$41:$F$784,3)+'Иные услуги '!$C$5+'РСТ РСО-А'!$I$7+'РСТ РСО-А'!$G$9</f>
        <v>1182.6400000000001</v>
      </c>
      <c r="F80" s="116">
        <f>VLOOKUP($A80+ROUND((COLUMN()-2)/24,5),АТС!$A$41:$F$784,3)+'Иные услуги '!$C$5+'РСТ РСО-А'!$I$7+'РСТ РСО-А'!$G$9</f>
        <v>1182.6200000000001</v>
      </c>
      <c r="G80" s="116">
        <f>VLOOKUP($A80+ROUND((COLUMN()-2)/24,5),АТС!$A$41:$F$784,3)+'Иные услуги '!$C$5+'РСТ РСО-А'!$I$7+'РСТ РСО-А'!$G$9</f>
        <v>1182.5700000000002</v>
      </c>
      <c r="H80" s="116">
        <f>VLOOKUP($A80+ROUND((COLUMN()-2)/24,5),АТС!$A$41:$F$784,3)+'Иные услуги '!$C$5+'РСТ РСО-А'!$I$7+'РСТ РСО-А'!$G$9</f>
        <v>1182.1100000000001</v>
      </c>
      <c r="I80" s="116">
        <f>VLOOKUP($A80+ROUND((COLUMN()-2)/24,5),АТС!$A$41:$F$784,3)+'Иные услуги '!$C$5+'РСТ РСО-А'!$I$7+'РСТ РСО-А'!$G$9</f>
        <v>1259.98</v>
      </c>
      <c r="J80" s="116">
        <f>VLOOKUP($A80+ROUND((COLUMN()-2)/24,5),АТС!$A$41:$F$784,3)+'Иные услуги '!$C$5+'РСТ РСО-А'!$I$7+'РСТ РСО-А'!$G$9</f>
        <v>1182.1000000000001</v>
      </c>
      <c r="K80" s="116">
        <f>VLOOKUP($A80+ROUND((COLUMN()-2)/24,5),АТС!$A$41:$F$784,3)+'Иные услуги '!$C$5+'РСТ РСО-А'!$I$7+'РСТ РСО-А'!$G$9</f>
        <v>1231.48</v>
      </c>
      <c r="L80" s="116">
        <f>VLOOKUP($A80+ROUND((COLUMN()-2)/24,5),АТС!$A$41:$F$784,3)+'Иные услуги '!$C$5+'РСТ РСО-А'!$I$7+'РСТ РСО-А'!$G$9</f>
        <v>1256.6500000000001</v>
      </c>
      <c r="M80" s="116">
        <f>VLOOKUP($A80+ROUND((COLUMN()-2)/24,5),АТС!$A$41:$F$784,3)+'Иные услуги '!$C$5+'РСТ РСО-А'!$I$7+'РСТ РСО-А'!$G$9</f>
        <v>1256.7</v>
      </c>
      <c r="N80" s="116">
        <f>VLOOKUP($A80+ROUND((COLUMN()-2)/24,5),АТС!$A$41:$F$784,3)+'Иные услуги '!$C$5+'РСТ РСО-А'!$I$7+'РСТ РСО-А'!$G$9</f>
        <v>1205.67</v>
      </c>
      <c r="O80" s="116">
        <f>VLOOKUP($A80+ROUND((COLUMN()-2)/24,5),АТС!$A$41:$F$784,3)+'Иные услуги '!$C$5+'РСТ РСО-А'!$I$7+'РСТ РСО-А'!$G$9</f>
        <v>1205.76</v>
      </c>
      <c r="P80" s="116">
        <f>VLOOKUP($A80+ROUND((COLUMN()-2)/24,5),АТС!$A$41:$F$784,3)+'Иные услуги '!$C$5+'РСТ РСО-А'!$I$7+'РСТ РСО-А'!$G$9</f>
        <v>1205.81</v>
      </c>
      <c r="Q80" s="116">
        <f>VLOOKUP($A80+ROUND((COLUMN()-2)/24,5),АТС!$A$41:$F$784,3)+'Иные услуги '!$C$5+'РСТ РСО-А'!$I$7+'РСТ РСО-А'!$G$9</f>
        <v>1204.96</v>
      </c>
      <c r="R80" s="116">
        <f>VLOOKUP($A80+ROUND((COLUMN()-2)/24,5),АТС!$A$41:$F$784,3)+'Иные услуги '!$C$5+'РСТ РСО-А'!$I$7+'РСТ РСО-А'!$G$9</f>
        <v>1251.9000000000001</v>
      </c>
      <c r="S80" s="116">
        <f>VLOOKUP($A80+ROUND((COLUMN()-2)/24,5),АТС!$A$41:$F$784,3)+'Иные услуги '!$C$5+'РСТ РСО-А'!$I$7+'РСТ РСО-А'!$G$9</f>
        <v>1316.36</v>
      </c>
      <c r="T80" s="116">
        <f>VLOOKUP($A80+ROUND((COLUMN()-2)/24,5),АТС!$A$41:$F$784,3)+'Иные услуги '!$C$5+'РСТ РСО-А'!$I$7+'РСТ РСО-А'!$G$9</f>
        <v>1285.71</v>
      </c>
      <c r="U80" s="116">
        <f>VLOOKUP($A80+ROUND((COLUMN()-2)/24,5),АТС!$A$41:$F$784,3)+'Иные услуги '!$C$5+'РСТ РСО-А'!$I$7+'РСТ РСО-А'!$G$9</f>
        <v>1285</v>
      </c>
      <c r="V80" s="116">
        <f>VLOOKUP($A80+ROUND((COLUMN()-2)/24,5),АТС!$A$41:$F$784,3)+'Иные услуги '!$C$5+'РСТ РСО-А'!$I$7+'РСТ РСО-А'!$G$9</f>
        <v>1211.69</v>
      </c>
      <c r="W80" s="116">
        <f>VLOOKUP($A80+ROUND((COLUMN()-2)/24,5),АТС!$A$41:$F$784,3)+'Иные услуги '!$C$5+'РСТ РСО-А'!$I$7+'РСТ РСО-А'!$G$9</f>
        <v>1213.21</v>
      </c>
      <c r="X80" s="116">
        <f>VLOOKUP($A80+ROUND((COLUMN()-2)/24,5),АТС!$A$41:$F$784,3)+'Иные услуги '!$C$5+'РСТ РСО-А'!$I$7+'РСТ РСО-А'!$G$9</f>
        <v>1382.08</v>
      </c>
      <c r="Y80" s="116">
        <f>VLOOKUP($A80+ROUND((COLUMN()-2)/24,5),АТС!$A$41:$F$784,3)+'Иные услуги '!$C$5+'РСТ РСО-А'!$I$7+'РСТ РСО-А'!$G$9</f>
        <v>1304.51</v>
      </c>
    </row>
    <row r="81" spans="1:27" x14ac:dyDescent="0.2">
      <c r="A81" s="65">
        <f t="shared" si="1"/>
        <v>43859</v>
      </c>
      <c r="B81" s="116">
        <f>VLOOKUP($A81+ROUND((COLUMN()-2)/24,5),АТС!$A$41:$F$784,3)+'Иные услуги '!$C$5+'РСТ РСО-А'!$I$7+'РСТ РСО-А'!$G$9</f>
        <v>1182.23</v>
      </c>
      <c r="C81" s="116">
        <f>VLOOKUP($A81+ROUND((COLUMN()-2)/24,5),АТС!$A$41:$F$784,3)+'Иные услуги '!$C$5+'РСТ РСО-А'!$I$7+'РСТ РСО-А'!$G$9</f>
        <v>1182.48</v>
      </c>
      <c r="D81" s="116">
        <f>VLOOKUP($A81+ROUND((COLUMN()-2)/24,5),АТС!$A$41:$F$784,3)+'Иные услуги '!$C$5+'РСТ РСО-А'!$I$7+'РСТ РСО-А'!$G$9</f>
        <v>1182.55</v>
      </c>
      <c r="E81" s="116">
        <f>VLOOKUP($A81+ROUND((COLUMN()-2)/24,5),АТС!$A$41:$F$784,3)+'Иные услуги '!$C$5+'РСТ РСО-А'!$I$7+'РСТ РСО-А'!$G$9</f>
        <v>1182.5700000000002</v>
      </c>
      <c r="F81" s="116">
        <f>VLOOKUP($A81+ROUND((COLUMN()-2)/24,5),АТС!$A$41:$F$784,3)+'Иные услуги '!$C$5+'РСТ РСО-А'!$I$7+'РСТ РСО-А'!$G$9</f>
        <v>1182.6000000000001</v>
      </c>
      <c r="G81" s="116">
        <f>VLOOKUP($A81+ROUND((COLUMN()-2)/24,5),АТС!$A$41:$F$784,3)+'Иные услуги '!$C$5+'РСТ РСО-А'!$I$7+'РСТ РСО-А'!$G$9</f>
        <v>1182.74</v>
      </c>
      <c r="H81" s="116">
        <f>VLOOKUP($A81+ROUND((COLUMN()-2)/24,5),АТС!$A$41:$F$784,3)+'Иные услуги '!$C$5+'РСТ РСО-А'!$I$7+'РСТ РСО-А'!$G$9</f>
        <v>1182.3900000000001</v>
      </c>
      <c r="I81" s="116">
        <f>VLOOKUP($A81+ROUND((COLUMN()-2)/24,5),АТС!$A$41:$F$784,3)+'Иные услуги '!$C$5+'РСТ РСО-А'!$I$7+'РСТ РСО-А'!$G$9</f>
        <v>1248.78</v>
      </c>
      <c r="J81" s="116">
        <f>VLOOKUP($A81+ROUND((COLUMN()-2)/24,5),АТС!$A$41:$F$784,3)+'Иные услуги '!$C$5+'РСТ РСО-А'!$I$7+'РСТ РСО-А'!$G$9</f>
        <v>1182.17</v>
      </c>
      <c r="K81" s="116">
        <f>VLOOKUP($A81+ROUND((COLUMN()-2)/24,5),АТС!$A$41:$F$784,3)+'Иные услуги '!$C$5+'РСТ РСО-А'!$I$7+'РСТ РСО-А'!$G$9</f>
        <v>1228.44</v>
      </c>
      <c r="L81" s="116">
        <f>VLOOKUP($A81+ROUND((COLUMN()-2)/24,5),АТС!$A$41:$F$784,3)+'Иные услуги '!$C$5+'РСТ РСО-А'!$I$7+'РСТ РСО-А'!$G$9</f>
        <v>1251.6300000000001</v>
      </c>
      <c r="M81" s="116">
        <f>VLOOKUP($A81+ROUND((COLUMN()-2)/24,5),АТС!$A$41:$F$784,3)+'Иные услуги '!$C$5+'РСТ РСО-А'!$I$7+'РСТ РСО-А'!$G$9</f>
        <v>1250.3200000000002</v>
      </c>
      <c r="N81" s="116">
        <f>VLOOKUP($A81+ROUND((COLUMN()-2)/24,5),АТС!$A$41:$F$784,3)+'Иные услуги '!$C$5+'РСТ РСО-А'!$I$7+'РСТ РСО-А'!$G$9</f>
        <v>1204.1300000000001</v>
      </c>
      <c r="O81" s="116">
        <f>VLOOKUP($A81+ROUND((COLUMN()-2)/24,5),АТС!$A$41:$F$784,3)+'Иные услуги '!$C$5+'РСТ РСО-А'!$I$7+'РСТ РСО-А'!$G$9</f>
        <v>1204.1600000000001</v>
      </c>
      <c r="P81" s="116">
        <f>VLOOKUP($A81+ROUND((COLUMN()-2)/24,5),АТС!$A$41:$F$784,3)+'Иные услуги '!$C$5+'РСТ РСО-А'!$I$7+'РСТ РСО-А'!$G$9</f>
        <v>1203.47</v>
      </c>
      <c r="Q81" s="116">
        <f>VLOOKUP($A81+ROUND((COLUMN()-2)/24,5),АТС!$A$41:$F$784,3)+'Иные услуги '!$C$5+'РСТ РСО-А'!$I$7+'РСТ РСО-А'!$G$9</f>
        <v>1202.5900000000001</v>
      </c>
      <c r="R81" s="116">
        <f>VLOOKUP($A81+ROUND((COLUMN()-2)/24,5),АТС!$A$41:$F$784,3)+'Иные услуги '!$C$5+'РСТ РСО-А'!$I$7+'РСТ РСО-А'!$G$9</f>
        <v>1241.5800000000002</v>
      </c>
      <c r="S81" s="116">
        <f>VLOOKUP($A81+ROUND((COLUMN()-2)/24,5),АТС!$A$41:$F$784,3)+'Иные услуги '!$C$5+'РСТ РСО-А'!$I$7+'РСТ РСО-А'!$G$9</f>
        <v>1313.71</v>
      </c>
      <c r="T81" s="116">
        <f>VLOOKUP($A81+ROUND((COLUMN()-2)/24,5),АТС!$A$41:$F$784,3)+'Иные услуги '!$C$5+'РСТ РСО-А'!$I$7+'РСТ РСО-А'!$G$9</f>
        <v>1284.78</v>
      </c>
      <c r="U81" s="116">
        <f>VLOOKUP($A81+ROUND((COLUMN()-2)/24,5),АТС!$A$41:$F$784,3)+'Иные услуги '!$C$5+'РСТ РСО-А'!$I$7+'РСТ РСО-А'!$G$9</f>
        <v>1285.27</v>
      </c>
      <c r="V81" s="116">
        <f>VLOOKUP($A81+ROUND((COLUMN()-2)/24,5),АТС!$A$41:$F$784,3)+'Иные услуги '!$C$5+'РСТ РСО-А'!$I$7+'РСТ РСО-А'!$G$9</f>
        <v>1213.3400000000001</v>
      </c>
      <c r="W81" s="116">
        <f>VLOOKUP($A81+ROUND((COLUMN()-2)/24,5),АТС!$A$41:$F$784,3)+'Иные услуги '!$C$5+'РСТ РСО-А'!$I$7+'РСТ РСО-А'!$G$9</f>
        <v>1214.3600000000001</v>
      </c>
      <c r="X81" s="116">
        <f>VLOOKUP($A81+ROUND((COLUMN()-2)/24,5),АТС!$A$41:$F$784,3)+'Иные услуги '!$C$5+'РСТ РСО-А'!$I$7+'РСТ РСО-А'!$G$9</f>
        <v>1381.04</v>
      </c>
      <c r="Y81" s="116">
        <f>VLOOKUP($A81+ROUND((COLUMN()-2)/24,5),АТС!$A$41:$F$784,3)+'Иные услуги '!$C$5+'РСТ РСО-А'!$I$7+'РСТ РСО-А'!$G$9</f>
        <v>1302.1100000000001</v>
      </c>
    </row>
    <row r="82" spans="1:27" x14ac:dyDescent="0.2">
      <c r="A82" s="65">
        <f t="shared" si="1"/>
        <v>43860</v>
      </c>
      <c r="B82" s="116">
        <f>VLOOKUP($A82+ROUND((COLUMN()-2)/24,5),АТС!$A$41:$F$784,3)+'Иные услуги '!$C$5+'РСТ РСО-А'!$I$7+'РСТ РСО-А'!$G$9</f>
        <v>1182.23</v>
      </c>
      <c r="C82" s="116">
        <f>VLOOKUP($A82+ROUND((COLUMN()-2)/24,5),АТС!$A$41:$F$784,3)+'Иные услуги '!$C$5+'РСТ РСО-А'!$I$7+'РСТ РСО-А'!$G$9</f>
        <v>1182.21</v>
      </c>
      <c r="D82" s="116">
        <f>VLOOKUP($A82+ROUND((COLUMN()-2)/24,5),АТС!$A$41:$F$784,3)+'Иные услуги '!$C$5+'РСТ РСО-А'!$I$7+'РСТ РСО-А'!$G$9</f>
        <v>1182.5</v>
      </c>
      <c r="E82" s="116">
        <f>VLOOKUP($A82+ROUND((COLUMN()-2)/24,5),АТС!$A$41:$F$784,3)+'Иные услуги '!$C$5+'РСТ РСО-А'!$I$7+'РСТ РСО-А'!$G$9</f>
        <v>1182.52</v>
      </c>
      <c r="F82" s="116">
        <f>VLOOKUP($A82+ROUND((COLUMN()-2)/24,5),АТС!$A$41:$F$784,3)+'Иные услуги '!$C$5+'РСТ РСО-А'!$I$7+'РСТ РСО-А'!$G$9</f>
        <v>1182.51</v>
      </c>
      <c r="G82" s="116">
        <f>VLOOKUP($A82+ROUND((COLUMN()-2)/24,5),АТС!$A$41:$F$784,3)+'Иные услуги '!$C$5+'РСТ РСО-А'!$I$7+'РСТ РСО-А'!$G$9</f>
        <v>1182.49</v>
      </c>
      <c r="H82" s="116">
        <f>VLOOKUP($A82+ROUND((COLUMN()-2)/24,5),АТС!$A$41:$F$784,3)+'Иные услуги '!$C$5+'РСТ РСО-А'!$I$7+'РСТ РСО-А'!$G$9</f>
        <v>1182.0800000000002</v>
      </c>
      <c r="I82" s="116">
        <f>VLOOKUP($A82+ROUND((COLUMN()-2)/24,5),АТС!$A$41:$F$784,3)+'Иные услуги '!$C$5+'РСТ РСО-А'!$I$7+'РСТ РСО-А'!$G$9</f>
        <v>1270.01</v>
      </c>
      <c r="J82" s="116">
        <f>VLOOKUP($A82+ROUND((COLUMN()-2)/24,5),АТС!$A$41:$F$784,3)+'Иные услуги '!$C$5+'РСТ РСО-А'!$I$7+'РСТ РСО-А'!$G$9</f>
        <v>1181.98</v>
      </c>
      <c r="K82" s="116">
        <f>VLOOKUP($A82+ROUND((COLUMN()-2)/24,5),АТС!$A$41:$F$784,3)+'Иные услуги '!$C$5+'РСТ РСО-А'!$I$7+'РСТ РСО-А'!$G$9</f>
        <v>1182</v>
      </c>
      <c r="L82" s="116">
        <f>VLOOKUP($A82+ROUND((COLUMN()-2)/24,5),АТС!$A$41:$F$784,3)+'Иные услуги '!$C$5+'РСТ РСО-А'!$I$7+'РСТ РСО-А'!$G$9</f>
        <v>1207.8</v>
      </c>
      <c r="M82" s="116">
        <f>VLOOKUP($A82+ROUND((COLUMN()-2)/24,5),АТС!$A$41:$F$784,3)+'Иные услуги '!$C$5+'РСТ РСО-А'!$I$7+'РСТ РСО-А'!$G$9</f>
        <v>1207.8500000000001</v>
      </c>
      <c r="N82" s="116">
        <f>VLOOKUP($A82+ROUND((COLUMN()-2)/24,5),АТС!$A$41:$F$784,3)+'Иные услуги '!$C$5+'РСТ РСО-А'!$I$7+'РСТ РСО-А'!$G$9</f>
        <v>1182.04</v>
      </c>
      <c r="O82" s="116">
        <f>VLOOKUP($A82+ROUND((COLUMN()-2)/24,5),АТС!$A$41:$F$784,3)+'Иные услуги '!$C$5+'РСТ РСО-А'!$I$7+'РСТ РСО-А'!$G$9</f>
        <v>1182.06</v>
      </c>
      <c r="P82" s="116">
        <f>VLOOKUP($A82+ROUND((COLUMN()-2)/24,5),АТС!$A$41:$F$784,3)+'Иные услуги '!$C$5+'РСТ РСО-А'!$I$7+'РСТ РСО-А'!$G$9</f>
        <v>1182.1300000000001</v>
      </c>
      <c r="Q82" s="116">
        <f>VLOOKUP($A82+ROUND((COLUMN()-2)/24,5),АТС!$A$41:$F$784,3)+'Иные услуги '!$C$5+'РСТ РСО-А'!$I$7+'РСТ РСО-А'!$G$9</f>
        <v>1182.1100000000001</v>
      </c>
      <c r="R82" s="116">
        <f>VLOOKUP($A82+ROUND((COLUMN()-2)/24,5),АТС!$A$41:$F$784,3)+'Иные услуги '!$C$5+'РСТ РСО-А'!$I$7+'РСТ РСО-А'!$G$9</f>
        <v>1181.8300000000002</v>
      </c>
      <c r="S82" s="116">
        <f>VLOOKUP($A82+ROUND((COLUMN()-2)/24,5),АТС!$A$41:$F$784,3)+'Иные услуги '!$C$5+'РСТ РСО-А'!$I$7+'РСТ РСО-А'!$G$9</f>
        <v>1259.25</v>
      </c>
      <c r="T82" s="116">
        <f>VLOOKUP($A82+ROUND((COLUMN()-2)/24,5),АТС!$A$41:$F$784,3)+'Иные услуги '!$C$5+'РСТ РСО-А'!$I$7+'РСТ РСО-А'!$G$9</f>
        <v>1214.92</v>
      </c>
      <c r="U82" s="116">
        <f>VLOOKUP($A82+ROUND((COLUMN()-2)/24,5),АТС!$A$41:$F$784,3)+'Иные услуги '!$C$5+'РСТ РСО-А'!$I$7+'РСТ РСО-А'!$G$9</f>
        <v>1181.1300000000001</v>
      </c>
      <c r="V82" s="116">
        <f>VLOOKUP($A82+ROUND((COLUMN()-2)/24,5),АТС!$A$41:$F$784,3)+'Иные услуги '!$C$5+'РСТ РСО-А'!$I$7+'РСТ РСО-А'!$G$9</f>
        <v>1181.18</v>
      </c>
      <c r="W82" s="116">
        <f>VLOOKUP($A82+ROUND((COLUMN()-2)/24,5),АТС!$A$41:$F$784,3)+'Иные услуги '!$C$5+'РСТ РСО-А'!$I$7+'РСТ РСО-А'!$G$9</f>
        <v>1181.0700000000002</v>
      </c>
      <c r="X82" s="116">
        <f>VLOOKUP($A82+ROUND((COLUMN()-2)/24,5),АТС!$A$41:$F$784,3)+'Иные услуги '!$C$5+'РСТ РСО-А'!$I$7+'РСТ РСО-А'!$G$9</f>
        <v>1325.54</v>
      </c>
      <c r="Y82" s="116">
        <f>VLOOKUP($A82+ROUND((COLUMN()-2)/24,5),АТС!$A$41:$F$784,3)+'Иные услуги '!$C$5+'РСТ РСО-А'!$I$7+'РСТ РСО-А'!$G$9</f>
        <v>1244.8800000000001</v>
      </c>
    </row>
    <row r="83" spans="1:27" x14ac:dyDescent="0.2">
      <c r="A83" s="65">
        <f t="shared" si="1"/>
        <v>43861</v>
      </c>
      <c r="B83" s="116">
        <f>VLOOKUP($A83+ROUND((COLUMN()-2)/24,5),АТС!$A$41:$F$784,3)+'Иные услуги '!$C$5+'РСТ РСО-А'!$I$7+'РСТ РСО-А'!$G$9</f>
        <v>1182.23</v>
      </c>
      <c r="C83" s="116">
        <f>VLOOKUP($A83+ROUND((COLUMN()-2)/24,5),АТС!$A$41:$F$784,3)+'Иные услуги '!$C$5+'РСТ РСО-А'!$I$7+'РСТ РСО-А'!$G$9</f>
        <v>1182.21</v>
      </c>
      <c r="D83" s="116">
        <f>VLOOKUP($A83+ROUND((COLUMN()-2)/24,5),АТС!$A$41:$F$784,3)+'Иные услуги '!$C$5+'РСТ РСО-А'!$I$7+'РСТ РСО-А'!$G$9</f>
        <v>1182.52</v>
      </c>
      <c r="E83" s="116">
        <f>VLOOKUP($A83+ROUND((COLUMN()-2)/24,5),АТС!$A$41:$F$784,3)+'Иные услуги '!$C$5+'РСТ РСО-А'!$I$7+'РСТ РСО-А'!$G$9</f>
        <v>1182.53</v>
      </c>
      <c r="F83" s="116">
        <f>VLOOKUP($A83+ROUND((COLUMN()-2)/24,5),АТС!$A$41:$F$784,3)+'Иные услуги '!$C$5+'РСТ РСО-А'!$I$7+'РСТ РСО-А'!$G$9</f>
        <v>1182.52</v>
      </c>
      <c r="G83" s="116">
        <f>VLOOKUP($A83+ROUND((COLUMN()-2)/24,5),АТС!$A$41:$F$784,3)+'Иные услуги '!$C$5+'РСТ РСО-А'!$I$7+'РСТ РСО-А'!$G$9</f>
        <v>1182.6400000000001</v>
      </c>
      <c r="H83" s="116">
        <f>VLOOKUP($A83+ROUND((COLUMN()-2)/24,5),АТС!$A$41:$F$784,3)+'Иные услуги '!$C$5+'РСТ РСО-А'!$I$7+'РСТ РСО-А'!$G$9</f>
        <v>1182.2</v>
      </c>
      <c r="I83" s="116">
        <f>VLOOKUP($A83+ROUND((COLUMN()-2)/24,5),АТС!$A$41:$F$784,3)+'Иные услуги '!$C$5+'РСТ РСО-А'!$I$7+'РСТ РСО-А'!$G$9</f>
        <v>1263.9000000000001</v>
      </c>
      <c r="J83" s="116">
        <f>VLOOKUP($A83+ROUND((COLUMN()-2)/24,5),АТС!$A$41:$F$784,3)+'Иные услуги '!$C$5+'РСТ РСО-А'!$I$7+'РСТ РСО-А'!$G$9</f>
        <v>1181.95</v>
      </c>
      <c r="K83" s="116">
        <f>VLOOKUP($A83+ROUND((COLUMN()-2)/24,5),АТС!$A$41:$F$784,3)+'Иные услуги '!$C$5+'РСТ РСО-А'!$I$7+'РСТ РСО-А'!$G$9</f>
        <v>1181.96</v>
      </c>
      <c r="L83" s="116">
        <f>VLOOKUP($A83+ROUND((COLUMN()-2)/24,5),АТС!$A$41:$F$784,3)+'Иные услуги '!$C$5+'РСТ РСО-А'!$I$7+'РСТ РСО-А'!$G$9</f>
        <v>1208.3</v>
      </c>
      <c r="M83" s="116">
        <f>VLOOKUP($A83+ROUND((COLUMN()-2)/24,5),АТС!$A$41:$F$784,3)+'Иные услуги '!$C$5+'РСТ РСО-А'!$I$7+'РСТ РСО-А'!$G$9</f>
        <v>1208.92</v>
      </c>
      <c r="N83" s="116">
        <f>VLOOKUP($A83+ROUND((COLUMN()-2)/24,5),АТС!$A$41:$F$784,3)+'Иные услуги '!$C$5+'РСТ РСО-А'!$I$7+'РСТ РСО-А'!$G$9</f>
        <v>1182.04</v>
      </c>
      <c r="O83" s="116">
        <f>VLOOKUP($A83+ROUND((COLUMN()-2)/24,5),АТС!$A$41:$F$784,3)+'Иные услуги '!$C$5+'РСТ РСО-А'!$I$7+'РСТ РСО-А'!$G$9</f>
        <v>1182.02</v>
      </c>
      <c r="P83" s="116">
        <f>VLOOKUP($A83+ROUND((COLUMN()-2)/24,5),АТС!$A$41:$F$784,3)+'Иные услуги '!$C$5+'РСТ РСО-А'!$I$7+'РСТ РСО-А'!$G$9</f>
        <v>1182.0800000000002</v>
      </c>
      <c r="Q83" s="116">
        <f>VLOOKUP($A83+ROUND((COLUMN()-2)/24,5),АТС!$A$41:$F$784,3)+'Иные услуги '!$C$5+'РСТ РСО-А'!$I$7+'РСТ РСО-А'!$G$9</f>
        <v>1182.04</v>
      </c>
      <c r="R83" s="116">
        <f>VLOOKUP($A83+ROUND((COLUMN()-2)/24,5),АТС!$A$41:$F$784,3)+'Иные услуги '!$C$5+'РСТ РСО-А'!$I$7+'РСТ РСО-А'!$G$9</f>
        <v>1181.8400000000001</v>
      </c>
      <c r="S83" s="116">
        <f>VLOOKUP($A83+ROUND((COLUMN()-2)/24,5),АТС!$A$41:$F$784,3)+'Иные услуги '!$C$5+'РСТ РСО-А'!$I$7+'РСТ РСО-А'!$G$9</f>
        <v>1253.01</v>
      </c>
      <c r="T83" s="116">
        <f>VLOOKUP($A83+ROUND((COLUMN()-2)/24,5),АТС!$A$41:$F$784,3)+'Иные услуги '!$C$5+'РСТ РСО-А'!$I$7+'РСТ РСО-А'!$G$9</f>
        <v>1212.94</v>
      </c>
      <c r="U83" s="116">
        <f>VLOOKUP($A83+ROUND((COLUMN()-2)/24,5),АТС!$A$41:$F$784,3)+'Иные услуги '!$C$5+'РСТ РСО-А'!$I$7+'РСТ РСО-А'!$G$9</f>
        <v>1180.97</v>
      </c>
      <c r="V83" s="116">
        <f>VLOOKUP($A83+ROUND((COLUMN()-2)/24,5),АТС!$A$41:$F$784,3)+'Иные услуги '!$C$5+'РСТ РСО-А'!$I$7+'РСТ РСО-А'!$G$9</f>
        <v>1181.1200000000001</v>
      </c>
      <c r="W83" s="116">
        <f>VLOOKUP($A83+ROUND((COLUMN()-2)/24,5),АТС!$A$41:$F$784,3)+'Иные услуги '!$C$5+'РСТ РСО-А'!$I$7+'РСТ РСО-А'!$G$9</f>
        <v>1181.1000000000001</v>
      </c>
      <c r="X83" s="116">
        <f>VLOOKUP($A83+ROUND((COLUMN()-2)/24,5),АТС!$A$41:$F$784,3)+'Иные услуги '!$C$5+'РСТ РСО-А'!$I$7+'РСТ РСО-А'!$G$9</f>
        <v>1324.85</v>
      </c>
      <c r="Y83" s="116">
        <f>VLOOKUP($A83+ROUND((COLUMN()-2)/24,5),АТС!$A$41:$F$784,3)+'Иные услуги '!$C$5+'РСТ РСО-А'!$I$7+'РСТ РСО-А'!$G$9</f>
        <v>1237.97</v>
      </c>
    </row>
    <row r="84" spans="1:27" x14ac:dyDescent="0.2">
      <c r="A84" s="71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</row>
    <row r="85" spans="1:27" x14ac:dyDescent="0.25">
      <c r="A85" s="73" t="s">
        <v>126</v>
      </c>
    </row>
    <row r="86" spans="1:27" ht="12.75" x14ac:dyDescent="0.2">
      <c r="A86" s="143" t="s">
        <v>35</v>
      </c>
      <c r="B86" s="146" t="s">
        <v>97</v>
      </c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8"/>
    </row>
    <row r="87" spans="1:27" ht="12.75" x14ac:dyDescent="0.2">
      <c r="A87" s="144"/>
      <c r="B87" s="149"/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1"/>
    </row>
    <row r="88" spans="1:27" ht="12.75" customHeight="1" x14ac:dyDescent="0.2">
      <c r="A88" s="144"/>
      <c r="B88" s="152" t="s">
        <v>98</v>
      </c>
      <c r="C88" s="154" t="s">
        <v>99</v>
      </c>
      <c r="D88" s="154" t="s">
        <v>100</v>
      </c>
      <c r="E88" s="154" t="s">
        <v>101</v>
      </c>
      <c r="F88" s="154" t="s">
        <v>102</v>
      </c>
      <c r="G88" s="154" t="s">
        <v>103</v>
      </c>
      <c r="H88" s="154" t="s">
        <v>104</v>
      </c>
      <c r="I88" s="154" t="s">
        <v>105</v>
      </c>
      <c r="J88" s="154" t="s">
        <v>106</v>
      </c>
      <c r="K88" s="154" t="s">
        <v>107</v>
      </c>
      <c r="L88" s="154" t="s">
        <v>108</v>
      </c>
      <c r="M88" s="154" t="s">
        <v>109</v>
      </c>
      <c r="N88" s="156" t="s">
        <v>110</v>
      </c>
      <c r="O88" s="154" t="s">
        <v>111</v>
      </c>
      <c r="P88" s="154" t="s">
        <v>112</v>
      </c>
      <c r="Q88" s="154" t="s">
        <v>113</v>
      </c>
      <c r="R88" s="154" t="s">
        <v>114</v>
      </c>
      <c r="S88" s="154" t="s">
        <v>115</v>
      </c>
      <c r="T88" s="154" t="s">
        <v>116</v>
      </c>
      <c r="U88" s="154" t="s">
        <v>117</v>
      </c>
      <c r="V88" s="154" t="s">
        <v>118</v>
      </c>
      <c r="W88" s="154" t="s">
        <v>119</v>
      </c>
      <c r="X88" s="154" t="s">
        <v>120</v>
      </c>
      <c r="Y88" s="154" t="s">
        <v>121</v>
      </c>
    </row>
    <row r="89" spans="1:27" ht="11.25" customHeight="1" x14ac:dyDescent="0.2">
      <c r="A89" s="145"/>
      <c r="B89" s="153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7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</row>
    <row r="90" spans="1:27" ht="15.75" customHeight="1" x14ac:dyDescent="0.2">
      <c r="A90" s="65">
        <f t="shared" ref="A90:A118" si="2">A53</f>
        <v>43831</v>
      </c>
      <c r="B90" s="90">
        <f>VLOOKUP($A90+ROUND((COLUMN()-2)/24,5),АТС!$A$41:$F$784,3)+'Иные услуги '!$C$5+'РСТ РСО-А'!$I$7+'РСТ РСО-А'!$H$9</f>
        <v>1241.3499999999999</v>
      </c>
      <c r="C90" s="116">
        <f>VLOOKUP($A90+ROUND((COLUMN()-2)/24,5),АТС!$A$41:$F$784,3)+'Иные услуги '!$C$5+'РСТ РСО-А'!$I$7+'РСТ РСО-А'!$H$9</f>
        <v>1189.8800000000001</v>
      </c>
      <c r="D90" s="116">
        <f>VLOOKUP($A90+ROUND((COLUMN()-2)/24,5),АТС!$A$41:$F$784,3)+'Иные услуги '!$C$5+'РСТ РСО-А'!$I$7+'РСТ РСО-А'!$H$9</f>
        <v>1115.22</v>
      </c>
      <c r="E90" s="116">
        <f>VLOOKUP($A90+ROUND((COLUMN()-2)/24,5),АТС!$A$41:$F$784,3)+'Иные услуги '!$C$5+'РСТ РСО-А'!$I$7+'РСТ РСО-А'!$H$9</f>
        <v>1092.8900000000001</v>
      </c>
      <c r="F90" s="116">
        <f>VLOOKUP($A90+ROUND((COLUMN()-2)/24,5),АТС!$A$41:$F$784,3)+'Иные услуги '!$C$5+'РСТ РСО-А'!$I$7+'РСТ РСО-А'!$H$9</f>
        <v>1092.94</v>
      </c>
      <c r="G90" s="116">
        <f>VLOOKUP($A90+ROUND((COLUMN()-2)/24,5),АТС!$A$41:$F$784,3)+'Иные услуги '!$C$5+'РСТ РСО-А'!$I$7+'РСТ РСО-А'!$H$9</f>
        <v>1092.9000000000001</v>
      </c>
      <c r="H90" s="116">
        <f>VLOOKUP($A90+ROUND((COLUMN()-2)/24,5),АТС!$A$41:$F$784,3)+'Иные услуги '!$C$5+'РСТ РСО-А'!$I$7+'РСТ РСО-А'!$H$9</f>
        <v>1092.45</v>
      </c>
      <c r="I90" s="116">
        <f>VLOOKUP($A90+ROUND((COLUMN()-2)/24,5),АТС!$A$41:$F$784,3)+'Иные услуги '!$C$5+'РСТ РСО-А'!$I$7+'РСТ РСО-А'!$H$9</f>
        <v>1092.2600000000002</v>
      </c>
      <c r="J90" s="116">
        <f>VLOOKUP($A90+ROUND((COLUMN()-2)/24,5),АТС!$A$41:$F$784,3)+'Иные услуги '!$C$5+'РСТ РСО-А'!$I$7+'РСТ РСО-А'!$H$9</f>
        <v>1092.4100000000001</v>
      </c>
      <c r="K90" s="116">
        <f>VLOOKUP($A90+ROUND((COLUMN()-2)/24,5),АТС!$A$41:$F$784,3)+'Иные услуги '!$C$5+'РСТ РСО-А'!$I$7+'РСТ РСО-А'!$H$9</f>
        <v>1092.46</v>
      </c>
      <c r="L90" s="116">
        <f>VLOOKUP($A90+ROUND((COLUMN()-2)/24,5),АТС!$A$41:$F$784,3)+'Иные услуги '!$C$5+'РСТ РСО-А'!$I$7+'РСТ РСО-А'!$H$9</f>
        <v>1092.33</v>
      </c>
      <c r="M90" s="116">
        <f>VLOOKUP($A90+ROUND((COLUMN()-2)/24,5),АТС!$A$41:$F$784,3)+'Иные услуги '!$C$5+'РСТ РСО-А'!$I$7+'РСТ РСО-А'!$H$9</f>
        <v>1092.2800000000002</v>
      </c>
      <c r="N90" s="116">
        <f>VLOOKUP($A90+ROUND((COLUMN()-2)/24,5),АТС!$A$41:$F$784,3)+'Иные услуги '!$C$5+'РСТ РСО-А'!$I$7+'РСТ РСО-А'!$H$9</f>
        <v>1092.3800000000001</v>
      </c>
      <c r="O90" s="116">
        <f>VLOOKUP($A90+ROUND((COLUMN()-2)/24,5),АТС!$A$41:$F$784,3)+'Иные услуги '!$C$5+'РСТ РСО-А'!$I$7+'РСТ РСО-А'!$H$9</f>
        <v>1092.44</v>
      </c>
      <c r="P90" s="116">
        <f>VLOOKUP($A90+ROUND((COLUMN()-2)/24,5),АТС!$A$41:$F$784,3)+'Иные услуги '!$C$5+'РСТ РСО-А'!$I$7+'РСТ РСО-А'!$H$9</f>
        <v>1092.5300000000002</v>
      </c>
      <c r="Q90" s="116">
        <f>VLOOKUP($A90+ROUND((COLUMN()-2)/24,5),АТС!$A$41:$F$784,3)+'Иные услуги '!$C$5+'РСТ РСО-А'!$I$7+'РСТ РСО-А'!$H$9</f>
        <v>1092.47</v>
      </c>
      <c r="R90" s="116">
        <f>VLOOKUP($A90+ROUND((COLUMN()-2)/24,5),АТС!$A$41:$F$784,3)+'Иные услуги '!$C$5+'РСТ РСО-А'!$I$7+'РСТ РСО-А'!$H$9</f>
        <v>1092.0900000000001</v>
      </c>
      <c r="S90" s="116">
        <f>VLOOKUP($A90+ROUND((COLUMN()-2)/24,5),АТС!$A$41:$F$784,3)+'Иные услуги '!$C$5+'РСТ РСО-А'!$I$7+'РСТ РСО-А'!$H$9</f>
        <v>1092.42</v>
      </c>
      <c r="T90" s="116">
        <f>VLOOKUP($A90+ROUND((COLUMN()-2)/24,5),АТС!$A$41:$F$784,3)+'Иные услуги '!$C$5+'РСТ РСО-А'!$I$7+'РСТ РСО-А'!$H$9</f>
        <v>1091.83</v>
      </c>
      <c r="U90" s="116">
        <f>VLOOKUP($A90+ROUND((COLUMN()-2)/24,5),АТС!$A$41:$F$784,3)+'Иные услуги '!$C$5+'РСТ РСО-А'!$I$7+'РСТ РСО-А'!$H$9</f>
        <v>1139.17</v>
      </c>
      <c r="V90" s="116">
        <f>VLOOKUP($A90+ROUND((COLUMN()-2)/24,5),АТС!$A$41:$F$784,3)+'Иные услуги '!$C$5+'РСТ РСО-А'!$I$7+'РСТ РСО-А'!$H$9</f>
        <v>1124.3800000000001</v>
      </c>
      <c r="W90" s="116">
        <f>VLOOKUP($A90+ROUND((COLUMN()-2)/24,5),АТС!$A$41:$F$784,3)+'Иные услуги '!$C$5+'РСТ РСО-А'!$I$7+'РСТ РСО-А'!$H$9</f>
        <v>1091.9000000000001</v>
      </c>
      <c r="X90" s="116">
        <f>VLOOKUP($A90+ROUND((COLUMN()-2)/24,5),АТС!$A$41:$F$784,3)+'Иные услуги '!$C$5+'РСТ РСО-А'!$I$7+'РСТ РСО-А'!$H$9</f>
        <v>1311.21</v>
      </c>
      <c r="Y90" s="116">
        <f>VLOOKUP($A90+ROUND((COLUMN()-2)/24,5),АТС!$A$41:$F$784,3)+'Иные услуги '!$C$5+'РСТ РСО-А'!$I$7+'РСТ РСО-А'!$H$9</f>
        <v>1247.03</v>
      </c>
      <c r="AA90" s="66"/>
    </row>
    <row r="91" spans="1:27" x14ac:dyDescent="0.2">
      <c r="A91" s="65">
        <f t="shared" si="2"/>
        <v>43832</v>
      </c>
      <c r="B91" s="116">
        <f>VLOOKUP($A91+ROUND((COLUMN()-2)/24,5),АТС!$A$41:$F$784,3)+'Иные услуги '!$C$5+'РСТ РСО-А'!$I$7+'РСТ РСО-А'!$H$9</f>
        <v>1092.58</v>
      </c>
      <c r="C91" s="116">
        <f>VLOOKUP($A91+ROUND((COLUMN()-2)/24,5),АТС!$A$41:$F$784,3)+'Иные услуги '!$C$5+'РСТ РСО-А'!$I$7+'РСТ РСО-А'!$H$9</f>
        <v>1092.7800000000002</v>
      </c>
      <c r="D91" s="116">
        <f>VLOOKUP($A91+ROUND((COLUMN()-2)/24,5),АТС!$A$41:$F$784,3)+'Иные услуги '!$C$5+'РСТ РСО-А'!$I$7+'РСТ РСО-А'!$H$9</f>
        <v>1092.83</v>
      </c>
      <c r="E91" s="116">
        <f>VLOOKUP($A91+ROUND((COLUMN()-2)/24,5),АТС!$A$41:$F$784,3)+'Иные услуги '!$C$5+'РСТ РСО-А'!$I$7+'РСТ РСО-А'!$H$9</f>
        <v>1092.8800000000001</v>
      </c>
      <c r="F91" s="116">
        <f>VLOOKUP($A91+ROUND((COLUMN()-2)/24,5),АТС!$A$41:$F$784,3)+'Иные услуги '!$C$5+'РСТ РСО-А'!$I$7+'РСТ РСО-А'!$H$9</f>
        <v>1092.8800000000001</v>
      </c>
      <c r="G91" s="116">
        <f>VLOOKUP($A91+ROUND((COLUMN()-2)/24,5),АТС!$A$41:$F$784,3)+'Иные услуги '!$C$5+'РСТ РСО-А'!$I$7+'РСТ РСО-А'!$H$9</f>
        <v>1092.8499999999999</v>
      </c>
      <c r="H91" s="116">
        <f>VLOOKUP($A91+ROUND((COLUMN()-2)/24,5),АТС!$A$41:$F$784,3)+'Иные услуги '!$C$5+'РСТ РСО-А'!$I$7+'РСТ РСО-А'!$H$9</f>
        <v>1092.3499999999999</v>
      </c>
      <c r="I91" s="116">
        <f>VLOOKUP($A91+ROUND((COLUMN()-2)/24,5),АТС!$A$41:$F$784,3)+'Иные услуги '!$C$5+'РСТ РСО-А'!$I$7+'РСТ РСО-А'!$H$9</f>
        <v>1092.2</v>
      </c>
      <c r="J91" s="116">
        <f>VLOOKUP($A91+ROUND((COLUMN()-2)/24,5),АТС!$A$41:$F$784,3)+'Иные услуги '!$C$5+'РСТ РСО-А'!$I$7+'РСТ РСО-А'!$H$9</f>
        <v>1092.27</v>
      </c>
      <c r="K91" s="116">
        <f>VLOOKUP($A91+ROUND((COLUMN()-2)/24,5),АТС!$A$41:$F$784,3)+'Иные услуги '!$C$5+'РСТ РСО-А'!$I$7+'РСТ РСО-А'!$H$9</f>
        <v>1092.1600000000001</v>
      </c>
      <c r="L91" s="116">
        <f>VLOOKUP($A91+ROUND((COLUMN()-2)/24,5),АТС!$A$41:$F$784,3)+'Иные услуги '!$C$5+'РСТ РСО-А'!$I$7+'РСТ РСО-А'!$H$9</f>
        <v>1091.74</v>
      </c>
      <c r="M91" s="116">
        <f>VLOOKUP($A91+ROUND((COLUMN()-2)/24,5),АТС!$A$41:$F$784,3)+'Иные услуги '!$C$5+'РСТ РСО-А'!$I$7+'РСТ РСО-А'!$H$9</f>
        <v>1091.94</v>
      </c>
      <c r="N91" s="116">
        <f>VLOOKUP($A91+ROUND((COLUMN()-2)/24,5),АТС!$A$41:$F$784,3)+'Иные услуги '!$C$5+'РСТ РСО-А'!$I$7+'РСТ РСО-А'!$H$9</f>
        <v>1092.0300000000002</v>
      </c>
      <c r="O91" s="116">
        <f>VLOOKUP($A91+ROUND((COLUMN()-2)/24,5),АТС!$A$41:$F$784,3)+'Иные услуги '!$C$5+'РСТ РСО-А'!$I$7+'РСТ РСО-А'!$H$9</f>
        <v>1091.99</v>
      </c>
      <c r="P91" s="116">
        <f>VLOOKUP($A91+ROUND((COLUMN()-2)/24,5),АТС!$A$41:$F$784,3)+'Иные услуги '!$C$5+'РСТ РСО-А'!$I$7+'РСТ РСО-А'!$H$9</f>
        <v>1092</v>
      </c>
      <c r="Q91" s="116">
        <f>VLOOKUP($A91+ROUND((COLUMN()-2)/24,5),АТС!$A$41:$F$784,3)+'Иные услуги '!$C$5+'РСТ РСО-А'!$I$7+'РСТ РСО-А'!$H$9</f>
        <v>1092.4100000000001</v>
      </c>
      <c r="R91" s="116">
        <f>VLOOKUP($A91+ROUND((COLUMN()-2)/24,5),АТС!$A$41:$F$784,3)+'Иные услуги '!$C$5+'РСТ РСО-А'!$I$7+'РСТ РСО-А'!$H$9</f>
        <v>1091.97</v>
      </c>
      <c r="S91" s="116">
        <f>VLOOKUP($A91+ROUND((COLUMN()-2)/24,5),АТС!$A$41:$F$784,3)+'Иные услуги '!$C$5+'РСТ РСО-А'!$I$7+'РСТ РСО-А'!$H$9</f>
        <v>1189.32</v>
      </c>
      <c r="T91" s="116">
        <f>VLOOKUP($A91+ROUND((COLUMN()-2)/24,5),АТС!$A$41:$F$784,3)+'Иные услуги '!$C$5+'РСТ РСО-А'!$I$7+'РСТ РСО-А'!$H$9</f>
        <v>1090.81</v>
      </c>
      <c r="U91" s="116">
        <f>VLOOKUP($A91+ROUND((COLUMN()-2)/24,5),АТС!$A$41:$F$784,3)+'Иные услуги '!$C$5+'РСТ РСО-А'!$I$7+'РСТ РСО-А'!$H$9</f>
        <v>1090.8699999999999</v>
      </c>
      <c r="V91" s="116">
        <f>VLOOKUP($A91+ROUND((COLUMN()-2)/24,5),АТС!$A$41:$F$784,3)+'Иные услуги '!$C$5+'РСТ РСО-А'!$I$7+'РСТ РСО-А'!$H$9</f>
        <v>1090.8699999999999</v>
      </c>
      <c r="W91" s="116">
        <f>VLOOKUP($A91+ROUND((COLUMN()-2)/24,5),АТС!$A$41:$F$784,3)+'Иные услуги '!$C$5+'РСТ РСО-А'!$I$7+'РСТ РСО-А'!$H$9</f>
        <v>1090.92</v>
      </c>
      <c r="X91" s="116">
        <f>VLOOKUP($A91+ROUND((COLUMN()-2)/24,5),АТС!$A$41:$F$784,3)+'Иные услуги '!$C$5+'РСТ РСО-А'!$I$7+'РСТ РСО-А'!$H$9</f>
        <v>1429.83</v>
      </c>
      <c r="Y91" s="116">
        <f>VLOOKUP($A91+ROUND((COLUMN()-2)/24,5),АТС!$A$41:$F$784,3)+'Иные услуги '!$C$5+'РСТ РСО-А'!$I$7+'РСТ РСО-А'!$H$9</f>
        <v>1186.51</v>
      </c>
    </row>
    <row r="92" spans="1:27" x14ac:dyDescent="0.2">
      <c r="A92" s="65">
        <f t="shared" si="2"/>
        <v>43833</v>
      </c>
      <c r="B92" s="116">
        <f>VLOOKUP($A92+ROUND((COLUMN()-2)/24,5),АТС!$A$41:$F$784,3)+'Иные услуги '!$C$5+'РСТ РСО-А'!$I$7+'РСТ РСО-А'!$H$9</f>
        <v>1102.58</v>
      </c>
      <c r="C92" s="116">
        <f>VLOOKUP($A92+ROUND((COLUMN()-2)/24,5),АТС!$A$41:$F$784,3)+'Иные услуги '!$C$5+'РСТ РСО-А'!$I$7+'РСТ РСО-А'!$H$9</f>
        <v>1092.7600000000002</v>
      </c>
      <c r="D92" s="116">
        <f>VLOOKUP($A92+ROUND((COLUMN()-2)/24,5),АТС!$A$41:$F$784,3)+'Иные услуги '!$C$5+'РСТ РСО-А'!$I$7+'РСТ РСО-А'!$H$9</f>
        <v>1092.9100000000001</v>
      </c>
      <c r="E92" s="116">
        <f>VLOOKUP($A92+ROUND((COLUMN()-2)/24,5),АТС!$A$41:$F$784,3)+'Иные услуги '!$C$5+'РСТ РСО-А'!$I$7+'РСТ РСО-А'!$H$9</f>
        <v>1092.93</v>
      </c>
      <c r="F92" s="116">
        <f>VLOOKUP($A92+ROUND((COLUMN()-2)/24,5),АТС!$A$41:$F$784,3)+'Иные услуги '!$C$5+'РСТ РСО-А'!$I$7+'РСТ РСО-А'!$H$9</f>
        <v>1092.92</v>
      </c>
      <c r="G92" s="116">
        <f>VLOOKUP($A92+ROUND((COLUMN()-2)/24,5),АТС!$A$41:$F$784,3)+'Иные услуги '!$C$5+'РСТ РСО-А'!$I$7+'РСТ РСО-А'!$H$9</f>
        <v>1092.9000000000001</v>
      </c>
      <c r="H92" s="116">
        <f>VLOOKUP($A92+ROUND((COLUMN()-2)/24,5),АТС!$A$41:$F$784,3)+'Иные услуги '!$C$5+'РСТ РСО-А'!$I$7+'РСТ РСО-А'!$H$9</f>
        <v>1092.3600000000001</v>
      </c>
      <c r="I92" s="116">
        <f>VLOOKUP($A92+ROUND((COLUMN()-2)/24,5),АТС!$A$41:$F$784,3)+'Иные услуги '!$C$5+'РСТ РСО-А'!$I$7+'РСТ РСО-А'!$H$9</f>
        <v>1092.21</v>
      </c>
      <c r="J92" s="116">
        <f>VLOOKUP($A92+ROUND((COLUMN()-2)/24,5),АТС!$A$41:$F$784,3)+'Иные услуги '!$C$5+'РСТ РСО-А'!$I$7+'РСТ РСО-А'!$H$9</f>
        <v>1092.2</v>
      </c>
      <c r="K92" s="116">
        <f>VLOOKUP($A92+ROUND((COLUMN()-2)/24,5),АТС!$A$41:$F$784,3)+'Иные услуги '!$C$5+'РСТ РСО-А'!$I$7+'РСТ РСО-А'!$H$9</f>
        <v>1092.19</v>
      </c>
      <c r="L92" s="116">
        <f>VLOOKUP($A92+ROUND((COLUMN()-2)/24,5),АТС!$A$41:$F$784,3)+'Иные услуги '!$C$5+'РСТ РСО-А'!$I$7+'РСТ РСО-А'!$H$9</f>
        <v>1092.3000000000002</v>
      </c>
      <c r="M92" s="116">
        <f>VLOOKUP($A92+ROUND((COLUMN()-2)/24,5),АТС!$A$41:$F$784,3)+'Иные услуги '!$C$5+'РСТ РСО-А'!$I$7+'РСТ РСО-А'!$H$9</f>
        <v>1092.4100000000001</v>
      </c>
      <c r="N92" s="116">
        <f>VLOOKUP($A92+ROUND((COLUMN()-2)/24,5),АТС!$A$41:$F$784,3)+'Иные услуги '!$C$5+'РСТ РСО-А'!$I$7+'РСТ РСО-А'!$H$9</f>
        <v>1092.43</v>
      </c>
      <c r="O92" s="116">
        <f>VLOOKUP($A92+ROUND((COLUMN()-2)/24,5),АТС!$A$41:$F$784,3)+'Иные услуги '!$C$5+'РСТ РСО-А'!$I$7+'РСТ РСО-А'!$H$9</f>
        <v>1092.46</v>
      </c>
      <c r="P92" s="116">
        <f>VLOOKUP($A92+ROUND((COLUMN()-2)/24,5),АТС!$A$41:$F$784,3)+'Иные услуги '!$C$5+'РСТ РСО-А'!$I$7+'РСТ РСО-А'!$H$9</f>
        <v>1092.5300000000002</v>
      </c>
      <c r="Q92" s="116">
        <f>VLOOKUP($A92+ROUND((COLUMN()-2)/24,5),АТС!$A$41:$F$784,3)+'Иные услуги '!$C$5+'РСТ РСО-А'!$I$7+'РСТ РСО-А'!$H$9</f>
        <v>1092.46</v>
      </c>
      <c r="R92" s="116">
        <f>VLOOKUP($A92+ROUND((COLUMN()-2)/24,5),АТС!$A$41:$F$784,3)+'Иные услуги '!$C$5+'РСТ РСО-А'!$I$7+'РСТ РСО-А'!$H$9</f>
        <v>1118.1100000000001</v>
      </c>
      <c r="S92" s="116">
        <f>VLOOKUP($A92+ROUND((COLUMN()-2)/24,5),АТС!$A$41:$F$784,3)+'Иные услуги '!$C$5+'РСТ РСО-А'!$I$7+'РСТ РСО-А'!$H$9</f>
        <v>1181.56</v>
      </c>
      <c r="T92" s="116">
        <f>VLOOKUP($A92+ROUND((COLUMN()-2)/24,5),АТС!$A$41:$F$784,3)+'Иные услуги '!$C$5+'РСТ РСО-А'!$I$7+'РСТ РСО-А'!$H$9</f>
        <v>1091.3800000000001</v>
      </c>
      <c r="U92" s="116">
        <f>VLOOKUP($A92+ROUND((COLUMN()-2)/24,5),АТС!$A$41:$F$784,3)+'Иные услуги '!$C$5+'РСТ РСО-А'!$I$7+'РСТ РСО-А'!$H$9</f>
        <v>1091.49</v>
      </c>
      <c r="V92" s="116">
        <f>VLOOKUP($A92+ROUND((COLUMN()-2)/24,5),АТС!$A$41:$F$784,3)+'Иные услуги '!$C$5+'РСТ РСО-А'!$I$7+'РСТ РСО-А'!$H$9</f>
        <v>1091.47</v>
      </c>
      <c r="W92" s="116">
        <f>VLOOKUP($A92+ROUND((COLUMN()-2)/24,5),АТС!$A$41:$F$784,3)+'Иные услуги '!$C$5+'РСТ РСО-А'!$I$7+'РСТ РСО-А'!$H$9</f>
        <v>1091.6300000000001</v>
      </c>
      <c r="X92" s="116">
        <f>VLOOKUP($A92+ROUND((COLUMN()-2)/24,5),АТС!$A$41:$F$784,3)+'Иные услуги '!$C$5+'РСТ РСО-А'!$I$7+'РСТ РСО-А'!$H$9</f>
        <v>1263.78</v>
      </c>
      <c r="Y92" s="116">
        <f>VLOOKUP($A92+ROUND((COLUMN()-2)/24,5),АТС!$A$41:$F$784,3)+'Иные услуги '!$C$5+'РСТ РСО-А'!$I$7+'РСТ РСО-А'!$H$9</f>
        <v>1173.6600000000001</v>
      </c>
    </row>
    <row r="93" spans="1:27" x14ac:dyDescent="0.2">
      <c r="A93" s="65">
        <f t="shared" si="2"/>
        <v>43834</v>
      </c>
      <c r="B93" s="116">
        <f>VLOOKUP($A93+ROUND((COLUMN()-2)/24,5),АТС!$A$41:$F$784,3)+'Иные услуги '!$C$5+'РСТ РСО-А'!$I$7+'РСТ РСО-А'!$H$9</f>
        <v>1102.77</v>
      </c>
      <c r="C93" s="116">
        <f>VLOOKUP($A93+ROUND((COLUMN()-2)/24,5),АТС!$A$41:$F$784,3)+'Иные услуги '!$C$5+'РСТ РСО-А'!$I$7+'РСТ РСО-А'!$H$9</f>
        <v>1092.8200000000002</v>
      </c>
      <c r="D93" s="116">
        <f>VLOOKUP($A93+ROUND((COLUMN()-2)/24,5),АТС!$A$41:$F$784,3)+'Иные услуги '!$C$5+'РСТ РСО-А'!$I$7+'РСТ РСО-А'!$H$9</f>
        <v>1092.9000000000001</v>
      </c>
      <c r="E93" s="116">
        <f>VLOOKUP($A93+ROUND((COLUMN()-2)/24,5),АТС!$A$41:$F$784,3)+'Иные услуги '!$C$5+'РСТ РСО-А'!$I$7+'РСТ РСО-А'!$H$9</f>
        <v>1092.92</v>
      </c>
      <c r="F93" s="116">
        <f>VLOOKUP($A93+ROUND((COLUMN()-2)/24,5),АТС!$A$41:$F$784,3)+'Иные услуги '!$C$5+'РСТ РСО-А'!$I$7+'РСТ РСО-А'!$H$9</f>
        <v>1092.9100000000001</v>
      </c>
      <c r="G93" s="116">
        <f>VLOOKUP($A93+ROUND((COLUMN()-2)/24,5),АТС!$A$41:$F$784,3)+'Иные услуги '!$C$5+'РСТ РСО-А'!$I$7+'РСТ РСО-А'!$H$9</f>
        <v>1092.8800000000001</v>
      </c>
      <c r="H93" s="116">
        <f>VLOOKUP($A93+ROUND((COLUMN()-2)/24,5),АТС!$A$41:$F$784,3)+'Иные услуги '!$C$5+'РСТ РСО-А'!$I$7+'РСТ РСО-А'!$H$9</f>
        <v>1092.3200000000002</v>
      </c>
      <c r="I93" s="116">
        <f>VLOOKUP($A93+ROUND((COLUMN()-2)/24,5),АТС!$A$41:$F$784,3)+'Иные услуги '!$C$5+'РСТ РСО-А'!$I$7+'РСТ РСО-А'!$H$9</f>
        <v>1092.1500000000001</v>
      </c>
      <c r="J93" s="116">
        <f>VLOOKUP($A93+ROUND((COLUMN()-2)/24,5),АТС!$A$41:$F$784,3)+'Иные услуги '!$C$5+'РСТ РСО-А'!$I$7+'РСТ РСО-А'!$H$9</f>
        <v>1092.2</v>
      </c>
      <c r="K93" s="116">
        <f>VLOOKUP($A93+ROUND((COLUMN()-2)/24,5),АТС!$A$41:$F$784,3)+'Иные услуги '!$C$5+'РСТ РСО-А'!$I$7+'РСТ РСО-А'!$H$9</f>
        <v>1092.21</v>
      </c>
      <c r="L93" s="116">
        <f>VLOOKUP($A93+ROUND((COLUMN()-2)/24,5),АТС!$A$41:$F$784,3)+'Иные услуги '!$C$5+'РСТ РСО-А'!$I$7+'РСТ РСО-А'!$H$9</f>
        <v>1092.33</v>
      </c>
      <c r="M93" s="116">
        <f>VLOOKUP($A93+ROUND((COLUMN()-2)/24,5),АТС!$A$41:$F$784,3)+'Иные услуги '!$C$5+'РСТ РСО-А'!$I$7+'РСТ РСО-А'!$H$9</f>
        <v>1092.3900000000001</v>
      </c>
      <c r="N93" s="116">
        <f>VLOOKUP($A93+ROUND((COLUMN()-2)/24,5),АТС!$A$41:$F$784,3)+'Иные услуги '!$C$5+'РСТ РСО-А'!$I$7+'РСТ РСО-А'!$H$9</f>
        <v>1092.44</v>
      </c>
      <c r="O93" s="116">
        <f>VLOOKUP($A93+ROUND((COLUMN()-2)/24,5),АТС!$A$41:$F$784,3)+'Иные услуги '!$C$5+'РСТ РСО-А'!$I$7+'РСТ РСО-А'!$H$9</f>
        <v>1092.44</v>
      </c>
      <c r="P93" s="116">
        <f>VLOOKUP($A93+ROUND((COLUMN()-2)/24,5),АТС!$A$41:$F$784,3)+'Иные услуги '!$C$5+'РСТ РСО-А'!$I$7+'РСТ РСО-А'!$H$9</f>
        <v>1092.5</v>
      </c>
      <c r="Q93" s="116">
        <f>VLOOKUP($A93+ROUND((COLUMN()-2)/24,5),АТС!$A$41:$F$784,3)+'Иные услуги '!$C$5+'РСТ РСО-А'!$I$7+'РСТ РСО-А'!$H$9</f>
        <v>1092.43</v>
      </c>
      <c r="R93" s="116">
        <f>VLOOKUP($A93+ROUND((COLUMN()-2)/24,5),АТС!$A$41:$F$784,3)+'Иные услуги '!$C$5+'РСТ РСО-А'!$I$7+'РСТ РСО-А'!$H$9</f>
        <v>1119.56</v>
      </c>
      <c r="S93" s="116">
        <f>VLOOKUP($A93+ROUND((COLUMN()-2)/24,5),АТС!$A$41:$F$784,3)+'Иные услуги '!$C$5+'РСТ РСО-А'!$I$7+'РСТ РСО-А'!$H$9</f>
        <v>1182.96</v>
      </c>
      <c r="T93" s="116">
        <f>VLOOKUP($A93+ROUND((COLUMN()-2)/24,5),АТС!$A$41:$F$784,3)+'Иные услуги '!$C$5+'РСТ РСО-А'!$I$7+'РСТ РСО-А'!$H$9</f>
        <v>1091.3900000000001</v>
      </c>
      <c r="U93" s="116">
        <f>VLOOKUP($A93+ROUND((COLUMN()-2)/24,5),АТС!$A$41:$F$784,3)+'Иные услуги '!$C$5+'РСТ РСО-А'!$I$7+'РСТ РСО-А'!$H$9</f>
        <v>1091.3200000000002</v>
      </c>
      <c r="V93" s="116">
        <f>VLOOKUP($A93+ROUND((COLUMN()-2)/24,5),АТС!$A$41:$F$784,3)+'Иные услуги '!$C$5+'РСТ РСО-А'!$I$7+'РСТ РСО-А'!$H$9</f>
        <v>1091.42</v>
      </c>
      <c r="W93" s="116">
        <f>VLOOKUP($A93+ROUND((COLUMN()-2)/24,5),АТС!$A$41:$F$784,3)+'Иные услуги '!$C$5+'РСТ РСО-А'!$I$7+'РСТ РСО-А'!$H$9</f>
        <v>1091.56</v>
      </c>
      <c r="X93" s="116">
        <f>VLOOKUP($A93+ROUND((COLUMN()-2)/24,5),АТС!$A$41:$F$784,3)+'Иные услуги '!$C$5+'РСТ РСО-А'!$I$7+'РСТ РСО-А'!$H$9</f>
        <v>1269.83</v>
      </c>
      <c r="Y93" s="116">
        <f>VLOOKUP($A93+ROUND((COLUMN()-2)/24,5),АТС!$A$41:$F$784,3)+'Иные услуги '!$C$5+'РСТ РСО-А'!$I$7+'РСТ РСО-А'!$H$9</f>
        <v>1175.5</v>
      </c>
    </row>
    <row r="94" spans="1:27" x14ac:dyDescent="0.2">
      <c r="A94" s="65">
        <f t="shared" si="2"/>
        <v>43835</v>
      </c>
      <c r="B94" s="116">
        <f>VLOOKUP($A94+ROUND((COLUMN()-2)/24,5),АТС!$A$41:$F$784,3)+'Иные услуги '!$C$5+'РСТ РСО-А'!$I$7+'РСТ РСО-А'!$H$9</f>
        <v>1102.6400000000001</v>
      </c>
      <c r="C94" s="116">
        <f>VLOOKUP($A94+ROUND((COLUMN()-2)/24,5),АТС!$A$41:$F$784,3)+'Иные услуги '!$C$5+'РСТ РСО-А'!$I$7+'РСТ РСО-А'!$H$9</f>
        <v>1092.81</v>
      </c>
      <c r="D94" s="116">
        <f>VLOOKUP($A94+ROUND((COLUMN()-2)/24,5),АТС!$A$41:$F$784,3)+'Иные услуги '!$C$5+'РСТ РСО-А'!$I$7+'РСТ РСО-А'!$H$9</f>
        <v>1092.9100000000001</v>
      </c>
      <c r="E94" s="116">
        <f>VLOOKUP($A94+ROUND((COLUMN()-2)/24,5),АТС!$A$41:$F$784,3)+'Иные услуги '!$C$5+'РСТ РСО-А'!$I$7+'РСТ РСО-А'!$H$9</f>
        <v>1092.92</v>
      </c>
      <c r="F94" s="116">
        <f>VLOOKUP($A94+ROUND((COLUMN()-2)/24,5),АТС!$A$41:$F$784,3)+'Иные услуги '!$C$5+'РСТ РСО-А'!$I$7+'РСТ РСО-А'!$H$9</f>
        <v>1092.92</v>
      </c>
      <c r="G94" s="116">
        <f>VLOOKUP($A94+ROUND((COLUMN()-2)/24,5),АТС!$A$41:$F$784,3)+'Иные услуги '!$C$5+'РСТ РСО-А'!$I$7+'РСТ РСО-А'!$H$9</f>
        <v>1092.8900000000001</v>
      </c>
      <c r="H94" s="116">
        <f>VLOOKUP($A94+ROUND((COLUMN()-2)/24,5),АТС!$A$41:$F$784,3)+'Иные услуги '!$C$5+'РСТ РСО-А'!$I$7+'РСТ РСО-А'!$H$9</f>
        <v>1092.33</v>
      </c>
      <c r="I94" s="116">
        <f>VLOOKUP($A94+ROUND((COLUMN()-2)/24,5),АТС!$A$41:$F$784,3)+'Иные услуги '!$C$5+'РСТ РСО-А'!$I$7+'РСТ РСО-А'!$H$9</f>
        <v>1092.1600000000001</v>
      </c>
      <c r="J94" s="116">
        <f>VLOOKUP($A94+ROUND((COLUMN()-2)/24,5),АТС!$A$41:$F$784,3)+'Иные услуги '!$C$5+'РСТ РСО-А'!$I$7+'РСТ РСО-А'!$H$9</f>
        <v>1092.21</v>
      </c>
      <c r="K94" s="116">
        <f>VLOOKUP($A94+ROUND((COLUMN()-2)/24,5),АТС!$A$41:$F$784,3)+'Иные услуги '!$C$5+'РСТ РСО-А'!$I$7+'РСТ РСО-А'!$H$9</f>
        <v>1092.1600000000001</v>
      </c>
      <c r="L94" s="116">
        <f>VLOOKUP($A94+ROUND((COLUMN()-2)/24,5),АТС!$A$41:$F$784,3)+'Иные услуги '!$C$5+'РСТ РСО-А'!$I$7+'РСТ РСО-А'!$H$9</f>
        <v>1092.31</v>
      </c>
      <c r="M94" s="116">
        <f>VLOOKUP($A94+ROUND((COLUMN()-2)/24,5),АТС!$A$41:$F$784,3)+'Иные услуги '!$C$5+'РСТ РСО-А'!$I$7+'РСТ РСО-А'!$H$9</f>
        <v>1092.3600000000001</v>
      </c>
      <c r="N94" s="116">
        <f>VLOOKUP($A94+ROUND((COLUMN()-2)/24,5),АТС!$A$41:$F$784,3)+'Иные услуги '!$C$5+'РСТ РСО-А'!$I$7+'РСТ РСО-А'!$H$9</f>
        <v>1092.3900000000001</v>
      </c>
      <c r="O94" s="116">
        <f>VLOOKUP($A94+ROUND((COLUMN()-2)/24,5),АТС!$A$41:$F$784,3)+'Иные услуги '!$C$5+'РСТ РСО-А'!$I$7+'РСТ РСО-А'!$H$9</f>
        <v>1092.3699999999999</v>
      </c>
      <c r="P94" s="116">
        <f>VLOOKUP($A94+ROUND((COLUMN()-2)/24,5),АТС!$A$41:$F$784,3)+'Иные услуги '!$C$5+'РСТ РСО-А'!$I$7+'РСТ РСО-А'!$H$9</f>
        <v>1092.43</v>
      </c>
      <c r="Q94" s="116">
        <f>VLOOKUP($A94+ROUND((COLUMN()-2)/24,5),АТС!$A$41:$F$784,3)+'Иные услуги '!$C$5+'РСТ РСО-А'!$I$7+'РСТ РСО-А'!$H$9</f>
        <v>1092.3400000000001</v>
      </c>
      <c r="R94" s="116">
        <f>VLOOKUP($A94+ROUND((COLUMN()-2)/24,5),АТС!$A$41:$F$784,3)+'Иные услуги '!$C$5+'РСТ РСО-А'!$I$7+'РСТ РСО-А'!$H$9</f>
        <v>1116.5500000000002</v>
      </c>
      <c r="S94" s="116">
        <f>VLOOKUP($A94+ROUND((COLUMN()-2)/24,5),АТС!$A$41:$F$784,3)+'Иные услуги '!$C$5+'РСТ РСО-А'!$I$7+'РСТ РСО-А'!$H$9</f>
        <v>1182.76</v>
      </c>
      <c r="T94" s="116">
        <f>VLOOKUP($A94+ROUND((COLUMN()-2)/24,5),АТС!$A$41:$F$784,3)+'Иные услуги '!$C$5+'РСТ РСО-А'!$I$7+'РСТ РСО-А'!$H$9</f>
        <v>1091.2600000000002</v>
      </c>
      <c r="U94" s="116">
        <f>VLOOKUP($A94+ROUND((COLUMN()-2)/24,5),АТС!$A$41:$F$784,3)+'Иные услуги '!$C$5+'РСТ РСО-А'!$I$7+'РСТ РСО-А'!$H$9</f>
        <v>1091.3800000000001</v>
      </c>
      <c r="V94" s="116">
        <f>VLOOKUP($A94+ROUND((COLUMN()-2)/24,5),АТС!$A$41:$F$784,3)+'Иные услуги '!$C$5+'РСТ РСО-А'!$I$7+'РСТ РСО-А'!$H$9</f>
        <v>1091.29</v>
      </c>
      <c r="W94" s="116">
        <f>VLOOKUP($A94+ROUND((COLUMN()-2)/24,5),АТС!$A$41:$F$784,3)+'Иные услуги '!$C$5+'РСТ РСО-А'!$I$7+'РСТ РСО-А'!$H$9</f>
        <v>1091.44</v>
      </c>
      <c r="X94" s="116">
        <f>VLOOKUP($A94+ROUND((COLUMN()-2)/24,5),АТС!$A$41:$F$784,3)+'Иные услуги '!$C$5+'РСТ РСО-А'!$I$7+'РСТ РСО-А'!$H$9</f>
        <v>1267.9199999999998</v>
      </c>
      <c r="Y94" s="116">
        <f>VLOOKUP($A94+ROUND((COLUMN()-2)/24,5),АТС!$A$41:$F$784,3)+'Иные услуги '!$C$5+'РСТ РСО-А'!$I$7+'РСТ РСО-А'!$H$9</f>
        <v>1172.78</v>
      </c>
    </row>
    <row r="95" spans="1:27" x14ac:dyDescent="0.2">
      <c r="A95" s="65">
        <f t="shared" si="2"/>
        <v>43836</v>
      </c>
      <c r="B95" s="116">
        <f>VLOOKUP($A95+ROUND((COLUMN()-2)/24,5),АТС!$A$41:$F$784,3)+'Иные услуги '!$C$5+'РСТ РСО-А'!$I$7+'РСТ РСО-А'!$H$9</f>
        <v>1102.23</v>
      </c>
      <c r="C95" s="116">
        <f>VLOOKUP($A95+ROUND((COLUMN()-2)/24,5),АТС!$A$41:$F$784,3)+'Иные услуги '!$C$5+'РСТ РСО-А'!$I$7+'РСТ РСО-А'!$H$9</f>
        <v>1092.83</v>
      </c>
      <c r="D95" s="116">
        <f>VLOOKUP($A95+ROUND((COLUMN()-2)/24,5),АТС!$A$41:$F$784,3)+'Иные услуги '!$C$5+'РСТ РСО-А'!$I$7+'РСТ РСО-А'!$H$9</f>
        <v>1092.9100000000001</v>
      </c>
      <c r="E95" s="116">
        <f>VLOOKUP($A95+ROUND((COLUMN()-2)/24,5),АТС!$A$41:$F$784,3)+'Иные услуги '!$C$5+'РСТ РСО-А'!$I$7+'РСТ РСО-А'!$H$9</f>
        <v>1092.92</v>
      </c>
      <c r="F95" s="116">
        <f>VLOOKUP($A95+ROUND((COLUMN()-2)/24,5),АТС!$A$41:$F$784,3)+'Иные услуги '!$C$5+'РСТ РСО-А'!$I$7+'РСТ РСО-А'!$H$9</f>
        <v>1092.92</v>
      </c>
      <c r="G95" s="116">
        <f>VLOOKUP($A95+ROUND((COLUMN()-2)/24,5),АТС!$A$41:$F$784,3)+'Иные услуги '!$C$5+'РСТ РСО-А'!$I$7+'РСТ РСО-А'!$H$9</f>
        <v>1092.9100000000001</v>
      </c>
      <c r="H95" s="116">
        <f>VLOOKUP($A95+ROUND((COLUMN()-2)/24,5),АТС!$A$41:$F$784,3)+'Иные услуги '!$C$5+'РСТ РСО-А'!$I$7+'РСТ РСО-А'!$H$9</f>
        <v>1092.3800000000001</v>
      </c>
      <c r="I95" s="116">
        <f>VLOOKUP($A95+ROUND((COLUMN()-2)/24,5),АТС!$A$41:$F$784,3)+'Иные услуги '!$C$5+'РСТ РСО-А'!$I$7+'РСТ РСО-А'!$H$9</f>
        <v>1092.22</v>
      </c>
      <c r="J95" s="116">
        <f>VLOOKUP($A95+ROUND((COLUMN()-2)/24,5),АТС!$A$41:$F$784,3)+'Иные услуги '!$C$5+'РСТ РСО-А'!$I$7+'РСТ РСО-А'!$H$9</f>
        <v>1092.23</v>
      </c>
      <c r="K95" s="116">
        <f>VLOOKUP($A95+ROUND((COLUMN()-2)/24,5),АТС!$A$41:$F$784,3)+'Иные услуги '!$C$5+'РСТ РСО-А'!$I$7+'РСТ РСО-А'!$H$9</f>
        <v>1092.21</v>
      </c>
      <c r="L95" s="116">
        <f>VLOOKUP($A95+ROUND((COLUMN()-2)/24,5),АТС!$A$41:$F$784,3)+'Иные услуги '!$C$5+'РСТ РСО-А'!$I$7+'РСТ РСО-А'!$H$9</f>
        <v>1092.25</v>
      </c>
      <c r="M95" s="116">
        <f>VLOOKUP($A95+ROUND((COLUMN()-2)/24,5),АТС!$A$41:$F$784,3)+'Иные услуги '!$C$5+'РСТ РСО-А'!$I$7+'РСТ РСО-А'!$H$9</f>
        <v>1092.29</v>
      </c>
      <c r="N95" s="116">
        <f>VLOOKUP($A95+ROUND((COLUMN()-2)/24,5),АТС!$A$41:$F$784,3)+'Иные услуги '!$C$5+'РСТ РСО-А'!$I$7+'РСТ РСО-А'!$H$9</f>
        <v>1092.31</v>
      </c>
      <c r="O95" s="116">
        <f>VLOOKUP($A95+ROUND((COLUMN()-2)/24,5),АТС!$A$41:$F$784,3)+'Иные услуги '!$C$5+'РСТ РСО-А'!$I$7+'РСТ РСО-А'!$H$9</f>
        <v>1092.3400000000001</v>
      </c>
      <c r="P95" s="116">
        <f>VLOOKUP($A95+ROUND((COLUMN()-2)/24,5),АТС!$A$41:$F$784,3)+'Иные услуги '!$C$5+'РСТ РСО-А'!$I$7+'РСТ РСО-А'!$H$9</f>
        <v>1092.42</v>
      </c>
      <c r="Q95" s="116">
        <f>VLOOKUP($A95+ROUND((COLUMN()-2)/24,5),АТС!$A$41:$F$784,3)+'Иные услуги '!$C$5+'РСТ РСО-А'!$I$7+'РСТ РСО-А'!$H$9</f>
        <v>1092.3600000000001</v>
      </c>
      <c r="R95" s="116">
        <f>VLOOKUP($A95+ROUND((COLUMN()-2)/24,5),АТС!$A$41:$F$784,3)+'Иные услуги '!$C$5+'РСТ РСО-А'!$I$7+'РСТ РСО-А'!$H$9</f>
        <v>1092.06</v>
      </c>
      <c r="S95" s="116">
        <f>VLOOKUP($A95+ROUND((COLUMN()-2)/24,5),АТС!$A$41:$F$784,3)+'Иные услуги '!$C$5+'РСТ РСО-А'!$I$7+'РСТ РСО-А'!$H$9</f>
        <v>1182.05</v>
      </c>
      <c r="T95" s="116">
        <f>VLOOKUP($A95+ROUND((COLUMN()-2)/24,5),АТС!$A$41:$F$784,3)+'Иные услуги '!$C$5+'РСТ РСО-А'!$I$7+'РСТ РСО-А'!$H$9</f>
        <v>1091.33</v>
      </c>
      <c r="U95" s="116">
        <f>VLOOKUP($A95+ROUND((COLUMN()-2)/24,5),АТС!$A$41:$F$784,3)+'Иные услуги '!$C$5+'РСТ РСО-А'!$I$7+'РСТ РСО-А'!$H$9</f>
        <v>1091.3400000000001</v>
      </c>
      <c r="V95" s="116">
        <f>VLOOKUP($A95+ROUND((COLUMN()-2)/24,5),АТС!$A$41:$F$784,3)+'Иные услуги '!$C$5+'РСТ РСО-А'!$I$7+'РСТ РСО-А'!$H$9</f>
        <v>1091.2800000000002</v>
      </c>
      <c r="W95" s="116">
        <f>VLOOKUP($A95+ROUND((COLUMN()-2)/24,5),АТС!$A$41:$F$784,3)+'Иные услуги '!$C$5+'РСТ РСО-А'!$I$7+'РСТ РСО-А'!$H$9</f>
        <v>1091.44</v>
      </c>
      <c r="X95" s="116">
        <f>VLOOKUP($A95+ROUND((COLUMN()-2)/24,5),АТС!$A$41:$F$784,3)+'Иные услуги '!$C$5+'РСТ РСО-А'!$I$7+'РСТ РСО-А'!$H$9</f>
        <v>1270.2</v>
      </c>
      <c r="Y95" s="116">
        <f>VLOOKUP($A95+ROUND((COLUMN()-2)/24,5),АТС!$A$41:$F$784,3)+'Иные услуги '!$C$5+'РСТ РСО-А'!$I$7+'РСТ РСО-А'!$H$9</f>
        <v>1173.74</v>
      </c>
    </row>
    <row r="96" spans="1:27" x14ac:dyDescent="0.2">
      <c r="A96" s="65">
        <f t="shared" si="2"/>
        <v>43837</v>
      </c>
      <c r="B96" s="116">
        <f>VLOOKUP($A96+ROUND((COLUMN()-2)/24,5),АТС!$A$41:$F$784,3)+'Иные услуги '!$C$5+'РСТ РСО-А'!$I$7+'РСТ РСО-А'!$H$9</f>
        <v>1102.2</v>
      </c>
      <c r="C96" s="116">
        <f>VLOOKUP($A96+ROUND((COLUMN()-2)/24,5),АТС!$A$41:$F$784,3)+'Иные услуги '!$C$5+'РСТ РСО-А'!$I$7+'РСТ РСО-А'!$H$9</f>
        <v>1092.8000000000002</v>
      </c>
      <c r="D96" s="116">
        <f>VLOOKUP($A96+ROUND((COLUMN()-2)/24,5),АТС!$A$41:$F$784,3)+'Иные услуги '!$C$5+'РСТ РСО-А'!$I$7+'РСТ РСО-А'!$H$9</f>
        <v>1092.8900000000001</v>
      </c>
      <c r="E96" s="116">
        <f>VLOOKUP($A96+ROUND((COLUMN()-2)/24,5),АТС!$A$41:$F$784,3)+'Иные услуги '!$C$5+'РСТ РСО-А'!$I$7+'РСТ РСО-А'!$H$9</f>
        <v>1092.9100000000001</v>
      </c>
      <c r="F96" s="116">
        <f>VLOOKUP($A96+ROUND((COLUMN()-2)/24,5),АТС!$A$41:$F$784,3)+'Иные услуги '!$C$5+'РСТ РСО-А'!$I$7+'РСТ РСО-А'!$H$9</f>
        <v>1092.92</v>
      </c>
      <c r="G96" s="116">
        <f>VLOOKUP($A96+ROUND((COLUMN()-2)/24,5),АТС!$A$41:$F$784,3)+'Иные услуги '!$C$5+'РСТ РСО-А'!$I$7+'РСТ РСО-А'!$H$9</f>
        <v>1092.8800000000001</v>
      </c>
      <c r="H96" s="116">
        <f>VLOOKUP($A96+ROUND((COLUMN()-2)/24,5),АТС!$A$41:$F$784,3)+'Иные услуги '!$C$5+'РСТ РСО-А'!$I$7+'РСТ РСО-А'!$H$9</f>
        <v>1092.4000000000001</v>
      </c>
      <c r="I96" s="116">
        <f>VLOOKUP($A96+ROUND((COLUMN()-2)/24,5),АТС!$A$41:$F$784,3)+'Иные услуги '!$C$5+'РСТ РСО-А'!$I$7+'РСТ РСО-А'!$H$9</f>
        <v>1092.29</v>
      </c>
      <c r="J96" s="116">
        <f>VLOOKUP($A96+ROUND((COLUMN()-2)/24,5),АТС!$A$41:$F$784,3)+'Иные услуги '!$C$5+'РСТ РСО-А'!$I$7+'РСТ РСО-А'!$H$9</f>
        <v>1092.2600000000002</v>
      </c>
      <c r="K96" s="116">
        <f>VLOOKUP($A96+ROUND((COLUMN()-2)/24,5),АТС!$A$41:$F$784,3)+'Иные услуги '!$C$5+'РСТ РСО-А'!$I$7+'РСТ РСО-А'!$H$9</f>
        <v>1092.3000000000002</v>
      </c>
      <c r="L96" s="116">
        <f>VLOOKUP($A96+ROUND((COLUMN()-2)/24,5),АТС!$A$41:$F$784,3)+'Иные услуги '!$C$5+'РСТ РСО-А'!$I$7+'РСТ РСО-А'!$H$9</f>
        <v>1092.3600000000001</v>
      </c>
      <c r="M96" s="116">
        <f>VLOOKUP($A96+ROUND((COLUMN()-2)/24,5),АТС!$A$41:$F$784,3)+'Иные услуги '!$C$5+'РСТ РСО-А'!$I$7+'РСТ РСО-А'!$H$9</f>
        <v>1092.3900000000001</v>
      </c>
      <c r="N96" s="116">
        <f>VLOOKUP($A96+ROUND((COLUMN()-2)/24,5),АТС!$A$41:$F$784,3)+'Иные услуги '!$C$5+'РСТ РСО-А'!$I$7+'РСТ РСО-А'!$H$9</f>
        <v>1092.4100000000001</v>
      </c>
      <c r="O96" s="116">
        <f>VLOOKUP($A96+ROUND((COLUMN()-2)/24,5),АТС!$A$41:$F$784,3)+'Иные услуги '!$C$5+'РСТ РСО-А'!$I$7+'РСТ РСО-А'!$H$9</f>
        <v>1092.43</v>
      </c>
      <c r="P96" s="116">
        <f>VLOOKUP($A96+ROUND((COLUMN()-2)/24,5),АТС!$A$41:$F$784,3)+'Иные услуги '!$C$5+'РСТ РСО-А'!$I$7+'РСТ РСО-А'!$H$9</f>
        <v>1092.5</v>
      </c>
      <c r="Q96" s="116">
        <f>VLOOKUP($A96+ROUND((COLUMN()-2)/24,5),АТС!$A$41:$F$784,3)+'Иные услуги '!$C$5+'РСТ РСО-А'!$I$7+'РСТ РСО-А'!$H$9</f>
        <v>1092.47</v>
      </c>
      <c r="R96" s="116">
        <f>VLOOKUP($A96+ROUND((COLUMN()-2)/24,5),АТС!$A$41:$F$784,3)+'Иные услуги '!$C$5+'РСТ РСО-А'!$I$7+'РСТ РСО-А'!$H$9</f>
        <v>1116.1199999999999</v>
      </c>
      <c r="S96" s="116">
        <f>VLOOKUP($A96+ROUND((COLUMN()-2)/24,5),АТС!$A$41:$F$784,3)+'Иные услуги '!$C$5+'РСТ РСО-А'!$I$7+'РСТ РСО-А'!$H$9</f>
        <v>1178.01</v>
      </c>
      <c r="T96" s="116">
        <f>VLOOKUP($A96+ROUND((COLUMN()-2)/24,5),АТС!$A$41:$F$784,3)+'Иные услуги '!$C$5+'РСТ РСО-А'!$I$7+'РСТ РСО-А'!$H$9</f>
        <v>1091.43</v>
      </c>
      <c r="U96" s="116">
        <f>VLOOKUP($A96+ROUND((COLUMN()-2)/24,5),АТС!$A$41:$F$784,3)+'Иные услуги '!$C$5+'РСТ РСО-А'!$I$7+'РСТ РСО-А'!$H$9</f>
        <v>1091.45</v>
      </c>
      <c r="V96" s="116">
        <f>VLOOKUP($A96+ROUND((COLUMN()-2)/24,5),АТС!$A$41:$F$784,3)+'Иные услуги '!$C$5+'РСТ РСО-А'!$I$7+'РСТ РСО-А'!$H$9</f>
        <v>1091.3800000000001</v>
      </c>
      <c r="W96" s="116">
        <f>VLOOKUP($A96+ROUND((COLUMN()-2)/24,5),АТС!$A$41:$F$784,3)+'Иные услуги '!$C$5+'РСТ РСО-А'!$I$7+'РСТ РСО-А'!$H$9</f>
        <v>1091.5100000000002</v>
      </c>
      <c r="X96" s="116">
        <f>VLOOKUP($A96+ROUND((COLUMN()-2)/24,5),АТС!$A$41:$F$784,3)+'Иные услуги '!$C$5+'РСТ РСО-А'!$I$7+'РСТ РСО-А'!$H$9</f>
        <v>1260.72</v>
      </c>
      <c r="Y96" s="116">
        <f>VLOOKUP($A96+ROUND((COLUMN()-2)/24,5),АТС!$A$41:$F$784,3)+'Иные услуги '!$C$5+'РСТ РСО-А'!$I$7+'РСТ РСО-А'!$H$9</f>
        <v>1174.1300000000001</v>
      </c>
    </row>
    <row r="97" spans="1:25" x14ac:dyDescent="0.2">
      <c r="A97" s="65">
        <f t="shared" si="2"/>
        <v>43838</v>
      </c>
      <c r="B97" s="116">
        <f>VLOOKUP($A97+ROUND((COLUMN()-2)/24,5),АТС!$A$41:$F$784,3)+'Иные услуги '!$C$5+'РСТ РСО-А'!$I$7+'РСТ РСО-А'!$H$9</f>
        <v>1102.25</v>
      </c>
      <c r="C97" s="116">
        <f>VLOOKUP($A97+ROUND((COLUMN()-2)/24,5),АТС!$A$41:$F$784,3)+'Иные услуги '!$C$5+'РСТ РСО-А'!$I$7+'РСТ РСО-А'!$H$9</f>
        <v>1092.8400000000001</v>
      </c>
      <c r="D97" s="116">
        <f>VLOOKUP($A97+ROUND((COLUMN()-2)/24,5),АТС!$A$41:$F$784,3)+'Иные услуги '!$C$5+'РСТ РСО-А'!$I$7+'РСТ РСО-А'!$H$9</f>
        <v>1092.8900000000001</v>
      </c>
      <c r="E97" s="116">
        <f>VLOOKUP($A97+ROUND((COLUMN()-2)/24,5),АТС!$A$41:$F$784,3)+'Иные услуги '!$C$5+'РСТ РСО-А'!$I$7+'РСТ РСО-А'!$H$9</f>
        <v>1092.92</v>
      </c>
      <c r="F97" s="116">
        <f>VLOOKUP($A97+ROUND((COLUMN()-2)/24,5),АТС!$A$41:$F$784,3)+'Иные услуги '!$C$5+'РСТ РСО-А'!$I$7+'РСТ РСО-А'!$H$9</f>
        <v>1092.9100000000001</v>
      </c>
      <c r="G97" s="116">
        <f>VLOOKUP($A97+ROUND((COLUMN()-2)/24,5),АТС!$A$41:$F$784,3)+'Иные услуги '!$C$5+'РСТ РСО-А'!$I$7+'РСТ РСО-А'!$H$9</f>
        <v>1092.8900000000001</v>
      </c>
      <c r="H97" s="116">
        <f>VLOOKUP($A97+ROUND((COLUMN()-2)/24,5),АТС!$A$41:$F$784,3)+'Иные услуги '!$C$5+'РСТ РСО-А'!$I$7+'РСТ РСО-А'!$H$9</f>
        <v>1092.3600000000001</v>
      </c>
      <c r="I97" s="116">
        <f>VLOOKUP($A97+ROUND((COLUMN()-2)/24,5),АТС!$A$41:$F$784,3)+'Иные услуги '!$C$5+'РСТ РСО-А'!$I$7+'РСТ РСО-А'!$H$9</f>
        <v>1092.1400000000001</v>
      </c>
      <c r="J97" s="116">
        <f>VLOOKUP($A97+ROUND((COLUMN()-2)/24,5),АТС!$A$41:$F$784,3)+'Иные услуги '!$C$5+'РСТ РСО-А'!$I$7+'РСТ РСО-А'!$H$9</f>
        <v>1092.18</v>
      </c>
      <c r="K97" s="116">
        <f>VLOOKUP($A97+ROUND((COLUMN()-2)/24,5),АТС!$A$41:$F$784,3)+'Иные услуги '!$C$5+'РСТ РСО-А'!$I$7+'РСТ РСО-А'!$H$9</f>
        <v>1092.1300000000001</v>
      </c>
      <c r="L97" s="116">
        <f>VLOOKUP($A97+ROUND((COLUMN()-2)/24,5),АТС!$A$41:$F$784,3)+'Иные услуги '!$C$5+'РСТ РСО-А'!$I$7+'РСТ РСО-А'!$H$9</f>
        <v>1092.21</v>
      </c>
      <c r="M97" s="116">
        <f>VLOOKUP($A97+ROUND((COLUMN()-2)/24,5),АТС!$A$41:$F$784,3)+'Иные услуги '!$C$5+'РСТ РСО-А'!$I$7+'РСТ РСО-А'!$H$9</f>
        <v>1092.29</v>
      </c>
      <c r="N97" s="116">
        <f>VLOOKUP($A97+ROUND((COLUMN()-2)/24,5),АТС!$A$41:$F$784,3)+'Иные услуги '!$C$5+'РСТ РСО-А'!$I$7+'РСТ РСО-А'!$H$9</f>
        <v>1092.3200000000002</v>
      </c>
      <c r="O97" s="116">
        <f>VLOOKUP($A97+ROUND((COLUMN()-2)/24,5),АТС!$A$41:$F$784,3)+'Иные услуги '!$C$5+'РСТ РСО-А'!$I$7+'РСТ РСО-А'!$H$9</f>
        <v>1092.3400000000001</v>
      </c>
      <c r="P97" s="116">
        <f>VLOOKUP($A97+ROUND((COLUMN()-2)/24,5),АТС!$A$41:$F$784,3)+'Иные услуги '!$C$5+'РСТ РСО-А'!$I$7+'РСТ РСО-А'!$H$9</f>
        <v>1092.4000000000001</v>
      </c>
      <c r="Q97" s="116">
        <f>VLOOKUP($A97+ROUND((COLUMN()-2)/24,5),АТС!$A$41:$F$784,3)+'Иные услуги '!$C$5+'РСТ РСО-А'!$I$7+'РСТ РСО-А'!$H$9</f>
        <v>1092.3200000000002</v>
      </c>
      <c r="R97" s="116">
        <f>VLOOKUP($A97+ROUND((COLUMN()-2)/24,5),АТС!$A$41:$F$784,3)+'Иные услуги '!$C$5+'РСТ РСО-А'!$I$7+'РСТ РСО-А'!$H$9</f>
        <v>1116.94</v>
      </c>
      <c r="S97" s="116">
        <f>VLOOKUP($A97+ROUND((COLUMN()-2)/24,5),АТС!$A$41:$F$784,3)+'Иные услуги '!$C$5+'РСТ РСО-А'!$I$7+'РСТ РСО-А'!$H$9</f>
        <v>1184.28</v>
      </c>
      <c r="T97" s="116">
        <f>VLOOKUP($A97+ROUND((COLUMN()-2)/24,5),АТС!$A$41:$F$784,3)+'Иные услуги '!$C$5+'РСТ РСО-А'!$I$7+'РСТ РСО-А'!$H$9</f>
        <v>1091.1600000000001</v>
      </c>
      <c r="U97" s="116">
        <f>VLOOKUP($A97+ROUND((COLUMN()-2)/24,5),АТС!$A$41:$F$784,3)+'Иные услуги '!$C$5+'РСТ РСО-А'!$I$7+'РСТ РСО-А'!$H$9</f>
        <v>1091.19</v>
      </c>
      <c r="V97" s="116">
        <f>VLOOKUP($A97+ROUND((COLUMN()-2)/24,5),АТС!$A$41:$F$784,3)+'Иные услуги '!$C$5+'РСТ РСО-А'!$I$7+'РСТ РСО-А'!$H$9</f>
        <v>1091.2800000000002</v>
      </c>
      <c r="W97" s="116">
        <f>VLOOKUP($A97+ROUND((COLUMN()-2)/24,5),АТС!$A$41:$F$784,3)+'Иные услуги '!$C$5+'РСТ РСО-А'!$I$7+'РСТ РСО-А'!$H$9</f>
        <v>1091.3699999999999</v>
      </c>
      <c r="X97" s="116">
        <f>VLOOKUP($A97+ROUND((COLUMN()-2)/24,5),АТС!$A$41:$F$784,3)+'Иные услуги '!$C$5+'РСТ РСО-А'!$I$7+'РСТ РСО-А'!$H$9</f>
        <v>1266.28</v>
      </c>
      <c r="Y97" s="116">
        <f>VLOOKUP($A97+ROUND((COLUMN()-2)/24,5),АТС!$A$41:$F$784,3)+'Иные услуги '!$C$5+'РСТ РСО-А'!$I$7+'РСТ РСО-А'!$H$9</f>
        <v>1173.49</v>
      </c>
    </row>
    <row r="98" spans="1:25" x14ac:dyDescent="0.2">
      <c r="A98" s="65">
        <f t="shared" si="2"/>
        <v>43839</v>
      </c>
      <c r="B98" s="116">
        <f>VLOOKUP($A98+ROUND((COLUMN()-2)/24,5),АТС!$A$41:$F$784,3)+'Иные услуги '!$C$5+'РСТ РСО-А'!$I$7+'РСТ РСО-А'!$H$9</f>
        <v>1102.27</v>
      </c>
      <c r="C98" s="116">
        <f>VLOOKUP($A98+ROUND((COLUMN()-2)/24,5),АТС!$A$41:$F$784,3)+'Иные услуги '!$C$5+'РСТ РСО-А'!$I$7+'РСТ РСО-А'!$H$9</f>
        <v>1092.79</v>
      </c>
      <c r="D98" s="116">
        <f>VLOOKUP($A98+ROUND((COLUMN()-2)/24,5),АТС!$A$41:$F$784,3)+'Иные услуги '!$C$5+'РСТ РСО-А'!$I$7+'РСТ РСО-А'!$H$9</f>
        <v>1092.8800000000001</v>
      </c>
      <c r="E98" s="116">
        <f>VLOOKUP($A98+ROUND((COLUMN()-2)/24,5),АТС!$A$41:$F$784,3)+'Иные услуги '!$C$5+'РСТ РСО-А'!$I$7+'РСТ РСО-А'!$H$9</f>
        <v>1092.9100000000001</v>
      </c>
      <c r="F98" s="116">
        <f>VLOOKUP($A98+ROUND((COLUMN()-2)/24,5),АТС!$A$41:$F$784,3)+'Иные услуги '!$C$5+'РСТ РСО-А'!$I$7+'РСТ РСО-А'!$H$9</f>
        <v>1092.9000000000001</v>
      </c>
      <c r="G98" s="116">
        <f>VLOOKUP($A98+ROUND((COLUMN()-2)/24,5),АТС!$A$41:$F$784,3)+'Иные услуги '!$C$5+'РСТ РСО-А'!$I$7+'РСТ РСО-А'!$H$9</f>
        <v>1092.8400000000001</v>
      </c>
      <c r="H98" s="116">
        <f>VLOOKUP($A98+ROUND((COLUMN()-2)/24,5),АТС!$A$41:$F$784,3)+'Иные услуги '!$C$5+'РСТ РСО-А'!$I$7+'РСТ РСО-А'!$H$9</f>
        <v>1092.1600000000001</v>
      </c>
      <c r="I98" s="116">
        <f>VLOOKUP($A98+ROUND((COLUMN()-2)/24,5),АТС!$A$41:$F$784,3)+'Иные услуги '!$C$5+'РСТ РСО-А'!$I$7+'РСТ РСО-А'!$H$9</f>
        <v>1106.49</v>
      </c>
      <c r="J98" s="116">
        <f>VLOOKUP($A98+ROUND((COLUMN()-2)/24,5),АТС!$A$41:$F$784,3)+'Иные услуги '!$C$5+'РСТ РСО-А'!$I$7+'РСТ РСО-А'!$H$9</f>
        <v>1092.25</v>
      </c>
      <c r="K98" s="116">
        <f>VLOOKUP($A98+ROUND((COLUMN()-2)/24,5),АТС!$A$41:$F$784,3)+'Иные услуги '!$C$5+'РСТ РСО-А'!$I$7+'РСТ РСО-А'!$H$9</f>
        <v>1092.25</v>
      </c>
      <c r="L98" s="116">
        <f>VLOOKUP($A98+ROUND((COLUMN()-2)/24,5),АТС!$A$41:$F$784,3)+'Иные услуги '!$C$5+'РСТ РСО-А'!$I$7+'РСТ РСО-А'!$H$9</f>
        <v>1107.1199999999999</v>
      </c>
      <c r="M98" s="116">
        <f>VLOOKUP($A98+ROUND((COLUMN()-2)/24,5),АТС!$A$41:$F$784,3)+'Иные услуги '!$C$5+'РСТ РСО-А'!$I$7+'РСТ РСО-А'!$H$9</f>
        <v>1119.5700000000002</v>
      </c>
      <c r="N98" s="116">
        <f>VLOOKUP($A98+ROUND((COLUMN()-2)/24,5),АТС!$A$41:$F$784,3)+'Иные услуги '!$C$5+'РСТ РСО-А'!$I$7+'РСТ РСО-А'!$H$9</f>
        <v>1119.8600000000001</v>
      </c>
      <c r="O98" s="116">
        <f>VLOOKUP($A98+ROUND((COLUMN()-2)/24,5),АТС!$A$41:$F$784,3)+'Иные услуги '!$C$5+'РСТ РСО-А'!$I$7+'РСТ РСО-А'!$H$9</f>
        <v>1092.31</v>
      </c>
      <c r="P98" s="116">
        <f>VLOOKUP($A98+ROUND((COLUMN()-2)/24,5),АТС!$A$41:$F$784,3)+'Иные услуги '!$C$5+'РСТ РСО-А'!$I$7+'РСТ РСО-А'!$H$9</f>
        <v>1092.3499999999999</v>
      </c>
      <c r="Q98" s="116">
        <f>VLOOKUP($A98+ROUND((COLUMN()-2)/24,5),АТС!$A$41:$F$784,3)+'Иные услуги '!$C$5+'РСТ РСО-А'!$I$7+'РСТ РСО-А'!$H$9</f>
        <v>1092.31</v>
      </c>
      <c r="R98" s="116">
        <f>VLOOKUP($A98+ROUND((COLUMN()-2)/24,5),АТС!$A$41:$F$784,3)+'Иные услуги '!$C$5+'РСТ РСО-А'!$I$7+'РСТ РСО-А'!$H$9</f>
        <v>1136.18</v>
      </c>
      <c r="S98" s="116">
        <f>VLOOKUP($A98+ROUND((COLUMN()-2)/24,5),АТС!$A$41:$F$784,3)+'Иные услуги '!$C$5+'РСТ РСО-А'!$I$7+'РСТ РСО-А'!$H$9</f>
        <v>1198.8599999999999</v>
      </c>
      <c r="T98" s="116">
        <f>VLOOKUP($A98+ROUND((COLUMN()-2)/24,5),АТС!$A$41:$F$784,3)+'Иные услуги '!$C$5+'РСТ РСО-А'!$I$7+'РСТ РСО-А'!$H$9</f>
        <v>1091.17</v>
      </c>
      <c r="U98" s="116">
        <f>VLOOKUP($A98+ROUND((COLUMN()-2)/24,5),АТС!$A$41:$F$784,3)+'Иные услуги '!$C$5+'РСТ РСО-А'!$I$7+'РСТ РСО-А'!$H$9</f>
        <v>1091.19</v>
      </c>
      <c r="V98" s="116">
        <f>VLOOKUP($A98+ROUND((COLUMN()-2)/24,5),АТС!$A$41:$F$784,3)+'Иные услуги '!$C$5+'РСТ РСО-А'!$I$7+'РСТ РСО-А'!$H$9</f>
        <v>1091.0900000000001</v>
      </c>
      <c r="W98" s="116">
        <f>VLOOKUP($A98+ROUND((COLUMN()-2)/24,5),АТС!$A$41:$F$784,3)+'Иные услуги '!$C$5+'РСТ РСО-А'!$I$7+'РСТ РСО-А'!$H$9</f>
        <v>1091.0999999999999</v>
      </c>
      <c r="X98" s="116">
        <f>VLOOKUP($A98+ROUND((COLUMN()-2)/24,5),АТС!$A$41:$F$784,3)+'Иные услуги '!$C$5+'РСТ РСО-А'!$I$7+'РСТ РСО-А'!$H$9</f>
        <v>1266.8899999999999</v>
      </c>
      <c r="Y98" s="116">
        <f>VLOOKUP($A98+ROUND((COLUMN()-2)/24,5),АТС!$A$41:$F$784,3)+'Иные услуги '!$C$5+'РСТ РСО-А'!$I$7+'РСТ РСО-А'!$H$9</f>
        <v>1172.0999999999999</v>
      </c>
    </row>
    <row r="99" spans="1:25" x14ac:dyDescent="0.2">
      <c r="A99" s="65">
        <f t="shared" si="2"/>
        <v>43840</v>
      </c>
      <c r="B99" s="116">
        <f>VLOOKUP($A99+ROUND((COLUMN()-2)/24,5),АТС!$A$41:$F$784,3)+'Иные услуги '!$C$5+'РСТ РСО-А'!$I$7+'РСТ РСО-А'!$H$9</f>
        <v>1102.24</v>
      </c>
      <c r="C99" s="116">
        <f>VLOOKUP($A99+ROUND((COLUMN()-2)/24,5),АТС!$A$41:$F$784,3)+'Иные услуги '!$C$5+'РСТ РСО-А'!$I$7+'РСТ РСО-А'!$H$9</f>
        <v>1092.73</v>
      </c>
      <c r="D99" s="116">
        <f>VLOOKUP($A99+ROUND((COLUMN()-2)/24,5),АТС!$A$41:$F$784,3)+'Иные услуги '!$C$5+'РСТ РСО-А'!$I$7+'РСТ РСО-А'!$H$9</f>
        <v>1092.8400000000001</v>
      </c>
      <c r="E99" s="116">
        <f>VLOOKUP($A99+ROUND((COLUMN()-2)/24,5),АТС!$A$41:$F$784,3)+'Иные услуги '!$C$5+'РСТ РСО-А'!$I$7+'РСТ РСО-А'!$H$9</f>
        <v>1092.8800000000001</v>
      </c>
      <c r="F99" s="116">
        <f>VLOOKUP($A99+ROUND((COLUMN()-2)/24,5),АТС!$A$41:$F$784,3)+'Иные услуги '!$C$5+'РСТ РСО-А'!$I$7+'РСТ РСО-А'!$H$9</f>
        <v>1092.8600000000001</v>
      </c>
      <c r="G99" s="116">
        <f>VLOOKUP($A99+ROUND((COLUMN()-2)/24,5),АТС!$A$41:$F$784,3)+'Иные услуги '!$C$5+'РСТ РСО-А'!$I$7+'РСТ РСО-А'!$H$9</f>
        <v>1092.75</v>
      </c>
      <c r="H99" s="116">
        <f>VLOOKUP($A99+ROUND((COLUMN()-2)/24,5),АТС!$A$41:$F$784,3)+'Иные услуги '!$C$5+'РСТ РСО-А'!$I$7+'РСТ РСО-А'!$H$9</f>
        <v>1092.04</v>
      </c>
      <c r="I99" s="116">
        <f>VLOOKUP($A99+ROUND((COLUMN()-2)/24,5),АТС!$A$41:$F$784,3)+'Иные услуги '!$C$5+'РСТ РСО-А'!$I$7+'РСТ РСО-А'!$H$9</f>
        <v>1107.02</v>
      </c>
      <c r="J99" s="116">
        <f>VLOOKUP($A99+ROUND((COLUMN()-2)/24,5),АТС!$A$41:$F$784,3)+'Иные услуги '!$C$5+'РСТ РСО-А'!$I$7+'РСТ РСО-А'!$H$9</f>
        <v>1092.3900000000001</v>
      </c>
      <c r="K99" s="116">
        <f>VLOOKUP($A99+ROUND((COLUMN()-2)/24,5),АТС!$A$41:$F$784,3)+'Иные услуги '!$C$5+'РСТ РСО-А'!$I$7+'РСТ РСО-А'!$H$9</f>
        <v>1092.4000000000001</v>
      </c>
      <c r="L99" s="116">
        <f>VLOOKUP($A99+ROUND((COLUMN()-2)/24,5),АТС!$A$41:$F$784,3)+'Иные услуги '!$C$5+'РСТ РСО-А'!$I$7+'РСТ РСО-А'!$H$9</f>
        <v>1107.5500000000002</v>
      </c>
      <c r="M99" s="116">
        <f>VLOOKUP($A99+ROUND((COLUMN()-2)/24,5),АТС!$A$41:$F$784,3)+'Иные услуги '!$C$5+'РСТ РСО-А'!$I$7+'РСТ РСО-А'!$H$9</f>
        <v>1120.22</v>
      </c>
      <c r="N99" s="116">
        <f>VLOOKUP($A99+ROUND((COLUMN()-2)/24,5),АТС!$A$41:$F$784,3)+'Иные услуги '!$C$5+'РСТ РСО-А'!$I$7+'РСТ РСО-А'!$H$9</f>
        <v>1120.46</v>
      </c>
      <c r="O99" s="116">
        <f>VLOOKUP($A99+ROUND((COLUMN()-2)/24,5),АТС!$A$41:$F$784,3)+'Иные услуги '!$C$5+'РСТ РСО-А'!$I$7+'РСТ РСО-А'!$H$9</f>
        <v>1092.3699999999999</v>
      </c>
      <c r="P99" s="116">
        <f>VLOOKUP($A99+ROUND((COLUMN()-2)/24,5),АТС!$A$41:$F$784,3)+'Иные услуги '!$C$5+'РСТ РСО-А'!$I$7+'РСТ РСО-А'!$H$9</f>
        <v>1092.43</v>
      </c>
      <c r="Q99" s="116">
        <f>VLOOKUP($A99+ROUND((COLUMN()-2)/24,5),АТС!$A$41:$F$784,3)+'Иные услуги '!$C$5+'РСТ РСО-А'!$I$7+'РСТ РСО-А'!$H$9</f>
        <v>1092.3900000000001</v>
      </c>
      <c r="R99" s="116">
        <f>VLOOKUP($A99+ROUND((COLUMN()-2)/24,5),АТС!$A$41:$F$784,3)+'Иные услуги '!$C$5+'РСТ РСО-А'!$I$7+'РСТ РСО-А'!$H$9</f>
        <v>1137.47</v>
      </c>
      <c r="S99" s="116">
        <f>VLOOKUP($A99+ROUND((COLUMN()-2)/24,5),АТС!$A$41:$F$784,3)+'Иные услуги '!$C$5+'РСТ РСО-А'!$I$7+'РСТ РСО-А'!$H$9</f>
        <v>1198.6400000000001</v>
      </c>
      <c r="T99" s="116">
        <f>VLOOKUP($A99+ROUND((COLUMN()-2)/24,5),АТС!$A$41:$F$784,3)+'Иные услуги '!$C$5+'РСТ РСО-А'!$I$7+'РСТ РСО-А'!$H$9</f>
        <v>1091.3800000000001</v>
      </c>
      <c r="U99" s="116">
        <f>VLOOKUP($A99+ROUND((COLUMN()-2)/24,5),АТС!$A$41:$F$784,3)+'Иные услуги '!$C$5+'РСТ РСО-А'!$I$7+'РСТ РСО-А'!$H$9</f>
        <v>1091.3200000000002</v>
      </c>
      <c r="V99" s="116">
        <f>VLOOKUP($A99+ROUND((COLUMN()-2)/24,5),АТС!$A$41:$F$784,3)+'Иные услуги '!$C$5+'РСТ РСО-А'!$I$7+'РСТ РСО-А'!$H$9</f>
        <v>1091.3200000000002</v>
      </c>
      <c r="W99" s="116">
        <f>VLOOKUP($A99+ROUND((COLUMN()-2)/24,5),АТС!$A$41:$F$784,3)+'Иные услуги '!$C$5+'РСТ РСО-А'!$I$7+'РСТ РСО-А'!$H$9</f>
        <v>1091.54</v>
      </c>
      <c r="X99" s="116">
        <f>VLOOKUP($A99+ROUND((COLUMN()-2)/24,5),АТС!$A$41:$F$784,3)+'Иные услуги '!$C$5+'РСТ РСО-А'!$I$7+'РСТ РСО-А'!$H$9</f>
        <v>1261.1699999999998</v>
      </c>
      <c r="Y99" s="116">
        <f>VLOOKUP($A99+ROUND((COLUMN()-2)/24,5),АТС!$A$41:$F$784,3)+'Иные услуги '!$C$5+'РСТ РСО-А'!$I$7+'РСТ РСО-А'!$H$9</f>
        <v>1174.02</v>
      </c>
    </row>
    <row r="100" spans="1:25" x14ac:dyDescent="0.2">
      <c r="A100" s="65">
        <f t="shared" si="2"/>
        <v>43841</v>
      </c>
      <c r="B100" s="116">
        <f>VLOOKUP($A100+ROUND((COLUMN()-2)/24,5),АТС!$A$41:$F$784,3)+'Иные услуги '!$C$5+'РСТ РСО-А'!$I$7+'РСТ РСО-А'!$H$9</f>
        <v>1092.49</v>
      </c>
      <c r="C100" s="116">
        <f>VLOOKUP($A100+ROUND((COLUMN()-2)/24,5),АТС!$A$41:$F$784,3)+'Иные услуги '!$C$5+'РСТ РСО-А'!$I$7+'РСТ РСО-А'!$H$9</f>
        <v>1092.52</v>
      </c>
      <c r="D100" s="116">
        <f>VLOOKUP($A100+ROUND((COLUMN()-2)/24,5),АТС!$A$41:$F$784,3)+'Иные услуги '!$C$5+'РСТ РСО-А'!$I$7+'РСТ РСО-А'!$H$9</f>
        <v>1092.7</v>
      </c>
      <c r="E100" s="116">
        <f>VLOOKUP($A100+ROUND((COLUMN()-2)/24,5),АТС!$A$41:$F$784,3)+'Иные услуги '!$C$5+'РСТ РСО-А'!$I$7+'РСТ РСО-А'!$H$9</f>
        <v>1092.83</v>
      </c>
      <c r="F100" s="116">
        <f>VLOOKUP($A100+ROUND((COLUMN()-2)/24,5),АТС!$A$41:$F$784,3)+'Иные услуги '!$C$5+'РСТ РСО-А'!$I$7+'РСТ РСО-А'!$H$9</f>
        <v>1092.83</v>
      </c>
      <c r="G100" s="116">
        <f>VLOOKUP($A100+ROUND((COLUMN()-2)/24,5),АТС!$A$41:$F$784,3)+'Иные услуги '!$C$5+'РСТ РСО-А'!$I$7+'РСТ РСО-А'!$H$9</f>
        <v>1092.7600000000002</v>
      </c>
      <c r="H100" s="116">
        <f>VLOOKUP($A100+ROUND((COLUMN()-2)/24,5),АТС!$A$41:$F$784,3)+'Иные услуги '!$C$5+'РСТ РСО-А'!$I$7+'РСТ РСО-А'!$H$9</f>
        <v>1092.0500000000002</v>
      </c>
      <c r="I100" s="116">
        <f>VLOOKUP($A100+ROUND((COLUMN()-2)/24,5),АТС!$A$41:$F$784,3)+'Иные услуги '!$C$5+'РСТ РСО-А'!$I$7+'РСТ РСО-А'!$H$9</f>
        <v>1091.98</v>
      </c>
      <c r="J100" s="116">
        <f>VLOOKUP($A100+ROUND((COLUMN()-2)/24,5),АТС!$A$41:$F$784,3)+'Иные услуги '!$C$5+'РСТ РСО-А'!$I$7+'РСТ РСО-А'!$H$9</f>
        <v>1092.25</v>
      </c>
      <c r="K100" s="116">
        <f>VLOOKUP($A100+ROUND((COLUMN()-2)/24,5),АТС!$A$41:$F$784,3)+'Иные услуги '!$C$5+'РСТ РСО-А'!$I$7+'РСТ РСО-А'!$H$9</f>
        <v>1092.27</v>
      </c>
      <c r="L100" s="116">
        <f>VLOOKUP($A100+ROUND((COLUMN()-2)/24,5),АТС!$A$41:$F$784,3)+'Иные услуги '!$C$5+'РСТ РСО-А'!$I$7+'РСТ РСО-А'!$H$9</f>
        <v>1092.2800000000002</v>
      </c>
      <c r="M100" s="116">
        <f>VLOOKUP($A100+ROUND((COLUMN()-2)/24,5),АТС!$A$41:$F$784,3)+'Иные услуги '!$C$5+'РСТ РСО-А'!$I$7+'РСТ РСО-А'!$H$9</f>
        <v>1092.25</v>
      </c>
      <c r="N100" s="116">
        <f>VLOOKUP($A100+ROUND((COLUMN()-2)/24,5),АТС!$A$41:$F$784,3)+'Иные услуги '!$C$5+'РСТ РСО-А'!$I$7+'РСТ РСО-А'!$H$9</f>
        <v>1092.25</v>
      </c>
      <c r="O100" s="116">
        <f>VLOOKUP($A100+ROUND((COLUMN()-2)/24,5),АТС!$A$41:$F$784,3)+'Иные услуги '!$C$5+'РСТ РСО-А'!$I$7+'РСТ РСО-А'!$H$9</f>
        <v>1092.27</v>
      </c>
      <c r="P100" s="116">
        <f>VLOOKUP($A100+ROUND((COLUMN()-2)/24,5),АТС!$A$41:$F$784,3)+'Иные услуги '!$C$5+'РСТ РСО-А'!$I$7+'РСТ РСО-А'!$H$9</f>
        <v>1092.3600000000001</v>
      </c>
      <c r="Q100" s="116">
        <f>VLOOKUP($A100+ROUND((COLUMN()-2)/24,5),АТС!$A$41:$F$784,3)+'Иные услуги '!$C$5+'РСТ РСО-А'!$I$7+'РСТ РСО-А'!$H$9</f>
        <v>1092.33</v>
      </c>
      <c r="R100" s="116">
        <f>VLOOKUP($A100+ROUND((COLUMN()-2)/24,5),АТС!$A$41:$F$784,3)+'Иные услуги '!$C$5+'РСТ РСО-А'!$I$7+'РСТ РСО-А'!$H$9</f>
        <v>1091.96</v>
      </c>
      <c r="S100" s="116">
        <f>VLOOKUP($A100+ROUND((COLUMN()-2)/24,5),АТС!$A$41:$F$784,3)+'Иные услуги '!$C$5+'РСТ РСО-А'!$I$7+'РСТ РСО-А'!$H$9</f>
        <v>1175.46</v>
      </c>
      <c r="T100" s="116">
        <f>VLOOKUP($A100+ROUND((COLUMN()-2)/24,5),АТС!$A$41:$F$784,3)+'Иные услуги '!$C$5+'РСТ РСО-А'!$I$7+'РСТ РСО-А'!$H$9</f>
        <v>1091.3000000000002</v>
      </c>
      <c r="U100" s="116">
        <f>VLOOKUP($A100+ROUND((COLUMN()-2)/24,5),АТС!$A$41:$F$784,3)+'Иные услуги '!$C$5+'РСТ РСО-А'!$I$7+'РСТ РСО-А'!$H$9</f>
        <v>1091.24</v>
      </c>
      <c r="V100" s="116">
        <f>VLOOKUP($A100+ROUND((COLUMN()-2)/24,5),АТС!$A$41:$F$784,3)+'Иные услуги '!$C$5+'РСТ РСО-А'!$I$7+'РСТ РСО-А'!$H$9</f>
        <v>1091.1500000000001</v>
      </c>
      <c r="W100" s="116">
        <f>VLOOKUP($A100+ROUND((COLUMN()-2)/24,5),АТС!$A$41:$F$784,3)+'Иные услуги '!$C$5+'РСТ РСО-А'!$I$7+'РСТ РСО-А'!$H$9</f>
        <v>1090.8699999999999</v>
      </c>
      <c r="X100" s="116">
        <f>VLOOKUP($A100+ROUND((COLUMN()-2)/24,5),АТС!$A$41:$F$784,3)+'Иные услуги '!$C$5+'РСТ РСО-А'!$I$7+'РСТ РСО-А'!$H$9</f>
        <v>1234.96</v>
      </c>
      <c r="Y100" s="116">
        <f>VLOOKUP($A100+ROUND((COLUMN()-2)/24,5),АТС!$A$41:$F$784,3)+'Иные услуги '!$C$5+'РСТ РСО-А'!$I$7+'РСТ РСО-А'!$H$9</f>
        <v>1127.8499999999999</v>
      </c>
    </row>
    <row r="101" spans="1:25" x14ac:dyDescent="0.2">
      <c r="A101" s="65">
        <f t="shared" si="2"/>
        <v>43842</v>
      </c>
      <c r="B101" s="116">
        <f>VLOOKUP($A101+ROUND((COLUMN()-2)/24,5),АТС!$A$41:$F$784,3)+'Иные услуги '!$C$5+'РСТ РСО-А'!$I$7+'РСТ РСО-А'!$H$9</f>
        <v>1092.54</v>
      </c>
      <c r="C101" s="116">
        <f>VLOOKUP($A101+ROUND((COLUMN()-2)/24,5),АТС!$A$41:$F$784,3)+'Иные услуги '!$C$5+'РСТ РСО-А'!$I$7+'РСТ РСО-А'!$H$9</f>
        <v>1092.5300000000002</v>
      </c>
      <c r="D101" s="116">
        <f>VLOOKUP($A101+ROUND((COLUMN()-2)/24,5),АТС!$A$41:$F$784,3)+'Иные услуги '!$C$5+'РСТ РСО-А'!$I$7+'РСТ РСО-А'!$H$9</f>
        <v>1092.83</v>
      </c>
      <c r="E101" s="116">
        <f>VLOOKUP($A101+ROUND((COLUMN()-2)/24,5),АТС!$A$41:$F$784,3)+'Иные услуги '!$C$5+'РСТ РСО-А'!$I$7+'РСТ РСО-А'!$H$9</f>
        <v>1092.8699999999999</v>
      </c>
      <c r="F101" s="116">
        <f>VLOOKUP($A101+ROUND((COLUMN()-2)/24,5),АТС!$A$41:$F$784,3)+'Иные услуги '!$C$5+'РСТ РСО-А'!$I$7+'РСТ РСО-А'!$H$9</f>
        <v>1092.8600000000001</v>
      </c>
      <c r="G101" s="116">
        <f>VLOOKUP($A101+ROUND((COLUMN()-2)/24,5),АТС!$A$41:$F$784,3)+'Иные услуги '!$C$5+'РСТ РСО-А'!$I$7+'РСТ РСО-А'!$H$9</f>
        <v>1092.8900000000001</v>
      </c>
      <c r="H101" s="116">
        <f>VLOOKUP($A101+ROUND((COLUMN()-2)/24,5),АТС!$A$41:$F$784,3)+'Иные услуги '!$C$5+'РСТ РСО-А'!$I$7+'РСТ РСО-А'!$H$9</f>
        <v>1092.3400000000001</v>
      </c>
      <c r="I101" s="116">
        <f>VLOOKUP($A101+ROUND((COLUMN()-2)/24,5),АТС!$A$41:$F$784,3)+'Иные услуги '!$C$5+'РСТ РСО-А'!$I$7+'РСТ РСО-А'!$H$9</f>
        <v>1092.1600000000001</v>
      </c>
      <c r="J101" s="116">
        <f>VLOOKUP($A101+ROUND((COLUMN()-2)/24,5),АТС!$A$41:$F$784,3)+'Иные услуги '!$C$5+'РСТ РСО-А'!$I$7+'РСТ РСО-А'!$H$9</f>
        <v>1092.24</v>
      </c>
      <c r="K101" s="116">
        <f>VLOOKUP($A101+ROUND((COLUMN()-2)/24,5),АТС!$A$41:$F$784,3)+'Иные услуги '!$C$5+'РСТ РСО-А'!$I$7+'РСТ РСО-А'!$H$9</f>
        <v>1092.23</v>
      </c>
      <c r="L101" s="116">
        <f>VLOOKUP($A101+ROUND((COLUMN()-2)/24,5),АТС!$A$41:$F$784,3)+'Иные услуги '!$C$5+'РСТ РСО-А'!$I$7+'РСТ РСО-А'!$H$9</f>
        <v>1092.24</v>
      </c>
      <c r="M101" s="116">
        <f>VLOOKUP($A101+ROUND((COLUMN()-2)/24,5),АТС!$A$41:$F$784,3)+'Иные услуги '!$C$5+'РСТ РСО-А'!$I$7+'РСТ РСО-А'!$H$9</f>
        <v>1092.2800000000002</v>
      </c>
      <c r="N101" s="116">
        <f>VLOOKUP($A101+ROUND((COLUMN()-2)/24,5),АТС!$A$41:$F$784,3)+'Иные услуги '!$C$5+'РСТ РСО-А'!$I$7+'РСТ РСО-А'!$H$9</f>
        <v>1092.3200000000002</v>
      </c>
      <c r="O101" s="116">
        <f>VLOOKUP($A101+ROUND((COLUMN()-2)/24,5),АТС!$A$41:$F$784,3)+'Иные услуги '!$C$5+'РСТ РСО-А'!$I$7+'РСТ РСО-А'!$H$9</f>
        <v>1092.3400000000001</v>
      </c>
      <c r="P101" s="116">
        <f>VLOOKUP($A101+ROUND((COLUMN()-2)/24,5),АТС!$A$41:$F$784,3)+'Иные услуги '!$C$5+'РСТ РСО-А'!$I$7+'РСТ РСО-А'!$H$9</f>
        <v>1092.33</v>
      </c>
      <c r="Q101" s="116">
        <f>VLOOKUP($A101+ROUND((COLUMN()-2)/24,5),АТС!$A$41:$F$784,3)+'Иные услуги '!$C$5+'РСТ РСО-А'!$I$7+'РСТ РСО-А'!$H$9</f>
        <v>1092.3600000000001</v>
      </c>
      <c r="R101" s="116">
        <f>VLOOKUP($A101+ROUND((COLUMN()-2)/24,5),АТС!$A$41:$F$784,3)+'Иные услуги '!$C$5+'РСТ РСО-А'!$I$7+'РСТ РСО-А'!$H$9</f>
        <v>1091.8600000000001</v>
      </c>
      <c r="S101" s="116">
        <f>VLOOKUP($A101+ROUND((COLUMN()-2)/24,5),АТС!$A$41:$F$784,3)+'Иные услуги '!$C$5+'РСТ РСО-А'!$I$7+'РСТ РСО-А'!$H$9</f>
        <v>1198.21</v>
      </c>
      <c r="T101" s="116">
        <f>VLOOKUP($A101+ROUND((COLUMN()-2)/24,5),АТС!$A$41:$F$784,3)+'Иные услуги '!$C$5+'РСТ РСО-А'!$I$7+'РСТ РСО-А'!$H$9</f>
        <v>1091.22</v>
      </c>
      <c r="U101" s="116">
        <f>VLOOKUP($A101+ROUND((COLUMN()-2)/24,5),АТС!$A$41:$F$784,3)+'Иные услуги '!$C$5+'РСТ РСО-А'!$I$7+'РСТ РСО-А'!$H$9</f>
        <v>1091.1400000000001</v>
      </c>
      <c r="V101" s="116">
        <f>VLOOKUP($A101+ROUND((COLUMN()-2)/24,5),АТС!$A$41:$F$784,3)+'Иные услуги '!$C$5+'РСТ РСО-А'!$I$7+'РСТ РСО-А'!$H$9</f>
        <v>1091.1400000000001</v>
      </c>
      <c r="W101" s="116">
        <f>VLOOKUP($A101+ROUND((COLUMN()-2)/24,5),АТС!$A$41:$F$784,3)+'Иные услуги '!$C$5+'РСТ РСО-А'!$I$7+'РСТ РСО-А'!$H$9</f>
        <v>1091.18</v>
      </c>
      <c r="X101" s="116">
        <f>VLOOKUP($A101+ROUND((COLUMN()-2)/24,5),АТС!$A$41:$F$784,3)+'Иные услуги '!$C$5+'РСТ РСО-А'!$I$7+'РСТ РСО-А'!$H$9</f>
        <v>1235.57</v>
      </c>
      <c r="Y101" s="116">
        <f>VLOOKUP($A101+ROUND((COLUMN()-2)/24,5),АТС!$A$41:$F$784,3)+'Иные услуги '!$C$5+'РСТ РСО-А'!$I$7+'РСТ РСО-А'!$H$9</f>
        <v>1136.7800000000002</v>
      </c>
    </row>
    <row r="102" spans="1:25" x14ac:dyDescent="0.2">
      <c r="A102" s="65">
        <f t="shared" si="2"/>
        <v>43843</v>
      </c>
      <c r="B102" s="116">
        <f>VLOOKUP($A102+ROUND((COLUMN()-2)/24,5),АТС!$A$41:$F$784,3)+'Иные услуги '!$C$5+'РСТ РСО-А'!$I$7+'РСТ РСО-А'!$H$9</f>
        <v>1092.56</v>
      </c>
      <c r="C102" s="116">
        <f>VLOOKUP($A102+ROUND((COLUMN()-2)/24,5),АТС!$A$41:$F$784,3)+'Иные услуги '!$C$5+'РСТ РСО-А'!$I$7+'РСТ РСО-А'!$H$9</f>
        <v>1092.5500000000002</v>
      </c>
      <c r="D102" s="116">
        <f>VLOOKUP($A102+ROUND((COLUMN()-2)/24,5),АТС!$A$41:$F$784,3)+'Иные услуги '!$C$5+'РСТ РСО-А'!$I$7+'РСТ РСО-А'!$H$9</f>
        <v>1092.8600000000001</v>
      </c>
      <c r="E102" s="116">
        <f>VLOOKUP($A102+ROUND((COLUMN()-2)/24,5),АТС!$A$41:$F$784,3)+'Иные услуги '!$C$5+'РСТ РСО-А'!$I$7+'РСТ РСО-А'!$H$9</f>
        <v>1092.8499999999999</v>
      </c>
      <c r="F102" s="116">
        <f>VLOOKUP($A102+ROUND((COLUMN()-2)/24,5),АТС!$A$41:$F$784,3)+'Иные услуги '!$C$5+'РСТ РСО-А'!$I$7+'РСТ РСО-А'!$H$9</f>
        <v>1092.8499999999999</v>
      </c>
      <c r="G102" s="116">
        <f>VLOOKUP($A102+ROUND((COLUMN()-2)/24,5),АТС!$A$41:$F$784,3)+'Иные услуги '!$C$5+'РСТ РСО-А'!$I$7+'РСТ РСО-А'!$H$9</f>
        <v>1092.67</v>
      </c>
      <c r="H102" s="116">
        <f>VLOOKUP($A102+ROUND((COLUMN()-2)/24,5),АТС!$A$41:$F$784,3)+'Иные услуги '!$C$5+'РСТ РСО-А'!$I$7+'РСТ РСО-А'!$H$9</f>
        <v>1092.04</v>
      </c>
      <c r="I102" s="116">
        <f>VLOOKUP($A102+ROUND((COLUMN()-2)/24,5),АТС!$A$41:$F$784,3)+'Иные услуги '!$C$5+'РСТ РСО-А'!$I$7+'РСТ РСО-А'!$H$9</f>
        <v>1108.29</v>
      </c>
      <c r="J102" s="116">
        <f>VLOOKUP($A102+ROUND((COLUMN()-2)/24,5),АТС!$A$41:$F$784,3)+'Иные услуги '!$C$5+'РСТ РСО-А'!$I$7+'РСТ РСО-А'!$H$9</f>
        <v>1092.22</v>
      </c>
      <c r="K102" s="116">
        <f>VLOOKUP($A102+ROUND((COLUMN()-2)/24,5),АТС!$A$41:$F$784,3)+'Иные услуги '!$C$5+'РСТ РСО-А'!$I$7+'РСТ РСО-А'!$H$9</f>
        <v>1092.24</v>
      </c>
      <c r="L102" s="116">
        <f>VLOOKUP($A102+ROUND((COLUMN()-2)/24,5),АТС!$A$41:$F$784,3)+'Иные услуги '!$C$5+'РСТ РСО-А'!$I$7+'РСТ РСО-А'!$H$9</f>
        <v>1128.96</v>
      </c>
      <c r="M102" s="116">
        <f>VLOOKUP($A102+ROUND((COLUMN()-2)/24,5),АТС!$A$41:$F$784,3)+'Иные услуги '!$C$5+'РСТ РСО-А'!$I$7+'РСТ РСО-А'!$H$9</f>
        <v>1129.0700000000002</v>
      </c>
      <c r="N102" s="116">
        <f>VLOOKUP($A102+ROUND((COLUMN()-2)/24,5),АТС!$A$41:$F$784,3)+'Иные услуги '!$C$5+'РСТ РСО-А'!$I$7+'РСТ РСО-А'!$H$9</f>
        <v>1118.02</v>
      </c>
      <c r="O102" s="116">
        <f>VLOOKUP($A102+ROUND((COLUMN()-2)/24,5),АТС!$A$41:$F$784,3)+'Иные услуги '!$C$5+'РСТ РСО-А'!$I$7+'РСТ РСО-А'!$H$9</f>
        <v>1118.2800000000002</v>
      </c>
      <c r="P102" s="116">
        <f>VLOOKUP($A102+ROUND((COLUMN()-2)/24,5),АТС!$A$41:$F$784,3)+'Иные услуги '!$C$5+'РСТ РСО-А'!$I$7+'РСТ РСО-А'!$H$9</f>
        <v>1112.47</v>
      </c>
      <c r="Q102" s="116">
        <f>VLOOKUP($A102+ROUND((COLUMN()-2)/24,5),АТС!$A$41:$F$784,3)+'Иные услуги '!$C$5+'РСТ РСО-А'!$I$7+'РСТ РСО-А'!$H$9</f>
        <v>1112.48</v>
      </c>
      <c r="R102" s="116">
        <f>VLOOKUP($A102+ROUND((COLUMN()-2)/24,5),АТС!$A$41:$F$784,3)+'Иные услуги '!$C$5+'РСТ РСО-А'!$I$7+'РСТ РСО-А'!$H$9</f>
        <v>1176.33</v>
      </c>
      <c r="S102" s="116">
        <f>VLOOKUP($A102+ROUND((COLUMN()-2)/24,5),АТС!$A$41:$F$784,3)+'Иные услуги '!$C$5+'РСТ РСО-А'!$I$7+'РСТ РСО-А'!$H$9</f>
        <v>1214.32</v>
      </c>
      <c r="T102" s="116">
        <f>VLOOKUP($A102+ROUND((COLUMN()-2)/24,5),АТС!$A$41:$F$784,3)+'Иные услуги '!$C$5+'РСТ РСО-А'!$I$7+'РСТ РСО-А'!$H$9</f>
        <v>1091.3200000000002</v>
      </c>
      <c r="U102" s="116">
        <f>VLOOKUP($A102+ROUND((COLUMN()-2)/24,5),АТС!$A$41:$F$784,3)+'Иные услуги '!$C$5+'РСТ РСО-А'!$I$7+'РСТ РСО-А'!$H$9</f>
        <v>1091.06</v>
      </c>
      <c r="V102" s="116">
        <f>VLOOKUP($A102+ROUND((COLUMN()-2)/24,5),АТС!$A$41:$F$784,3)+'Иные услуги '!$C$5+'РСТ РСО-А'!$I$7+'РСТ РСО-А'!$H$9</f>
        <v>1091.17</v>
      </c>
      <c r="W102" s="116">
        <f>VLOOKUP($A102+ROUND((COLUMN()-2)/24,5),АТС!$A$41:$F$784,3)+'Иные услуги '!$C$5+'РСТ РСО-А'!$I$7+'РСТ РСО-А'!$H$9</f>
        <v>1091.24</v>
      </c>
      <c r="X102" s="116">
        <f>VLOOKUP($A102+ROUND((COLUMN()-2)/24,5),АТС!$A$41:$F$784,3)+'Иные услуги '!$C$5+'РСТ РСО-А'!$I$7+'РСТ РСО-А'!$H$9</f>
        <v>1265.02</v>
      </c>
      <c r="Y102" s="116">
        <f>VLOOKUP($A102+ROUND((COLUMN()-2)/24,5),АТС!$A$41:$F$784,3)+'Иные услуги '!$C$5+'РСТ РСО-А'!$I$7+'РСТ РСО-А'!$H$9</f>
        <v>1173.1400000000001</v>
      </c>
    </row>
    <row r="103" spans="1:25" x14ac:dyDescent="0.2">
      <c r="A103" s="65">
        <f t="shared" si="2"/>
        <v>43844</v>
      </c>
      <c r="B103" s="116">
        <f>VLOOKUP($A103+ROUND((COLUMN()-2)/24,5),АТС!$A$41:$F$784,3)+'Иные услуги '!$C$5+'РСТ РСО-А'!$I$7+'РСТ РСО-А'!$H$9</f>
        <v>1092.58</v>
      </c>
      <c r="C103" s="116">
        <f>VLOOKUP($A103+ROUND((COLUMN()-2)/24,5),АТС!$A$41:$F$784,3)+'Иные услуги '!$C$5+'РСТ РСО-А'!$I$7+'РСТ РСО-А'!$H$9</f>
        <v>1092.5500000000002</v>
      </c>
      <c r="D103" s="116">
        <f>VLOOKUP($A103+ROUND((COLUMN()-2)/24,5),АТС!$A$41:$F$784,3)+'Иные услуги '!$C$5+'РСТ РСО-А'!$I$7+'РСТ РСО-А'!$H$9</f>
        <v>1092.8000000000002</v>
      </c>
      <c r="E103" s="116">
        <f>VLOOKUP($A103+ROUND((COLUMN()-2)/24,5),АТС!$A$41:$F$784,3)+'Иные услуги '!$C$5+'РСТ РСО-А'!$I$7+'РСТ РСО-А'!$H$9</f>
        <v>1092.8699999999999</v>
      </c>
      <c r="F103" s="116">
        <f>VLOOKUP($A103+ROUND((COLUMN()-2)/24,5),АТС!$A$41:$F$784,3)+'Иные услуги '!$C$5+'РСТ РСО-А'!$I$7+'РСТ РСО-А'!$H$9</f>
        <v>1092.8600000000001</v>
      </c>
      <c r="G103" s="116">
        <f>VLOOKUP($A103+ROUND((COLUMN()-2)/24,5),АТС!$A$41:$F$784,3)+'Иные услуги '!$C$5+'РСТ РСО-А'!$I$7+'РСТ РСО-А'!$H$9</f>
        <v>1092.69</v>
      </c>
      <c r="H103" s="116">
        <f>VLOOKUP($A103+ROUND((COLUMN()-2)/24,5),АТС!$A$41:$F$784,3)+'Иные услуги '!$C$5+'РСТ РСО-А'!$I$7+'РСТ РСО-А'!$H$9</f>
        <v>1091.99</v>
      </c>
      <c r="I103" s="116">
        <f>VLOOKUP($A103+ROUND((COLUMN()-2)/24,5),АТС!$A$41:$F$784,3)+'Иные услуги '!$C$5+'РСТ РСО-А'!$I$7+'РСТ РСО-А'!$H$9</f>
        <v>1106.5999999999999</v>
      </c>
      <c r="J103" s="116">
        <f>VLOOKUP($A103+ROUND((COLUMN()-2)/24,5),АТС!$A$41:$F$784,3)+'Иные услуги '!$C$5+'РСТ РСО-А'!$I$7+'РСТ РСО-А'!$H$9</f>
        <v>1092.23</v>
      </c>
      <c r="K103" s="116">
        <f>VLOOKUP($A103+ROUND((COLUMN()-2)/24,5),АТС!$A$41:$F$784,3)+'Иные услуги '!$C$5+'РСТ РСО-А'!$I$7+'РСТ РСО-А'!$H$9</f>
        <v>1092.02</v>
      </c>
      <c r="L103" s="116">
        <f>VLOOKUP($A103+ROUND((COLUMN()-2)/24,5),АТС!$A$41:$F$784,3)+'Иные услуги '!$C$5+'РСТ РСО-А'!$I$7+'РСТ РСО-А'!$H$9</f>
        <v>1128.7800000000002</v>
      </c>
      <c r="M103" s="116">
        <f>VLOOKUP($A103+ROUND((COLUMN()-2)/24,5),АТС!$A$41:$F$784,3)+'Иные услуги '!$C$5+'РСТ РСО-А'!$I$7+'РСТ РСО-А'!$H$9</f>
        <v>1129.02</v>
      </c>
      <c r="N103" s="116">
        <f>VLOOKUP($A103+ROUND((COLUMN()-2)/24,5),АТС!$A$41:$F$784,3)+'Иные услуги '!$C$5+'РСТ РСО-А'!$I$7+'РСТ РСО-А'!$H$9</f>
        <v>1118.1600000000001</v>
      </c>
      <c r="O103" s="116">
        <f>VLOOKUP($A103+ROUND((COLUMN()-2)/24,5),АТС!$A$41:$F$784,3)+'Иные услуги '!$C$5+'РСТ РСО-А'!$I$7+'РСТ РСО-А'!$H$9</f>
        <v>1116.6600000000001</v>
      </c>
      <c r="P103" s="116">
        <f>VLOOKUP($A103+ROUND((COLUMN()-2)/24,5),АТС!$A$41:$F$784,3)+'Иные услуги '!$C$5+'РСТ РСО-А'!$I$7+'РСТ РСО-А'!$H$9</f>
        <v>1111.45</v>
      </c>
      <c r="Q103" s="116">
        <f>VLOOKUP($A103+ROUND((COLUMN()-2)/24,5),АТС!$A$41:$F$784,3)+'Иные услуги '!$C$5+'РСТ РСО-А'!$I$7+'РСТ РСО-А'!$H$9</f>
        <v>1116.46</v>
      </c>
      <c r="R103" s="116">
        <f>VLOOKUP($A103+ROUND((COLUMN()-2)/24,5),АТС!$A$41:$F$784,3)+'Иные услуги '!$C$5+'РСТ РСО-А'!$I$7+'РСТ РСО-А'!$H$9</f>
        <v>1164.8800000000001</v>
      </c>
      <c r="S103" s="116">
        <f>VLOOKUP($A103+ROUND((COLUMN()-2)/24,5),АТС!$A$41:$F$784,3)+'Иные услуги '!$C$5+'РСТ РСО-А'!$I$7+'РСТ РСО-А'!$H$9</f>
        <v>1217.22</v>
      </c>
      <c r="T103" s="116">
        <f>VLOOKUP($A103+ROUND((COLUMN()-2)/24,5),АТС!$A$41:$F$784,3)+'Иные услуги '!$C$5+'РСТ РСО-А'!$I$7+'РСТ РСО-А'!$H$9</f>
        <v>1104.3499999999999</v>
      </c>
      <c r="U103" s="116">
        <f>VLOOKUP($A103+ROUND((COLUMN()-2)/24,5),АТС!$A$41:$F$784,3)+'Иные услуги '!$C$5+'РСТ РСО-А'!$I$7+'РСТ РСО-А'!$H$9</f>
        <v>1091.25</v>
      </c>
      <c r="V103" s="116">
        <f>VLOOKUP($A103+ROUND((COLUMN()-2)/24,5),АТС!$A$41:$F$784,3)+'Иные услуги '!$C$5+'РСТ РСО-А'!$I$7+'РСТ РСО-А'!$H$9</f>
        <v>1091.44</v>
      </c>
      <c r="W103" s="116">
        <f>VLOOKUP($A103+ROUND((COLUMN()-2)/24,5),АТС!$A$41:$F$784,3)+'Иные услуги '!$C$5+'РСТ РСО-А'!$I$7+'РСТ РСО-А'!$H$9</f>
        <v>1091.42</v>
      </c>
      <c r="X103" s="116">
        <f>VLOOKUP($A103+ROUND((COLUMN()-2)/24,5),АТС!$A$41:$F$784,3)+'Иные услуги '!$C$5+'РСТ РСО-А'!$I$7+'РСТ РСО-А'!$H$9</f>
        <v>1227.3599999999999</v>
      </c>
      <c r="Y103" s="116">
        <f>VLOOKUP($A103+ROUND((COLUMN()-2)/24,5),АТС!$A$41:$F$784,3)+'Иные услуги '!$C$5+'РСТ РСО-А'!$I$7+'РСТ РСО-А'!$H$9</f>
        <v>1171.79</v>
      </c>
    </row>
    <row r="104" spans="1:25" x14ac:dyDescent="0.2">
      <c r="A104" s="65">
        <f t="shared" si="2"/>
        <v>43845</v>
      </c>
      <c r="B104" s="116">
        <f>VLOOKUP($A104+ROUND((COLUMN()-2)/24,5),АТС!$A$41:$F$784,3)+'Иные услуги '!$C$5+'РСТ РСО-А'!$I$7+'РСТ РСО-А'!$H$9</f>
        <v>1092.56</v>
      </c>
      <c r="C104" s="116">
        <f>VLOOKUP($A104+ROUND((COLUMN()-2)/24,5),АТС!$A$41:$F$784,3)+'Иные услуги '!$C$5+'РСТ РСО-А'!$I$7+'РСТ РСО-А'!$H$9</f>
        <v>1092.8800000000001</v>
      </c>
      <c r="D104" s="116">
        <f>VLOOKUP($A104+ROUND((COLUMN()-2)/24,5),АТС!$A$41:$F$784,3)+'Иные услуги '!$C$5+'РСТ РСО-А'!$I$7+'РСТ РСО-А'!$H$9</f>
        <v>1092.94</v>
      </c>
      <c r="E104" s="116">
        <f>VLOOKUP($A104+ROUND((COLUMN()-2)/24,5),АТС!$A$41:$F$784,3)+'Иные услуги '!$C$5+'РСТ РСО-А'!$I$7+'РСТ РСО-А'!$H$9</f>
        <v>1092.95</v>
      </c>
      <c r="F104" s="116">
        <f>VLOOKUP($A104+ROUND((COLUMN()-2)/24,5),АТС!$A$41:$F$784,3)+'Иные услуги '!$C$5+'РСТ РСО-А'!$I$7+'РСТ РСО-А'!$H$9</f>
        <v>1092.93</v>
      </c>
      <c r="G104" s="116">
        <f>VLOOKUP($A104+ROUND((COLUMN()-2)/24,5),АТС!$A$41:$F$784,3)+'Иные услуги '!$C$5+'РСТ РСО-А'!$I$7+'РСТ РСО-А'!$H$9</f>
        <v>1092.92</v>
      </c>
      <c r="H104" s="116">
        <f>VLOOKUP($A104+ROUND((COLUMN()-2)/24,5),АТС!$A$41:$F$784,3)+'Иные услуги '!$C$5+'РСТ РСО-А'!$I$7+'РСТ РСО-А'!$H$9</f>
        <v>1092.25</v>
      </c>
      <c r="I104" s="116">
        <f>VLOOKUP($A104+ROUND((COLUMN()-2)/24,5),АТС!$A$41:$F$784,3)+'Иные услуги '!$C$5+'РСТ РСО-А'!$I$7+'РСТ РСО-А'!$H$9</f>
        <v>1106.8800000000001</v>
      </c>
      <c r="J104" s="116">
        <f>VLOOKUP($A104+ROUND((COLUMN()-2)/24,5),АТС!$A$41:$F$784,3)+'Иные услуги '!$C$5+'РСТ РСО-А'!$I$7+'РСТ РСО-А'!$H$9</f>
        <v>1091.3000000000002</v>
      </c>
      <c r="K104" s="116">
        <f>VLOOKUP($A104+ROUND((COLUMN()-2)/24,5),АТС!$A$41:$F$784,3)+'Иные услуги '!$C$5+'РСТ РСО-А'!$I$7+'РСТ РСО-А'!$H$9</f>
        <v>1091.3800000000001</v>
      </c>
      <c r="L104" s="116">
        <f>VLOOKUP($A104+ROUND((COLUMN()-2)/24,5),АТС!$A$41:$F$784,3)+'Иные услуги '!$C$5+'РСТ РСО-А'!$I$7+'РСТ РСО-А'!$H$9</f>
        <v>1126.02</v>
      </c>
      <c r="M104" s="116">
        <f>VLOOKUP($A104+ROUND((COLUMN()-2)/24,5),АТС!$A$41:$F$784,3)+'Иные услуги '!$C$5+'РСТ РСО-А'!$I$7+'РСТ РСО-А'!$H$9</f>
        <v>1127.0300000000002</v>
      </c>
      <c r="N104" s="116">
        <f>VLOOKUP($A104+ROUND((COLUMN()-2)/24,5),АТС!$A$41:$F$784,3)+'Иные услуги '!$C$5+'РСТ РСО-А'!$I$7+'РСТ РСО-А'!$H$9</f>
        <v>1117.17</v>
      </c>
      <c r="O104" s="116">
        <f>VLOOKUP($A104+ROUND((COLUMN()-2)/24,5),АТС!$A$41:$F$784,3)+'Иные услуги '!$C$5+'РСТ РСО-А'!$I$7+'РСТ РСО-А'!$H$9</f>
        <v>1117.1400000000001</v>
      </c>
      <c r="P104" s="116">
        <f>VLOOKUP($A104+ROUND((COLUMN()-2)/24,5),АТС!$A$41:$F$784,3)+'Иные услуги '!$C$5+'РСТ РСО-А'!$I$7+'РСТ РСО-А'!$H$9</f>
        <v>1109.99</v>
      </c>
      <c r="Q104" s="116">
        <f>VLOOKUP($A104+ROUND((COLUMN()-2)/24,5),АТС!$A$41:$F$784,3)+'Иные услуги '!$C$5+'РСТ РСО-А'!$I$7+'РСТ РСО-А'!$H$9</f>
        <v>1115.5100000000002</v>
      </c>
      <c r="R104" s="116">
        <f>VLOOKUP($A104+ROUND((COLUMN()-2)/24,5),АТС!$A$41:$F$784,3)+'Иные услуги '!$C$5+'РСТ РСО-А'!$I$7+'РСТ РСО-А'!$H$9</f>
        <v>1164.6600000000001</v>
      </c>
      <c r="S104" s="116">
        <f>VLOOKUP($A104+ROUND((COLUMN()-2)/24,5),АТС!$A$41:$F$784,3)+'Иные услуги '!$C$5+'РСТ РСО-А'!$I$7+'РСТ РСО-А'!$H$9</f>
        <v>1219.23</v>
      </c>
      <c r="T104" s="116">
        <f>VLOOKUP($A104+ROUND((COLUMN()-2)/24,5),АТС!$A$41:$F$784,3)+'Иные услуги '!$C$5+'РСТ РСО-А'!$I$7+'РСТ РСО-А'!$H$9</f>
        <v>1159.8800000000001</v>
      </c>
      <c r="U104" s="116">
        <f>VLOOKUP($A104+ROUND((COLUMN()-2)/24,5),АТС!$A$41:$F$784,3)+'Иные услуги '!$C$5+'РСТ РСО-А'!$I$7+'РСТ РСО-А'!$H$9</f>
        <v>1123.3900000000001</v>
      </c>
      <c r="V104" s="116">
        <f>VLOOKUP($A104+ROUND((COLUMN()-2)/24,5),АТС!$A$41:$F$784,3)+'Иные услуги '!$C$5+'РСТ РСО-А'!$I$7+'РСТ РСО-А'!$H$9</f>
        <v>1091.52</v>
      </c>
      <c r="W104" s="116">
        <f>VLOOKUP($A104+ROUND((COLUMN()-2)/24,5),АТС!$A$41:$F$784,3)+'Иные услуги '!$C$5+'РСТ РСО-А'!$I$7+'РСТ РСО-А'!$H$9</f>
        <v>1091.48</v>
      </c>
      <c r="X104" s="116">
        <f>VLOOKUP($A104+ROUND((COLUMN()-2)/24,5),АТС!$A$41:$F$784,3)+'Иные услуги '!$C$5+'РСТ РСО-А'!$I$7+'РСТ РСО-А'!$H$9</f>
        <v>1237.71</v>
      </c>
      <c r="Y104" s="116">
        <f>VLOOKUP($A104+ROUND((COLUMN()-2)/24,5),АТС!$A$41:$F$784,3)+'Иные услуги '!$C$5+'РСТ РСО-А'!$I$7+'РСТ РСО-А'!$H$9</f>
        <v>1173.55</v>
      </c>
    </row>
    <row r="105" spans="1:25" x14ac:dyDescent="0.2">
      <c r="A105" s="65">
        <f t="shared" si="2"/>
        <v>43846</v>
      </c>
      <c r="B105" s="116">
        <f>VLOOKUP($A105+ROUND((COLUMN()-2)/24,5),АТС!$A$41:$F$784,3)+'Иные услуги '!$C$5+'РСТ РСО-А'!$I$7+'РСТ РСО-А'!$H$9</f>
        <v>1092.54</v>
      </c>
      <c r="C105" s="116">
        <f>VLOOKUP($A105+ROUND((COLUMN()-2)/24,5),АТС!$A$41:$F$784,3)+'Иные услуги '!$C$5+'РСТ РСО-А'!$I$7+'РСТ РСО-А'!$H$9</f>
        <v>1092.8600000000001</v>
      </c>
      <c r="D105" s="116">
        <f>VLOOKUP($A105+ROUND((COLUMN()-2)/24,5),АТС!$A$41:$F$784,3)+'Иные услуги '!$C$5+'РСТ РСО-А'!$I$7+'РСТ РСО-А'!$H$9</f>
        <v>1092.9100000000001</v>
      </c>
      <c r="E105" s="116">
        <f>VLOOKUP($A105+ROUND((COLUMN()-2)/24,5),АТС!$A$41:$F$784,3)+'Иные услуги '!$C$5+'РСТ РСО-А'!$I$7+'РСТ РСО-А'!$H$9</f>
        <v>1092.93</v>
      </c>
      <c r="F105" s="116">
        <f>VLOOKUP($A105+ROUND((COLUMN()-2)/24,5),АТС!$A$41:$F$784,3)+'Иные услуги '!$C$5+'РСТ РСО-А'!$I$7+'РСТ РСО-А'!$H$9</f>
        <v>1092.92</v>
      </c>
      <c r="G105" s="116">
        <f>VLOOKUP($A105+ROUND((COLUMN()-2)/24,5),АТС!$A$41:$F$784,3)+'Иные услуги '!$C$5+'РСТ РСО-А'!$I$7+'РСТ РСО-А'!$H$9</f>
        <v>1092.8400000000001</v>
      </c>
      <c r="H105" s="116">
        <f>VLOOKUP($A105+ROUND((COLUMN()-2)/24,5),АТС!$A$41:$F$784,3)+'Иные услуги '!$C$5+'РСТ РСО-А'!$I$7+'РСТ РСО-А'!$H$9</f>
        <v>1092.25</v>
      </c>
      <c r="I105" s="116">
        <f>VLOOKUP($A105+ROUND((COLUMN()-2)/24,5),АТС!$A$41:$F$784,3)+'Иные услуги '!$C$5+'РСТ РСО-А'!$I$7+'РСТ РСО-А'!$H$9</f>
        <v>1185.58</v>
      </c>
      <c r="J105" s="116">
        <f>VLOOKUP($A105+ROUND((COLUMN()-2)/24,5),АТС!$A$41:$F$784,3)+'Иные услуги '!$C$5+'РСТ РСО-А'!$I$7+'РСТ РСО-А'!$H$9</f>
        <v>1092.43</v>
      </c>
      <c r="K105" s="116">
        <f>VLOOKUP($A105+ROUND((COLUMN()-2)/24,5),АТС!$A$41:$F$784,3)+'Иные услуги '!$C$5+'РСТ РСО-А'!$I$7+'РСТ РСО-А'!$H$9</f>
        <v>1105.48</v>
      </c>
      <c r="L105" s="116">
        <f>VLOOKUP($A105+ROUND((COLUMN()-2)/24,5),АТС!$A$41:$F$784,3)+'Иные услуги '!$C$5+'РСТ РСО-А'!$I$7+'РСТ РСО-А'!$H$9</f>
        <v>1128.5999999999999</v>
      </c>
      <c r="M105" s="116">
        <f>VLOOKUP($A105+ROUND((COLUMN()-2)/24,5),АТС!$A$41:$F$784,3)+'Иные услуги '!$C$5+'РСТ РСО-А'!$I$7+'РСТ РСО-А'!$H$9</f>
        <v>1127.47</v>
      </c>
      <c r="N105" s="116">
        <f>VLOOKUP($A105+ROUND((COLUMN()-2)/24,5),АТС!$A$41:$F$784,3)+'Иные услуги '!$C$5+'РСТ РСО-А'!$I$7+'РСТ РСО-А'!$H$9</f>
        <v>1116.81</v>
      </c>
      <c r="O105" s="116">
        <f>VLOOKUP($A105+ROUND((COLUMN()-2)/24,5),АТС!$A$41:$F$784,3)+'Иные услуги '!$C$5+'РСТ РСО-А'!$I$7+'РСТ РСО-А'!$H$9</f>
        <v>1116.93</v>
      </c>
      <c r="P105" s="116">
        <f>VLOOKUP($A105+ROUND((COLUMN()-2)/24,5),АТС!$A$41:$F$784,3)+'Иные услуги '!$C$5+'РСТ РСО-А'!$I$7+'РСТ РСО-А'!$H$9</f>
        <v>1111.29</v>
      </c>
      <c r="Q105" s="116">
        <f>VLOOKUP($A105+ROUND((COLUMN()-2)/24,5),АТС!$A$41:$F$784,3)+'Иные услуги '!$C$5+'РСТ РСО-А'!$I$7+'РСТ РСО-А'!$H$9</f>
        <v>1117.0999999999999</v>
      </c>
      <c r="R105" s="116">
        <f>VLOOKUP($A105+ROUND((COLUMN()-2)/24,5),АТС!$A$41:$F$784,3)+'Иные услуги '!$C$5+'РСТ РСО-А'!$I$7+'РСТ РСО-А'!$H$9</f>
        <v>1174.29</v>
      </c>
      <c r="S105" s="116">
        <f>VLOOKUP($A105+ROUND((COLUMN()-2)/24,5),АТС!$A$41:$F$784,3)+'Иные услуги '!$C$5+'РСТ РСО-А'!$I$7+'РСТ РСО-А'!$H$9</f>
        <v>1232.33</v>
      </c>
      <c r="T105" s="116">
        <f>VLOOKUP($A105+ROUND((COLUMN()-2)/24,5),АТС!$A$41:$F$784,3)+'Иные услуги '!$C$5+'РСТ РСО-А'!$I$7+'РСТ РСО-А'!$H$9</f>
        <v>1168.8000000000002</v>
      </c>
      <c r="U105" s="116">
        <f>VLOOKUP($A105+ROUND((COLUMN()-2)/24,5),АТС!$A$41:$F$784,3)+'Иные услуги '!$C$5+'РСТ РСО-А'!$I$7+'РСТ РСО-А'!$H$9</f>
        <v>1123.72</v>
      </c>
      <c r="V105" s="116">
        <f>VLOOKUP($A105+ROUND((COLUMN()-2)/24,5),АТС!$A$41:$F$784,3)+'Иные услуги '!$C$5+'РСТ РСО-А'!$I$7+'РСТ РСО-А'!$H$9</f>
        <v>1091.43</v>
      </c>
      <c r="W105" s="116">
        <f>VLOOKUP($A105+ROUND((COLUMN()-2)/24,5),АТС!$A$41:$F$784,3)+'Иные услуги '!$C$5+'РСТ РСО-А'!$I$7+'РСТ РСО-А'!$H$9</f>
        <v>1091.29</v>
      </c>
      <c r="X105" s="116">
        <f>VLOOKUP($A105+ROUND((COLUMN()-2)/24,5),АТС!$A$41:$F$784,3)+'Иные услуги '!$C$5+'РСТ РСО-А'!$I$7+'РСТ РСО-А'!$H$9</f>
        <v>1252.25</v>
      </c>
      <c r="Y105" s="116">
        <f>VLOOKUP($A105+ROUND((COLUMN()-2)/24,5),АТС!$A$41:$F$784,3)+'Иные услуги '!$C$5+'РСТ РСО-А'!$I$7+'РСТ РСО-А'!$H$9</f>
        <v>1173.82</v>
      </c>
    </row>
    <row r="106" spans="1:25" x14ac:dyDescent="0.2">
      <c r="A106" s="65">
        <f t="shared" si="2"/>
        <v>43847</v>
      </c>
      <c r="B106" s="116">
        <f>VLOOKUP($A106+ROUND((COLUMN()-2)/24,5),АТС!$A$41:$F$784,3)+'Иные услуги '!$C$5+'РСТ РСО-А'!$I$7+'РСТ РСО-А'!$H$9</f>
        <v>1092.5300000000002</v>
      </c>
      <c r="C106" s="116">
        <f>VLOOKUP($A106+ROUND((COLUMN()-2)/24,5),АТС!$A$41:$F$784,3)+'Иные услуги '!$C$5+'РСТ РСО-А'!$I$7+'РСТ РСО-А'!$H$9</f>
        <v>1092.8499999999999</v>
      </c>
      <c r="D106" s="116">
        <f>VLOOKUP($A106+ROUND((COLUMN()-2)/24,5),АТС!$A$41:$F$784,3)+'Иные услуги '!$C$5+'РСТ РСО-А'!$I$7+'РСТ РСО-А'!$H$9</f>
        <v>1092.8900000000001</v>
      </c>
      <c r="E106" s="116">
        <f>VLOOKUP($A106+ROUND((COLUMN()-2)/24,5),АТС!$A$41:$F$784,3)+'Иные услуги '!$C$5+'РСТ РСО-А'!$I$7+'РСТ РСО-А'!$H$9</f>
        <v>1092.92</v>
      </c>
      <c r="F106" s="116">
        <f>VLOOKUP($A106+ROUND((COLUMN()-2)/24,5),АТС!$A$41:$F$784,3)+'Иные услуги '!$C$5+'РСТ РСО-А'!$I$7+'РСТ РСО-А'!$H$9</f>
        <v>1092.9000000000001</v>
      </c>
      <c r="G106" s="116">
        <f>VLOOKUP($A106+ROUND((COLUMN()-2)/24,5),АТС!$A$41:$F$784,3)+'Иные услуги '!$C$5+'РСТ РСО-А'!$I$7+'РСТ РСО-А'!$H$9</f>
        <v>1092.81</v>
      </c>
      <c r="H106" s="116">
        <f>VLOOKUP($A106+ROUND((COLUMN()-2)/24,5),АТС!$A$41:$F$784,3)+'Иные услуги '!$C$5+'РСТ РСО-А'!$I$7+'РСТ РСО-А'!$H$9</f>
        <v>1092.17</v>
      </c>
      <c r="I106" s="116">
        <f>VLOOKUP($A106+ROUND((COLUMN()-2)/24,5),АТС!$A$41:$F$784,3)+'Иные услуги '!$C$5+'РСТ РСО-А'!$I$7+'РСТ РСО-А'!$H$9</f>
        <v>1183.83</v>
      </c>
      <c r="J106" s="116">
        <f>VLOOKUP($A106+ROUND((COLUMN()-2)/24,5),АТС!$A$41:$F$784,3)+'Иные услуги '!$C$5+'РСТ РСО-А'!$I$7+'РСТ РСО-А'!$H$9</f>
        <v>1092.3400000000001</v>
      </c>
      <c r="K106" s="116">
        <f>VLOOKUP($A106+ROUND((COLUMN()-2)/24,5),АТС!$A$41:$F$784,3)+'Иные услуги '!$C$5+'РСТ РСО-А'!$I$7+'РСТ РСО-А'!$H$9</f>
        <v>1105.17</v>
      </c>
      <c r="L106" s="116">
        <f>VLOOKUP($A106+ROUND((COLUMN()-2)/24,5),АТС!$A$41:$F$784,3)+'Иные услуги '!$C$5+'РСТ РСО-А'!$I$7+'РСТ РСО-А'!$H$9</f>
        <v>1145.2</v>
      </c>
      <c r="M106" s="116">
        <f>VLOOKUP($A106+ROUND((COLUMN()-2)/24,5),АТС!$A$41:$F$784,3)+'Иные услуги '!$C$5+'РСТ РСО-А'!$I$7+'РСТ РСО-А'!$H$9</f>
        <v>1171.92</v>
      </c>
      <c r="N106" s="116">
        <f>VLOOKUP($A106+ROUND((COLUMN()-2)/24,5),АТС!$A$41:$F$784,3)+'Иные услуги '!$C$5+'РСТ РСО-А'!$I$7+'РСТ РСО-А'!$H$9</f>
        <v>1146.1300000000001</v>
      </c>
      <c r="O106" s="116">
        <f>VLOOKUP($A106+ROUND((COLUMN()-2)/24,5),АТС!$A$41:$F$784,3)+'Иные услуги '!$C$5+'РСТ РСО-А'!$I$7+'РСТ РСО-А'!$H$9</f>
        <v>1145.8699999999999</v>
      </c>
      <c r="P106" s="116">
        <f>VLOOKUP($A106+ROUND((COLUMN()-2)/24,5),АТС!$A$41:$F$784,3)+'Иные услуги '!$C$5+'РСТ РСО-А'!$I$7+'РСТ РСО-А'!$H$9</f>
        <v>1145.0700000000002</v>
      </c>
      <c r="Q106" s="116">
        <f>VLOOKUP($A106+ROUND((COLUMN()-2)/24,5),АТС!$A$41:$F$784,3)+'Иные услуги '!$C$5+'РСТ РСО-А'!$I$7+'РСТ РСО-А'!$H$9</f>
        <v>1144.8600000000001</v>
      </c>
      <c r="R106" s="116">
        <f>VLOOKUP($A106+ROUND((COLUMN()-2)/24,5),АТС!$A$41:$F$784,3)+'Иные услуги '!$C$5+'РСТ РСО-А'!$I$7+'РСТ РСО-А'!$H$9</f>
        <v>1167.79</v>
      </c>
      <c r="S106" s="116">
        <f>VLOOKUP($A106+ROUND((COLUMN()-2)/24,5),АТС!$A$41:$F$784,3)+'Иные услуги '!$C$5+'РСТ РСО-А'!$I$7+'РСТ РСО-А'!$H$9</f>
        <v>1225.5899999999999</v>
      </c>
      <c r="T106" s="116">
        <f>VLOOKUP($A106+ROUND((COLUMN()-2)/24,5),АТС!$A$41:$F$784,3)+'Иные услуги '!$C$5+'РСТ РСО-А'!$I$7+'РСТ РСО-А'!$H$9</f>
        <v>1160.73</v>
      </c>
      <c r="U106" s="116">
        <f>VLOOKUP($A106+ROUND((COLUMN()-2)/24,5),АТС!$A$41:$F$784,3)+'Иные услуги '!$C$5+'РСТ РСО-А'!$I$7+'РСТ РСО-А'!$H$9</f>
        <v>1121.8699999999999</v>
      </c>
      <c r="V106" s="116">
        <f>VLOOKUP($A106+ROUND((COLUMN()-2)/24,5),АТС!$A$41:$F$784,3)+'Иные услуги '!$C$5+'РСТ РСО-А'!$I$7+'РСТ РСО-А'!$H$9</f>
        <v>1091.56</v>
      </c>
      <c r="W106" s="116">
        <f>VLOOKUP($A106+ROUND((COLUMN()-2)/24,5),АТС!$A$41:$F$784,3)+'Иные услуги '!$C$5+'РСТ РСО-А'!$I$7+'РСТ РСО-А'!$H$9</f>
        <v>1091.47</v>
      </c>
      <c r="X106" s="116">
        <f>VLOOKUP($A106+ROUND((COLUMN()-2)/24,5),АТС!$A$41:$F$784,3)+'Иные услуги '!$C$5+'РСТ РСО-А'!$I$7+'РСТ РСО-А'!$H$9</f>
        <v>1266.6599999999999</v>
      </c>
      <c r="Y106" s="116">
        <f>VLOOKUP($A106+ROUND((COLUMN()-2)/24,5),АТС!$A$41:$F$784,3)+'Иные услуги '!$C$5+'РСТ РСО-А'!$I$7+'РСТ РСО-А'!$H$9</f>
        <v>1174.78</v>
      </c>
    </row>
    <row r="107" spans="1:25" x14ac:dyDescent="0.2">
      <c r="A107" s="65">
        <f t="shared" si="2"/>
        <v>43848</v>
      </c>
      <c r="B107" s="116">
        <f>VLOOKUP($A107+ROUND((COLUMN()-2)/24,5),АТС!$A$41:$F$784,3)+'Иные услуги '!$C$5+'РСТ РСО-А'!$I$7+'РСТ РСО-А'!$H$9</f>
        <v>1092.4000000000001</v>
      </c>
      <c r="C107" s="116">
        <f>VLOOKUP($A107+ROUND((COLUMN()-2)/24,5),АТС!$A$41:$F$784,3)+'Иные услуги '!$C$5+'РСТ РСО-А'!$I$7+'РСТ РСО-А'!$H$9</f>
        <v>1092.6500000000001</v>
      </c>
      <c r="D107" s="116">
        <f>VLOOKUP($A107+ROUND((COLUMN()-2)/24,5),АТС!$A$41:$F$784,3)+'Иные услуги '!$C$5+'РСТ РСО-А'!$I$7+'РСТ РСО-А'!$H$9</f>
        <v>1092.6600000000001</v>
      </c>
      <c r="E107" s="116">
        <f>VLOOKUP($A107+ROUND((COLUMN()-2)/24,5),АТС!$A$41:$F$784,3)+'Иные услуги '!$C$5+'РСТ РСО-А'!$I$7+'РСТ РСО-А'!$H$9</f>
        <v>1092.68</v>
      </c>
      <c r="F107" s="116">
        <f>VLOOKUP($A107+ROUND((COLUMN()-2)/24,5),АТС!$A$41:$F$784,3)+'Иные услуги '!$C$5+'РСТ РСО-А'!$I$7+'РСТ РСО-А'!$H$9</f>
        <v>1092.7</v>
      </c>
      <c r="G107" s="116">
        <f>VLOOKUP($A107+ROUND((COLUMN()-2)/24,5),АТС!$A$41:$F$784,3)+'Иные услуги '!$C$5+'РСТ РСО-А'!$I$7+'РСТ РСО-А'!$H$9</f>
        <v>1092.6600000000001</v>
      </c>
      <c r="H107" s="116">
        <f>VLOOKUP($A107+ROUND((COLUMN()-2)/24,5),АТС!$A$41:$F$784,3)+'Иные услуги '!$C$5+'РСТ РСО-А'!$I$7+'РСТ РСО-А'!$H$9</f>
        <v>1092.1300000000001</v>
      </c>
      <c r="I107" s="116">
        <f>VLOOKUP($A107+ROUND((COLUMN()-2)/24,5),АТС!$A$41:$F$784,3)+'Иные услуги '!$C$5+'РСТ РСО-А'!$I$7+'РСТ РСО-А'!$H$9</f>
        <v>1091.69</v>
      </c>
      <c r="J107" s="116">
        <f>VLOOKUP($A107+ROUND((COLUMN()-2)/24,5),АТС!$A$41:$F$784,3)+'Иные услуги '!$C$5+'РСТ РСО-А'!$I$7+'РСТ РСО-А'!$H$9</f>
        <v>1092.0100000000002</v>
      </c>
      <c r="K107" s="116">
        <f>VLOOKUP($A107+ROUND((COLUMN()-2)/24,5),АТС!$A$41:$F$784,3)+'Иные услуги '!$C$5+'РСТ РСО-А'!$I$7+'РСТ РСО-А'!$H$9</f>
        <v>1092.1199999999999</v>
      </c>
      <c r="L107" s="116">
        <f>VLOOKUP($A107+ROUND((COLUMN()-2)/24,5),АТС!$A$41:$F$784,3)+'Иные услуги '!$C$5+'РСТ РСО-А'!$I$7+'РСТ РСО-А'!$H$9</f>
        <v>1094.4000000000001</v>
      </c>
      <c r="M107" s="116">
        <f>VLOOKUP($A107+ROUND((COLUMN()-2)/24,5),АТС!$A$41:$F$784,3)+'Иные услуги '!$C$5+'РСТ РСО-А'!$I$7+'РСТ РСО-А'!$H$9</f>
        <v>1094.54</v>
      </c>
      <c r="N107" s="116">
        <f>VLOOKUP($A107+ROUND((COLUMN()-2)/24,5),АТС!$A$41:$F$784,3)+'Иные услуги '!$C$5+'РСТ РСО-А'!$I$7+'РСТ РСО-А'!$H$9</f>
        <v>1094.98</v>
      </c>
      <c r="O107" s="116">
        <f>VLOOKUP($A107+ROUND((COLUMN()-2)/24,5),АТС!$A$41:$F$784,3)+'Иные услуги '!$C$5+'РСТ РСО-А'!$I$7+'РСТ РСО-А'!$H$9</f>
        <v>1095.0700000000002</v>
      </c>
      <c r="P107" s="116">
        <f>VLOOKUP($A107+ROUND((COLUMN()-2)/24,5),АТС!$A$41:$F$784,3)+'Иные услуги '!$C$5+'РСТ РСО-А'!$I$7+'РСТ РСО-А'!$H$9</f>
        <v>1095.42</v>
      </c>
      <c r="Q107" s="116">
        <f>VLOOKUP($A107+ROUND((COLUMN()-2)/24,5),АТС!$A$41:$F$784,3)+'Иные услуги '!$C$5+'РСТ РСО-А'!$I$7+'РСТ РСО-А'!$H$9</f>
        <v>1095.5100000000002</v>
      </c>
      <c r="R107" s="116">
        <f>VLOOKUP($A107+ROUND((COLUMN()-2)/24,5),АТС!$A$41:$F$784,3)+'Иные услуги '!$C$5+'РСТ РСО-А'!$I$7+'РСТ РСО-А'!$H$9</f>
        <v>1107.49</v>
      </c>
      <c r="S107" s="116">
        <f>VLOOKUP($A107+ROUND((COLUMN()-2)/24,5),АТС!$A$41:$F$784,3)+'Иные услуги '!$C$5+'РСТ РСО-А'!$I$7+'РСТ РСО-А'!$H$9</f>
        <v>1217.7</v>
      </c>
      <c r="T107" s="116">
        <f>VLOOKUP($A107+ROUND((COLUMN()-2)/24,5),АТС!$A$41:$F$784,3)+'Иные услуги '!$C$5+'РСТ РСО-А'!$I$7+'РСТ РСО-А'!$H$9</f>
        <v>1128.48</v>
      </c>
      <c r="U107" s="116">
        <f>VLOOKUP($A107+ROUND((COLUMN()-2)/24,5),АТС!$A$41:$F$784,3)+'Иные услуги '!$C$5+'РСТ РСО-А'!$I$7+'РСТ РСО-А'!$H$9</f>
        <v>1124.8400000000001</v>
      </c>
      <c r="V107" s="116">
        <f>VLOOKUP($A107+ROUND((COLUMN()-2)/24,5),АТС!$A$41:$F$784,3)+'Иные услуги '!$C$5+'РСТ РСО-А'!$I$7+'РСТ РСО-А'!$H$9</f>
        <v>1091.1600000000001</v>
      </c>
      <c r="W107" s="116">
        <f>VLOOKUP($A107+ROUND((COLUMN()-2)/24,5),АТС!$A$41:$F$784,3)+'Иные услуги '!$C$5+'РСТ РСО-А'!$I$7+'РСТ РСО-А'!$H$9</f>
        <v>1090.9100000000001</v>
      </c>
      <c r="X107" s="116">
        <f>VLOOKUP($A107+ROUND((COLUMN()-2)/24,5),АТС!$A$41:$F$784,3)+'Иные услуги '!$C$5+'РСТ РСО-А'!$I$7+'РСТ РСО-А'!$H$9</f>
        <v>1270.8699999999999</v>
      </c>
      <c r="Y107" s="116">
        <f>VLOOKUP($A107+ROUND((COLUMN()-2)/24,5),АТС!$A$41:$F$784,3)+'Иные услуги '!$C$5+'РСТ РСО-А'!$I$7+'РСТ РСО-А'!$H$9</f>
        <v>1184.47</v>
      </c>
    </row>
    <row r="108" spans="1:25" x14ac:dyDescent="0.2">
      <c r="A108" s="65">
        <f t="shared" si="2"/>
        <v>43849</v>
      </c>
      <c r="B108" s="116">
        <f>VLOOKUP($A108+ROUND((COLUMN()-2)/24,5),АТС!$A$41:$F$784,3)+'Иные услуги '!$C$5+'РСТ РСО-А'!$I$7+'РСТ РСО-А'!$H$9</f>
        <v>1092.44</v>
      </c>
      <c r="C108" s="116">
        <f>VLOOKUP($A108+ROUND((COLUMN()-2)/24,5),АТС!$A$41:$F$784,3)+'Иные услуги '!$C$5+'РСТ РСО-А'!$I$7+'РСТ РСО-А'!$H$9</f>
        <v>1092.67</v>
      </c>
      <c r="D108" s="116">
        <f>VLOOKUP($A108+ROUND((COLUMN()-2)/24,5),АТС!$A$41:$F$784,3)+'Иные услуги '!$C$5+'РСТ РСО-А'!$I$7+'РСТ РСО-А'!$H$9</f>
        <v>1092.7</v>
      </c>
      <c r="E108" s="116">
        <f>VLOOKUP($A108+ROUND((COLUMN()-2)/24,5),АТС!$A$41:$F$784,3)+'Иные услуги '!$C$5+'РСТ РСО-А'!$I$7+'РСТ РСО-А'!$H$9</f>
        <v>1092.74</v>
      </c>
      <c r="F108" s="116">
        <f>VLOOKUP($A108+ROUND((COLUMN()-2)/24,5),АТС!$A$41:$F$784,3)+'Иные услуги '!$C$5+'РСТ РСО-А'!$I$7+'РСТ РСО-А'!$H$9</f>
        <v>1092.74</v>
      </c>
      <c r="G108" s="116">
        <f>VLOOKUP($A108+ROUND((COLUMN()-2)/24,5),АТС!$A$41:$F$784,3)+'Иные услуги '!$C$5+'РСТ РСО-А'!$I$7+'РСТ РСО-А'!$H$9</f>
        <v>1092.69</v>
      </c>
      <c r="H108" s="116">
        <f>VLOOKUP($A108+ROUND((COLUMN()-2)/24,5),АТС!$A$41:$F$784,3)+'Иные услуги '!$C$5+'РСТ РСО-А'!$I$7+'РСТ РСО-А'!$H$9</f>
        <v>1092.24</v>
      </c>
      <c r="I108" s="116">
        <f>VLOOKUP($A108+ROUND((COLUMN()-2)/24,5),АТС!$A$41:$F$784,3)+'Иные услуги '!$C$5+'РСТ РСО-А'!$I$7+'РСТ РСО-А'!$H$9</f>
        <v>1141.83</v>
      </c>
      <c r="J108" s="116">
        <f>VLOOKUP($A108+ROUND((COLUMN()-2)/24,5),АТС!$A$41:$F$784,3)+'Иные услуги '!$C$5+'РСТ РСО-А'!$I$7+'РСТ РСО-А'!$H$9</f>
        <v>1092.2</v>
      </c>
      <c r="K108" s="116">
        <f>VLOOKUP($A108+ROUND((COLUMN()-2)/24,5),АТС!$A$41:$F$784,3)+'Иные услуги '!$C$5+'РСТ РСО-А'!$I$7+'РСТ РСО-А'!$H$9</f>
        <v>1091.92</v>
      </c>
      <c r="L108" s="116">
        <f>VLOOKUP($A108+ROUND((COLUMN()-2)/24,5),АТС!$A$41:$F$784,3)+'Иные услуги '!$C$5+'РСТ РСО-А'!$I$7+'РСТ РСО-А'!$H$9</f>
        <v>1091.97</v>
      </c>
      <c r="M108" s="116">
        <f>VLOOKUP($A108+ROUND((COLUMN()-2)/24,5),АТС!$A$41:$F$784,3)+'Иные услуги '!$C$5+'РСТ РСО-А'!$I$7+'РСТ РСО-А'!$H$9</f>
        <v>1092.0300000000002</v>
      </c>
      <c r="N108" s="116">
        <f>VLOOKUP($A108+ROUND((COLUMN()-2)/24,5),АТС!$A$41:$F$784,3)+'Иные услуги '!$C$5+'РСТ РСО-А'!$I$7+'РСТ РСО-А'!$H$9</f>
        <v>1091.99</v>
      </c>
      <c r="O108" s="116">
        <f>VLOOKUP($A108+ROUND((COLUMN()-2)/24,5),АТС!$A$41:$F$784,3)+'Иные услуги '!$C$5+'РСТ РСО-А'!$I$7+'РСТ РСО-А'!$H$9</f>
        <v>1092.0300000000002</v>
      </c>
      <c r="P108" s="116">
        <f>VLOOKUP($A108+ROUND((COLUMN()-2)/24,5),АТС!$A$41:$F$784,3)+'Иные услуги '!$C$5+'РСТ РСО-А'!$I$7+'РСТ РСО-А'!$H$9</f>
        <v>1092.0300000000002</v>
      </c>
      <c r="Q108" s="116">
        <f>VLOOKUP($A108+ROUND((COLUMN()-2)/24,5),АТС!$A$41:$F$784,3)+'Иные услуги '!$C$5+'РСТ РСО-А'!$I$7+'РСТ РСО-А'!$H$9</f>
        <v>1092.1100000000001</v>
      </c>
      <c r="R108" s="116">
        <f>VLOOKUP($A108+ROUND((COLUMN()-2)/24,5),АТС!$A$41:$F$784,3)+'Иные услуги '!$C$5+'РСТ РСО-А'!$I$7+'РСТ РСО-А'!$H$9</f>
        <v>1106.6500000000001</v>
      </c>
      <c r="S108" s="116">
        <f>VLOOKUP($A108+ROUND((COLUMN()-2)/24,5),АТС!$A$41:$F$784,3)+'Иные услуги '!$C$5+'РСТ РСО-А'!$I$7+'РСТ РСО-А'!$H$9</f>
        <v>1199.49</v>
      </c>
      <c r="T108" s="116">
        <f>VLOOKUP($A108+ROUND((COLUMN()-2)/24,5),АТС!$A$41:$F$784,3)+'Иные услуги '!$C$5+'РСТ РСО-А'!$I$7+'РСТ РСО-А'!$H$9</f>
        <v>1090.73</v>
      </c>
      <c r="U108" s="116">
        <f>VLOOKUP($A108+ROUND((COLUMN()-2)/24,5),АТС!$A$41:$F$784,3)+'Иные услуги '!$C$5+'РСТ РСО-А'!$I$7+'РСТ РСО-А'!$H$9</f>
        <v>1090.9100000000001</v>
      </c>
      <c r="V108" s="116">
        <f>VLOOKUP($A108+ROUND((COLUMN()-2)/24,5),АТС!$A$41:$F$784,3)+'Иные услуги '!$C$5+'РСТ РСО-А'!$I$7+'РСТ РСО-А'!$H$9</f>
        <v>1091.0900000000001</v>
      </c>
      <c r="W108" s="116">
        <f>VLOOKUP($A108+ROUND((COLUMN()-2)/24,5),АТС!$A$41:$F$784,3)+'Иные услуги '!$C$5+'РСТ РСО-А'!$I$7+'РСТ РСО-А'!$H$9</f>
        <v>1091.0900000000001</v>
      </c>
      <c r="X108" s="116">
        <f>VLOOKUP($A108+ROUND((COLUMN()-2)/24,5),АТС!$A$41:$F$784,3)+'Иные услуги '!$C$5+'РСТ РСО-А'!$I$7+'РСТ РСО-А'!$H$9</f>
        <v>1265</v>
      </c>
      <c r="Y108" s="116">
        <f>VLOOKUP($A108+ROUND((COLUMN()-2)/24,5),АТС!$A$41:$F$784,3)+'Иные услуги '!$C$5+'РСТ РСО-А'!$I$7+'РСТ РСО-А'!$H$9</f>
        <v>1173.44</v>
      </c>
    </row>
    <row r="109" spans="1:25" x14ac:dyDescent="0.2">
      <c r="A109" s="65">
        <f t="shared" si="2"/>
        <v>43850</v>
      </c>
      <c r="B109" s="116">
        <f>VLOOKUP($A109+ROUND((COLUMN()-2)/24,5),АТС!$A$41:$F$784,3)+'Иные услуги '!$C$5+'РСТ РСО-А'!$I$7+'РСТ РСО-А'!$H$9</f>
        <v>1092.46</v>
      </c>
      <c r="C109" s="116">
        <f>VLOOKUP($A109+ROUND((COLUMN()-2)/24,5),АТС!$A$41:$F$784,3)+'Иные услуги '!$C$5+'РСТ РСО-А'!$I$7+'РСТ РСО-А'!$H$9</f>
        <v>1092.73</v>
      </c>
      <c r="D109" s="116">
        <f>VLOOKUP($A109+ROUND((COLUMN()-2)/24,5),АТС!$A$41:$F$784,3)+'Иные услуги '!$C$5+'РСТ РСО-А'!$I$7+'РСТ РСО-А'!$H$9</f>
        <v>1092.74</v>
      </c>
      <c r="E109" s="116">
        <f>VLOOKUP($A109+ROUND((COLUMN()-2)/24,5),АТС!$A$41:$F$784,3)+'Иные услуги '!$C$5+'РСТ РСО-А'!$I$7+'РСТ РСО-А'!$H$9</f>
        <v>1092.74</v>
      </c>
      <c r="F109" s="116">
        <f>VLOOKUP($A109+ROUND((COLUMN()-2)/24,5),АТС!$A$41:$F$784,3)+'Иные услуги '!$C$5+'РСТ РСО-А'!$I$7+'РСТ РСО-А'!$H$9</f>
        <v>1092.74</v>
      </c>
      <c r="G109" s="116">
        <f>VLOOKUP($A109+ROUND((COLUMN()-2)/24,5),АТС!$A$41:$F$784,3)+'Иные услуги '!$C$5+'РСТ РСО-А'!$I$7+'РСТ РСО-А'!$H$9</f>
        <v>1092.67</v>
      </c>
      <c r="H109" s="116">
        <f>VLOOKUP($A109+ROUND((COLUMN()-2)/24,5),АТС!$A$41:$F$784,3)+'Иные услуги '!$C$5+'РСТ РСО-А'!$I$7+'РСТ РСО-А'!$H$9</f>
        <v>1091.93</v>
      </c>
      <c r="I109" s="116">
        <f>VLOOKUP($A109+ROUND((COLUMN()-2)/24,5),АТС!$A$41:$F$784,3)+'Иные услуги '!$C$5+'РСТ РСО-А'!$I$7+'РСТ РСО-А'!$H$9</f>
        <v>1184.8900000000001</v>
      </c>
      <c r="J109" s="116">
        <f>VLOOKUP($A109+ROUND((COLUMN()-2)/24,5),АТС!$A$41:$F$784,3)+'Иные услуги '!$C$5+'РСТ РСО-А'!$I$7+'РСТ РСО-А'!$H$9</f>
        <v>1092.52</v>
      </c>
      <c r="K109" s="116">
        <f>VLOOKUP($A109+ROUND((COLUMN()-2)/24,5),АТС!$A$41:$F$784,3)+'Иные услуги '!$C$5+'РСТ РСО-А'!$I$7+'РСТ РСО-А'!$H$9</f>
        <v>1105.8699999999999</v>
      </c>
      <c r="L109" s="116">
        <f>VLOOKUP($A109+ROUND((COLUMN()-2)/24,5),АТС!$A$41:$F$784,3)+'Иные услуги '!$C$5+'РСТ РСО-А'!$I$7+'РСТ РСО-А'!$H$9</f>
        <v>1142.79</v>
      </c>
      <c r="M109" s="116">
        <f>VLOOKUP($A109+ROUND((COLUMN()-2)/24,5),АТС!$A$41:$F$784,3)+'Иные услуги '!$C$5+'РСТ РСО-А'!$I$7+'РСТ РСО-А'!$H$9</f>
        <v>1169.27</v>
      </c>
      <c r="N109" s="116">
        <f>VLOOKUP($A109+ROUND((COLUMN()-2)/24,5),АТС!$A$41:$F$784,3)+'Иные услуги '!$C$5+'РСТ РСО-А'!$I$7+'РСТ РСО-А'!$H$9</f>
        <v>1144.1600000000001</v>
      </c>
      <c r="O109" s="116">
        <f>VLOOKUP($A109+ROUND((COLUMN()-2)/24,5),АТС!$A$41:$F$784,3)+'Иные услуги '!$C$5+'РСТ РСО-А'!$I$7+'РСТ РСО-А'!$H$9</f>
        <v>1144.43</v>
      </c>
      <c r="P109" s="116">
        <f>VLOOKUP($A109+ROUND((COLUMN()-2)/24,5),АТС!$A$41:$F$784,3)+'Иные услуги '!$C$5+'РСТ РСО-А'!$I$7+'РСТ РСО-А'!$H$9</f>
        <v>1143.6600000000001</v>
      </c>
      <c r="Q109" s="116">
        <f>VLOOKUP($A109+ROUND((COLUMN()-2)/24,5),АТС!$A$41:$F$784,3)+'Иные услуги '!$C$5+'РСТ РСО-А'!$I$7+'РСТ РСО-А'!$H$9</f>
        <v>1146.5500000000002</v>
      </c>
      <c r="R109" s="116">
        <f>VLOOKUP($A109+ROUND((COLUMN()-2)/24,5),АТС!$A$41:$F$784,3)+'Иные услуги '!$C$5+'РСТ РСО-А'!$I$7+'РСТ РСО-А'!$H$9</f>
        <v>1165.92</v>
      </c>
      <c r="S109" s="116">
        <f>VLOOKUP($A109+ROUND((COLUMN()-2)/24,5),АТС!$A$41:$F$784,3)+'Иные услуги '!$C$5+'РСТ РСО-А'!$I$7+'РСТ РСО-А'!$H$9</f>
        <v>1230.1299999999999</v>
      </c>
      <c r="T109" s="116">
        <f>VLOOKUP($A109+ROUND((COLUMN()-2)/24,5),АТС!$A$41:$F$784,3)+'Иные услуги '!$C$5+'РСТ РСО-А'!$I$7+'РСТ РСО-А'!$H$9</f>
        <v>1161.5100000000002</v>
      </c>
      <c r="U109" s="116">
        <f>VLOOKUP($A109+ROUND((COLUMN()-2)/24,5),АТС!$A$41:$F$784,3)+'Иные услуги '!$C$5+'РСТ РСО-А'!$I$7+'РСТ РСО-А'!$H$9</f>
        <v>1122.75</v>
      </c>
      <c r="V109" s="116">
        <f>VLOOKUP($A109+ROUND((COLUMN()-2)/24,5),АТС!$A$41:$F$784,3)+'Иные услуги '!$C$5+'РСТ РСО-А'!$I$7+'РСТ РСО-А'!$H$9</f>
        <v>1091.5300000000002</v>
      </c>
      <c r="W109" s="116">
        <f>VLOOKUP($A109+ROUND((COLUMN()-2)/24,5),АТС!$A$41:$F$784,3)+'Иные услуги '!$C$5+'РСТ РСО-А'!$I$7+'РСТ РСО-А'!$H$9</f>
        <v>1091.46</v>
      </c>
      <c r="X109" s="116">
        <f>VLOOKUP($A109+ROUND((COLUMN()-2)/24,5),АТС!$A$41:$F$784,3)+'Иные услуги '!$C$5+'РСТ РСО-А'!$I$7+'РСТ РСО-А'!$H$9</f>
        <v>1250.44</v>
      </c>
      <c r="Y109" s="116">
        <f>VLOOKUP($A109+ROUND((COLUMN()-2)/24,5),АТС!$A$41:$F$784,3)+'Иные услуги '!$C$5+'РСТ РСО-А'!$I$7+'РСТ РСО-А'!$H$9</f>
        <v>1172.1600000000001</v>
      </c>
    </row>
    <row r="110" spans="1:25" x14ac:dyDescent="0.2">
      <c r="A110" s="65">
        <f t="shared" si="2"/>
        <v>43851</v>
      </c>
      <c r="B110" s="116">
        <f>VLOOKUP($A110+ROUND((COLUMN()-2)/24,5),АТС!$A$41:$F$784,3)+'Иные услуги '!$C$5+'РСТ РСО-А'!$I$7+'РСТ РСО-А'!$H$9</f>
        <v>1092.52</v>
      </c>
      <c r="C110" s="116">
        <f>VLOOKUP($A110+ROUND((COLUMN()-2)/24,5),АТС!$A$41:$F$784,3)+'Иные услуги '!$C$5+'РСТ РСО-А'!$I$7+'РСТ РСО-А'!$H$9</f>
        <v>1092.8499999999999</v>
      </c>
      <c r="D110" s="116">
        <f>VLOOKUP($A110+ROUND((COLUMN()-2)/24,5),АТС!$A$41:$F$784,3)+'Иные услуги '!$C$5+'РСТ РСО-А'!$I$7+'РСТ РСО-А'!$H$9</f>
        <v>1092.92</v>
      </c>
      <c r="E110" s="116">
        <f>VLOOKUP($A110+ROUND((COLUMN()-2)/24,5),АТС!$A$41:$F$784,3)+'Иные услуги '!$C$5+'РСТ РСО-А'!$I$7+'РСТ РСО-А'!$H$9</f>
        <v>1092.8699999999999</v>
      </c>
      <c r="F110" s="116">
        <f>VLOOKUP($A110+ROUND((COLUMN()-2)/24,5),АТС!$A$41:$F$784,3)+'Иные услуги '!$C$5+'РСТ РСО-А'!$I$7+'РСТ РСО-А'!$H$9</f>
        <v>1092.8699999999999</v>
      </c>
      <c r="G110" s="116">
        <f>VLOOKUP($A110+ROUND((COLUMN()-2)/24,5),АТС!$A$41:$F$784,3)+'Иные услуги '!$C$5+'РСТ РСО-А'!$I$7+'РСТ РСО-А'!$H$9</f>
        <v>1092.72</v>
      </c>
      <c r="H110" s="116">
        <f>VLOOKUP($A110+ROUND((COLUMN()-2)/24,5),АТС!$A$41:$F$784,3)+'Иные услуги '!$C$5+'РСТ РСО-А'!$I$7+'РСТ РСО-А'!$H$9</f>
        <v>1092.0700000000002</v>
      </c>
      <c r="I110" s="116">
        <f>VLOOKUP($A110+ROUND((COLUMN()-2)/24,5),АТС!$A$41:$F$784,3)+'Иные услуги '!$C$5+'РСТ РСО-А'!$I$7+'РСТ РСО-А'!$H$9</f>
        <v>1183.75</v>
      </c>
      <c r="J110" s="116">
        <f>VLOOKUP($A110+ROUND((COLUMN()-2)/24,5),АТС!$A$41:$F$784,3)+'Иные услуги '!$C$5+'РСТ РСО-А'!$I$7+'РСТ РСО-А'!$H$9</f>
        <v>1092.3900000000001</v>
      </c>
      <c r="K110" s="116">
        <f>VLOOKUP($A110+ROUND((COLUMN()-2)/24,5),АТС!$A$41:$F$784,3)+'Иные услуги '!$C$5+'РСТ РСО-А'!$I$7+'РСТ РСО-А'!$H$9</f>
        <v>1105.3600000000001</v>
      </c>
      <c r="L110" s="116">
        <f>VLOOKUP($A110+ROUND((COLUMN()-2)/24,5),АТС!$A$41:$F$784,3)+'Иные услуги '!$C$5+'РСТ РСО-А'!$I$7+'РСТ РСО-А'!$H$9</f>
        <v>1144.73</v>
      </c>
      <c r="M110" s="116">
        <f>VLOOKUP($A110+ROUND((COLUMN()-2)/24,5),АТС!$A$41:$F$784,3)+'Иные услуги '!$C$5+'РСТ РСО-А'!$I$7+'РСТ РСО-А'!$H$9</f>
        <v>1172.93</v>
      </c>
      <c r="N110" s="116">
        <f>VLOOKUP($A110+ROUND((COLUMN()-2)/24,5),АТС!$A$41:$F$784,3)+'Иные услуги '!$C$5+'РСТ РСО-А'!$I$7+'РСТ РСО-А'!$H$9</f>
        <v>1146.96</v>
      </c>
      <c r="O110" s="116">
        <f>VLOOKUP($A110+ROUND((COLUMN()-2)/24,5),АТС!$A$41:$F$784,3)+'Иные услуги '!$C$5+'РСТ РСО-А'!$I$7+'РСТ РСО-А'!$H$9</f>
        <v>1147.17</v>
      </c>
      <c r="P110" s="116">
        <f>VLOOKUP($A110+ROUND((COLUMN()-2)/24,5),АТС!$A$41:$F$784,3)+'Иные услуги '!$C$5+'РСТ РСО-А'!$I$7+'РСТ РСО-А'!$H$9</f>
        <v>1146.54</v>
      </c>
      <c r="Q110" s="116">
        <f>VLOOKUP($A110+ROUND((COLUMN()-2)/24,5),АТС!$A$41:$F$784,3)+'Иные услуги '!$C$5+'РСТ РСО-А'!$I$7+'РСТ РСО-А'!$H$9</f>
        <v>1144.8400000000001</v>
      </c>
      <c r="R110" s="116">
        <f>VLOOKUP($A110+ROUND((COLUMN()-2)/24,5),АТС!$A$41:$F$784,3)+'Иные услуги '!$C$5+'РСТ РСО-А'!$I$7+'РСТ РСО-А'!$H$9</f>
        <v>1165.2800000000002</v>
      </c>
      <c r="S110" s="116">
        <f>VLOOKUP($A110+ROUND((COLUMN()-2)/24,5),АТС!$A$41:$F$784,3)+'Иные услуги '!$C$5+'РСТ РСО-А'!$I$7+'РСТ РСО-А'!$H$9</f>
        <v>1230.29</v>
      </c>
      <c r="T110" s="116">
        <f>VLOOKUP($A110+ROUND((COLUMN()-2)/24,5),АТС!$A$41:$F$784,3)+'Иные услуги '!$C$5+'РСТ РСО-А'!$I$7+'РСТ РСО-А'!$H$9</f>
        <v>1163.1199999999999</v>
      </c>
      <c r="U110" s="116">
        <f>VLOOKUP($A110+ROUND((COLUMN()-2)/24,5),АТС!$A$41:$F$784,3)+'Иные услуги '!$C$5+'РСТ РСО-А'!$I$7+'РСТ РСО-А'!$H$9</f>
        <v>1120.8000000000002</v>
      </c>
      <c r="V110" s="116">
        <f>VLOOKUP($A110+ROUND((COLUMN()-2)/24,5),АТС!$A$41:$F$784,3)+'Иные услуги '!$C$5+'РСТ РСО-А'!$I$7+'РСТ РСО-А'!$H$9</f>
        <v>1091.48</v>
      </c>
      <c r="W110" s="116">
        <f>VLOOKUP($A110+ROUND((COLUMN()-2)/24,5),АТС!$A$41:$F$784,3)+'Иные услуги '!$C$5+'РСТ РСО-А'!$I$7+'РСТ РСО-А'!$H$9</f>
        <v>1091.42</v>
      </c>
      <c r="X110" s="116">
        <f>VLOOKUP($A110+ROUND((COLUMN()-2)/24,5),АТС!$A$41:$F$784,3)+'Иные услуги '!$C$5+'РСТ РСО-А'!$I$7+'РСТ РСО-А'!$H$9</f>
        <v>1249.95</v>
      </c>
      <c r="Y110" s="116">
        <f>VLOOKUP($A110+ROUND((COLUMN()-2)/24,5),АТС!$A$41:$F$784,3)+'Иные услуги '!$C$5+'РСТ РСО-А'!$I$7+'РСТ РСО-А'!$H$9</f>
        <v>1171.71</v>
      </c>
    </row>
    <row r="111" spans="1:25" x14ac:dyDescent="0.2">
      <c r="A111" s="65">
        <f t="shared" si="2"/>
        <v>43852</v>
      </c>
      <c r="B111" s="116">
        <f>VLOOKUP($A111+ROUND((COLUMN()-2)/24,5),АТС!$A$41:$F$784,3)+'Иные услуги '!$C$5+'РСТ РСО-А'!$I$7+'РСТ РСО-А'!$H$9</f>
        <v>1092.5100000000002</v>
      </c>
      <c r="C111" s="116">
        <f>VLOOKUP($A111+ROUND((COLUMN()-2)/24,5),АТС!$A$41:$F$784,3)+'Иные услуги '!$C$5+'РСТ РСО-А'!$I$7+'РСТ РСО-А'!$H$9</f>
        <v>1092.71</v>
      </c>
      <c r="D111" s="116">
        <f>VLOOKUP($A111+ROUND((COLUMN()-2)/24,5),АТС!$A$41:$F$784,3)+'Иные услуги '!$C$5+'РСТ РСО-А'!$I$7+'РСТ РСО-А'!$H$9</f>
        <v>1092.7600000000002</v>
      </c>
      <c r="E111" s="116">
        <f>VLOOKUP($A111+ROUND((COLUMN()-2)/24,5),АТС!$A$41:$F$784,3)+'Иные услуги '!$C$5+'РСТ РСО-А'!$I$7+'РСТ РСО-А'!$H$9</f>
        <v>1092.79</v>
      </c>
      <c r="F111" s="116">
        <f>VLOOKUP($A111+ROUND((COLUMN()-2)/24,5),АТС!$A$41:$F$784,3)+'Иные услуги '!$C$5+'РСТ РСО-А'!$I$7+'РСТ РСО-А'!$H$9</f>
        <v>1092.7800000000002</v>
      </c>
      <c r="G111" s="116">
        <f>VLOOKUP($A111+ROUND((COLUMN()-2)/24,5),АТС!$A$41:$F$784,3)+'Иные услуги '!$C$5+'РСТ РСО-А'!$I$7+'РСТ РСО-А'!$H$9</f>
        <v>1092.71</v>
      </c>
      <c r="H111" s="116">
        <f>VLOOKUP($A111+ROUND((COLUMN()-2)/24,5),АТС!$A$41:$F$784,3)+'Иные услуги '!$C$5+'РСТ РСО-А'!$I$7+'РСТ РСО-А'!$H$9</f>
        <v>1092.02</v>
      </c>
      <c r="I111" s="116">
        <f>VLOOKUP($A111+ROUND((COLUMN()-2)/24,5),АТС!$A$41:$F$784,3)+'Иные услуги '!$C$5+'РСТ РСО-А'!$I$7+'РСТ РСО-А'!$H$9</f>
        <v>1205.1199999999999</v>
      </c>
      <c r="J111" s="116">
        <f>VLOOKUP($A111+ROUND((COLUMN()-2)/24,5),АТС!$A$41:$F$784,3)+'Иные услуги '!$C$5+'РСТ РСО-А'!$I$7+'РСТ РСО-А'!$H$9</f>
        <v>1092.6300000000001</v>
      </c>
      <c r="K111" s="116">
        <f>VLOOKUP($A111+ROUND((COLUMN()-2)/24,5),АТС!$A$41:$F$784,3)+'Иные услуги '!$C$5+'РСТ РСО-А'!$I$7+'РСТ РСО-А'!$H$9</f>
        <v>1147.95</v>
      </c>
      <c r="L111" s="116">
        <f>VLOOKUP($A111+ROUND((COLUMN()-2)/24,5),АТС!$A$41:$F$784,3)+'Иные услуги '!$C$5+'РСТ РСО-А'!$I$7+'РСТ РСО-А'!$H$9</f>
        <v>1187.3</v>
      </c>
      <c r="M111" s="116">
        <f>VLOOKUP($A111+ROUND((COLUMN()-2)/24,5),АТС!$A$41:$F$784,3)+'Иные услуги '!$C$5+'РСТ РСО-А'!$I$7+'РСТ РСО-А'!$H$9</f>
        <v>1173.49</v>
      </c>
      <c r="N111" s="116">
        <f>VLOOKUP($A111+ROUND((COLUMN()-2)/24,5),АТС!$A$41:$F$784,3)+'Иные услуги '!$C$5+'РСТ РСО-А'!$I$7+'РСТ РСО-А'!$H$9</f>
        <v>1148</v>
      </c>
      <c r="O111" s="116">
        <f>VLOOKUP($A111+ROUND((COLUMN()-2)/24,5),АТС!$A$41:$F$784,3)+'Иные услуги '!$C$5+'РСТ РСО-А'!$I$7+'РСТ РСО-А'!$H$9</f>
        <v>1147.48</v>
      </c>
      <c r="P111" s="116">
        <f>VLOOKUP($A111+ROUND((COLUMN()-2)/24,5),АТС!$A$41:$F$784,3)+'Иные услуги '!$C$5+'РСТ РСО-А'!$I$7+'РСТ РСО-А'!$H$9</f>
        <v>1144.83</v>
      </c>
      <c r="Q111" s="116">
        <f>VLOOKUP($A111+ROUND((COLUMN()-2)/24,5),АТС!$A$41:$F$784,3)+'Иные услуги '!$C$5+'РСТ РСО-А'!$I$7+'РСТ РСО-А'!$H$9</f>
        <v>1147.3200000000002</v>
      </c>
      <c r="R111" s="116">
        <f>VLOOKUP($A111+ROUND((COLUMN()-2)/24,5),АТС!$A$41:$F$784,3)+'Иные услуги '!$C$5+'РСТ РСО-А'!$I$7+'РСТ РСО-А'!$H$9</f>
        <v>1168.83</v>
      </c>
      <c r="S111" s="116">
        <f>VLOOKUP($A111+ROUND((COLUMN()-2)/24,5),АТС!$A$41:$F$784,3)+'Иные услуги '!$C$5+'РСТ РСО-А'!$I$7+'РСТ РСО-А'!$H$9</f>
        <v>1230.6499999999999</v>
      </c>
      <c r="T111" s="116">
        <f>VLOOKUP($A111+ROUND((COLUMN()-2)/24,5),АТС!$A$41:$F$784,3)+'Иные услуги '!$C$5+'РСТ РСО-А'!$I$7+'РСТ РСО-А'!$H$9</f>
        <v>1160.43</v>
      </c>
      <c r="U111" s="116">
        <f>VLOOKUP($A111+ROUND((COLUMN()-2)/24,5),АТС!$A$41:$F$784,3)+'Иные услуги '!$C$5+'РСТ РСО-А'!$I$7+'РСТ РСО-А'!$H$9</f>
        <v>1164.71</v>
      </c>
      <c r="V111" s="116">
        <f>VLOOKUP($A111+ROUND((COLUMN()-2)/24,5),АТС!$A$41:$F$784,3)+'Иные услуги '!$C$5+'РСТ РСО-А'!$I$7+'РСТ РСО-А'!$H$9</f>
        <v>1124.48</v>
      </c>
      <c r="W111" s="116">
        <f>VLOOKUP($A111+ROUND((COLUMN()-2)/24,5),АТС!$A$41:$F$784,3)+'Иные услуги '!$C$5+'РСТ РСО-А'!$I$7+'РСТ РСО-А'!$H$9</f>
        <v>1106.5900000000001</v>
      </c>
      <c r="X111" s="116">
        <f>VLOOKUP($A111+ROUND((COLUMN()-2)/24,5),АТС!$A$41:$F$784,3)+'Иные услуги '!$C$5+'РСТ РСО-А'!$I$7+'РСТ РСО-А'!$H$9</f>
        <v>1294.3499999999999</v>
      </c>
      <c r="Y111" s="116">
        <f>VLOOKUP($A111+ROUND((COLUMN()-2)/24,5),АТС!$A$41:$F$784,3)+'Иные услуги '!$C$5+'РСТ РСО-А'!$I$7+'РСТ РСО-А'!$H$9</f>
        <v>1220.1199999999999</v>
      </c>
    </row>
    <row r="112" spans="1:25" x14ac:dyDescent="0.2">
      <c r="A112" s="65">
        <f t="shared" si="2"/>
        <v>43853</v>
      </c>
      <c r="B112" s="116">
        <f>VLOOKUP($A112+ROUND((COLUMN()-2)/24,5),АТС!$A$41:$F$784,3)+'Иные услуги '!$C$5+'РСТ РСО-А'!$I$7+'РСТ РСО-А'!$H$9</f>
        <v>1092.58</v>
      </c>
      <c r="C112" s="116">
        <f>VLOOKUP($A112+ROUND((COLUMN()-2)/24,5),АТС!$A$41:$F$784,3)+'Иные услуги '!$C$5+'РСТ РСО-А'!$I$7+'РСТ РСО-А'!$H$9</f>
        <v>1092.68</v>
      </c>
      <c r="D112" s="116">
        <f>VLOOKUP($A112+ROUND((COLUMN()-2)/24,5),АТС!$A$41:$F$784,3)+'Иные услуги '!$C$5+'РСТ РСО-А'!$I$7+'РСТ РСО-А'!$H$9</f>
        <v>1092.73</v>
      </c>
      <c r="E112" s="116">
        <f>VLOOKUP($A112+ROUND((COLUMN()-2)/24,5),АТС!$A$41:$F$784,3)+'Иные услуги '!$C$5+'РСТ РСО-А'!$I$7+'РСТ РСО-А'!$H$9</f>
        <v>1092.77</v>
      </c>
      <c r="F112" s="116">
        <f>VLOOKUP($A112+ROUND((COLUMN()-2)/24,5),АТС!$A$41:$F$784,3)+'Иные услуги '!$C$5+'РСТ РСО-А'!$I$7+'РСТ РСО-А'!$H$9</f>
        <v>1092.7600000000002</v>
      </c>
      <c r="G112" s="116">
        <f>VLOOKUP($A112+ROUND((COLUMN()-2)/24,5),АТС!$A$41:$F$784,3)+'Иные услуги '!$C$5+'РСТ РСО-А'!$I$7+'РСТ РСО-А'!$H$9</f>
        <v>1092.67</v>
      </c>
      <c r="H112" s="116">
        <f>VLOOKUP($A112+ROUND((COLUMN()-2)/24,5),АТС!$A$41:$F$784,3)+'Иные услуги '!$C$5+'РСТ РСО-А'!$I$7+'РСТ РСО-А'!$H$9</f>
        <v>1108</v>
      </c>
      <c r="I112" s="116">
        <f>VLOOKUP($A112+ROUND((COLUMN()-2)/24,5),АТС!$A$41:$F$784,3)+'Иные услуги '!$C$5+'РСТ РСО-А'!$I$7+'РСТ РСО-А'!$H$9</f>
        <v>1224.3599999999999</v>
      </c>
      <c r="J112" s="116">
        <f>VLOOKUP($A112+ROUND((COLUMN()-2)/24,5),АТС!$A$41:$F$784,3)+'Иные услуги '!$C$5+'РСТ РСО-А'!$I$7+'РСТ РСО-А'!$H$9</f>
        <v>1092.3600000000001</v>
      </c>
      <c r="K112" s="116">
        <f>VLOOKUP($A112+ROUND((COLUMN()-2)/24,5),АТС!$A$41:$F$784,3)+'Иные услуги '!$C$5+'РСТ РСО-А'!$I$7+'РСТ РСО-А'!$H$9</f>
        <v>1175.67</v>
      </c>
      <c r="L112" s="116">
        <f>VLOOKUP($A112+ROUND((COLUMN()-2)/24,5),АТС!$A$41:$F$784,3)+'Иные услуги '!$C$5+'РСТ РСО-А'!$I$7+'РСТ РСО-А'!$H$9</f>
        <v>1203.06</v>
      </c>
      <c r="M112" s="116">
        <f>VLOOKUP($A112+ROUND((COLUMN()-2)/24,5),АТС!$A$41:$F$784,3)+'Иные услуги '!$C$5+'РСТ РСО-А'!$I$7+'РСТ РСО-А'!$H$9</f>
        <v>1201.82</v>
      </c>
      <c r="N112" s="116">
        <f>VLOOKUP($A112+ROUND((COLUMN()-2)/24,5),АТС!$A$41:$F$784,3)+'Иные услуги '!$C$5+'РСТ РСО-А'!$I$7+'РСТ РСО-А'!$H$9</f>
        <v>1176.49</v>
      </c>
      <c r="O112" s="116">
        <f>VLOOKUP($A112+ROUND((COLUMN()-2)/24,5),АТС!$A$41:$F$784,3)+'Иные услуги '!$C$5+'РСТ РСО-А'!$I$7+'РСТ РСО-А'!$H$9</f>
        <v>1177.4000000000001</v>
      </c>
      <c r="P112" s="116">
        <f>VLOOKUP($A112+ROUND((COLUMN()-2)/24,5),АТС!$A$41:$F$784,3)+'Иные услуги '!$C$5+'РСТ РСО-А'!$I$7+'РСТ РСО-А'!$H$9</f>
        <v>1176.1099999999999</v>
      </c>
      <c r="Q112" s="116">
        <f>VLOOKUP($A112+ROUND((COLUMN()-2)/24,5),АТС!$A$41:$F$784,3)+'Иные услуги '!$C$5+'РСТ РСО-А'!$I$7+'РСТ РСО-А'!$H$9</f>
        <v>1147.6600000000001</v>
      </c>
      <c r="R112" s="116">
        <f>VLOOKUP($A112+ROUND((COLUMN()-2)/24,5),АТС!$A$41:$F$784,3)+'Иные услуги '!$C$5+'РСТ РСО-А'!$I$7+'РСТ РСО-А'!$H$9</f>
        <v>1168.3900000000001</v>
      </c>
      <c r="S112" s="116">
        <f>VLOOKUP($A112+ROUND((COLUMN()-2)/24,5),АТС!$A$41:$F$784,3)+'Иные услуги '!$C$5+'РСТ РСО-А'!$I$7+'РСТ РСО-А'!$H$9</f>
        <v>1255.29</v>
      </c>
      <c r="T112" s="116">
        <f>VLOOKUP($A112+ROUND((COLUMN()-2)/24,5),АТС!$A$41:$F$784,3)+'Иные услуги '!$C$5+'РСТ РСО-А'!$I$7+'РСТ РСО-А'!$H$9</f>
        <v>1202.18</v>
      </c>
      <c r="U112" s="116">
        <f>VLOOKUP($A112+ROUND((COLUMN()-2)/24,5),АТС!$A$41:$F$784,3)+'Иные услуги '!$C$5+'РСТ РСО-А'!$I$7+'РСТ РСО-А'!$H$9</f>
        <v>1196.6500000000001</v>
      </c>
      <c r="V112" s="116">
        <f>VLOOKUP($A112+ROUND((COLUMN()-2)/24,5),АТС!$A$41:$F$784,3)+'Иные услуги '!$C$5+'РСТ РСО-А'!$I$7+'РСТ РСО-А'!$H$9</f>
        <v>1167.1300000000001</v>
      </c>
      <c r="W112" s="116">
        <f>VLOOKUP($A112+ROUND((COLUMN()-2)/24,5),АТС!$A$41:$F$784,3)+'Иные услуги '!$C$5+'РСТ РСО-А'!$I$7+'РСТ РСО-А'!$H$9</f>
        <v>1166.04</v>
      </c>
      <c r="X112" s="116">
        <f>VLOOKUP($A112+ROUND((COLUMN()-2)/24,5),АТС!$A$41:$F$784,3)+'Иные услуги '!$C$5+'РСТ РСО-А'!$I$7+'РСТ РСО-А'!$H$9</f>
        <v>1310.25</v>
      </c>
      <c r="Y112" s="116">
        <f>VLOOKUP($A112+ROUND((COLUMN()-2)/24,5),АТС!$A$41:$F$784,3)+'Иные услуги '!$C$5+'РСТ РСО-А'!$I$7+'РСТ РСО-А'!$H$9</f>
        <v>1233.9199999999998</v>
      </c>
    </row>
    <row r="113" spans="1:27" x14ac:dyDescent="0.2">
      <c r="A113" s="65">
        <f t="shared" si="2"/>
        <v>43854</v>
      </c>
      <c r="B113" s="116">
        <f>VLOOKUP($A113+ROUND((COLUMN()-2)/24,5),АТС!$A$41:$F$784,3)+'Иные услуги '!$C$5+'РСТ РСО-А'!$I$7+'РСТ РСО-А'!$H$9</f>
        <v>1117.1300000000001</v>
      </c>
      <c r="C113" s="116">
        <f>VLOOKUP($A113+ROUND((COLUMN()-2)/24,5),АТС!$A$41:$F$784,3)+'Иные услуги '!$C$5+'РСТ РСО-А'!$I$7+'РСТ РСО-А'!$H$9</f>
        <v>1100.5500000000002</v>
      </c>
      <c r="D113" s="116">
        <f>VLOOKUP($A113+ROUND((COLUMN()-2)/24,5),АТС!$A$41:$F$784,3)+'Иные услуги '!$C$5+'РСТ РСО-А'!$I$7+'РСТ РСО-А'!$H$9</f>
        <v>1092.79</v>
      </c>
      <c r="E113" s="116">
        <f>VLOOKUP($A113+ROUND((COLUMN()-2)/24,5),АТС!$A$41:$F$784,3)+'Иные услуги '!$C$5+'РСТ РСО-А'!$I$7+'РСТ РСО-А'!$H$9</f>
        <v>1092.81</v>
      </c>
      <c r="F113" s="116">
        <f>VLOOKUP($A113+ROUND((COLUMN()-2)/24,5),АТС!$A$41:$F$784,3)+'Иные услуги '!$C$5+'РСТ РСО-А'!$I$7+'РСТ РСО-А'!$H$9</f>
        <v>1092.8000000000002</v>
      </c>
      <c r="G113" s="116">
        <f>VLOOKUP($A113+ROUND((COLUMN()-2)/24,5),АТС!$A$41:$F$784,3)+'Иные услуги '!$C$5+'РСТ РСО-А'!$I$7+'РСТ РСО-А'!$H$9</f>
        <v>1092.68</v>
      </c>
      <c r="H113" s="116">
        <f>VLOOKUP($A113+ROUND((COLUMN()-2)/24,5),АТС!$A$41:$F$784,3)+'Иные услуги '!$C$5+'РСТ РСО-А'!$I$7+'РСТ РСО-А'!$H$9</f>
        <v>1107.4100000000001</v>
      </c>
      <c r="I113" s="116">
        <f>VLOOKUP($A113+ROUND((COLUMN()-2)/24,5),АТС!$A$41:$F$784,3)+'Иные услуги '!$C$5+'РСТ РСО-А'!$I$7+'РСТ РСО-А'!$H$9</f>
        <v>1235.4099999999999</v>
      </c>
      <c r="J113" s="116">
        <f>VLOOKUP($A113+ROUND((COLUMN()-2)/24,5),АТС!$A$41:$F$784,3)+'Иные услуги '!$C$5+'РСТ РСО-А'!$I$7+'РСТ РСО-А'!$H$9</f>
        <v>1092.3900000000001</v>
      </c>
      <c r="K113" s="116">
        <f>VLOOKUP($A113+ROUND((COLUMN()-2)/24,5),АТС!$A$41:$F$784,3)+'Иные услуги '!$C$5+'РСТ РСО-А'!$I$7+'РСТ РСО-А'!$H$9</f>
        <v>1196.97</v>
      </c>
      <c r="L113" s="116">
        <f>VLOOKUP($A113+ROUND((COLUMN()-2)/24,5),АТС!$A$41:$F$784,3)+'Иные услуги '!$C$5+'РСТ РСО-А'!$I$7+'РСТ РСО-А'!$H$9</f>
        <v>1221.6499999999999</v>
      </c>
      <c r="M113" s="116">
        <f>VLOOKUP($A113+ROUND((COLUMN()-2)/24,5),АТС!$A$41:$F$784,3)+'Иные услуги '!$C$5+'РСТ РСО-А'!$I$7+'РСТ РСО-А'!$H$9</f>
        <v>1198.56</v>
      </c>
      <c r="N113" s="116">
        <f>VLOOKUP($A113+ROUND((COLUMN()-2)/24,5),АТС!$A$41:$F$784,3)+'Иные услуги '!$C$5+'РСТ РСО-А'!$I$7+'РСТ РСО-А'!$H$9</f>
        <v>1174.5999999999999</v>
      </c>
      <c r="O113" s="116">
        <f>VLOOKUP($A113+ROUND((COLUMN()-2)/24,5),АТС!$A$41:$F$784,3)+'Иные услуги '!$C$5+'РСТ РСО-А'!$I$7+'РСТ РСО-А'!$H$9</f>
        <v>1169.8400000000001</v>
      </c>
      <c r="P113" s="116">
        <f>VLOOKUP($A113+ROUND((COLUMN()-2)/24,5),АТС!$A$41:$F$784,3)+'Иные услуги '!$C$5+'РСТ РСО-А'!$I$7+'РСТ РСО-А'!$H$9</f>
        <v>1169.31</v>
      </c>
      <c r="Q113" s="116">
        <f>VLOOKUP($A113+ROUND((COLUMN()-2)/24,5),АТС!$A$41:$F$784,3)+'Иные услуги '!$C$5+'РСТ РСО-А'!$I$7+'РСТ РСО-А'!$H$9</f>
        <v>1168.5999999999999</v>
      </c>
      <c r="R113" s="116">
        <f>VLOOKUP($A113+ROUND((COLUMN()-2)/24,5),АТС!$A$41:$F$784,3)+'Иные услуги '!$C$5+'РСТ РСО-А'!$I$7+'РСТ РСО-А'!$H$9</f>
        <v>1164.9100000000001</v>
      </c>
      <c r="S113" s="116">
        <f>VLOOKUP($A113+ROUND((COLUMN()-2)/24,5),АТС!$A$41:$F$784,3)+'Иные услуги '!$C$5+'РСТ РСО-А'!$I$7+'РСТ РСО-А'!$H$9</f>
        <v>1252.8599999999999</v>
      </c>
      <c r="T113" s="116">
        <f>VLOOKUP($A113+ROUND((COLUMN()-2)/24,5),АТС!$A$41:$F$784,3)+'Иные услуги '!$C$5+'РСТ РСО-А'!$I$7+'РСТ РСО-А'!$H$9</f>
        <v>1227.1699999999998</v>
      </c>
      <c r="U113" s="116">
        <f>VLOOKUP($A113+ROUND((COLUMN()-2)/24,5),АТС!$A$41:$F$784,3)+'Иные услуги '!$C$5+'РСТ РСО-А'!$I$7+'РСТ РСО-А'!$H$9</f>
        <v>1195.78</v>
      </c>
      <c r="V113" s="116">
        <f>VLOOKUP($A113+ROUND((COLUMN()-2)/24,5),АТС!$A$41:$F$784,3)+'Иные услуги '!$C$5+'РСТ РСО-А'!$I$7+'РСТ РСО-А'!$H$9</f>
        <v>1165.8000000000002</v>
      </c>
      <c r="W113" s="116">
        <f>VLOOKUP($A113+ROUND((COLUMN()-2)/24,5),АТС!$A$41:$F$784,3)+'Иные услуги '!$C$5+'РСТ РСО-А'!$I$7+'РСТ РСО-А'!$H$9</f>
        <v>1164.47</v>
      </c>
      <c r="X113" s="116">
        <f>VLOOKUP($A113+ROUND((COLUMN()-2)/24,5),АТС!$A$41:$F$784,3)+'Иные услуги '!$C$5+'РСТ РСО-А'!$I$7+'РСТ РСО-А'!$H$9</f>
        <v>1309.31</v>
      </c>
      <c r="Y113" s="116">
        <f>VLOOKUP($A113+ROUND((COLUMN()-2)/24,5),АТС!$A$41:$F$784,3)+'Иные услуги '!$C$5+'РСТ РСО-А'!$I$7+'РСТ РСО-А'!$H$9</f>
        <v>1236.44</v>
      </c>
    </row>
    <row r="114" spans="1:27" x14ac:dyDescent="0.2">
      <c r="A114" s="65">
        <f t="shared" si="2"/>
        <v>43855</v>
      </c>
      <c r="B114" s="116">
        <f>VLOOKUP($A114+ROUND((COLUMN()-2)/24,5),АТС!$A$41:$F$784,3)+'Иные услуги '!$C$5+'РСТ РСО-А'!$I$7+'РСТ РСО-А'!$H$9</f>
        <v>1117.52</v>
      </c>
      <c r="C114" s="116">
        <f>VLOOKUP($A114+ROUND((COLUMN()-2)/24,5),АТС!$A$41:$F$784,3)+'Иные услуги '!$C$5+'РСТ РСО-А'!$I$7+'РСТ РСО-А'!$H$9</f>
        <v>1101.0700000000002</v>
      </c>
      <c r="D114" s="116">
        <f>VLOOKUP($A114+ROUND((COLUMN()-2)/24,5),АТС!$A$41:$F$784,3)+'Иные услуги '!$C$5+'РСТ РСО-А'!$I$7+'РСТ РСО-А'!$H$9</f>
        <v>1092.79</v>
      </c>
      <c r="E114" s="116">
        <f>VLOOKUP($A114+ROUND((COLUMN()-2)/24,5),АТС!$A$41:$F$784,3)+'Иные услуги '!$C$5+'РСТ РСО-А'!$I$7+'РСТ РСО-А'!$H$9</f>
        <v>1092.8200000000002</v>
      </c>
      <c r="F114" s="116">
        <f>VLOOKUP($A114+ROUND((COLUMN()-2)/24,5),АТС!$A$41:$F$784,3)+'Иные услуги '!$C$5+'РСТ РСО-А'!$I$7+'РСТ РСО-А'!$H$9</f>
        <v>1092.8200000000002</v>
      </c>
      <c r="G114" s="116">
        <f>VLOOKUP($A114+ROUND((COLUMN()-2)/24,5),АТС!$A$41:$F$784,3)+'Иные услуги '!$C$5+'РСТ РСО-А'!$I$7+'РСТ РСО-А'!$H$9</f>
        <v>1092.8400000000001</v>
      </c>
      <c r="H114" s="116">
        <f>VLOOKUP($A114+ROUND((COLUMN()-2)/24,5),АТС!$A$41:$F$784,3)+'Иные услуги '!$C$5+'РСТ РСО-А'!$I$7+'РСТ РСО-А'!$H$9</f>
        <v>1097.9000000000001</v>
      </c>
      <c r="I114" s="116">
        <f>VLOOKUP($A114+ROUND((COLUMN()-2)/24,5),АТС!$A$41:$F$784,3)+'Иные услуги '!$C$5+'РСТ РСО-А'!$I$7+'РСТ РСО-А'!$H$9</f>
        <v>1228.22</v>
      </c>
      <c r="J114" s="116">
        <f>VLOOKUP($A114+ROUND((COLUMN()-2)/24,5),АТС!$A$41:$F$784,3)+'Иные услуги '!$C$5+'РСТ РСО-А'!$I$7+'РСТ РСО-А'!$H$9</f>
        <v>1092.3800000000001</v>
      </c>
      <c r="K114" s="116">
        <f>VLOOKUP($A114+ROUND((COLUMN()-2)/24,5),АТС!$A$41:$F$784,3)+'Иные услуги '!$C$5+'РСТ РСО-А'!$I$7+'РСТ РСО-А'!$H$9</f>
        <v>1092.43</v>
      </c>
      <c r="L114" s="116">
        <f>VLOOKUP($A114+ROUND((COLUMN()-2)/24,5),АТС!$A$41:$F$784,3)+'Иные услуги '!$C$5+'РСТ РСО-А'!$I$7+'РСТ РСО-А'!$H$9</f>
        <v>1116.5700000000002</v>
      </c>
      <c r="M114" s="116">
        <f>VLOOKUP($A114+ROUND((COLUMN()-2)/24,5),АТС!$A$41:$F$784,3)+'Иные услуги '!$C$5+'РСТ РСО-А'!$I$7+'РСТ РСО-А'!$H$9</f>
        <v>1116.8200000000002</v>
      </c>
      <c r="N114" s="116">
        <f>VLOOKUP($A114+ROUND((COLUMN()-2)/24,5),АТС!$A$41:$F$784,3)+'Иные услуги '!$C$5+'РСТ РСО-А'!$I$7+'РСТ РСО-А'!$H$9</f>
        <v>1117.2600000000002</v>
      </c>
      <c r="O114" s="116">
        <f>VLOOKUP($A114+ROUND((COLUMN()-2)/24,5),АТС!$A$41:$F$784,3)+'Иные услуги '!$C$5+'РСТ РСО-А'!$I$7+'РСТ РСО-А'!$H$9</f>
        <v>1117.49</v>
      </c>
      <c r="P114" s="116">
        <f>VLOOKUP($A114+ROUND((COLUMN()-2)/24,5),АТС!$A$41:$F$784,3)+'Иные услуги '!$C$5+'РСТ РСО-А'!$I$7+'РСТ РСО-А'!$H$9</f>
        <v>1117.42</v>
      </c>
      <c r="Q114" s="116">
        <f>VLOOKUP($A114+ROUND((COLUMN()-2)/24,5),АТС!$A$41:$F$784,3)+'Иные услуги '!$C$5+'РСТ РСО-А'!$I$7+'РСТ РСО-А'!$H$9</f>
        <v>1116.5500000000002</v>
      </c>
      <c r="R114" s="116">
        <f>VLOOKUP($A114+ROUND((COLUMN()-2)/24,5),АТС!$A$41:$F$784,3)+'Иные услуги '!$C$5+'РСТ РСО-А'!$I$7+'РСТ РСО-А'!$H$9</f>
        <v>1140.3400000000001</v>
      </c>
      <c r="S114" s="116">
        <f>VLOOKUP($A114+ROUND((COLUMN()-2)/24,5),АТС!$A$41:$F$784,3)+'Иные услуги '!$C$5+'РСТ РСО-А'!$I$7+'РСТ РСО-А'!$H$9</f>
        <v>1209.45</v>
      </c>
      <c r="T114" s="116">
        <f>VLOOKUP($A114+ROUND((COLUMN()-2)/24,5),АТС!$A$41:$F$784,3)+'Иные услуги '!$C$5+'РСТ РСО-А'!$I$7+'РСТ РСО-А'!$H$9</f>
        <v>1195.8399999999999</v>
      </c>
      <c r="U114" s="116">
        <f>VLOOKUP($A114+ROUND((COLUMN()-2)/24,5),АТС!$A$41:$F$784,3)+'Иные услуги '!$C$5+'РСТ РСО-А'!$I$7+'РСТ РСО-А'!$H$9</f>
        <v>1196.6500000000001</v>
      </c>
      <c r="V114" s="116">
        <f>VLOOKUP($A114+ROUND((COLUMN()-2)/24,5),АТС!$A$41:$F$784,3)+'Иные услуги '!$C$5+'РСТ РСО-А'!$I$7+'РСТ РСО-А'!$H$9</f>
        <v>1161.8400000000001</v>
      </c>
      <c r="W114" s="116">
        <f>VLOOKUP($A114+ROUND((COLUMN()-2)/24,5),АТС!$A$41:$F$784,3)+'Иные услуги '!$C$5+'РСТ РСО-А'!$I$7+'РСТ РСО-А'!$H$9</f>
        <v>1123.98</v>
      </c>
      <c r="X114" s="116">
        <f>VLOOKUP($A114+ROUND((COLUMN()-2)/24,5),АТС!$A$41:$F$784,3)+'Иные услуги '!$C$5+'РСТ РСО-А'!$I$7+'РСТ РСО-А'!$H$9</f>
        <v>1292.78</v>
      </c>
      <c r="Y114" s="116">
        <f>VLOOKUP($A114+ROUND((COLUMN()-2)/24,5),АТС!$A$41:$F$784,3)+'Иные услуги '!$C$5+'РСТ РСО-А'!$I$7+'РСТ РСО-А'!$H$9</f>
        <v>1214.8599999999999</v>
      </c>
    </row>
    <row r="115" spans="1:27" x14ac:dyDescent="0.2">
      <c r="A115" s="65">
        <f t="shared" si="2"/>
        <v>43856</v>
      </c>
      <c r="B115" s="116">
        <f>VLOOKUP($A115+ROUND((COLUMN()-2)/24,5),АТС!$A$41:$F$784,3)+'Иные услуги '!$C$5+'РСТ РСО-А'!$I$7+'РСТ РСО-А'!$H$9</f>
        <v>1116.58</v>
      </c>
      <c r="C115" s="116">
        <f>VLOOKUP($A115+ROUND((COLUMN()-2)/24,5),АТС!$A$41:$F$784,3)+'Иные услуги '!$C$5+'РСТ РСО-А'!$I$7+'РСТ РСО-А'!$H$9</f>
        <v>1092.81</v>
      </c>
      <c r="D115" s="116">
        <f>VLOOKUP($A115+ROUND((COLUMN()-2)/24,5),АТС!$A$41:$F$784,3)+'Иные услуги '!$C$5+'РСТ РСО-А'!$I$7+'РСТ РСО-А'!$H$9</f>
        <v>1092.8699999999999</v>
      </c>
      <c r="E115" s="116">
        <f>VLOOKUP($A115+ROUND((COLUMN()-2)/24,5),АТС!$A$41:$F$784,3)+'Иные услуги '!$C$5+'РСТ РСО-А'!$I$7+'РСТ РСО-А'!$H$9</f>
        <v>1092.8900000000001</v>
      </c>
      <c r="F115" s="116">
        <f>VLOOKUP($A115+ROUND((COLUMN()-2)/24,5),АТС!$A$41:$F$784,3)+'Иные услуги '!$C$5+'РСТ РСО-А'!$I$7+'РСТ РСО-А'!$H$9</f>
        <v>1092.9000000000001</v>
      </c>
      <c r="G115" s="116">
        <f>VLOOKUP($A115+ROUND((COLUMN()-2)/24,5),АТС!$A$41:$F$784,3)+'Иные услуги '!$C$5+'РСТ РСО-А'!$I$7+'РСТ РСО-А'!$H$9</f>
        <v>1092.92</v>
      </c>
      <c r="H115" s="116">
        <f>VLOOKUP($A115+ROUND((COLUMN()-2)/24,5),АТС!$A$41:$F$784,3)+'Иные услуги '!$C$5+'РСТ РСО-А'!$I$7+'РСТ РСО-А'!$H$9</f>
        <v>1092.56</v>
      </c>
      <c r="I115" s="116">
        <f>VLOOKUP($A115+ROUND((COLUMN()-2)/24,5),АТС!$A$41:$F$784,3)+'Иные услуги '!$C$5+'РСТ РСО-А'!$I$7+'РСТ РСО-А'!$H$9</f>
        <v>1098.2600000000002</v>
      </c>
      <c r="J115" s="116">
        <f>VLOOKUP($A115+ROUND((COLUMN()-2)/24,5),АТС!$A$41:$F$784,3)+'Иные услуги '!$C$5+'РСТ РСО-А'!$I$7+'РСТ РСО-А'!$H$9</f>
        <v>1092.27</v>
      </c>
      <c r="K115" s="116">
        <f>VLOOKUP($A115+ROUND((COLUMN()-2)/24,5),АТС!$A$41:$F$784,3)+'Иные услуги '!$C$5+'РСТ РСО-А'!$I$7+'РСТ РСО-А'!$H$9</f>
        <v>1092.43</v>
      </c>
      <c r="L115" s="116">
        <f>VLOOKUP($A115+ROUND((COLUMN()-2)/24,5),АТС!$A$41:$F$784,3)+'Иные услуги '!$C$5+'РСТ РСО-А'!$I$7+'РСТ РСО-А'!$H$9</f>
        <v>1092.4100000000001</v>
      </c>
      <c r="M115" s="116">
        <f>VLOOKUP($A115+ROUND((COLUMN()-2)/24,5),АТС!$A$41:$F$784,3)+'Иные услуги '!$C$5+'РСТ РСО-А'!$I$7+'РСТ РСО-А'!$H$9</f>
        <v>1092.4000000000001</v>
      </c>
      <c r="N115" s="116">
        <f>VLOOKUP($A115+ROUND((COLUMN()-2)/24,5),АТС!$A$41:$F$784,3)+'Иные услуги '!$C$5+'РСТ РСО-А'!$I$7+'РСТ РСО-А'!$H$9</f>
        <v>1092.4100000000001</v>
      </c>
      <c r="O115" s="116">
        <f>VLOOKUP($A115+ROUND((COLUMN()-2)/24,5),АТС!$A$41:$F$784,3)+'Иные услуги '!$C$5+'РСТ РСО-А'!$I$7+'РСТ РСО-А'!$H$9</f>
        <v>1092.45</v>
      </c>
      <c r="P115" s="116">
        <f>VLOOKUP($A115+ROUND((COLUMN()-2)/24,5),АТС!$A$41:$F$784,3)+'Иные услуги '!$C$5+'РСТ РСО-А'!$I$7+'РСТ РСО-А'!$H$9</f>
        <v>1092.46</v>
      </c>
      <c r="Q115" s="116">
        <f>VLOOKUP($A115+ROUND((COLUMN()-2)/24,5),АТС!$A$41:$F$784,3)+'Иные услуги '!$C$5+'РСТ РСО-А'!$I$7+'РСТ РСО-А'!$H$9</f>
        <v>1092.44</v>
      </c>
      <c r="R115" s="116">
        <f>VLOOKUP($A115+ROUND((COLUMN()-2)/24,5),АТС!$A$41:$F$784,3)+'Иные услуги '!$C$5+'РСТ РСО-А'!$I$7+'РСТ РСО-А'!$H$9</f>
        <v>1114.3499999999999</v>
      </c>
      <c r="S115" s="116">
        <f>VLOOKUP($A115+ROUND((COLUMN()-2)/24,5),АТС!$A$41:$F$784,3)+'Иные услуги '!$C$5+'РСТ РСО-А'!$I$7+'РСТ РСО-А'!$H$9</f>
        <v>1208.76</v>
      </c>
      <c r="T115" s="116">
        <f>VLOOKUP($A115+ROUND((COLUMN()-2)/24,5),АТС!$A$41:$F$784,3)+'Иные услуги '!$C$5+'РСТ РСО-А'!$I$7+'РСТ РСО-А'!$H$9</f>
        <v>1195.6400000000001</v>
      </c>
      <c r="U115" s="116">
        <f>VLOOKUP($A115+ROUND((COLUMN()-2)/24,5),АТС!$A$41:$F$784,3)+'Иные услуги '!$C$5+'РСТ РСО-А'!$I$7+'РСТ РСО-А'!$H$9</f>
        <v>1196.47</v>
      </c>
      <c r="V115" s="116">
        <f>VLOOKUP($A115+ROUND((COLUMN()-2)/24,5),АТС!$A$41:$F$784,3)+'Иные услуги '!$C$5+'РСТ РСО-А'!$I$7+'РСТ РСО-А'!$H$9</f>
        <v>1160.83</v>
      </c>
      <c r="W115" s="116">
        <f>VLOOKUP($A115+ROUND((COLUMN()-2)/24,5),АТС!$A$41:$F$784,3)+'Иные услуги '!$C$5+'РСТ РСО-А'!$I$7+'РСТ РСО-А'!$H$9</f>
        <v>1091.71</v>
      </c>
      <c r="X115" s="116">
        <f>VLOOKUP($A115+ROUND((COLUMN()-2)/24,5),АТС!$A$41:$F$784,3)+'Иные услуги '!$C$5+'РСТ РСО-А'!$I$7+'РСТ РСО-А'!$H$9</f>
        <v>1275.07</v>
      </c>
      <c r="Y115" s="116">
        <f>VLOOKUP($A115+ROUND((COLUMN()-2)/24,5),АТС!$A$41:$F$784,3)+'Иные услуги '!$C$5+'РСТ РСО-А'!$I$7+'РСТ РСО-А'!$H$9</f>
        <v>1214.18</v>
      </c>
    </row>
    <row r="116" spans="1:27" x14ac:dyDescent="0.2">
      <c r="A116" s="65">
        <f t="shared" si="2"/>
        <v>43857</v>
      </c>
      <c r="B116" s="116">
        <f>VLOOKUP($A116+ROUND((COLUMN()-2)/24,5),АТС!$A$41:$F$784,3)+'Иные услуги '!$C$5+'РСТ РСО-А'!$I$7+'РСТ РСО-А'!$H$9</f>
        <v>1092.54</v>
      </c>
      <c r="C116" s="116">
        <f>VLOOKUP($A116+ROUND((COLUMN()-2)/24,5),АТС!$A$41:$F$784,3)+'Иные услуги '!$C$5+'РСТ РСО-А'!$I$7+'РСТ РСО-А'!$H$9</f>
        <v>1092.8499999999999</v>
      </c>
      <c r="D116" s="116">
        <f>VLOOKUP($A116+ROUND((COLUMN()-2)/24,5),АТС!$A$41:$F$784,3)+'Иные услуги '!$C$5+'РСТ РСО-А'!$I$7+'РСТ РСО-А'!$H$9</f>
        <v>1092.9100000000001</v>
      </c>
      <c r="E116" s="116">
        <f>VLOOKUP($A116+ROUND((COLUMN()-2)/24,5),АТС!$A$41:$F$784,3)+'Иные услуги '!$C$5+'РСТ РСО-А'!$I$7+'РСТ РСО-А'!$H$9</f>
        <v>1092.94</v>
      </c>
      <c r="F116" s="116">
        <f>VLOOKUP($A116+ROUND((COLUMN()-2)/24,5),АТС!$A$41:$F$784,3)+'Иные услуги '!$C$5+'РСТ РСО-А'!$I$7+'РСТ РСО-А'!$H$9</f>
        <v>1092.92</v>
      </c>
      <c r="G116" s="116">
        <f>VLOOKUP($A116+ROUND((COLUMN()-2)/24,5),АТС!$A$41:$F$784,3)+'Иные услуги '!$C$5+'РСТ РСО-А'!$I$7+'РСТ РСО-А'!$H$9</f>
        <v>1092.93</v>
      </c>
      <c r="H116" s="116">
        <f>VLOOKUP($A116+ROUND((COLUMN()-2)/24,5),АТС!$A$41:$F$784,3)+'Иные услуги '!$C$5+'РСТ РСО-А'!$I$7+'РСТ РСО-А'!$H$9</f>
        <v>1097.8400000000001</v>
      </c>
      <c r="I116" s="116">
        <f>VLOOKUP($A116+ROUND((COLUMN()-2)/24,5),АТС!$A$41:$F$784,3)+'Иные услуги '!$C$5+'РСТ РСО-А'!$I$7+'РСТ РСО-А'!$H$9</f>
        <v>1187.9000000000001</v>
      </c>
      <c r="J116" s="116">
        <f>VLOOKUP($A116+ROUND((COLUMN()-2)/24,5),АТС!$A$41:$F$784,3)+'Иные услуги '!$C$5+'РСТ РСО-А'!$I$7+'РСТ РСО-А'!$H$9</f>
        <v>1092.4000000000001</v>
      </c>
      <c r="K116" s="116">
        <f>VLOOKUP($A116+ROUND((COLUMN()-2)/24,5),АТС!$A$41:$F$784,3)+'Иные услуги '!$C$5+'РСТ РСО-А'!$I$7+'РСТ РСО-А'!$H$9</f>
        <v>1165.17</v>
      </c>
      <c r="L116" s="116">
        <f>VLOOKUP($A116+ROUND((COLUMN()-2)/24,5),АТС!$A$41:$F$784,3)+'Иные услуги '!$C$5+'РСТ РСО-А'!$I$7+'РСТ РСО-А'!$H$9</f>
        <v>1187.92</v>
      </c>
      <c r="M116" s="116">
        <f>VLOOKUP($A116+ROUND((COLUMN()-2)/24,5),АТС!$A$41:$F$784,3)+'Иные услуги '!$C$5+'РСТ РСО-А'!$I$7+'РСТ РСО-А'!$H$9</f>
        <v>1187.9000000000001</v>
      </c>
      <c r="N116" s="116">
        <f>VLOOKUP($A116+ROUND((COLUMN()-2)/24,5),АТС!$A$41:$F$784,3)+'Иные услуги '!$C$5+'РСТ РСО-А'!$I$7+'РСТ РСО-А'!$H$9</f>
        <v>1164.8800000000001</v>
      </c>
      <c r="O116" s="116">
        <f>VLOOKUP($A116+ROUND((COLUMN()-2)/24,5),АТС!$A$41:$F$784,3)+'Иные услуги '!$C$5+'РСТ РСО-А'!$I$7+'РСТ РСО-А'!$H$9</f>
        <v>1165.52</v>
      </c>
      <c r="P116" s="116">
        <f>VLOOKUP($A116+ROUND((COLUMN()-2)/24,5),АТС!$A$41:$F$784,3)+'Иные услуги '!$C$5+'РСТ РСО-А'!$I$7+'РСТ РСО-А'!$H$9</f>
        <v>1165.1100000000001</v>
      </c>
      <c r="Q116" s="116">
        <f>VLOOKUP($A116+ROUND((COLUMN()-2)/24,5),АТС!$A$41:$F$784,3)+'Иные услуги '!$C$5+'РСТ РСО-А'!$I$7+'РСТ РСО-А'!$H$9</f>
        <v>1140.3600000000001</v>
      </c>
      <c r="R116" s="116">
        <f>VLOOKUP($A116+ROUND((COLUMN()-2)/24,5),АТС!$A$41:$F$784,3)+'Иные услуги '!$C$5+'РСТ РСО-А'!$I$7+'РСТ РСО-А'!$H$9</f>
        <v>1199.8499999999999</v>
      </c>
      <c r="S116" s="116">
        <f>VLOOKUP($A116+ROUND((COLUMN()-2)/24,5),АТС!$A$41:$F$784,3)+'Иные услуги '!$C$5+'РСТ РСО-А'!$I$7+'РСТ РСО-А'!$H$9</f>
        <v>1241.75</v>
      </c>
      <c r="T116" s="116">
        <f>VLOOKUP($A116+ROUND((COLUMN()-2)/24,5),АТС!$A$41:$F$784,3)+'Иные услуги '!$C$5+'РСТ РСО-А'!$I$7+'РСТ РСО-А'!$H$9</f>
        <v>1193.68</v>
      </c>
      <c r="U116" s="116">
        <f>VLOOKUP($A116+ROUND((COLUMN()-2)/24,5),АТС!$A$41:$F$784,3)+'Иные услуги '!$C$5+'РСТ РСО-А'!$I$7+'РСТ РСО-А'!$H$9</f>
        <v>1193.82</v>
      </c>
      <c r="V116" s="116">
        <f>VLOOKUP($A116+ROUND((COLUMN()-2)/24,5),АТС!$A$41:$F$784,3)+'Иные услуги '!$C$5+'РСТ РСО-А'!$I$7+'РСТ РСО-А'!$H$9</f>
        <v>1159.8800000000001</v>
      </c>
      <c r="W116" s="116">
        <f>VLOOKUP($A116+ROUND((COLUMN()-2)/24,5),АТС!$A$41:$F$784,3)+'Иные услуги '!$C$5+'РСТ РСО-А'!$I$7+'РСТ РСО-А'!$H$9</f>
        <v>1158.52</v>
      </c>
      <c r="X116" s="116">
        <f>VLOOKUP($A116+ROUND((COLUMN()-2)/24,5),АТС!$A$41:$F$784,3)+'Иные услуги '!$C$5+'РСТ РСО-А'!$I$7+'РСТ РСО-А'!$H$9</f>
        <v>1218.3</v>
      </c>
      <c r="Y116" s="116">
        <f>VLOOKUP($A116+ROUND((COLUMN()-2)/24,5),АТС!$A$41:$F$784,3)+'Иные услуги '!$C$5+'РСТ РСО-А'!$I$7+'РСТ РСО-А'!$H$9</f>
        <v>1142.6500000000001</v>
      </c>
    </row>
    <row r="117" spans="1:27" x14ac:dyDescent="0.2">
      <c r="A117" s="65">
        <f t="shared" si="2"/>
        <v>43858</v>
      </c>
      <c r="B117" s="116">
        <f>VLOOKUP($A117+ROUND((COLUMN()-2)/24,5),АТС!$A$41:$F$784,3)+'Иные услуги '!$C$5+'РСТ РСО-А'!$I$7+'РСТ РСО-А'!$H$9</f>
        <v>1092.8400000000001</v>
      </c>
      <c r="C117" s="116">
        <f>VLOOKUP($A117+ROUND((COLUMN()-2)/24,5),АТС!$A$41:$F$784,3)+'Иные услуги '!$C$5+'РСТ РСО-А'!$I$7+'РСТ РСО-А'!$H$9</f>
        <v>1092.8699999999999</v>
      </c>
      <c r="D117" s="116">
        <f>VLOOKUP($A117+ROUND((COLUMN()-2)/24,5),АТС!$A$41:$F$784,3)+'Иные услуги '!$C$5+'РСТ РСО-А'!$I$7+'РСТ РСО-А'!$H$9</f>
        <v>1092.93</v>
      </c>
      <c r="E117" s="116">
        <f>VLOOKUP($A117+ROUND((COLUMN()-2)/24,5),АТС!$A$41:$F$784,3)+'Иные услуги '!$C$5+'РСТ РСО-А'!$I$7+'РСТ РСО-А'!$H$9</f>
        <v>1092.95</v>
      </c>
      <c r="F117" s="116">
        <f>VLOOKUP($A117+ROUND((COLUMN()-2)/24,5),АТС!$A$41:$F$784,3)+'Иные услуги '!$C$5+'РСТ РСО-А'!$I$7+'РСТ РСО-А'!$H$9</f>
        <v>1092.93</v>
      </c>
      <c r="G117" s="116">
        <f>VLOOKUP($A117+ROUND((COLUMN()-2)/24,5),АТС!$A$41:$F$784,3)+'Иные услуги '!$C$5+'РСТ РСО-А'!$I$7+'РСТ РСО-А'!$H$9</f>
        <v>1092.8800000000001</v>
      </c>
      <c r="H117" s="116">
        <f>VLOOKUP($A117+ROUND((COLUMN()-2)/24,5),АТС!$A$41:$F$784,3)+'Иные услуги '!$C$5+'РСТ РСО-А'!$I$7+'РСТ РСО-А'!$H$9</f>
        <v>1092.42</v>
      </c>
      <c r="I117" s="116">
        <f>VLOOKUP($A117+ROUND((COLUMN()-2)/24,5),АТС!$A$41:$F$784,3)+'Иные услуги '!$C$5+'РСТ РСО-А'!$I$7+'РСТ РСО-А'!$H$9</f>
        <v>1170.29</v>
      </c>
      <c r="J117" s="116">
        <f>VLOOKUP($A117+ROUND((COLUMN()-2)/24,5),АТС!$A$41:$F$784,3)+'Иные услуги '!$C$5+'РСТ РСО-А'!$I$7+'РСТ РСО-А'!$H$9</f>
        <v>1092.4100000000001</v>
      </c>
      <c r="K117" s="116">
        <f>VLOOKUP($A117+ROUND((COLUMN()-2)/24,5),АТС!$A$41:$F$784,3)+'Иные услуги '!$C$5+'РСТ РСО-А'!$I$7+'РСТ РСО-А'!$H$9</f>
        <v>1141.79</v>
      </c>
      <c r="L117" s="116">
        <f>VLOOKUP($A117+ROUND((COLUMN()-2)/24,5),АТС!$A$41:$F$784,3)+'Иные услуги '!$C$5+'РСТ РСО-А'!$I$7+'РСТ РСО-А'!$H$9</f>
        <v>1166.96</v>
      </c>
      <c r="M117" s="116">
        <f>VLOOKUP($A117+ROUND((COLUMN()-2)/24,5),АТС!$A$41:$F$784,3)+'Иные услуги '!$C$5+'РСТ РСО-А'!$I$7+'РСТ РСО-А'!$H$9</f>
        <v>1167.0100000000002</v>
      </c>
      <c r="N117" s="116">
        <f>VLOOKUP($A117+ROUND((COLUMN()-2)/24,5),АТС!$A$41:$F$784,3)+'Иные услуги '!$C$5+'РСТ РСО-А'!$I$7+'РСТ РСО-А'!$H$9</f>
        <v>1115.98</v>
      </c>
      <c r="O117" s="116">
        <f>VLOOKUP($A117+ROUND((COLUMN()-2)/24,5),АТС!$A$41:$F$784,3)+'Иные услуги '!$C$5+'РСТ РСО-А'!$I$7+'РСТ РСО-А'!$H$9</f>
        <v>1116.0700000000002</v>
      </c>
      <c r="P117" s="116">
        <f>VLOOKUP($A117+ROUND((COLUMN()-2)/24,5),АТС!$A$41:$F$784,3)+'Иные услуги '!$C$5+'РСТ РСО-А'!$I$7+'РСТ РСО-А'!$H$9</f>
        <v>1116.1199999999999</v>
      </c>
      <c r="Q117" s="116">
        <f>VLOOKUP($A117+ROUND((COLUMN()-2)/24,5),АТС!$A$41:$F$784,3)+'Иные услуги '!$C$5+'РСТ РСО-А'!$I$7+'РСТ РСО-А'!$H$9</f>
        <v>1115.27</v>
      </c>
      <c r="R117" s="116">
        <f>VLOOKUP($A117+ROUND((COLUMN()-2)/24,5),АТС!$A$41:$F$784,3)+'Иные услуги '!$C$5+'РСТ РСО-А'!$I$7+'РСТ РСО-А'!$H$9</f>
        <v>1162.21</v>
      </c>
      <c r="S117" s="116">
        <f>VLOOKUP($A117+ROUND((COLUMN()-2)/24,5),АТС!$A$41:$F$784,3)+'Иные услуги '!$C$5+'РСТ РСО-А'!$I$7+'РСТ РСО-А'!$H$9</f>
        <v>1226.6699999999998</v>
      </c>
      <c r="T117" s="116">
        <f>VLOOKUP($A117+ROUND((COLUMN()-2)/24,5),АТС!$A$41:$F$784,3)+'Иные услуги '!$C$5+'РСТ РСО-А'!$I$7+'РСТ РСО-А'!$H$9</f>
        <v>1196.02</v>
      </c>
      <c r="U117" s="116">
        <f>VLOOKUP($A117+ROUND((COLUMN()-2)/24,5),АТС!$A$41:$F$784,3)+'Иные услуги '!$C$5+'РСТ РСО-А'!$I$7+'РСТ РСО-А'!$H$9</f>
        <v>1195.31</v>
      </c>
      <c r="V117" s="116">
        <f>VLOOKUP($A117+ROUND((COLUMN()-2)/24,5),АТС!$A$41:$F$784,3)+'Иные услуги '!$C$5+'РСТ РСО-А'!$I$7+'РСТ РСО-А'!$H$9</f>
        <v>1122</v>
      </c>
      <c r="W117" s="116">
        <f>VLOOKUP($A117+ROUND((COLUMN()-2)/24,5),АТС!$A$41:$F$784,3)+'Иные услуги '!$C$5+'РСТ РСО-А'!$I$7+'РСТ РСО-А'!$H$9</f>
        <v>1123.52</v>
      </c>
      <c r="X117" s="116">
        <f>VLOOKUP($A117+ROUND((COLUMN()-2)/24,5),АТС!$A$41:$F$784,3)+'Иные услуги '!$C$5+'РСТ РСО-А'!$I$7+'РСТ РСО-А'!$H$9</f>
        <v>1292.3899999999999</v>
      </c>
      <c r="Y117" s="116">
        <f>VLOOKUP($A117+ROUND((COLUMN()-2)/24,5),АТС!$A$41:$F$784,3)+'Иные услуги '!$C$5+'РСТ РСО-А'!$I$7+'РСТ РСО-А'!$H$9</f>
        <v>1214.82</v>
      </c>
    </row>
    <row r="118" spans="1:27" x14ac:dyDescent="0.2">
      <c r="A118" s="65">
        <f t="shared" si="2"/>
        <v>43859</v>
      </c>
      <c r="B118" s="116">
        <f>VLOOKUP($A118+ROUND((COLUMN()-2)/24,5),АТС!$A$41:$F$784,3)+'Иные услуги '!$C$5+'РСТ РСО-А'!$I$7+'РСТ РСО-А'!$H$9</f>
        <v>1092.54</v>
      </c>
      <c r="C118" s="116">
        <f>VLOOKUP($A118+ROUND((COLUMN()-2)/24,5),АТС!$A$41:$F$784,3)+'Иные услуги '!$C$5+'РСТ РСО-А'!$I$7+'РСТ РСО-А'!$H$9</f>
        <v>1092.79</v>
      </c>
      <c r="D118" s="116">
        <f>VLOOKUP($A118+ROUND((COLUMN()-2)/24,5),АТС!$A$41:$F$784,3)+'Иные услуги '!$C$5+'РСТ РСО-А'!$I$7+'РСТ РСО-А'!$H$9</f>
        <v>1092.8600000000001</v>
      </c>
      <c r="E118" s="116">
        <f>VLOOKUP($A118+ROUND((COLUMN()-2)/24,5),АТС!$A$41:$F$784,3)+'Иные услуги '!$C$5+'РСТ РСО-А'!$I$7+'РСТ РСО-А'!$H$9</f>
        <v>1092.8800000000001</v>
      </c>
      <c r="F118" s="116">
        <f>VLOOKUP($A118+ROUND((COLUMN()-2)/24,5),АТС!$A$41:$F$784,3)+'Иные услуги '!$C$5+'РСТ РСО-А'!$I$7+'РСТ РСО-А'!$H$9</f>
        <v>1092.9100000000001</v>
      </c>
      <c r="G118" s="116">
        <f>VLOOKUP($A118+ROUND((COLUMN()-2)/24,5),АТС!$A$41:$F$784,3)+'Иные услуги '!$C$5+'РСТ РСО-А'!$I$7+'РСТ РСО-А'!$H$9</f>
        <v>1093.0500000000002</v>
      </c>
      <c r="H118" s="116">
        <f>VLOOKUP($A118+ROUND((COLUMN()-2)/24,5),АТС!$A$41:$F$784,3)+'Иные услуги '!$C$5+'РСТ РСО-А'!$I$7+'РСТ РСО-А'!$H$9</f>
        <v>1092.7</v>
      </c>
      <c r="I118" s="116">
        <f>VLOOKUP($A118+ROUND((COLUMN()-2)/24,5),АТС!$A$41:$F$784,3)+'Иные услуги '!$C$5+'РСТ РСО-А'!$I$7+'РСТ РСО-А'!$H$9</f>
        <v>1159.0900000000001</v>
      </c>
      <c r="J118" s="116">
        <f>VLOOKUP($A118+ROUND((COLUMN()-2)/24,5),АТС!$A$41:$F$784,3)+'Иные услуги '!$C$5+'РСТ РСО-А'!$I$7+'РСТ РСО-А'!$H$9</f>
        <v>1092.48</v>
      </c>
      <c r="K118" s="116">
        <f>VLOOKUP($A118+ROUND((COLUMN()-2)/24,5),АТС!$A$41:$F$784,3)+'Иные услуги '!$C$5+'РСТ РСО-А'!$I$7+'РСТ РСО-А'!$H$9</f>
        <v>1138.75</v>
      </c>
      <c r="L118" s="116">
        <f>VLOOKUP($A118+ROUND((COLUMN()-2)/24,5),АТС!$A$41:$F$784,3)+'Иные услуги '!$C$5+'РСТ РСО-А'!$I$7+'РСТ РСО-А'!$H$9</f>
        <v>1161.94</v>
      </c>
      <c r="M118" s="116">
        <f>VLOOKUP($A118+ROUND((COLUMN()-2)/24,5),АТС!$A$41:$F$784,3)+'Иные услуги '!$C$5+'РСТ РСО-А'!$I$7+'РСТ РСО-А'!$H$9</f>
        <v>1160.6300000000001</v>
      </c>
      <c r="N118" s="116">
        <f>VLOOKUP($A118+ROUND((COLUMN()-2)/24,5),АТС!$A$41:$F$784,3)+'Иные услуги '!$C$5+'РСТ РСО-А'!$I$7+'РСТ РСО-А'!$H$9</f>
        <v>1114.44</v>
      </c>
      <c r="O118" s="116">
        <f>VLOOKUP($A118+ROUND((COLUMN()-2)/24,5),АТС!$A$41:$F$784,3)+'Иные услуги '!$C$5+'РСТ РСО-А'!$I$7+'РСТ РСО-А'!$H$9</f>
        <v>1114.47</v>
      </c>
      <c r="P118" s="116">
        <f>VLOOKUP($A118+ROUND((COLUMN()-2)/24,5),АТС!$A$41:$F$784,3)+'Иные услуги '!$C$5+'РСТ РСО-А'!$I$7+'РСТ РСО-А'!$H$9</f>
        <v>1113.7800000000002</v>
      </c>
      <c r="Q118" s="116">
        <f>VLOOKUP($A118+ROUND((COLUMN()-2)/24,5),АТС!$A$41:$F$784,3)+'Иные услуги '!$C$5+'РСТ РСО-А'!$I$7+'РСТ РСО-А'!$H$9</f>
        <v>1112.9000000000001</v>
      </c>
      <c r="R118" s="116">
        <f>VLOOKUP($A118+ROUND((COLUMN()-2)/24,5),АТС!$A$41:$F$784,3)+'Иные услуги '!$C$5+'РСТ РСО-А'!$I$7+'РСТ РСО-А'!$H$9</f>
        <v>1151.8900000000001</v>
      </c>
      <c r="S118" s="116">
        <f>VLOOKUP($A118+ROUND((COLUMN()-2)/24,5),АТС!$A$41:$F$784,3)+'Иные услуги '!$C$5+'РСТ РСО-А'!$I$7+'РСТ РСО-А'!$H$9</f>
        <v>1224.02</v>
      </c>
      <c r="T118" s="116">
        <f>VLOOKUP($A118+ROUND((COLUMN()-2)/24,5),АТС!$A$41:$F$784,3)+'Иные услуги '!$C$5+'РСТ РСО-А'!$I$7+'РСТ РСО-А'!$H$9</f>
        <v>1195.0899999999999</v>
      </c>
      <c r="U118" s="116">
        <f>VLOOKUP($A118+ROUND((COLUMN()-2)/24,5),АТС!$A$41:$F$784,3)+'Иные услуги '!$C$5+'РСТ РСО-А'!$I$7+'РСТ РСО-А'!$H$9</f>
        <v>1195.58</v>
      </c>
      <c r="V118" s="116">
        <f>VLOOKUP($A118+ROUND((COLUMN()-2)/24,5),АТС!$A$41:$F$784,3)+'Иные услуги '!$C$5+'РСТ РСО-А'!$I$7+'РСТ РСО-А'!$H$9</f>
        <v>1123.6500000000001</v>
      </c>
      <c r="W118" s="116">
        <f>VLOOKUP($A118+ROUND((COLUMN()-2)/24,5),АТС!$A$41:$F$784,3)+'Иные услуги '!$C$5+'РСТ РСО-А'!$I$7+'РСТ РСО-А'!$H$9</f>
        <v>1124.67</v>
      </c>
      <c r="X118" s="116">
        <f>VLOOKUP($A118+ROUND((COLUMN()-2)/24,5),АТС!$A$41:$F$784,3)+'Иные услуги '!$C$5+'РСТ РСО-А'!$I$7+'РСТ РСО-А'!$H$9</f>
        <v>1291.3499999999999</v>
      </c>
      <c r="Y118" s="116">
        <f>VLOOKUP($A118+ROUND((COLUMN()-2)/24,5),АТС!$A$41:$F$784,3)+'Иные услуги '!$C$5+'РСТ РСО-А'!$I$7+'РСТ РСО-А'!$H$9</f>
        <v>1212.42</v>
      </c>
    </row>
    <row r="119" spans="1:27" x14ac:dyDescent="0.2">
      <c r="A119" s="65">
        <f t="shared" ref="A119:A120" si="3">A82</f>
        <v>43860</v>
      </c>
      <c r="B119" s="116">
        <f>VLOOKUP($A119+ROUND((COLUMN()-2)/24,5),АТС!$A$41:$F$784,3)+'Иные услуги '!$C$5+'РСТ РСО-А'!$I$7+'РСТ РСО-А'!$H$9</f>
        <v>1092.54</v>
      </c>
      <c r="C119" s="116">
        <f>VLOOKUP($A119+ROUND((COLUMN()-2)/24,5),АТС!$A$41:$F$784,3)+'Иные услуги '!$C$5+'РСТ РСО-А'!$I$7+'РСТ РСО-А'!$H$9</f>
        <v>1092.52</v>
      </c>
      <c r="D119" s="116">
        <f>VLOOKUP($A119+ROUND((COLUMN()-2)/24,5),АТС!$A$41:$F$784,3)+'Иные услуги '!$C$5+'РСТ РСО-А'!$I$7+'РСТ РСО-А'!$H$9</f>
        <v>1092.81</v>
      </c>
      <c r="E119" s="116">
        <f>VLOOKUP($A119+ROUND((COLUMN()-2)/24,5),АТС!$A$41:$F$784,3)+'Иные услуги '!$C$5+'РСТ РСО-А'!$I$7+'РСТ РСО-А'!$H$9</f>
        <v>1092.83</v>
      </c>
      <c r="F119" s="116">
        <f>VLOOKUP($A119+ROUND((COLUMN()-2)/24,5),АТС!$A$41:$F$784,3)+'Иные услуги '!$C$5+'РСТ РСО-А'!$I$7+'РСТ РСО-А'!$H$9</f>
        <v>1092.8200000000002</v>
      </c>
      <c r="G119" s="116">
        <f>VLOOKUP($A119+ROUND((COLUMN()-2)/24,5),АТС!$A$41:$F$784,3)+'Иные услуги '!$C$5+'РСТ РСО-А'!$I$7+'РСТ РСО-А'!$H$9</f>
        <v>1092.8000000000002</v>
      </c>
      <c r="H119" s="116">
        <f>VLOOKUP($A119+ROUND((COLUMN()-2)/24,5),АТС!$A$41:$F$784,3)+'Иные услуги '!$C$5+'РСТ РСО-А'!$I$7+'РСТ РСО-А'!$H$9</f>
        <v>1092.3900000000001</v>
      </c>
      <c r="I119" s="116">
        <f>VLOOKUP($A119+ROUND((COLUMN()-2)/24,5),АТС!$A$41:$F$784,3)+'Иные услуги '!$C$5+'РСТ РСО-А'!$I$7+'РСТ РСО-А'!$H$9</f>
        <v>1180.32</v>
      </c>
      <c r="J119" s="116">
        <f>VLOOKUP($A119+ROUND((COLUMN()-2)/24,5),АТС!$A$41:$F$784,3)+'Иные услуги '!$C$5+'РСТ РСО-А'!$I$7+'РСТ РСО-А'!$H$9</f>
        <v>1092.29</v>
      </c>
      <c r="K119" s="116">
        <f>VLOOKUP($A119+ROUND((COLUMN()-2)/24,5),АТС!$A$41:$F$784,3)+'Иные услуги '!$C$5+'РСТ РСО-А'!$I$7+'РСТ РСО-А'!$H$9</f>
        <v>1092.31</v>
      </c>
      <c r="L119" s="116">
        <f>VLOOKUP($A119+ROUND((COLUMN()-2)/24,5),АТС!$A$41:$F$784,3)+'Иные услуги '!$C$5+'РСТ РСО-А'!$I$7+'РСТ РСО-А'!$H$9</f>
        <v>1118.1100000000001</v>
      </c>
      <c r="M119" s="116">
        <f>VLOOKUP($A119+ROUND((COLUMN()-2)/24,5),АТС!$A$41:$F$784,3)+'Иные услуги '!$C$5+'РСТ РСО-А'!$I$7+'РСТ РСО-А'!$H$9</f>
        <v>1118.1600000000001</v>
      </c>
      <c r="N119" s="116">
        <f>VLOOKUP($A119+ROUND((COLUMN()-2)/24,5),АТС!$A$41:$F$784,3)+'Иные услуги '!$C$5+'РСТ РСО-А'!$I$7+'РСТ РСО-А'!$H$9</f>
        <v>1092.3499999999999</v>
      </c>
      <c r="O119" s="116">
        <f>VLOOKUP($A119+ROUND((COLUMN()-2)/24,5),АТС!$A$41:$F$784,3)+'Иные услуги '!$C$5+'РСТ РСО-А'!$I$7+'РСТ РСО-А'!$H$9</f>
        <v>1092.3699999999999</v>
      </c>
      <c r="P119" s="116">
        <f>VLOOKUP($A119+ROUND((COLUMN()-2)/24,5),АТС!$A$41:$F$784,3)+'Иные услуги '!$C$5+'РСТ РСО-А'!$I$7+'РСТ РСО-А'!$H$9</f>
        <v>1092.44</v>
      </c>
      <c r="Q119" s="116">
        <f>VLOOKUP($A119+ROUND((COLUMN()-2)/24,5),АТС!$A$41:$F$784,3)+'Иные услуги '!$C$5+'РСТ РСО-А'!$I$7+'РСТ РСО-А'!$H$9</f>
        <v>1092.42</v>
      </c>
      <c r="R119" s="116">
        <f>VLOOKUP($A119+ROUND((COLUMN()-2)/24,5),АТС!$A$41:$F$784,3)+'Иные услуги '!$C$5+'РСТ РСО-А'!$I$7+'РСТ РСО-А'!$H$9</f>
        <v>1092.1400000000001</v>
      </c>
      <c r="S119" s="116">
        <f>VLOOKUP($A119+ROUND((COLUMN()-2)/24,5),АТС!$A$41:$F$784,3)+'Иные услуги '!$C$5+'РСТ РСО-А'!$I$7+'РСТ РСО-А'!$H$9</f>
        <v>1169.56</v>
      </c>
      <c r="T119" s="116">
        <f>VLOOKUP($A119+ROUND((COLUMN()-2)/24,5),АТС!$A$41:$F$784,3)+'Иные услуги '!$C$5+'РСТ РСО-А'!$I$7+'РСТ РСО-А'!$H$9</f>
        <v>1125.23</v>
      </c>
      <c r="U119" s="116">
        <f>VLOOKUP($A119+ROUND((COLUMN()-2)/24,5),АТС!$A$41:$F$784,3)+'Иные услуги '!$C$5+'РСТ РСО-А'!$I$7+'РСТ РСО-А'!$H$9</f>
        <v>1091.44</v>
      </c>
      <c r="V119" s="116">
        <f>VLOOKUP($A119+ROUND((COLUMN()-2)/24,5),АТС!$A$41:$F$784,3)+'Иные услуги '!$C$5+'РСТ РСО-А'!$I$7+'РСТ РСО-А'!$H$9</f>
        <v>1091.49</v>
      </c>
      <c r="W119" s="116">
        <f>VLOOKUP($A119+ROUND((COLUMN()-2)/24,5),АТС!$A$41:$F$784,3)+'Иные услуги '!$C$5+'РСТ РСО-А'!$I$7+'РСТ РСО-А'!$H$9</f>
        <v>1091.3800000000001</v>
      </c>
      <c r="X119" s="116">
        <f>VLOOKUP($A119+ROUND((COLUMN()-2)/24,5),АТС!$A$41:$F$784,3)+'Иные услуги '!$C$5+'РСТ РСО-А'!$I$7+'РСТ РСО-А'!$H$9</f>
        <v>1235.8499999999999</v>
      </c>
      <c r="Y119" s="116">
        <f>VLOOKUP($A119+ROUND((COLUMN()-2)/24,5),АТС!$A$41:$F$784,3)+'Иные услуги '!$C$5+'РСТ РСО-А'!$I$7+'РСТ РСО-А'!$H$9</f>
        <v>1155.19</v>
      </c>
    </row>
    <row r="120" spans="1:27" x14ac:dyDescent="0.2">
      <c r="A120" s="65">
        <f t="shared" si="3"/>
        <v>43861</v>
      </c>
      <c r="B120" s="116">
        <f>VLOOKUP($A120+ROUND((COLUMN()-2)/24,5),АТС!$A$41:$F$784,3)+'Иные услуги '!$C$5+'РСТ РСО-А'!$I$7+'РСТ РСО-А'!$H$9</f>
        <v>1092.54</v>
      </c>
      <c r="C120" s="116">
        <f>VLOOKUP($A120+ROUND((COLUMN()-2)/24,5),АТС!$A$41:$F$784,3)+'Иные услуги '!$C$5+'РСТ РСО-А'!$I$7+'РСТ РСО-А'!$H$9</f>
        <v>1092.52</v>
      </c>
      <c r="D120" s="116">
        <f>VLOOKUP($A120+ROUND((COLUMN()-2)/24,5),АТС!$A$41:$F$784,3)+'Иные услуги '!$C$5+'РСТ РСО-А'!$I$7+'РСТ РСО-А'!$H$9</f>
        <v>1092.83</v>
      </c>
      <c r="E120" s="116">
        <f>VLOOKUP($A120+ROUND((COLUMN()-2)/24,5),АТС!$A$41:$F$784,3)+'Иные услуги '!$C$5+'РСТ РСО-А'!$I$7+'РСТ РСО-А'!$H$9</f>
        <v>1092.8400000000001</v>
      </c>
      <c r="F120" s="116">
        <f>VLOOKUP($A120+ROUND((COLUMN()-2)/24,5),АТС!$A$41:$F$784,3)+'Иные услуги '!$C$5+'РСТ РСО-А'!$I$7+'РСТ РСО-А'!$H$9</f>
        <v>1092.83</v>
      </c>
      <c r="G120" s="116">
        <f>VLOOKUP($A120+ROUND((COLUMN()-2)/24,5),АТС!$A$41:$F$784,3)+'Иные услуги '!$C$5+'РСТ РСО-А'!$I$7+'РСТ РСО-А'!$H$9</f>
        <v>1092.95</v>
      </c>
      <c r="H120" s="116">
        <f>VLOOKUP($A120+ROUND((COLUMN()-2)/24,5),АТС!$A$41:$F$784,3)+'Иные услуги '!$C$5+'РСТ РСО-А'!$I$7+'РСТ РСО-А'!$H$9</f>
        <v>1092.5100000000002</v>
      </c>
      <c r="I120" s="116">
        <f>VLOOKUP($A120+ROUND((COLUMN()-2)/24,5),АТС!$A$41:$F$784,3)+'Иные услуги '!$C$5+'РСТ РСО-А'!$I$7+'РСТ РСО-А'!$H$9</f>
        <v>1174.21</v>
      </c>
      <c r="J120" s="116">
        <f>VLOOKUP($A120+ROUND((COLUMN()-2)/24,5),АТС!$A$41:$F$784,3)+'Иные услуги '!$C$5+'РСТ РСО-А'!$I$7+'РСТ РСО-А'!$H$9</f>
        <v>1092.2600000000002</v>
      </c>
      <c r="K120" s="116">
        <f>VLOOKUP($A120+ROUND((COLUMN()-2)/24,5),АТС!$A$41:$F$784,3)+'Иные услуги '!$C$5+'РСТ РСО-А'!$I$7+'РСТ РСО-А'!$H$9</f>
        <v>1092.27</v>
      </c>
      <c r="L120" s="116">
        <f>VLOOKUP($A120+ROUND((COLUMN()-2)/24,5),АТС!$A$41:$F$784,3)+'Иные услуги '!$C$5+'РСТ РСО-А'!$I$7+'РСТ РСО-А'!$H$9</f>
        <v>1118.6100000000001</v>
      </c>
      <c r="M120" s="116">
        <f>VLOOKUP($A120+ROUND((COLUMN()-2)/24,5),АТС!$A$41:$F$784,3)+'Иные услуги '!$C$5+'РСТ РСО-А'!$I$7+'РСТ РСО-А'!$H$9</f>
        <v>1119.23</v>
      </c>
      <c r="N120" s="116">
        <f>VLOOKUP($A120+ROUND((COLUMN()-2)/24,5),АТС!$A$41:$F$784,3)+'Иные услуги '!$C$5+'РСТ РСО-А'!$I$7+'РСТ РСО-А'!$H$9</f>
        <v>1092.3499999999999</v>
      </c>
      <c r="O120" s="116">
        <f>VLOOKUP($A120+ROUND((COLUMN()-2)/24,5),АТС!$A$41:$F$784,3)+'Иные услуги '!$C$5+'РСТ РСО-А'!$I$7+'РСТ РСО-А'!$H$9</f>
        <v>1092.33</v>
      </c>
      <c r="P120" s="116">
        <f>VLOOKUP($A120+ROUND((COLUMN()-2)/24,5),АТС!$A$41:$F$784,3)+'Иные услуги '!$C$5+'РСТ РСО-А'!$I$7+'РСТ РСО-А'!$H$9</f>
        <v>1092.3900000000001</v>
      </c>
      <c r="Q120" s="116">
        <f>VLOOKUP($A120+ROUND((COLUMN()-2)/24,5),АТС!$A$41:$F$784,3)+'Иные услуги '!$C$5+'РСТ РСО-А'!$I$7+'РСТ РСО-А'!$H$9</f>
        <v>1092.3499999999999</v>
      </c>
      <c r="R120" s="116">
        <f>VLOOKUP($A120+ROUND((COLUMN()-2)/24,5),АТС!$A$41:$F$784,3)+'Иные услуги '!$C$5+'РСТ РСО-А'!$I$7+'РСТ РСО-А'!$H$9</f>
        <v>1092.1500000000001</v>
      </c>
      <c r="S120" s="116">
        <f>VLOOKUP($A120+ROUND((COLUMN()-2)/24,5),АТС!$A$41:$F$784,3)+'Иные услуги '!$C$5+'РСТ РСО-А'!$I$7+'РСТ РСО-А'!$H$9</f>
        <v>1163.3200000000002</v>
      </c>
      <c r="T120" s="116">
        <f>VLOOKUP($A120+ROUND((COLUMN()-2)/24,5),АТС!$A$41:$F$784,3)+'Иные услуги '!$C$5+'РСТ РСО-А'!$I$7+'РСТ РСО-А'!$H$9</f>
        <v>1123.25</v>
      </c>
      <c r="U120" s="116">
        <f>VLOOKUP($A120+ROUND((COLUMN()-2)/24,5),АТС!$A$41:$F$784,3)+'Иные услуги '!$C$5+'РСТ РСО-А'!$I$7+'РСТ РСО-А'!$H$9</f>
        <v>1091.2800000000002</v>
      </c>
      <c r="V120" s="116">
        <f>VLOOKUP($A120+ROUND((COLUMN()-2)/24,5),АТС!$A$41:$F$784,3)+'Иные услуги '!$C$5+'РСТ РСО-А'!$I$7+'РСТ РСО-А'!$H$9</f>
        <v>1091.43</v>
      </c>
      <c r="W120" s="116">
        <f>VLOOKUP($A120+ROUND((COLUMN()-2)/24,5),АТС!$A$41:$F$784,3)+'Иные услуги '!$C$5+'РСТ РСО-А'!$I$7+'РСТ РСО-А'!$H$9</f>
        <v>1091.4100000000001</v>
      </c>
      <c r="X120" s="116">
        <f>VLOOKUP($A120+ROUND((COLUMN()-2)/24,5),АТС!$A$41:$F$784,3)+'Иные услуги '!$C$5+'РСТ РСО-А'!$I$7+'РСТ РСО-А'!$H$9</f>
        <v>1235.1599999999999</v>
      </c>
      <c r="Y120" s="116">
        <f>VLOOKUP($A120+ROUND((COLUMN()-2)/24,5),АТС!$A$41:$F$784,3)+'Иные услуги '!$C$5+'РСТ РСО-А'!$I$7+'РСТ РСО-А'!$H$9</f>
        <v>1148.2800000000002</v>
      </c>
    </row>
    <row r="121" spans="1:27" x14ac:dyDescent="0.2">
      <c r="A121" s="71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</row>
    <row r="122" spans="1:27" s="76" customFormat="1" ht="19.5" customHeight="1" x14ac:dyDescent="0.25">
      <c r="A122" s="74" t="s">
        <v>122</v>
      </c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</row>
    <row r="123" spans="1:27" x14ac:dyDescent="0.25">
      <c r="A123" s="73" t="s">
        <v>157</v>
      </c>
      <c r="B123" s="64"/>
      <c r="C123" s="64"/>
      <c r="D123" s="64"/>
    </row>
    <row r="124" spans="1:27" ht="12.75" x14ac:dyDescent="0.2">
      <c r="A124" s="143" t="s">
        <v>35</v>
      </c>
      <c r="B124" s="146" t="s">
        <v>97</v>
      </c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8"/>
    </row>
    <row r="125" spans="1:27" ht="12.75" x14ac:dyDescent="0.2">
      <c r="A125" s="144"/>
      <c r="B125" s="149"/>
      <c r="C125" s="150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  <c r="X125" s="150"/>
      <c r="Y125" s="151"/>
    </row>
    <row r="126" spans="1:27" ht="12.75" customHeight="1" x14ac:dyDescent="0.2">
      <c r="A126" s="144"/>
      <c r="B126" s="152" t="s">
        <v>98</v>
      </c>
      <c r="C126" s="154" t="s">
        <v>99</v>
      </c>
      <c r="D126" s="154" t="s">
        <v>100</v>
      </c>
      <c r="E126" s="154" t="s">
        <v>101</v>
      </c>
      <c r="F126" s="154" t="s">
        <v>102</v>
      </c>
      <c r="G126" s="154" t="s">
        <v>103</v>
      </c>
      <c r="H126" s="154" t="s">
        <v>104</v>
      </c>
      <c r="I126" s="154" t="s">
        <v>105</v>
      </c>
      <c r="J126" s="154" t="s">
        <v>106</v>
      </c>
      <c r="K126" s="154" t="s">
        <v>107</v>
      </c>
      <c r="L126" s="154" t="s">
        <v>108</v>
      </c>
      <c r="M126" s="154" t="s">
        <v>109</v>
      </c>
      <c r="N126" s="156" t="s">
        <v>110</v>
      </c>
      <c r="O126" s="154" t="s">
        <v>111</v>
      </c>
      <c r="P126" s="154" t="s">
        <v>112</v>
      </c>
      <c r="Q126" s="154" t="s">
        <v>113</v>
      </c>
      <c r="R126" s="154" t="s">
        <v>114</v>
      </c>
      <c r="S126" s="154" t="s">
        <v>115</v>
      </c>
      <c r="T126" s="154" t="s">
        <v>116</v>
      </c>
      <c r="U126" s="154" t="s">
        <v>117</v>
      </c>
      <c r="V126" s="154" t="s">
        <v>118</v>
      </c>
      <c r="W126" s="154" t="s">
        <v>119</v>
      </c>
      <c r="X126" s="154" t="s">
        <v>120</v>
      </c>
      <c r="Y126" s="154" t="s">
        <v>121</v>
      </c>
    </row>
    <row r="127" spans="1:27" ht="11.25" customHeight="1" x14ac:dyDescent="0.2">
      <c r="A127" s="145"/>
      <c r="B127" s="153"/>
      <c r="C127" s="155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7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</row>
    <row r="128" spans="1:27" ht="15.75" customHeight="1" x14ac:dyDescent="0.2">
      <c r="A128" s="65">
        <f>A90</f>
        <v>43831</v>
      </c>
      <c r="B128" s="90">
        <f>VLOOKUP($A128+ROUND((COLUMN()-2)/24,5),АТС!$A$41:$F$784,3)+'Иные услуги '!$C$5+'РСТ РСО-А'!$J$7+'РСТ РСО-А'!$F$9</f>
        <v>1464.8799999999999</v>
      </c>
      <c r="C128" s="116">
        <f>VLOOKUP($A128+ROUND((COLUMN()-2)/24,5),АТС!$A$41:$F$784,3)+'Иные услуги '!$C$5+'РСТ РСО-А'!$J$7+'РСТ РСО-А'!$F$9</f>
        <v>1413.41</v>
      </c>
      <c r="D128" s="116">
        <f>VLOOKUP($A128+ROUND((COLUMN()-2)/24,5),АТС!$A$41:$F$784,3)+'Иные услуги '!$C$5+'РСТ РСО-А'!$J$7+'РСТ РСО-А'!$F$9</f>
        <v>1338.75</v>
      </c>
      <c r="E128" s="116">
        <f>VLOOKUP($A128+ROUND((COLUMN()-2)/24,5),АТС!$A$41:$F$784,3)+'Иные услуги '!$C$5+'РСТ РСО-А'!$J$7+'РСТ РСО-А'!$F$9</f>
        <v>1316.42</v>
      </c>
      <c r="F128" s="116">
        <f>VLOOKUP($A128+ROUND((COLUMN()-2)/24,5),АТС!$A$41:$F$784,3)+'Иные услуги '!$C$5+'РСТ РСО-А'!$J$7+'РСТ РСО-А'!$F$9</f>
        <v>1316.47</v>
      </c>
      <c r="G128" s="116">
        <f>VLOOKUP($A128+ROUND((COLUMN()-2)/24,5),АТС!$A$41:$F$784,3)+'Иные услуги '!$C$5+'РСТ РСО-А'!$J$7+'РСТ РСО-А'!$F$9</f>
        <v>1316.43</v>
      </c>
      <c r="H128" s="116">
        <f>VLOOKUP($A128+ROUND((COLUMN()-2)/24,5),АТС!$A$41:$F$784,3)+'Иные услуги '!$C$5+'РСТ РСО-А'!$J$7+'РСТ РСО-А'!$F$9</f>
        <v>1315.98</v>
      </c>
      <c r="I128" s="116">
        <f>VLOOKUP($A128+ROUND((COLUMN()-2)/24,5),АТС!$A$41:$F$784,3)+'Иные услуги '!$C$5+'РСТ РСО-А'!$J$7+'РСТ РСО-А'!$F$9</f>
        <v>1315.79</v>
      </c>
      <c r="J128" s="116">
        <f>VLOOKUP($A128+ROUND((COLUMN()-2)/24,5),АТС!$A$41:$F$784,3)+'Иные услуги '!$C$5+'РСТ РСО-А'!$J$7+'РСТ РСО-А'!$F$9</f>
        <v>1315.94</v>
      </c>
      <c r="K128" s="116">
        <f>VLOOKUP($A128+ROUND((COLUMN()-2)/24,5),АТС!$A$41:$F$784,3)+'Иные услуги '!$C$5+'РСТ РСО-А'!$J$7+'РСТ РСО-А'!$F$9</f>
        <v>1315.99</v>
      </c>
      <c r="L128" s="116">
        <f>VLOOKUP($A128+ROUND((COLUMN()-2)/24,5),АТС!$A$41:$F$784,3)+'Иные услуги '!$C$5+'РСТ РСО-А'!$J$7+'РСТ РСО-А'!$F$9</f>
        <v>1315.86</v>
      </c>
      <c r="M128" s="116">
        <f>VLOOKUP($A128+ROUND((COLUMN()-2)/24,5),АТС!$A$41:$F$784,3)+'Иные услуги '!$C$5+'РСТ РСО-А'!$J$7+'РСТ РСО-А'!$F$9</f>
        <v>1315.81</v>
      </c>
      <c r="N128" s="116">
        <f>VLOOKUP($A128+ROUND((COLUMN()-2)/24,5),АТС!$A$41:$F$784,3)+'Иные услуги '!$C$5+'РСТ РСО-А'!$J$7+'РСТ РСО-А'!$F$9</f>
        <v>1315.91</v>
      </c>
      <c r="O128" s="116">
        <f>VLOOKUP($A128+ROUND((COLUMN()-2)/24,5),АТС!$A$41:$F$784,3)+'Иные услуги '!$C$5+'РСТ РСО-А'!$J$7+'РСТ РСО-А'!$F$9</f>
        <v>1315.97</v>
      </c>
      <c r="P128" s="116">
        <f>VLOOKUP($A128+ROUND((COLUMN()-2)/24,5),АТС!$A$41:$F$784,3)+'Иные услуги '!$C$5+'РСТ РСО-А'!$J$7+'РСТ РСО-А'!$F$9</f>
        <v>1316.06</v>
      </c>
      <c r="Q128" s="116">
        <f>VLOOKUP($A128+ROUND((COLUMN()-2)/24,5),АТС!$A$41:$F$784,3)+'Иные услуги '!$C$5+'РСТ РСО-А'!$J$7+'РСТ РСО-А'!$F$9</f>
        <v>1316</v>
      </c>
      <c r="R128" s="116">
        <f>VLOOKUP($A128+ROUND((COLUMN()-2)/24,5),АТС!$A$41:$F$784,3)+'Иные услуги '!$C$5+'РСТ РСО-А'!$J$7+'РСТ РСО-А'!$F$9</f>
        <v>1315.62</v>
      </c>
      <c r="S128" s="116">
        <f>VLOOKUP($A128+ROUND((COLUMN()-2)/24,5),АТС!$A$41:$F$784,3)+'Иные услуги '!$C$5+'РСТ РСО-А'!$J$7+'РСТ РСО-А'!$F$9</f>
        <v>1315.95</v>
      </c>
      <c r="T128" s="116">
        <f>VLOOKUP($A128+ROUND((COLUMN()-2)/24,5),АТС!$A$41:$F$784,3)+'Иные услуги '!$C$5+'РСТ РСО-А'!$J$7+'РСТ РСО-А'!$F$9</f>
        <v>1315.36</v>
      </c>
      <c r="U128" s="116">
        <f>VLOOKUP($A128+ROUND((COLUMN()-2)/24,5),АТС!$A$41:$F$784,3)+'Иные услуги '!$C$5+'РСТ РСО-А'!$J$7+'РСТ РСО-А'!$F$9</f>
        <v>1362.7</v>
      </c>
      <c r="V128" s="116">
        <f>VLOOKUP($A128+ROUND((COLUMN()-2)/24,5),АТС!$A$41:$F$784,3)+'Иные услуги '!$C$5+'РСТ РСО-А'!$J$7+'РСТ РСО-А'!$F$9</f>
        <v>1347.91</v>
      </c>
      <c r="W128" s="116">
        <f>VLOOKUP($A128+ROUND((COLUMN()-2)/24,5),АТС!$A$41:$F$784,3)+'Иные услуги '!$C$5+'РСТ РСО-А'!$J$7+'РСТ РСО-А'!$F$9</f>
        <v>1315.43</v>
      </c>
      <c r="X128" s="116">
        <f>VLOOKUP($A128+ROUND((COLUMN()-2)/24,5),АТС!$A$41:$F$784,3)+'Иные услуги '!$C$5+'РСТ РСО-А'!$J$7+'РСТ РСО-А'!$F$9</f>
        <v>1534.74</v>
      </c>
      <c r="Y128" s="116">
        <f>VLOOKUP($A128+ROUND((COLUMN()-2)/24,5),АТС!$A$41:$F$784,3)+'Иные услуги '!$C$5+'РСТ РСО-А'!$J$7+'РСТ РСО-А'!$F$9</f>
        <v>1470.56</v>
      </c>
      <c r="AA128" s="66"/>
    </row>
    <row r="129" spans="1:25" x14ac:dyDescent="0.2">
      <c r="A129" s="65">
        <f>A128+1</f>
        <v>43832</v>
      </c>
      <c r="B129" s="116">
        <f>VLOOKUP($A129+ROUND((COLUMN()-2)/24,5),АТС!$A$41:$F$784,3)+'Иные услуги '!$C$5+'РСТ РСО-А'!$J$7+'РСТ РСО-А'!$F$9</f>
        <v>1316.11</v>
      </c>
      <c r="C129" s="116">
        <f>VLOOKUP($A129+ROUND((COLUMN()-2)/24,5),АТС!$A$41:$F$784,3)+'Иные услуги '!$C$5+'РСТ РСО-А'!$J$7+'РСТ РСО-А'!$F$9</f>
        <v>1316.31</v>
      </c>
      <c r="D129" s="116">
        <f>VLOOKUP($A129+ROUND((COLUMN()-2)/24,5),АТС!$A$41:$F$784,3)+'Иные услуги '!$C$5+'РСТ РСО-А'!$J$7+'РСТ РСО-А'!$F$9</f>
        <v>1316.36</v>
      </c>
      <c r="E129" s="116">
        <f>VLOOKUP($A129+ROUND((COLUMN()-2)/24,5),АТС!$A$41:$F$784,3)+'Иные услуги '!$C$5+'РСТ РСО-А'!$J$7+'РСТ РСО-А'!$F$9</f>
        <v>1316.41</v>
      </c>
      <c r="F129" s="116">
        <f>VLOOKUP($A129+ROUND((COLUMN()-2)/24,5),АТС!$A$41:$F$784,3)+'Иные услуги '!$C$5+'РСТ РСО-А'!$J$7+'РСТ РСО-А'!$F$9</f>
        <v>1316.41</v>
      </c>
      <c r="G129" s="116">
        <f>VLOOKUP($A129+ROUND((COLUMN()-2)/24,5),АТС!$A$41:$F$784,3)+'Иные услуги '!$C$5+'РСТ РСО-А'!$J$7+'РСТ РСО-А'!$F$9</f>
        <v>1316.3799999999999</v>
      </c>
      <c r="H129" s="116">
        <f>VLOOKUP($A129+ROUND((COLUMN()-2)/24,5),АТС!$A$41:$F$784,3)+'Иные услуги '!$C$5+'РСТ РСО-А'!$J$7+'РСТ РСО-А'!$F$9</f>
        <v>1315.8799999999999</v>
      </c>
      <c r="I129" s="116">
        <f>VLOOKUP($A129+ROUND((COLUMN()-2)/24,5),АТС!$A$41:$F$784,3)+'Иные услуги '!$C$5+'РСТ РСО-А'!$J$7+'РСТ РСО-А'!$F$9</f>
        <v>1315.73</v>
      </c>
      <c r="J129" s="116">
        <f>VLOOKUP($A129+ROUND((COLUMN()-2)/24,5),АТС!$A$41:$F$784,3)+'Иные услуги '!$C$5+'РСТ РСО-А'!$J$7+'РСТ РСО-А'!$F$9</f>
        <v>1315.8</v>
      </c>
      <c r="K129" s="116">
        <f>VLOOKUP($A129+ROUND((COLUMN()-2)/24,5),АТС!$A$41:$F$784,3)+'Иные услуги '!$C$5+'РСТ РСО-А'!$J$7+'РСТ РСО-А'!$F$9</f>
        <v>1315.69</v>
      </c>
      <c r="L129" s="116">
        <f>VLOOKUP($A129+ROUND((COLUMN()-2)/24,5),АТС!$A$41:$F$784,3)+'Иные услуги '!$C$5+'РСТ РСО-А'!$J$7+'РСТ РСО-А'!$F$9</f>
        <v>1315.27</v>
      </c>
      <c r="M129" s="116">
        <f>VLOOKUP($A129+ROUND((COLUMN()-2)/24,5),АТС!$A$41:$F$784,3)+'Иные услуги '!$C$5+'РСТ РСО-А'!$J$7+'РСТ РСО-А'!$F$9</f>
        <v>1315.47</v>
      </c>
      <c r="N129" s="116">
        <f>VLOOKUP($A129+ROUND((COLUMN()-2)/24,5),АТС!$A$41:$F$784,3)+'Иные услуги '!$C$5+'РСТ РСО-А'!$J$7+'РСТ РСО-А'!$F$9</f>
        <v>1315.56</v>
      </c>
      <c r="O129" s="116">
        <f>VLOOKUP($A129+ROUND((COLUMN()-2)/24,5),АТС!$A$41:$F$784,3)+'Иные услуги '!$C$5+'РСТ РСО-А'!$J$7+'РСТ РСО-А'!$F$9</f>
        <v>1315.52</v>
      </c>
      <c r="P129" s="116">
        <f>VLOOKUP($A129+ROUND((COLUMN()-2)/24,5),АТС!$A$41:$F$784,3)+'Иные услуги '!$C$5+'РСТ РСО-А'!$J$7+'РСТ РСО-А'!$F$9</f>
        <v>1315.53</v>
      </c>
      <c r="Q129" s="116">
        <f>VLOOKUP($A129+ROUND((COLUMN()-2)/24,5),АТС!$A$41:$F$784,3)+'Иные услуги '!$C$5+'РСТ РСО-А'!$J$7+'РСТ РСО-А'!$F$9</f>
        <v>1315.94</v>
      </c>
      <c r="R129" s="116">
        <f>VLOOKUP($A129+ROUND((COLUMN()-2)/24,5),АТС!$A$41:$F$784,3)+'Иные услуги '!$C$5+'РСТ РСО-А'!$J$7+'РСТ РСО-А'!$F$9</f>
        <v>1315.5</v>
      </c>
      <c r="S129" s="116">
        <f>VLOOKUP($A129+ROUND((COLUMN()-2)/24,5),АТС!$A$41:$F$784,3)+'Иные услуги '!$C$5+'РСТ РСО-А'!$J$7+'РСТ РСО-А'!$F$9</f>
        <v>1412.85</v>
      </c>
      <c r="T129" s="116">
        <f>VLOOKUP($A129+ROUND((COLUMN()-2)/24,5),АТС!$A$41:$F$784,3)+'Иные услуги '!$C$5+'РСТ РСО-А'!$J$7+'РСТ РСО-А'!$F$9</f>
        <v>1314.34</v>
      </c>
      <c r="U129" s="116">
        <f>VLOOKUP($A129+ROUND((COLUMN()-2)/24,5),АТС!$A$41:$F$784,3)+'Иные услуги '!$C$5+'РСТ РСО-А'!$J$7+'РСТ РСО-А'!$F$9</f>
        <v>1314.3999999999999</v>
      </c>
      <c r="V129" s="116">
        <f>VLOOKUP($A129+ROUND((COLUMN()-2)/24,5),АТС!$A$41:$F$784,3)+'Иные услуги '!$C$5+'РСТ РСО-А'!$J$7+'РСТ РСО-А'!$F$9</f>
        <v>1314.3999999999999</v>
      </c>
      <c r="W129" s="116">
        <f>VLOOKUP($A129+ROUND((COLUMN()-2)/24,5),АТС!$A$41:$F$784,3)+'Иные услуги '!$C$5+'РСТ РСО-А'!$J$7+'РСТ РСО-А'!$F$9</f>
        <v>1314.45</v>
      </c>
      <c r="X129" s="116">
        <f>VLOOKUP($A129+ROUND((COLUMN()-2)/24,5),АТС!$A$41:$F$784,3)+'Иные услуги '!$C$5+'РСТ РСО-А'!$J$7+'РСТ РСО-А'!$F$9</f>
        <v>1653.36</v>
      </c>
      <c r="Y129" s="116">
        <f>VLOOKUP($A129+ROUND((COLUMN()-2)/24,5),АТС!$A$41:$F$784,3)+'Иные услуги '!$C$5+'РСТ РСО-А'!$J$7+'РСТ РСО-А'!$F$9</f>
        <v>1410.04</v>
      </c>
    </row>
    <row r="130" spans="1:25" x14ac:dyDescent="0.2">
      <c r="A130" s="65">
        <f t="shared" ref="A130:A158" si="4">A129+1</f>
        <v>43833</v>
      </c>
      <c r="B130" s="116">
        <f>VLOOKUP($A130+ROUND((COLUMN()-2)/24,5),АТС!$A$41:$F$784,3)+'Иные услуги '!$C$5+'РСТ РСО-А'!$J$7+'РСТ РСО-А'!$F$9</f>
        <v>1326.11</v>
      </c>
      <c r="C130" s="116">
        <f>VLOOKUP($A130+ROUND((COLUMN()-2)/24,5),АТС!$A$41:$F$784,3)+'Иные услуги '!$C$5+'РСТ РСО-А'!$J$7+'РСТ РСО-А'!$F$9</f>
        <v>1316.29</v>
      </c>
      <c r="D130" s="116">
        <f>VLOOKUP($A130+ROUND((COLUMN()-2)/24,5),АТС!$A$41:$F$784,3)+'Иные услуги '!$C$5+'РСТ РСО-А'!$J$7+'РСТ РСО-А'!$F$9</f>
        <v>1316.44</v>
      </c>
      <c r="E130" s="116">
        <f>VLOOKUP($A130+ROUND((COLUMN()-2)/24,5),АТС!$A$41:$F$784,3)+'Иные услуги '!$C$5+'РСТ РСО-А'!$J$7+'РСТ РСО-А'!$F$9</f>
        <v>1316.46</v>
      </c>
      <c r="F130" s="116">
        <f>VLOOKUP($A130+ROUND((COLUMN()-2)/24,5),АТС!$A$41:$F$784,3)+'Иные услуги '!$C$5+'РСТ РСО-А'!$J$7+'РСТ РСО-А'!$F$9</f>
        <v>1316.45</v>
      </c>
      <c r="G130" s="116">
        <f>VLOOKUP($A130+ROUND((COLUMN()-2)/24,5),АТС!$A$41:$F$784,3)+'Иные услуги '!$C$5+'РСТ РСО-А'!$J$7+'РСТ РСО-А'!$F$9</f>
        <v>1316.43</v>
      </c>
      <c r="H130" s="116">
        <f>VLOOKUP($A130+ROUND((COLUMN()-2)/24,5),АТС!$A$41:$F$784,3)+'Иные услуги '!$C$5+'РСТ РСО-А'!$J$7+'РСТ РСО-А'!$F$9</f>
        <v>1315.8899999999999</v>
      </c>
      <c r="I130" s="116">
        <f>VLOOKUP($A130+ROUND((COLUMN()-2)/24,5),АТС!$A$41:$F$784,3)+'Иные услуги '!$C$5+'РСТ РСО-А'!$J$7+'РСТ РСО-А'!$F$9</f>
        <v>1315.74</v>
      </c>
      <c r="J130" s="116">
        <f>VLOOKUP($A130+ROUND((COLUMN()-2)/24,5),АТС!$A$41:$F$784,3)+'Иные услуги '!$C$5+'РСТ РСО-А'!$J$7+'РСТ РСО-А'!$F$9</f>
        <v>1315.73</v>
      </c>
      <c r="K130" s="116">
        <f>VLOOKUP($A130+ROUND((COLUMN()-2)/24,5),АТС!$A$41:$F$784,3)+'Иные услуги '!$C$5+'РСТ РСО-А'!$J$7+'РСТ РСО-А'!$F$9</f>
        <v>1315.72</v>
      </c>
      <c r="L130" s="116">
        <f>VLOOKUP($A130+ROUND((COLUMN()-2)/24,5),АТС!$A$41:$F$784,3)+'Иные услуги '!$C$5+'РСТ РСО-А'!$J$7+'РСТ РСО-А'!$F$9</f>
        <v>1315.83</v>
      </c>
      <c r="M130" s="116">
        <f>VLOOKUP($A130+ROUND((COLUMN()-2)/24,5),АТС!$A$41:$F$784,3)+'Иные услуги '!$C$5+'РСТ РСО-А'!$J$7+'РСТ РСО-А'!$F$9</f>
        <v>1315.94</v>
      </c>
      <c r="N130" s="116">
        <f>VLOOKUP($A130+ROUND((COLUMN()-2)/24,5),АТС!$A$41:$F$784,3)+'Иные услуги '!$C$5+'РСТ РСО-А'!$J$7+'РСТ РСО-А'!$F$9</f>
        <v>1315.96</v>
      </c>
      <c r="O130" s="116">
        <f>VLOOKUP($A130+ROUND((COLUMN()-2)/24,5),АТС!$A$41:$F$784,3)+'Иные услуги '!$C$5+'РСТ РСО-А'!$J$7+'РСТ РСО-А'!$F$9</f>
        <v>1315.99</v>
      </c>
      <c r="P130" s="116">
        <f>VLOOKUP($A130+ROUND((COLUMN()-2)/24,5),АТС!$A$41:$F$784,3)+'Иные услуги '!$C$5+'РСТ РСО-А'!$J$7+'РСТ РСО-А'!$F$9</f>
        <v>1316.06</v>
      </c>
      <c r="Q130" s="116">
        <f>VLOOKUP($A130+ROUND((COLUMN()-2)/24,5),АТС!$A$41:$F$784,3)+'Иные услуги '!$C$5+'РСТ РСО-А'!$J$7+'РСТ РСО-А'!$F$9</f>
        <v>1315.99</v>
      </c>
      <c r="R130" s="116">
        <f>VLOOKUP($A130+ROUND((COLUMN()-2)/24,5),АТС!$A$41:$F$784,3)+'Иные услуги '!$C$5+'РСТ РСО-А'!$J$7+'РСТ РСО-А'!$F$9</f>
        <v>1341.6399999999999</v>
      </c>
      <c r="S130" s="116">
        <f>VLOOKUP($A130+ROUND((COLUMN()-2)/24,5),АТС!$A$41:$F$784,3)+'Иные услуги '!$C$5+'РСТ РСО-А'!$J$7+'РСТ РСО-А'!$F$9</f>
        <v>1405.09</v>
      </c>
      <c r="T130" s="116">
        <f>VLOOKUP($A130+ROUND((COLUMN()-2)/24,5),АТС!$A$41:$F$784,3)+'Иные услуги '!$C$5+'РСТ РСО-А'!$J$7+'РСТ РСО-А'!$F$9</f>
        <v>1314.91</v>
      </c>
      <c r="U130" s="116">
        <f>VLOOKUP($A130+ROUND((COLUMN()-2)/24,5),АТС!$A$41:$F$784,3)+'Иные услуги '!$C$5+'РСТ РСО-А'!$J$7+'РСТ РСО-А'!$F$9</f>
        <v>1315.02</v>
      </c>
      <c r="V130" s="116">
        <f>VLOOKUP($A130+ROUND((COLUMN()-2)/24,5),АТС!$A$41:$F$784,3)+'Иные услуги '!$C$5+'РСТ РСО-А'!$J$7+'РСТ РСО-А'!$F$9</f>
        <v>1315</v>
      </c>
      <c r="W130" s="116">
        <f>VLOOKUP($A130+ROUND((COLUMN()-2)/24,5),АТС!$A$41:$F$784,3)+'Иные услуги '!$C$5+'РСТ РСО-А'!$J$7+'РСТ РСО-А'!$F$9</f>
        <v>1315.16</v>
      </c>
      <c r="X130" s="116">
        <f>VLOOKUP($A130+ROUND((COLUMN()-2)/24,5),АТС!$A$41:$F$784,3)+'Иные услуги '!$C$5+'РСТ РСО-А'!$J$7+'РСТ РСО-А'!$F$9</f>
        <v>1487.31</v>
      </c>
      <c r="Y130" s="116">
        <f>VLOOKUP($A130+ROUND((COLUMN()-2)/24,5),АТС!$A$41:$F$784,3)+'Иные услуги '!$C$5+'РСТ РСО-А'!$J$7+'РСТ РСО-А'!$F$9</f>
        <v>1397.19</v>
      </c>
    </row>
    <row r="131" spans="1:25" x14ac:dyDescent="0.2">
      <c r="A131" s="65">
        <f t="shared" si="4"/>
        <v>43834</v>
      </c>
      <c r="B131" s="116">
        <f>VLOOKUP($A131+ROUND((COLUMN()-2)/24,5),АТС!$A$41:$F$784,3)+'Иные услуги '!$C$5+'РСТ РСО-А'!$J$7+'РСТ РСО-А'!$F$9</f>
        <v>1326.3</v>
      </c>
      <c r="C131" s="116">
        <f>VLOOKUP($A131+ROUND((COLUMN()-2)/24,5),АТС!$A$41:$F$784,3)+'Иные услуги '!$C$5+'РСТ РСО-А'!$J$7+'РСТ РСО-А'!$F$9</f>
        <v>1316.35</v>
      </c>
      <c r="D131" s="116">
        <f>VLOOKUP($A131+ROUND((COLUMN()-2)/24,5),АТС!$A$41:$F$784,3)+'Иные услуги '!$C$5+'РСТ РСО-А'!$J$7+'РСТ РСО-А'!$F$9</f>
        <v>1316.43</v>
      </c>
      <c r="E131" s="116">
        <f>VLOOKUP($A131+ROUND((COLUMN()-2)/24,5),АТС!$A$41:$F$784,3)+'Иные услуги '!$C$5+'РСТ РСО-А'!$J$7+'РСТ РСО-А'!$F$9</f>
        <v>1316.45</v>
      </c>
      <c r="F131" s="116">
        <f>VLOOKUP($A131+ROUND((COLUMN()-2)/24,5),АТС!$A$41:$F$784,3)+'Иные услуги '!$C$5+'РСТ РСО-А'!$J$7+'РСТ РСО-А'!$F$9</f>
        <v>1316.44</v>
      </c>
      <c r="G131" s="116">
        <f>VLOOKUP($A131+ROUND((COLUMN()-2)/24,5),АТС!$A$41:$F$784,3)+'Иные услуги '!$C$5+'РСТ РСО-А'!$J$7+'РСТ РСО-А'!$F$9</f>
        <v>1316.41</v>
      </c>
      <c r="H131" s="116">
        <f>VLOOKUP($A131+ROUND((COLUMN()-2)/24,5),АТС!$A$41:$F$784,3)+'Иные услуги '!$C$5+'РСТ РСО-А'!$J$7+'РСТ РСО-А'!$F$9</f>
        <v>1315.85</v>
      </c>
      <c r="I131" s="116">
        <f>VLOOKUP($A131+ROUND((COLUMN()-2)/24,5),АТС!$A$41:$F$784,3)+'Иные услуги '!$C$5+'РСТ РСО-А'!$J$7+'РСТ РСО-А'!$F$9</f>
        <v>1315.68</v>
      </c>
      <c r="J131" s="116">
        <f>VLOOKUP($A131+ROUND((COLUMN()-2)/24,5),АТС!$A$41:$F$784,3)+'Иные услуги '!$C$5+'РСТ РСО-А'!$J$7+'РСТ РСО-А'!$F$9</f>
        <v>1315.73</v>
      </c>
      <c r="K131" s="116">
        <f>VLOOKUP($A131+ROUND((COLUMN()-2)/24,5),АТС!$A$41:$F$784,3)+'Иные услуги '!$C$5+'РСТ РСО-А'!$J$7+'РСТ РСО-А'!$F$9</f>
        <v>1315.74</v>
      </c>
      <c r="L131" s="116">
        <f>VLOOKUP($A131+ROUND((COLUMN()-2)/24,5),АТС!$A$41:$F$784,3)+'Иные услуги '!$C$5+'РСТ РСО-А'!$J$7+'РСТ РСО-А'!$F$9</f>
        <v>1315.86</v>
      </c>
      <c r="M131" s="116">
        <f>VLOOKUP($A131+ROUND((COLUMN()-2)/24,5),АТС!$A$41:$F$784,3)+'Иные услуги '!$C$5+'РСТ РСО-А'!$J$7+'РСТ РСО-А'!$F$9</f>
        <v>1315.92</v>
      </c>
      <c r="N131" s="116">
        <f>VLOOKUP($A131+ROUND((COLUMN()-2)/24,5),АТС!$A$41:$F$784,3)+'Иные услуги '!$C$5+'РСТ РСО-А'!$J$7+'РСТ РСО-А'!$F$9</f>
        <v>1315.97</v>
      </c>
      <c r="O131" s="116">
        <f>VLOOKUP($A131+ROUND((COLUMN()-2)/24,5),АТС!$A$41:$F$784,3)+'Иные услуги '!$C$5+'РСТ РСО-А'!$J$7+'РСТ РСО-А'!$F$9</f>
        <v>1315.97</v>
      </c>
      <c r="P131" s="116">
        <f>VLOOKUP($A131+ROUND((COLUMN()-2)/24,5),АТС!$A$41:$F$784,3)+'Иные услуги '!$C$5+'РСТ РСО-А'!$J$7+'РСТ РСО-А'!$F$9</f>
        <v>1316.03</v>
      </c>
      <c r="Q131" s="116">
        <f>VLOOKUP($A131+ROUND((COLUMN()-2)/24,5),АТС!$A$41:$F$784,3)+'Иные услуги '!$C$5+'РСТ РСО-А'!$J$7+'РСТ РСО-А'!$F$9</f>
        <v>1315.96</v>
      </c>
      <c r="R131" s="116">
        <f>VLOOKUP($A131+ROUND((COLUMN()-2)/24,5),АТС!$A$41:$F$784,3)+'Иные услуги '!$C$5+'РСТ РСО-А'!$J$7+'РСТ РСО-А'!$F$9</f>
        <v>1343.09</v>
      </c>
      <c r="S131" s="116">
        <f>VLOOKUP($A131+ROUND((COLUMN()-2)/24,5),АТС!$A$41:$F$784,3)+'Иные услуги '!$C$5+'РСТ РСО-А'!$J$7+'РСТ РСО-А'!$F$9</f>
        <v>1406.49</v>
      </c>
      <c r="T131" s="116">
        <f>VLOOKUP($A131+ROUND((COLUMN()-2)/24,5),АТС!$A$41:$F$784,3)+'Иные услуги '!$C$5+'РСТ РСО-А'!$J$7+'РСТ РСО-А'!$F$9</f>
        <v>1314.92</v>
      </c>
      <c r="U131" s="116">
        <f>VLOOKUP($A131+ROUND((COLUMN()-2)/24,5),АТС!$A$41:$F$784,3)+'Иные услуги '!$C$5+'РСТ РСО-А'!$J$7+'РСТ РСО-А'!$F$9</f>
        <v>1314.85</v>
      </c>
      <c r="V131" s="116">
        <f>VLOOKUP($A131+ROUND((COLUMN()-2)/24,5),АТС!$A$41:$F$784,3)+'Иные услуги '!$C$5+'РСТ РСО-А'!$J$7+'РСТ РСО-А'!$F$9</f>
        <v>1314.95</v>
      </c>
      <c r="W131" s="116">
        <f>VLOOKUP($A131+ROUND((COLUMN()-2)/24,5),АТС!$A$41:$F$784,3)+'Иные услуги '!$C$5+'РСТ РСО-А'!$J$7+'РСТ РСО-А'!$F$9</f>
        <v>1315.09</v>
      </c>
      <c r="X131" s="116">
        <f>VLOOKUP($A131+ROUND((COLUMN()-2)/24,5),АТС!$A$41:$F$784,3)+'Иные услуги '!$C$5+'РСТ РСО-А'!$J$7+'РСТ РСО-А'!$F$9</f>
        <v>1493.36</v>
      </c>
      <c r="Y131" s="116">
        <f>VLOOKUP($A131+ROUND((COLUMN()-2)/24,5),АТС!$A$41:$F$784,3)+'Иные услуги '!$C$5+'РСТ РСО-А'!$J$7+'РСТ РСО-А'!$F$9</f>
        <v>1399.03</v>
      </c>
    </row>
    <row r="132" spans="1:25" x14ac:dyDescent="0.2">
      <c r="A132" s="65">
        <f t="shared" si="4"/>
        <v>43835</v>
      </c>
      <c r="B132" s="116">
        <f>VLOOKUP($A132+ROUND((COLUMN()-2)/24,5),АТС!$A$41:$F$784,3)+'Иные услуги '!$C$5+'РСТ РСО-А'!$J$7+'РСТ РСО-А'!$F$9</f>
        <v>1326.17</v>
      </c>
      <c r="C132" s="116">
        <f>VLOOKUP($A132+ROUND((COLUMN()-2)/24,5),АТС!$A$41:$F$784,3)+'Иные услуги '!$C$5+'РСТ РСО-А'!$J$7+'РСТ РСО-А'!$F$9</f>
        <v>1316.34</v>
      </c>
      <c r="D132" s="116">
        <f>VLOOKUP($A132+ROUND((COLUMN()-2)/24,5),АТС!$A$41:$F$784,3)+'Иные услуги '!$C$5+'РСТ РСО-А'!$J$7+'РСТ РСО-А'!$F$9</f>
        <v>1316.44</v>
      </c>
      <c r="E132" s="116">
        <f>VLOOKUP($A132+ROUND((COLUMN()-2)/24,5),АТС!$A$41:$F$784,3)+'Иные услуги '!$C$5+'РСТ РСО-А'!$J$7+'РСТ РСО-А'!$F$9</f>
        <v>1316.45</v>
      </c>
      <c r="F132" s="116">
        <f>VLOOKUP($A132+ROUND((COLUMN()-2)/24,5),АТС!$A$41:$F$784,3)+'Иные услуги '!$C$5+'РСТ РСО-А'!$J$7+'РСТ РСО-А'!$F$9</f>
        <v>1316.45</v>
      </c>
      <c r="G132" s="116">
        <f>VLOOKUP($A132+ROUND((COLUMN()-2)/24,5),АТС!$A$41:$F$784,3)+'Иные услуги '!$C$5+'РСТ РСО-А'!$J$7+'РСТ РСО-А'!$F$9</f>
        <v>1316.42</v>
      </c>
      <c r="H132" s="116">
        <f>VLOOKUP($A132+ROUND((COLUMN()-2)/24,5),АТС!$A$41:$F$784,3)+'Иные услуги '!$C$5+'РСТ РСО-А'!$J$7+'РСТ РСО-А'!$F$9</f>
        <v>1315.86</v>
      </c>
      <c r="I132" s="116">
        <f>VLOOKUP($A132+ROUND((COLUMN()-2)/24,5),АТС!$A$41:$F$784,3)+'Иные услуги '!$C$5+'РСТ РСО-А'!$J$7+'РСТ РСО-А'!$F$9</f>
        <v>1315.69</v>
      </c>
      <c r="J132" s="116">
        <f>VLOOKUP($A132+ROUND((COLUMN()-2)/24,5),АТС!$A$41:$F$784,3)+'Иные услуги '!$C$5+'РСТ РСО-А'!$J$7+'РСТ РСО-А'!$F$9</f>
        <v>1315.74</v>
      </c>
      <c r="K132" s="116">
        <f>VLOOKUP($A132+ROUND((COLUMN()-2)/24,5),АТС!$A$41:$F$784,3)+'Иные услуги '!$C$5+'РСТ РСО-А'!$J$7+'РСТ РСО-А'!$F$9</f>
        <v>1315.69</v>
      </c>
      <c r="L132" s="116">
        <f>VLOOKUP($A132+ROUND((COLUMN()-2)/24,5),АТС!$A$41:$F$784,3)+'Иные услуги '!$C$5+'РСТ РСО-А'!$J$7+'РСТ РСО-А'!$F$9</f>
        <v>1315.84</v>
      </c>
      <c r="M132" s="116">
        <f>VLOOKUP($A132+ROUND((COLUMN()-2)/24,5),АТС!$A$41:$F$784,3)+'Иные услуги '!$C$5+'РСТ РСО-А'!$J$7+'РСТ РСО-А'!$F$9</f>
        <v>1315.8899999999999</v>
      </c>
      <c r="N132" s="116">
        <f>VLOOKUP($A132+ROUND((COLUMN()-2)/24,5),АТС!$A$41:$F$784,3)+'Иные услуги '!$C$5+'РСТ РСО-А'!$J$7+'РСТ РСО-А'!$F$9</f>
        <v>1315.92</v>
      </c>
      <c r="O132" s="116">
        <f>VLOOKUP($A132+ROUND((COLUMN()-2)/24,5),АТС!$A$41:$F$784,3)+'Иные услуги '!$C$5+'РСТ РСО-А'!$J$7+'РСТ РСО-А'!$F$9</f>
        <v>1315.8999999999999</v>
      </c>
      <c r="P132" s="116">
        <f>VLOOKUP($A132+ROUND((COLUMN()-2)/24,5),АТС!$A$41:$F$784,3)+'Иные услуги '!$C$5+'РСТ РСО-А'!$J$7+'РСТ РСО-А'!$F$9</f>
        <v>1315.96</v>
      </c>
      <c r="Q132" s="116">
        <f>VLOOKUP($A132+ROUND((COLUMN()-2)/24,5),АТС!$A$41:$F$784,3)+'Иные услуги '!$C$5+'РСТ РСО-А'!$J$7+'РСТ РСО-А'!$F$9</f>
        <v>1315.87</v>
      </c>
      <c r="R132" s="116">
        <f>VLOOKUP($A132+ROUND((COLUMN()-2)/24,5),АТС!$A$41:$F$784,3)+'Иные услуги '!$C$5+'РСТ РСО-А'!$J$7+'РСТ РСО-А'!$F$9</f>
        <v>1340.08</v>
      </c>
      <c r="S132" s="116">
        <f>VLOOKUP($A132+ROUND((COLUMN()-2)/24,5),АТС!$A$41:$F$784,3)+'Иные услуги '!$C$5+'РСТ РСО-А'!$J$7+'РСТ РСО-А'!$F$9</f>
        <v>1406.29</v>
      </c>
      <c r="T132" s="116">
        <f>VLOOKUP($A132+ROUND((COLUMN()-2)/24,5),АТС!$A$41:$F$784,3)+'Иные услуги '!$C$5+'РСТ РСО-А'!$J$7+'РСТ РСО-А'!$F$9</f>
        <v>1314.79</v>
      </c>
      <c r="U132" s="116">
        <f>VLOOKUP($A132+ROUND((COLUMN()-2)/24,5),АТС!$A$41:$F$784,3)+'Иные услуги '!$C$5+'РСТ РСО-А'!$J$7+'РСТ РСО-А'!$F$9</f>
        <v>1314.91</v>
      </c>
      <c r="V132" s="116">
        <f>VLOOKUP($A132+ROUND((COLUMN()-2)/24,5),АТС!$A$41:$F$784,3)+'Иные услуги '!$C$5+'РСТ РСО-А'!$J$7+'РСТ РСО-А'!$F$9</f>
        <v>1314.82</v>
      </c>
      <c r="W132" s="116">
        <f>VLOOKUP($A132+ROUND((COLUMN()-2)/24,5),АТС!$A$41:$F$784,3)+'Иные услуги '!$C$5+'РСТ РСО-А'!$J$7+'РСТ РСО-А'!$F$9</f>
        <v>1314.97</v>
      </c>
      <c r="X132" s="116">
        <f>VLOOKUP($A132+ROUND((COLUMN()-2)/24,5),АТС!$A$41:$F$784,3)+'Иные услуги '!$C$5+'РСТ РСО-А'!$J$7+'РСТ РСО-А'!$F$9</f>
        <v>1491.4499999999998</v>
      </c>
      <c r="Y132" s="116">
        <f>VLOOKUP($A132+ROUND((COLUMN()-2)/24,5),АТС!$A$41:$F$784,3)+'Иные услуги '!$C$5+'РСТ РСО-А'!$J$7+'РСТ РСО-А'!$F$9</f>
        <v>1396.31</v>
      </c>
    </row>
    <row r="133" spans="1:25" x14ac:dyDescent="0.2">
      <c r="A133" s="65">
        <f t="shared" si="4"/>
        <v>43836</v>
      </c>
      <c r="B133" s="116">
        <f>VLOOKUP($A133+ROUND((COLUMN()-2)/24,5),АТС!$A$41:$F$784,3)+'Иные услуги '!$C$5+'РСТ РСО-А'!$J$7+'РСТ РСО-А'!$F$9</f>
        <v>1325.76</v>
      </c>
      <c r="C133" s="116">
        <f>VLOOKUP($A133+ROUND((COLUMN()-2)/24,5),АТС!$A$41:$F$784,3)+'Иные услуги '!$C$5+'РСТ РСО-А'!$J$7+'РСТ РСО-А'!$F$9</f>
        <v>1316.36</v>
      </c>
      <c r="D133" s="116">
        <f>VLOOKUP($A133+ROUND((COLUMN()-2)/24,5),АТС!$A$41:$F$784,3)+'Иные услуги '!$C$5+'РСТ РСО-А'!$J$7+'РСТ РСО-А'!$F$9</f>
        <v>1316.44</v>
      </c>
      <c r="E133" s="116">
        <f>VLOOKUP($A133+ROUND((COLUMN()-2)/24,5),АТС!$A$41:$F$784,3)+'Иные услуги '!$C$5+'РСТ РСО-А'!$J$7+'РСТ РСО-А'!$F$9</f>
        <v>1316.45</v>
      </c>
      <c r="F133" s="116">
        <f>VLOOKUP($A133+ROUND((COLUMN()-2)/24,5),АТС!$A$41:$F$784,3)+'Иные услуги '!$C$5+'РСТ РСО-А'!$J$7+'РСТ РСО-А'!$F$9</f>
        <v>1316.45</v>
      </c>
      <c r="G133" s="116">
        <f>VLOOKUP($A133+ROUND((COLUMN()-2)/24,5),АТС!$A$41:$F$784,3)+'Иные услуги '!$C$5+'РСТ РСО-А'!$J$7+'РСТ РСО-А'!$F$9</f>
        <v>1316.44</v>
      </c>
      <c r="H133" s="116">
        <f>VLOOKUP($A133+ROUND((COLUMN()-2)/24,5),АТС!$A$41:$F$784,3)+'Иные услуги '!$C$5+'РСТ РСО-А'!$J$7+'РСТ РСО-А'!$F$9</f>
        <v>1315.91</v>
      </c>
      <c r="I133" s="116">
        <f>VLOOKUP($A133+ROUND((COLUMN()-2)/24,5),АТС!$A$41:$F$784,3)+'Иные услуги '!$C$5+'РСТ РСО-А'!$J$7+'РСТ РСО-А'!$F$9</f>
        <v>1315.75</v>
      </c>
      <c r="J133" s="116">
        <f>VLOOKUP($A133+ROUND((COLUMN()-2)/24,5),АТС!$A$41:$F$784,3)+'Иные услуги '!$C$5+'РСТ РСО-А'!$J$7+'РСТ РСО-А'!$F$9</f>
        <v>1315.76</v>
      </c>
      <c r="K133" s="116">
        <f>VLOOKUP($A133+ROUND((COLUMN()-2)/24,5),АТС!$A$41:$F$784,3)+'Иные услуги '!$C$5+'РСТ РСО-А'!$J$7+'РСТ РСО-А'!$F$9</f>
        <v>1315.74</v>
      </c>
      <c r="L133" s="116">
        <f>VLOOKUP($A133+ROUND((COLUMN()-2)/24,5),АТС!$A$41:$F$784,3)+'Иные услуги '!$C$5+'РСТ РСО-А'!$J$7+'РСТ РСО-А'!$F$9</f>
        <v>1315.78</v>
      </c>
      <c r="M133" s="116">
        <f>VLOOKUP($A133+ROUND((COLUMN()-2)/24,5),АТС!$A$41:$F$784,3)+'Иные услуги '!$C$5+'РСТ РСО-А'!$J$7+'РСТ РСО-А'!$F$9</f>
        <v>1315.82</v>
      </c>
      <c r="N133" s="116">
        <f>VLOOKUP($A133+ROUND((COLUMN()-2)/24,5),АТС!$A$41:$F$784,3)+'Иные услуги '!$C$5+'РСТ РСО-А'!$J$7+'РСТ РСО-А'!$F$9</f>
        <v>1315.84</v>
      </c>
      <c r="O133" s="116">
        <f>VLOOKUP($A133+ROUND((COLUMN()-2)/24,5),АТС!$A$41:$F$784,3)+'Иные услуги '!$C$5+'РСТ РСО-А'!$J$7+'РСТ РСО-А'!$F$9</f>
        <v>1315.87</v>
      </c>
      <c r="P133" s="116">
        <f>VLOOKUP($A133+ROUND((COLUMN()-2)/24,5),АТС!$A$41:$F$784,3)+'Иные услуги '!$C$5+'РСТ РСО-А'!$J$7+'РСТ РСО-А'!$F$9</f>
        <v>1315.95</v>
      </c>
      <c r="Q133" s="116">
        <f>VLOOKUP($A133+ROUND((COLUMN()-2)/24,5),АТС!$A$41:$F$784,3)+'Иные услуги '!$C$5+'РСТ РСО-А'!$J$7+'РСТ РСО-А'!$F$9</f>
        <v>1315.8899999999999</v>
      </c>
      <c r="R133" s="116">
        <f>VLOOKUP($A133+ROUND((COLUMN()-2)/24,5),АТС!$A$41:$F$784,3)+'Иные услуги '!$C$5+'РСТ РСО-А'!$J$7+'РСТ РСО-А'!$F$9</f>
        <v>1315.59</v>
      </c>
      <c r="S133" s="116">
        <f>VLOOKUP($A133+ROUND((COLUMN()-2)/24,5),АТС!$A$41:$F$784,3)+'Иные услуги '!$C$5+'РСТ РСО-А'!$J$7+'РСТ РСО-А'!$F$9</f>
        <v>1405.58</v>
      </c>
      <c r="T133" s="116">
        <f>VLOOKUP($A133+ROUND((COLUMN()-2)/24,5),АТС!$A$41:$F$784,3)+'Иные услуги '!$C$5+'РСТ РСО-А'!$J$7+'РСТ РСО-А'!$F$9</f>
        <v>1314.86</v>
      </c>
      <c r="U133" s="116">
        <f>VLOOKUP($A133+ROUND((COLUMN()-2)/24,5),АТС!$A$41:$F$784,3)+'Иные услуги '!$C$5+'РСТ РСО-А'!$J$7+'РСТ РСО-А'!$F$9</f>
        <v>1314.87</v>
      </c>
      <c r="V133" s="116">
        <f>VLOOKUP($A133+ROUND((COLUMN()-2)/24,5),АТС!$A$41:$F$784,3)+'Иные услуги '!$C$5+'РСТ РСО-А'!$J$7+'РСТ РСО-А'!$F$9</f>
        <v>1314.81</v>
      </c>
      <c r="W133" s="116">
        <f>VLOOKUP($A133+ROUND((COLUMN()-2)/24,5),АТС!$A$41:$F$784,3)+'Иные услуги '!$C$5+'РСТ РСО-А'!$J$7+'РСТ РСО-А'!$F$9</f>
        <v>1314.97</v>
      </c>
      <c r="X133" s="116">
        <f>VLOOKUP($A133+ROUND((COLUMN()-2)/24,5),АТС!$A$41:$F$784,3)+'Иные услуги '!$C$5+'РСТ РСО-А'!$J$7+'РСТ РСО-А'!$F$9</f>
        <v>1493.73</v>
      </c>
      <c r="Y133" s="116">
        <f>VLOOKUP($A133+ROUND((COLUMN()-2)/24,5),АТС!$A$41:$F$784,3)+'Иные услуги '!$C$5+'РСТ РСО-А'!$J$7+'РСТ РСО-А'!$F$9</f>
        <v>1397.27</v>
      </c>
    </row>
    <row r="134" spans="1:25" x14ac:dyDescent="0.2">
      <c r="A134" s="65">
        <f t="shared" si="4"/>
        <v>43837</v>
      </c>
      <c r="B134" s="116">
        <f>VLOOKUP($A134+ROUND((COLUMN()-2)/24,5),АТС!$A$41:$F$784,3)+'Иные услуги '!$C$5+'РСТ РСО-А'!$J$7+'РСТ РСО-А'!$F$9</f>
        <v>1325.73</v>
      </c>
      <c r="C134" s="116">
        <f>VLOOKUP($A134+ROUND((COLUMN()-2)/24,5),АТС!$A$41:$F$784,3)+'Иные услуги '!$C$5+'РСТ РСО-А'!$J$7+'РСТ РСО-А'!$F$9</f>
        <v>1316.33</v>
      </c>
      <c r="D134" s="116">
        <f>VLOOKUP($A134+ROUND((COLUMN()-2)/24,5),АТС!$A$41:$F$784,3)+'Иные услуги '!$C$5+'РСТ РСО-А'!$J$7+'РСТ РСО-А'!$F$9</f>
        <v>1316.42</v>
      </c>
      <c r="E134" s="116">
        <f>VLOOKUP($A134+ROUND((COLUMN()-2)/24,5),АТС!$A$41:$F$784,3)+'Иные услуги '!$C$5+'РСТ РСО-А'!$J$7+'РСТ РСО-А'!$F$9</f>
        <v>1316.44</v>
      </c>
      <c r="F134" s="116">
        <f>VLOOKUP($A134+ROUND((COLUMN()-2)/24,5),АТС!$A$41:$F$784,3)+'Иные услуги '!$C$5+'РСТ РСО-А'!$J$7+'РСТ РСО-А'!$F$9</f>
        <v>1316.45</v>
      </c>
      <c r="G134" s="116">
        <f>VLOOKUP($A134+ROUND((COLUMN()-2)/24,5),АТС!$A$41:$F$784,3)+'Иные услуги '!$C$5+'РСТ РСО-А'!$J$7+'РСТ РСО-А'!$F$9</f>
        <v>1316.41</v>
      </c>
      <c r="H134" s="116">
        <f>VLOOKUP($A134+ROUND((COLUMN()-2)/24,5),АТС!$A$41:$F$784,3)+'Иные услуги '!$C$5+'РСТ РСО-А'!$J$7+'РСТ РСО-А'!$F$9</f>
        <v>1315.93</v>
      </c>
      <c r="I134" s="116">
        <f>VLOOKUP($A134+ROUND((COLUMN()-2)/24,5),АТС!$A$41:$F$784,3)+'Иные услуги '!$C$5+'РСТ РСО-А'!$J$7+'РСТ РСО-А'!$F$9</f>
        <v>1315.82</v>
      </c>
      <c r="J134" s="116">
        <f>VLOOKUP($A134+ROUND((COLUMN()-2)/24,5),АТС!$A$41:$F$784,3)+'Иные услуги '!$C$5+'РСТ РСО-А'!$J$7+'РСТ РСО-А'!$F$9</f>
        <v>1315.79</v>
      </c>
      <c r="K134" s="116">
        <f>VLOOKUP($A134+ROUND((COLUMN()-2)/24,5),АТС!$A$41:$F$784,3)+'Иные услуги '!$C$5+'РСТ РСО-А'!$J$7+'РСТ РСО-А'!$F$9</f>
        <v>1315.83</v>
      </c>
      <c r="L134" s="116">
        <f>VLOOKUP($A134+ROUND((COLUMN()-2)/24,5),АТС!$A$41:$F$784,3)+'Иные услуги '!$C$5+'РСТ РСО-А'!$J$7+'РСТ РСО-А'!$F$9</f>
        <v>1315.8899999999999</v>
      </c>
      <c r="M134" s="116">
        <f>VLOOKUP($A134+ROUND((COLUMN()-2)/24,5),АТС!$A$41:$F$784,3)+'Иные услуги '!$C$5+'РСТ РСО-А'!$J$7+'РСТ РСО-А'!$F$9</f>
        <v>1315.92</v>
      </c>
      <c r="N134" s="116">
        <f>VLOOKUP($A134+ROUND((COLUMN()-2)/24,5),АТС!$A$41:$F$784,3)+'Иные услуги '!$C$5+'РСТ РСО-А'!$J$7+'РСТ РСО-А'!$F$9</f>
        <v>1315.94</v>
      </c>
      <c r="O134" s="116">
        <f>VLOOKUP($A134+ROUND((COLUMN()-2)/24,5),АТС!$A$41:$F$784,3)+'Иные услуги '!$C$5+'РСТ РСО-А'!$J$7+'РСТ РСО-А'!$F$9</f>
        <v>1315.96</v>
      </c>
      <c r="P134" s="116">
        <f>VLOOKUP($A134+ROUND((COLUMN()-2)/24,5),АТС!$A$41:$F$784,3)+'Иные услуги '!$C$5+'РСТ РСО-А'!$J$7+'РСТ РСО-А'!$F$9</f>
        <v>1316.03</v>
      </c>
      <c r="Q134" s="116">
        <f>VLOOKUP($A134+ROUND((COLUMN()-2)/24,5),АТС!$A$41:$F$784,3)+'Иные услуги '!$C$5+'РСТ РСО-А'!$J$7+'РСТ РСО-А'!$F$9</f>
        <v>1316</v>
      </c>
      <c r="R134" s="116">
        <f>VLOOKUP($A134+ROUND((COLUMN()-2)/24,5),АТС!$A$41:$F$784,3)+'Иные услуги '!$C$5+'РСТ РСО-А'!$J$7+'РСТ РСО-А'!$F$9</f>
        <v>1339.6499999999999</v>
      </c>
      <c r="S134" s="116">
        <f>VLOOKUP($A134+ROUND((COLUMN()-2)/24,5),АТС!$A$41:$F$784,3)+'Иные услуги '!$C$5+'РСТ РСО-А'!$J$7+'РСТ РСО-А'!$F$9</f>
        <v>1401.54</v>
      </c>
      <c r="T134" s="116">
        <f>VLOOKUP($A134+ROUND((COLUMN()-2)/24,5),АТС!$A$41:$F$784,3)+'Иные услуги '!$C$5+'РСТ РСО-А'!$J$7+'РСТ РСО-А'!$F$9</f>
        <v>1314.96</v>
      </c>
      <c r="U134" s="116">
        <f>VLOOKUP($A134+ROUND((COLUMN()-2)/24,5),АТС!$A$41:$F$784,3)+'Иные услуги '!$C$5+'РСТ РСО-А'!$J$7+'РСТ РСО-А'!$F$9</f>
        <v>1314.98</v>
      </c>
      <c r="V134" s="116">
        <f>VLOOKUP($A134+ROUND((COLUMN()-2)/24,5),АТС!$A$41:$F$784,3)+'Иные услуги '!$C$5+'РСТ РСО-А'!$J$7+'РСТ РСО-А'!$F$9</f>
        <v>1314.91</v>
      </c>
      <c r="W134" s="116">
        <f>VLOOKUP($A134+ROUND((COLUMN()-2)/24,5),АТС!$A$41:$F$784,3)+'Иные услуги '!$C$5+'РСТ РСО-А'!$J$7+'РСТ РСО-А'!$F$9</f>
        <v>1315.04</v>
      </c>
      <c r="X134" s="116">
        <f>VLOOKUP($A134+ROUND((COLUMN()-2)/24,5),АТС!$A$41:$F$784,3)+'Иные услуги '!$C$5+'РСТ РСО-А'!$J$7+'РСТ РСО-А'!$F$9</f>
        <v>1484.25</v>
      </c>
      <c r="Y134" s="116">
        <f>VLOOKUP($A134+ROUND((COLUMN()-2)/24,5),АТС!$A$41:$F$784,3)+'Иные услуги '!$C$5+'РСТ РСО-А'!$J$7+'РСТ РСО-А'!$F$9</f>
        <v>1397.66</v>
      </c>
    </row>
    <row r="135" spans="1:25" x14ac:dyDescent="0.2">
      <c r="A135" s="65">
        <f t="shared" si="4"/>
        <v>43838</v>
      </c>
      <c r="B135" s="116">
        <f>VLOOKUP($A135+ROUND((COLUMN()-2)/24,5),АТС!$A$41:$F$784,3)+'Иные услуги '!$C$5+'РСТ РСО-А'!$J$7+'РСТ РСО-А'!$F$9</f>
        <v>1325.78</v>
      </c>
      <c r="C135" s="116">
        <f>VLOOKUP($A135+ROUND((COLUMN()-2)/24,5),АТС!$A$41:$F$784,3)+'Иные услуги '!$C$5+'РСТ РСО-А'!$J$7+'РСТ РСО-А'!$F$9</f>
        <v>1316.37</v>
      </c>
      <c r="D135" s="116">
        <f>VLOOKUP($A135+ROUND((COLUMN()-2)/24,5),АТС!$A$41:$F$784,3)+'Иные услуги '!$C$5+'РСТ РСО-А'!$J$7+'РСТ РСО-А'!$F$9</f>
        <v>1316.42</v>
      </c>
      <c r="E135" s="116">
        <f>VLOOKUP($A135+ROUND((COLUMN()-2)/24,5),АТС!$A$41:$F$784,3)+'Иные услуги '!$C$5+'РСТ РСО-А'!$J$7+'РСТ РСО-А'!$F$9</f>
        <v>1316.45</v>
      </c>
      <c r="F135" s="116">
        <f>VLOOKUP($A135+ROUND((COLUMN()-2)/24,5),АТС!$A$41:$F$784,3)+'Иные услуги '!$C$5+'РСТ РСО-А'!$J$7+'РСТ РСО-А'!$F$9</f>
        <v>1316.44</v>
      </c>
      <c r="G135" s="116">
        <f>VLOOKUP($A135+ROUND((COLUMN()-2)/24,5),АТС!$A$41:$F$784,3)+'Иные услуги '!$C$5+'РСТ РСО-А'!$J$7+'РСТ РСО-А'!$F$9</f>
        <v>1316.42</v>
      </c>
      <c r="H135" s="116">
        <f>VLOOKUP($A135+ROUND((COLUMN()-2)/24,5),АТС!$A$41:$F$784,3)+'Иные услуги '!$C$5+'РСТ РСО-А'!$J$7+'РСТ РСО-А'!$F$9</f>
        <v>1315.8899999999999</v>
      </c>
      <c r="I135" s="116">
        <f>VLOOKUP($A135+ROUND((COLUMN()-2)/24,5),АТС!$A$41:$F$784,3)+'Иные услуги '!$C$5+'РСТ РСО-А'!$J$7+'РСТ РСО-А'!$F$9</f>
        <v>1315.67</v>
      </c>
      <c r="J135" s="116">
        <f>VLOOKUP($A135+ROUND((COLUMN()-2)/24,5),АТС!$A$41:$F$784,3)+'Иные услуги '!$C$5+'РСТ РСО-А'!$J$7+'РСТ РСО-А'!$F$9</f>
        <v>1315.71</v>
      </c>
      <c r="K135" s="116">
        <f>VLOOKUP($A135+ROUND((COLUMN()-2)/24,5),АТС!$A$41:$F$784,3)+'Иные услуги '!$C$5+'РСТ РСО-А'!$J$7+'РСТ РСО-А'!$F$9</f>
        <v>1315.66</v>
      </c>
      <c r="L135" s="116">
        <f>VLOOKUP($A135+ROUND((COLUMN()-2)/24,5),АТС!$A$41:$F$784,3)+'Иные услуги '!$C$5+'РСТ РСО-А'!$J$7+'РСТ РСО-А'!$F$9</f>
        <v>1315.74</v>
      </c>
      <c r="M135" s="116">
        <f>VLOOKUP($A135+ROUND((COLUMN()-2)/24,5),АТС!$A$41:$F$784,3)+'Иные услуги '!$C$5+'РСТ РСО-А'!$J$7+'РСТ РСО-А'!$F$9</f>
        <v>1315.82</v>
      </c>
      <c r="N135" s="116">
        <f>VLOOKUP($A135+ROUND((COLUMN()-2)/24,5),АТС!$A$41:$F$784,3)+'Иные услуги '!$C$5+'РСТ РСО-А'!$J$7+'РСТ РСО-А'!$F$9</f>
        <v>1315.85</v>
      </c>
      <c r="O135" s="116">
        <f>VLOOKUP($A135+ROUND((COLUMN()-2)/24,5),АТС!$A$41:$F$784,3)+'Иные услуги '!$C$5+'РСТ РСО-А'!$J$7+'РСТ РСО-А'!$F$9</f>
        <v>1315.87</v>
      </c>
      <c r="P135" s="116">
        <f>VLOOKUP($A135+ROUND((COLUMN()-2)/24,5),АТС!$A$41:$F$784,3)+'Иные услуги '!$C$5+'РСТ РСО-А'!$J$7+'РСТ РСО-А'!$F$9</f>
        <v>1315.93</v>
      </c>
      <c r="Q135" s="116">
        <f>VLOOKUP($A135+ROUND((COLUMN()-2)/24,5),АТС!$A$41:$F$784,3)+'Иные услуги '!$C$5+'РСТ РСО-А'!$J$7+'РСТ РСО-А'!$F$9</f>
        <v>1315.85</v>
      </c>
      <c r="R135" s="116">
        <f>VLOOKUP($A135+ROUND((COLUMN()-2)/24,5),АТС!$A$41:$F$784,3)+'Иные услуги '!$C$5+'РСТ РСО-А'!$J$7+'РСТ РСО-А'!$F$9</f>
        <v>1340.47</v>
      </c>
      <c r="S135" s="116">
        <f>VLOOKUP($A135+ROUND((COLUMN()-2)/24,5),АТС!$A$41:$F$784,3)+'Иные услуги '!$C$5+'РСТ РСО-А'!$J$7+'РСТ РСО-А'!$F$9</f>
        <v>1407.81</v>
      </c>
      <c r="T135" s="116">
        <f>VLOOKUP($A135+ROUND((COLUMN()-2)/24,5),АТС!$A$41:$F$784,3)+'Иные услуги '!$C$5+'РСТ РСО-А'!$J$7+'РСТ РСО-А'!$F$9</f>
        <v>1314.69</v>
      </c>
      <c r="U135" s="116">
        <f>VLOOKUP($A135+ROUND((COLUMN()-2)/24,5),АТС!$A$41:$F$784,3)+'Иные услуги '!$C$5+'РСТ РСО-А'!$J$7+'РСТ РСО-А'!$F$9</f>
        <v>1314.72</v>
      </c>
      <c r="V135" s="116">
        <f>VLOOKUP($A135+ROUND((COLUMN()-2)/24,5),АТС!$A$41:$F$784,3)+'Иные услуги '!$C$5+'РСТ РСО-А'!$J$7+'РСТ РСО-А'!$F$9</f>
        <v>1314.81</v>
      </c>
      <c r="W135" s="116">
        <f>VLOOKUP($A135+ROUND((COLUMN()-2)/24,5),АТС!$A$41:$F$784,3)+'Иные услуги '!$C$5+'РСТ РСО-А'!$J$7+'РСТ РСО-А'!$F$9</f>
        <v>1314.8999999999999</v>
      </c>
      <c r="X135" s="116">
        <f>VLOOKUP($A135+ROUND((COLUMN()-2)/24,5),АТС!$A$41:$F$784,3)+'Иные услуги '!$C$5+'РСТ РСО-А'!$J$7+'РСТ РСО-А'!$F$9</f>
        <v>1489.81</v>
      </c>
      <c r="Y135" s="116">
        <f>VLOOKUP($A135+ROUND((COLUMN()-2)/24,5),АТС!$A$41:$F$784,3)+'Иные услуги '!$C$5+'РСТ РСО-А'!$J$7+'РСТ РСО-А'!$F$9</f>
        <v>1397.02</v>
      </c>
    </row>
    <row r="136" spans="1:25" x14ac:dyDescent="0.2">
      <c r="A136" s="65">
        <f t="shared" si="4"/>
        <v>43839</v>
      </c>
      <c r="B136" s="116">
        <f>VLOOKUP($A136+ROUND((COLUMN()-2)/24,5),АТС!$A$41:$F$784,3)+'Иные услуги '!$C$5+'РСТ РСО-А'!$J$7+'РСТ РСО-А'!$F$9</f>
        <v>1325.8</v>
      </c>
      <c r="C136" s="116">
        <f>VLOOKUP($A136+ROUND((COLUMN()-2)/24,5),АТС!$A$41:$F$784,3)+'Иные услуги '!$C$5+'РСТ РСО-А'!$J$7+'РСТ РСО-А'!$F$9</f>
        <v>1316.32</v>
      </c>
      <c r="D136" s="116">
        <f>VLOOKUP($A136+ROUND((COLUMN()-2)/24,5),АТС!$A$41:$F$784,3)+'Иные услуги '!$C$5+'РСТ РСО-А'!$J$7+'РСТ РСО-А'!$F$9</f>
        <v>1316.41</v>
      </c>
      <c r="E136" s="116">
        <f>VLOOKUP($A136+ROUND((COLUMN()-2)/24,5),АТС!$A$41:$F$784,3)+'Иные услуги '!$C$5+'РСТ РСО-А'!$J$7+'РСТ РСО-А'!$F$9</f>
        <v>1316.44</v>
      </c>
      <c r="F136" s="116">
        <f>VLOOKUP($A136+ROUND((COLUMN()-2)/24,5),АТС!$A$41:$F$784,3)+'Иные услуги '!$C$5+'РСТ РСО-А'!$J$7+'РСТ РСО-А'!$F$9</f>
        <v>1316.43</v>
      </c>
      <c r="G136" s="116">
        <f>VLOOKUP($A136+ROUND((COLUMN()-2)/24,5),АТС!$A$41:$F$784,3)+'Иные услуги '!$C$5+'РСТ РСО-А'!$J$7+'РСТ РСО-А'!$F$9</f>
        <v>1316.37</v>
      </c>
      <c r="H136" s="116">
        <f>VLOOKUP($A136+ROUND((COLUMN()-2)/24,5),АТС!$A$41:$F$784,3)+'Иные услуги '!$C$5+'РСТ РСО-А'!$J$7+'РСТ РСО-А'!$F$9</f>
        <v>1315.69</v>
      </c>
      <c r="I136" s="116">
        <f>VLOOKUP($A136+ROUND((COLUMN()-2)/24,5),АТС!$A$41:$F$784,3)+'Иные услуги '!$C$5+'РСТ РСО-А'!$J$7+'РСТ РСО-А'!$F$9</f>
        <v>1330.02</v>
      </c>
      <c r="J136" s="116">
        <f>VLOOKUP($A136+ROUND((COLUMN()-2)/24,5),АТС!$A$41:$F$784,3)+'Иные услуги '!$C$5+'РСТ РСО-А'!$J$7+'РСТ РСО-А'!$F$9</f>
        <v>1315.78</v>
      </c>
      <c r="K136" s="116">
        <f>VLOOKUP($A136+ROUND((COLUMN()-2)/24,5),АТС!$A$41:$F$784,3)+'Иные услуги '!$C$5+'РСТ РСО-А'!$J$7+'РСТ РСО-А'!$F$9</f>
        <v>1315.78</v>
      </c>
      <c r="L136" s="116">
        <f>VLOOKUP($A136+ROUND((COLUMN()-2)/24,5),АТС!$A$41:$F$784,3)+'Иные услуги '!$C$5+'РСТ РСО-А'!$J$7+'РСТ РСО-А'!$F$9</f>
        <v>1330.6499999999999</v>
      </c>
      <c r="M136" s="116">
        <f>VLOOKUP($A136+ROUND((COLUMN()-2)/24,5),АТС!$A$41:$F$784,3)+'Иные услуги '!$C$5+'РСТ РСО-А'!$J$7+'РСТ РСО-А'!$F$9</f>
        <v>1343.1</v>
      </c>
      <c r="N136" s="116">
        <f>VLOOKUP($A136+ROUND((COLUMN()-2)/24,5),АТС!$A$41:$F$784,3)+'Иные услуги '!$C$5+'РСТ РСО-А'!$J$7+'РСТ РСО-А'!$F$9</f>
        <v>1343.3899999999999</v>
      </c>
      <c r="O136" s="116">
        <f>VLOOKUP($A136+ROUND((COLUMN()-2)/24,5),АТС!$A$41:$F$784,3)+'Иные услуги '!$C$5+'РСТ РСО-А'!$J$7+'РСТ РСО-А'!$F$9</f>
        <v>1315.84</v>
      </c>
      <c r="P136" s="116">
        <f>VLOOKUP($A136+ROUND((COLUMN()-2)/24,5),АТС!$A$41:$F$784,3)+'Иные услуги '!$C$5+'РСТ РСО-А'!$J$7+'РСТ РСО-А'!$F$9</f>
        <v>1315.8799999999999</v>
      </c>
      <c r="Q136" s="116">
        <f>VLOOKUP($A136+ROUND((COLUMN()-2)/24,5),АТС!$A$41:$F$784,3)+'Иные услуги '!$C$5+'РСТ РСО-А'!$J$7+'РСТ РСО-А'!$F$9</f>
        <v>1315.84</v>
      </c>
      <c r="R136" s="116">
        <f>VLOOKUP($A136+ROUND((COLUMN()-2)/24,5),АТС!$A$41:$F$784,3)+'Иные услуги '!$C$5+'РСТ РСО-А'!$J$7+'РСТ РСО-А'!$F$9</f>
        <v>1359.71</v>
      </c>
      <c r="S136" s="116">
        <f>VLOOKUP($A136+ROUND((COLUMN()-2)/24,5),АТС!$A$41:$F$784,3)+'Иные услуги '!$C$5+'РСТ РСО-А'!$J$7+'РСТ РСО-А'!$F$9</f>
        <v>1422.3899999999999</v>
      </c>
      <c r="T136" s="116">
        <f>VLOOKUP($A136+ROUND((COLUMN()-2)/24,5),АТС!$A$41:$F$784,3)+'Иные услуги '!$C$5+'РСТ РСО-А'!$J$7+'РСТ РСО-А'!$F$9</f>
        <v>1314.7</v>
      </c>
      <c r="U136" s="116">
        <f>VLOOKUP($A136+ROUND((COLUMN()-2)/24,5),АТС!$A$41:$F$784,3)+'Иные услуги '!$C$5+'РСТ РСО-А'!$J$7+'РСТ РСО-А'!$F$9</f>
        <v>1314.72</v>
      </c>
      <c r="V136" s="116">
        <f>VLOOKUP($A136+ROUND((COLUMN()-2)/24,5),АТС!$A$41:$F$784,3)+'Иные услуги '!$C$5+'РСТ РСО-А'!$J$7+'РСТ РСО-А'!$F$9</f>
        <v>1314.62</v>
      </c>
      <c r="W136" s="116">
        <f>VLOOKUP($A136+ROUND((COLUMN()-2)/24,5),АТС!$A$41:$F$784,3)+'Иные услуги '!$C$5+'РСТ РСО-А'!$J$7+'РСТ РСО-А'!$F$9</f>
        <v>1314.6299999999999</v>
      </c>
      <c r="X136" s="116">
        <f>VLOOKUP($A136+ROUND((COLUMN()-2)/24,5),АТС!$A$41:$F$784,3)+'Иные услуги '!$C$5+'РСТ РСО-А'!$J$7+'РСТ РСО-А'!$F$9</f>
        <v>1490.4199999999998</v>
      </c>
      <c r="Y136" s="116">
        <f>VLOOKUP($A136+ROUND((COLUMN()-2)/24,5),АТС!$A$41:$F$784,3)+'Иные услуги '!$C$5+'РСТ РСО-А'!$J$7+'РСТ РСО-А'!$F$9</f>
        <v>1395.6299999999999</v>
      </c>
    </row>
    <row r="137" spans="1:25" x14ac:dyDescent="0.2">
      <c r="A137" s="65">
        <f t="shared" si="4"/>
        <v>43840</v>
      </c>
      <c r="B137" s="116">
        <f>VLOOKUP($A137+ROUND((COLUMN()-2)/24,5),АТС!$A$41:$F$784,3)+'Иные услуги '!$C$5+'РСТ РСО-А'!$J$7+'РСТ РСО-А'!$F$9</f>
        <v>1325.77</v>
      </c>
      <c r="C137" s="116">
        <f>VLOOKUP($A137+ROUND((COLUMN()-2)/24,5),АТС!$A$41:$F$784,3)+'Иные услуги '!$C$5+'РСТ РСО-А'!$J$7+'РСТ РСО-А'!$F$9</f>
        <v>1316.26</v>
      </c>
      <c r="D137" s="116">
        <f>VLOOKUP($A137+ROUND((COLUMN()-2)/24,5),АТС!$A$41:$F$784,3)+'Иные услуги '!$C$5+'РСТ РСО-А'!$J$7+'РСТ РСО-А'!$F$9</f>
        <v>1316.37</v>
      </c>
      <c r="E137" s="116">
        <f>VLOOKUP($A137+ROUND((COLUMN()-2)/24,5),АТС!$A$41:$F$784,3)+'Иные услуги '!$C$5+'РСТ РСО-А'!$J$7+'РСТ РСО-А'!$F$9</f>
        <v>1316.41</v>
      </c>
      <c r="F137" s="116">
        <f>VLOOKUP($A137+ROUND((COLUMN()-2)/24,5),АТС!$A$41:$F$784,3)+'Иные услуги '!$C$5+'РСТ РСО-А'!$J$7+'РСТ РСО-А'!$F$9</f>
        <v>1316.3899999999999</v>
      </c>
      <c r="G137" s="116">
        <f>VLOOKUP($A137+ROUND((COLUMN()-2)/24,5),АТС!$A$41:$F$784,3)+'Иные услуги '!$C$5+'РСТ РСО-А'!$J$7+'РСТ РСО-А'!$F$9</f>
        <v>1316.28</v>
      </c>
      <c r="H137" s="116">
        <f>VLOOKUP($A137+ROUND((COLUMN()-2)/24,5),АТС!$A$41:$F$784,3)+'Иные услуги '!$C$5+'РСТ РСО-А'!$J$7+'РСТ РСО-А'!$F$9</f>
        <v>1315.57</v>
      </c>
      <c r="I137" s="116">
        <f>VLOOKUP($A137+ROUND((COLUMN()-2)/24,5),АТС!$A$41:$F$784,3)+'Иные услуги '!$C$5+'РСТ РСО-А'!$J$7+'РСТ РСО-А'!$F$9</f>
        <v>1330.55</v>
      </c>
      <c r="J137" s="116">
        <f>VLOOKUP($A137+ROUND((COLUMN()-2)/24,5),АТС!$A$41:$F$784,3)+'Иные услуги '!$C$5+'РСТ РСО-А'!$J$7+'РСТ РСО-А'!$F$9</f>
        <v>1315.92</v>
      </c>
      <c r="K137" s="116">
        <f>VLOOKUP($A137+ROUND((COLUMN()-2)/24,5),АТС!$A$41:$F$784,3)+'Иные услуги '!$C$5+'РСТ РСО-А'!$J$7+'РСТ РСО-А'!$F$9</f>
        <v>1315.93</v>
      </c>
      <c r="L137" s="116">
        <f>VLOOKUP($A137+ROUND((COLUMN()-2)/24,5),АТС!$A$41:$F$784,3)+'Иные услуги '!$C$5+'РСТ РСО-А'!$J$7+'РСТ РСО-А'!$F$9</f>
        <v>1331.08</v>
      </c>
      <c r="M137" s="116">
        <f>VLOOKUP($A137+ROUND((COLUMN()-2)/24,5),АТС!$A$41:$F$784,3)+'Иные услуги '!$C$5+'РСТ РСО-А'!$J$7+'РСТ РСО-А'!$F$9</f>
        <v>1343.75</v>
      </c>
      <c r="N137" s="116">
        <f>VLOOKUP($A137+ROUND((COLUMN()-2)/24,5),АТС!$A$41:$F$784,3)+'Иные услуги '!$C$5+'РСТ РСО-А'!$J$7+'РСТ РСО-А'!$F$9</f>
        <v>1343.99</v>
      </c>
      <c r="O137" s="116">
        <f>VLOOKUP($A137+ROUND((COLUMN()-2)/24,5),АТС!$A$41:$F$784,3)+'Иные услуги '!$C$5+'РСТ РСО-А'!$J$7+'РСТ РСО-А'!$F$9</f>
        <v>1315.8999999999999</v>
      </c>
      <c r="P137" s="116">
        <f>VLOOKUP($A137+ROUND((COLUMN()-2)/24,5),АТС!$A$41:$F$784,3)+'Иные услуги '!$C$5+'РСТ РСО-А'!$J$7+'РСТ РСО-А'!$F$9</f>
        <v>1315.96</v>
      </c>
      <c r="Q137" s="116">
        <f>VLOOKUP($A137+ROUND((COLUMN()-2)/24,5),АТС!$A$41:$F$784,3)+'Иные услуги '!$C$5+'РСТ РСО-А'!$J$7+'РСТ РСО-А'!$F$9</f>
        <v>1315.92</v>
      </c>
      <c r="R137" s="116">
        <f>VLOOKUP($A137+ROUND((COLUMN()-2)/24,5),АТС!$A$41:$F$784,3)+'Иные услуги '!$C$5+'РСТ РСО-А'!$J$7+'РСТ РСО-А'!$F$9</f>
        <v>1361</v>
      </c>
      <c r="S137" s="116">
        <f>VLOOKUP($A137+ROUND((COLUMN()-2)/24,5),АТС!$A$41:$F$784,3)+'Иные услуги '!$C$5+'РСТ РСО-А'!$J$7+'РСТ РСО-А'!$F$9</f>
        <v>1422.17</v>
      </c>
      <c r="T137" s="116">
        <f>VLOOKUP($A137+ROUND((COLUMN()-2)/24,5),АТС!$A$41:$F$784,3)+'Иные услуги '!$C$5+'РСТ РСО-А'!$J$7+'РСТ РСО-А'!$F$9</f>
        <v>1314.91</v>
      </c>
      <c r="U137" s="116">
        <f>VLOOKUP($A137+ROUND((COLUMN()-2)/24,5),АТС!$A$41:$F$784,3)+'Иные услуги '!$C$5+'РСТ РСО-А'!$J$7+'РСТ РСО-А'!$F$9</f>
        <v>1314.85</v>
      </c>
      <c r="V137" s="116">
        <f>VLOOKUP($A137+ROUND((COLUMN()-2)/24,5),АТС!$A$41:$F$784,3)+'Иные услуги '!$C$5+'РСТ РСО-А'!$J$7+'РСТ РСО-А'!$F$9</f>
        <v>1314.85</v>
      </c>
      <c r="W137" s="116">
        <f>VLOOKUP($A137+ROUND((COLUMN()-2)/24,5),АТС!$A$41:$F$784,3)+'Иные услуги '!$C$5+'РСТ РСО-А'!$J$7+'РСТ РСО-А'!$F$9</f>
        <v>1315.07</v>
      </c>
      <c r="X137" s="116">
        <f>VLOOKUP($A137+ROUND((COLUMN()-2)/24,5),АТС!$A$41:$F$784,3)+'Иные услуги '!$C$5+'РСТ РСО-А'!$J$7+'РСТ РСО-А'!$F$9</f>
        <v>1484.6999999999998</v>
      </c>
      <c r="Y137" s="116">
        <f>VLOOKUP($A137+ROUND((COLUMN()-2)/24,5),АТС!$A$41:$F$784,3)+'Иные услуги '!$C$5+'РСТ РСО-А'!$J$7+'РСТ РСО-А'!$F$9</f>
        <v>1397.55</v>
      </c>
    </row>
    <row r="138" spans="1:25" x14ac:dyDescent="0.2">
      <c r="A138" s="65">
        <f t="shared" si="4"/>
        <v>43841</v>
      </c>
      <c r="B138" s="116">
        <f>VLOOKUP($A138+ROUND((COLUMN()-2)/24,5),АТС!$A$41:$F$784,3)+'Иные услуги '!$C$5+'РСТ РСО-А'!$J$7+'РСТ РСО-А'!$F$9</f>
        <v>1316.02</v>
      </c>
      <c r="C138" s="116">
        <f>VLOOKUP($A138+ROUND((COLUMN()-2)/24,5),АТС!$A$41:$F$784,3)+'Иные услуги '!$C$5+'РСТ РСО-А'!$J$7+'РСТ РСО-А'!$F$9</f>
        <v>1316.05</v>
      </c>
      <c r="D138" s="116">
        <f>VLOOKUP($A138+ROUND((COLUMN()-2)/24,5),АТС!$A$41:$F$784,3)+'Иные услуги '!$C$5+'РСТ РСО-А'!$J$7+'РСТ РСО-А'!$F$9</f>
        <v>1316.23</v>
      </c>
      <c r="E138" s="116">
        <f>VLOOKUP($A138+ROUND((COLUMN()-2)/24,5),АТС!$A$41:$F$784,3)+'Иные услуги '!$C$5+'РСТ РСО-А'!$J$7+'РСТ РСО-А'!$F$9</f>
        <v>1316.36</v>
      </c>
      <c r="F138" s="116">
        <f>VLOOKUP($A138+ROUND((COLUMN()-2)/24,5),АТС!$A$41:$F$784,3)+'Иные услуги '!$C$5+'РСТ РСО-А'!$J$7+'РСТ РСО-А'!$F$9</f>
        <v>1316.36</v>
      </c>
      <c r="G138" s="116">
        <f>VLOOKUP($A138+ROUND((COLUMN()-2)/24,5),АТС!$A$41:$F$784,3)+'Иные услуги '!$C$5+'РСТ РСО-А'!$J$7+'РСТ РСО-А'!$F$9</f>
        <v>1316.29</v>
      </c>
      <c r="H138" s="116">
        <f>VLOOKUP($A138+ROUND((COLUMN()-2)/24,5),АТС!$A$41:$F$784,3)+'Иные услуги '!$C$5+'РСТ РСО-А'!$J$7+'РСТ РСО-А'!$F$9</f>
        <v>1315.58</v>
      </c>
      <c r="I138" s="116">
        <f>VLOOKUP($A138+ROUND((COLUMN()-2)/24,5),АТС!$A$41:$F$784,3)+'Иные услуги '!$C$5+'РСТ РСО-А'!$J$7+'РСТ РСО-А'!$F$9</f>
        <v>1315.51</v>
      </c>
      <c r="J138" s="116">
        <f>VLOOKUP($A138+ROUND((COLUMN()-2)/24,5),АТС!$A$41:$F$784,3)+'Иные услуги '!$C$5+'РСТ РСО-А'!$J$7+'РСТ РСО-А'!$F$9</f>
        <v>1315.78</v>
      </c>
      <c r="K138" s="116">
        <f>VLOOKUP($A138+ROUND((COLUMN()-2)/24,5),АТС!$A$41:$F$784,3)+'Иные услуги '!$C$5+'РСТ РСО-А'!$J$7+'РСТ РСО-А'!$F$9</f>
        <v>1315.8</v>
      </c>
      <c r="L138" s="116">
        <f>VLOOKUP($A138+ROUND((COLUMN()-2)/24,5),АТС!$A$41:$F$784,3)+'Иные услуги '!$C$5+'РСТ РСО-А'!$J$7+'РСТ РСО-А'!$F$9</f>
        <v>1315.81</v>
      </c>
      <c r="M138" s="116">
        <f>VLOOKUP($A138+ROUND((COLUMN()-2)/24,5),АТС!$A$41:$F$784,3)+'Иные услуги '!$C$5+'РСТ РСО-А'!$J$7+'РСТ РСО-А'!$F$9</f>
        <v>1315.78</v>
      </c>
      <c r="N138" s="116">
        <f>VLOOKUP($A138+ROUND((COLUMN()-2)/24,5),АТС!$A$41:$F$784,3)+'Иные услуги '!$C$5+'РСТ РСО-А'!$J$7+'РСТ РСО-А'!$F$9</f>
        <v>1315.78</v>
      </c>
      <c r="O138" s="116">
        <f>VLOOKUP($A138+ROUND((COLUMN()-2)/24,5),АТС!$A$41:$F$784,3)+'Иные услуги '!$C$5+'РСТ РСО-А'!$J$7+'РСТ РСО-А'!$F$9</f>
        <v>1315.8</v>
      </c>
      <c r="P138" s="116">
        <f>VLOOKUP($A138+ROUND((COLUMN()-2)/24,5),АТС!$A$41:$F$784,3)+'Иные услуги '!$C$5+'РСТ РСО-А'!$J$7+'РСТ РСО-А'!$F$9</f>
        <v>1315.8899999999999</v>
      </c>
      <c r="Q138" s="116">
        <f>VLOOKUP($A138+ROUND((COLUMN()-2)/24,5),АТС!$A$41:$F$784,3)+'Иные услуги '!$C$5+'РСТ РСО-А'!$J$7+'РСТ РСО-А'!$F$9</f>
        <v>1315.86</v>
      </c>
      <c r="R138" s="116">
        <f>VLOOKUP($A138+ROUND((COLUMN()-2)/24,5),АТС!$A$41:$F$784,3)+'Иные услуги '!$C$5+'РСТ РСО-А'!$J$7+'РСТ РСО-А'!$F$9</f>
        <v>1315.49</v>
      </c>
      <c r="S138" s="116">
        <f>VLOOKUP($A138+ROUND((COLUMN()-2)/24,5),АТС!$A$41:$F$784,3)+'Иные услуги '!$C$5+'РСТ РСО-А'!$J$7+'РСТ РСО-А'!$F$9</f>
        <v>1398.99</v>
      </c>
      <c r="T138" s="116">
        <f>VLOOKUP($A138+ROUND((COLUMN()-2)/24,5),АТС!$A$41:$F$784,3)+'Иные услуги '!$C$5+'РСТ РСО-А'!$J$7+'РСТ РСО-А'!$F$9</f>
        <v>1314.83</v>
      </c>
      <c r="U138" s="116">
        <f>VLOOKUP($A138+ROUND((COLUMN()-2)/24,5),АТС!$A$41:$F$784,3)+'Иные услуги '!$C$5+'РСТ РСО-А'!$J$7+'РСТ РСО-А'!$F$9</f>
        <v>1314.77</v>
      </c>
      <c r="V138" s="116">
        <f>VLOOKUP($A138+ROUND((COLUMN()-2)/24,5),АТС!$A$41:$F$784,3)+'Иные услуги '!$C$5+'РСТ РСО-А'!$J$7+'РСТ РСО-А'!$F$9</f>
        <v>1314.68</v>
      </c>
      <c r="W138" s="116">
        <f>VLOOKUP($A138+ROUND((COLUMN()-2)/24,5),АТС!$A$41:$F$784,3)+'Иные услуги '!$C$5+'РСТ РСО-А'!$J$7+'РСТ РСО-А'!$F$9</f>
        <v>1314.3999999999999</v>
      </c>
      <c r="X138" s="116">
        <f>VLOOKUP($A138+ROUND((COLUMN()-2)/24,5),АТС!$A$41:$F$784,3)+'Иные услуги '!$C$5+'РСТ РСО-А'!$J$7+'РСТ РСО-А'!$F$9</f>
        <v>1458.49</v>
      </c>
      <c r="Y138" s="116">
        <f>VLOOKUP($A138+ROUND((COLUMN()-2)/24,5),АТС!$A$41:$F$784,3)+'Иные услуги '!$C$5+'РСТ РСО-А'!$J$7+'РСТ РСО-А'!$F$9</f>
        <v>1351.3799999999999</v>
      </c>
    </row>
    <row r="139" spans="1:25" x14ac:dyDescent="0.2">
      <c r="A139" s="65">
        <f t="shared" si="4"/>
        <v>43842</v>
      </c>
      <c r="B139" s="116">
        <f>VLOOKUP($A139+ROUND((COLUMN()-2)/24,5),АТС!$A$41:$F$784,3)+'Иные услуги '!$C$5+'РСТ РСО-А'!$J$7+'РСТ РСО-А'!$F$9</f>
        <v>1316.07</v>
      </c>
      <c r="C139" s="116">
        <f>VLOOKUP($A139+ROUND((COLUMN()-2)/24,5),АТС!$A$41:$F$784,3)+'Иные услуги '!$C$5+'РСТ РСО-А'!$J$7+'РСТ РСО-А'!$F$9</f>
        <v>1316.06</v>
      </c>
      <c r="D139" s="116">
        <f>VLOOKUP($A139+ROUND((COLUMN()-2)/24,5),АТС!$A$41:$F$784,3)+'Иные услуги '!$C$5+'РСТ РСО-А'!$J$7+'РСТ РСО-А'!$F$9</f>
        <v>1316.36</v>
      </c>
      <c r="E139" s="116">
        <f>VLOOKUP($A139+ROUND((COLUMN()-2)/24,5),АТС!$A$41:$F$784,3)+'Иные услуги '!$C$5+'РСТ РСО-А'!$J$7+'РСТ РСО-А'!$F$9</f>
        <v>1316.3999999999999</v>
      </c>
      <c r="F139" s="116">
        <f>VLOOKUP($A139+ROUND((COLUMN()-2)/24,5),АТС!$A$41:$F$784,3)+'Иные услуги '!$C$5+'РСТ РСО-А'!$J$7+'РСТ РСО-А'!$F$9</f>
        <v>1316.3899999999999</v>
      </c>
      <c r="G139" s="116">
        <f>VLOOKUP($A139+ROUND((COLUMN()-2)/24,5),АТС!$A$41:$F$784,3)+'Иные услуги '!$C$5+'РСТ РСО-А'!$J$7+'РСТ РСО-А'!$F$9</f>
        <v>1316.42</v>
      </c>
      <c r="H139" s="116">
        <f>VLOOKUP($A139+ROUND((COLUMN()-2)/24,5),АТС!$A$41:$F$784,3)+'Иные услуги '!$C$5+'РСТ РСО-А'!$J$7+'РСТ РСО-А'!$F$9</f>
        <v>1315.87</v>
      </c>
      <c r="I139" s="116">
        <f>VLOOKUP($A139+ROUND((COLUMN()-2)/24,5),АТС!$A$41:$F$784,3)+'Иные услуги '!$C$5+'РСТ РСО-А'!$J$7+'РСТ РСО-А'!$F$9</f>
        <v>1315.69</v>
      </c>
      <c r="J139" s="116">
        <f>VLOOKUP($A139+ROUND((COLUMN()-2)/24,5),АТС!$A$41:$F$784,3)+'Иные услуги '!$C$5+'РСТ РСО-А'!$J$7+'РСТ РСО-А'!$F$9</f>
        <v>1315.77</v>
      </c>
      <c r="K139" s="116">
        <f>VLOOKUP($A139+ROUND((COLUMN()-2)/24,5),АТС!$A$41:$F$784,3)+'Иные услуги '!$C$5+'РСТ РСО-А'!$J$7+'РСТ РСО-А'!$F$9</f>
        <v>1315.76</v>
      </c>
      <c r="L139" s="116">
        <f>VLOOKUP($A139+ROUND((COLUMN()-2)/24,5),АТС!$A$41:$F$784,3)+'Иные услуги '!$C$5+'РСТ РСО-А'!$J$7+'РСТ РСО-А'!$F$9</f>
        <v>1315.77</v>
      </c>
      <c r="M139" s="116">
        <f>VLOOKUP($A139+ROUND((COLUMN()-2)/24,5),АТС!$A$41:$F$784,3)+'Иные услуги '!$C$5+'РСТ РСО-А'!$J$7+'РСТ РСО-А'!$F$9</f>
        <v>1315.81</v>
      </c>
      <c r="N139" s="116">
        <f>VLOOKUP($A139+ROUND((COLUMN()-2)/24,5),АТС!$A$41:$F$784,3)+'Иные услуги '!$C$5+'РСТ РСО-А'!$J$7+'РСТ РСО-А'!$F$9</f>
        <v>1315.85</v>
      </c>
      <c r="O139" s="116">
        <f>VLOOKUP($A139+ROUND((COLUMN()-2)/24,5),АТС!$A$41:$F$784,3)+'Иные услуги '!$C$5+'РСТ РСО-А'!$J$7+'РСТ РСО-А'!$F$9</f>
        <v>1315.87</v>
      </c>
      <c r="P139" s="116">
        <f>VLOOKUP($A139+ROUND((COLUMN()-2)/24,5),АТС!$A$41:$F$784,3)+'Иные услуги '!$C$5+'РСТ РСО-А'!$J$7+'РСТ РСО-А'!$F$9</f>
        <v>1315.86</v>
      </c>
      <c r="Q139" s="116">
        <f>VLOOKUP($A139+ROUND((COLUMN()-2)/24,5),АТС!$A$41:$F$784,3)+'Иные услуги '!$C$5+'РСТ РСО-А'!$J$7+'РСТ РСО-А'!$F$9</f>
        <v>1315.8899999999999</v>
      </c>
      <c r="R139" s="116">
        <f>VLOOKUP($A139+ROUND((COLUMN()-2)/24,5),АТС!$A$41:$F$784,3)+'Иные услуги '!$C$5+'РСТ РСО-А'!$J$7+'РСТ РСО-А'!$F$9</f>
        <v>1315.3899999999999</v>
      </c>
      <c r="S139" s="116">
        <f>VLOOKUP($A139+ROUND((COLUMN()-2)/24,5),АТС!$A$41:$F$784,3)+'Иные услуги '!$C$5+'РСТ РСО-А'!$J$7+'РСТ РСО-А'!$F$9</f>
        <v>1421.74</v>
      </c>
      <c r="T139" s="116">
        <f>VLOOKUP($A139+ROUND((COLUMN()-2)/24,5),АТС!$A$41:$F$784,3)+'Иные услуги '!$C$5+'РСТ РСО-А'!$J$7+'РСТ РСО-А'!$F$9</f>
        <v>1314.75</v>
      </c>
      <c r="U139" s="116">
        <f>VLOOKUP($A139+ROUND((COLUMN()-2)/24,5),АТС!$A$41:$F$784,3)+'Иные услуги '!$C$5+'РСТ РСО-А'!$J$7+'РСТ РСО-А'!$F$9</f>
        <v>1314.67</v>
      </c>
      <c r="V139" s="116">
        <f>VLOOKUP($A139+ROUND((COLUMN()-2)/24,5),АТС!$A$41:$F$784,3)+'Иные услуги '!$C$5+'РСТ РСО-А'!$J$7+'РСТ РСО-А'!$F$9</f>
        <v>1314.67</v>
      </c>
      <c r="W139" s="116">
        <f>VLOOKUP($A139+ROUND((COLUMN()-2)/24,5),АТС!$A$41:$F$784,3)+'Иные услуги '!$C$5+'РСТ РСО-А'!$J$7+'РСТ РСО-А'!$F$9</f>
        <v>1314.71</v>
      </c>
      <c r="X139" s="116">
        <f>VLOOKUP($A139+ROUND((COLUMN()-2)/24,5),АТС!$A$41:$F$784,3)+'Иные услуги '!$C$5+'РСТ РСО-А'!$J$7+'РСТ РСО-А'!$F$9</f>
        <v>1459.1</v>
      </c>
      <c r="Y139" s="116">
        <f>VLOOKUP($A139+ROUND((COLUMN()-2)/24,5),АТС!$A$41:$F$784,3)+'Иные услуги '!$C$5+'РСТ РСО-А'!$J$7+'РСТ РСО-А'!$F$9</f>
        <v>1360.31</v>
      </c>
    </row>
    <row r="140" spans="1:25" x14ac:dyDescent="0.2">
      <c r="A140" s="65">
        <f t="shared" si="4"/>
        <v>43843</v>
      </c>
      <c r="B140" s="116">
        <f>VLOOKUP($A140+ROUND((COLUMN()-2)/24,5),АТС!$A$41:$F$784,3)+'Иные услуги '!$C$5+'РСТ РСО-А'!$J$7+'РСТ РСО-А'!$F$9</f>
        <v>1316.09</v>
      </c>
      <c r="C140" s="116">
        <f>VLOOKUP($A140+ROUND((COLUMN()-2)/24,5),АТС!$A$41:$F$784,3)+'Иные услуги '!$C$5+'РСТ РСО-А'!$J$7+'РСТ РСО-А'!$F$9</f>
        <v>1316.08</v>
      </c>
      <c r="D140" s="116">
        <f>VLOOKUP($A140+ROUND((COLUMN()-2)/24,5),АТС!$A$41:$F$784,3)+'Иные услуги '!$C$5+'РСТ РСО-А'!$J$7+'РСТ РСО-А'!$F$9</f>
        <v>1316.3899999999999</v>
      </c>
      <c r="E140" s="116">
        <f>VLOOKUP($A140+ROUND((COLUMN()-2)/24,5),АТС!$A$41:$F$784,3)+'Иные услуги '!$C$5+'РСТ РСО-А'!$J$7+'РСТ РСО-А'!$F$9</f>
        <v>1316.3799999999999</v>
      </c>
      <c r="F140" s="116">
        <f>VLOOKUP($A140+ROUND((COLUMN()-2)/24,5),АТС!$A$41:$F$784,3)+'Иные услуги '!$C$5+'РСТ РСО-А'!$J$7+'РСТ РСО-А'!$F$9</f>
        <v>1316.3799999999999</v>
      </c>
      <c r="G140" s="116">
        <f>VLOOKUP($A140+ROUND((COLUMN()-2)/24,5),АТС!$A$41:$F$784,3)+'Иные услуги '!$C$5+'РСТ РСО-А'!$J$7+'РСТ РСО-А'!$F$9</f>
        <v>1316.2</v>
      </c>
      <c r="H140" s="116">
        <f>VLOOKUP($A140+ROUND((COLUMN()-2)/24,5),АТС!$A$41:$F$784,3)+'Иные услуги '!$C$5+'РСТ РСО-А'!$J$7+'РСТ РСО-А'!$F$9</f>
        <v>1315.57</v>
      </c>
      <c r="I140" s="116">
        <f>VLOOKUP($A140+ROUND((COLUMN()-2)/24,5),АТС!$A$41:$F$784,3)+'Иные услуги '!$C$5+'РСТ РСО-А'!$J$7+'РСТ РСО-А'!$F$9</f>
        <v>1331.82</v>
      </c>
      <c r="J140" s="116">
        <f>VLOOKUP($A140+ROUND((COLUMN()-2)/24,5),АТС!$A$41:$F$784,3)+'Иные услуги '!$C$5+'РСТ РСО-А'!$J$7+'РСТ РСО-А'!$F$9</f>
        <v>1315.75</v>
      </c>
      <c r="K140" s="116">
        <f>VLOOKUP($A140+ROUND((COLUMN()-2)/24,5),АТС!$A$41:$F$784,3)+'Иные услуги '!$C$5+'РСТ РСО-А'!$J$7+'РСТ РСО-А'!$F$9</f>
        <v>1315.77</v>
      </c>
      <c r="L140" s="116">
        <f>VLOOKUP($A140+ROUND((COLUMN()-2)/24,5),АТС!$A$41:$F$784,3)+'Иные услуги '!$C$5+'РСТ РСО-А'!$J$7+'РСТ РСО-А'!$F$9</f>
        <v>1352.49</v>
      </c>
      <c r="M140" s="116">
        <f>VLOOKUP($A140+ROUND((COLUMN()-2)/24,5),АТС!$A$41:$F$784,3)+'Иные услуги '!$C$5+'РСТ РСО-А'!$J$7+'РСТ РСО-А'!$F$9</f>
        <v>1352.6</v>
      </c>
      <c r="N140" s="116">
        <f>VLOOKUP($A140+ROUND((COLUMN()-2)/24,5),АТС!$A$41:$F$784,3)+'Иные услуги '!$C$5+'РСТ РСО-А'!$J$7+'РСТ РСО-А'!$F$9</f>
        <v>1341.55</v>
      </c>
      <c r="O140" s="116">
        <f>VLOOKUP($A140+ROUND((COLUMN()-2)/24,5),АТС!$A$41:$F$784,3)+'Иные услуги '!$C$5+'РСТ РСО-А'!$J$7+'РСТ РСО-А'!$F$9</f>
        <v>1341.81</v>
      </c>
      <c r="P140" s="116">
        <f>VLOOKUP($A140+ROUND((COLUMN()-2)/24,5),АТС!$A$41:$F$784,3)+'Иные услуги '!$C$5+'РСТ РСО-А'!$J$7+'РСТ РСО-А'!$F$9</f>
        <v>1336</v>
      </c>
      <c r="Q140" s="116">
        <f>VLOOKUP($A140+ROUND((COLUMN()-2)/24,5),АТС!$A$41:$F$784,3)+'Иные услуги '!$C$5+'РСТ РСО-А'!$J$7+'РСТ РСО-А'!$F$9</f>
        <v>1336.01</v>
      </c>
      <c r="R140" s="116">
        <f>VLOOKUP($A140+ROUND((COLUMN()-2)/24,5),АТС!$A$41:$F$784,3)+'Иные услуги '!$C$5+'РСТ РСО-А'!$J$7+'РСТ РСО-А'!$F$9</f>
        <v>1399.86</v>
      </c>
      <c r="S140" s="116">
        <f>VLOOKUP($A140+ROUND((COLUMN()-2)/24,5),АТС!$A$41:$F$784,3)+'Иные услуги '!$C$5+'РСТ РСО-А'!$J$7+'РСТ РСО-А'!$F$9</f>
        <v>1437.85</v>
      </c>
      <c r="T140" s="116">
        <f>VLOOKUP($A140+ROUND((COLUMN()-2)/24,5),АТС!$A$41:$F$784,3)+'Иные услуги '!$C$5+'РСТ РСО-А'!$J$7+'РСТ РСО-А'!$F$9</f>
        <v>1314.85</v>
      </c>
      <c r="U140" s="116">
        <f>VLOOKUP($A140+ROUND((COLUMN()-2)/24,5),АТС!$A$41:$F$784,3)+'Иные услуги '!$C$5+'РСТ РСО-А'!$J$7+'РСТ РСО-А'!$F$9</f>
        <v>1314.59</v>
      </c>
      <c r="V140" s="116">
        <f>VLOOKUP($A140+ROUND((COLUMN()-2)/24,5),АТС!$A$41:$F$784,3)+'Иные услуги '!$C$5+'РСТ РСО-А'!$J$7+'РСТ РСО-А'!$F$9</f>
        <v>1314.7</v>
      </c>
      <c r="W140" s="116">
        <f>VLOOKUP($A140+ROUND((COLUMN()-2)/24,5),АТС!$A$41:$F$784,3)+'Иные услуги '!$C$5+'РСТ РСО-А'!$J$7+'РСТ РСО-А'!$F$9</f>
        <v>1314.77</v>
      </c>
      <c r="X140" s="116">
        <f>VLOOKUP($A140+ROUND((COLUMN()-2)/24,5),АТС!$A$41:$F$784,3)+'Иные услуги '!$C$5+'РСТ РСО-А'!$J$7+'РСТ РСО-А'!$F$9</f>
        <v>1488.55</v>
      </c>
      <c r="Y140" s="116">
        <f>VLOOKUP($A140+ROUND((COLUMN()-2)/24,5),АТС!$A$41:$F$784,3)+'Иные услуги '!$C$5+'РСТ РСО-А'!$J$7+'РСТ РСО-А'!$F$9</f>
        <v>1396.67</v>
      </c>
    </row>
    <row r="141" spans="1:25" x14ac:dyDescent="0.2">
      <c r="A141" s="65">
        <f t="shared" si="4"/>
        <v>43844</v>
      </c>
      <c r="B141" s="116">
        <f>VLOOKUP($A141+ROUND((COLUMN()-2)/24,5),АТС!$A$41:$F$784,3)+'Иные услуги '!$C$5+'РСТ РСО-А'!$J$7+'РСТ РСО-А'!$F$9</f>
        <v>1316.11</v>
      </c>
      <c r="C141" s="116">
        <f>VLOOKUP($A141+ROUND((COLUMN()-2)/24,5),АТС!$A$41:$F$784,3)+'Иные услуги '!$C$5+'РСТ РСО-А'!$J$7+'РСТ РСО-А'!$F$9</f>
        <v>1316.08</v>
      </c>
      <c r="D141" s="116">
        <f>VLOOKUP($A141+ROUND((COLUMN()-2)/24,5),АТС!$A$41:$F$784,3)+'Иные услуги '!$C$5+'РСТ РСО-А'!$J$7+'РСТ РСО-А'!$F$9</f>
        <v>1316.33</v>
      </c>
      <c r="E141" s="116">
        <f>VLOOKUP($A141+ROUND((COLUMN()-2)/24,5),АТС!$A$41:$F$784,3)+'Иные услуги '!$C$5+'РСТ РСО-А'!$J$7+'РСТ РСО-А'!$F$9</f>
        <v>1316.3999999999999</v>
      </c>
      <c r="F141" s="116">
        <f>VLOOKUP($A141+ROUND((COLUMN()-2)/24,5),АТС!$A$41:$F$784,3)+'Иные услуги '!$C$5+'РСТ РСО-А'!$J$7+'РСТ РСО-А'!$F$9</f>
        <v>1316.3899999999999</v>
      </c>
      <c r="G141" s="116">
        <f>VLOOKUP($A141+ROUND((COLUMN()-2)/24,5),АТС!$A$41:$F$784,3)+'Иные услуги '!$C$5+'РСТ РСО-А'!$J$7+'РСТ РСО-А'!$F$9</f>
        <v>1316.22</v>
      </c>
      <c r="H141" s="116">
        <f>VLOOKUP($A141+ROUND((COLUMN()-2)/24,5),АТС!$A$41:$F$784,3)+'Иные услуги '!$C$5+'РСТ РСО-А'!$J$7+'РСТ РСО-А'!$F$9</f>
        <v>1315.52</v>
      </c>
      <c r="I141" s="116">
        <f>VLOOKUP($A141+ROUND((COLUMN()-2)/24,5),АТС!$A$41:$F$784,3)+'Иные услуги '!$C$5+'РСТ РСО-А'!$J$7+'РСТ РСО-А'!$F$9</f>
        <v>1330.1299999999999</v>
      </c>
      <c r="J141" s="116">
        <f>VLOOKUP($A141+ROUND((COLUMN()-2)/24,5),АТС!$A$41:$F$784,3)+'Иные услуги '!$C$5+'РСТ РСО-А'!$J$7+'РСТ РСО-А'!$F$9</f>
        <v>1315.76</v>
      </c>
      <c r="K141" s="116">
        <f>VLOOKUP($A141+ROUND((COLUMN()-2)/24,5),АТС!$A$41:$F$784,3)+'Иные услуги '!$C$5+'РСТ РСО-А'!$J$7+'РСТ РСО-А'!$F$9</f>
        <v>1315.55</v>
      </c>
      <c r="L141" s="116">
        <f>VLOOKUP($A141+ROUND((COLUMN()-2)/24,5),АТС!$A$41:$F$784,3)+'Иные услуги '!$C$5+'РСТ РСО-А'!$J$7+'РСТ РСО-А'!$F$9</f>
        <v>1352.31</v>
      </c>
      <c r="M141" s="116">
        <f>VLOOKUP($A141+ROUND((COLUMN()-2)/24,5),АТС!$A$41:$F$784,3)+'Иные услуги '!$C$5+'РСТ РСО-А'!$J$7+'РСТ РСО-А'!$F$9</f>
        <v>1352.55</v>
      </c>
      <c r="N141" s="116">
        <f>VLOOKUP($A141+ROUND((COLUMN()-2)/24,5),АТС!$A$41:$F$784,3)+'Иные услуги '!$C$5+'РСТ РСО-А'!$J$7+'РСТ РСО-А'!$F$9</f>
        <v>1341.69</v>
      </c>
      <c r="O141" s="116">
        <f>VLOOKUP($A141+ROUND((COLUMN()-2)/24,5),АТС!$A$41:$F$784,3)+'Иные услуги '!$C$5+'РСТ РСО-А'!$J$7+'РСТ РСО-А'!$F$9</f>
        <v>1340.19</v>
      </c>
      <c r="P141" s="116">
        <f>VLOOKUP($A141+ROUND((COLUMN()-2)/24,5),АТС!$A$41:$F$784,3)+'Иные услуги '!$C$5+'РСТ РСО-А'!$J$7+'РСТ РСО-А'!$F$9</f>
        <v>1334.98</v>
      </c>
      <c r="Q141" s="116">
        <f>VLOOKUP($A141+ROUND((COLUMN()-2)/24,5),АТС!$A$41:$F$784,3)+'Иные услуги '!$C$5+'РСТ РСО-А'!$J$7+'РСТ РСО-А'!$F$9</f>
        <v>1339.99</v>
      </c>
      <c r="R141" s="116">
        <f>VLOOKUP($A141+ROUND((COLUMN()-2)/24,5),АТС!$A$41:$F$784,3)+'Иные услуги '!$C$5+'РСТ РСО-А'!$J$7+'РСТ РСО-А'!$F$9</f>
        <v>1388.41</v>
      </c>
      <c r="S141" s="116">
        <f>VLOOKUP($A141+ROUND((COLUMN()-2)/24,5),АТС!$A$41:$F$784,3)+'Иные услуги '!$C$5+'РСТ РСО-А'!$J$7+'РСТ РСО-А'!$F$9</f>
        <v>1440.75</v>
      </c>
      <c r="T141" s="116">
        <f>VLOOKUP($A141+ROUND((COLUMN()-2)/24,5),АТС!$A$41:$F$784,3)+'Иные услуги '!$C$5+'РСТ РСО-А'!$J$7+'РСТ РСО-А'!$F$9</f>
        <v>1327.8799999999999</v>
      </c>
      <c r="U141" s="116">
        <f>VLOOKUP($A141+ROUND((COLUMN()-2)/24,5),АТС!$A$41:$F$784,3)+'Иные услуги '!$C$5+'РСТ РСО-А'!$J$7+'РСТ РСО-А'!$F$9</f>
        <v>1314.78</v>
      </c>
      <c r="V141" s="116">
        <f>VLOOKUP($A141+ROUND((COLUMN()-2)/24,5),АТС!$A$41:$F$784,3)+'Иные услуги '!$C$5+'РСТ РСО-А'!$J$7+'РСТ РСО-А'!$F$9</f>
        <v>1314.97</v>
      </c>
      <c r="W141" s="116">
        <f>VLOOKUP($A141+ROUND((COLUMN()-2)/24,5),АТС!$A$41:$F$784,3)+'Иные услуги '!$C$5+'РСТ РСО-А'!$J$7+'РСТ РСО-А'!$F$9</f>
        <v>1314.95</v>
      </c>
      <c r="X141" s="116">
        <f>VLOOKUP($A141+ROUND((COLUMN()-2)/24,5),АТС!$A$41:$F$784,3)+'Иные услуги '!$C$5+'РСТ РСО-А'!$J$7+'РСТ РСО-А'!$F$9</f>
        <v>1450.8899999999999</v>
      </c>
      <c r="Y141" s="116">
        <f>VLOOKUP($A141+ROUND((COLUMN()-2)/24,5),АТС!$A$41:$F$784,3)+'Иные услуги '!$C$5+'РСТ РСО-А'!$J$7+'РСТ РСО-А'!$F$9</f>
        <v>1395.32</v>
      </c>
    </row>
    <row r="142" spans="1:25" x14ac:dyDescent="0.2">
      <c r="A142" s="65">
        <f t="shared" si="4"/>
        <v>43845</v>
      </c>
      <c r="B142" s="116">
        <f>VLOOKUP($A142+ROUND((COLUMN()-2)/24,5),АТС!$A$41:$F$784,3)+'Иные услуги '!$C$5+'РСТ РСО-А'!$J$7+'РСТ РСО-А'!$F$9</f>
        <v>1316.09</v>
      </c>
      <c r="C142" s="116">
        <f>VLOOKUP($A142+ROUND((COLUMN()-2)/24,5),АТС!$A$41:$F$784,3)+'Иные услуги '!$C$5+'РСТ РСО-А'!$J$7+'РСТ РСО-А'!$F$9</f>
        <v>1316.41</v>
      </c>
      <c r="D142" s="116">
        <f>VLOOKUP($A142+ROUND((COLUMN()-2)/24,5),АТС!$A$41:$F$784,3)+'Иные услуги '!$C$5+'РСТ РСО-А'!$J$7+'РСТ РСО-А'!$F$9</f>
        <v>1316.47</v>
      </c>
      <c r="E142" s="116">
        <f>VLOOKUP($A142+ROUND((COLUMN()-2)/24,5),АТС!$A$41:$F$784,3)+'Иные услуги '!$C$5+'РСТ РСО-А'!$J$7+'РСТ РСО-А'!$F$9</f>
        <v>1316.48</v>
      </c>
      <c r="F142" s="116">
        <f>VLOOKUP($A142+ROUND((COLUMN()-2)/24,5),АТС!$A$41:$F$784,3)+'Иные услуги '!$C$5+'РСТ РСО-А'!$J$7+'РСТ РСО-А'!$F$9</f>
        <v>1316.46</v>
      </c>
      <c r="G142" s="116">
        <f>VLOOKUP($A142+ROUND((COLUMN()-2)/24,5),АТС!$A$41:$F$784,3)+'Иные услуги '!$C$5+'РСТ РСО-А'!$J$7+'РСТ РСО-А'!$F$9</f>
        <v>1316.45</v>
      </c>
      <c r="H142" s="116">
        <f>VLOOKUP($A142+ROUND((COLUMN()-2)/24,5),АТС!$A$41:$F$784,3)+'Иные услуги '!$C$5+'РСТ РСО-А'!$J$7+'РСТ РСО-А'!$F$9</f>
        <v>1315.78</v>
      </c>
      <c r="I142" s="116">
        <f>VLOOKUP($A142+ROUND((COLUMN()-2)/24,5),АТС!$A$41:$F$784,3)+'Иные услуги '!$C$5+'РСТ РСО-А'!$J$7+'РСТ РСО-А'!$F$9</f>
        <v>1330.41</v>
      </c>
      <c r="J142" s="116">
        <f>VLOOKUP($A142+ROUND((COLUMN()-2)/24,5),АТС!$A$41:$F$784,3)+'Иные услуги '!$C$5+'РСТ РСО-А'!$J$7+'РСТ РСО-А'!$F$9</f>
        <v>1314.83</v>
      </c>
      <c r="K142" s="116">
        <f>VLOOKUP($A142+ROUND((COLUMN()-2)/24,5),АТС!$A$41:$F$784,3)+'Иные услуги '!$C$5+'РСТ РСО-А'!$J$7+'РСТ РСО-А'!$F$9</f>
        <v>1314.91</v>
      </c>
      <c r="L142" s="116">
        <f>VLOOKUP($A142+ROUND((COLUMN()-2)/24,5),АТС!$A$41:$F$784,3)+'Иные услуги '!$C$5+'РСТ РСО-А'!$J$7+'РСТ РСО-А'!$F$9</f>
        <v>1349.55</v>
      </c>
      <c r="M142" s="116">
        <f>VLOOKUP($A142+ROUND((COLUMN()-2)/24,5),АТС!$A$41:$F$784,3)+'Иные услуги '!$C$5+'РСТ РСО-А'!$J$7+'РСТ РСО-А'!$F$9</f>
        <v>1350.56</v>
      </c>
      <c r="N142" s="116">
        <f>VLOOKUP($A142+ROUND((COLUMN()-2)/24,5),АТС!$A$41:$F$784,3)+'Иные услуги '!$C$5+'РСТ РСО-А'!$J$7+'РСТ РСО-А'!$F$9</f>
        <v>1340.7</v>
      </c>
      <c r="O142" s="116">
        <f>VLOOKUP($A142+ROUND((COLUMN()-2)/24,5),АТС!$A$41:$F$784,3)+'Иные услуги '!$C$5+'РСТ РСО-А'!$J$7+'РСТ РСО-А'!$F$9</f>
        <v>1340.67</v>
      </c>
      <c r="P142" s="116">
        <f>VLOOKUP($A142+ROUND((COLUMN()-2)/24,5),АТС!$A$41:$F$784,3)+'Иные услуги '!$C$5+'РСТ РСО-А'!$J$7+'РСТ РСО-А'!$F$9</f>
        <v>1333.52</v>
      </c>
      <c r="Q142" s="116">
        <f>VLOOKUP($A142+ROUND((COLUMN()-2)/24,5),АТС!$A$41:$F$784,3)+'Иные услуги '!$C$5+'РСТ РСО-А'!$J$7+'РСТ РСО-А'!$F$9</f>
        <v>1339.04</v>
      </c>
      <c r="R142" s="116">
        <f>VLOOKUP($A142+ROUND((COLUMN()-2)/24,5),АТС!$A$41:$F$784,3)+'Иные услуги '!$C$5+'РСТ РСО-А'!$J$7+'РСТ РСО-А'!$F$9</f>
        <v>1388.19</v>
      </c>
      <c r="S142" s="116">
        <f>VLOOKUP($A142+ROUND((COLUMN()-2)/24,5),АТС!$A$41:$F$784,3)+'Иные услуги '!$C$5+'РСТ РСО-А'!$J$7+'РСТ РСО-А'!$F$9</f>
        <v>1442.76</v>
      </c>
      <c r="T142" s="116">
        <f>VLOOKUP($A142+ROUND((COLUMN()-2)/24,5),АТС!$A$41:$F$784,3)+'Иные услуги '!$C$5+'РСТ РСО-А'!$J$7+'РСТ РСО-А'!$F$9</f>
        <v>1383.41</v>
      </c>
      <c r="U142" s="116">
        <f>VLOOKUP($A142+ROUND((COLUMN()-2)/24,5),АТС!$A$41:$F$784,3)+'Иные услуги '!$C$5+'РСТ РСО-А'!$J$7+'РСТ РСО-А'!$F$9</f>
        <v>1346.92</v>
      </c>
      <c r="V142" s="116">
        <f>VLOOKUP($A142+ROUND((COLUMN()-2)/24,5),АТС!$A$41:$F$784,3)+'Иные услуги '!$C$5+'РСТ РСО-А'!$J$7+'РСТ РСО-А'!$F$9</f>
        <v>1315.05</v>
      </c>
      <c r="W142" s="116">
        <f>VLOOKUP($A142+ROUND((COLUMN()-2)/24,5),АТС!$A$41:$F$784,3)+'Иные услуги '!$C$5+'РСТ РСО-А'!$J$7+'РСТ РСО-А'!$F$9</f>
        <v>1315.01</v>
      </c>
      <c r="X142" s="116">
        <f>VLOOKUP($A142+ROUND((COLUMN()-2)/24,5),АТС!$A$41:$F$784,3)+'Иные услуги '!$C$5+'РСТ РСО-А'!$J$7+'РСТ РСО-А'!$F$9</f>
        <v>1461.24</v>
      </c>
      <c r="Y142" s="116">
        <f>VLOOKUP($A142+ROUND((COLUMN()-2)/24,5),АТС!$A$41:$F$784,3)+'Иные услуги '!$C$5+'РСТ РСО-А'!$J$7+'РСТ РСО-А'!$F$9</f>
        <v>1397.08</v>
      </c>
    </row>
    <row r="143" spans="1:25" x14ac:dyDescent="0.2">
      <c r="A143" s="65">
        <f t="shared" si="4"/>
        <v>43846</v>
      </c>
      <c r="B143" s="116">
        <f>VLOOKUP($A143+ROUND((COLUMN()-2)/24,5),АТС!$A$41:$F$784,3)+'Иные услуги '!$C$5+'РСТ РСО-А'!$J$7+'РСТ РСО-А'!$F$9</f>
        <v>1316.07</v>
      </c>
      <c r="C143" s="116">
        <f>VLOOKUP($A143+ROUND((COLUMN()-2)/24,5),АТС!$A$41:$F$784,3)+'Иные услуги '!$C$5+'РСТ РСО-А'!$J$7+'РСТ РСО-А'!$F$9</f>
        <v>1316.3899999999999</v>
      </c>
      <c r="D143" s="116">
        <f>VLOOKUP($A143+ROUND((COLUMN()-2)/24,5),АТС!$A$41:$F$784,3)+'Иные услуги '!$C$5+'РСТ РСО-А'!$J$7+'РСТ РСО-А'!$F$9</f>
        <v>1316.44</v>
      </c>
      <c r="E143" s="116">
        <f>VLOOKUP($A143+ROUND((COLUMN()-2)/24,5),АТС!$A$41:$F$784,3)+'Иные услуги '!$C$5+'РСТ РСО-А'!$J$7+'РСТ РСО-А'!$F$9</f>
        <v>1316.46</v>
      </c>
      <c r="F143" s="116">
        <f>VLOOKUP($A143+ROUND((COLUMN()-2)/24,5),АТС!$A$41:$F$784,3)+'Иные услуги '!$C$5+'РСТ РСО-А'!$J$7+'РСТ РСО-А'!$F$9</f>
        <v>1316.45</v>
      </c>
      <c r="G143" s="116">
        <f>VLOOKUP($A143+ROUND((COLUMN()-2)/24,5),АТС!$A$41:$F$784,3)+'Иные услуги '!$C$5+'РСТ РСО-А'!$J$7+'РСТ РСО-А'!$F$9</f>
        <v>1316.37</v>
      </c>
      <c r="H143" s="116">
        <f>VLOOKUP($A143+ROUND((COLUMN()-2)/24,5),АТС!$A$41:$F$784,3)+'Иные услуги '!$C$5+'РСТ РСО-А'!$J$7+'РСТ РСО-А'!$F$9</f>
        <v>1315.78</v>
      </c>
      <c r="I143" s="116">
        <f>VLOOKUP($A143+ROUND((COLUMN()-2)/24,5),АТС!$A$41:$F$784,3)+'Иные услуги '!$C$5+'РСТ РСО-А'!$J$7+'РСТ РСО-А'!$F$9</f>
        <v>1409.11</v>
      </c>
      <c r="J143" s="116">
        <f>VLOOKUP($A143+ROUND((COLUMN()-2)/24,5),АТС!$A$41:$F$784,3)+'Иные услуги '!$C$5+'РСТ РСО-А'!$J$7+'РСТ РСО-А'!$F$9</f>
        <v>1315.96</v>
      </c>
      <c r="K143" s="116">
        <f>VLOOKUP($A143+ROUND((COLUMN()-2)/24,5),АТС!$A$41:$F$784,3)+'Иные услуги '!$C$5+'РСТ РСО-А'!$J$7+'РСТ РСО-А'!$F$9</f>
        <v>1329.01</v>
      </c>
      <c r="L143" s="116">
        <f>VLOOKUP($A143+ROUND((COLUMN()-2)/24,5),АТС!$A$41:$F$784,3)+'Иные услуги '!$C$5+'РСТ РСО-А'!$J$7+'РСТ РСО-А'!$F$9</f>
        <v>1352.1299999999999</v>
      </c>
      <c r="M143" s="116">
        <f>VLOOKUP($A143+ROUND((COLUMN()-2)/24,5),АТС!$A$41:$F$784,3)+'Иные услуги '!$C$5+'РСТ РСО-А'!$J$7+'РСТ РСО-А'!$F$9</f>
        <v>1351</v>
      </c>
      <c r="N143" s="116">
        <f>VLOOKUP($A143+ROUND((COLUMN()-2)/24,5),АТС!$A$41:$F$784,3)+'Иные услуги '!$C$5+'РСТ РСО-А'!$J$7+'РСТ РСО-А'!$F$9</f>
        <v>1340.34</v>
      </c>
      <c r="O143" s="116">
        <f>VLOOKUP($A143+ROUND((COLUMN()-2)/24,5),АТС!$A$41:$F$784,3)+'Иные услуги '!$C$5+'РСТ РСО-А'!$J$7+'РСТ РСО-А'!$F$9</f>
        <v>1340.46</v>
      </c>
      <c r="P143" s="116">
        <f>VLOOKUP($A143+ROUND((COLUMN()-2)/24,5),АТС!$A$41:$F$784,3)+'Иные услуги '!$C$5+'РСТ РСО-А'!$J$7+'РСТ РСО-А'!$F$9</f>
        <v>1334.82</v>
      </c>
      <c r="Q143" s="116">
        <f>VLOOKUP($A143+ROUND((COLUMN()-2)/24,5),АТС!$A$41:$F$784,3)+'Иные услуги '!$C$5+'РСТ РСО-А'!$J$7+'РСТ РСО-А'!$F$9</f>
        <v>1340.6299999999999</v>
      </c>
      <c r="R143" s="116">
        <f>VLOOKUP($A143+ROUND((COLUMN()-2)/24,5),АТС!$A$41:$F$784,3)+'Иные услуги '!$C$5+'РСТ РСО-А'!$J$7+'РСТ РСО-А'!$F$9</f>
        <v>1397.82</v>
      </c>
      <c r="S143" s="116">
        <f>VLOOKUP($A143+ROUND((COLUMN()-2)/24,5),АТС!$A$41:$F$784,3)+'Иные услуги '!$C$5+'РСТ РСО-А'!$J$7+'РСТ РСО-А'!$F$9</f>
        <v>1455.86</v>
      </c>
      <c r="T143" s="116">
        <f>VLOOKUP($A143+ROUND((COLUMN()-2)/24,5),АТС!$A$41:$F$784,3)+'Иные услуги '!$C$5+'РСТ РСО-А'!$J$7+'РСТ РСО-А'!$F$9</f>
        <v>1392.33</v>
      </c>
      <c r="U143" s="116">
        <f>VLOOKUP($A143+ROUND((COLUMN()-2)/24,5),АТС!$A$41:$F$784,3)+'Иные услуги '!$C$5+'РСТ РСО-А'!$J$7+'РСТ РСО-А'!$F$9</f>
        <v>1347.25</v>
      </c>
      <c r="V143" s="116">
        <f>VLOOKUP($A143+ROUND((COLUMN()-2)/24,5),АТС!$A$41:$F$784,3)+'Иные услуги '!$C$5+'РСТ РСО-А'!$J$7+'РСТ РСО-А'!$F$9</f>
        <v>1314.96</v>
      </c>
      <c r="W143" s="116">
        <f>VLOOKUP($A143+ROUND((COLUMN()-2)/24,5),АТС!$A$41:$F$784,3)+'Иные услуги '!$C$5+'РСТ РСО-А'!$J$7+'РСТ РСО-А'!$F$9</f>
        <v>1314.82</v>
      </c>
      <c r="X143" s="116">
        <f>VLOOKUP($A143+ROUND((COLUMN()-2)/24,5),АТС!$A$41:$F$784,3)+'Иные услуги '!$C$5+'РСТ РСО-А'!$J$7+'РСТ РСО-А'!$F$9</f>
        <v>1475.78</v>
      </c>
      <c r="Y143" s="116">
        <f>VLOOKUP($A143+ROUND((COLUMN()-2)/24,5),АТС!$A$41:$F$784,3)+'Иные услуги '!$C$5+'РСТ РСО-А'!$J$7+'РСТ РСО-А'!$F$9</f>
        <v>1397.35</v>
      </c>
    </row>
    <row r="144" spans="1:25" x14ac:dyDescent="0.2">
      <c r="A144" s="65">
        <f t="shared" si="4"/>
        <v>43847</v>
      </c>
      <c r="B144" s="116">
        <f>VLOOKUP($A144+ROUND((COLUMN()-2)/24,5),АТС!$A$41:$F$784,3)+'Иные услуги '!$C$5+'РСТ РСО-А'!$J$7+'РСТ РСО-А'!$F$9</f>
        <v>1316.06</v>
      </c>
      <c r="C144" s="116">
        <f>VLOOKUP($A144+ROUND((COLUMN()-2)/24,5),АТС!$A$41:$F$784,3)+'Иные услуги '!$C$5+'РСТ РСО-А'!$J$7+'РСТ РСО-А'!$F$9</f>
        <v>1316.3799999999999</v>
      </c>
      <c r="D144" s="116">
        <f>VLOOKUP($A144+ROUND((COLUMN()-2)/24,5),АТС!$A$41:$F$784,3)+'Иные услуги '!$C$5+'РСТ РСО-А'!$J$7+'РСТ РСО-А'!$F$9</f>
        <v>1316.42</v>
      </c>
      <c r="E144" s="116">
        <f>VLOOKUP($A144+ROUND((COLUMN()-2)/24,5),АТС!$A$41:$F$784,3)+'Иные услуги '!$C$5+'РСТ РСО-А'!$J$7+'РСТ РСО-А'!$F$9</f>
        <v>1316.45</v>
      </c>
      <c r="F144" s="116">
        <f>VLOOKUP($A144+ROUND((COLUMN()-2)/24,5),АТС!$A$41:$F$784,3)+'Иные услуги '!$C$5+'РСТ РСО-А'!$J$7+'РСТ РСО-А'!$F$9</f>
        <v>1316.43</v>
      </c>
      <c r="G144" s="116">
        <f>VLOOKUP($A144+ROUND((COLUMN()-2)/24,5),АТС!$A$41:$F$784,3)+'Иные услуги '!$C$5+'РСТ РСО-А'!$J$7+'РСТ РСО-А'!$F$9</f>
        <v>1316.34</v>
      </c>
      <c r="H144" s="116">
        <f>VLOOKUP($A144+ROUND((COLUMN()-2)/24,5),АТС!$A$41:$F$784,3)+'Иные услуги '!$C$5+'РСТ РСО-А'!$J$7+'РСТ РСО-А'!$F$9</f>
        <v>1315.7</v>
      </c>
      <c r="I144" s="116">
        <f>VLOOKUP($A144+ROUND((COLUMN()-2)/24,5),АТС!$A$41:$F$784,3)+'Иные услуги '!$C$5+'РСТ РСО-А'!$J$7+'РСТ РСО-А'!$F$9</f>
        <v>1407.36</v>
      </c>
      <c r="J144" s="116">
        <f>VLOOKUP($A144+ROUND((COLUMN()-2)/24,5),АТС!$A$41:$F$784,3)+'Иные услуги '!$C$5+'РСТ РСО-А'!$J$7+'РСТ РСО-А'!$F$9</f>
        <v>1315.87</v>
      </c>
      <c r="K144" s="116">
        <f>VLOOKUP($A144+ROUND((COLUMN()-2)/24,5),АТС!$A$41:$F$784,3)+'Иные услуги '!$C$5+'РСТ РСО-А'!$J$7+'РСТ РСО-А'!$F$9</f>
        <v>1328.7</v>
      </c>
      <c r="L144" s="116">
        <f>VLOOKUP($A144+ROUND((COLUMN()-2)/24,5),АТС!$A$41:$F$784,3)+'Иные услуги '!$C$5+'РСТ РСО-А'!$J$7+'РСТ РСО-А'!$F$9</f>
        <v>1368.73</v>
      </c>
      <c r="M144" s="116">
        <f>VLOOKUP($A144+ROUND((COLUMN()-2)/24,5),АТС!$A$41:$F$784,3)+'Иные услуги '!$C$5+'РСТ РСО-А'!$J$7+'РСТ РСО-А'!$F$9</f>
        <v>1395.45</v>
      </c>
      <c r="N144" s="116">
        <f>VLOOKUP($A144+ROUND((COLUMN()-2)/24,5),АТС!$A$41:$F$784,3)+'Иные услуги '!$C$5+'РСТ РСО-А'!$J$7+'РСТ РСО-А'!$F$9</f>
        <v>1369.66</v>
      </c>
      <c r="O144" s="116">
        <f>VLOOKUP($A144+ROUND((COLUMN()-2)/24,5),АТС!$A$41:$F$784,3)+'Иные услуги '!$C$5+'РСТ РСО-А'!$J$7+'РСТ РСО-А'!$F$9</f>
        <v>1369.3999999999999</v>
      </c>
      <c r="P144" s="116">
        <f>VLOOKUP($A144+ROUND((COLUMN()-2)/24,5),АТС!$A$41:$F$784,3)+'Иные услуги '!$C$5+'РСТ РСО-А'!$J$7+'РСТ РСО-А'!$F$9</f>
        <v>1368.6</v>
      </c>
      <c r="Q144" s="116">
        <f>VLOOKUP($A144+ROUND((COLUMN()-2)/24,5),АТС!$A$41:$F$784,3)+'Иные услуги '!$C$5+'РСТ РСО-А'!$J$7+'РСТ РСО-А'!$F$9</f>
        <v>1368.3899999999999</v>
      </c>
      <c r="R144" s="116">
        <f>VLOOKUP($A144+ROUND((COLUMN()-2)/24,5),АТС!$A$41:$F$784,3)+'Иные услуги '!$C$5+'РСТ РСО-А'!$J$7+'РСТ РСО-А'!$F$9</f>
        <v>1391.32</v>
      </c>
      <c r="S144" s="116">
        <f>VLOOKUP($A144+ROUND((COLUMN()-2)/24,5),АТС!$A$41:$F$784,3)+'Иные услуги '!$C$5+'РСТ РСО-А'!$J$7+'РСТ РСО-А'!$F$9</f>
        <v>1449.12</v>
      </c>
      <c r="T144" s="116">
        <f>VLOOKUP($A144+ROUND((COLUMN()-2)/24,5),АТС!$A$41:$F$784,3)+'Иные услуги '!$C$5+'РСТ РСО-А'!$J$7+'РСТ РСО-А'!$F$9</f>
        <v>1384.26</v>
      </c>
      <c r="U144" s="116">
        <f>VLOOKUP($A144+ROUND((COLUMN()-2)/24,5),АТС!$A$41:$F$784,3)+'Иные услуги '!$C$5+'РСТ РСО-А'!$J$7+'РСТ РСО-А'!$F$9</f>
        <v>1345.3999999999999</v>
      </c>
      <c r="V144" s="116">
        <f>VLOOKUP($A144+ROUND((COLUMN()-2)/24,5),АТС!$A$41:$F$784,3)+'Иные услуги '!$C$5+'РСТ РСО-А'!$J$7+'РСТ РСО-А'!$F$9</f>
        <v>1315.09</v>
      </c>
      <c r="W144" s="116">
        <f>VLOOKUP($A144+ROUND((COLUMN()-2)/24,5),АТС!$A$41:$F$784,3)+'Иные услуги '!$C$5+'РСТ РСО-А'!$J$7+'РСТ РСО-А'!$F$9</f>
        <v>1315</v>
      </c>
      <c r="X144" s="116">
        <f>VLOOKUP($A144+ROUND((COLUMN()-2)/24,5),АТС!$A$41:$F$784,3)+'Иные услуги '!$C$5+'РСТ РСО-А'!$J$7+'РСТ РСО-А'!$F$9</f>
        <v>1490.1899999999998</v>
      </c>
      <c r="Y144" s="116">
        <f>VLOOKUP($A144+ROUND((COLUMN()-2)/24,5),АТС!$A$41:$F$784,3)+'Иные услуги '!$C$5+'РСТ РСО-А'!$J$7+'РСТ РСО-А'!$F$9</f>
        <v>1398.31</v>
      </c>
    </row>
    <row r="145" spans="1:25" x14ac:dyDescent="0.2">
      <c r="A145" s="65">
        <f t="shared" si="4"/>
        <v>43848</v>
      </c>
      <c r="B145" s="116">
        <f>VLOOKUP($A145+ROUND((COLUMN()-2)/24,5),АТС!$A$41:$F$784,3)+'Иные услуги '!$C$5+'РСТ РСО-А'!$J$7+'РСТ РСО-А'!$F$9</f>
        <v>1315.93</v>
      </c>
      <c r="C145" s="116">
        <f>VLOOKUP($A145+ROUND((COLUMN()-2)/24,5),АТС!$A$41:$F$784,3)+'Иные услуги '!$C$5+'РСТ РСО-А'!$J$7+'РСТ РСО-А'!$F$9</f>
        <v>1316.18</v>
      </c>
      <c r="D145" s="116">
        <f>VLOOKUP($A145+ROUND((COLUMN()-2)/24,5),АТС!$A$41:$F$784,3)+'Иные услуги '!$C$5+'РСТ РСО-А'!$J$7+'РСТ РСО-А'!$F$9</f>
        <v>1316.19</v>
      </c>
      <c r="E145" s="116">
        <f>VLOOKUP($A145+ROUND((COLUMN()-2)/24,5),АТС!$A$41:$F$784,3)+'Иные услуги '!$C$5+'РСТ РСО-А'!$J$7+'РСТ РСО-А'!$F$9</f>
        <v>1316.21</v>
      </c>
      <c r="F145" s="116">
        <f>VLOOKUP($A145+ROUND((COLUMN()-2)/24,5),АТС!$A$41:$F$784,3)+'Иные услуги '!$C$5+'РСТ РСО-А'!$J$7+'РСТ РСО-А'!$F$9</f>
        <v>1316.23</v>
      </c>
      <c r="G145" s="116">
        <f>VLOOKUP($A145+ROUND((COLUMN()-2)/24,5),АТС!$A$41:$F$784,3)+'Иные услуги '!$C$5+'РСТ РСО-А'!$J$7+'РСТ РСО-А'!$F$9</f>
        <v>1316.19</v>
      </c>
      <c r="H145" s="116">
        <f>VLOOKUP($A145+ROUND((COLUMN()-2)/24,5),АТС!$A$41:$F$784,3)+'Иные услуги '!$C$5+'РСТ РСО-А'!$J$7+'РСТ РСО-А'!$F$9</f>
        <v>1315.66</v>
      </c>
      <c r="I145" s="116">
        <f>VLOOKUP($A145+ROUND((COLUMN()-2)/24,5),АТС!$A$41:$F$784,3)+'Иные услуги '!$C$5+'РСТ РСО-А'!$J$7+'РСТ РСО-А'!$F$9</f>
        <v>1315.22</v>
      </c>
      <c r="J145" s="116">
        <f>VLOOKUP($A145+ROUND((COLUMN()-2)/24,5),АТС!$A$41:$F$784,3)+'Иные услуги '!$C$5+'РСТ РСО-А'!$J$7+'РСТ РСО-А'!$F$9</f>
        <v>1315.54</v>
      </c>
      <c r="K145" s="116">
        <f>VLOOKUP($A145+ROUND((COLUMN()-2)/24,5),АТС!$A$41:$F$784,3)+'Иные услуги '!$C$5+'РСТ РСО-А'!$J$7+'РСТ РСО-А'!$F$9</f>
        <v>1315.6499999999999</v>
      </c>
      <c r="L145" s="116">
        <f>VLOOKUP($A145+ROUND((COLUMN()-2)/24,5),АТС!$A$41:$F$784,3)+'Иные услуги '!$C$5+'РСТ РСО-А'!$J$7+'РСТ РСО-А'!$F$9</f>
        <v>1317.93</v>
      </c>
      <c r="M145" s="116">
        <f>VLOOKUP($A145+ROUND((COLUMN()-2)/24,5),АТС!$A$41:$F$784,3)+'Иные услуги '!$C$5+'РСТ РСО-А'!$J$7+'РСТ РСО-А'!$F$9</f>
        <v>1318.07</v>
      </c>
      <c r="N145" s="116">
        <f>VLOOKUP($A145+ROUND((COLUMN()-2)/24,5),АТС!$A$41:$F$784,3)+'Иные услуги '!$C$5+'РСТ РСО-А'!$J$7+'РСТ РСО-А'!$F$9</f>
        <v>1318.51</v>
      </c>
      <c r="O145" s="116">
        <f>VLOOKUP($A145+ROUND((COLUMN()-2)/24,5),АТС!$A$41:$F$784,3)+'Иные услуги '!$C$5+'РСТ РСО-А'!$J$7+'РСТ РСО-А'!$F$9</f>
        <v>1318.6</v>
      </c>
      <c r="P145" s="116">
        <f>VLOOKUP($A145+ROUND((COLUMN()-2)/24,5),АТС!$A$41:$F$784,3)+'Иные услуги '!$C$5+'РСТ РСО-А'!$J$7+'РСТ РСО-А'!$F$9</f>
        <v>1318.95</v>
      </c>
      <c r="Q145" s="116">
        <f>VLOOKUP($A145+ROUND((COLUMN()-2)/24,5),АТС!$A$41:$F$784,3)+'Иные услуги '!$C$5+'РСТ РСО-А'!$J$7+'РСТ РСО-А'!$F$9</f>
        <v>1319.04</v>
      </c>
      <c r="R145" s="116">
        <f>VLOOKUP($A145+ROUND((COLUMN()-2)/24,5),АТС!$A$41:$F$784,3)+'Иные услуги '!$C$5+'РСТ РСО-А'!$J$7+'РСТ РСО-А'!$F$9</f>
        <v>1331.02</v>
      </c>
      <c r="S145" s="116">
        <f>VLOOKUP($A145+ROUND((COLUMN()-2)/24,5),АТС!$A$41:$F$784,3)+'Иные услуги '!$C$5+'РСТ РСО-А'!$J$7+'РСТ РСО-А'!$F$9</f>
        <v>1441.23</v>
      </c>
      <c r="T145" s="116">
        <f>VLOOKUP($A145+ROUND((COLUMN()-2)/24,5),АТС!$A$41:$F$784,3)+'Иные услуги '!$C$5+'РСТ РСО-А'!$J$7+'РСТ РСО-А'!$F$9</f>
        <v>1352.01</v>
      </c>
      <c r="U145" s="116">
        <f>VLOOKUP($A145+ROUND((COLUMN()-2)/24,5),АТС!$A$41:$F$784,3)+'Иные услуги '!$C$5+'РСТ РСО-А'!$J$7+'РСТ РСО-А'!$F$9</f>
        <v>1348.37</v>
      </c>
      <c r="V145" s="116">
        <f>VLOOKUP($A145+ROUND((COLUMN()-2)/24,5),АТС!$A$41:$F$784,3)+'Иные услуги '!$C$5+'РСТ РСО-А'!$J$7+'РСТ РСО-А'!$F$9</f>
        <v>1314.69</v>
      </c>
      <c r="W145" s="116">
        <f>VLOOKUP($A145+ROUND((COLUMN()-2)/24,5),АТС!$A$41:$F$784,3)+'Иные услуги '!$C$5+'РСТ РСО-А'!$J$7+'РСТ РСО-А'!$F$9</f>
        <v>1314.44</v>
      </c>
      <c r="X145" s="116">
        <f>VLOOKUP($A145+ROUND((COLUMN()-2)/24,5),АТС!$A$41:$F$784,3)+'Иные услуги '!$C$5+'РСТ РСО-А'!$J$7+'РСТ РСО-А'!$F$9</f>
        <v>1494.3999999999999</v>
      </c>
      <c r="Y145" s="116">
        <f>VLOOKUP($A145+ROUND((COLUMN()-2)/24,5),АТС!$A$41:$F$784,3)+'Иные услуги '!$C$5+'РСТ РСО-А'!$J$7+'РСТ РСО-А'!$F$9</f>
        <v>1408</v>
      </c>
    </row>
    <row r="146" spans="1:25" x14ac:dyDescent="0.2">
      <c r="A146" s="65">
        <f t="shared" si="4"/>
        <v>43849</v>
      </c>
      <c r="B146" s="116">
        <f>VLOOKUP($A146+ROUND((COLUMN()-2)/24,5),АТС!$A$41:$F$784,3)+'Иные услуги '!$C$5+'РСТ РСО-А'!$J$7+'РСТ РСО-А'!$F$9</f>
        <v>1315.97</v>
      </c>
      <c r="C146" s="116">
        <f>VLOOKUP($A146+ROUND((COLUMN()-2)/24,5),АТС!$A$41:$F$784,3)+'Иные услуги '!$C$5+'РСТ РСО-А'!$J$7+'РСТ РСО-А'!$F$9</f>
        <v>1316.2</v>
      </c>
      <c r="D146" s="116">
        <f>VLOOKUP($A146+ROUND((COLUMN()-2)/24,5),АТС!$A$41:$F$784,3)+'Иные услуги '!$C$5+'РСТ РСО-А'!$J$7+'РСТ РСО-А'!$F$9</f>
        <v>1316.23</v>
      </c>
      <c r="E146" s="116">
        <f>VLOOKUP($A146+ROUND((COLUMN()-2)/24,5),АТС!$A$41:$F$784,3)+'Иные услуги '!$C$5+'РСТ РСО-А'!$J$7+'РСТ РСО-А'!$F$9</f>
        <v>1316.27</v>
      </c>
      <c r="F146" s="116">
        <f>VLOOKUP($A146+ROUND((COLUMN()-2)/24,5),АТС!$A$41:$F$784,3)+'Иные услуги '!$C$5+'РСТ РСО-А'!$J$7+'РСТ РСО-А'!$F$9</f>
        <v>1316.27</v>
      </c>
      <c r="G146" s="116">
        <f>VLOOKUP($A146+ROUND((COLUMN()-2)/24,5),АТС!$A$41:$F$784,3)+'Иные услуги '!$C$5+'РСТ РСО-А'!$J$7+'РСТ РСО-А'!$F$9</f>
        <v>1316.22</v>
      </c>
      <c r="H146" s="116">
        <f>VLOOKUP($A146+ROUND((COLUMN()-2)/24,5),АТС!$A$41:$F$784,3)+'Иные услуги '!$C$5+'РСТ РСО-А'!$J$7+'РСТ РСО-А'!$F$9</f>
        <v>1315.77</v>
      </c>
      <c r="I146" s="116">
        <f>VLOOKUP($A146+ROUND((COLUMN()-2)/24,5),АТС!$A$41:$F$784,3)+'Иные услуги '!$C$5+'РСТ РСО-А'!$J$7+'РСТ РСО-А'!$F$9</f>
        <v>1365.36</v>
      </c>
      <c r="J146" s="116">
        <f>VLOOKUP($A146+ROUND((COLUMN()-2)/24,5),АТС!$A$41:$F$784,3)+'Иные услуги '!$C$5+'РСТ РСО-А'!$J$7+'РСТ РСО-А'!$F$9</f>
        <v>1315.73</v>
      </c>
      <c r="K146" s="116">
        <f>VLOOKUP($A146+ROUND((COLUMN()-2)/24,5),АТС!$A$41:$F$784,3)+'Иные услуги '!$C$5+'РСТ РСО-А'!$J$7+'РСТ РСО-А'!$F$9</f>
        <v>1315.45</v>
      </c>
      <c r="L146" s="116">
        <f>VLOOKUP($A146+ROUND((COLUMN()-2)/24,5),АТС!$A$41:$F$784,3)+'Иные услуги '!$C$5+'РСТ РСО-А'!$J$7+'РСТ РСО-А'!$F$9</f>
        <v>1315.5</v>
      </c>
      <c r="M146" s="116">
        <f>VLOOKUP($A146+ROUND((COLUMN()-2)/24,5),АТС!$A$41:$F$784,3)+'Иные услуги '!$C$5+'РСТ РСО-А'!$J$7+'РСТ РСО-А'!$F$9</f>
        <v>1315.56</v>
      </c>
      <c r="N146" s="116">
        <f>VLOOKUP($A146+ROUND((COLUMN()-2)/24,5),АТС!$A$41:$F$784,3)+'Иные услуги '!$C$5+'РСТ РСО-А'!$J$7+'РСТ РСО-А'!$F$9</f>
        <v>1315.52</v>
      </c>
      <c r="O146" s="116">
        <f>VLOOKUP($A146+ROUND((COLUMN()-2)/24,5),АТС!$A$41:$F$784,3)+'Иные услуги '!$C$5+'РСТ РСО-А'!$J$7+'РСТ РСО-А'!$F$9</f>
        <v>1315.56</v>
      </c>
      <c r="P146" s="116">
        <f>VLOOKUP($A146+ROUND((COLUMN()-2)/24,5),АТС!$A$41:$F$784,3)+'Иные услуги '!$C$5+'РСТ РСО-А'!$J$7+'РСТ РСО-А'!$F$9</f>
        <v>1315.56</v>
      </c>
      <c r="Q146" s="116">
        <f>VLOOKUP($A146+ROUND((COLUMN()-2)/24,5),АТС!$A$41:$F$784,3)+'Иные услуги '!$C$5+'РСТ РСО-А'!$J$7+'РСТ РСО-А'!$F$9</f>
        <v>1315.6399999999999</v>
      </c>
      <c r="R146" s="116">
        <f>VLOOKUP($A146+ROUND((COLUMN()-2)/24,5),АТС!$A$41:$F$784,3)+'Иные услуги '!$C$5+'РСТ РСО-А'!$J$7+'РСТ РСО-А'!$F$9</f>
        <v>1330.18</v>
      </c>
      <c r="S146" s="116">
        <f>VLOOKUP($A146+ROUND((COLUMN()-2)/24,5),АТС!$A$41:$F$784,3)+'Иные услуги '!$C$5+'РСТ РСО-А'!$J$7+'РСТ РСО-А'!$F$9</f>
        <v>1423.02</v>
      </c>
      <c r="T146" s="116">
        <f>VLOOKUP($A146+ROUND((COLUMN()-2)/24,5),АТС!$A$41:$F$784,3)+'Иные услуги '!$C$5+'РСТ РСО-А'!$J$7+'РСТ РСО-А'!$F$9</f>
        <v>1314.26</v>
      </c>
      <c r="U146" s="116">
        <f>VLOOKUP($A146+ROUND((COLUMN()-2)/24,5),АТС!$A$41:$F$784,3)+'Иные услуги '!$C$5+'РСТ РСО-А'!$J$7+'РСТ РСО-А'!$F$9</f>
        <v>1314.44</v>
      </c>
      <c r="V146" s="116">
        <f>VLOOKUP($A146+ROUND((COLUMN()-2)/24,5),АТС!$A$41:$F$784,3)+'Иные услуги '!$C$5+'РСТ РСО-А'!$J$7+'РСТ РСО-А'!$F$9</f>
        <v>1314.62</v>
      </c>
      <c r="W146" s="116">
        <f>VLOOKUP($A146+ROUND((COLUMN()-2)/24,5),АТС!$A$41:$F$784,3)+'Иные услуги '!$C$5+'РСТ РСО-А'!$J$7+'РСТ РСО-А'!$F$9</f>
        <v>1314.62</v>
      </c>
      <c r="X146" s="116">
        <f>VLOOKUP($A146+ROUND((COLUMN()-2)/24,5),АТС!$A$41:$F$784,3)+'Иные услуги '!$C$5+'РСТ РСО-А'!$J$7+'РСТ РСО-А'!$F$9</f>
        <v>1488.53</v>
      </c>
      <c r="Y146" s="116">
        <f>VLOOKUP($A146+ROUND((COLUMN()-2)/24,5),АТС!$A$41:$F$784,3)+'Иные услуги '!$C$5+'РСТ РСО-А'!$J$7+'РСТ РСО-А'!$F$9</f>
        <v>1396.97</v>
      </c>
    </row>
    <row r="147" spans="1:25" x14ac:dyDescent="0.2">
      <c r="A147" s="65">
        <f t="shared" si="4"/>
        <v>43850</v>
      </c>
      <c r="B147" s="116">
        <f>VLOOKUP($A147+ROUND((COLUMN()-2)/24,5),АТС!$A$41:$F$784,3)+'Иные услуги '!$C$5+'РСТ РСО-А'!$J$7+'РСТ РСО-А'!$F$9</f>
        <v>1315.99</v>
      </c>
      <c r="C147" s="116">
        <f>VLOOKUP($A147+ROUND((COLUMN()-2)/24,5),АТС!$A$41:$F$784,3)+'Иные услуги '!$C$5+'РСТ РСО-А'!$J$7+'РСТ РСО-А'!$F$9</f>
        <v>1316.26</v>
      </c>
      <c r="D147" s="116">
        <f>VLOOKUP($A147+ROUND((COLUMN()-2)/24,5),АТС!$A$41:$F$784,3)+'Иные услуги '!$C$5+'РСТ РСО-А'!$J$7+'РСТ РСО-А'!$F$9</f>
        <v>1316.27</v>
      </c>
      <c r="E147" s="116">
        <f>VLOOKUP($A147+ROUND((COLUMN()-2)/24,5),АТС!$A$41:$F$784,3)+'Иные услуги '!$C$5+'РСТ РСО-А'!$J$7+'РСТ РСО-А'!$F$9</f>
        <v>1316.27</v>
      </c>
      <c r="F147" s="116">
        <f>VLOOKUP($A147+ROUND((COLUMN()-2)/24,5),АТС!$A$41:$F$784,3)+'Иные услуги '!$C$5+'РСТ РСО-А'!$J$7+'РСТ РСО-А'!$F$9</f>
        <v>1316.27</v>
      </c>
      <c r="G147" s="116">
        <f>VLOOKUP($A147+ROUND((COLUMN()-2)/24,5),АТС!$A$41:$F$784,3)+'Иные услуги '!$C$5+'РСТ РСО-А'!$J$7+'РСТ РСО-А'!$F$9</f>
        <v>1316.2</v>
      </c>
      <c r="H147" s="116">
        <f>VLOOKUP($A147+ROUND((COLUMN()-2)/24,5),АТС!$A$41:$F$784,3)+'Иные услуги '!$C$5+'РСТ РСО-А'!$J$7+'РСТ РСО-А'!$F$9</f>
        <v>1315.46</v>
      </c>
      <c r="I147" s="116">
        <f>VLOOKUP($A147+ROUND((COLUMN()-2)/24,5),АТС!$A$41:$F$784,3)+'Иные услуги '!$C$5+'РСТ РСО-А'!$J$7+'РСТ РСО-А'!$F$9</f>
        <v>1408.42</v>
      </c>
      <c r="J147" s="116">
        <f>VLOOKUP($A147+ROUND((COLUMN()-2)/24,5),АТС!$A$41:$F$784,3)+'Иные услуги '!$C$5+'РСТ РСО-А'!$J$7+'РСТ РСО-А'!$F$9</f>
        <v>1316.05</v>
      </c>
      <c r="K147" s="116">
        <f>VLOOKUP($A147+ROUND((COLUMN()-2)/24,5),АТС!$A$41:$F$784,3)+'Иные услуги '!$C$5+'РСТ РСО-А'!$J$7+'РСТ РСО-А'!$F$9</f>
        <v>1329.3999999999999</v>
      </c>
      <c r="L147" s="116">
        <f>VLOOKUP($A147+ROUND((COLUMN()-2)/24,5),АТС!$A$41:$F$784,3)+'Иные услуги '!$C$5+'РСТ РСО-А'!$J$7+'РСТ РСО-А'!$F$9</f>
        <v>1366.32</v>
      </c>
      <c r="M147" s="116">
        <f>VLOOKUP($A147+ROUND((COLUMN()-2)/24,5),АТС!$A$41:$F$784,3)+'Иные услуги '!$C$5+'РСТ РСО-А'!$J$7+'РСТ РСО-А'!$F$9</f>
        <v>1392.8</v>
      </c>
      <c r="N147" s="116">
        <f>VLOOKUP($A147+ROUND((COLUMN()-2)/24,5),АТС!$A$41:$F$784,3)+'Иные услуги '!$C$5+'РСТ РСО-А'!$J$7+'РСТ РСО-А'!$F$9</f>
        <v>1367.69</v>
      </c>
      <c r="O147" s="116">
        <f>VLOOKUP($A147+ROUND((COLUMN()-2)/24,5),АТС!$A$41:$F$784,3)+'Иные услуги '!$C$5+'РСТ РСО-А'!$J$7+'РСТ РСО-А'!$F$9</f>
        <v>1367.96</v>
      </c>
      <c r="P147" s="116">
        <f>VLOOKUP($A147+ROUND((COLUMN()-2)/24,5),АТС!$A$41:$F$784,3)+'Иные услуги '!$C$5+'РСТ РСО-А'!$J$7+'РСТ РСО-А'!$F$9</f>
        <v>1367.19</v>
      </c>
      <c r="Q147" s="116">
        <f>VLOOKUP($A147+ROUND((COLUMN()-2)/24,5),АТС!$A$41:$F$784,3)+'Иные услуги '!$C$5+'РСТ РСО-А'!$J$7+'РСТ РСО-А'!$F$9</f>
        <v>1370.08</v>
      </c>
      <c r="R147" s="116">
        <f>VLOOKUP($A147+ROUND((COLUMN()-2)/24,5),АТС!$A$41:$F$784,3)+'Иные услуги '!$C$5+'РСТ РСО-А'!$J$7+'РСТ РСО-А'!$F$9</f>
        <v>1389.45</v>
      </c>
      <c r="S147" s="116">
        <f>VLOOKUP($A147+ROUND((COLUMN()-2)/24,5),АТС!$A$41:$F$784,3)+'Иные услуги '!$C$5+'РСТ РСО-А'!$J$7+'РСТ РСО-А'!$F$9</f>
        <v>1453.6599999999999</v>
      </c>
      <c r="T147" s="116">
        <f>VLOOKUP($A147+ROUND((COLUMN()-2)/24,5),АТС!$A$41:$F$784,3)+'Иные услуги '!$C$5+'РСТ РСО-А'!$J$7+'РСТ РСО-А'!$F$9</f>
        <v>1385.04</v>
      </c>
      <c r="U147" s="116">
        <f>VLOOKUP($A147+ROUND((COLUMN()-2)/24,5),АТС!$A$41:$F$784,3)+'Иные услуги '!$C$5+'РСТ РСО-А'!$J$7+'РСТ РСО-А'!$F$9</f>
        <v>1346.28</v>
      </c>
      <c r="V147" s="116">
        <f>VLOOKUP($A147+ROUND((COLUMN()-2)/24,5),АТС!$A$41:$F$784,3)+'Иные услуги '!$C$5+'РСТ РСО-А'!$J$7+'РСТ РСО-А'!$F$9</f>
        <v>1315.06</v>
      </c>
      <c r="W147" s="116">
        <f>VLOOKUP($A147+ROUND((COLUMN()-2)/24,5),АТС!$A$41:$F$784,3)+'Иные услуги '!$C$5+'РСТ РСО-А'!$J$7+'РСТ РСО-А'!$F$9</f>
        <v>1314.99</v>
      </c>
      <c r="X147" s="116">
        <f>VLOOKUP($A147+ROUND((COLUMN()-2)/24,5),АТС!$A$41:$F$784,3)+'Иные услуги '!$C$5+'РСТ РСО-А'!$J$7+'РСТ РСО-А'!$F$9</f>
        <v>1473.97</v>
      </c>
      <c r="Y147" s="116">
        <f>VLOOKUP($A147+ROUND((COLUMN()-2)/24,5),АТС!$A$41:$F$784,3)+'Иные услуги '!$C$5+'РСТ РСО-А'!$J$7+'РСТ РСО-А'!$F$9</f>
        <v>1395.69</v>
      </c>
    </row>
    <row r="148" spans="1:25" x14ac:dyDescent="0.2">
      <c r="A148" s="65">
        <f t="shared" si="4"/>
        <v>43851</v>
      </c>
      <c r="B148" s="116">
        <f>VLOOKUP($A148+ROUND((COLUMN()-2)/24,5),АТС!$A$41:$F$784,3)+'Иные услуги '!$C$5+'РСТ РСО-А'!$J$7+'РСТ РСО-А'!$F$9</f>
        <v>1316.05</v>
      </c>
      <c r="C148" s="116">
        <f>VLOOKUP($A148+ROUND((COLUMN()-2)/24,5),АТС!$A$41:$F$784,3)+'Иные услуги '!$C$5+'РСТ РСО-А'!$J$7+'РСТ РСО-А'!$F$9</f>
        <v>1316.3799999999999</v>
      </c>
      <c r="D148" s="116">
        <f>VLOOKUP($A148+ROUND((COLUMN()-2)/24,5),АТС!$A$41:$F$784,3)+'Иные услуги '!$C$5+'РСТ РСО-А'!$J$7+'РСТ РСО-А'!$F$9</f>
        <v>1316.45</v>
      </c>
      <c r="E148" s="116">
        <f>VLOOKUP($A148+ROUND((COLUMN()-2)/24,5),АТС!$A$41:$F$784,3)+'Иные услуги '!$C$5+'РСТ РСО-А'!$J$7+'РСТ РСО-А'!$F$9</f>
        <v>1316.3999999999999</v>
      </c>
      <c r="F148" s="116">
        <f>VLOOKUP($A148+ROUND((COLUMN()-2)/24,5),АТС!$A$41:$F$784,3)+'Иные услуги '!$C$5+'РСТ РСО-А'!$J$7+'РСТ РСО-А'!$F$9</f>
        <v>1316.3999999999999</v>
      </c>
      <c r="G148" s="116">
        <f>VLOOKUP($A148+ROUND((COLUMN()-2)/24,5),АТС!$A$41:$F$784,3)+'Иные услуги '!$C$5+'РСТ РСО-А'!$J$7+'РСТ РСО-А'!$F$9</f>
        <v>1316.25</v>
      </c>
      <c r="H148" s="116">
        <f>VLOOKUP($A148+ROUND((COLUMN()-2)/24,5),АТС!$A$41:$F$784,3)+'Иные услуги '!$C$5+'РСТ РСО-А'!$J$7+'РСТ РСО-А'!$F$9</f>
        <v>1315.6</v>
      </c>
      <c r="I148" s="116">
        <f>VLOOKUP($A148+ROUND((COLUMN()-2)/24,5),АТС!$A$41:$F$784,3)+'Иные услуги '!$C$5+'РСТ РСО-А'!$J$7+'РСТ РСО-А'!$F$9</f>
        <v>1407.28</v>
      </c>
      <c r="J148" s="116">
        <f>VLOOKUP($A148+ROUND((COLUMN()-2)/24,5),АТС!$A$41:$F$784,3)+'Иные услуги '!$C$5+'РСТ РСО-А'!$J$7+'РСТ РСО-А'!$F$9</f>
        <v>1315.92</v>
      </c>
      <c r="K148" s="116">
        <f>VLOOKUP($A148+ROUND((COLUMN()-2)/24,5),АТС!$A$41:$F$784,3)+'Иные услуги '!$C$5+'РСТ РСО-А'!$J$7+'РСТ РСО-А'!$F$9</f>
        <v>1328.8899999999999</v>
      </c>
      <c r="L148" s="116">
        <f>VLOOKUP($A148+ROUND((COLUMN()-2)/24,5),АТС!$A$41:$F$784,3)+'Иные услуги '!$C$5+'РСТ РСО-А'!$J$7+'РСТ РСО-А'!$F$9</f>
        <v>1368.26</v>
      </c>
      <c r="M148" s="116">
        <f>VLOOKUP($A148+ROUND((COLUMN()-2)/24,5),АТС!$A$41:$F$784,3)+'Иные услуги '!$C$5+'РСТ РСО-А'!$J$7+'РСТ РСО-А'!$F$9</f>
        <v>1396.46</v>
      </c>
      <c r="N148" s="116">
        <f>VLOOKUP($A148+ROUND((COLUMN()-2)/24,5),АТС!$A$41:$F$784,3)+'Иные услуги '!$C$5+'РСТ РСО-А'!$J$7+'РСТ РСО-А'!$F$9</f>
        <v>1370.49</v>
      </c>
      <c r="O148" s="116">
        <f>VLOOKUP($A148+ROUND((COLUMN()-2)/24,5),АТС!$A$41:$F$784,3)+'Иные услуги '!$C$5+'РСТ РСО-А'!$J$7+'РСТ РСО-А'!$F$9</f>
        <v>1370.7</v>
      </c>
      <c r="P148" s="116">
        <f>VLOOKUP($A148+ROUND((COLUMN()-2)/24,5),АТС!$A$41:$F$784,3)+'Иные услуги '!$C$5+'РСТ РСО-А'!$J$7+'РСТ РСО-А'!$F$9</f>
        <v>1370.07</v>
      </c>
      <c r="Q148" s="116">
        <f>VLOOKUP($A148+ROUND((COLUMN()-2)/24,5),АТС!$A$41:$F$784,3)+'Иные услуги '!$C$5+'РСТ РСО-А'!$J$7+'РСТ РСО-А'!$F$9</f>
        <v>1368.37</v>
      </c>
      <c r="R148" s="116">
        <f>VLOOKUP($A148+ROUND((COLUMN()-2)/24,5),АТС!$A$41:$F$784,3)+'Иные услуги '!$C$5+'РСТ РСО-А'!$J$7+'РСТ РСО-А'!$F$9</f>
        <v>1388.81</v>
      </c>
      <c r="S148" s="116">
        <f>VLOOKUP($A148+ROUND((COLUMN()-2)/24,5),АТС!$A$41:$F$784,3)+'Иные услуги '!$C$5+'РСТ РСО-А'!$J$7+'РСТ РСО-А'!$F$9</f>
        <v>1453.82</v>
      </c>
      <c r="T148" s="116">
        <f>VLOOKUP($A148+ROUND((COLUMN()-2)/24,5),АТС!$A$41:$F$784,3)+'Иные услуги '!$C$5+'РСТ РСО-А'!$J$7+'РСТ РСО-А'!$F$9</f>
        <v>1386.6499999999999</v>
      </c>
      <c r="U148" s="116">
        <f>VLOOKUP($A148+ROUND((COLUMN()-2)/24,5),АТС!$A$41:$F$784,3)+'Иные услуги '!$C$5+'РСТ РСО-А'!$J$7+'РСТ РСО-А'!$F$9</f>
        <v>1344.33</v>
      </c>
      <c r="V148" s="116">
        <f>VLOOKUP($A148+ROUND((COLUMN()-2)/24,5),АТС!$A$41:$F$784,3)+'Иные услуги '!$C$5+'РСТ РСО-А'!$J$7+'РСТ РСО-А'!$F$9</f>
        <v>1315.01</v>
      </c>
      <c r="W148" s="116">
        <f>VLOOKUP($A148+ROUND((COLUMN()-2)/24,5),АТС!$A$41:$F$784,3)+'Иные услуги '!$C$5+'РСТ РСО-А'!$J$7+'РСТ РСО-А'!$F$9</f>
        <v>1314.95</v>
      </c>
      <c r="X148" s="116">
        <f>VLOOKUP($A148+ROUND((COLUMN()-2)/24,5),АТС!$A$41:$F$784,3)+'Иные услуги '!$C$5+'РСТ РСО-А'!$J$7+'РСТ РСО-А'!$F$9</f>
        <v>1473.48</v>
      </c>
      <c r="Y148" s="116">
        <f>VLOOKUP($A148+ROUND((COLUMN()-2)/24,5),АТС!$A$41:$F$784,3)+'Иные услуги '!$C$5+'РСТ РСО-А'!$J$7+'РСТ РСО-А'!$F$9</f>
        <v>1395.24</v>
      </c>
    </row>
    <row r="149" spans="1:25" x14ac:dyDescent="0.2">
      <c r="A149" s="65">
        <f t="shared" si="4"/>
        <v>43852</v>
      </c>
      <c r="B149" s="116">
        <f>VLOOKUP($A149+ROUND((COLUMN()-2)/24,5),АТС!$A$41:$F$784,3)+'Иные услуги '!$C$5+'РСТ РСО-А'!$J$7+'РСТ РСО-А'!$F$9</f>
        <v>1316.04</v>
      </c>
      <c r="C149" s="116">
        <f>VLOOKUP($A149+ROUND((COLUMN()-2)/24,5),АТС!$A$41:$F$784,3)+'Иные услуги '!$C$5+'РСТ РСО-А'!$J$7+'РСТ РСО-А'!$F$9</f>
        <v>1316.24</v>
      </c>
      <c r="D149" s="116">
        <f>VLOOKUP($A149+ROUND((COLUMN()-2)/24,5),АТС!$A$41:$F$784,3)+'Иные услуги '!$C$5+'РСТ РСО-А'!$J$7+'РСТ РСО-А'!$F$9</f>
        <v>1316.29</v>
      </c>
      <c r="E149" s="116">
        <f>VLOOKUP($A149+ROUND((COLUMN()-2)/24,5),АТС!$A$41:$F$784,3)+'Иные услуги '!$C$5+'РСТ РСО-А'!$J$7+'РСТ РСО-А'!$F$9</f>
        <v>1316.32</v>
      </c>
      <c r="F149" s="116">
        <f>VLOOKUP($A149+ROUND((COLUMN()-2)/24,5),АТС!$A$41:$F$784,3)+'Иные услуги '!$C$5+'РСТ РСО-А'!$J$7+'РСТ РСО-А'!$F$9</f>
        <v>1316.31</v>
      </c>
      <c r="G149" s="116">
        <f>VLOOKUP($A149+ROUND((COLUMN()-2)/24,5),АТС!$A$41:$F$784,3)+'Иные услуги '!$C$5+'РСТ РСО-А'!$J$7+'РСТ РСО-А'!$F$9</f>
        <v>1316.24</v>
      </c>
      <c r="H149" s="116">
        <f>VLOOKUP($A149+ROUND((COLUMN()-2)/24,5),АТС!$A$41:$F$784,3)+'Иные услуги '!$C$5+'РСТ РСО-А'!$J$7+'РСТ РСО-А'!$F$9</f>
        <v>1315.55</v>
      </c>
      <c r="I149" s="116">
        <f>VLOOKUP($A149+ROUND((COLUMN()-2)/24,5),АТС!$A$41:$F$784,3)+'Иные услуги '!$C$5+'РСТ РСО-А'!$J$7+'РСТ РСО-А'!$F$9</f>
        <v>1428.6499999999999</v>
      </c>
      <c r="J149" s="116">
        <f>VLOOKUP($A149+ROUND((COLUMN()-2)/24,5),АТС!$A$41:$F$784,3)+'Иные услуги '!$C$5+'РСТ РСО-А'!$J$7+'РСТ РСО-А'!$F$9</f>
        <v>1316.16</v>
      </c>
      <c r="K149" s="116">
        <f>VLOOKUP($A149+ROUND((COLUMN()-2)/24,5),АТС!$A$41:$F$784,3)+'Иные услуги '!$C$5+'РСТ РСО-А'!$J$7+'РСТ РСО-А'!$F$9</f>
        <v>1371.48</v>
      </c>
      <c r="L149" s="116">
        <f>VLOOKUP($A149+ROUND((COLUMN()-2)/24,5),АТС!$A$41:$F$784,3)+'Иные услуги '!$C$5+'РСТ РСО-А'!$J$7+'РСТ РСО-А'!$F$9</f>
        <v>1410.83</v>
      </c>
      <c r="M149" s="116">
        <f>VLOOKUP($A149+ROUND((COLUMN()-2)/24,5),АТС!$A$41:$F$784,3)+'Иные услуги '!$C$5+'РСТ РСО-А'!$J$7+'РСТ РСО-А'!$F$9</f>
        <v>1397.02</v>
      </c>
      <c r="N149" s="116">
        <f>VLOOKUP($A149+ROUND((COLUMN()-2)/24,5),АТС!$A$41:$F$784,3)+'Иные услуги '!$C$5+'РСТ РСО-А'!$J$7+'РСТ РСО-А'!$F$9</f>
        <v>1371.53</v>
      </c>
      <c r="O149" s="116">
        <f>VLOOKUP($A149+ROUND((COLUMN()-2)/24,5),АТС!$A$41:$F$784,3)+'Иные услуги '!$C$5+'РСТ РСО-А'!$J$7+'РСТ РСО-А'!$F$9</f>
        <v>1371.01</v>
      </c>
      <c r="P149" s="116">
        <f>VLOOKUP($A149+ROUND((COLUMN()-2)/24,5),АТС!$A$41:$F$784,3)+'Иные услуги '!$C$5+'РСТ РСО-А'!$J$7+'РСТ РСО-А'!$F$9</f>
        <v>1368.36</v>
      </c>
      <c r="Q149" s="116">
        <f>VLOOKUP($A149+ROUND((COLUMN()-2)/24,5),АТС!$A$41:$F$784,3)+'Иные услуги '!$C$5+'РСТ РСО-А'!$J$7+'РСТ РСО-А'!$F$9</f>
        <v>1370.85</v>
      </c>
      <c r="R149" s="116">
        <f>VLOOKUP($A149+ROUND((COLUMN()-2)/24,5),АТС!$A$41:$F$784,3)+'Иные услуги '!$C$5+'РСТ РСО-А'!$J$7+'РСТ РСО-А'!$F$9</f>
        <v>1392.36</v>
      </c>
      <c r="S149" s="116">
        <f>VLOOKUP($A149+ROUND((COLUMN()-2)/24,5),АТС!$A$41:$F$784,3)+'Иные услуги '!$C$5+'РСТ РСО-А'!$J$7+'РСТ РСО-А'!$F$9</f>
        <v>1454.1799999999998</v>
      </c>
      <c r="T149" s="116">
        <f>VLOOKUP($A149+ROUND((COLUMN()-2)/24,5),АТС!$A$41:$F$784,3)+'Иные услуги '!$C$5+'РСТ РСО-А'!$J$7+'РСТ РСО-А'!$F$9</f>
        <v>1383.96</v>
      </c>
      <c r="U149" s="116">
        <f>VLOOKUP($A149+ROUND((COLUMN()-2)/24,5),АТС!$A$41:$F$784,3)+'Иные услуги '!$C$5+'РСТ РСО-А'!$J$7+'РСТ РСО-А'!$F$9</f>
        <v>1388.24</v>
      </c>
      <c r="V149" s="116">
        <f>VLOOKUP($A149+ROUND((COLUMN()-2)/24,5),АТС!$A$41:$F$784,3)+'Иные услуги '!$C$5+'РСТ РСО-А'!$J$7+'РСТ РСО-А'!$F$9</f>
        <v>1348.01</v>
      </c>
      <c r="W149" s="116">
        <f>VLOOKUP($A149+ROUND((COLUMN()-2)/24,5),АТС!$A$41:$F$784,3)+'Иные услуги '!$C$5+'РСТ РСО-А'!$J$7+'РСТ РСО-А'!$F$9</f>
        <v>1330.12</v>
      </c>
      <c r="X149" s="116">
        <f>VLOOKUP($A149+ROUND((COLUMN()-2)/24,5),АТС!$A$41:$F$784,3)+'Иные услуги '!$C$5+'РСТ РСО-А'!$J$7+'РСТ РСО-А'!$F$9</f>
        <v>1517.8799999999999</v>
      </c>
      <c r="Y149" s="116">
        <f>VLOOKUP($A149+ROUND((COLUMN()-2)/24,5),АТС!$A$41:$F$784,3)+'Иные услуги '!$C$5+'РСТ РСО-А'!$J$7+'РСТ РСО-А'!$F$9</f>
        <v>1443.6499999999999</v>
      </c>
    </row>
    <row r="150" spans="1:25" x14ac:dyDescent="0.2">
      <c r="A150" s="65">
        <f t="shared" si="4"/>
        <v>43853</v>
      </c>
      <c r="B150" s="116">
        <f>VLOOKUP($A150+ROUND((COLUMN()-2)/24,5),АТС!$A$41:$F$784,3)+'Иные услуги '!$C$5+'РСТ РСО-А'!$J$7+'РСТ РСО-А'!$F$9</f>
        <v>1316.11</v>
      </c>
      <c r="C150" s="116">
        <f>VLOOKUP($A150+ROUND((COLUMN()-2)/24,5),АТС!$A$41:$F$784,3)+'Иные услуги '!$C$5+'РСТ РСО-А'!$J$7+'РСТ РСО-А'!$F$9</f>
        <v>1316.21</v>
      </c>
      <c r="D150" s="116">
        <f>VLOOKUP($A150+ROUND((COLUMN()-2)/24,5),АТС!$A$41:$F$784,3)+'Иные услуги '!$C$5+'РСТ РСО-А'!$J$7+'РСТ РСО-А'!$F$9</f>
        <v>1316.26</v>
      </c>
      <c r="E150" s="116">
        <f>VLOOKUP($A150+ROUND((COLUMN()-2)/24,5),АТС!$A$41:$F$784,3)+'Иные услуги '!$C$5+'РСТ РСО-А'!$J$7+'РСТ РСО-А'!$F$9</f>
        <v>1316.3</v>
      </c>
      <c r="F150" s="116">
        <f>VLOOKUP($A150+ROUND((COLUMN()-2)/24,5),АТС!$A$41:$F$784,3)+'Иные услуги '!$C$5+'РСТ РСО-А'!$J$7+'РСТ РСО-А'!$F$9</f>
        <v>1316.29</v>
      </c>
      <c r="G150" s="116">
        <f>VLOOKUP($A150+ROUND((COLUMN()-2)/24,5),АТС!$A$41:$F$784,3)+'Иные услуги '!$C$5+'РСТ РСО-А'!$J$7+'РСТ РСО-А'!$F$9</f>
        <v>1316.2</v>
      </c>
      <c r="H150" s="116">
        <f>VLOOKUP($A150+ROUND((COLUMN()-2)/24,5),АТС!$A$41:$F$784,3)+'Иные услуги '!$C$5+'РСТ РСО-А'!$J$7+'РСТ РСО-А'!$F$9</f>
        <v>1331.53</v>
      </c>
      <c r="I150" s="116">
        <f>VLOOKUP($A150+ROUND((COLUMN()-2)/24,5),АТС!$A$41:$F$784,3)+'Иные услуги '!$C$5+'РСТ РСО-А'!$J$7+'РСТ РСО-А'!$F$9</f>
        <v>1447.8899999999999</v>
      </c>
      <c r="J150" s="116">
        <f>VLOOKUP($A150+ROUND((COLUMN()-2)/24,5),АТС!$A$41:$F$784,3)+'Иные услуги '!$C$5+'РСТ РСО-А'!$J$7+'РСТ РСО-А'!$F$9</f>
        <v>1315.8899999999999</v>
      </c>
      <c r="K150" s="116">
        <f>VLOOKUP($A150+ROUND((COLUMN()-2)/24,5),АТС!$A$41:$F$784,3)+'Иные услуги '!$C$5+'РСТ РСО-А'!$J$7+'РСТ РСО-А'!$F$9</f>
        <v>1399.2</v>
      </c>
      <c r="L150" s="116">
        <f>VLOOKUP($A150+ROUND((COLUMN()-2)/24,5),АТС!$A$41:$F$784,3)+'Иные услуги '!$C$5+'РСТ РСО-А'!$J$7+'РСТ РСО-А'!$F$9</f>
        <v>1426.59</v>
      </c>
      <c r="M150" s="116">
        <f>VLOOKUP($A150+ROUND((COLUMN()-2)/24,5),АТС!$A$41:$F$784,3)+'Иные услуги '!$C$5+'РСТ РСО-А'!$J$7+'РСТ РСО-А'!$F$9</f>
        <v>1425.35</v>
      </c>
      <c r="N150" s="116">
        <f>VLOOKUP($A150+ROUND((COLUMN()-2)/24,5),АТС!$A$41:$F$784,3)+'Иные услуги '!$C$5+'РСТ РСО-А'!$J$7+'РСТ РСО-А'!$F$9</f>
        <v>1400.02</v>
      </c>
      <c r="O150" s="116">
        <f>VLOOKUP($A150+ROUND((COLUMN()-2)/24,5),АТС!$A$41:$F$784,3)+'Иные услуги '!$C$5+'РСТ РСО-А'!$J$7+'РСТ РСО-А'!$F$9</f>
        <v>1400.93</v>
      </c>
      <c r="P150" s="116">
        <f>VLOOKUP($A150+ROUND((COLUMN()-2)/24,5),АТС!$A$41:$F$784,3)+'Иные услуги '!$C$5+'РСТ РСО-А'!$J$7+'РСТ РСО-А'!$F$9</f>
        <v>1399.6399999999999</v>
      </c>
      <c r="Q150" s="116">
        <f>VLOOKUP($A150+ROUND((COLUMN()-2)/24,5),АТС!$A$41:$F$784,3)+'Иные услуги '!$C$5+'РСТ РСО-А'!$J$7+'РСТ РСО-А'!$F$9</f>
        <v>1371.19</v>
      </c>
      <c r="R150" s="116">
        <f>VLOOKUP($A150+ROUND((COLUMN()-2)/24,5),АТС!$A$41:$F$784,3)+'Иные услуги '!$C$5+'РСТ РСО-А'!$J$7+'РСТ РСО-А'!$F$9</f>
        <v>1391.92</v>
      </c>
      <c r="S150" s="116">
        <f>VLOOKUP($A150+ROUND((COLUMN()-2)/24,5),АТС!$A$41:$F$784,3)+'Иные услуги '!$C$5+'РСТ РСО-А'!$J$7+'РСТ РСО-А'!$F$9</f>
        <v>1478.82</v>
      </c>
      <c r="T150" s="116">
        <f>VLOOKUP($A150+ROUND((COLUMN()-2)/24,5),АТС!$A$41:$F$784,3)+'Иные услуги '!$C$5+'РСТ РСО-А'!$J$7+'РСТ РСО-А'!$F$9</f>
        <v>1425.71</v>
      </c>
      <c r="U150" s="116">
        <f>VLOOKUP($A150+ROUND((COLUMN()-2)/24,5),АТС!$A$41:$F$784,3)+'Иные услуги '!$C$5+'РСТ РСО-А'!$J$7+'РСТ РСО-А'!$F$9</f>
        <v>1420.18</v>
      </c>
      <c r="V150" s="116">
        <f>VLOOKUP($A150+ROUND((COLUMN()-2)/24,5),АТС!$A$41:$F$784,3)+'Иные услуги '!$C$5+'РСТ РСО-А'!$J$7+'РСТ РСО-А'!$F$9</f>
        <v>1390.66</v>
      </c>
      <c r="W150" s="116">
        <f>VLOOKUP($A150+ROUND((COLUMN()-2)/24,5),АТС!$A$41:$F$784,3)+'Иные услуги '!$C$5+'РСТ РСО-А'!$J$7+'РСТ РСО-А'!$F$9</f>
        <v>1389.57</v>
      </c>
      <c r="X150" s="116">
        <f>VLOOKUP($A150+ROUND((COLUMN()-2)/24,5),АТС!$A$41:$F$784,3)+'Иные услуги '!$C$5+'РСТ РСО-А'!$J$7+'РСТ РСО-А'!$F$9</f>
        <v>1533.78</v>
      </c>
      <c r="Y150" s="116">
        <f>VLOOKUP($A150+ROUND((COLUMN()-2)/24,5),АТС!$A$41:$F$784,3)+'Иные услуги '!$C$5+'РСТ РСО-А'!$J$7+'РСТ РСО-А'!$F$9</f>
        <v>1457.4499999999998</v>
      </c>
    </row>
    <row r="151" spans="1:25" x14ac:dyDescent="0.2">
      <c r="A151" s="65">
        <f t="shared" si="4"/>
        <v>43854</v>
      </c>
      <c r="B151" s="116">
        <f>VLOOKUP($A151+ROUND((COLUMN()-2)/24,5),АТС!$A$41:$F$784,3)+'Иные услуги '!$C$5+'РСТ РСО-А'!$J$7+'РСТ РСО-А'!$F$9</f>
        <v>1340.66</v>
      </c>
      <c r="C151" s="116">
        <f>VLOOKUP($A151+ROUND((COLUMN()-2)/24,5),АТС!$A$41:$F$784,3)+'Иные услуги '!$C$5+'РСТ РСО-А'!$J$7+'РСТ РСО-А'!$F$9</f>
        <v>1324.08</v>
      </c>
      <c r="D151" s="116">
        <f>VLOOKUP($A151+ROUND((COLUMN()-2)/24,5),АТС!$A$41:$F$784,3)+'Иные услуги '!$C$5+'РСТ РСО-А'!$J$7+'РСТ РСО-А'!$F$9</f>
        <v>1316.32</v>
      </c>
      <c r="E151" s="116">
        <f>VLOOKUP($A151+ROUND((COLUMN()-2)/24,5),АТС!$A$41:$F$784,3)+'Иные услуги '!$C$5+'РСТ РСО-А'!$J$7+'РСТ РСО-А'!$F$9</f>
        <v>1316.34</v>
      </c>
      <c r="F151" s="116">
        <f>VLOOKUP($A151+ROUND((COLUMN()-2)/24,5),АТС!$A$41:$F$784,3)+'Иные услуги '!$C$5+'РСТ РСО-А'!$J$7+'РСТ РСО-А'!$F$9</f>
        <v>1316.33</v>
      </c>
      <c r="G151" s="116">
        <f>VLOOKUP($A151+ROUND((COLUMN()-2)/24,5),АТС!$A$41:$F$784,3)+'Иные услуги '!$C$5+'РСТ РСО-А'!$J$7+'РСТ РСО-А'!$F$9</f>
        <v>1316.21</v>
      </c>
      <c r="H151" s="116">
        <f>VLOOKUP($A151+ROUND((COLUMN()-2)/24,5),АТС!$A$41:$F$784,3)+'Иные услуги '!$C$5+'РСТ РСО-А'!$J$7+'РСТ РСО-А'!$F$9</f>
        <v>1330.94</v>
      </c>
      <c r="I151" s="116">
        <f>VLOOKUP($A151+ROUND((COLUMN()-2)/24,5),АТС!$A$41:$F$784,3)+'Иные услуги '!$C$5+'РСТ РСО-А'!$J$7+'РСТ РСО-А'!$F$9</f>
        <v>1458.9399999999998</v>
      </c>
      <c r="J151" s="116">
        <f>VLOOKUP($A151+ROUND((COLUMN()-2)/24,5),АТС!$A$41:$F$784,3)+'Иные услуги '!$C$5+'РСТ РСО-А'!$J$7+'РСТ РСО-А'!$F$9</f>
        <v>1315.92</v>
      </c>
      <c r="K151" s="116">
        <f>VLOOKUP($A151+ROUND((COLUMN()-2)/24,5),АТС!$A$41:$F$784,3)+'Иные услуги '!$C$5+'РСТ РСО-А'!$J$7+'РСТ РСО-А'!$F$9</f>
        <v>1420.5</v>
      </c>
      <c r="L151" s="116">
        <f>VLOOKUP($A151+ROUND((COLUMN()-2)/24,5),АТС!$A$41:$F$784,3)+'Иные услуги '!$C$5+'РСТ РСО-А'!$J$7+'РСТ РСО-А'!$F$9</f>
        <v>1445.1799999999998</v>
      </c>
      <c r="M151" s="116">
        <f>VLOOKUP($A151+ROUND((COLUMN()-2)/24,5),АТС!$A$41:$F$784,3)+'Иные услуги '!$C$5+'РСТ РСО-А'!$J$7+'РСТ РСО-А'!$F$9</f>
        <v>1422.09</v>
      </c>
      <c r="N151" s="116">
        <f>VLOOKUP($A151+ROUND((COLUMN()-2)/24,5),АТС!$A$41:$F$784,3)+'Иные услуги '!$C$5+'РСТ РСО-А'!$J$7+'РСТ РСО-А'!$F$9</f>
        <v>1398.1299999999999</v>
      </c>
      <c r="O151" s="116">
        <f>VLOOKUP($A151+ROUND((COLUMN()-2)/24,5),АТС!$A$41:$F$784,3)+'Иные услуги '!$C$5+'РСТ РСО-А'!$J$7+'РСТ РСО-А'!$F$9</f>
        <v>1393.37</v>
      </c>
      <c r="P151" s="116">
        <f>VLOOKUP($A151+ROUND((COLUMN()-2)/24,5),АТС!$A$41:$F$784,3)+'Иные услуги '!$C$5+'РСТ РСО-А'!$J$7+'РСТ РСО-А'!$F$9</f>
        <v>1392.84</v>
      </c>
      <c r="Q151" s="116">
        <f>VLOOKUP($A151+ROUND((COLUMN()-2)/24,5),АТС!$A$41:$F$784,3)+'Иные услуги '!$C$5+'РСТ РСО-А'!$J$7+'РСТ РСО-А'!$F$9</f>
        <v>1392.1299999999999</v>
      </c>
      <c r="R151" s="116">
        <f>VLOOKUP($A151+ROUND((COLUMN()-2)/24,5),АТС!$A$41:$F$784,3)+'Иные услуги '!$C$5+'РСТ РСО-А'!$J$7+'РСТ РСО-А'!$F$9</f>
        <v>1388.44</v>
      </c>
      <c r="S151" s="116">
        <f>VLOOKUP($A151+ROUND((COLUMN()-2)/24,5),АТС!$A$41:$F$784,3)+'Иные услуги '!$C$5+'РСТ РСО-А'!$J$7+'РСТ РСО-А'!$F$9</f>
        <v>1476.3899999999999</v>
      </c>
      <c r="T151" s="116">
        <f>VLOOKUP($A151+ROUND((COLUMN()-2)/24,5),АТС!$A$41:$F$784,3)+'Иные услуги '!$C$5+'РСТ РСО-А'!$J$7+'РСТ РСО-А'!$F$9</f>
        <v>1450.6999999999998</v>
      </c>
      <c r="U151" s="116">
        <f>VLOOKUP($A151+ROUND((COLUMN()-2)/24,5),АТС!$A$41:$F$784,3)+'Иные услуги '!$C$5+'РСТ РСО-А'!$J$7+'РСТ РСО-А'!$F$9</f>
        <v>1419.31</v>
      </c>
      <c r="V151" s="116">
        <f>VLOOKUP($A151+ROUND((COLUMN()-2)/24,5),АТС!$A$41:$F$784,3)+'Иные услуги '!$C$5+'РСТ РСО-А'!$J$7+'РСТ РСО-А'!$F$9</f>
        <v>1389.33</v>
      </c>
      <c r="W151" s="116">
        <f>VLOOKUP($A151+ROUND((COLUMN()-2)/24,5),АТС!$A$41:$F$784,3)+'Иные услуги '!$C$5+'РСТ РСО-А'!$J$7+'РСТ РСО-А'!$F$9</f>
        <v>1388</v>
      </c>
      <c r="X151" s="116">
        <f>VLOOKUP($A151+ROUND((COLUMN()-2)/24,5),АТС!$A$41:$F$784,3)+'Иные услуги '!$C$5+'РСТ РСО-А'!$J$7+'РСТ РСО-А'!$F$9</f>
        <v>1532.84</v>
      </c>
      <c r="Y151" s="116">
        <f>VLOOKUP($A151+ROUND((COLUMN()-2)/24,5),АТС!$A$41:$F$784,3)+'Иные услуги '!$C$5+'РСТ РСО-А'!$J$7+'РСТ РСО-А'!$F$9</f>
        <v>1459.97</v>
      </c>
    </row>
    <row r="152" spans="1:25" x14ac:dyDescent="0.2">
      <c r="A152" s="65">
        <f t="shared" si="4"/>
        <v>43855</v>
      </c>
      <c r="B152" s="116">
        <f>VLOOKUP($A152+ROUND((COLUMN()-2)/24,5),АТС!$A$41:$F$784,3)+'Иные услуги '!$C$5+'РСТ РСО-А'!$J$7+'РСТ РСО-А'!$F$9</f>
        <v>1341.05</v>
      </c>
      <c r="C152" s="116">
        <f>VLOOKUP($A152+ROUND((COLUMN()-2)/24,5),АТС!$A$41:$F$784,3)+'Иные услуги '!$C$5+'РСТ РСО-А'!$J$7+'РСТ РСО-А'!$F$9</f>
        <v>1324.6</v>
      </c>
      <c r="D152" s="116">
        <f>VLOOKUP($A152+ROUND((COLUMN()-2)/24,5),АТС!$A$41:$F$784,3)+'Иные услуги '!$C$5+'РСТ РСО-А'!$J$7+'РСТ РСО-А'!$F$9</f>
        <v>1316.32</v>
      </c>
      <c r="E152" s="116">
        <f>VLOOKUP($A152+ROUND((COLUMN()-2)/24,5),АТС!$A$41:$F$784,3)+'Иные услуги '!$C$5+'РСТ РСО-А'!$J$7+'РСТ РСО-А'!$F$9</f>
        <v>1316.35</v>
      </c>
      <c r="F152" s="116">
        <f>VLOOKUP($A152+ROUND((COLUMN()-2)/24,5),АТС!$A$41:$F$784,3)+'Иные услуги '!$C$5+'РСТ РСО-А'!$J$7+'РСТ РСО-А'!$F$9</f>
        <v>1316.35</v>
      </c>
      <c r="G152" s="116">
        <f>VLOOKUP($A152+ROUND((COLUMN()-2)/24,5),АТС!$A$41:$F$784,3)+'Иные услуги '!$C$5+'РСТ РСО-А'!$J$7+'РСТ РСО-А'!$F$9</f>
        <v>1316.37</v>
      </c>
      <c r="H152" s="116">
        <f>VLOOKUP($A152+ROUND((COLUMN()-2)/24,5),АТС!$A$41:$F$784,3)+'Иные услуги '!$C$5+'РСТ РСО-А'!$J$7+'РСТ РСО-А'!$F$9</f>
        <v>1321.43</v>
      </c>
      <c r="I152" s="116">
        <f>VLOOKUP($A152+ROUND((COLUMN()-2)/24,5),АТС!$A$41:$F$784,3)+'Иные услуги '!$C$5+'РСТ РСО-А'!$J$7+'РСТ РСО-А'!$F$9</f>
        <v>1451.75</v>
      </c>
      <c r="J152" s="116">
        <f>VLOOKUP($A152+ROUND((COLUMN()-2)/24,5),АТС!$A$41:$F$784,3)+'Иные услуги '!$C$5+'РСТ РСО-А'!$J$7+'РСТ РСО-А'!$F$9</f>
        <v>1315.91</v>
      </c>
      <c r="K152" s="116">
        <f>VLOOKUP($A152+ROUND((COLUMN()-2)/24,5),АТС!$A$41:$F$784,3)+'Иные услуги '!$C$5+'РСТ РСО-А'!$J$7+'РСТ РСО-А'!$F$9</f>
        <v>1315.96</v>
      </c>
      <c r="L152" s="116">
        <f>VLOOKUP($A152+ROUND((COLUMN()-2)/24,5),АТС!$A$41:$F$784,3)+'Иные услуги '!$C$5+'РСТ РСО-А'!$J$7+'РСТ РСО-А'!$F$9</f>
        <v>1340.1</v>
      </c>
      <c r="M152" s="116">
        <f>VLOOKUP($A152+ROUND((COLUMN()-2)/24,5),АТС!$A$41:$F$784,3)+'Иные услуги '!$C$5+'РСТ РСО-А'!$J$7+'РСТ РСО-А'!$F$9</f>
        <v>1340.35</v>
      </c>
      <c r="N152" s="116">
        <f>VLOOKUP($A152+ROUND((COLUMN()-2)/24,5),АТС!$A$41:$F$784,3)+'Иные услуги '!$C$5+'РСТ РСО-А'!$J$7+'РСТ РСО-А'!$F$9</f>
        <v>1340.79</v>
      </c>
      <c r="O152" s="116">
        <f>VLOOKUP($A152+ROUND((COLUMN()-2)/24,5),АТС!$A$41:$F$784,3)+'Иные услуги '!$C$5+'РСТ РСО-А'!$J$7+'РСТ РСО-А'!$F$9</f>
        <v>1341.02</v>
      </c>
      <c r="P152" s="116">
        <f>VLOOKUP($A152+ROUND((COLUMN()-2)/24,5),АТС!$A$41:$F$784,3)+'Иные услуги '!$C$5+'РСТ РСО-А'!$J$7+'РСТ РСО-А'!$F$9</f>
        <v>1340.95</v>
      </c>
      <c r="Q152" s="116">
        <f>VLOOKUP($A152+ROUND((COLUMN()-2)/24,5),АТС!$A$41:$F$784,3)+'Иные услуги '!$C$5+'РСТ РСО-А'!$J$7+'РСТ РСО-А'!$F$9</f>
        <v>1340.08</v>
      </c>
      <c r="R152" s="116">
        <f>VLOOKUP($A152+ROUND((COLUMN()-2)/24,5),АТС!$A$41:$F$784,3)+'Иные услуги '!$C$5+'РСТ РСО-А'!$J$7+'РСТ РСО-А'!$F$9</f>
        <v>1363.87</v>
      </c>
      <c r="S152" s="116">
        <f>VLOOKUP($A152+ROUND((COLUMN()-2)/24,5),АТС!$A$41:$F$784,3)+'Иные услуги '!$C$5+'РСТ РСО-А'!$J$7+'РСТ РСО-А'!$F$9</f>
        <v>1432.98</v>
      </c>
      <c r="T152" s="116">
        <f>VLOOKUP($A152+ROUND((COLUMN()-2)/24,5),АТС!$A$41:$F$784,3)+'Иные услуги '!$C$5+'РСТ РСО-А'!$J$7+'РСТ РСО-А'!$F$9</f>
        <v>1419.37</v>
      </c>
      <c r="U152" s="116">
        <f>VLOOKUP($A152+ROUND((COLUMN()-2)/24,5),АТС!$A$41:$F$784,3)+'Иные услуги '!$C$5+'РСТ РСО-А'!$J$7+'РСТ РСО-А'!$F$9</f>
        <v>1420.18</v>
      </c>
      <c r="V152" s="116">
        <f>VLOOKUP($A152+ROUND((COLUMN()-2)/24,5),АТС!$A$41:$F$784,3)+'Иные услуги '!$C$5+'РСТ РСО-А'!$J$7+'РСТ РСО-А'!$F$9</f>
        <v>1385.37</v>
      </c>
      <c r="W152" s="116">
        <f>VLOOKUP($A152+ROUND((COLUMN()-2)/24,5),АТС!$A$41:$F$784,3)+'Иные услуги '!$C$5+'РСТ РСО-А'!$J$7+'РСТ РСО-А'!$F$9</f>
        <v>1347.51</v>
      </c>
      <c r="X152" s="116">
        <f>VLOOKUP($A152+ROUND((COLUMN()-2)/24,5),АТС!$A$41:$F$784,3)+'Иные услуги '!$C$5+'РСТ РСО-А'!$J$7+'РСТ РСО-А'!$F$9</f>
        <v>1516.31</v>
      </c>
      <c r="Y152" s="116">
        <f>VLOOKUP($A152+ROUND((COLUMN()-2)/24,5),АТС!$A$41:$F$784,3)+'Иные услуги '!$C$5+'РСТ РСО-А'!$J$7+'РСТ РСО-А'!$F$9</f>
        <v>1438.3899999999999</v>
      </c>
    </row>
    <row r="153" spans="1:25" x14ac:dyDescent="0.2">
      <c r="A153" s="65">
        <f t="shared" si="4"/>
        <v>43856</v>
      </c>
      <c r="B153" s="116">
        <f>VLOOKUP($A153+ROUND((COLUMN()-2)/24,5),АТС!$A$41:$F$784,3)+'Иные услуги '!$C$5+'РСТ РСО-А'!$J$7+'РСТ РСО-А'!$F$9</f>
        <v>1340.11</v>
      </c>
      <c r="C153" s="116">
        <f>VLOOKUP($A153+ROUND((COLUMN()-2)/24,5),АТС!$A$41:$F$784,3)+'Иные услуги '!$C$5+'РСТ РСО-А'!$J$7+'РСТ РСО-А'!$F$9</f>
        <v>1316.34</v>
      </c>
      <c r="D153" s="116">
        <f>VLOOKUP($A153+ROUND((COLUMN()-2)/24,5),АТС!$A$41:$F$784,3)+'Иные услуги '!$C$5+'РСТ РСО-А'!$J$7+'РСТ РСО-А'!$F$9</f>
        <v>1316.3999999999999</v>
      </c>
      <c r="E153" s="116">
        <f>VLOOKUP($A153+ROUND((COLUMN()-2)/24,5),АТС!$A$41:$F$784,3)+'Иные услуги '!$C$5+'РСТ РСО-А'!$J$7+'РСТ РСО-А'!$F$9</f>
        <v>1316.42</v>
      </c>
      <c r="F153" s="116">
        <f>VLOOKUP($A153+ROUND((COLUMN()-2)/24,5),АТС!$A$41:$F$784,3)+'Иные услуги '!$C$5+'РСТ РСО-А'!$J$7+'РСТ РСО-А'!$F$9</f>
        <v>1316.43</v>
      </c>
      <c r="G153" s="116">
        <f>VLOOKUP($A153+ROUND((COLUMN()-2)/24,5),АТС!$A$41:$F$784,3)+'Иные услуги '!$C$5+'РСТ РСО-А'!$J$7+'РСТ РСО-А'!$F$9</f>
        <v>1316.45</v>
      </c>
      <c r="H153" s="116">
        <f>VLOOKUP($A153+ROUND((COLUMN()-2)/24,5),АТС!$A$41:$F$784,3)+'Иные услуги '!$C$5+'РСТ РСО-А'!$J$7+'РСТ РСО-А'!$F$9</f>
        <v>1316.09</v>
      </c>
      <c r="I153" s="116">
        <f>VLOOKUP($A153+ROUND((COLUMN()-2)/24,5),АТС!$A$41:$F$784,3)+'Иные услуги '!$C$5+'РСТ РСО-А'!$J$7+'РСТ РСО-А'!$F$9</f>
        <v>1321.79</v>
      </c>
      <c r="J153" s="116">
        <f>VLOOKUP($A153+ROUND((COLUMN()-2)/24,5),АТС!$A$41:$F$784,3)+'Иные услуги '!$C$5+'РСТ РСО-А'!$J$7+'РСТ РСО-А'!$F$9</f>
        <v>1315.8</v>
      </c>
      <c r="K153" s="116">
        <f>VLOOKUP($A153+ROUND((COLUMN()-2)/24,5),АТС!$A$41:$F$784,3)+'Иные услуги '!$C$5+'РСТ РСО-А'!$J$7+'РСТ РСО-А'!$F$9</f>
        <v>1315.96</v>
      </c>
      <c r="L153" s="116">
        <f>VLOOKUP($A153+ROUND((COLUMN()-2)/24,5),АТС!$A$41:$F$784,3)+'Иные услуги '!$C$5+'РСТ РСО-А'!$J$7+'РСТ РСО-А'!$F$9</f>
        <v>1315.94</v>
      </c>
      <c r="M153" s="116">
        <f>VLOOKUP($A153+ROUND((COLUMN()-2)/24,5),АТС!$A$41:$F$784,3)+'Иные услуги '!$C$5+'РСТ РСО-А'!$J$7+'РСТ РСО-А'!$F$9</f>
        <v>1315.93</v>
      </c>
      <c r="N153" s="116">
        <f>VLOOKUP($A153+ROUND((COLUMN()-2)/24,5),АТС!$A$41:$F$784,3)+'Иные услуги '!$C$5+'РСТ РСО-А'!$J$7+'РСТ РСО-А'!$F$9</f>
        <v>1315.94</v>
      </c>
      <c r="O153" s="116">
        <f>VLOOKUP($A153+ROUND((COLUMN()-2)/24,5),АТС!$A$41:$F$784,3)+'Иные услуги '!$C$5+'РСТ РСО-А'!$J$7+'РСТ РСО-А'!$F$9</f>
        <v>1315.98</v>
      </c>
      <c r="P153" s="116">
        <f>VLOOKUP($A153+ROUND((COLUMN()-2)/24,5),АТС!$A$41:$F$784,3)+'Иные услуги '!$C$5+'РСТ РСО-А'!$J$7+'РСТ РСО-А'!$F$9</f>
        <v>1315.99</v>
      </c>
      <c r="Q153" s="116">
        <f>VLOOKUP($A153+ROUND((COLUMN()-2)/24,5),АТС!$A$41:$F$784,3)+'Иные услуги '!$C$5+'РСТ РСО-А'!$J$7+'РСТ РСО-А'!$F$9</f>
        <v>1315.97</v>
      </c>
      <c r="R153" s="116">
        <f>VLOOKUP($A153+ROUND((COLUMN()-2)/24,5),АТС!$A$41:$F$784,3)+'Иные услуги '!$C$5+'РСТ РСО-А'!$J$7+'РСТ РСО-А'!$F$9</f>
        <v>1337.8799999999999</v>
      </c>
      <c r="S153" s="116">
        <f>VLOOKUP($A153+ROUND((COLUMN()-2)/24,5),АТС!$A$41:$F$784,3)+'Иные услуги '!$C$5+'РСТ РСО-А'!$J$7+'РСТ РСО-А'!$F$9</f>
        <v>1432.29</v>
      </c>
      <c r="T153" s="116">
        <f>VLOOKUP($A153+ROUND((COLUMN()-2)/24,5),АТС!$A$41:$F$784,3)+'Иные услуги '!$C$5+'РСТ РСО-А'!$J$7+'РСТ РСО-А'!$F$9</f>
        <v>1419.17</v>
      </c>
      <c r="U153" s="116">
        <f>VLOOKUP($A153+ROUND((COLUMN()-2)/24,5),АТС!$A$41:$F$784,3)+'Иные услуги '!$C$5+'РСТ РСО-А'!$J$7+'РСТ РСО-А'!$F$9</f>
        <v>1420</v>
      </c>
      <c r="V153" s="116">
        <f>VLOOKUP($A153+ROUND((COLUMN()-2)/24,5),АТС!$A$41:$F$784,3)+'Иные услуги '!$C$5+'РСТ РСО-А'!$J$7+'РСТ РСО-А'!$F$9</f>
        <v>1384.36</v>
      </c>
      <c r="W153" s="116">
        <f>VLOOKUP($A153+ROUND((COLUMN()-2)/24,5),АТС!$A$41:$F$784,3)+'Иные услуги '!$C$5+'РСТ РСО-А'!$J$7+'РСТ РСО-А'!$F$9</f>
        <v>1315.24</v>
      </c>
      <c r="X153" s="116">
        <f>VLOOKUP($A153+ROUND((COLUMN()-2)/24,5),АТС!$A$41:$F$784,3)+'Иные услуги '!$C$5+'РСТ РСО-А'!$J$7+'РСТ РСО-А'!$F$9</f>
        <v>1498.6</v>
      </c>
      <c r="Y153" s="116">
        <f>VLOOKUP($A153+ROUND((COLUMN()-2)/24,5),АТС!$A$41:$F$784,3)+'Иные услуги '!$C$5+'РСТ РСО-А'!$J$7+'РСТ РСО-А'!$F$9</f>
        <v>1437.71</v>
      </c>
    </row>
    <row r="154" spans="1:25" x14ac:dyDescent="0.2">
      <c r="A154" s="65">
        <f t="shared" si="4"/>
        <v>43857</v>
      </c>
      <c r="B154" s="116">
        <f>VLOOKUP($A154+ROUND((COLUMN()-2)/24,5),АТС!$A$41:$F$784,3)+'Иные услуги '!$C$5+'РСТ РСО-А'!$J$7+'РСТ РСО-А'!$F$9</f>
        <v>1316.07</v>
      </c>
      <c r="C154" s="116">
        <f>VLOOKUP($A154+ROUND((COLUMN()-2)/24,5),АТС!$A$41:$F$784,3)+'Иные услуги '!$C$5+'РСТ РСО-А'!$J$7+'РСТ РСО-А'!$F$9</f>
        <v>1316.3799999999999</v>
      </c>
      <c r="D154" s="116">
        <f>VLOOKUP($A154+ROUND((COLUMN()-2)/24,5),АТС!$A$41:$F$784,3)+'Иные услуги '!$C$5+'РСТ РСО-А'!$J$7+'РСТ РСО-А'!$F$9</f>
        <v>1316.44</v>
      </c>
      <c r="E154" s="116">
        <f>VLOOKUP($A154+ROUND((COLUMN()-2)/24,5),АТС!$A$41:$F$784,3)+'Иные услуги '!$C$5+'РСТ РСО-А'!$J$7+'РСТ РСО-А'!$F$9</f>
        <v>1316.47</v>
      </c>
      <c r="F154" s="116">
        <f>VLOOKUP($A154+ROUND((COLUMN()-2)/24,5),АТС!$A$41:$F$784,3)+'Иные услуги '!$C$5+'РСТ РСО-А'!$J$7+'РСТ РСО-А'!$F$9</f>
        <v>1316.45</v>
      </c>
      <c r="G154" s="116">
        <f>VLOOKUP($A154+ROUND((COLUMN()-2)/24,5),АТС!$A$41:$F$784,3)+'Иные услуги '!$C$5+'РСТ РСО-А'!$J$7+'РСТ РСО-А'!$F$9</f>
        <v>1316.46</v>
      </c>
      <c r="H154" s="116">
        <f>VLOOKUP($A154+ROUND((COLUMN()-2)/24,5),АТС!$A$41:$F$784,3)+'Иные услуги '!$C$5+'РСТ РСО-А'!$J$7+'РСТ РСО-А'!$F$9</f>
        <v>1321.37</v>
      </c>
      <c r="I154" s="116">
        <f>VLOOKUP($A154+ROUND((COLUMN()-2)/24,5),АТС!$A$41:$F$784,3)+'Иные услуги '!$C$5+'РСТ РСО-А'!$J$7+'РСТ РСО-А'!$F$9</f>
        <v>1411.43</v>
      </c>
      <c r="J154" s="116">
        <f>VLOOKUP($A154+ROUND((COLUMN()-2)/24,5),АТС!$A$41:$F$784,3)+'Иные услуги '!$C$5+'РСТ РСО-А'!$J$7+'РСТ РСО-А'!$F$9</f>
        <v>1315.93</v>
      </c>
      <c r="K154" s="116">
        <f>VLOOKUP($A154+ROUND((COLUMN()-2)/24,5),АТС!$A$41:$F$784,3)+'Иные услуги '!$C$5+'РСТ РСО-А'!$J$7+'РСТ РСО-А'!$F$9</f>
        <v>1388.7</v>
      </c>
      <c r="L154" s="116">
        <f>VLOOKUP($A154+ROUND((COLUMN()-2)/24,5),АТС!$A$41:$F$784,3)+'Иные услуги '!$C$5+'РСТ РСО-А'!$J$7+'РСТ РСО-А'!$F$9</f>
        <v>1411.45</v>
      </c>
      <c r="M154" s="116">
        <f>VLOOKUP($A154+ROUND((COLUMN()-2)/24,5),АТС!$A$41:$F$784,3)+'Иные услуги '!$C$5+'РСТ РСО-А'!$J$7+'РСТ РСО-А'!$F$9</f>
        <v>1411.43</v>
      </c>
      <c r="N154" s="116">
        <f>VLOOKUP($A154+ROUND((COLUMN()-2)/24,5),АТС!$A$41:$F$784,3)+'Иные услуги '!$C$5+'РСТ РСО-А'!$J$7+'РСТ РСО-А'!$F$9</f>
        <v>1388.41</v>
      </c>
      <c r="O154" s="116">
        <f>VLOOKUP($A154+ROUND((COLUMN()-2)/24,5),АТС!$A$41:$F$784,3)+'Иные услуги '!$C$5+'РСТ РСО-А'!$J$7+'РСТ РСО-А'!$F$9</f>
        <v>1389.05</v>
      </c>
      <c r="P154" s="116">
        <f>VLOOKUP($A154+ROUND((COLUMN()-2)/24,5),АТС!$A$41:$F$784,3)+'Иные услуги '!$C$5+'РСТ РСО-А'!$J$7+'РСТ РСО-А'!$F$9</f>
        <v>1388.6399999999999</v>
      </c>
      <c r="Q154" s="116">
        <f>VLOOKUP($A154+ROUND((COLUMN()-2)/24,5),АТС!$A$41:$F$784,3)+'Иные услуги '!$C$5+'РСТ РСО-А'!$J$7+'РСТ РСО-А'!$F$9</f>
        <v>1363.8899999999999</v>
      </c>
      <c r="R154" s="116">
        <f>VLOOKUP($A154+ROUND((COLUMN()-2)/24,5),АТС!$A$41:$F$784,3)+'Иные услуги '!$C$5+'РСТ РСО-А'!$J$7+'РСТ РСО-А'!$F$9</f>
        <v>1423.3799999999999</v>
      </c>
      <c r="S154" s="116">
        <f>VLOOKUP($A154+ROUND((COLUMN()-2)/24,5),АТС!$A$41:$F$784,3)+'Иные услуги '!$C$5+'РСТ РСО-А'!$J$7+'РСТ РСО-А'!$F$9</f>
        <v>1465.28</v>
      </c>
      <c r="T154" s="116">
        <f>VLOOKUP($A154+ROUND((COLUMN()-2)/24,5),АТС!$A$41:$F$784,3)+'Иные услуги '!$C$5+'РСТ РСО-А'!$J$7+'РСТ РСО-А'!$F$9</f>
        <v>1417.21</v>
      </c>
      <c r="U154" s="116">
        <f>VLOOKUP($A154+ROUND((COLUMN()-2)/24,5),АТС!$A$41:$F$784,3)+'Иные услуги '!$C$5+'РСТ РСО-А'!$J$7+'РСТ РСО-А'!$F$9</f>
        <v>1417.35</v>
      </c>
      <c r="V154" s="116">
        <f>VLOOKUP($A154+ROUND((COLUMN()-2)/24,5),АТС!$A$41:$F$784,3)+'Иные услуги '!$C$5+'РСТ РСО-А'!$J$7+'РСТ РСО-А'!$F$9</f>
        <v>1383.41</v>
      </c>
      <c r="W154" s="116">
        <f>VLOOKUP($A154+ROUND((COLUMN()-2)/24,5),АТС!$A$41:$F$784,3)+'Иные услуги '!$C$5+'РСТ РСО-А'!$J$7+'РСТ РСО-А'!$F$9</f>
        <v>1382.05</v>
      </c>
      <c r="X154" s="116">
        <f>VLOOKUP($A154+ROUND((COLUMN()-2)/24,5),АТС!$A$41:$F$784,3)+'Иные услуги '!$C$5+'РСТ РСО-А'!$J$7+'РСТ РСО-А'!$F$9</f>
        <v>1441.83</v>
      </c>
      <c r="Y154" s="116">
        <f>VLOOKUP($A154+ROUND((COLUMN()-2)/24,5),АТС!$A$41:$F$784,3)+'Иные услуги '!$C$5+'РСТ РСО-А'!$J$7+'РСТ РСО-А'!$F$9</f>
        <v>1366.18</v>
      </c>
    </row>
    <row r="155" spans="1:25" x14ac:dyDescent="0.2">
      <c r="A155" s="65">
        <f t="shared" si="4"/>
        <v>43858</v>
      </c>
      <c r="B155" s="116">
        <f>VLOOKUP($A155+ROUND((COLUMN()-2)/24,5),АТС!$A$41:$F$784,3)+'Иные услуги '!$C$5+'РСТ РСО-А'!$J$7+'РСТ РСО-А'!$F$9</f>
        <v>1316.37</v>
      </c>
      <c r="C155" s="116">
        <f>VLOOKUP($A155+ROUND((COLUMN()-2)/24,5),АТС!$A$41:$F$784,3)+'Иные услуги '!$C$5+'РСТ РСО-А'!$J$7+'РСТ РСО-А'!$F$9</f>
        <v>1316.3999999999999</v>
      </c>
      <c r="D155" s="116">
        <f>VLOOKUP($A155+ROUND((COLUMN()-2)/24,5),АТС!$A$41:$F$784,3)+'Иные услуги '!$C$5+'РСТ РСО-А'!$J$7+'РСТ РСО-А'!$F$9</f>
        <v>1316.46</v>
      </c>
      <c r="E155" s="116">
        <f>VLOOKUP($A155+ROUND((COLUMN()-2)/24,5),АТС!$A$41:$F$784,3)+'Иные услуги '!$C$5+'РСТ РСО-А'!$J$7+'РСТ РСО-А'!$F$9</f>
        <v>1316.48</v>
      </c>
      <c r="F155" s="116">
        <f>VLOOKUP($A155+ROUND((COLUMN()-2)/24,5),АТС!$A$41:$F$784,3)+'Иные услуги '!$C$5+'РСТ РСО-А'!$J$7+'РСТ РСО-А'!$F$9</f>
        <v>1316.46</v>
      </c>
      <c r="G155" s="116">
        <f>VLOOKUP($A155+ROUND((COLUMN()-2)/24,5),АТС!$A$41:$F$784,3)+'Иные услуги '!$C$5+'РСТ РСО-А'!$J$7+'РСТ РСО-А'!$F$9</f>
        <v>1316.41</v>
      </c>
      <c r="H155" s="116">
        <f>VLOOKUP($A155+ROUND((COLUMN()-2)/24,5),АТС!$A$41:$F$784,3)+'Иные услуги '!$C$5+'РСТ РСО-А'!$J$7+'РСТ РСО-А'!$F$9</f>
        <v>1315.95</v>
      </c>
      <c r="I155" s="116">
        <f>VLOOKUP($A155+ROUND((COLUMN()-2)/24,5),АТС!$A$41:$F$784,3)+'Иные услуги '!$C$5+'РСТ РСО-А'!$J$7+'РСТ РСО-А'!$F$9</f>
        <v>1393.82</v>
      </c>
      <c r="J155" s="116">
        <f>VLOOKUP($A155+ROUND((COLUMN()-2)/24,5),АТС!$A$41:$F$784,3)+'Иные услуги '!$C$5+'РСТ РСО-А'!$J$7+'РСТ РСО-А'!$F$9</f>
        <v>1315.94</v>
      </c>
      <c r="K155" s="116">
        <f>VLOOKUP($A155+ROUND((COLUMN()-2)/24,5),АТС!$A$41:$F$784,3)+'Иные услуги '!$C$5+'РСТ РСО-А'!$J$7+'РСТ РСО-А'!$F$9</f>
        <v>1365.32</v>
      </c>
      <c r="L155" s="116">
        <f>VLOOKUP($A155+ROUND((COLUMN()-2)/24,5),АТС!$A$41:$F$784,3)+'Иные услуги '!$C$5+'РСТ РСО-А'!$J$7+'РСТ РСО-А'!$F$9</f>
        <v>1390.49</v>
      </c>
      <c r="M155" s="116">
        <f>VLOOKUP($A155+ROUND((COLUMN()-2)/24,5),АТС!$A$41:$F$784,3)+'Иные услуги '!$C$5+'РСТ РСО-А'!$J$7+'РСТ РСО-А'!$F$9</f>
        <v>1390.54</v>
      </c>
      <c r="N155" s="116">
        <f>VLOOKUP($A155+ROUND((COLUMN()-2)/24,5),АТС!$A$41:$F$784,3)+'Иные услуги '!$C$5+'РСТ РСО-А'!$J$7+'РСТ РСО-А'!$F$9</f>
        <v>1339.51</v>
      </c>
      <c r="O155" s="116">
        <f>VLOOKUP($A155+ROUND((COLUMN()-2)/24,5),АТС!$A$41:$F$784,3)+'Иные услуги '!$C$5+'РСТ РСО-А'!$J$7+'РСТ РСО-А'!$F$9</f>
        <v>1339.6</v>
      </c>
      <c r="P155" s="116">
        <f>VLOOKUP($A155+ROUND((COLUMN()-2)/24,5),АТС!$A$41:$F$784,3)+'Иные услуги '!$C$5+'РСТ РСО-А'!$J$7+'РСТ РСО-А'!$F$9</f>
        <v>1339.6499999999999</v>
      </c>
      <c r="Q155" s="116">
        <f>VLOOKUP($A155+ROUND((COLUMN()-2)/24,5),АТС!$A$41:$F$784,3)+'Иные услуги '!$C$5+'РСТ РСО-А'!$J$7+'РСТ РСО-А'!$F$9</f>
        <v>1338.8</v>
      </c>
      <c r="R155" s="116">
        <f>VLOOKUP($A155+ROUND((COLUMN()-2)/24,5),АТС!$A$41:$F$784,3)+'Иные услуги '!$C$5+'РСТ РСО-А'!$J$7+'РСТ РСО-А'!$F$9</f>
        <v>1385.74</v>
      </c>
      <c r="S155" s="116">
        <f>VLOOKUP($A155+ROUND((COLUMN()-2)/24,5),АТС!$A$41:$F$784,3)+'Иные услуги '!$C$5+'РСТ РСО-А'!$J$7+'РСТ РСО-А'!$F$9</f>
        <v>1450.1999999999998</v>
      </c>
      <c r="T155" s="116">
        <f>VLOOKUP($A155+ROUND((COLUMN()-2)/24,5),АТС!$A$41:$F$784,3)+'Иные услуги '!$C$5+'РСТ РСО-А'!$J$7+'РСТ РСО-А'!$F$9</f>
        <v>1419.55</v>
      </c>
      <c r="U155" s="116">
        <f>VLOOKUP($A155+ROUND((COLUMN()-2)/24,5),АТС!$A$41:$F$784,3)+'Иные услуги '!$C$5+'РСТ РСО-А'!$J$7+'РСТ РСО-А'!$F$9</f>
        <v>1418.84</v>
      </c>
      <c r="V155" s="116">
        <f>VLOOKUP($A155+ROUND((COLUMN()-2)/24,5),АТС!$A$41:$F$784,3)+'Иные услуги '!$C$5+'РСТ РСО-А'!$J$7+'РСТ РСО-А'!$F$9</f>
        <v>1345.53</v>
      </c>
      <c r="W155" s="116">
        <f>VLOOKUP($A155+ROUND((COLUMN()-2)/24,5),АТС!$A$41:$F$784,3)+'Иные услуги '!$C$5+'РСТ РСО-А'!$J$7+'РСТ РСО-А'!$F$9</f>
        <v>1347.05</v>
      </c>
      <c r="X155" s="116">
        <f>VLOOKUP($A155+ROUND((COLUMN()-2)/24,5),АТС!$A$41:$F$784,3)+'Иные услуги '!$C$5+'РСТ РСО-А'!$J$7+'РСТ РСО-А'!$F$9</f>
        <v>1515.9199999999998</v>
      </c>
      <c r="Y155" s="116">
        <f>VLOOKUP($A155+ROUND((COLUMN()-2)/24,5),АТС!$A$41:$F$784,3)+'Иные услуги '!$C$5+'РСТ РСО-А'!$J$7+'РСТ РСО-А'!$F$9</f>
        <v>1438.35</v>
      </c>
    </row>
    <row r="156" spans="1:25" x14ac:dyDescent="0.2">
      <c r="A156" s="65">
        <f t="shared" si="4"/>
        <v>43859</v>
      </c>
      <c r="B156" s="116">
        <f>VLOOKUP($A156+ROUND((COLUMN()-2)/24,5),АТС!$A$41:$F$784,3)+'Иные услуги '!$C$5+'РСТ РСО-А'!$J$7+'РСТ РСО-А'!$F$9</f>
        <v>1316.07</v>
      </c>
      <c r="C156" s="116">
        <f>VLOOKUP($A156+ROUND((COLUMN()-2)/24,5),АТС!$A$41:$F$784,3)+'Иные услуги '!$C$5+'РСТ РСО-А'!$J$7+'РСТ РСО-А'!$F$9</f>
        <v>1316.32</v>
      </c>
      <c r="D156" s="116">
        <f>VLOOKUP($A156+ROUND((COLUMN()-2)/24,5),АТС!$A$41:$F$784,3)+'Иные услуги '!$C$5+'РСТ РСО-А'!$J$7+'РСТ РСО-А'!$F$9</f>
        <v>1316.3899999999999</v>
      </c>
      <c r="E156" s="116">
        <f>VLOOKUP($A156+ROUND((COLUMN()-2)/24,5),АТС!$A$41:$F$784,3)+'Иные услуги '!$C$5+'РСТ РСО-А'!$J$7+'РСТ РСО-А'!$F$9</f>
        <v>1316.41</v>
      </c>
      <c r="F156" s="116">
        <f>VLOOKUP($A156+ROUND((COLUMN()-2)/24,5),АТС!$A$41:$F$784,3)+'Иные услуги '!$C$5+'РСТ РСО-А'!$J$7+'РСТ РСО-А'!$F$9</f>
        <v>1316.44</v>
      </c>
      <c r="G156" s="116">
        <f>VLOOKUP($A156+ROUND((COLUMN()-2)/24,5),АТС!$A$41:$F$784,3)+'Иные услуги '!$C$5+'РСТ РСО-А'!$J$7+'РСТ РСО-А'!$F$9</f>
        <v>1316.58</v>
      </c>
      <c r="H156" s="116">
        <f>VLOOKUP($A156+ROUND((COLUMN()-2)/24,5),АТС!$A$41:$F$784,3)+'Иные услуги '!$C$5+'РСТ РСО-А'!$J$7+'РСТ РСО-А'!$F$9</f>
        <v>1316.23</v>
      </c>
      <c r="I156" s="116">
        <f>VLOOKUP($A156+ROUND((COLUMN()-2)/24,5),АТС!$A$41:$F$784,3)+'Иные услуги '!$C$5+'РСТ РСО-А'!$J$7+'РСТ РСО-А'!$F$9</f>
        <v>1382.62</v>
      </c>
      <c r="J156" s="116">
        <f>VLOOKUP($A156+ROUND((COLUMN()-2)/24,5),АТС!$A$41:$F$784,3)+'Иные услуги '!$C$5+'РСТ РСО-А'!$J$7+'РСТ РСО-А'!$F$9</f>
        <v>1316.01</v>
      </c>
      <c r="K156" s="116">
        <f>VLOOKUP($A156+ROUND((COLUMN()-2)/24,5),АТС!$A$41:$F$784,3)+'Иные услуги '!$C$5+'РСТ РСО-А'!$J$7+'РСТ РСО-А'!$F$9</f>
        <v>1362.28</v>
      </c>
      <c r="L156" s="116">
        <f>VLOOKUP($A156+ROUND((COLUMN()-2)/24,5),АТС!$A$41:$F$784,3)+'Иные услуги '!$C$5+'РСТ РСО-А'!$J$7+'РСТ РСО-А'!$F$9</f>
        <v>1385.47</v>
      </c>
      <c r="M156" s="116">
        <f>VLOOKUP($A156+ROUND((COLUMN()-2)/24,5),АТС!$A$41:$F$784,3)+'Иные услуги '!$C$5+'РСТ РСО-А'!$J$7+'РСТ РСО-А'!$F$9</f>
        <v>1384.16</v>
      </c>
      <c r="N156" s="116">
        <f>VLOOKUP($A156+ROUND((COLUMN()-2)/24,5),АТС!$A$41:$F$784,3)+'Иные услуги '!$C$5+'РСТ РСО-А'!$J$7+'РСТ РСО-А'!$F$9</f>
        <v>1337.97</v>
      </c>
      <c r="O156" s="116">
        <f>VLOOKUP($A156+ROUND((COLUMN()-2)/24,5),АТС!$A$41:$F$784,3)+'Иные услуги '!$C$5+'РСТ РСО-А'!$J$7+'РСТ РСО-А'!$F$9</f>
        <v>1338</v>
      </c>
      <c r="P156" s="116">
        <f>VLOOKUP($A156+ROUND((COLUMN()-2)/24,5),АТС!$A$41:$F$784,3)+'Иные услуги '!$C$5+'РСТ РСО-А'!$J$7+'РСТ РСО-А'!$F$9</f>
        <v>1337.31</v>
      </c>
      <c r="Q156" s="116">
        <f>VLOOKUP($A156+ROUND((COLUMN()-2)/24,5),АТС!$A$41:$F$784,3)+'Иные услуги '!$C$5+'РСТ РСО-А'!$J$7+'РСТ РСО-А'!$F$9</f>
        <v>1336.43</v>
      </c>
      <c r="R156" s="116">
        <f>VLOOKUP($A156+ROUND((COLUMN()-2)/24,5),АТС!$A$41:$F$784,3)+'Иные услуги '!$C$5+'РСТ РСО-А'!$J$7+'РСТ РСО-А'!$F$9</f>
        <v>1375.42</v>
      </c>
      <c r="S156" s="116">
        <f>VLOOKUP($A156+ROUND((COLUMN()-2)/24,5),АТС!$A$41:$F$784,3)+'Иные услуги '!$C$5+'РСТ РСО-А'!$J$7+'РСТ РСО-А'!$F$9</f>
        <v>1447.55</v>
      </c>
      <c r="T156" s="116">
        <f>VLOOKUP($A156+ROUND((COLUMN()-2)/24,5),АТС!$A$41:$F$784,3)+'Иные услуги '!$C$5+'РСТ РСО-А'!$J$7+'РСТ РСО-А'!$F$9</f>
        <v>1418.62</v>
      </c>
      <c r="U156" s="116">
        <f>VLOOKUP($A156+ROUND((COLUMN()-2)/24,5),АТС!$A$41:$F$784,3)+'Иные услуги '!$C$5+'РСТ РСО-А'!$J$7+'РСТ РСО-А'!$F$9</f>
        <v>1419.11</v>
      </c>
      <c r="V156" s="116">
        <f>VLOOKUP($A156+ROUND((COLUMN()-2)/24,5),АТС!$A$41:$F$784,3)+'Иные услуги '!$C$5+'РСТ РСО-А'!$J$7+'РСТ РСО-А'!$F$9</f>
        <v>1347.18</v>
      </c>
      <c r="W156" s="116">
        <f>VLOOKUP($A156+ROUND((COLUMN()-2)/24,5),АТС!$A$41:$F$784,3)+'Иные услуги '!$C$5+'РСТ РСО-А'!$J$7+'РСТ РСО-А'!$F$9</f>
        <v>1348.2</v>
      </c>
      <c r="X156" s="116">
        <f>VLOOKUP($A156+ROUND((COLUMN()-2)/24,5),АТС!$A$41:$F$784,3)+'Иные услуги '!$C$5+'РСТ РСО-А'!$J$7+'РСТ РСО-А'!$F$9</f>
        <v>1514.8799999999999</v>
      </c>
      <c r="Y156" s="116">
        <f>VLOOKUP($A156+ROUND((COLUMN()-2)/24,5),АТС!$A$41:$F$784,3)+'Иные услуги '!$C$5+'РСТ РСО-А'!$J$7+'РСТ РСО-А'!$F$9</f>
        <v>1435.95</v>
      </c>
    </row>
    <row r="157" spans="1:25" x14ac:dyDescent="0.2">
      <c r="A157" s="65">
        <f t="shared" si="4"/>
        <v>43860</v>
      </c>
      <c r="B157" s="116">
        <f>VLOOKUP($A157+ROUND((COLUMN()-2)/24,5),АТС!$A$41:$F$784,3)+'Иные услуги '!$C$5+'РСТ РСО-А'!$J$7+'РСТ РСО-А'!$F$9</f>
        <v>1316.07</v>
      </c>
      <c r="C157" s="116">
        <f>VLOOKUP($A157+ROUND((COLUMN()-2)/24,5),АТС!$A$41:$F$784,3)+'Иные услуги '!$C$5+'РСТ РСО-А'!$J$7+'РСТ РСО-А'!$F$9</f>
        <v>1316.05</v>
      </c>
      <c r="D157" s="116">
        <f>VLOOKUP($A157+ROUND((COLUMN()-2)/24,5),АТС!$A$41:$F$784,3)+'Иные услуги '!$C$5+'РСТ РСО-А'!$J$7+'РСТ РСО-А'!$F$9</f>
        <v>1316.34</v>
      </c>
      <c r="E157" s="116">
        <f>VLOOKUP($A157+ROUND((COLUMN()-2)/24,5),АТС!$A$41:$F$784,3)+'Иные услуги '!$C$5+'РСТ РСО-А'!$J$7+'РСТ РСО-А'!$F$9</f>
        <v>1316.36</v>
      </c>
      <c r="F157" s="116">
        <f>VLOOKUP($A157+ROUND((COLUMN()-2)/24,5),АТС!$A$41:$F$784,3)+'Иные услуги '!$C$5+'РСТ РСО-А'!$J$7+'РСТ РСО-А'!$F$9</f>
        <v>1316.35</v>
      </c>
      <c r="G157" s="116">
        <f>VLOOKUP($A157+ROUND((COLUMN()-2)/24,5),АТС!$A$41:$F$784,3)+'Иные услуги '!$C$5+'РСТ РСО-А'!$J$7+'РСТ РСО-А'!$F$9</f>
        <v>1316.33</v>
      </c>
      <c r="H157" s="116">
        <f>VLOOKUP($A157+ROUND((COLUMN()-2)/24,5),АТС!$A$41:$F$784,3)+'Иные услуги '!$C$5+'РСТ РСО-А'!$J$7+'РСТ РСО-А'!$F$9</f>
        <v>1315.92</v>
      </c>
      <c r="I157" s="116">
        <f>VLOOKUP($A157+ROUND((COLUMN()-2)/24,5),АТС!$A$41:$F$784,3)+'Иные услуги '!$C$5+'РСТ РСО-А'!$J$7+'РСТ РСО-А'!$F$9</f>
        <v>1403.85</v>
      </c>
      <c r="J157" s="116">
        <f>VLOOKUP($A157+ROUND((COLUMN()-2)/24,5),АТС!$A$41:$F$784,3)+'Иные услуги '!$C$5+'РСТ РСО-А'!$J$7+'РСТ РСО-А'!$F$9</f>
        <v>1315.82</v>
      </c>
      <c r="K157" s="116">
        <f>VLOOKUP($A157+ROUND((COLUMN()-2)/24,5),АТС!$A$41:$F$784,3)+'Иные услуги '!$C$5+'РСТ РСО-А'!$J$7+'РСТ РСО-А'!$F$9</f>
        <v>1315.84</v>
      </c>
      <c r="L157" s="116">
        <f>VLOOKUP($A157+ROUND((COLUMN()-2)/24,5),АТС!$A$41:$F$784,3)+'Иные услуги '!$C$5+'РСТ РСО-А'!$J$7+'РСТ РСО-А'!$F$9</f>
        <v>1341.6399999999999</v>
      </c>
      <c r="M157" s="116">
        <f>VLOOKUP($A157+ROUND((COLUMN()-2)/24,5),АТС!$A$41:$F$784,3)+'Иные услуги '!$C$5+'РСТ РСО-А'!$J$7+'РСТ РСО-А'!$F$9</f>
        <v>1341.69</v>
      </c>
      <c r="N157" s="116">
        <f>VLOOKUP($A157+ROUND((COLUMN()-2)/24,5),АТС!$A$41:$F$784,3)+'Иные услуги '!$C$5+'РСТ РСО-А'!$J$7+'РСТ РСО-А'!$F$9</f>
        <v>1315.8799999999999</v>
      </c>
      <c r="O157" s="116">
        <f>VLOOKUP($A157+ROUND((COLUMN()-2)/24,5),АТС!$A$41:$F$784,3)+'Иные услуги '!$C$5+'РСТ РСО-А'!$J$7+'РСТ РСО-А'!$F$9</f>
        <v>1315.8999999999999</v>
      </c>
      <c r="P157" s="116">
        <f>VLOOKUP($A157+ROUND((COLUMN()-2)/24,5),АТС!$A$41:$F$784,3)+'Иные услуги '!$C$5+'РСТ РСО-А'!$J$7+'РСТ РСО-А'!$F$9</f>
        <v>1315.97</v>
      </c>
      <c r="Q157" s="116">
        <f>VLOOKUP($A157+ROUND((COLUMN()-2)/24,5),АТС!$A$41:$F$784,3)+'Иные услуги '!$C$5+'РСТ РСО-А'!$J$7+'РСТ РСО-А'!$F$9</f>
        <v>1315.95</v>
      </c>
      <c r="R157" s="116">
        <f>VLOOKUP($A157+ROUND((COLUMN()-2)/24,5),АТС!$A$41:$F$784,3)+'Иные услуги '!$C$5+'РСТ РСО-А'!$J$7+'РСТ РСО-А'!$F$9</f>
        <v>1315.67</v>
      </c>
      <c r="S157" s="116">
        <f>VLOOKUP($A157+ROUND((COLUMN()-2)/24,5),АТС!$A$41:$F$784,3)+'Иные услуги '!$C$5+'РСТ РСО-А'!$J$7+'РСТ РСО-А'!$F$9</f>
        <v>1393.09</v>
      </c>
      <c r="T157" s="116">
        <f>VLOOKUP($A157+ROUND((COLUMN()-2)/24,5),АТС!$A$41:$F$784,3)+'Иные услуги '!$C$5+'РСТ РСО-А'!$J$7+'РСТ РСО-А'!$F$9</f>
        <v>1348.76</v>
      </c>
      <c r="U157" s="116">
        <f>VLOOKUP($A157+ROUND((COLUMN()-2)/24,5),АТС!$A$41:$F$784,3)+'Иные услуги '!$C$5+'РСТ РСО-А'!$J$7+'РСТ РСО-А'!$F$9</f>
        <v>1314.97</v>
      </c>
      <c r="V157" s="116">
        <f>VLOOKUP($A157+ROUND((COLUMN()-2)/24,5),АТС!$A$41:$F$784,3)+'Иные услуги '!$C$5+'РСТ РСО-А'!$J$7+'РСТ РСО-А'!$F$9</f>
        <v>1315.02</v>
      </c>
      <c r="W157" s="116">
        <f>VLOOKUP($A157+ROUND((COLUMN()-2)/24,5),АТС!$A$41:$F$784,3)+'Иные услуги '!$C$5+'РСТ РСО-А'!$J$7+'РСТ РСО-А'!$F$9</f>
        <v>1314.91</v>
      </c>
      <c r="X157" s="116">
        <f>VLOOKUP($A157+ROUND((COLUMN()-2)/24,5),АТС!$A$41:$F$784,3)+'Иные услуги '!$C$5+'РСТ РСО-А'!$J$7+'РСТ РСО-А'!$F$9</f>
        <v>1459.3799999999999</v>
      </c>
      <c r="Y157" s="116">
        <f>VLOOKUP($A157+ROUND((COLUMN()-2)/24,5),АТС!$A$41:$F$784,3)+'Иные услуги '!$C$5+'РСТ РСО-А'!$J$7+'РСТ РСО-А'!$F$9</f>
        <v>1378.72</v>
      </c>
    </row>
    <row r="158" spans="1:25" x14ac:dyDescent="0.2">
      <c r="A158" s="65">
        <f t="shared" si="4"/>
        <v>43861</v>
      </c>
      <c r="B158" s="116">
        <f>VLOOKUP($A158+ROUND((COLUMN()-2)/24,5),АТС!$A$41:$F$784,3)+'Иные услуги '!$C$5+'РСТ РСО-А'!$J$7+'РСТ РСО-А'!$F$9</f>
        <v>1316.07</v>
      </c>
      <c r="C158" s="116">
        <f>VLOOKUP($A158+ROUND((COLUMN()-2)/24,5),АТС!$A$41:$F$784,3)+'Иные услуги '!$C$5+'РСТ РСО-А'!$J$7+'РСТ РСО-А'!$F$9</f>
        <v>1316.05</v>
      </c>
      <c r="D158" s="116">
        <f>VLOOKUP($A158+ROUND((COLUMN()-2)/24,5),АТС!$A$41:$F$784,3)+'Иные услуги '!$C$5+'РСТ РСО-А'!$J$7+'РСТ РСО-А'!$F$9</f>
        <v>1316.36</v>
      </c>
      <c r="E158" s="116">
        <f>VLOOKUP($A158+ROUND((COLUMN()-2)/24,5),АТС!$A$41:$F$784,3)+'Иные услуги '!$C$5+'РСТ РСО-А'!$J$7+'РСТ РСО-А'!$F$9</f>
        <v>1316.37</v>
      </c>
      <c r="F158" s="116">
        <f>VLOOKUP($A158+ROUND((COLUMN()-2)/24,5),АТС!$A$41:$F$784,3)+'Иные услуги '!$C$5+'РСТ РСО-А'!$J$7+'РСТ РСО-А'!$F$9</f>
        <v>1316.36</v>
      </c>
      <c r="G158" s="116">
        <f>VLOOKUP($A158+ROUND((COLUMN()-2)/24,5),АТС!$A$41:$F$784,3)+'Иные услуги '!$C$5+'РСТ РСО-А'!$J$7+'РСТ РСО-А'!$F$9</f>
        <v>1316.48</v>
      </c>
      <c r="H158" s="116">
        <f>VLOOKUP($A158+ROUND((COLUMN()-2)/24,5),АТС!$A$41:$F$784,3)+'Иные услуги '!$C$5+'РСТ РСО-А'!$J$7+'РСТ РСО-А'!$F$9</f>
        <v>1316.04</v>
      </c>
      <c r="I158" s="116">
        <f>VLOOKUP($A158+ROUND((COLUMN()-2)/24,5),АТС!$A$41:$F$784,3)+'Иные услуги '!$C$5+'РСТ РСО-А'!$J$7+'РСТ РСО-А'!$F$9</f>
        <v>1397.74</v>
      </c>
      <c r="J158" s="116">
        <f>VLOOKUP($A158+ROUND((COLUMN()-2)/24,5),АТС!$A$41:$F$784,3)+'Иные услуги '!$C$5+'РСТ РСО-А'!$J$7+'РСТ РСО-А'!$F$9</f>
        <v>1315.79</v>
      </c>
      <c r="K158" s="116">
        <f>VLOOKUP($A158+ROUND((COLUMN()-2)/24,5),АТС!$A$41:$F$784,3)+'Иные услуги '!$C$5+'РСТ РСО-А'!$J$7+'РСТ РСО-А'!$F$9</f>
        <v>1315.8</v>
      </c>
      <c r="L158" s="116">
        <f>VLOOKUP($A158+ROUND((COLUMN()-2)/24,5),АТС!$A$41:$F$784,3)+'Иные услуги '!$C$5+'РСТ РСО-А'!$J$7+'РСТ РСО-А'!$F$9</f>
        <v>1342.1399999999999</v>
      </c>
      <c r="M158" s="116">
        <f>VLOOKUP($A158+ROUND((COLUMN()-2)/24,5),АТС!$A$41:$F$784,3)+'Иные услуги '!$C$5+'РСТ РСО-А'!$J$7+'РСТ РСО-А'!$F$9</f>
        <v>1342.76</v>
      </c>
      <c r="N158" s="116">
        <f>VLOOKUP($A158+ROUND((COLUMN()-2)/24,5),АТС!$A$41:$F$784,3)+'Иные услуги '!$C$5+'РСТ РСО-А'!$J$7+'РСТ РСО-А'!$F$9</f>
        <v>1315.8799999999999</v>
      </c>
      <c r="O158" s="116">
        <f>VLOOKUP($A158+ROUND((COLUMN()-2)/24,5),АТС!$A$41:$F$784,3)+'Иные услуги '!$C$5+'РСТ РСО-А'!$J$7+'РСТ РСО-А'!$F$9</f>
        <v>1315.86</v>
      </c>
      <c r="P158" s="116">
        <f>VLOOKUP($A158+ROUND((COLUMN()-2)/24,5),АТС!$A$41:$F$784,3)+'Иные услуги '!$C$5+'РСТ РСО-А'!$J$7+'РСТ РСО-А'!$F$9</f>
        <v>1315.92</v>
      </c>
      <c r="Q158" s="116">
        <f>VLOOKUP($A158+ROUND((COLUMN()-2)/24,5),АТС!$A$41:$F$784,3)+'Иные услуги '!$C$5+'РСТ РСО-А'!$J$7+'РСТ РСО-А'!$F$9</f>
        <v>1315.8799999999999</v>
      </c>
      <c r="R158" s="116">
        <f>VLOOKUP($A158+ROUND((COLUMN()-2)/24,5),АТС!$A$41:$F$784,3)+'Иные услуги '!$C$5+'РСТ РСО-А'!$J$7+'РСТ РСО-А'!$F$9</f>
        <v>1315.68</v>
      </c>
      <c r="S158" s="116">
        <f>VLOOKUP($A158+ROUND((COLUMN()-2)/24,5),АТС!$A$41:$F$784,3)+'Иные услуги '!$C$5+'РСТ РСО-А'!$J$7+'РСТ РСО-А'!$F$9</f>
        <v>1386.85</v>
      </c>
      <c r="T158" s="116">
        <f>VLOOKUP($A158+ROUND((COLUMN()-2)/24,5),АТС!$A$41:$F$784,3)+'Иные услуги '!$C$5+'РСТ РСО-А'!$J$7+'РСТ РСО-А'!$F$9</f>
        <v>1346.78</v>
      </c>
      <c r="U158" s="116">
        <f>VLOOKUP($A158+ROUND((COLUMN()-2)/24,5),АТС!$A$41:$F$784,3)+'Иные услуги '!$C$5+'РСТ РСО-А'!$J$7+'РСТ РСО-А'!$F$9</f>
        <v>1314.81</v>
      </c>
      <c r="V158" s="116">
        <f>VLOOKUP($A158+ROUND((COLUMN()-2)/24,5),АТС!$A$41:$F$784,3)+'Иные услуги '!$C$5+'РСТ РСО-А'!$J$7+'РСТ РСО-А'!$F$9</f>
        <v>1314.96</v>
      </c>
      <c r="W158" s="116">
        <f>VLOOKUP($A158+ROUND((COLUMN()-2)/24,5),АТС!$A$41:$F$784,3)+'Иные услуги '!$C$5+'РСТ РСО-А'!$J$7+'РСТ РСО-А'!$F$9</f>
        <v>1314.94</v>
      </c>
      <c r="X158" s="116">
        <f>VLOOKUP($A158+ROUND((COLUMN()-2)/24,5),АТС!$A$41:$F$784,3)+'Иные услуги '!$C$5+'РСТ РСО-А'!$J$7+'РСТ РСО-А'!$F$9</f>
        <v>1458.6899999999998</v>
      </c>
      <c r="Y158" s="116">
        <f>VLOOKUP($A158+ROUND((COLUMN()-2)/24,5),АТС!$A$41:$F$784,3)+'Иные услуги '!$C$5+'РСТ РСО-А'!$J$7+'РСТ РСО-А'!$F$9</f>
        <v>1371.81</v>
      </c>
    </row>
    <row r="159" spans="1:25" ht="12.75" customHeight="1" x14ac:dyDescent="0.25">
      <c r="A159" s="79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9"/>
    </row>
    <row r="160" spans="1:25" x14ac:dyDescent="0.25">
      <c r="A160" s="73" t="s">
        <v>125</v>
      </c>
      <c r="B160" s="64"/>
      <c r="C160" s="64"/>
      <c r="D160" s="64"/>
    </row>
    <row r="161" spans="1:27" ht="12.75" x14ac:dyDescent="0.2">
      <c r="A161" s="143" t="s">
        <v>35</v>
      </c>
      <c r="B161" s="146" t="s">
        <v>97</v>
      </c>
      <c r="C161" s="147"/>
      <c r="D161" s="147"/>
      <c r="E161" s="147"/>
      <c r="F161" s="147"/>
      <c r="G161" s="147"/>
      <c r="H161" s="147"/>
      <c r="I161" s="147"/>
      <c r="J161" s="147"/>
      <c r="K161" s="147"/>
      <c r="L161" s="147"/>
      <c r="M161" s="147"/>
      <c r="N161" s="147"/>
      <c r="O161" s="147"/>
      <c r="P161" s="147"/>
      <c r="Q161" s="147"/>
      <c r="R161" s="147"/>
      <c r="S161" s="147"/>
      <c r="T161" s="147"/>
      <c r="U161" s="147"/>
      <c r="V161" s="147"/>
      <c r="W161" s="147"/>
      <c r="X161" s="147"/>
      <c r="Y161" s="148"/>
    </row>
    <row r="162" spans="1:27" ht="12.75" x14ac:dyDescent="0.2">
      <c r="A162" s="144"/>
      <c r="B162" s="149"/>
      <c r="C162" s="150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  <c r="V162" s="150"/>
      <c r="W162" s="150"/>
      <c r="X162" s="150"/>
      <c r="Y162" s="151"/>
    </row>
    <row r="163" spans="1:27" ht="12.75" customHeight="1" x14ac:dyDescent="0.2">
      <c r="A163" s="144"/>
      <c r="B163" s="152" t="s">
        <v>98</v>
      </c>
      <c r="C163" s="154" t="s">
        <v>99</v>
      </c>
      <c r="D163" s="154" t="s">
        <v>100</v>
      </c>
      <c r="E163" s="154" t="s">
        <v>101</v>
      </c>
      <c r="F163" s="154" t="s">
        <v>102</v>
      </c>
      <c r="G163" s="154" t="s">
        <v>103</v>
      </c>
      <c r="H163" s="154" t="s">
        <v>104</v>
      </c>
      <c r="I163" s="154" t="s">
        <v>105</v>
      </c>
      <c r="J163" s="154" t="s">
        <v>106</v>
      </c>
      <c r="K163" s="154" t="s">
        <v>107</v>
      </c>
      <c r="L163" s="154" t="s">
        <v>108</v>
      </c>
      <c r="M163" s="154" t="s">
        <v>109</v>
      </c>
      <c r="N163" s="156" t="s">
        <v>110</v>
      </c>
      <c r="O163" s="154" t="s">
        <v>111</v>
      </c>
      <c r="P163" s="154" t="s">
        <v>112</v>
      </c>
      <c r="Q163" s="154" t="s">
        <v>113</v>
      </c>
      <c r="R163" s="154" t="s">
        <v>114</v>
      </c>
      <c r="S163" s="154" t="s">
        <v>115</v>
      </c>
      <c r="T163" s="154" t="s">
        <v>116</v>
      </c>
      <c r="U163" s="154" t="s">
        <v>117</v>
      </c>
      <c r="V163" s="154" t="s">
        <v>118</v>
      </c>
      <c r="W163" s="154" t="s">
        <v>119</v>
      </c>
      <c r="X163" s="154" t="s">
        <v>120</v>
      </c>
      <c r="Y163" s="154" t="s">
        <v>121</v>
      </c>
    </row>
    <row r="164" spans="1:27" ht="11.25" customHeight="1" x14ac:dyDescent="0.2">
      <c r="A164" s="145"/>
      <c r="B164" s="153"/>
      <c r="C164" s="155"/>
      <c r="D164" s="155"/>
      <c r="E164" s="155"/>
      <c r="F164" s="155"/>
      <c r="G164" s="155"/>
      <c r="H164" s="155"/>
      <c r="I164" s="155"/>
      <c r="J164" s="155"/>
      <c r="K164" s="155"/>
      <c r="L164" s="155"/>
      <c r="M164" s="155"/>
      <c r="N164" s="157"/>
      <c r="O164" s="155"/>
      <c r="P164" s="155"/>
      <c r="Q164" s="155"/>
      <c r="R164" s="155"/>
      <c r="S164" s="155"/>
      <c r="T164" s="155"/>
      <c r="U164" s="155"/>
      <c r="V164" s="155"/>
      <c r="W164" s="155"/>
      <c r="X164" s="155"/>
      <c r="Y164" s="155"/>
    </row>
    <row r="165" spans="1:27" ht="15.75" customHeight="1" x14ac:dyDescent="0.2">
      <c r="A165" s="65">
        <f t="shared" ref="A165:A195" si="5">A128</f>
        <v>43831</v>
      </c>
      <c r="B165" s="90">
        <f>VLOOKUP($A165+ROUND((COLUMN()-2)/24,5),АТС!$A$41:$F$784,3)+'Иные услуги '!$C$5+'РСТ РСО-А'!$J$7+'РСТ РСО-А'!$G$9</f>
        <v>1355.24</v>
      </c>
      <c r="C165" s="116">
        <f>VLOOKUP($A165+ROUND((COLUMN()-2)/24,5),АТС!$A$41:$F$784,3)+'Иные услуги '!$C$5+'РСТ РСО-А'!$J$7+'РСТ РСО-А'!$G$9</f>
        <v>1303.7700000000002</v>
      </c>
      <c r="D165" s="116">
        <f>VLOOKUP($A165+ROUND((COLUMN()-2)/24,5),АТС!$A$41:$F$784,3)+'Иные услуги '!$C$5+'РСТ РСО-А'!$J$7+'РСТ РСО-А'!$G$9</f>
        <v>1229.1100000000001</v>
      </c>
      <c r="E165" s="116">
        <f>VLOOKUP($A165+ROUND((COLUMN()-2)/24,5),АТС!$A$41:$F$784,3)+'Иные услуги '!$C$5+'РСТ РСО-А'!$J$7+'РСТ РСО-А'!$G$9</f>
        <v>1206.7800000000002</v>
      </c>
      <c r="F165" s="116">
        <f>VLOOKUP($A165+ROUND((COLUMN()-2)/24,5),АТС!$A$41:$F$784,3)+'Иные услуги '!$C$5+'РСТ РСО-А'!$J$7+'РСТ РСО-А'!$G$9</f>
        <v>1206.8300000000002</v>
      </c>
      <c r="G165" s="116">
        <f>VLOOKUP($A165+ROUND((COLUMN()-2)/24,5),АТС!$A$41:$F$784,3)+'Иные услуги '!$C$5+'РСТ РСО-А'!$J$7+'РСТ РСО-А'!$G$9</f>
        <v>1206.7900000000002</v>
      </c>
      <c r="H165" s="116">
        <f>VLOOKUP($A165+ROUND((COLUMN()-2)/24,5),АТС!$A$41:$F$784,3)+'Иные услуги '!$C$5+'РСТ РСО-А'!$J$7+'РСТ РСО-А'!$G$9</f>
        <v>1206.3400000000001</v>
      </c>
      <c r="I165" s="116">
        <f>VLOOKUP($A165+ROUND((COLUMN()-2)/24,5),АТС!$A$41:$F$784,3)+'Иные услуги '!$C$5+'РСТ РСО-А'!$J$7+'РСТ РСО-А'!$G$9</f>
        <v>1206.1500000000001</v>
      </c>
      <c r="J165" s="116">
        <f>VLOOKUP($A165+ROUND((COLUMN()-2)/24,5),АТС!$A$41:$F$784,3)+'Иные услуги '!$C$5+'РСТ РСО-А'!$J$7+'РСТ РСО-А'!$G$9</f>
        <v>1206.3000000000002</v>
      </c>
      <c r="K165" s="116">
        <f>VLOOKUP($A165+ROUND((COLUMN()-2)/24,5),АТС!$A$41:$F$784,3)+'Иные услуги '!$C$5+'РСТ РСО-А'!$J$7+'РСТ РСО-А'!$G$9</f>
        <v>1206.3500000000001</v>
      </c>
      <c r="L165" s="116">
        <f>VLOOKUP($A165+ROUND((COLUMN()-2)/24,5),АТС!$A$41:$F$784,3)+'Иные услуги '!$C$5+'РСТ РСО-А'!$J$7+'РСТ РСО-А'!$G$9</f>
        <v>1206.22</v>
      </c>
      <c r="M165" s="116">
        <f>VLOOKUP($A165+ROUND((COLUMN()-2)/24,5),АТС!$A$41:$F$784,3)+'Иные услуги '!$C$5+'РСТ РСО-А'!$J$7+'РСТ РСО-А'!$G$9</f>
        <v>1206.17</v>
      </c>
      <c r="N165" s="116">
        <f>VLOOKUP($A165+ROUND((COLUMN()-2)/24,5),АТС!$A$41:$F$784,3)+'Иные услуги '!$C$5+'РСТ РСО-А'!$J$7+'РСТ РСО-А'!$G$9</f>
        <v>1206.2700000000002</v>
      </c>
      <c r="O165" s="116">
        <f>VLOOKUP($A165+ROUND((COLUMN()-2)/24,5),АТС!$A$41:$F$784,3)+'Иные услуги '!$C$5+'РСТ РСО-А'!$J$7+'РСТ РСО-А'!$G$9</f>
        <v>1206.3300000000002</v>
      </c>
      <c r="P165" s="116">
        <f>VLOOKUP($A165+ROUND((COLUMN()-2)/24,5),АТС!$A$41:$F$784,3)+'Иные услуги '!$C$5+'РСТ РСО-А'!$J$7+'РСТ РСО-А'!$G$9</f>
        <v>1206.42</v>
      </c>
      <c r="Q165" s="116">
        <f>VLOOKUP($A165+ROUND((COLUMN()-2)/24,5),АТС!$A$41:$F$784,3)+'Иные услуги '!$C$5+'РСТ РСО-А'!$J$7+'РСТ РСО-А'!$G$9</f>
        <v>1206.3600000000001</v>
      </c>
      <c r="R165" s="116">
        <f>VLOOKUP($A165+ROUND((COLUMN()-2)/24,5),АТС!$A$41:$F$784,3)+'Иные услуги '!$C$5+'РСТ РСО-А'!$J$7+'РСТ РСО-А'!$G$9</f>
        <v>1205.98</v>
      </c>
      <c r="S165" s="116">
        <f>VLOOKUP($A165+ROUND((COLUMN()-2)/24,5),АТС!$A$41:$F$784,3)+'Иные услуги '!$C$5+'РСТ РСО-А'!$J$7+'РСТ РСО-А'!$G$9</f>
        <v>1206.3100000000002</v>
      </c>
      <c r="T165" s="116">
        <f>VLOOKUP($A165+ROUND((COLUMN()-2)/24,5),АТС!$A$41:$F$784,3)+'Иные услуги '!$C$5+'РСТ РСО-А'!$J$7+'РСТ РСО-А'!$G$9</f>
        <v>1205.72</v>
      </c>
      <c r="U165" s="116">
        <f>VLOOKUP($A165+ROUND((COLUMN()-2)/24,5),АТС!$A$41:$F$784,3)+'Иные услуги '!$C$5+'РСТ РСО-А'!$J$7+'РСТ РСО-А'!$G$9</f>
        <v>1253.0600000000002</v>
      </c>
      <c r="V165" s="116">
        <f>VLOOKUP($A165+ROUND((COLUMN()-2)/24,5),АТС!$A$41:$F$784,3)+'Иные услуги '!$C$5+'РСТ РСО-А'!$J$7+'РСТ РСО-А'!$G$9</f>
        <v>1238.2700000000002</v>
      </c>
      <c r="W165" s="116">
        <f>VLOOKUP($A165+ROUND((COLUMN()-2)/24,5),АТС!$A$41:$F$784,3)+'Иные услуги '!$C$5+'РСТ РСО-А'!$J$7+'РСТ РСО-А'!$G$9</f>
        <v>1205.7900000000002</v>
      </c>
      <c r="X165" s="116">
        <f>VLOOKUP($A165+ROUND((COLUMN()-2)/24,5),АТС!$A$41:$F$784,3)+'Иные услуги '!$C$5+'РСТ РСО-А'!$J$7+'РСТ РСО-А'!$G$9</f>
        <v>1425.1000000000001</v>
      </c>
      <c r="Y165" s="116">
        <f>VLOOKUP($A165+ROUND((COLUMN()-2)/24,5),АТС!$A$41:$F$784,3)+'Иные услуги '!$C$5+'РСТ РСО-А'!$J$7+'РСТ РСО-А'!$G$9</f>
        <v>1360.92</v>
      </c>
      <c r="AA165" s="66"/>
    </row>
    <row r="166" spans="1:27" x14ac:dyDescent="0.2">
      <c r="A166" s="65">
        <f t="shared" si="5"/>
        <v>43832</v>
      </c>
      <c r="B166" s="116">
        <f>VLOOKUP($A166+ROUND((COLUMN()-2)/24,5),АТС!$A$41:$F$784,3)+'Иные услуги '!$C$5+'РСТ РСО-А'!$J$7+'РСТ РСО-А'!$G$9</f>
        <v>1206.47</v>
      </c>
      <c r="C166" s="116">
        <f>VLOOKUP($A166+ROUND((COLUMN()-2)/24,5),АТС!$A$41:$F$784,3)+'Иные услуги '!$C$5+'РСТ РСО-А'!$J$7+'РСТ РСО-А'!$G$9</f>
        <v>1206.67</v>
      </c>
      <c r="D166" s="116">
        <f>VLOOKUP($A166+ROUND((COLUMN()-2)/24,5),АТС!$A$41:$F$784,3)+'Иные услуги '!$C$5+'РСТ РСО-А'!$J$7+'РСТ РСО-А'!$G$9</f>
        <v>1206.72</v>
      </c>
      <c r="E166" s="116">
        <f>VLOOKUP($A166+ROUND((COLUMN()-2)/24,5),АТС!$A$41:$F$784,3)+'Иные услуги '!$C$5+'РСТ РСО-А'!$J$7+'РСТ РСО-А'!$G$9</f>
        <v>1206.7700000000002</v>
      </c>
      <c r="F166" s="116">
        <f>VLOOKUP($A166+ROUND((COLUMN()-2)/24,5),АТС!$A$41:$F$784,3)+'Иные услуги '!$C$5+'РСТ РСО-А'!$J$7+'РСТ РСО-А'!$G$9</f>
        <v>1206.7700000000002</v>
      </c>
      <c r="G166" s="116">
        <f>VLOOKUP($A166+ROUND((COLUMN()-2)/24,5),АТС!$A$41:$F$784,3)+'Иные услуги '!$C$5+'РСТ РСО-А'!$J$7+'РСТ РСО-А'!$G$9</f>
        <v>1206.74</v>
      </c>
      <c r="H166" s="116">
        <f>VLOOKUP($A166+ROUND((COLUMN()-2)/24,5),АТС!$A$41:$F$784,3)+'Иные услуги '!$C$5+'РСТ РСО-А'!$J$7+'РСТ РСО-А'!$G$9</f>
        <v>1206.24</v>
      </c>
      <c r="I166" s="116">
        <f>VLOOKUP($A166+ROUND((COLUMN()-2)/24,5),АТС!$A$41:$F$784,3)+'Иные услуги '!$C$5+'РСТ РСО-А'!$J$7+'РСТ РСО-А'!$G$9</f>
        <v>1206.0900000000001</v>
      </c>
      <c r="J166" s="116">
        <f>VLOOKUP($A166+ROUND((COLUMN()-2)/24,5),АТС!$A$41:$F$784,3)+'Иные услуги '!$C$5+'РСТ РСО-А'!$J$7+'РСТ РСО-А'!$G$9</f>
        <v>1206.1600000000001</v>
      </c>
      <c r="K166" s="116">
        <f>VLOOKUP($A166+ROUND((COLUMN()-2)/24,5),АТС!$A$41:$F$784,3)+'Иные услуги '!$C$5+'РСТ РСО-А'!$J$7+'РСТ РСО-А'!$G$9</f>
        <v>1206.0500000000002</v>
      </c>
      <c r="L166" s="116">
        <f>VLOOKUP($A166+ROUND((COLUMN()-2)/24,5),АТС!$A$41:$F$784,3)+'Иные услуги '!$C$5+'РСТ РСО-А'!$J$7+'РСТ РСО-А'!$G$9</f>
        <v>1205.6300000000001</v>
      </c>
      <c r="M166" s="116">
        <f>VLOOKUP($A166+ROUND((COLUMN()-2)/24,5),АТС!$A$41:$F$784,3)+'Иные услуги '!$C$5+'РСТ РСО-А'!$J$7+'РСТ РСО-А'!$G$9</f>
        <v>1205.8300000000002</v>
      </c>
      <c r="N166" s="116">
        <f>VLOOKUP($A166+ROUND((COLUMN()-2)/24,5),АТС!$A$41:$F$784,3)+'Иные услуги '!$C$5+'РСТ РСО-А'!$J$7+'РСТ РСО-А'!$G$9</f>
        <v>1205.92</v>
      </c>
      <c r="O166" s="116">
        <f>VLOOKUP($A166+ROUND((COLUMN()-2)/24,5),АТС!$A$41:$F$784,3)+'Иные услуги '!$C$5+'РСТ РСО-А'!$J$7+'РСТ РСО-А'!$G$9</f>
        <v>1205.8800000000001</v>
      </c>
      <c r="P166" s="116">
        <f>VLOOKUP($A166+ROUND((COLUMN()-2)/24,5),АТС!$A$41:$F$784,3)+'Иные услуги '!$C$5+'РСТ РСО-А'!$J$7+'РСТ РСО-А'!$G$9</f>
        <v>1205.8900000000001</v>
      </c>
      <c r="Q166" s="116">
        <f>VLOOKUP($A166+ROUND((COLUMN()-2)/24,5),АТС!$A$41:$F$784,3)+'Иные услуги '!$C$5+'РСТ РСО-А'!$J$7+'РСТ РСО-А'!$G$9</f>
        <v>1206.3000000000002</v>
      </c>
      <c r="R166" s="116">
        <f>VLOOKUP($A166+ROUND((COLUMN()-2)/24,5),АТС!$A$41:$F$784,3)+'Иные услуги '!$C$5+'РСТ РСО-А'!$J$7+'РСТ РСО-А'!$G$9</f>
        <v>1205.8600000000001</v>
      </c>
      <c r="S166" s="116">
        <f>VLOOKUP($A166+ROUND((COLUMN()-2)/24,5),АТС!$A$41:$F$784,3)+'Иные услуги '!$C$5+'РСТ РСО-А'!$J$7+'РСТ РСО-А'!$G$9</f>
        <v>1303.21</v>
      </c>
      <c r="T166" s="116">
        <f>VLOOKUP($A166+ROUND((COLUMN()-2)/24,5),АТС!$A$41:$F$784,3)+'Иные услуги '!$C$5+'РСТ РСО-А'!$J$7+'РСТ РСО-А'!$G$9</f>
        <v>1204.7</v>
      </c>
      <c r="U166" s="116">
        <f>VLOOKUP($A166+ROUND((COLUMN()-2)/24,5),АТС!$A$41:$F$784,3)+'Иные услуги '!$C$5+'РСТ РСО-А'!$J$7+'РСТ РСО-А'!$G$9</f>
        <v>1204.76</v>
      </c>
      <c r="V166" s="116">
        <f>VLOOKUP($A166+ROUND((COLUMN()-2)/24,5),АТС!$A$41:$F$784,3)+'Иные услуги '!$C$5+'РСТ РСО-А'!$J$7+'РСТ РСО-А'!$G$9</f>
        <v>1204.76</v>
      </c>
      <c r="W166" s="116">
        <f>VLOOKUP($A166+ROUND((COLUMN()-2)/24,5),АТС!$A$41:$F$784,3)+'Иные услуги '!$C$5+'РСТ РСО-А'!$J$7+'РСТ РСО-А'!$G$9</f>
        <v>1204.8100000000002</v>
      </c>
      <c r="X166" s="116">
        <f>VLOOKUP($A166+ROUND((COLUMN()-2)/24,5),АТС!$A$41:$F$784,3)+'Иные услуги '!$C$5+'РСТ РСО-А'!$J$7+'РСТ РСО-А'!$G$9</f>
        <v>1543.72</v>
      </c>
      <c r="Y166" s="116">
        <f>VLOOKUP($A166+ROUND((COLUMN()-2)/24,5),АТС!$A$41:$F$784,3)+'Иные услуги '!$C$5+'РСТ РСО-А'!$J$7+'РСТ РСО-А'!$G$9</f>
        <v>1300.4000000000001</v>
      </c>
    </row>
    <row r="167" spans="1:27" x14ac:dyDescent="0.2">
      <c r="A167" s="65">
        <f t="shared" si="5"/>
        <v>43833</v>
      </c>
      <c r="B167" s="116">
        <f>VLOOKUP($A167+ROUND((COLUMN()-2)/24,5),АТС!$A$41:$F$784,3)+'Иные услуги '!$C$5+'РСТ РСО-А'!$J$7+'РСТ РСО-А'!$G$9</f>
        <v>1216.47</v>
      </c>
      <c r="C167" s="116">
        <f>VLOOKUP($A167+ROUND((COLUMN()-2)/24,5),АТС!$A$41:$F$784,3)+'Иные услуги '!$C$5+'РСТ РСО-А'!$J$7+'РСТ РСО-А'!$G$9</f>
        <v>1206.6500000000001</v>
      </c>
      <c r="D167" s="116">
        <f>VLOOKUP($A167+ROUND((COLUMN()-2)/24,5),АТС!$A$41:$F$784,3)+'Иные услуги '!$C$5+'РСТ РСО-А'!$J$7+'РСТ РСО-А'!$G$9</f>
        <v>1206.8000000000002</v>
      </c>
      <c r="E167" s="116">
        <f>VLOOKUP($A167+ROUND((COLUMN()-2)/24,5),АТС!$A$41:$F$784,3)+'Иные услуги '!$C$5+'РСТ РСО-А'!$J$7+'РСТ РСО-А'!$G$9</f>
        <v>1206.8200000000002</v>
      </c>
      <c r="F167" s="116">
        <f>VLOOKUP($A167+ROUND((COLUMN()-2)/24,5),АТС!$A$41:$F$784,3)+'Иные услуги '!$C$5+'РСТ РСО-А'!$J$7+'РСТ РСО-А'!$G$9</f>
        <v>1206.8100000000002</v>
      </c>
      <c r="G167" s="116">
        <f>VLOOKUP($A167+ROUND((COLUMN()-2)/24,5),АТС!$A$41:$F$784,3)+'Иные услуги '!$C$5+'РСТ РСО-А'!$J$7+'РСТ РСО-А'!$G$9</f>
        <v>1206.7900000000002</v>
      </c>
      <c r="H167" s="116">
        <f>VLOOKUP($A167+ROUND((COLUMN()-2)/24,5),АТС!$A$41:$F$784,3)+'Иные услуги '!$C$5+'РСТ РСО-А'!$J$7+'РСТ РСО-А'!$G$9</f>
        <v>1206.25</v>
      </c>
      <c r="I167" s="116">
        <f>VLOOKUP($A167+ROUND((COLUMN()-2)/24,5),АТС!$A$41:$F$784,3)+'Иные услуги '!$C$5+'РСТ РСО-А'!$J$7+'РСТ РСО-А'!$G$9</f>
        <v>1206.1000000000001</v>
      </c>
      <c r="J167" s="116">
        <f>VLOOKUP($A167+ROUND((COLUMN()-2)/24,5),АТС!$A$41:$F$784,3)+'Иные услуги '!$C$5+'РСТ РСО-А'!$J$7+'РСТ РСО-А'!$G$9</f>
        <v>1206.0900000000001</v>
      </c>
      <c r="K167" s="116">
        <f>VLOOKUP($A167+ROUND((COLUMN()-2)/24,5),АТС!$A$41:$F$784,3)+'Иные услуги '!$C$5+'РСТ РСО-А'!$J$7+'РСТ РСО-А'!$G$9</f>
        <v>1206.0800000000002</v>
      </c>
      <c r="L167" s="116">
        <f>VLOOKUP($A167+ROUND((COLUMN()-2)/24,5),АТС!$A$41:$F$784,3)+'Иные услуги '!$C$5+'РСТ РСО-А'!$J$7+'РСТ РСО-А'!$G$9</f>
        <v>1206.19</v>
      </c>
      <c r="M167" s="116">
        <f>VLOOKUP($A167+ROUND((COLUMN()-2)/24,5),АТС!$A$41:$F$784,3)+'Иные услуги '!$C$5+'РСТ РСО-А'!$J$7+'РСТ РСО-А'!$G$9</f>
        <v>1206.3000000000002</v>
      </c>
      <c r="N167" s="116">
        <f>VLOOKUP($A167+ROUND((COLUMN()-2)/24,5),АТС!$A$41:$F$784,3)+'Иные услуги '!$C$5+'РСТ РСО-А'!$J$7+'РСТ РСО-А'!$G$9</f>
        <v>1206.3200000000002</v>
      </c>
      <c r="O167" s="116">
        <f>VLOOKUP($A167+ROUND((COLUMN()-2)/24,5),АТС!$A$41:$F$784,3)+'Иные услуги '!$C$5+'РСТ РСО-А'!$J$7+'РСТ РСО-А'!$G$9</f>
        <v>1206.3500000000001</v>
      </c>
      <c r="P167" s="116">
        <f>VLOOKUP($A167+ROUND((COLUMN()-2)/24,5),АТС!$A$41:$F$784,3)+'Иные услуги '!$C$5+'РСТ РСО-А'!$J$7+'РСТ РСО-А'!$G$9</f>
        <v>1206.42</v>
      </c>
      <c r="Q167" s="116">
        <f>VLOOKUP($A167+ROUND((COLUMN()-2)/24,5),АТС!$A$41:$F$784,3)+'Иные услуги '!$C$5+'РСТ РСО-А'!$J$7+'РСТ РСО-А'!$G$9</f>
        <v>1206.3500000000001</v>
      </c>
      <c r="R167" s="116">
        <f>VLOOKUP($A167+ROUND((COLUMN()-2)/24,5),АТС!$A$41:$F$784,3)+'Иные услуги '!$C$5+'РСТ РСО-А'!$J$7+'РСТ РСО-А'!$G$9</f>
        <v>1232</v>
      </c>
      <c r="S167" s="116">
        <f>VLOOKUP($A167+ROUND((COLUMN()-2)/24,5),АТС!$A$41:$F$784,3)+'Иные услуги '!$C$5+'РСТ РСО-А'!$J$7+'РСТ РСО-А'!$G$9</f>
        <v>1295.45</v>
      </c>
      <c r="T167" s="116">
        <f>VLOOKUP($A167+ROUND((COLUMN()-2)/24,5),АТС!$A$41:$F$784,3)+'Иные услуги '!$C$5+'РСТ РСО-А'!$J$7+'РСТ РСО-А'!$G$9</f>
        <v>1205.2700000000002</v>
      </c>
      <c r="U167" s="116">
        <f>VLOOKUP($A167+ROUND((COLUMN()-2)/24,5),АТС!$A$41:$F$784,3)+'Иные услуги '!$C$5+'РСТ РСО-А'!$J$7+'РСТ РСО-А'!$G$9</f>
        <v>1205.3800000000001</v>
      </c>
      <c r="V167" s="116">
        <f>VLOOKUP($A167+ROUND((COLUMN()-2)/24,5),АТС!$A$41:$F$784,3)+'Иные услуги '!$C$5+'РСТ РСО-А'!$J$7+'РСТ РСО-А'!$G$9</f>
        <v>1205.3600000000001</v>
      </c>
      <c r="W167" s="116">
        <f>VLOOKUP($A167+ROUND((COLUMN()-2)/24,5),АТС!$A$41:$F$784,3)+'Иные услуги '!$C$5+'РСТ РСО-А'!$J$7+'РСТ РСО-А'!$G$9</f>
        <v>1205.5200000000002</v>
      </c>
      <c r="X167" s="116">
        <f>VLOOKUP($A167+ROUND((COLUMN()-2)/24,5),АТС!$A$41:$F$784,3)+'Иные услуги '!$C$5+'РСТ РСО-А'!$J$7+'РСТ РСО-А'!$G$9</f>
        <v>1377.67</v>
      </c>
      <c r="Y167" s="116">
        <f>VLOOKUP($A167+ROUND((COLUMN()-2)/24,5),АТС!$A$41:$F$784,3)+'Иные услуги '!$C$5+'РСТ РСО-А'!$J$7+'РСТ РСО-А'!$G$9</f>
        <v>1287.5500000000002</v>
      </c>
    </row>
    <row r="168" spans="1:27" x14ac:dyDescent="0.2">
      <c r="A168" s="65">
        <f t="shared" si="5"/>
        <v>43834</v>
      </c>
      <c r="B168" s="116">
        <f>VLOOKUP($A168+ROUND((COLUMN()-2)/24,5),АТС!$A$41:$F$784,3)+'Иные услуги '!$C$5+'РСТ РСО-А'!$J$7+'РСТ РСО-А'!$G$9</f>
        <v>1216.6600000000001</v>
      </c>
      <c r="C168" s="116">
        <f>VLOOKUP($A168+ROUND((COLUMN()-2)/24,5),АТС!$A$41:$F$784,3)+'Иные услуги '!$C$5+'РСТ РСО-А'!$J$7+'РСТ РСО-А'!$G$9</f>
        <v>1206.71</v>
      </c>
      <c r="D168" s="116">
        <f>VLOOKUP($A168+ROUND((COLUMN()-2)/24,5),АТС!$A$41:$F$784,3)+'Иные услуги '!$C$5+'РСТ РСО-А'!$J$7+'РСТ РСО-А'!$G$9</f>
        <v>1206.7900000000002</v>
      </c>
      <c r="E168" s="116">
        <f>VLOOKUP($A168+ROUND((COLUMN()-2)/24,5),АТС!$A$41:$F$784,3)+'Иные услуги '!$C$5+'РСТ РСО-А'!$J$7+'РСТ РСО-А'!$G$9</f>
        <v>1206.8100000000002</v>
      </c>
      <c r="F168" s="116">
        <f>VLOOKUP($A168+ROUND((COLUMN()-2)/24,5),АТС!$A$41:$F$784,3)+'Иные услуги '!$C$5+'РСТ РСО-А'!$J$7+'РСТ РСО-А'!$G$9</f>
        <v>1206.8000000000002</v>
      </c>
      <c r="G168" s="116">
        <f>VLOOKUP($A168+ROUND((COLUMN()-2)/24,5),АТС!$A$41:$F$784,3)+'Иные услуги '!$C$5+'РСТ РСО-А'!$J$7+'РСТ РСО-А'!$G$9</f>
        <v>1206.7700000000002</v>
      </c>
      <c r="H168" s="116">
        <f>VLOOKUP($A168+ROUND((COLUMN()-2)/24,5),АТС!$A$41:$F$784,3)+'Иные услуги '!$C$5+'РСТ РСО-А'!$J$7+'РСТ РСО-А'!$G$9</f>
        <v>1206.21</v>
      </c>
      <c r="I168" s="116">
        <f>VLOOKUP($A168+ROUND((COLUMN()-2)/24,5),АТС!$A$41:$F$784,3)+'Иные услуги '!$C$5+'РСТ РСО-А'!$J$7+'РСТ РСО-А'!$G$9</f>
        <v>1206.0400000000002</v>
      </c>
      <c r="J168" s="116">
        <f>VLOOKUP($A168+ROUND((COLUMN()-2)/24,5),АТС!$A$41:$F$784,3)+'Иные услуги '!$C$5+'РСТ РСО-А'!$J$7+'РСТ РСО-А'!$G$9</f>
        <v>1206.0900000000001</v>
      </c>
      <c r="K168" s="116">
        <f>VLOOKUP($A168+ROUND((COLUMN()-2)/24,5),АТС!$A$41:$F$784,3)+'Иные услуги '!$C$5+'РСТ РСО-А'!$J$7+'РСТ РСО-А'!$G$9</f>
        <v>1206.1000000000001</v>
      </c>
      <c r="L168" s="116">
        <f>VLOOKUP($A168+ROUND((COLUMN()-2)/24,5),АТС!$A$41:$F$784,3)+'Иные услуги '!$C$5+'РСТ РСО-А'!$J$7+'РСТ РСО-А'!$G$9</f>
        <v>1206.22</v>
      </c>
      <c r="M168" s="116">
        <f>VLOOKUP($A168+ROUND((COLUMN()-2)/24,5),АТС!$A$41:$F$784,3)+'Иные услуги '!$C$5+'РСТ РСО-А'!$J$7+'РСТ РСО-А'!$G$9</f>
        <v>1206.2800000000002</v>
      </c>
      <c r="N168" s="116">
        <f>VLOOKUP($A168+ROUND((COLUMN()-2)/24,5),АТС!$A$41:$F$784,3)+'Иные услуги '!$C$5+'РСТ РСО-А'!$J$7+'РСТ РСО-А'!$G$9</f>
        <v>1206.3300000000002</v>
      </c>
      <c r="O168" s="116">
        <f>VLOOKUP($A168+ROUND((COLUMN()-2)/24,5),АТС!$A$41:$F$784,3)+'Иные услуги '!$C$5+'РСТ РСО-А'!$J$7+'РСТ РСО-А'!$G$9</f>
        <v>1206.3300000000002</v>
      </c>
      <c r="P168" s="116">
        <f>VLOOKUP($A168+ROUND((COLUMN()-2)/24,5),АТС!$A$41:$F$784,3)+'Иные услуги '!$C$5+'РСТ РСО-А'!$J$7+'РСТ РСО-А'!$G$9</f>
        <v>1206.3900000000001</v>
      </c>
      <c r="Q168" s="116">
        <f>VLOOKUP($A168+ROUND((COLUMN()-2)/24,5),АТС!$A$41:$F$784,3)+'Иные услуги '!$C$5+'РСТ РСО-А'!$J$7+'РСТ РСО-А'!$G$9</f>
        <v>1206.3200000000002</v>
      </c>
      <c r="R168" s="116">
        <f>VLOOKUP($A168+ROUND((COLUMN()-2)/24,5),АТС!$A$41:$F$784,3)+'Иные услуги '!$C$5+'РСТ РСО-А'!$J$7+'РСТ РСО-А'!$G$9</f>
        <v>1233.45</v>
      </c>
      <c r="S168" s="116">
        <f>VLOOKUP($A168+ROUND((COLUMN()-2)/24,5),АТС!$A$41:$F$784,3)+'Иные услуги '!$C$5+'РСТ РСО-А'!$J$7+'РСТ РСО-А'!$G$9</f>
        <v>1296.8500000000001</v>
      </c>
      <c r="T168" s="116">
        <f>VLOOKUP($A168+ROUND((COLUMN()-2)/24,5),АТС!$A$41:$F$784,3)+'Иные услуги '!$C$5+'РСТ РСО-А'!$J$7+'РСТ РСО-А'!$G$9</f>
        <v>1205.2800000000002</v>
      </c>
      <c r="U168" s="116">
        <f>VLOOKUP($A168+ROUND((COLUMN()-2)/24,5),АТС!$A$41:$F$784,3)+'Иные услуги '!$C$5+'РСТ РСО-А'!$J$7+'РСТ РСО-А'!$G$9</f>
        <v>1205.21</v>
      </c>
      <c r="V168" s="116">
        <f>VLOOKUP($A168+ROUND((COLUMN()-2)/24,5),АТС!$A$41:$F$784,3)+'Иные услуги '!$C$5+'РСТ РСО-А'!$J$7+'РСТ РСО-А'!$G$9</f>
        <v>1205.3100000000002</v>
      </c>
      <c r="W168" s="116">
        <f>VLOOKUP($A168+ROUND((COLUMN()-2)/24,5),АТС!$A$41:$F$784,3)+'Иные услуги '!$C$5+'РСТ РСО-А'!$J$7+'РСТ РСО-А'!$G$9</f>
        <v>1205.45</v>
      </c>
      <c r="X168" s="116">
        <f>VLOOKUP($A168+ROUND((COLUMN()-2)/24,5),АТС!$A$41:$F$784,3)+'Иные услуги '!$C$5+'РСТ РСО-А'!$J$7+'РСТ РСО-А'!$G$9</f>
        <v>1383.72</v>
      </c>
      <c r="Y168" s="116">
        <f>VLOOKUP($A168+ROUND((COLUMN()-2)/24,5),АТС!$A$41:$F$784,3)+'Иные услуги '!$C$5+'РСТ РСО-А'!$J$7+'РСТ РСО-А'!$G$9</f>
        <v>1289.3900000000001</v>
      </c>
    </row>
    <row r="169" spans="1:27" x14ac:dyDescent="0.2">
      <c r="A169" s="65">
        <f t="shared" si="5"/>
        <v>43835</v>
      </c>
      <c r="B169" s="116">
        <f>VLOOKUP($A169+ROUND((COLUMN()-2)/24,5),АТС!$A$41:$F$784,3)+'Иные услуги '!$C$5+'РСТ РСО-А'!$J$7+'РСТ РСО-А'!$G$9</f>
        <v>1216.5300000000002</v>
      </c>
      <c r="C169" s="116">
        <f>VLOOKUP($A169+ROUND((COLUMN()-2)/24,5),АТС!$A$41:$F$784,3)+'Иные услуги '!$C$5+'РСТ РСО-А'!$J$7+'РСТ РСО-А'!$G$9</f>
        <v>1206.7</v>
      </c>
      <c r="D169" s="116">
        <f>VLOOKUP($A169+ROUND((COLUMN()-2)/24,5),АТС!$A$41:$F$784,3)+'Иные услуги '!$C$5+'РСТ РСО-А'!$J$7+'РСТ РСО-А'!$G$9</f>
        <v>1206.8000000000002</v>
      </c>
      <c r="E169" s="116">
        <f>VLOOKUP($A169+ROUND((COLUMN()-2)/24,5),АТС!$A$41:$F$784,3)+'Иные услуги '!$C$5+'РСТ РСО-А'!$J$7+'РСТ РСО-А'!$G$9</f>
        <v>1206.8100000000002</v>
      </c>
      <c r="F169" s="116">
        <f>VLOOKUP($A169+ROUND((COLUMN()-2)/24,5),АТС!$A$41:$F$784,3)+'Иные услуги '!$C$5+'РСТ РСО-А'!$J$7+'РСТ РСО-А'!$G$9</f>
        <v>1206.8100000000002</v>
      </c>
      <c r="G169" s="116">
        <f>VLOOKUP($A169+ROUND((COLUMN()-2)/24,5),АТС!$A$41:$F$784,3)+'Иные услуги '!$C$5+'РСТ РСО-А'!$J$7+'РСТ РСО-А'!$G$9</f>
        <v>1206.7800000000002</v>
      </c>
      <c r="H169" s="116">
        <f>VLOOKUP($A169+ROUND((COLUMN()-2)/24,5),АТС!$A$41:$F$784,3)+'Иные услуги '!$C$5+'РСТ РСО-А'!$J$7+'РСТ РСО-А'!$G$9</f>
        <v>1206.22</v>
      </c>
      <c r="I169" s="116">
        <f>VLOOKUP($A169+ROUND((COLUMN()-2)/24,5),АТС!$A$41:$F$784,3)+'Иные услуги '!$C$5+'РСТ РСО-А'!$J$7+'РСТ РСО-А'!$G$9</f>
        <v>1206.0500000000002</v>
      </c>
      <c r="J169" s="116">
        <f>VLOOKUP($A169+ROUND((COLUMN()-2)/24,5),АТС!$A$41:$F$784,3)+'Иные услуги '!$C$5+'РСТ РСО-А'!$J$7+'РСТ РСО-А'!$G$9</f>
        <v>1206.1000000000001</v>
      </c>
      <c r="K169" s="116">
        <f>VLOOKUP($A169+ROUND((COLUMN()-2)/24,5),АТС!$A$41:$F$784,3)+'Иные услуги '!$C$5+'РСТ РСО-А'!$J$7+'РСТ РСО-А'!$G$9</f>
        <v>1206.0500000000002</v>
      </c>
      <c r="L169" s="116">
        <f>VLOOKUP($A169+ROUND((COLUMN()-2)/24,5),АТС!$A$41:$F$784,3)+'Иные услуги '!$C$5+'РСТ РСО-А'!$J$7+'РСТ РСО-А'!$G$9</f>
        <v>1206.2</v>
      </c>
      <c r="M169" s="116">
        <f>VLOOKUP($A169+ROUND((COLUMN()-2)/24,5),АТС!$A$41:$F$784,3)+'Иные услуги '!$C$5+'РСТ РСО-А'!$J$7+'РСТ РСО-А'!$G$9</f>
        <v>1206.25</v>
      </c>
      <c r="N169" s="116">
        <f>VLOOKUP($A169+ROUND((COLUMN()-2)/24,5),АТС!$A$41:$F$784,3)+'Иные услуги '!$C$5+'РСТ РСО-А'!$J$7+'РСТ РСО-А'!$G$9</f>
        <v>1206.2800000000002</v>
      </c>
      <c r="O169" s="116">
        <f>VLOOKUP($A169+ROUND((COLUMN()-2)/24,5),АТС!$A$41:$F$784,3)+'Иные услуги '!$C$5+'РСТ РСО-А'!$J$7+'РСТ РСО-А'!$G$9</f>
        <v>1206.26</v>
      </c>
      <c r="P169" s="116">
        <f>VLOOKUP($A169+ROUND((COLUMN()-2)/24,5),АТС!$A$41:$F$784,3)+'Иные услуги '!$C$5+'РСТ РСО-А'!$J$7+'РСТ РСО-А'!$G$9</f>
        <v>1206.3200000000002</v>
      </c>
      <c r="Q169" s="116">
        <f>VLOOKUP($A169+ROUND((COLUMN()-2)/24,5),АТС!$A$41:$F$784,3)+'Иные услуги '!$C$5+'РСТ РСО-А'!$J$7+'РСТ РСО-А'!$G$9</f>
        <v>1206.23</v>
      </c>
      <c r="R169" s="116">
        <f>VLOOKUP($A169+ROUND((COLUMN()-2)/24,5),АТС!$A$41:$F$784,3)+'Иные услуги '!$C$5+'РСТ РСО-А'!$J$7+'РСТ РСО-А'!$G$9</f>
        <v>1230.44</v>
      </c>
      <c r="S169" s="116">
        <f>VLOOKUP($A169+ROUND((COLUMN()-2)/24,5),АТС!$A$41:$F$784,3)+'Иные услуги '!$C$5+'РСТ РСО-А'!$J$7+'РСТ РСО-А'!$G$9</f>
        <v>1296.6500000000001</v>
      </c>
      <c r="T169" s="116">
        <f>VLOOKUP($A169+ROUND((COLUMN()-2)/24,5),АТС!$A$41:$F$784,3)+'Иные услуги '!$C$5+'РСТ РСО-А'!$J$7+'РСТ РСО-А'!$G$9</f>
        <v>1205.1500000000001</v>
      </c>
      <c r="U169" s="116">
        <f>VLOOKUP($A169+ROUND((COLUMN()-2)/24,5),АТС!$A$41:$F$784,3)+'Иные услуги '!$C$5+'РСТ РСО-А'!$J$7+'РСТ РСО-А'!$G$9</f>
        <v>1205.2700000000002</v>
      </c>
      <c r="V169" s="116">
        <f>VLOOKUP($A169+ROUND((COLUMN()-2)/24,5),АТС!$A$41:$F$784,3)+'Иные услуги '!$C$5+'РСТ РСО-А'!$J$7+'РСТ РСО-А'!$G$9</f>
        <v>1205.18</v>
      </c>
      <c r="W169" s="116">
        <f>VLOOKUP($A169+ROUND((COLUMN()-2)/24,5),АТС!$A$41:$F$784,3)+'Иные услуги '!$C$5+'РСТ РСО-А'!$J$7+'РСТ РСО-А'!$G$9</f>
        <v>1205.3300000000002</v>
      </c>
      <c r="X169" s="116">
        <f>VLOOKUP($A169+ROUND((COLUMN()-2)/24,5),АТС!$A$41:$F$784,3)+'Иные услуги '!$C$5+'РСТ РСО-А'!$J$7+'РСТ РСО-А'!$G$9</f>
        <v>1381.81</v>
      </c>
      <c r="Y169" s="116">
        <f>VLOOKUP($A169+ROUND((COLUMN()-2)/24,5),АТС!$A$41:$F$784,3)+'Иные услуги '!$C$5+'РСТ РСО-А'!$J$7+'РСТ РСО-А'!$G$9</f>
        <v>1286.67</v>
      </c>
    </row>
    <row r="170" spans="1:27" x14ac:dyDescent="0.2">
      <c r="A170" s="65">
        <f t="shared" si="5"/>
        <v>43836</v>
      </c>
      <c r="B170" s="116">
        <f>VLOOKUP($A170+ROUND((COLUMN()-2)/24,5),АТС!$A$41:$F$784,3)+'Иные услуги '!$C$5+'РСТ РСО-А'!$J$7+'РСТ РСО-А'!$G$9</f>
        <v>1216.1200000000001</v>
      </c>
      <c r="C170" s="116">
        <f>VLOOKUP($A170+ROUND((COLUMN()-2)/24,5),АТС!$A$41:$F$784,3)+'Иные услуги '!$C$5+'РСТ РСО-А'!$J$7+'РСТ РСО-А'!$G$9</f>
        <v>1206.72</v>
      </c>
      <c r="D170" s="116">
        <f>VLOOKUP($A170+ROUND((COLUMN()-2)/24,5),АТС!$A$41:$F$784,3)+'Иные услуги '!$C$5+'РСТ РСО-А'!$J$7+'РСТ РСО-А'!$G$9</f>
        <v>1206.8000000000002</v>
      </c>
      <c r="E170" s="116">
        <f>VLOOKUP($A170+ROUND((COLUMN()-2)/24,5),АТС!$A$41:$F$784,3)+'Иные услуги '!$C$5+'РСТ РСО-А'!$J$7+'РСТ РСО-А'!$G$9</f>
        <v>1206.8100000000002</v>
      </c>
      <c r="F170" s="116">
        <f>VLOOKUP($A170+ROUND((COLUMN()-2)/24,5),АТС!$A$41:$F$784,3)+'Иные услуги '!$C$5+'РСТ РСО-А'!$J$7+'РСТ РСО-А'!$G$9</f>
        <v>1206.8100000000002</v>
      </c>
      <c r="G170" s="116">
        <f>VLOOKUP($A170+ROUND((COLUMN()-2)/24,5),АТС!$A$41:$F$784,3)+'Иные услуги '!$C$5+'РСТ РСО-А'!$J$7+'РСТ РСО-А'!$G$9</f>
        <v>1206.8000000000002</v>
      </c>
      <c r="H170" s="116">
        <f>VLOOKUP($A170+ROUND((COLUMN()-2)/24,5),АТС!$A$41:$F$784,3)+'Иные услуги '!$C$5+'РСТ РСО-А'!$J$7+'РСТ РСО-А'!$G$9</f>
        <v>1206.2700000000002</v>
      </c>
      <c r="I170" s="116">
        <f>VLOOKUP($A170+ROUND((COLUMN()-2)/24,5),АТС!$A$41:$F$784,3)+'Иные услуги '!$C$5+'РСТ РСО-А'!$J$7+'РСТ РСО-А'!$G$9</f>
        <v>1206.1100000000001</v>
      </c>
      <c r="J170" s="116">
        <f>VLOOKUP($A170+ROUND((COLUMN()-2)/24,5),АТС!$A$41:$F$784,3)+'Иные услуги '!$C$5+'РСТ РСО-А'!$J$7+'РСТ РСО-А'!$G$9</f>
        <v>1206.1200000000001</v>
      </c>
      <c r="K170" s="116">
        <f>VLOOKUP($A170+ROUND((COLUMN()-2)/24,5),АТС!$A$41:$F$784,3)+'Иные услуги '!$C$5+'РСТ РСО-А'!$J$7+'РСТ РСО-А'!$G$9</f>
        <v>1206.1000000000001</v>
      </c>
      <c r="L170" s="116">
        <f>VLOOKUP($A170+ROUND((COLUMN()-2)/24,5),АТС!$A$41:$F$784,3)+'Иные услуги '!$C$5+'РСТ РСО-А'!$J$7+'РСТ РСО-А'!$G$9</f>
        <v>1206.1400000000001</v>
      </c>
      <c r="M170" s="116">
        <f>VLOOKUP($A170+ROUND((COLUMN()-2)/24,5),АТС!$A$41:$F$784,3)+'Иные услуги '!$C$5+'РСТ РСО-А'!$J$7+'РСТ РСО-А'!$G$9</f>
        <v>1206.18</v>
      </c>
      <c r="N170" s="116">
        <f>VLOOKUP($A170+ROUND((COLUMN()-2)/24,5),АТС!$A$41:$F$784,3)+'Иные услуги '!$C$5+'РСТ РСО-А'!$J$7+'РСТ РСО-А'!$G$9</f>
        <v>1206.2</v>
      </c>
      <c r="O170" s="116">
        <f>VLOOKUP($A170+ROUND((COLUMN()-2)/24,5),АТС!$A$41:$F$784,3)+'Иные услуги '!$C$5+'РСТ РСО-А'!$J$7+'РСТ РСО-А'!$G$9</f>
        <v>1206.23</v>
      </c>
      <c r="P170" s="116">
        <f>VLOOKUP($A170+ROUND((COLUMN()-2)/24,5),АТС!$A$41:$F$784,3)+'Иные услуги '!$C$5+'РСТ РСО-А'!$J$7+'РСТ РСО-А'!$G$9</f>
        <v>1206.3100000000002</v>
      </c>
      <c r="Q170" s="116">
        <f>VLOOKUP($A170+ROUND((COLUMN()-2)/24,5),АТС!$A$41:$F$784,3)+'Иные услуги '!$C$5+'РСТ РСО-А'!$J$7+'РСТ РСО-А'!$G$9</f>
        <v>1206.25</v>
      </c>
      <c r="R170" s="116">
        <f>VLOOKUP($A170+ROUND((COLUMN()-2)/24,5),АТС!$A$41:$F$784,3)+'Иные услуги '!$C$5+'РСТ РСО-А'!$J$7+'РСТ РСО-А'!$G$9</f>
        <v>1205.95</v>
      </c>
      <c r="S170" s="116">
        <f>VLOOKUP($A170+ROUND((COLUMN()-2)/24,5),АТС!$A$41:$F$784,3)+'Иные услуги '!$C$5+'РСТ РСО-А'!$J$7+'РСТ РСО-А'!$G$9</f>
        <v>1295.94</v>
      </c>
      <c r="T170" s="116">
        <f>VLOOKUP($A170+ROUND((COLUMN()-2)/24,5),АТС!$A$41:$F$784,3)+'Иные услуги '!$C$5+'РСТ РСО-А'!$J$7+'РСТ РСО-А'!$G$9</f>
        <v>1205.22</v>
      </c>
      <c r="U170" s="116">
        <f>VLOOKUP($A170+ROUND((COLUMN()-2)/24,5),АТС!$A$41:$F$784,3)+'Иные услуги '!$C$5+'РСТ РСО-А'!$J$7+'РСТ РСО-А'!$G$9</f>
        <v>1205.23</v>
      </c>
      <c r="V170" s="116">
        <f>VLOOKUP($A170+ROUND((COLUMN()-2)/24,5),АТС!$A$41:$F$784,3)+'Иные услуги '!$C$5+'РСТ РСО-А'!$J$7+'РСТ РСО-А'!$G$9</f>
        <v>1205.17</v>
      </c>
      <c r="W170" s="116">
        <f>VLOOKUP($A170+ROUND((COLUMN()-2)/24,5),АТС!$A$41:$F$784,3)+'Иные услуги '!$C$5+'РСТ РСО-А'!$J$7+'РСТ РСО-А'!$G$9</f>
        <v>1205.3300000000002</v>
      </c>
      <c r="X170" s="116">
        <f>VLOOKUP($A170+ROUND((COLUMN()-2)/24,5),АТС!$A$41:$F$784,3)+'Иные услуги '!$C$5+'РСТ РСО-А'!$J$7+'РСТ РСО-А'!$G$9</f>
        <v>1384.0900000000001</v>
      </c>
      <c r="Y170" s="116">
        <f>VLOOKUP($A170+ROUND((COLUMN()-2)/24,5),АТС!$A$41:$F$784,3)+'Иные услуги '!$C$5+'РСТ РСО-А'!$J$7+'РСТ РСО-А'!$G$9</f>
        <v>1287.6300000000001</v>
      </c>
    </row>
    <row r="171" spans="1:27" x14ac:dyDescent="0.2">
      <c r="A171" s="65">
        <f t="shared" si="5"/>
        <v>43837</v>
      </c>
      <c r="B171" s="116">
        <f>VLOOKUP($A171+ROUND((COLUMN()-2)/24,5),АТС!$A$41:$F$784,3)+'Иные услуги '!$C$5+'РСТ РСО-А'!$J$7+'РСТ РСО-А'!$G$9</f>
        <v>1216.0900000000001</v>
      </c>
      <c r="C171" s="116">
        <f>VLOOKUP($A171+ROUND((COLUMN()-2)/24,5),АТС!$A$41:$F$784,3)+'Иные услуги '!$C$5+'РСТ РСО-А'!$J$7+'РСТ РСО-А'!$G$9</f>
        <v>1206.69</v>
      </c>
      <c r="D171" s="116">
        <f>VLOOKUP($A171+ROUND((COLUMN()-2)/24,5),АТС!$A$41:$F$784,3)+'Иные услуги '!$C$5+'РСТ РСО-А'!$J$7+'РСТ РСО-А'!$G$9</f>
        <v>1206.7800000000002</v>
      </c>
      <c r="E171" s="116">
        <f>VLOOKUP($A171+ROUND((COLUMN()-2)/24,5),АТС!$A$41:$F$784,3)+'Иные услуги '!$C$5+'РСТ РСО-А'!$J$7+'РСТ РСО-А'!$G$9</f>
        <v>1206.8000000000002</v>
      </c>
      <c r="F171" s="116">
        <f>VLOOKUP($A171+ROUND((COLUMN()-2)/24,5),АТС!$A$41:$F$784,3)+'Иные услуги '!$C$5+'РСТ РСО-А'!$J$7+'РСТ РСО-А'!$G$9</f>
        <v>1206.8100000000002</v>
      </c>
      <c r="G171" s="116">
        <f>VLOOKUP($A171+ROUND((COLUMN()-2)/24,5),АТС!$A$41:$F$784,3)+'Иные услуги '!$C$5+'РСТ РСО-А'!$J$7+'РСТ РСО-А'!$G$9</f>
        <v>1206.7700000000002</v>
      </c>
      <c r="H171" s="116">
        <f>VLOOKUP($A171+ROUND((COLUMN()-2)/24,5),АТС!$A$41:$F$784,3)+'Иные услуги '!$C$5+'РСТ РСО-А'!$J$7+'РСТ РСО-А'!$G$9</f>
        <v>1206.2900000000002</v>
      </c>
      <c r="I171" s="116">
        <f>VLOOKUP($A171+ROUND((COLUMN()-2)/24,5),АТС!$A$41:$F$784,3)+'Иные услуги '!$C$5+'РСТ РСО-А'!$J$7+'РСТ РСО-А'!$G$9</f>
        <v>1206.18</v>
      </c>
      <c r="J171" s="116">
        <f>VLOOKUP($A171+ROUND((COLUMN()-2)/24,5),АТС!$A$41:$F$784,3)+'Иные услуги '!$C$5+'РСТ РСО-А'!$J$7+'РСТ РСО-А'!$G$9</f>
        <v>1206.1500000000001</v>
      </c>
      <c r="K171" s="116">
        <f>VLOOKUP($A171+ROUND((COLUMN()-2)/24,5),АТС!$A$41:$F$784,3)+'Иные услуги '!$C$5+'РСТ РСО-А'!$J$7+'РСТ РСО-А'!$G$9</f>
        <v>1206.19</v>
      </c>
      <c r="L171" s="116">
        <f>VLOOKUP($A171+ROUND((COLUMN()-2)/24,5),АТС!$A$41:$F$784,3)+'Иные услуги '!$C$5+'РСТ РСО-А'!$J$7+'РСТ РСО-А'!$G$9</f>
        <v>1206.25</v>
      </c>
      <c r="M171" s="116">
        <f>VLOOKUP($A171+ROUND((COLUMN()-2)/24,5),АТС!$A$41:$F$784,3)+'Иные услуги '!$C$5+'РСТ РСО-А'!$J$7+'РСТ РСО-А'!$G$9</f>
        <v>1206.2800000000002</v>
      </c>
      <c r="N171" s="116">
        <f>VLOOKUP($A171+ROUND((COLUMN()-2)/24,5),АТС!$A$41:$F$784,3)+'Иные услуги '!$C$5+'РСТ РСО-А'!$J$7+'РСТ РСО-А'!$G$9</f>
        <v>1206.3000000000002</v>
      </c>
      <c r="O171" s="116">
        <f>VLOOKUP($A171+ROUND((COLUMN()-2)/24,5),АТС!$A$41:$F$784,3)+'Иные услуги '!$C$5+'РСТ РСО-А'!$J$7+'РСТ РСО-А'!$G$9</f>
        <v>1206.3200000000002</v>
      </c>
      <c r="P171" s="116">
        <f>VLOOKUP($A171+ROUND((COLUMN()-2)/24,5),АТС!$A$41:$F$784,3)+'Иные услуги '!$C$5+'РСТ РСО-А'!$J$7+'РСТ РСО-А'!$G$9</f>
        <v>1206.3900000000001</v>
      </c>
      <c r="Q171" s="116">
        <f>VLOOKUP($A171+ROUND((COLUMN()-2)/24,5),АТС!$A$41:$F$784,3)+'Иные услуги '!$C$5+'РСТ РСО-А'!$J$7+'РСТ РСО-А'!$G$9</f>
        <v>1206.3600000000001</v>
      </c>
      <c r="R171" s="116">
        <f>VLOOKUP($A171+ROUND((COLUMN()-2)/24,5),АТС!$A$41:$F$784,3)+'Иные услуги '!$C$5+'РСТ РСО-А'!$J$7+'РСТ РСО-А'!$G$9</f>
        <v>1230.01</v>
      </c>
      <c r="S171" s="116">
        <f>VLOOKUP($A171+ROUND((COLUMN()-2)/24,5),АТС!$A$41:$F$784,3)+'Иные услуги '!$C$5+'РСТ РСО-А'!$J$7+'РСТ РСО-А'!$G$9</f>
        <v>1291.9000000000001</v>
      </c>
      <c r="T171" s="116">
        <f>VLOOKUP($A171+ROUND((COLUMN()-2)/24,5),АТС!$A$41:$F$784,3)+'Иные услуги '!$C$5+'РСТ РСО-А'!$J$7+'РСТ РСО-А'!$G$9</f>
        <v>1205.3200000000002</v>
      </c>
      <c r="U171" s="116">
        <f>VLOOKUP($A171+ROUND((COLUMN()-2)/24,5),АТС!$A$41:$F$784,3)+'Иные услуги '!$C$5+'РСТ РСО-А'!$J$7+'РСТ РСО-А'!$G$9</f>
        <v>1205.3400000000001</v>
      </c>
      <c r="V171" s="116">
        <f>VLOOKUP($A171+ROUND((COLUMN()-2)/24,5),АТС!$A$41:$F$784,3)+'Иные услуги '!$C$5+'РСТ РСО-А'!$J$7+'РСТ РСО-А'!$G$9</f>
        <v>1205.2700000000002</v>
      </c>
      <c r="W171" s="116">
        <f>VLOOKUP($A171+ROUND((COLUMN()-2)/24,5),АТС!$A$41:$F$784,3)+'Иные услуги '!$C$5+'РСТ РСО-А'!$J$7+'РСТ РСО-А'!$G$9</f>
        <v>1205.4000000000001</v>
      </c>
      <c r="X171" s="116">
        <f>VLOOKUP($A171+ROUND((COLUMN()-2)/24,5),АТС!$A$41:$F$784,3)+'Иные услуги '!$C$5+'РСТ РСО-А'!$J$7+'РСТ РСО-А'!$G$9</f>
        <v>1374.6100000000001</v>
      </c>
      <c r="Y171" s="116">
        <f>VLOOKUP($A171+ROUND((COLUMN()-2)/24,5),АТС!$A$41:$F$784,3)+'Иные услуги '!$C$5+'РСТ РСО-А'!$J$7+'РСТ РСО-А'!$G$9</f>
        <v>1288.0200000000002</v>
      </c>
    </row>
    <row r="172" spans="1:27" x14ac:dyDescent="0.2">
      <c r="A172" s="65">
        <f t="shared" si="5"/>
        <v>43838</v>
      </c>
      <c r="B172" s="116">
        <f>VLOOKUP($A172+ROUND((COLUMN()-2)/24,5),АТС!$A$41:$F$784,3)+'Иные услуги '!$C$5+'РСТ РСО-А'!$J$7+'РСТ РСО-А'!$G$9</f>
        <v>1216.1400000000001</v>
      </c>
      <c r="C172" s="116">
        <f>VLOOKUP($A172+ROUND((COLUMN()-2)/24,5),АТС!$A$41:$F$784,3)+'Иные услуги '!$C$5+'РСТ РСО-А'!$J$7+'РСТ РСО-А'!$G$9</f>
        <v>1206.73</v>
      </c>
      <c r="D172" s="116">
        <f>VLOOKUP($A172+ROUND((COLUMN()-2)/24,5),АТС!$A$41:$F$784,3)+'Иные услуги '!$C$5+'РСТ РСО-А'!$J$7+'РСТ РСО-А'!$G$9</f>
        <v>1206.7800000000002</v>
      </c>
      <c r="E172" s="116">
        <f>VLOOKUP($A172+ROUND((COLUMN()-2)/24,5),АТС!$A$41:$F$784,3)+'Иные услуги '!$C$5+'РСТ РСО-А'!$J$7+'РСТ РСО-А'!$G$9</f>
        <v>1206.8100000000002</v>
      </c>
      <c r="F172" s="116">
        <f>VLOOKUP($A172+ROUND((COLUMN()-2)/24,5),АТС!$A$41:$F$784,3)+'Иные услуги '!$C$5+'РСТ РСО-А'!$J$7+'РСТ РСО-А'!$G$9</f>
        <v>1206.8000000000002</v>
      </c>
      <c r="G172" s="116">
        <f>VLOOKUP($A172+ROUND((COLUMN()-2)/24,5),АТС!$A$41:$F$784,3)+'Иные услуги '!$C$5+'РСТ РСО-А'!$J$7+'РСТ РСО-А'!$G$9</f>
        <v>1206.7800000000002</v>
      </c>
      <c r="H172" s="116">
        <f>VLOOKUP($A172+ROUND((COLUMN()-2)/24,5),АТС!$A$41:$F$784,3)+'Иные услуги '!$C$5+'РСТ РСО-А'!$J$7+'РСТ РСО-А'!$G$9</f>
        <v>1206.25</v>
      </c>
      <c r="I172" s="116">
        <f>VLOOKUP($A172+ROUND((COLUMN()-2)/24,5),АТС!$A$41:$F$784,3)+'Иные услуги '!$C$5+'РСТ РСО-А'!$J$7+'РСТ РСО-А'!$G$9</f>
        <v>1206.0300000000002</v>
      </c>
      <c r="J172" s="116">
        <f>VLOOKUP($A172+ROUND((COLUMN()-2)/24,5),АТС!$A$41:$F$784,3)+'Иные услуги '!$C$5+'РСТ РСО-А'!$J$7+'РСТ РСО-А'!$G$9</f>
        <v>1206.0700000000002</v>
      </c>
      <c r="K172" s="116">
        <f>VLOOKUP($A172+ROUND((COLUMN()-2)/24,5),АТС!$A$41:$F$784,3)+'Иные услуги '!$C$5+'РСТ РСО-А'!$J$7+'РСТ РСО-А'!$G$9</f>
        <v>1206.0200000000002</v>
      </c>
      <c r="L172" s="116">
        <f>VLOOKUP($A172+ROUND((COLUMN()-2)/24,5),АТС!$A$41:$F$784,3)+'Иные услуги '!$C$5+'РСТ РСО-А'!$J$7+'РСТ РСО-А'!$G$9</f>
        <v>1206.1000000000001</v>
      </c>
      <c r="M172" s="116">
        <f>VLOOKUP($A172+ROUND((COLUMN()-2)/24,5),АТС!$A$41:$F$784,3)+'Иные услуги '!$C$5+'РСТ РСО-А'!$J$7+'РСТ РСО-А'!$G$9</f>
        <v>1206.18</v>
      </c>
      <c r="N172" s="116">
        <f>VLOOKUP($A172+ROUND((COLUMN()-2)/24,5),АТС!$A$41:$F$784,3)+'Иные услуги '!$C$5+'РСТ РСО-А'!$J$7+'РСТ РСО-А'!$G$9</f>
        <v>1206.21</v>
      </c>
      <c r="O172" s="116">
        <f>VLOOKUP($A172+ROUND((COLUMN()-2)/24,5),АТС!$A$41:$F$784,3)+'Иные услуги '!$C$5+'РСТ РСО-А'!$J$7+'РСТ РСО-А'!$G$9</f>
        <v>1206.23</v>
      </c>
      <c r="P172" s="116">
        <f>VLOOKUP($A172+ROUND((COLUMN()-2)/24,5),АТС!$A$41:$F$784,3)+'Иные услуги '!$C$5+'РСТ РСО-А'!$J$7+'РСТ РСО-А'!$G$9</f>
        <v>1206.2900000000002</v>
      </c>
      <c r="Q172" s="116">
        <f>VLOOKUP($A172+ROUND((COLUMN()-2)/24,5),АТС!$A$41:$F$784,3)+'Иные услуги '!$C$5+'РСТ РСО-А'!$J$7+'РСТ РСО-А'!$G$9</f>
        <v>1206.21</v>
      </c>
      <c r="R172" s="116">
        <f>VLOOKUP($A172+ROUND((COLUMN()-2)/24,5),АТС!$A$41:$F$784,3)+'Иные услуги '!$C$5+'РСТ РСО-А'!$J$7+'РСТ РСО-А'!$G$9</f>
        <v>1230.8300000000002</v>
      </c>
      <c r="S172" s="116">
        <f>VLOOKUP($A172+ROUND((COLUMN()-2)/24,5),АТС!$A$41:$F$784,3)+'Иные услуги '!$C$5+'РСТ РСО-А'!$J$7+'РСТ РСО-А'!$G$9</f>
        <v>1298.17</v>
      </c>
      <c r="T172" s="116">
        <f>VLOOKUP($A172+ROUND((COLUMN()-2)/24,5),АТС!$A$41:$F$784,3)+'Иные услуги '!$C$5+'РСТ РСО-А'!$J$7+'РСТ РСО-А'!$G$9</f>
        <v>1205.0500000000002</v>
      </c>
      <c r="U172" s="116">
        <f>VLOOKUP($A172+ROUND((COLUMN()-2)/24,5),АТС!$A$41:$F$784,3)+'Иные услуги '!$C$5+'РСТ РСО-А'!$J$7+'РСТ РСО-А'!$G$9</f>
        <v>1205.0800000000002</v>
      </c>
      <c r="V172" s="116">
        <f>VLOOKUP($A172+ROUND((COLUMN()-2)/24,5),АТС!$A$41:$F$784,3)+'Иные услуги '!$C$5+'РСТ РСО-А'!$J$7+'РСТ РСО-А'!$G$9</f>
        <v>1205.17</v>
      </c>
      <c r="W172" s="116">
        <f>VLOOKUP($A172+ROUND((COLUMN()-2)/24,5),АТС!$A$41:$F$784,3)+'Иные услуги '!$C$5+'РСТ РСО-А'!$J$7+'РСТ РСО-А'!$G$9</f>
        <v>1205.26</v>
      </c>
      <c r="X172" s="116">
        <f>VLOOKUP($A172+ROUND((COLUMN()-2)/24,5),АТС!$A$41:$F$784,3)+'Иные услуги '!$C$5+'РСТ РСО-А'!$J$7+'РСТ РСО-А'!$G$9</f>
        <v>1380.17</v>
      </c>
      <c r="Y172" s="116">
        <f>VLOOKUP($A172+ROUND((COLUMN()-2)/24,5),АТС!$A$41:$F$784,3)+'Иные услуги '!$C$5+'РСТ РСО-А'!$J$7+'РСТ РСО-А'!$G$9</f>
        <v>1287.3800000000001</v>
      </c>
    </row>
    <row r="173" spans="1:27" x14ac:dyDescent="0.2">
      <c r="A173" s="65">
        <f t="shared" si="5"/>
        <v>43839</v>
      </c>
      <c r="B173" s="116">
        <f>VLOOKUP($A173+ROUND((COLUMN()-2)/24,5),АТС!$A$41:$F$784,3)+'Иные услуги '!$C$5+'РСТ РСО-А'!$J$7+'РСТ РСО-А'!$G$9</f>
        <v>1216.1600000000001</v>
      </c>
      <c r="C173" s="116">
        <f>VLOOKUP($A173+ROUND((COLUMN()-2)/24,5),АТС!$A$41:$F$784,3)+'Иные услуги '!$C$5+'РСТ РСО-А'!$J$7+'РСТ РСО-А'!$G$9</f>
        <v>1206.68</v>
      </c>
      <c r="D173" s="116">
        <f>VLOOKUP($A173+ROUND((COLUMN()-2)/24,5),АТС!$A$41:$F$784,3)+'Иные услуги '!$C$5+'РСТ РСО-А'!$J$7+'РСТ РСО-А'!$G$9</f>
        <v>1206.7700000000002</v>
      </c>
      <c r="E173" s="116">
        <f>VLOOKUP($A173+ROUND((COLUMN()-2)/24,5),АТС!$A$41:$F$784,3)+'Иные услуги '!$C$5+'РСТ РСО-А'!$J$7+'РСТ РСО-А'!$G$9</f>
        <v>1206.8000000000002</v>
      </c>
      <c r="F173" s="116">
        <f>VLOOKUP($A173+ROUND((COLUMN()-2)/24,5),АТС!$A$41:$F$784,3)+'Иные услуги '!$C$5+'РСТ РСО-А'!$J$7+'РСТ РСО-А'!$G$9</f>
        <v>1206.7900000000002</v>
      </c>
      <c r="G173" s="116">
        <f>VLOOKUP($A173+ROUND((COLUMN()-2)/24,5),АТС!$A$41:$F$784,3)+'Иные услуги '!$C$5+'РСТ РСО-А'!$J$7+'РСТ РСО-А'!$G$9</f>
        <v>1206.73</v>
      </c>
      <c r="H173" s="116">
        <f>VLOOKUP($A173+ROUND((COLUMN()-2)/24,5),АТС!$A$41:$F$784,3)+'Иные услуги '!$C$5+'РСТ РСО-А'!$J$7+'РСТ РСО-А'!$G$9</f>
        <v>1206.0500000000002</v>
      </c>
      <c r="I173" s="116">
        <f>VLOOKUP($A173+ROUND((COLUMN()-2)/24,5),АТС!$A$41:$F$784,3)+'Иные услуги '!$C$5+'РСТ РСО-А'!$J$7+'РСТ РСО-А'!$G$9</f>
        <v>1220.3800000000001</v>
      </c>
      <c r="J173" s="116">
        <f>VLOOKUP($A173+ROUND((COLUMN()-2)/24,5),АТС!$A$41:$F$784,3)+'Иные услуги '!$C$5+'РСТ РСО-А'!$J$7+'РСТ РСО-А'!$G$9</f>
        <v>1206.1400000000001</v>
      </c>
      <c r="K173" s="116">
        <f>VLOOKUP($A173+ROUND((COLUMN()-2)/24,5),АТС!$A$41:$F$784,3)+'Иные услуги '!$C$5+'РСТ РСО-А'!$J$7+'РСТ РСО-А'!$G$9</f>
        <v>1206.1400000000001</v>
      </c>
      <c r="L173" s="116">
        <f>VLOOKUP($A173+ROUND((COLUMN()-2)/24,5),АТС!$A$41:$F$784,3)+'Иные услуги '!$C$5+'РСТ РСО-А'!$J$7+'РСТ РСО-А'!$G$9</f>
        <v>1221.01</v>
      </c>
      <c r="M173" s="116">
        <f>VLOOKUP($A173+ROUND((COLUMN()-2)/24,5),АТС!$A$41:$F$784,3)+'Иные услуги '!$C$5+'РСТ РСО-А'!$J$7+'РСТ РСО-А'!$G$9</f>
        <v>1233.46</v>
      </c>
      <c r="N173" s="116">
        <f>VLOOKUP($A173+ROUND((COLUMN()-2)/24,5),АТС!$A$41:$F$784,3)+'Иные услуги '!$C$5+'РСТ РСО-А'!$J$7+'РСТ РСО-А'!$G$9</f>
        <v>1233.75</v>
      </c>
      <c r="O173" s="116">
        <f>VLOOKUP($A173+ROUND((COLUMN()-2)/24,5),АТС!$A$41:$F$784,3)+'Иные услуги '!$C$5+'РСТ РСО-А'!$J$7+'РСТ РСО-А'!$G$9</f>
        <v>1206.2</v>
      </c>
      <c r="P173" s="116">
        <f>VLOOKUP($A173+ROUND((COLUMN()-2)/24,5),АТС!$A$41:$F$784,3)+'Иные услуги '!$C$5+'РСТ РСО-А'!$J$7+'РСТ РСО-А'!$G$9</f>
        <v>1206.24</v>
      </c>
      <c r="Q173" s="116">
        <f>VLOOKUP($A173+ROUND((COLUMN()-2)/24,5),АТС!$A$41:$F$784,3)+'Иные услуги '!$C$5+'РСТ РСО-А'!$J$7+'РСТ РСО-А'!$G$9</f>
        <v>1206.2</v>
      </c>
      <c r="R173" s="116">
        <f>VLOOKUP($A173+ROUND((COLUMN()-2)/24,5),АТС!$A$41:$F$784,3)+'Иные услуги '!$C$5+'РСТ РСО-А'!$J$7+'РСТ РСО-А'!$G$9</f>
        <v>1250.0700000000002</v>
      </c>
      <c r="S173" s="116">
        <f>VLOOKUP($A173+ROUND((COLUMN()-2)/24,5),АТС!$A$41:$F$784,3)+'Иные услуги '!$C$5+'РСТ РСО-А'!$J$7+'РСТ РСО-А'!$G$9</f>
        <v>1312.75</v>
      </c>
      <c r="T173" s="116">
        <f>VLOOKUP($A173+ROUND((COLUMN()-2)/24,5),АТС!$A$41:$F$784,3)+'Иные услуги '!$C$5+'РСТ РСО-А'!$J$7+'РСТ РСО-А'!$G$9</f>
        <v>1205.0600000000002</v>
      </c>
      <c r="U173" s="116">
        <f>VLOOKUP($A173+ROUND((COLUMN()-2)/24,5),АТС!$A$41:$F$784,3)+'Иные услуги '!$C$5+'РСТ РСО-А'!$J$7+'РСТ РСО-А'!$G$9</f>
        <v>1205.0800000000002</v>
      </c>
      <c r="V173" s="116">
        <f>VLOOKUP($A173+ROUND((COLUMN()-2)/24,5),АТС!$A$41:$F$784,3)+'Иные услуги '!$C$5+'РСТ РСО-А'!$J$7+'РСТ РСО-А'!$G$9</f>
        <v>1204.98</v>
      </c>
      <c r="W173" s="116">
        <f>VLOOKUP($A173+ROUND((COLUMN()-2)/24,5),АТС!$A$41:$F$784,3)+'Иные услуги '!$C$5+'РСТ РСО-А'!$J$7+'РСТ РСО-А'!$G$9</f>
        <v>1204.99</v>
      </c>
      <c r="X173" s="116">
        <f>VLOOKUP($A173+ROUND((COLUMN()-2)/24,5),АТС!$A$41:$F$784,3)+'Иные услуги '!$C$5+'РСТ РСО-А'!$J$7+'РСТ РСО-А'!$G$9</f>
        <v>1380.78</v>
      </c>
      <c r="Y173" s="116">
        <f>VLOOKUP($A173+ROUND((COLUMN()-2)/24,5),АТС!$A$41:$F$784,3)+'Иные услуги '!$C$5+'РСТ РСО-А'!$J$7+'РСТ РСО-А'!$G$9</f>
        <v>1285.99</v>
      </c>
    </row>
    <row r="174" spans="1:27" x14ac:dyDescent="0.2">
      <c r="A174" s="65">
        <f t="shared" si="5"/>
        <v>43840</v>
      </c>
      <c r="B174" s="116">
        <f>VLOOKUP($A174+ROUND((COLUMN()-2)/24,5),АТС!$A$41:$F$784,3)+'Иные услуги '!$C$5+'РСТ РСО-А'!$J$7+'РСТ РСО-А'!$G$9</f>
        <v>1216.1300000000001</v>
      </c>
      <c r="C174" s="116">
        <f>VLOOKUP($A174+ROUND((COLUMN()-2)/24,5),АТС!$A$41:$F$784,3)+'Иные услуги '!$C$5+'РСТ РСО-А'!$J$7+'РСТ РСО-А'!$G$9</f>
        <v>1206.6200000000001</v>
      </c>
      <c r="D174" s="116">
        <f>VLOOKUP($A174+ROUND((COLUMN()-2)/24,5),АТС!$A$41:$F$784,3)+'Иные услуги '!$C$5+'РСТ РСО-А'!$J$7+'РСТ РСО-А'!$G$9</f>
        <v>1206.73</v>
      </c>
      <c r="E174" s="116">
        <f>VLOOKUP($A174+ROUND((COLUMN()-2)/24,5),АТС!$A$41:$F$784,3)+'Иные услуги '!$C$5+'РСТ РСО-А'!$J$7+'РСТ РСО-А'!$G$9</f>
        <v>1206.7700000000002</v>
      </c>
      <c r="F174" s="116">
        <f>VLOOKUP($A174+ROUND((COLUMN()-2)/24,5),АТС!$A$41:$F$784,3)+'Иные услуги '!$C$5+'РСТ РСО-А'!$J$7+'РСТ РСО-А'!$G$9</f>
        <v>1206.75</v>
      </c>
      <c r="G174" s="116">
        <f>VLOOKUP($A174+ROUND((COLUMN()-2)/24,5),АТС!$A$41:$F$784,3)+'Иные услуги '!$C$5+'РСТ РСО-А'!$J$7+'РСТ РСО-А'!$G$9</f>
        <v>1206.6400000000001</v>
      </c>
      <c r="H174" s="116">
        <f>VLOOKUP($A174+ROUND((COLUMN()-2)/24,5),АТС!$A$41:$F$784,3)+'Иные услуги '!$C$5+'РСТ РСО-А'!$J$7+'РСТ РСО-А'!$G$9</f>
        <v>1205.93</v>
      </c>
      <c r="I174" s="116">
        <f>VLOOKUP($A174+ROUND((COLUMN()-2)/24,5),АТС!$A$41:$F$784,3)+'Иные услуги '!$C$5+'РСТ РСО-А'!$J$7+'РСТ РСО-А'!$G$9</f>
        <v>1220.9100000000001</v>
      </c>
      <c r="J174" s="116">
        <f>VLOOKUP($A174+ROUND((COLUMN()-2)/24,5),АТС!$A$41:$F$784,3)+'Иные услуги '!$C$5+'РСТ РСО-А'!$J$7+'РСТ РСО-А'!$G$9</f>
        <v>1206.2800000000002</v>
      </c>
      <c r="K174" s="116">
        <f>VLOOKUP($A174+ROUND((COLUMN()-2)/24,5),АТС!$A$41:$F$784,3)+'Иные услуги '!$C$5+'РСТ РСО-А'!$J$7+'РСТ РСО-А'!$G$9</f>
        <v>1206.2900000000002</v>
      </c>
      <c r="L174" s="116">
        <f>VLOOKUP($A174+ROUND((COLUMN()-2)/24,5),АТС!$A$41:$F$784,3)+'Иные услуги '!$C$5+'РСТ РСО-А'!$J$7+'РСТ РСО-А'!$G$9</f>
        <v>1221.44</v>
      </c>
      <c r="M174" s="116">
        <f>VLOOKUP($A174+ROUND((COLUMN()-2)/24,5),АТС!$A$41:$F$784,3)+'Иные услуги '!$C$5+'РСТ РСО-А'!$J$7+'РСТ РСО-А'!$G$9</f>
        <v>1234.1100000000001</v>
      </c>
      <c r="N174" s="116">
        <f>VLOOKUP($A174+ROUND((COLUMN()-2)/24,5),АТС!$A$41:$F$784,3)+'Иные услуги '!$C$5+'РСТ РСО-А'!$J$7+'РСТ РСО-А'!$G$9</f>
        <v>1234.3500000000001</v>
      </c>
      <c r="O174" s="116">
        <f>VLOOKUP($A174+ROUND((COLUMN()-2)/24,5),АТС!$A$41:$F$784,3)+'Иные услуги '!$C$5+'РСТ РСО-А'!$J$7+'РСТ РСО-А'!$G$9</f>
        <v>1206.26</v>
      </c>
      <c r="P174" s="116">
        <f>VLOOKUP($A174+ROUND((COLUMN()-2)/24,5),АТС!$A$41:$F$784,3)+'Иные услуги '!$C$5+'РСТ РСО-А'!$J$7+'РСТ РСО-А'!$G$9</f>
        <v>1206.3200000000002</v>
      </c>
      <c r="Q174" s="116">
        <f>VLOOKUP($A174+ROUND((COLUMN()-2)/24,5),АТС!$A$41:$F$784,3)+'Иные услуги '!$C$5+'РСТ РСО-А'!$J$7+'РСТ РСО-А'!$G$9</f>
        <v>1206.2800000000002</v>
      </c>
      <c r="R174" s="116">
        <f>VLOOKUP($A174+ROUND((COLUMN()-2)/24,5),АТС!$A$41:$F$784,3)+'Иные услуги '!$C$5+'РСТ РСО-А'!$J$7+'РСТ РСО-А'!$G$9</f>
        <v>1251.3600000000001</v>
      </c>
      <c r="S174" s="116">
        <f>VLOOKUP($A174+ROUND((COLUMN()-2)/24,5),АТС!$A$41:$F$784,3)+'Иные услуги '!$C$5+'РСТ РСО-А'!$J$7+'РСТ РСО-А'!$G$9</f>
        <v>1312.5300000000002</v>
      </c>
      <c r="T174" s="116">
        <f>VLOOKUP($A174+ROUND((COLUMN()-2)/24,5),АТС!$A$41:$F$784,3)+'Иные услуги '!$C$5+'РСТ РСО-А'!$J$7+'РСТ РСО-А'!$G$9</f>
        <v>1205.2700000000002</v>
      </c>
      <c r="U174" s="116">
        <f>VLOOKUP($A174+ROUND((COLUMN()-2)/24,5),АТС!$A$41:$F$784,3)+'Иные услуги '!$C$5+'РСТ РСО-А'!$J$7+'РСТ РСО-А'!$G$9</f>
        <v>1205.21</v>
      </c>
      <c r="V174" s="116">
        <f>VLOOKUP($A174+ROUND((COLUMN()-2)/24,5),АТС!$A$41:$F$784,3)+'Иные услуги '!$C$5+'РСТ РСО-А'!$J$7+'РСТ РСО-А'!$G$9</f>
        <v>1205.21</v>
      </c>
      <c r="W174" s="116">
        <f>VLOOKUP($A174+ROUND((COLUMN()-2)/24,5),АТС!$A$41:$F$784,3)+'Иные услуги '!$C$5+'РСТ РСО-А'!$J$7+'РСТ РСО-А'!$G$9</f>
        <v>1205.43</v>
      </c>
      <c r="X174" s="116">
        <f>VLOOKUP($A174+ROUND((COLUMN()-2)/24,5),АТС!$A$41:$F$784,3)+'Иные услуги '!$C$5+'РСТ РСО-А'!$J$7+'РСТ РСО-А'!$G$9</f>
        <v>1375.06</v>
      </c>
      <c r="Y174" s="116">
        <f>VLOOKUP($A174+ROUND((COLUMN()-2)/24,5),АТС!$A$41:$F$784,3)+'Иные услуги '!$C$5+'РСТ РСО-А'!$J$7+'РСТ РСО-А'!$G$9</f>
        <v>1287.9100000000001</v>
      </c>
    </row>
    <row r="175" spans="1:27" x14ac:dyDescent="0.2">
      <c r="A175" s="65">
        <f t="shared" si="5"/>
        <v>43841</v>
      </c>
      <c r="B175" s="116">
        <f>VLOOKUP($A175+ROUND((COLUMN()-2)/24,5),АТС!$A$41:$F$784,3)+'Иные услуги '!$C$5+'РСТ РСО-А'!$J$7+'РСТ РСО-А'!$G$9</f>
        <v>1206.3800000000001</v>
      </c>
      <c r="C175" s="116">
        <f>VLOOKUP($A175+ROUND((COLUMN()-2)/24,5),АТС!$A$41:$F$784,3)+'Иные услуги '!$C$5+'РСТ РСО-А'!$J$7+'РСТ РСО-А'!$G$9</f>
        <v>1206.4100000000001</v>
      </c>
      <c r="D175" s="116">
        <f>VLOOKUP($A175+ROUND((COLUMN()-2)/24,5),АТС!$A$41:$F$784,3)+'Иные услуги '!$C$5+'РСТ РСО-А'!$J$7+'РСТ РСО-А'!$G$9</f>
        <v>1206.5900000000001</v>
      </c>
      <c r="E175" s="116">
        <f>VLOOKUP($A175+ROUND((COLUMN()-2)/24,5),АТС!$A$41:$F$784,3)+'Иные услуги '!$C$5+'РСТ РСО-А'!$J$7+'РСТ РСО-А'!$G$9</f>
        <v>1206.72</v>
      </c>
      <c r="F175" s="116">
        <f>VLOOKUP($A175+ROUND((COLUMN()-2)/24,5),АТС!$A$41:$F$784,3)+'Иные услуги '!$C$5+'РСТ РСО-А'!$J$7+'РСТ РСО-А'!$G$9</f>
        <v>1206.72</v>
      </c>
      <c r="G175" s="116">
        <f>VLOOKUP($A175+ROUND((COLUMN()-2)/24,5),АТС!$A$41:$F$784,3)+'Иные услуги '!$C$5+'РСТ РСО-А'!$J$7+'РСТ РСО-А'!$G$9</f>
        <v>1206.6500000000001</v>
      </c>
      <c r="H175" s="116">
        <f>VLOOKUP($A175+ROUND((COLUMN()-2)/24,5),АТС!$A$41:$F$784,3)+'Иные услуги '!$C$5+'РСТ РСО-А'!$J$7+'РСТ РСО-А'!$G$9</f>
        <v>1205.94</v>
      </c>
      <c r="I175" s="116">
        <f>VLOOKUP($A175+ROUND((COLUMN()-2)/24,5),АТС!$A$41:$F$784,3)+'Иные услуги '!$C$5+'РСТ РСО-А'!$J$7+'РСТ РСО-А'!$G$9</f>
        <v>1205.8700000000001</v>
      </c>
      <c r="J175" s="116">
        <f>VLOOKUP($A175+ROUND((COLUMN()-2)/24,5),АТС!$A$41:$F$784,3)+'Иные услуги '!$C$5+'РСТ РСО-А'!$J$7+'РСТ РСО-А'!$G$9</f>
        <v>1206.1400000000001</v>
      </c>
      <c r="K175" s="116">
        <f>VLOOKUP($A175+ROUND((COLUMN()-2)/24,5),АТС!$A$41:$F$784,3)+'Иные услуги '!$C$5+'РСТ РСО-А'!$J$7+'РСТ РСО-А'!$G$9</f>
        <v>1206.1600000000001</v>
      </c>
      <c r="L175" s="116">
        <f>VLOOKUP($A175+ROUND((COLUMN()-2)/24,5),АТС!$A$41:$F$784,3)+'Иные услуги '!$C$5+'РСТ РСО-А'!$J$7+'РСТ РСО-А'!$G$9</f>
        <v>1206.17</v>
      </c>
      <c r="M175" s="116">
        <f>VLOOKUP($A175+ROUND((COLUMN()-2)/24,5),АТС!$A$41:$F$784,3)+'Иные услуги '!$C$5+'РСТ РСО-А'!$J$7+'РСТ РСО-А'!$G$9</f>
        <v>1206.1400000000001</v>
      </c>
      <c r="N175" s="116">
        <f>VLOOKUP($A175+ROUND((COLUMN()-2)/24,5),АТС!$A$41:$F$784,3)+'Иные услуги '!$C$5+'РСТ РСО-А'!$J$7+'РСТ РСО-А'!$G$9</f>
        <v>1206.1400000000001</v>
      </c>
      <c r="O175" s="116">
        <f>VLOOKUP($A175+ROUND((COLUMN()-2)/24,5),АТС!$A$41:$F$784,3)+'Иные услуги '!$C$5+'РСТ РСО-А'!$J$7+'РСТ РСО-А'!$G$9</f>
        <v>1206.1600000000001</v>
      </c>
      <c r="P175" s="116">
        <f>VLOOKUP($A175+ROUND((COLUMN()-2)/24,5),АТС!$A$41:$F$784,3)+'Иные услуги '!$C$5+'РСТ РСО-А'!$J$7+'РСТ РСО-А'!$G$9</f>
        <v>1206.25</v>
      </c>
      <c r="Q175" s="116">
        <f>VLOOKUP($A175+ROUND((COLUMN()-2)/24,5),АТС!$A$41:$F$784,3)+'Иные услуги '!$C$5+'РСТ РСО-А'!$J$7+'РСТ РСО-А'!$G$9</f>
        <v>1206.22</v>
      </c>
      <c r="R175" s="116">
        <f>VLOOKUP($A175+ROUND((COLUMN()-2)/24,5),АТС!$A$41:$F$784,3)+'Иные услуги '!$C$5+'РСТ РСО-А'!$J$7+'РСТ РСО-А'!$G$9</f>
        <v>1205.8500000000001</v>
      </c>
      <c r="S175" s="116">
        <f>VLOOKUP($A175+ROUND((COLUMN()-2)/24,5),АТС!$A$41:$F$784,3)+'Иные услуги '!$C$5+'РСТ РСО-А'!$J$7+'РСТ РСО-А'!$G$9</f>
        <v>1289.3500000000001</v>
      </c>
      <c r="T175" s="116">
        <f>VLOOKUP($A175+ROUND((COLUMN()-2)/24,5),АТС!$A$41:$F$784,3)+'Иные услуги '!$C$5+'РСТ РСО-А'!$J$7+'РСТ РСО-А'!$G$9</f>
        <v>1205.19</v>
      </c>
      <c r="U175" s="116">
        <f>VLOOKUP($A175+ROUND((COLUMN()-2)/24,5),АТС!$A$41:$F$784,3)+'Иные услуги '!$C$5+'РСТ РСО-А'!$J$7+'РСТ РСО-А'!$G$9</f>
        <v>1205.1300000000001</v>
      </c>
      <c r="V175" s="116">
        <f>VLOOKUP($A175+ROUND((COLUMN()-2)/24,5),АТС!$A$41:$F$784,3)+'Иные услуги '!$C$5+'РСТ РСО-А'!$J$7+'РСТ РСО-А'!$G$9</f>
        <v>1205.0400000000002</v>
      </c>
      <c r="W175" s="116">
        <f>VLOOKUP($A175+ROUND((COLUMN()-2)/24,5),АТС!$A$41:$F$784,3)+'Иные услуги '!$C$5+'РСТ РСО-А'!$J$7+'РСТ РСО-А'!$G$9</f>
        <v>1204.76</v>
      </c>
      <c r="X175" s="116">
        <f>VLOOKUP($A175+ROUND((COLUMN()-2)/24,5),АТС!$A$41:$F$784,3)+'Иные услуги '!$C$5+'РСТ РСО-А'!$J$7+'РСТ РСО-А'!$G$9</f>
        <v>1348.8500000000001</v>
      </c>
      <c r="Y175" s="116">
        <f>VLOOKUP($A175+ROUND((COLUMN()-2)/24,5),АТС!$A$41:$F$784,3)+'Иные услуги '!$C$5+'РСТ РСО-А'!$J$7+'РСТ РСО-А'!$G$9</f>
        <v>1241.74</v>
      </c>
    </row>
    <row r="176" spans="1:27" x14ac:dyDescent="0.2">
      <c r="A176" s="65">
        <f t="shared" si="5"/>
        <v>43842</v>
      </c>
      <c r="B176" s="116">
        <f>VLOOKUP($A176+ROUND((COLUMN()-2)/24,5),АТС!$A$41:$F$784,3)+'Иные услуги '!$C$5+'РСТ РСО-А'!$J$7+'РСТ РСО-А'!$G$9</f>
        <v>1206.43</v>
      </c>
      <c r="C176" s="116">
        <f>VLOOKUP($A176+ROUND((COLUMN()-2)/24,5),АТС!$A$41:$F$784,3)+'Иные услуги '!$C$5+'РСТ РСО-А'!$J$7+'РСТ РСО-А'!$G$9</f>
        <v>1206.42</v>
      </c>
      <c r="D176" s="116">
        <f>VLOOKUP($A176+ROUND((COLUMN()-2)/24,5),АТС!$A$41:$F$784,3)+'Иные услуги '!$C$5+'РСТ РСО-А'!$J$7+'РСТ РСО-А'!$G$9</f>
        <v>1206.72</v>
      </c>
      <c r="E176" s="116">
        <f>VLOOKUP($A176+ROUND((COLUMN()-2)/24,5),АТС!$A$41:$F$784,3)+'Иные услуги '!$C$5+'РСТ РСО-А'!$J$7+'РСТ РСО-А'!$G$9</f>
        <v>1206.76</v>
      </c>
      <c r="F176" s="116">
        <f>VLOOKUP($A176+ROUND((COLUMN()-2)/24,5),АТС!$A$41:$F$784,3)+'Иные услуги '!$C$5+'РСТ РСО-А'!$J$7+'РСТ РСО-А'!$G$9</f>
        <v>1206.75</v>
      </c>
      <c r="G176" s="116">
        <f>VLOOKUP($A176+ROUND((COLUMN()-2)/24,5),АТС!$A$41:$F$784,3)+'Иные услуги '!$C$5+'РСТ РСО-А'!$J$7+'РСТ РСО-А'!$G$9</f>
        <v>1206.7800000000002</v>
      </c>
      <c r="H176" s="116">
        <f>VLOOKUP($A176+ROUND((COLUMN()-2)/24,5),АТС!$A$41:$F$784,3)+'Иные услуги '!$C$5+'РСТ РСО-А'!$J$7+'РСТ РСО-А'!$G$9</f>
        <v>1206.23</v>
      </c>
      <c r="I176" s="116">
        <f>VLOOKUP($A176+ROUND((COLUMN()-2)/24,5),АТС!$A$41:$F$784,3)+'Иные услуги '!$C$5+'РСТ РСО-А'!$J$7+'РСТ РСО-А'!$G$9</f>
        <v>1206.0500000000002</v>
      </c>
      <c r="J176" s="116">
        <f>VLOOKUP($A176+ROUND((COLUMN()-2)/24,5),АТС!$A$41:$F$784,3)+'Иные услуги '!$C$5+'РСТ РСО-А'!$J$7+'РСТ РСО-А'!$G$9</f>
        <v>1206.1300000000001</v>
      </c>
      <c r="K176" s="116">
        <f>VLOOKUP($A176+ROUND((COLUMN()-2)/24,5),АТС!$A$41:$F$784,3)+'Иные услуги '!$C$5+'РСТ РСО-А'!$J$7+'РСТ РСО-А'!$G$9</f>
        <v>1206.1200000000001</v>
      </c>
      <c r="L176" s="116">
        <f>VLOOKUP($A176+ROUND((COLUMN()-2)/24,5),АТС!$A$41:$F$784,3)+'Иные услуги '!$C$5+'РСТ РСО-А'!$J$7+'РСТ РСО-А'!$G$9</f>
        <v>1206.1300000000001</v>
      </c>
      <c r="M176" s="116">
        <f>VLOOKUP($A176+ROUND((COLUMN()-2)/24,5),АТС!$A$41:$F$784,3)+'Иные услуги '!$C$5+'РСТ РСО-А'!$J$7+'РСТ РСО-А'!$G$9</f>
        <v>1206.17</v>
      </c>
      <c r="N176" s="116">
        <f>VLOOKUP($A176+ROUND((COLUMN()-2)/24,5),АТС!$A$41:$F$784,3)+'Иные услуги '!$C$5+'РСТ РСО-А'!$J$7+'РСТ РСО-А'!$G$9</f>
        <v>1206.21</v>
      </c>
      <c r="O176" s="116">
        <f>VLOOKUP($A176+ROUND((COLUMN()-2)/24,5),АТС!$A$41:$F$784,3)+'Иные услуги '!$C$5+'РСТ РСО-А'!$J$7+'РСТ РСО-А'!$G$9</f>
        <v>1206.23</v>
      </c>
      <c r="P176" s="116">
        <f>VLOOKUP($A176+ROUND((COLUMN()-2)/24,5),АТС!$A$41:$F$784,3)+'Иные услуги '!$C$5+'РСТ РСО-А'!$J$7+'РСТ РСО-А'!$G$9</f>
        <v>1206.22</v>
      </c>
      <c r="Q176" s="116">
        <f>VLOOKUP($A176+ROUND((COLUMN()-2)/24,5),АТС!$A$41:$F$784,3)+'Иные услуги '!$C$5+'РСТ РСО-А'!$J$7+'РСТ РСО-А'!$G$9</f>
        <v>1206.25</v>
      </c>
      <c r="R176" s="116">
        <f>VLOOKUP($A176+ROUND((COLUMN()-2)/24,5),АТС!$A$41:$F$784,3)+'Иные услуги '!$C$5+'РСТ РСО-А'!$J$7+'РСТ РСО-А'!$G$9</f>
        <v>1205.75</v>
      </c>
      <c r="S176" s="116">
        <f>VLOOKUP($A176+ROUND((COLUMN()-2)/24,5),АТС!$A$41:$F$784,3)+'Иные услуги '!$C$5+'РСТ РСО-А'!$J$7+'РСТ РСО-А'!$G$9</f>
        <v>1312.1000000000001</v>
      </c>
      <c r="T176" s="116">
        <f>VLOOKUP($A176+ROUND((COLUMN()-2)/24,5),АТС!$A$41:$F$784,3)+'Иные услуги '!$C$5+'РСТ РСО-А'!$J$7+'РСТ РСО-А'!$G$9</f>
        <v>1205.1100000000001</v>
      </c>
      <c r="U176" s="116">
        <f>VLOOKUP($A176+ROUND((COLUMN()-2)/24,5),АТС!$A$41:$F$784,3)+'Иные услуги '!$C$5+'РСТ РСО-А'!$J$7+'РСТ РСО-А'!$G$9</f>
        <v>1205.0300000000002</v>
      </c>
      <c r="V176" s="116">
        <f>VLOOKUP($A176+ROUND((COLUMN()-2)/24,5),АТС!$A$41:$F$784,3)+'Иные услуги '!$C$5+'РСТ РСО-А'!$J$7+'РСТ РСО-А'!$G$9</f>
        <v>1205.0300000000002</v>
      </c>
      <c r="W176" s="116">
        <f>VLOOKUP($A176+ROUND((COLUMN()-2)/24,5),АТС!$A$41:$F$784,3)+'Иные услуги '!$C$5+'РСТ РСО-А'!$J$7+'РСТ РСО-А'!$G$9</f>
        <v>1205.0700000000002</v>
      </c>
      <c r="X176" s="116">
        <f>VLOOKUP($A176+ROUND((COLUMN()-2)/24,5),АТС!$A$41:$F$784,3)+'Иные услуги '!$C$5+'РСТ РСО-А'!$J$7+'РСТ РСО-А'!$G$9</f>
        <v>1349.46</v>
      </c>
      <c r="Y176" s="116">
        <f>VLOOKUP($A176+ROUND((COLUMN()-2)/24,5),АТС!$A$41:$F$784,3)+'Иные услуги '!$C$5+'РСТ РСО-А'!$J$7+'РСТ РСО-А'!$G$9</f>
        <v>1250.67</v>
      </c>
    </row>
    <row r="177" spans="1:25" x14ac:dyDescent="0.2">
      <c r="A177" s="65">
        <f t="shared" si="5"/>
        <v>43843</v>
      </c>
      <c r="B177" s="116">
        <f>VLOOKUP($A177+ROUND((COLUMN()-2)/24,5),АТС!$A$41:$F$784,3)+'Иные услуги '!$C$5+'РСТ РСО-А'!$J$7+'РСТ РСО-А'!$G$9</f>
        <v>1206.45</v>
      </c>
      <c r="C177" s="116">
        <f>VLOOKUP($A177+ROUND((COLUMN()-2)/24,5),АТС!$A$41:$F$784,3)+'Иные услуги '!$C$5+'РСТ РСО-А'!$J$7+'РСТ РСО-А'!$G$9</f>
        <v>1206.44</v>
      </c>
      <c r="D177" s="116">
        <f>VLOOKUP($A177+ROUND((COLUMN()-2)/24,5),АТС!$A$41:$F$784,3)+'Иные услуги '!$C$5+'РСТ РСО-А'!$J$7+'РСТ РСО-А'!$G$9</f>
        <v>1206.75</v>
      </c>
      <c r="E177" s="116">
        <f>VLOOKUP($A177+ROUND((COLUMN()-2)/24,5),АТС!$A$41:$F$784,3)+'Иные услуги '!$C$5+'РСТ РСО-А'!$J$7+'РСТ РСО-А'!$G$9</f>
        <v>1206.74</v>
      </c>
      <c r="F177" s="116">
        <f>VLOOKUP($A177+ROUND((COLUMN()-2)/24,5),АТС!$A$41:$F$784,3)+'Иные услуги '!$C$5+'РСТ РСО-А'!$J$7+'РСТ РСО-А'!$G$9</f>
        <v>1206.74</v>
      </c>
      <c r="G177" s="116">
        <f>VLOOKUP($A177+ROUND((COLUMN()-2)/24,5),АТС!$A$41:$F$784,3)+'Иные услуги '!$C$5+'РСТ РСО-А'!$J$7+'РСТ РСО-А'!$G$9</f>
        <v>1206.5600000000002</v>
      </c>
      <c r="H177" s="116">
        <f>VLOOKUP($A177+ROUND((COLUMN()-2)/24,5),АТС!$A$41:$F$784,3)+'Иные услуги '!$C$5+'РСТ РСО-А'!$J$7+'РСТ РСО-А'!$G$9</f>
        <v>1205.93</v>
      </c>
      <c r="I177" s="116">
        <f>VLOOKUP($A177+ROUND((COLUMN()-2)/24,5),АТС!$A$41:$F$784,3)+'Иные услуги '!$C$5+'РСТ РСО-А'!$J$7+'РСТ РСО-А'!$G$9</f>
        <v>1222.18</v>
      </c>
      <c r="J177" s="116">
        <f>VLOOKUP($A177+ROUND((COLUMN()-2)/24,5),АТС!$A$41:$F$784,3)+'Иные услуги '!$C$5+'РСТ РСО-А'!$J$7+'РСТ РСО-А'!$G$9</f>
        <v>1206.1100000000001</v>
      </c>
      <c r="K177" s="116">
        <f>VLOOKUP($A177+ROUND((COLUMN()-2)/24,5),АТС!$A$41:$F$784,3)+'Иные услуги '!$C$5+'РСТ РСО-А'!$J$7+'РСТ РСО-А'!$G$9</f>
        <v>1206.1300000000001</v>
      </c>
      <c r="L177" s="116">
        <f>VLOOKUP($A177+ROUND((COLUMN()-2)/24,5),АТС!$A$41:$F$784,3)+'Иные услуги '!$C$5+'РСТ РСО-А'!$J$7+'РСТ РСО-А'!$G$9</f>
        <v>1242.8500000000001</v>
      </c>
      <c r="M177" s="116">
        <f>VLOOKUP($A177+ROUND((COLUMN()-2)/24,5),АТС!$A$41:$F$784,3)+'Иные услуги '!$C$5+'РСТ РСО-А'!$J$7+'РСТ РСО-А'!$G$9</f>
        <v>1242.96</v>
      </c>
      <c r="N177" s="116">
        <f>VLOOKUP($A177+ROUND((COLUMN()-2)/24,5),АТС!$A$41:$F$784,3)+'Иные услуги '!$C$5+'РСТ РСО-А'!$J$7+'РСТ РСО-А'!$G$9</f>
        <v>1231.9100000000001</v>
      </c>
      <c r="O177" s="116">
        <f>VLOOKUP($A177+ROUND((COLUMN()-2)/24,5),АТС!$A$41:$F$784,3)+'Иные услуги '!$C$5+'РСТ РСО-А'!$J$7+'РСТ РСО-А'!$G$9</f>
        <v>1232.17</v>
      </c>
      <c r="P177" s="116">
        <f>VLOOKUP($A177+ROUND((COLUMN()-2)/24,5),АТС!$A$41:$F$784,3)+'Иные услуги '!$C$5+'РСТ РСО-А'!$J$7+'РСТ РСО-А'!$G$9</f>
        <v>1226.3600000000001</v>
      </c>
      <c r="Q177" s="116">
        <f>VLOOKUP($A177+ROUND((COLUMN()-2)/24,5),АТС!$A$41:$F$784,3)+'Иные услуги '!$C$5+'РСТ РСО-А'!$J$7+'РСТ РСО-А'!$G$9</f>
        <v>1226.3700000000001</v>
      </c>
      <c r="R177" s="116">
        <f>VLOOKUP($A177+ROUND((COLUMN()-2)/24,5),АТС!$A$41:$F$784,3)+'Иные услуги '!$C$5+'РСТ РСО-А'!$J$7+'РСТ РСО-А'!$G$9</f>
        <v>1290.22</v>
      </c>
      <c r="S177" s="116">
        <f>VLOOKUP($A177+ROUND((COLUMN()-2)/24,5),АТС!$A$41:$F$784,3)+'Иные услуги '!$C$5+'РСТ РСО-А'!$J$7+'РСТ РСО-А'!$G$9</f>
        <v>1328.21</v>
      </c>
      <c r="T177" s="116">
        <f>VLOOKUP($A177+ROUND((COLUMN()-2)/24,5),АТС!$A$41:$F$784,3)+'Иные услуги '!$C$5+'РСТ РСО-А'!$J$7+'РСТ РСО-А'!$G$9</f>
        <v>1205.21</v>
      </c>
      <c r="U177" s="116">
        <f>VLOOKUP($A177+ROUND((COLUMN()-2)/24,5),АТС!$A$41:$F$784,3)+'Иные услуги '!$C$5+'РСТ РСО-А'!$J$7+'РСТ РСО-А'!$G$9</f>
        <v>1204.95</v>
      </c>
      <c r="V177" s="116">
        <f>VLOOKUP($A177+ROUND((COLUMN()-2)/24,5),АТС!$A$41:$F$784,3)+'Иные услуги '!$C$5+'РСТ РСО-А'!$J$7+'РСТ РСО-А'!$G$9</f>
        <v>1205.0600000000002</v>
      </c>
      <c r="W177" s="116">
        <f>VLOOKUP($A177+ROUND((COLUMN()-2)/24,5),АТС!$A$41:$F$784,3)+'Иные услуги '!$C$5+'РСТ РСО-А'!$J$7+'РСТ РСО-А'!$G$9</f>
        <v>1205.1300000000001</v>
      </c>
      <c r="X177" s="116">
        <f>VLOOKUP($A177+ROUND((COLUMN()-2)/24,5),АТС!$A$41:$F$784,3)+'Иные услуги '!$C$5+'РСТ РСО-А'!$J$7+'РСТ РСО-А'!$G$9</f>
        <v>1378.91</v>
      </c>
      <c r="Y177" s="116">
        <f>VLOOKUP($A177+ROUND((COLUMN()-2)/24,5),АТС!$A$41:$F$784,3)+'Иные услуги '!$C$5+'РСТ РСО-А'!$J$7+'РСТ РСО-А'!$G$9</f>
        <v>1287.0300000000002</v>
      </c>
    </row>
    <row r="178" spans="1:25" x14ac:dyDescent="0.2">
      <c r="A178" s="65">
        <f t="shared" si="5"/>
        <v>43844</v>
      </c>
      <c r="B178" s="116">
        <f>VLOOKUP($A178+ROUND((COLUMN()-2)/24,5),АТС!$A$41:$F$784,3)+'Иные услуги '!$C$5+'РСТ РСО-А'!$J$7+'РСТ РСО-А'!$G$9</f>
        <v>1206.47</v>
      </c>
      <c r="C178" s="116">
        <f>VLOOKUP($A178+ROUND((COLUMN()-2)/24,5),АТС!$A$41:$F$784,3)+'Иные услуги '!$C$5+'РСТ РСО-А'!$J$7+'РСТ РСО-А'!$G$9</f>
        <v>1206.44</v>
      </c>
      <c r="D178" s="116">
        <f>VLOOKUP($A178+ROUND((COLUMN()-2)/24,5),АТС!$A$41:$F$784,3)+'Иные услуги '!$C$5+'РСТ РСО-А'!$J$7+'РСТ РСО-А'!$G$9</f>
        <v>1206.69</v>
      </c>
      <c r="E178" s="116">
        <f>VLOOKUP($A178+ROUND((COLUMN()-2)/24,5),АТС!$A$41:$F$784,3)+'Иные услуги '!$C$5+'РСТ РСО-А'!$J$7+'РСТ РСО-А'!$G$9</f>
        <v>1206.76</v>
      </c>
      <c r="F178" s="116">
        <f>VLOOKUP($A178+ROUND((COLUMN()-2)/24,5),АТС!$A$41:$F$784,3)+'Иные услуги '!$C$5+'РСТ РСО-А'!$J$7+'РСТ РСО-А'!$G$9</f>
        <v>1206.75</v>
      </c>
      <c r="G178" s="116">
        <f>VLOOKUP($A178+ROUND((COLUMN()-2)/24,5),АТС!$A$41:$F$784,3)+'Иные услуги '!$C$5+'РСТ РСО-А'!$J$7+'РСТ РСО-А'!$G$9</f>
        <v>1206.5800000000002</v>
      </c>
      <c r="H178" s="116">
        <f>VLOOKUP($A178+ROUND((COLUMN()-2)/24,5),АТС!$A$41:$F$784,3)+'Иные услуги '!$C$5+'РСТ РСО-А'!$J$7+'РСТ РСО-А'!$G$9</f>
        <v>1205.8800000000001</v>
      </c>
      <c r="I178" s="116">
        <f>VLOOKUP($A178+ROUND((COLUMN()-2)/24,5),АТС!$A$41:$F$784,3)+'Иные услуги '!$C$5+'РСТ РСО-А'!$J$7+'РСТ РСО-А'!$G$9</f>
        <v>1220.49</v>
      </c>
      <c r="J178" s="116">
        <f>VLOOKUP($A178+ROUND((COLUMN()-2)/24,5),АТС!$A$41:$F$784,3)+'Иные услуги '!$C$5+'РСТ РСО-А'!$J$7+'РСТ РСО-А'!$G$9</f>
        <v>1206.1200000000001</v>
      </c>
      <c r="K178" s="116">
        <f>VLOOKUP($A178+ROUND((COLUMN()-2)/24,5),АТС!$A$41:$F$784,3)+'Иные услуги '!$C$5+'РСТ РСО-А'!$J$7+'РСТ РСО-А'!$G$9</f>
        <v>1205.9100000000001</v>
      </c>
      <c r="L178" s="116">
        <f>VLOOKUP($A178+ROUND((COLUMN()-2)/24,5),АТС!$A$41:$F$784,3)+'Иные услуги '!$C$5+'РСТ РСО-А'!$J$7+'РСТ РСО-А'!$G$9</f>
        <v>1242.67</v>
      </c>
      <c r="M178" s="116">
        <f>VLOOKUP($A178+ROUND((COLUMN()-2)/24,5),АТС!$A$41:$F$784,3)+'Иные услуги '!$C$5+'РСТ РСО-А'!$J$7+'РСТ РСО-А'!$G$9</f>
        <v>1242.9100000000001</v>
      </c>
      <c r="N178" s="116">
        <f>VLOOKUP($A178+ROUND((COLUMN()-2)/24,5),АТС!$A$41:$F$784,3)+'Иные услуги '!$C$5+'РСТ РСО-А'!$J$7+'РСТ РСО-А'!$G$9</f>
        <v>1232.0500000000002</v>
      </c>
      <c r="O178" s="116">
        <f>VLOOKUP($A178+ROUND((COLUMN()-2)/24,5),АТС!$A$41:$F$784,3)+'Иные услуги '!$C$5+'РСТ РСО-А'!$J$7+'РСТ РСО-А'!$G$9</f>
        <v>1230.5500000000002</v>
      </c>
      <c r="P178" s="116">
        <f>VLOOKUP($A178+ROUND((COLUMN()-2)/24,5),АТС!$A$41:$F$784,3)+'Иные услуги '!$C$5+'РСТ РСО-А'!$J$7+'РСТ РСО-А'!$G$9</f>
        <v>1225.3400000000001</v>
      </c>
      <c r="Q178" s="116">
        <f>VLOOKUP($A178+ROUND((COLUMN()-2)/24,5),АТС!$A$41:$F$784,3)+'Иные услуги '!$C$5+'РСТ РСО-А'!$J$7+'РСТ РСО-А'!$G$9</f>
        <v>1230.3500000000001</v>
      </c>
      <c r="R178" s="116">
        <f>VLOOKUP($A178+ROUND((COLUMN()-2)/24,5),АТС!$A$41:$F$784,3)+'Иные услуги '!$C$5+'РСТ РСО-А'!$J$7+'РСТ РСО-А'!$G$9</f>
        <v>1278.7700000000002</v>
      </c>
      <c r="S178" s="116">
        <f>VLOOKUP($A178+ROUND((COLUMN()-2)/24,5),АТС!$A$41:$F$784,3)+'Иные услуги '!$C$5+'РСТ РСО-А'!$J$7+'РСТ РСО-А'!$G$9</f>
        <v>1331.1100000000001</v>
      </c>
      <c r="T178" s="116">
        <f>VLOOKUP($A178+ROUND((COLUMN()-2)/24,5),АТС!$A$41:$F$784,3)+'Иные услуги '!$C$5+'РСТ РСО-А'!$J$7+'РСТ РСО-А'!$G$9</f>
        <v>1218.24</v>
      </c>
      <c r="U178" s="116">
        <f>VLOOKUP($A178+ROUND((COLUMN()-2)/24,5),АТС!$A$41:$F$784,3)+'Иные услуги '!$C$5+'РСТ РСО-А'!$J$7+'РСТ РСО-А'!$G$9</f>
        <v>1205.1400000000001</v>
      </c>
      <c r="V178" s="116">
        <f>VLOOKUP($A178+ROUND((COLUMN()-2)/24,5),АТС!$A$41:$F$784,3)+'Иные услуги '!$C$5+'РСТ РСО-А'!$J$7+'РСТ РСО-А'!$G$9</f>
        <v>1205.3300000000002</v>
      </c>
      <c r="W178" s="116">
        <f>VLOOKUP($A178+ROUND((COLUMN()-2)/24,5),АТС!$A$41:$F$784,3)+'Иные услуги '!$C$5+'РСТ РСО-А'!$J$7+'РСТ РСО-А'!$G$9</f>
        <v>1205.3100000000002</v>
      </c>
      <c r="X178" s="116">
        <f>VLOOKUP($A178+ROUND((COLUMN()-2)/24,5),АТС!$A$41:$F$784,3)+'Иные услуги '!$C$5+'РСТ РСО-А'!$J$7+'РСТ РСО-А'!$G$9</f>
        <v>1341.25</v>
      </c>
      <c r="Y178" s="116">
        <f>VLOOKUP($A178+ROUND((COLUMN()-2)/24,5),АТС!$A$41:$F$784,3)+'Иные услуги '!$C$5+'РСТ РСО-А'!$J$7+'РСТ РСО-А'!$G$9</f>
        <v>1285.68</v>
      </c>
    </row>
    <row r="179" spans="1:25" x14ac:dyDescent="0.2">
      <c r="A179" s="65">
        <f t="shared" si="5"/>
        <v>43845</v>
      </c>
      <c r="B179" s="116">
        <f>VLOOKUP($A179+ROUND((COLUMN()-2)/24,5),АТС!$A$41:$F$784,3)+'Иные услуги '!$C$5+'РСТ РСО-А'!$J$7+'РСТ РСО-А'!$G$9</f>
        <v>1206.45</v>
      </c>
      <c r="C179" s="116">
        <f>VLOOKUP($A179+ROUND((COLUMN()-2)/24,5),АТС!$A$41:$F$784,3)+'Иные услуги '!$C$5+'РСТ РСО-А'!$J$7+'РСТ РСО-А'!$G$9</f>
        <v>1206.7700000000002</v>
      </c>
      <c r="D179" s="116">
        <f>VLOOKUP($A179+ROUND((COLUMN()-2)/24,5),АТС!$A$41:$F$784,3)+'Иные услуги '!$C$5+'РСТ РСО-А'!$J$7+'РСТ РСО-А'!$G$9</f>
        <v>1206.8300000000002</v>
      </c>
      <c r="E179" s="116">
        <f>VLOOKUP($A179+ROUND((COLUMN()-2)/24,5),АТС!$A$41:$F$784,3)+'Иные услуги '!$C$5+'РСТ РСО-А'!$J$7+'РСТ РСО-А'!$G$9</f>
        <v>1206.8400000000001</v>
      </c>
      <c r="F179" s="116">
        <f>VLOOKUP($A179+ROUND((COLUMN()-2)/24,5),АТС!$A$41:$F$784,3)+'Иные услуги '!$C$5+'РСТ РСО-А'!$J$7+'РСТ РСО-А'!$G$9</f>
        <v>1206.8200000000002</v>
      </c>
      <c r="G179" s="116">
        <f>VLOOKUP($A179+ROUND((COLUMN()-2)/24,5),АТС!$A$41:$F$784,3)+'Иные услуги '!$C$5+'РСТ РСО-А'!$J$7+'РСТ РСО-А'!$G$9</f>
        <v>1206.8100000000002</v>
      </c>
      <c r="H179" s="116">
        <f>VLOOKUP($A179+ROUND((COLUMN()-2)/24,5),АТС!$A$41:$F$784,3)+'Иные услуги '!$C$5+'РСТ РСО-А'!$J$7+'РСТ РСО-А'!$G$9</f>
        <v>1206.1400000000001</v>
      </c>
      <c r="I179" s="116">
        <f>VLOOKUP($A179+ROUND((COLUMN()-2)/24,5),АТС!$A$41:$F$784,3)+'Иные услуги '!$C$5+'РСТ РСО-А'!$J$7+'РСТ РСО-А'!$G$9</f>
        <v>1220.7700000000002</v>
      </c>
      <c r="J179" s="116">
        <f>VLOOKUP($A179+ROUND((COLUMN()-2)/24,5),АТС!$A$41:$F$784,3)+'Иные услуги '!$C$5+'РСТ РСО-А'!$J$7+'РСТ РСО-А'!$G$9</f>
        <v>1205.19</v>
      </c>
      <c r="K179" s="116">
        <f>VLOOKUP($A179+ROUND((COLUMN()-2)/24,5),АТС!$A$41:$F$784,3)+'Иные услуги '!$C$5+'РСТ РСО-А'!$J$7+'РСТ РСО-А'!$G$9</f>
        <v>1205.2700000000002</v>
      </c>
      <c r="L179" s="116">
        <f>VLOOKUP($A179+ROUND((COLUMN()-2)/24,5),АТС!$A$41:$F$784,3)+'Иные услуги '!$C$5+'РСТ РСО-А'!$J$7+'РСТ РСО-А'!$G$9</f>
        <v>1239.9100000000001</v>
      </c>
      <c r="M179" s="116">
        <f>VLOOKUP($A179+ROUND((COLUMN()-2)/24,5),АТС!$A$41:$F$784,3)+'Иные услуги '!$C$5+'РСТ РСО-А'!$J$7+'РСТ РСО-А'!$G$9</f>
        <v>1240.92</v>
      </c>
      <c r="N179" s="116">
        <f>VLOOKUP($A179+ROUND((COLUMN()-2)/24,5),АТС!$A$41:$F$784,3)+'Иные услуги '!$C$5+'РСТ РСО-А'!$J$7+'РСТ РСО-А'!$G$9</f>
        <v>1231.0600000000002</v>
      </c>
      <c r="O179" s="116">
        <f>VLOOKUP($A179+ROUND((COLUMN()-2)/24,5),АТС!$A$41:$F$784,3)+'Иные услуги '!$C$5+'РСТ РСО-А'!$J$7+'РСТ РСО-А'!$G$9</f>
        <v>1231.0300000000002</v>
      </c>
      <c r="P179" s="116">
        <f>VLOOKUP($A179+ROUND((COLUMN()-2)/24,5),АТС!$A$41:$F$784,3)+'Иные услуги '!$C$5+'РСТ РСО-А'!$J$7+'РСТ РСО-А'!$G$9</f>
        <v>1223.8800000000001</v>
      </c>
      <c r="Q179" s="116">
        <f>VLOOKUP($A179+ROUND((COLUMN()-2)/24,5),АТС!$A$41:$F$784,3)+'Иные услуги '!$C$5+'РСТ РСО-А'!$J$7+'РСТ РСО-А'!$G$9</f>
        <v>1229.4000000000001</v>
      </c>
      <c r="R179" s="116">
        <f>VLOOKUP($A179+ROUND((COLUMN()-2)/24,5),АТС!$A$41:$F$784,3)+'Иные услуги '!$C$5+'РСТ РСО-А'!$J$7+'РСТ РСО-А'!$G$9</f>
        <v>1278.5500000000002</v>
      </c>
      <c r="S179" s="116">
        <f>VLOOKUP($A179+ROUND((COLUMN()-2)/24,5),АТС!$A$41:$F$784,3)+'Иные услуги '!$C$5+'РСТ РСО-А'!$J$7+'РСТ РСО-А'!$G$9</f>
        <v>1333.1200000000001</v>
      </c>
      <c r="T179" s="116">
        <f>VLOOKUP($A179+ROUND((COLUMN()-2)/24,5),АТС!$A$41:$F$784,3)+'Иные услуги '!$C$5+'РСТ РСО-А'!$J$7+'РСТ РСО-А'!$G$9</f>
        <v>1273.7700000000002</v>
      </c>
      <c r="U179" s="116">
        <f>VLOOKUP($A179+ROUND((COLUMN()-2)/24,5),АТС!$A$41:$F$784,3)+'Иные услуги '!$C$5+'РСТ РСО-А'!$J$7+'РСТ РСО-А'!$G$9</f>
        <v>1237.2800000000002</v>
      </c>
      <c r="V179" s="116">
        <f>VLOOKUP($A179+ROUND((COLUMN()-2)/24,5),АТС!$A$41:$F$784,3)+'Иные услуги '!$C$5+'РСТ РСО-А'!$J$7+'РСТ РСО-А'!$G$9</f>
        <v>1205.4100000000001</v>
      </c>
      <c r="W179" s="116">
        <f>VLOOKUP($A179+ROUND((COLUMN()-2)/24,5),АТС!$A$41:$F$784,3)+'Иные услуги '!$C$5+'РСТ РСО-А'!$J$7+'РСТ РСО-А'!$G$9</f>
        <v>1205.3700000000001</v>
      </c>
      <c r="X179" s="116">
        <f>VLOOKUP($A179+ROUND((COLUMN()-2)/24,5),АТС!$A$41:$F$784,3)+'Иные услуги '!$C$5+'РСТ РСО-А'!$J$7+'РСТ РСО-А'!$G$9</f>
        <v>1351.6000000000001</v>
      </c>
      <c r="Y179" s="116">
        <f>VLOOKUP($A179+ROUND((COLUMN()-2)/24,5),АТС!$A$41:$F$784,3)+'Иные услуги '!$C$5+'РСТ РСО-А'!$J$7+'РСТ РСО-А'!$G$9</f>
        <v>1287.44</v>
      </c>
    </row>
    <row r="180" spans="1:25" x14ac:dyDescent="0.2">
      <c r="A180" s="65">
        <f t="shared" si="5"/>
        <v>43846</v>
      </c>
      <c r="B180" s="116">
        <f>VLOOKUP($A180+ROUND((COLUMN()-2)/24,5),АТС!$A$41:$F$784,3)+'Иные услуги '!$C$5+'РСТ РСО-А'!$J$7+'РСТ РСО-А'!$G$9</f>
        <v>1206.43</v>
      </c>
      <c r="C180" s="116">
        <f>VLOOKUP($A180+ROUND((COLUMN()-2)/24,5),АТС!$A$41:$F$784,3)+'Иные услуги '!$C$5+'РСТ РСО-А'!$J$7+'РСТ РСО-А'!$G$9</f>
        <v>1206.75</v>
      </c>
      <c r="D180" s="116">
        <f>VLOOKUP($A180+ROUND((COLUMN()-2)/24,5),АТС!$A$41:$F$784,3)+'Иные услуги '!$C$5+'РСТ РСО-А'!$J$7+'РСТ РСО-А'!$G$9</f>
        <v>1206.8000000000002</v>
      </c>
      <c r="E180" s="116">
        <f>VLOOKUP($A180+ROUND((COLUMN()-2)/24,5),АТС!$A$41:$F$784,3)+'Иные услуги '!$C$5+'РСТ РСО-А'!$J$7+'РСТ РСО-А'!$G$9</f>
        <v>1206.8200000000002</v>
      </c>
      <c r="F180" s="116">
        <f>VLOOKUP($A180+ROUND((COLUMN()-2)/24,5),АТС!$A$41:$F$784,3)+'Иные услуги '!$C$5+'РСТ РСО-А'!$J$7+'РСТ РСО-А'!$G$9</f>
        <v>1206.8100000000002</v>
      </c>
      <c r="G180" s="116">
        <f>VLOOKUP($A180+ROUND((COLUMN()-2)/24,5),АТС!$A$41:$F$784,3)+'Иные услуги '!$C$5+'РСТ РСО-А'!$J$7+'РСТ РСО-А'!$G$9</f>
        <v>1206.73</v>
      </c>
      <c r="H180" s="116">
        <f>VLOOKUP($A180+ROUND((COLUMN()-2)/24,5),АТС!$A$41:$F$784,3)+'Иные услуги '!$C$5+'РСТ РСО-А'!$J$7+'РСТ РСО-А'!$G$9</f>
        <v>1206.1400000000001</v>
      </c>
      <c r="I180" s="116">
        <f>VLOOKUP($A180+ROUND((COLUMN()-2)/24,5),АТС!$A$41:$F$784,3)+'Иные услуги '!$C$5+'РСТ РСО-А'!$J$7+'РСТ РСО-А'!$G$9</f>
        <v>1299.47</v>
      </c>
      <c r="J180" s="116">
        <f>VLOOKUP($A180+ROUND((COLUMN()-2)/24,5),АТС!$A$41:$F$784,3)+'Иные услуги '!$C$5+'РСТ РСО-А'!$J$7+'РСТ РСО-А'!$G$9</f>
        <v>1206.3200000000002</v>
      </c>
      <c r="K180" s="116">
        <f>VLOOKUP($A180+ROUND((COLUMN()-2)/24,5),АТС!$A$41:$F$784,3)+'Иные услуги '!$C$5+'РСТ РСО-А'!$J$7+'РСТ РСО-А'!$G$9</f>
        <v>1219.3700000000001</v>
      </c>
      <c r="L180" s="116">
        <f>VLOOKUP($A180+ROUND((COLUMN()-2)/24,5),АТС!$A$41:$F$784,3)+'Иные услуги '!$C$5+'РСТ РСО-А'!$J$7+'РСТ РСО-А'!$G$9</f>
        <v>1242.49</v>
      </c>
      <c r="M180" s="116">
        <f>VLOOKUP($A180+ROUND((COLUMN()-2)/24,5),АТС!$A$41:$F$784,3)+'Иные услуги '!$C$5+'РСТ РСО-А'!$J$7+'РСТ РСО-А'!$G$9</f>
        <v>1241.3600000000001</v>
      </c>
      <c r="N180" s="116">
        <f>VLOOKUP($A180+ROUND((COLUMN()-2)/24,5),АТС!$A$41:$F$784,3)+'Иные услуги '!$C$5+'РСТ РСО-А'!$J$7+'РСТ РСО-А'!$G$9</f>
        <v>1230.7</v>
      </c>
      <c r="O180" s="116">
        <f>VLOOKUP($A180+ROUND((COLUMN()-2)/24,5),АТС!$A$41:$F$784,3)+'Иные услуги '!$C$5+'РСТ РСО-А'!$J$7+'РСТ РСО-А'!$G$9</f>
        <v>1230.8200000000002</v>
      </c>
      <c r="P180" s="116">
        <f>VLOOKUP($A180+ROUND((COLUMN()-2)/24,5),АТС!$A$41:$F$784,3)+'Иные услуги '!$C$5+'РСТ РСО-А'!$J$7+'РСТ РСО-А'!$G$9</f>
        <v>1225.18</v>
      </c>
      <c r="Q180" s="116">
        <f>VLOOKUP($A180+ROUND((COLUMN()-2)/24,5),АТС!$A$41:$F$784,3)+'Иные услуги '!$C$5+'РСТ РСО-А'!$J$7+'РСТ РСО-А'!$G$9</f>
        <v>1230.99</v>
      </c>
      <c r="R180" s="116">
        <f>VLOOKUP($A180+ROUND((COLUMN()-2)/24,5),АТС!$A$41:$F$784,3)+'Иные услуги '!$C$5+'РСТ РСО-А'!$J$7+'РСТ РСО-А'!$G$9</f>
        <v>1288.18</v>
      </c>
      <c r="S180" s="116">
        <f>VLOOKUP($A180+ROUND((COLUMN()-2)/24,5),АТС!$A$41:$F$784,3)+'Иные услуги '!$C$5+'РСТ РСО-А'!$J$7+'РСТ РСО-А'!$G$9</f>
        <v>1346.22</v>
      </c>
      <c r="T180" s="116">
        <f>VLOOKUP($A180+ROUND((COLUMN()-2)/24,5),АТС!$A$41:$F$784,3)+'Иные услуги '!$C$5+'РСТ РСО-А'!$J$7+'РСТ РСО-А'!$G$9</f>
        <v>1282.69</v>
      </c>
      <c r="U180" s="116">
        <f>VLOOKUP($A180+ROUND((COLUMN()-2)/24,5),АТС!$A$41:$F$784,3)+'Иные услуги '!$C$5+'РСТ РСО-А'!$J$7+'РСТ РСО-А'!$G$9</f>
        <v>1237.6100000000001</v>
      </c>
      <c r="V180" s="116">
        <f>VLOOKUP($A180+ROUND((COLUMN()-2)/24,5),АТС!$A$41:$F$784,3)+'Иные услуги '!$C$5+'РСТ РСО-А'!$J$7+'РСТ РСО-А'!$G$9</f>
        <v>1205.3200000000002</v>
      </c>
      <c r="W180" s="116">
        <f>VLOOKUP($A180+ROUND((COLUMN()-2)/24,5),АТС!$A$41:$F$784,3)+'Иные услуги '!$C$5+'РСТ РСО-А'!$J$7+'РСТ РСО-А'!$G$9</f>
        <v>1205.18</v>
      </c>
      <c r="X180" s="116">
        <f>VLOOKUP($A180+ROUND((COLUMN()-2)/24,5),АТС!$A$41:$F$784,3)+'Иные услуги '!$C$5+'РСТ РСО-А'!$J$7+'РСТ РСО-А'!$G$9</f>
        <v>1366.14</v>
      </c>
      <c r="Y180" s="116">
        <f>VLOOKUP($A180+ROUND((COLUMN()-2)/24,5),АТС!$A$41:$F$784,3)+'Иные услуги '!$C$5+'РСТ РСО-А'!$J$7+'РСТ РСО-А'!$G$9</f>
        <v>1287.71</v>
      </c>
    </row>
    <row r="181" spans="1:25" x14ac:dyDescent="0.2">
      <c r="A181" s="65">
        <f t="shared" si="5"/>
        <v>43847</v>
      </c>
      <c r="B181" s="116">
        <f>VLOOKUP($A181+ROUND((COLUMN()-2)/24,5),АТС!$A$41:$F$784,3)+'Иные услуги '!$C$5+'РСТ РСО-А'!$J$7+'РСТ РСО-А'!$G$9</f>
        <v>1206.42</v>
      </c>
      <c r="C181" s="116">
        <f>VLOOKUP($A181+ROUND((COLUMN()-2)/24,5),АТС!$A$41:$F$784,3)+'Иные услуги '!$C$5+'РСТ РСО-А'!$J$7+'РСТ РСО-А'!$G$9</f>
        <v>1206.74</v>
      </c>
      <c r="D181" s="116">
        <f>VLOOKUP($A181+ROUND((COLUMN()-2)/24,5),АТС!$A$41:$F$784,3)+'Иные услуги '!$C$5+'РСТ РСО-А'!$J$7+'РСТ РСО-А'!$G$9</f>
        <v>1206.7800000000002</v>
      </c>
      <c r="E181" s="116">
        <f>VLOOKUP($A181+ROUND((COLUMN()-2)/24,5),АТС!$A$41:$F$784,3)+'Иные услуги '!$C$5+'РСТ РСО-А'!$J$7+'РСТ РСО-А'!$G$9</f>
        <v>1206.8100000000002</v>
      </c>
      <c r="F181" s="116">
        <f>VLOOKUP($A181+ROUND((COLUMN()-2)/24,5),АТС!$A$41:$F$784,3)+'Иные услуги '!$C$5+'РСТ РСО-А'!$J$7+'РСТ РСО-А'!$G$9</f>
        <v>1206.7900000000002</v>
      </c>
      <c r="G181" s="116">
        <f>VLOOKUP($A181+ROUND((COLUMN()-2)/24,5),АТС!$A$41:$F$784,3)+'Иные услуги '!$C$5+'РСТ РСО-А'!$J$7+'РСТ РСО-А'!$G$9</f>
        <v>1206.7</v>
      </c>
      <c r="H181" s="116">
        <f>VLOOKUP($A181+ROUND((COLUMN()-2)/24,5),АТС!$A$41:$F$784,3)+'Иные услуги '!$C$5+'РСТ РСО-А'!$J$7+'РСТ РСО-А'!$G$9</f>
        <v>1206.0600000000002</v>
      </c>
      <c r="I181" s="116">
        <f>VLOOKUP($A181+ROUND((COLUMN()-2)/24,5),АТС!$A$41:$F$784,3)+'Иные услуги '!$C$5+'РСТ РСО-А'!$J$7+'РСТ РСО-А'!$G$9</f>
        <v>1297.72</v>
      </c>
      <c r="J181" s="116">
        <f>VLOOKUP($A181+ROUND((COLUMN()-2)/24,5),АТС!$A$41:$F$784,3)+'Иные услуги '!$C$5+'РСТ РСО-А'!$J$7+'РСТ РСО-А'!$G$9</f>
        <v>1206.23</v>
      </c>
      <c r="K181" s="116">
        <f>VLOOKUP($A181+ROUND((COLUMN()-2)/24,5),АТС!$A$41:$F$784,3)+'Иные услуги '!$C$5+'РСТ РСО-А'!$J$7+'РСТ РСО-А'!$G$9</f>
        <v>1219.0600000000002</v>
      </c>
      <c r="L181" s="116">
        <f>VLOOKUP($A181+ROUND((COLUMN()-2)/24,5),АТС!$A$41:$F$784,3)+'Иные услуги '!$C$5+'РСТ РСО-А'!$J$7+'РСТ РСО-А'!$G$9</f>
        <v>1259.0900000000001</v>
      </c>
      <c r="M181" s="116">
        <f>VLOOKUP($A181+ROUND((COLUMN()-2)/24,5),АТС!$A$41:$F$784,3)+'Иные услуги '!$C$5+'РСТ РСО-А'!$J$7+'РСТ РСО-А'!$G$9</f>
        <v>1285.8100000000002</v>
      </c>
      <c r="N181" s="116">
        <f>VLOOKUP($A181+ROUND((COLUMN()-2)/24,5),АТС!$A$41:$F$784,3)+'Иные услуги '!$C$5+'РСТ РСО-А'!$J$7+'РСТ РСО-А'!$G$9</f>
        <v>1260.0200000000002</v>
      </c>
      <c r="O181" s="116">
        <f>VLOOKUP($A181+ROUND((COLUMN()-2)/24,5),АТС!$A$41:$F$784,3)+'Иные услуги '!$C$5+'РСТ РСО-А'!$J$7+'РСТ РСО-А'!$G$9</f>
        <v>1259.76</v>
      </c>
      <c r="P181" s="116">
        <f>VLOOKUP($A181+ROUND((COLUMN()-2)/24,5),АТС!$A$41:$F$784,3)+'Иные услуги '!$C$5+'РСТ РСО-А'!$J$7+'РСТ РСО-А'!$G$9</f>
        <v>1258.96</v>
      </c>
      <c r="Q181" s="116">
        <f>VLOOKUP($A181+ROUND((COLUMN()-2)/24,5),АТС!$A$41:$F$784,3)+'Иные услуги '!$C$5+'РСТ РСО-А'!$J$7+'РСТ РСО-А'!$G$9</f>
        <v>1258.75</v>
      </c>
      <c r="R181" s="116">
        <f>VLOOKUP($A181+ROUND((COLUMN()-2)/24,5),АТС!$A$41:$F$784,3)+'Иные услуги '!$C$5+'РСТ РСО-А'!$J$7+'РСТ РСО-А'!$G$9</f>
        <v>1281.68</v>
      </c>
      <c r="S181" s="116">
        <f>VLOOKUP($A181+ROUND((COLUMN()-2)/24,5),АТС!$A$41:$F$784,3)+'Иные услуги '!$C$5+'РСТ РСО-А'!$J$7+'РСТ РСО-А'!$G$9</f>
        <v>1339.48</v>
      </c>
      <c r="T181" s="116">
        <f>VLOOKUP($A181+ROUND((COLUMN()-2)/24,5),АТС!$A$41:$F$784,3)+'Иные услуги '!$C$5+'РСТ РСО-А'!$J$7+'РСТ РСО-А'!$G$9</f>
        <v>1274.6200000000001</v>
      </c>
      <c r="U181" s="116">
        <f>VLOOKUP($A181+ROUND((COLUMN()-2)/24,5),АТС!$A$41:$F$784,3)+'Иные услуги '!$C$5+'РСТ РСО-А'!$J$7+'РСТ РСО-А'!$G$9</f>
        <v>1235.76</v>
      </c>
      <c r="V181" s="116">
        <f>VLOOKUP($A181+ROUND((COLUMN()-2)/24,5),АТС!$A$41:$F$784,3)+'Иные услуги '!$C$5+'РСТ РСО-А'!$J$7+'РСТ РСО-А'!$G$9</f>
        <v>1205.45</v>
      </c>
      <c r="W181" s="116">
        <f>VLOOKUP($A181+ROUND((COLUMN()-2)/24,5),АТС!$A$41:$F$784,3)+'Иные услуги '!$C$5+'РСТ РСО-А'!$J$7+'РСТ РСО-А'!$G$9</f>
        <v>1205.3600000000001</v>
      </c>
      <c r="X181" s="116">
        <f>VLOOKUP($A181+ROUND((COLUMN()-2)/24,5),АТС!$A$41:$F$784,3)+'Иные услуги '!$C$5+'РСТ РСО-А'!$J$7+'РСТ РСО-А'!$G$9</f>
        <v>1380.55</v>
      </c>
      <c r="Y181" s="116">
        <f>VLOOKUP($A181+ROUND((COLUMN()-2)/24,5),АТС!$A$41:$F$784,3)+'Иные услуги '!$C$5+'РСТ РСО-А'!$J$7+'РСТ РСО-А'!$G$9</f>
        <v>1288.67</v>
      </c>
    </row>
    <row r="182" spans="1:25" x14ac:dyDescent="0.2">
      <c r="A182" s="65">
        <f t="shared" si="5"/>
        <v>43848</v>
      </c>
      <c r="B182" s="116">
        <f>VLOOKUP($A182+ROUND((COLUMN()-2)/24,5),АТС!$A$41:$F$784,3)+'Иные услуги '!$C$5+'РСТ РСО-А'!$J$7+'РСТ РСО-А'!$G$9</f>
        <v>1206.2900000000002</v>
      </c>
      <c r="C182" s="116">
        <f>VLOOKUP($A182+ROUND((COLUMN()-2)/24,5),АТС!$A$41:$F$784,3)+'Иные услуги '!$C$5+'РСТ РСО-А'!$J$7+'РСТ РСО-А'!$G$9</f>
        <v>1206.5400000000002</v>
      </c>
      <c r="D182" s="116">
        <f>VLOOKUP($A182+ROUND((COLUMN()-2)/24,5),АТС!$A$41:$F$784,3)+'Иные услуги '!$C$5+'РСТ РСО-А'!$J$7+'РСТ РСО-А'!$G$9</f>
        <v>1206.5500000000002</v>
      </c>
      <c r="E182" s="116">
        <f>VLOOKUP($A182+ROUND((COLUMN()-2)/24,5),АТС!$A$41:$F$784,3)+'Иные услуги '!$C$5+'РСТ РСО-А'!$J$7+'РСТ РСО-А'!$G$9</f>
        <v>1206.5700000000002</v>
      </c>
      <c r="F182" s="116">
        <f>VLOOKUP($A182+ROUND((COLUMN()-2)/24,5),АТС!$A$41:$F$784,3)+'Иные услуги '!$C$5+'РСТ РСО-А'!$J$7+'РСТ РСО-А'!$G$9</f>
        <v>1206.5900000000001</v>
      </c>
      <c r="G182" s="116">
        <f>VLOOKUP($A182+ROUND((COLUMN()-2)/24,5),АТС!$A$41:$F$784,3)+'Иные услуги '!$C$5+'РСТ РСО-А'!$J$7+'РСТ РСО-А'!$G$9</f>
        <v>1206.5500000000002</v>
      </c>
      <c r="H182" s="116">
        <f>VLOOKUP($A182+ROUND((COLUMN()-2)/24,5),АТС!$A$41:$F$784,3)+'Иные услуги '!$C$5+'РСТ РСО-А'!$J$7+'РСТ РСО-А'!$G$9</f>
        <v>1206.0200000000002</v>
      </c>
      <c r="I182" s="116">
        <f>VLOOKUP($A182+ROUND((COLUMN()-2)/24,5),АТС!$A$41:$F$784,3)+'Иные услуги '!$C$5+'РСТ РСО-А'!$J$7+'РСТ РСО-А'!$G$9</f>
        <v>1205.5800000000002</v>
      </c>
      <c r="J182" s="116">
        <f>VLOOKUP($A182+ROUND((COLUMN()-2)/24,5),АТС!$A$41:$F$784,3)+'Иные услуги '!$C$5+'РСТ РСО-А'!$J$7+'РСТ РСО-А'!$G$9</f>
        <v>1205.9000000000001</v>
      </c>
      <c r="K182" s="116">
        <f>VLOOKUP($A182+ROUND((COLUMN()-2)/24,5),АТС!$A$41:$F$784,3)+'Иные услуги '!$C$5+'РСТ РСО-А'!$J$7+'РСТ РСО-А'!$G$9</f>
        <v>1206.01</v>
      </c>
      <c r="L182" s="116">
        <f>VLOOKUP($A182+ROUND((COLUMN()-2)/24,5),АТС!$A$41:$F$784,3)+'Иные услуги '!$C$5+'РСТ РСО-А'!$J$7+'РСТ РСО-А'!$G$9</f>
        <v>1208.2900000000002</v>
      </c>
      <c r="M182" s="116">
        <f>VLOOKUP($A182+ROUND((COLUMN()-2)/24,5),АТС!$A$41:$F$784,3)+'Иные услуги '!$C$5+'РСТ РСО-А'!$J$7+'РСТ РСО-А'!$G$9</f>
        <v>1208.43</v>
      </c>
      <c r="N182" s="116">
        <f>VLOOKUP($A182+ROUND((COLUMN()-2)/24,5),АТС!$A$41:$F$784,3)+'Иные услуги '!$C$5+'РСТ РСО-А'!$J$7+'РСТ РСО-А'!$G$9</f>
        <v>1208.8700000000001</v>
      </c>
      <c r="O182" s="116">
        <f>VLOOKUP($A182+ROUND((COLUMN()-2)/24,5),АТС!$A$41:$F$784,3)+'Иные услуги '!$C$5+'РСТ РСО-А'!$J$7+'РСТ РСО-А'!$G$9</f>
        <v>1208.96</v>
      </c>
      <c r="P182" s="116">
        <f>VLOOKUP($A182+ROUND((COLUMN()-2)/24,5),АТС!$A$41:$F$784,3)+'Иные услуги '!$C$5+'РСТ РСО-А'!$J$7+'РСТ РСО-А'!$G$9</f>
        <v>1209.3100000000002</v>
      </c>
      <c r="Q182" s="116">
        <f>VLOOKUP($A182+ROUND((COLUMN()-2)/24,5),АТС!$A$41:$F$784,3)+'Иные услуги '!$C$5+'РСТ РСО-А'!$J$7+'РСТ РСО-А'!$G$9</f>
        <v>1209.4000000000001</v>
      </c>
      <c r="R182" s="116">
        <f>VLOOKUP($A182+ROUND((COLUMN()-2)/24,5),АТС!$A$41:$F$784,3)+'Иные услуги '!$C$5+'РСТ РСО-А'!$J$7+'РСТ РСО-А'!$G$9</f>
        <v>1221.3800000000001</v>
      </c>
      <c r="S182" s="116">
        <f>VLOOKUP($A182+ROUND((COLUMN()-2)/24,5),АТС!$A$41:$F$784,3)+'Иные услуги '!$C$5+'РСТ РСО-А'!$J$7+'РСТ РСО-А'!$G$9</f>
        <v>1331.5900000000001</v>
      </c>
      <c r="T182" s="116">
        <f>VLOOKUP($A182+ROUND((COLUMN()-2)/24,5),АТС!$A$41:$F$784,3)+'Иные услуги '!$C$5+'РСТ РСО-А'!$J$7+'РСТ РСО-А'!$G$9</f>
        <v>1242.3700000000001</v>
      </c>
      <c r="U182" s="116">
        <f>VLOOKUP($A182+ROUND((COLUMN()-2)/24,5),АТС!$A$41:$F$784,3)+'Иные услуги '!$C$5+'РСТ РСО-А'!$J$7+'РСТ РСО-А'!$G$9</f>
        <v>1238.73</v>
      </c>
      <c r="V182" s="116">
        <f>VLOOKUP($A182+ROUND((COLUMN()-2)/24,5),АТС!$A$41:$F$784,3)+'Иные услуги '!$C$5+'РСТ РСО-А'!$J$7+'РСТ РСО-А'!$G$9</f>
        <v>1205.0500000000002</v>
      </c>
      <c r="W182" s="116">
        <f>VLOOKUP($A182+ROUND((COLUMN()-2)/24,5),АТС!$A$41:$F$784,3)+'Иные услуги '!$C$5+'РСТ РСО-А'!$J$7+'РСТ РСО-А'!$G$9</f>
        <v>1204.8000000000002</v>
      </c>
      <c r="X182" s="116">
        <f>VLOOKUP($A182+ROUND((COLUMN()-2)/24,5),АТС!$A$41:$F$784,3)+'Иные услуги '!$C$5+'РСТ РСО-А'!$J$7+'РСТ РСО-А'!$G$9</f>
        <v>1384.76</v>
      </c>
      <c r="Y182" s="116">
        <f>VLOOKUP($A182+ROUND((COLUMN()-2)/24,5),АТС!$A$41:$F$784,3)+'Иные услуги '!$C$5+'РСТ РСО-А'!$J$7+'РСТ РСО-А'!$G$9</f>
        <v>1298.3600000000001</v>
      </c>
    </row>
    <row r="183" spans="1:25" x14ac:dyDescent="0.2">
      <c r="A183" s="65">
        <f t="shared" si="5"/>
        <v>43849</v>
      </c>
      <c r="B183" s="116">
        <f>VLOOKUP($A183+ROUND((COLUMN()-2)/24,5),АТС!$A$41:$F$784,3)+'Иные услуги '!$C$5+'РСТ РСО-А'!$J$7+'РСТ РСО-А'!$G$9</f>
        <v>1206.3300000000002</v>
      </c>
      <c r="C183" s="116">
        <f>VLOOKUP($A183+ROUND((COLUMN()-2)/24,5),АТС!$A$41:$F$784,3)+'Иные услуги '!$C$5+'РСТ РСО-А'!$J$7+'РСТ РСО-А'!$G$9</f>
        <v>1206.5600000000002</v>
      </c>
      <c r="D183" s="116">
        <f>VLOOKUP($A183+ROUND((COLUMN()-2)/24,5),АТС!$A$41:$F$784,3)+'Иные услуги '!$C$5+'РСТ РСО-А'!$J$7+'РСТ РСО-А'!$G$9</f>
        <v>1206.5900000000001</v>
      </c>
      <c r="E183" s="116">
        <f>VLOOKUP($A183+ROUND((COLUMN()-2)/24,5),АТС!$A$41:$F$784,3)+'Иные услуги '!$C$5+'РСТ РСО-А'!$J$7+'РСТ РСО-А'!$G$9</f>
        <v>1206.6300000000001</v>
      </c>
      <c r="F183" s="116">
        <f>VLOOKUP($A183+ROUND((COLUMN()-2)/24,5),АТС!$A$41:$F$784,3)+'Иные услуги '!$C$5+'РСТ РСО-А'!$J$7+'РСТ РСО-А'!$G$9</f>
        <v>1206.6300000000001</v>
      </c>
      <c r="G183" s="116">
        <f>VLOOKUP($A183+ROUND((COLUMN()-2)/24,5),АТС!$A$41:$F$784,3)+'Иные услуги '!$C$5+'РСТ РСО-А'!$J$7+'РСТ РСО-А'!$G$9</f>
        <v>1206.5800000000002</v>
      </c>
      <c r="H183" s="116">
        <f>VLOOKUP($A183+ROUND((COLUMN()-2)/24,5),АТС!$A$41:$F$784,3)+'Иные услуги '!$C$5+'РСТ РСО-А'!$J$7+'РСТ РСО-А'!$G$9</f>
        <v>1206.1300000000001</v>
      </c>
      <c r="I183" s="116">
        <f>VLOOKUP($A183+ROUND((COLUMN()-2)/24,5),АТС!$A$41:$F$784,3)+'Иные услуги '!$C$5+'РСТ РСО-А'!$J$7+'РСТ РСО-А'!$G$9</f>
        <v>1255.72</v>
      </c>
      <c r="J183" s="116">
        <f>VLOOKUP($A183+ROUND((COLUMN()-2)/24,5),АТС!$A$41:$F$784,3)+'Иные услуги '!$C$5+'РСТ РСО-А'!$J$7+'РСТ РСО-А'!$G$9</f>
        <v>1206.0900000000001</v>
      </c>
      <c r="K183" s="116">
        <f>VLOOKUP($A183+ROUND((COLUMN()-2)/24,5),АТС!$A$41:$F$784,3)+'Иные услуги '!$C$5+'РСТ РСО-А'!$J$7+'РСТ РСО-А'!$G$9</f>
        <v>1205.8100000000002</v>
      </c>
      <c r="L183" s="116">
        <f>VLOOKUP($A183+ROUND((COLUMN()-2)/24,5),АТС!$A$41:$F$784,3)+'Иные услуги '!$C$5+'РСТ РСО-А'!$J$7+'РСТ РСО-А'!$G$9</f>
        <v>1205.8600000000001</v>
      </c>
      <c r="M183" s="116">
        <f>VLOOKUP($A183+ROUND((COLUMN()-2)/24,5),АТС!$A$41:$F$784,3)+'Иные услуги '!$C$5+'РСТ РСО-А'!$J$7+'РСТ РСО-А'!$G$9</f>
        <v>1205.92</v>
      </c>
      <c r="N183" s="116">
        <f>VLOOKUP($A183+ROUND((COLUMN()-2)/24,5),АТС!$A$41:$F$784,3)+'Иные услуги '!$C$5+'РСТ РСО-А'!$J$7+'РСТ РСО-А'!$G$9</f>
        <v>1205.8800000000001</v>
      </c>
      <c r="O183" s="116">
        <f>VLOOKUP($A183+ROUND((COLUMN()-2)/24,5),АТС!$A$41:$F$784,3)+'Иные услуги '!$C$5+'РСТ РСО-А'!$J$7+'РСТ РСО-А'!$G$9</f>
        <v>1205.92</v>
      </c>
      <c r="P183" s="116">
        <f>VLOOKUP($A183+ROUND((COLUMN()-2)/24,5),АТС!$A$41:$F$784,3)+'Иные услуги '!$C$5+'РСТ РСО-А'!$J$7+'РСТ РСО-А'!$G$9</f>
        <v>1205.92</v>
      </c>
      <c r="Q183" s="116">
        <f>VLOOKUP($A183+ROUND((COLUMN()-2)/24,5),АТС!$A$41:$F$784,3)+'Иные услуги '!$C$5+'РСТ РСО-А'!$J$7+'РСТ РСО-А'!$G$9</f>
        <v>1206</v>
      </c>
      <c r="R183" s="116">
        <f>VLOOKUP($A183+ROUND((COLUMN()-2)/24,5),АТС!$A$41:$F$784,3)+'Иные услуги '!$C$5+'РСТ РСО-А'!$J$7+'РСТ РСО-А'!$G$9</f>
        <v>1220.5400000000002</v>
      </c>
      <c r="S183" s="116">
        <f>VLOOKUP($A183+ROUND((COLUMN()-2)/24,5),АТС!$A$41:$F$784,3)+'Иные услуги '!$C$5+'РСТ РСО-А'!$J$7+'РСТ РСО-А'!$G$9</f>
        <v>1313.38</v>
      </c>
      <c r="T183" s="116">
        <f>VLOOKUP($A183+ROUND((COLUMN()-2)/24,5),АТС!$A$41:$F$784,3)+'Иные услуги '!$C$5+'РСТ РСО-А'!$J$7+'РСТ РСО-А'!$G$9</f>
        <v>1204.6200000000001</v>
      </c>
      <c r="U183" s="116">
        <f>VLOOKUP($A183+ROUND((COLUMN()-2)/24,5),АТС!$A$41:$F$784,3)+'Иные услуги '!$C$5+'РСТ РСО-А'!$J$7+'РСТ РСО-А'!$G$9</f>
        <v>1204.8000000000002</v>
      </c>
      <c r="V183" s="116">
        <f>VLOOKUP($A183+ROUND((COLUMN()-2)/24,5),АТС!$A$41:$F$784,3)+'Иные услуги '!$C$5+'РСТ РСО-А'!$J$7+'РСТ РСО-А'!$G$9</f>
        <v>1204.98</v>
      </c>
      <c r="W183" s="116">
        <f>VLOOKUP($A183+ROUND((COLUMN()-2)/24,5),АТС!$A$41:$F$784,3)+'Иные услуги '!$C$5+'РСТ РСО-А'!$J$7+'РСТ РСО-А'!$G$9</f>
        <v>1204.98</v>
      </c>
      <c r="X183" s="116">
        <f>VLOOKUP($A183+ROUND((COLUMN()-2)/24,5),АТС!$A$41:$F$784,3)+'Иные услуги '!$C$5+'РСТ РСО-А'!$J$7+'РСТ РСО-А'!$G$9</f>
        <v>1378.89</v>
      </c>
      <c r="Y183" s="116">
        <f>VLOOKUP($A183+ROUND((COLUMN()-2)/24,5),АТС!$A$41:$F$784,3)+'Иные услуги '!$C$5+'РСТ РСО-А'!$J$7+'РСТ РСО-А'!$G$9</f>
        <v>1287.3300000000002</v>
      </c>
    </row>
    <row r="184" spans="1:25" x14ac:dyDescent="0.2">
      <c r="A184" s="65">
        <f t="shared" si="5"/>
        <v>43850</v>
      </c>
      <c r="B184" s="116">
        <f>VLOOKUP($A184+ROUND((COLUMN()-2)/24,5),АТС!$A$41:$F$784,3)+'Иные услуги '!$C$5+'РСТ РСО-А'!$J$7+'РСТ РСО-А'!$G$9</f>
        <v>1206.3500000000001</v>
      </c>
      <c r="C184" s="116">
        <f>VLOOKUP($A184+ROUND((COLUMN()-2)/24,5),АТС!$A$41:$F$784,3)+'Иные услуги '!$C$5+'РСТ РСО-А'!$J$7+'РСТ РСО-А'!$G$9</f>
        <v>1206.6200000000001</v>
      </c>
      <c r="D184" s="116">
        <f>VLOOKUP($A184+ROUND((COLUMN()-2)/24,5),АТС!$A$41:$F$784,3)+'Иные услуги '!$C$5+'РСТ РСО-А'!$J$7+'РСТ РСО-А'!$G$9</f>
        <v>1206.6300000000001</v>
      </c>
      <c r="E184" s="116">
        <f>VLOOKUP($A184+ROUND((COLUMN()-2)/24,5),АТС!$A$41:$F$784,3)+'Иные услуги '!$C$5+'РСТ РСО-А'!$J$7+'РСТ РСО-А'!$G$9</f>
        <v>1206.6300000000001</v>
      </c>
      <c r="F184" s="116">
        <f>VLOOKUP($A184+ROUND((COLUMN()-2)/24,5),АТС!$A$41:$F$784,3)+'Иные услуги '!$C$5+'РСТ РСО-А'!$J$7+'РСТ РСО-А'!$G$9</f>
        <v>1206.6300000000001</v>
      </c>
      <c r="G184" s="116">
        <f>VLOOKUP($A184+ROUND((COLUMN()-2)/24,5),АТС!$A$41:$F$784,3)+'Иные услуги '!$C$5+'РСТ РСО-А'!$J$7+'РСТ РСО-А'!$G$9</f>
        <v>1206.5600000000002</v>
      </c>
      <c r="H184" s="116">
        <f>VLOOKUP($A184+ROUND((COLUMN()-2)/24,5),АТС!$A$41:$F$784,3)+'Иные услуги '!$C$5+'РСТ РСО-А'!$J$7+'РСТ РСО-А'!$G$9</f>
        <v>1205.8200000000002</v>
      </c>
      <c r="I184" s="116">
        <f>VLOOKUP($A184+ROUND((COLUMN()-2)/24,5),АТС!$A$41:$F$784,3)+'Иные услуги '!$C$5+'РСТ РСО-А'!$J$7+'РСТ РСО-А'!$G$9</f>
        <v>1298.7800000000002</v>
      </c>
      <c r="J184" s="116">
        <f>VLOOKUP($A184+ROUND((COLUMN()-2)/24,5),АТС!$A$41:$F$784,3)+'Иные услуги '!$C$5+'РСТ РСО-А'!$J$7+'РСТ РСО-А'!$G$9</f>
        <v>1206.4100000000001</v>
      </c>
      <c r="K184" s="116">
        <f>VLOOKUP($A184+ROUND((COLUMN()-2)/24,5),АТС!$A$41:$F$784,3)+'Иные услуги '!$C$5+'РСТ РСО-А'!$J$7+'РСТ РСО-А'!$G$9</f>
        <v>1219.76</v>
      </c>
      <c r="L184" s="116">
        <f>VLOOKUP($A184+ROUND((COLUMN()-2)/24,5),АТС!$A$41:$F$784,3)+'Иные услуги '!$C$5+'РСТ РСО-А'!$J$7+'РСТ РСО-А'!$G$9</f>
        <v>1256.68</v>
      </c>
      <c r="M184" s="116">
        <f>VLOOKUP($A184+ROUND((COLUMN()-2)/24,5),АТС!$A$41:$F$784,3)+'Иные услуги '!$C$5+'РСТ РСО-А'!$J$7+'РСТ РСО-А'!$G$9</f>
        <v>1283.1600000000001</v>
      </c>
      <c r="N184" s="116">
        <f>VLOOKUP($A184+ROUND((COLUMN()-2)/24,5),АТС!$A$41:$F$784,3)+'Иные услуги '!$C$5+'РСТ РСО-А'!$J$7+'РСТ РСО-А'!$G$9</f>
        <v>1258.0500000000002</v>
      </c>
      <c r="O184" s="116">
        <f>VLOOKUP($A184+ROUND((COLUMN()-2)/24,5),АТС!$A$41:$F$784,3)+'Иные услуги '!$C$5+'РСТ РСО-А'!$J$7+'РСТ РСО-А'!$G$9</f>
        <v>1258.3200000000002</v>
      </c>
      <c r="P184" s="116">
        <f>VLOOKUP($A184+ROUND((COLUMN()-2)/24,5),АТС!$A$41:$F$784,3)+'Иные услуги '!$C$5+'РСТ РСО-А'!$J$7+'РСТ РСО-А'!$G$9</f>
        <v>1257.5500000000002</v>
      </c>
      <c r="Q184" s="116">
        <f>VLOOKUP($A184+ROUND((COLUMN()-2)/24,5),АТС!$A$41:$F$784,3)+'Иные услуги '!$C$5+'РСТ РСО-А'!$J$7+'РСТ РСО-А'!$G$9</f>
        <v>1260.44</v>
      </c>
      <c r="R184" s="116">
        <f>VLOOKUP($A184+ROUND((COLUMN()-2)/24,5),АТС!$A$41:$F$784,3)+'Иные услуги '!$C$5+'РСТ РСО-А'!$J$7+'РСТ РСО-А'!$G$9</f>
        <v>1279.8100000000002</v>
      </c>
      <c r="S184" s="116">
        <f>VLOOKUP($A184+ROUND((COLUMN()-2)/24,5),АТС!$A$41:$F$784,3)+'Иные услуги '!$C$5+'РСТ РСО-А'!$J$7+'РСТ РСО-А'!$G$9</f>
        <v>1344.02</v>
      </c>
      <c r="T184" s="116">
        <f>VLOOKUP($A184+ROUND((COLUMN()-2)/24,5),АТС!$A$41:$F$784,3)+'Иные услуги '!$C$5+'РСТ РСО-А'!$J$7+'РСТ РСО-А'!$G$9</f>
        <v>1275.4000000000001</v>
      </c>
      <c r="U184" s="116">
        <f>VLOOKUP($A184+ROUND((COLUMN()-2)/24,5),АТС!$A$41:$F$784,3)+'Иные услуги '!$C$5+'РСТ РСО-А'!$J$7+'РСТ РСО-А'!$G$9</f>
        <v>1236.6400000000001</v>
      </c>
      <c r="V184" s="116">
        <f>VLOOKUP($A184+ROUND((COLUMN()-2)/24,5),АТС!$A$41:$F$784,3)+'Иные услуги '!$C$5+'РСТ РСО-А'!$J$7+'РСТ РСО-А'!$G$9</f>
        <v>1205.42</v>
      </c>
      <c r="W184" s="116">
        <f>VLOOKUP($A184+ROUND((COLUMN()-2)/24,5),АТС!$A$41:$F$784,3)+'Иные услуги '!$C$5+'РСТ РСО-А'!$J$7+'РСТ РСО-А'!$G$9</f>
        <v>1205.3500000000001</v>
      </c>
      <c r="X184" s="116">
        <f>VLOOKUP($A184+ROUND((COLUMN()-2)/24,5),АТС!$A$41:$F$784,3)+'Иные услуги '!$C$5+'РСТ РСО-А'!$J$7+'РСТ РСО-А'!$G$9</f>
        <v>1364.3300000000002</v>
      </c>
      <c r="Y184" s="116">
        <f>VLOOKUP($A184+ROUND((COLUMN()-2)/24,5),АТС!$A$41:$F$784,3)+'Иные услуги '!$C$5+'РСТ РСО-А'!$J$7+'РСТ РСО-А'!$G$9</f>
        <v>1286.0500000000002</v>
      </c>
    </row>
    <row r="185" spans="1:25" x14ac:dyDescent="0.2">
      <c r="A185" s="65">
        <f t="shared" si="5"/>
        <v>43851</v>
      </c>
      <c r="B185" s="116">
        <f>VLOOKUP($A185+ROUND((COLUMN()-2)/24,5),АТС!$A$41:$F$784,3)+'Иные услуги '!$C$5+'РСТ РСО-А'!$J$7+'РСТ РСО-А'!$G$9</f>
        <v>1206.4100000000001</v>
      </c>
      <c r="C185" s="116">
        <f>VLOOKUP($A185+ROUND((COLUMN()-2)/24,5),АТС!$A$41:$F$784,3)+'Иные услуги '!$C$5+'РСТ РСО-А'!$J$7+'РСТ РСО-А'!$G$9</f>
        <v>1206.74</v>
      </c>
      <c r="D185" s="116">
        <f>VLOOKUP($A185+ROUND((COLUMN()-2)/24,5),АТС!$A$41:$F$784,3)+'Иные услуги '!$C$5+'РСТ РСО-А'!$J$7+'РСТ РСО-А'!$G$9</f>
        <v>1206.8100000000002</v>
      </c>
      <c r="E185" s="116">
        <f>VLOOKUP($A185+ROUND((COLUMN()-2)/24,5),АТС!$A$41:$F$784,3)+'Иные услуги '!$C$5+'РСТ РСО-А'!$J$7+'РСТ РСО-А'!$G$9</f>
        <v>1206.76</v>
      </c>
      <c r="F185" s="116">
        <f>VLOOKUP($A185+ROUND((COLUMN()-2)/24,5),АТС!$A$41:$F$784,3)+'Иные услуги '!$C$5+'РСТ РСО-А'!$J$7+'РСТ РСО-А'!$G$9</f>
        <v>1206.76</v>
      </c>
      <c r="G185" s="116">
        <f>VLOOKUP($A185+ROUND((COLUMN()-2)/24,5),АТС!$A$41:$F$784,3)+'Иные услуги '!$C$5+'РСТ РСО-А'!$J$7+'РСТ РСО-А'!$G$9</f>
        <v>1206.6100000000001</v>
      </c>
      <c r="H185" s="116">
        <f>VLOOKUP($A185+ROUND((COLUMN()-2)/24,5),АТС!$A$41:$F$784,3)+'Иные услуги '!$C$5+'РСТ РСО-А'!$J$7+'РСТ РСО-А'!$G$9</f>
        <v>1205.96</v>
      </c>
      <c r="I185" s="116">
        <f>VLOOKUP($A185+ROUND((COLUMN()-2)/24,5),АТС!$A$41:$F$784,3)+'Иные услуги '!$C$5+'РСТ РСО-А'!$J$7+'РСТ РСО-А'!$G$9</f>
        <v>1297.6400000000001</v>
      </c>
      <c r="J185" s="116">
        <f>VLOOKUP($A185+ROUND((COLUMN()-2)/24,5),АТС!$A$41:$F$784,3)+'Иные услуги '!$C$5+'РСТ РСО-А'!$J$7+'РСТ РСО-А'!$G$9</f>
        <v>1206.2800000000002</v>
      </c>
      <c r="K185" s="116">
        <f>VLOOKUP($A185+ROUND((COLUMN()-2)/24,5),АТС!$A$41:$F$784,3)+'Иные услуги '!$C$5+'РСТ РСО-А'!$J$7+'РСТ РСО-А'!$G$9</f>
        <v>1219.25</v>
      </c>
      <c r="L185" s="116">
        <f>VLOOKUP($A185+ROUND((COLUMN()-2)/24,5),АТС!$A$41:$F$784,3)+'Иные услуги '!$C$5+'РСТ РСО-А'!$J$7+'РСТ РСО-А'!$G$9</f>
        <v>1258.6200000000001</v>
      </c>
      <c r="M185" s="116">
        <f>VLOOKUP($A185+ROUND((COLUMN()-2)/24,5),АТС!$A$41:$F$784,3)+'Иные услуги '!$C$5+'РСТ РСО-А'!$J$7+'РСТ РСО-А'!$G$9</f>
        <v>1286.8200000000002</v>
      </c>
      <c r="N185" s="116">
        <f>VLOOKUP($A185+ROUND((COLUMN()-2)/24,5),АТС!$A$41:$F$784,3)+'Иные услуги '!$C$5+'РСТ РСО-А'!$J$7+'РСТ РСО-А'!$G$9</f>
        <v>1260.8500000000001</v>
      </c>
      <c r="O185" s="116">
        <f>VLOOKUP($A185+ROUND((COLUMN()-2)/24,5),АТС!$A$41:$F$784,3)+'Иные услуги '!$C$5+'РСТ РСО-А'!$J$7+'РСТ РСО-А'!$G$9</f>
        <v>1261.0600000000002</v>
      </c>
      <c r="P185" s="116">
        <f>VLOOKUP($A185+ROUND((COLUMN()-2)/24,5),АТС!$A$41:$F$784,3)+'Иные услуги '!$C$5+'РСТ РСО-А'!$J$7+'РСТ РСО-А'!$G$9</f>
        <v>1260.43</v>
      </c>
      <c r="Q185" s="116">
        <f>VLOOKUP($A185+ROUND((COLUMN()-2)/24,5),АТС!$A$41:$F$784,3)+'Иные услуги '!$C$5+'РСТ РСО-А'!$J$7+'РСТ РСО-А'!$G$9</f>
        <v>1258.73</v>
      </c>
      <c r="R185" s="116">
        <f>VLOOKUP($A185+ROUND((COLUMN()-2)/24,5),АТС!$A$41:$F$784,3)+'Иные услуги '!$C$5+'РСТ РСО-А'!$J$7+'РСТ РСО-А'!$G$9</f>
        <v>1279.17</v>
      </c>
      <c r="S185" s="116">
        <f>VLOOKUP($A185+ROUND((COLUMN()-2)/24,5),АТС!$A$41:$F$784,3)+'Иные услуги '!$C$5+'РСТ РСО-А'!$J$7+'РСТ РСО-А'!$G$9</f>
        <v>1344.18</v>
      </c>
      <c r="T185" s="116">
        <f>VLOOKUP($A185+ROUND((COLUMN()-2)/24,5),АТС!$A$41:$F$784,3)+'Иные услуги '!$C$5+'РСТ РСО-А'!$J$7+'РСТ РСО-А'!$G$9</f>
        <v>1277.01</v>
      </c>
      <c r="U185" s="116">
        <f>VLOOKUP($A185+ROUND((COLUMN()-2)/24,5),АТС!$A$41:$F$784,3)+'Иные услуги '!$C$5+'РСТ РСО-А'!$J$7+'РСТ РСО-А'!$G$9</f>
        <v>1234.69</v>
      </c>
      <c r="V185" s="116">
        <f>VLOOKUP($A185+ROUND((COLUMN()-2)/24,5),АТС!$A$41:$F$784,3)+'Иные услуги '!$C$5+'РСТ РСО-А'!$J$7+'РСТ РСО-А'!$G$9</f>
        <v>1205.3700000000001</v>
      </c>
      <c r="W185" s="116">
        <f>VLOOKUP($A185+ROUND((COLUMN()-2)/24,5),АТС!$A$41:$F$784,3)+'Иные услуги '!$C$5+'РСТ РСО-А'!$J$7+'РСТ РСО-А'!$G$9</f>
        <v>1205.3100000000002</v>
      </c>
      <c r="X185" s="116">
        <f>VLOOKUP($A185+ROUND((COLUMN()-2)/24,5),АТС!$A$41:$F$784,3)+'Иные услуги '!$C$5+'РСТ РСО-А'!$J$7+'РСТ РСО-А'!$G$9</f>
        <v>1363.8400000000001</v>
      </c>
      <c r="Y185" s="116">
        <f>VLOOKUP($A185+ROUND((COLUMN()-2)/24,5),АТС!$A$41:$F$784,3)+'Иные услуги '!$C$5+'РСТ РСО-А'!$J$7+'РСТ РСО-А'!$G$9</f>
        <v>1285.6000000000001</v>
      </c>
    </row>
    <row r="186" spans="1:25" x14ac:dyDescent="0.2">
      <c r="A186" s="65">
        <f t="shared" si="5"/>
        <v>43852</v>
      </c>
      <c r="B186" s="116">
        <f>VLOOKUP($A186+ROUND((COLUMN()-2)/24,5),АТС!$A$41:$F$784,3)+'Иные услуги '!$C$5+'РСТ РСО-А'!$J$7+'РСТ РСО-А'!$G$9</f>
        <v>1206.4000000000001</v>
      </c>
      <c r="C186" s="116">
        <f>VLOOKUP($A186+ROUND((COLUMN()-2)/24,5),АТС!$A$41:$F$784,3)+'Иные услуги '!$C$5+'РСТ РСО-А'!$J$7+'РСТ РСО-А'!$G$9</f>
        <v>1206.6000000000001</v>
      </c>
      <c r="D186" s="116">
        <f>VLOOKUP($A186+ROUND((COLUMN()-2)/24,5),АТС!$A$41:$F$784,3)+'Иные услуги '!$C$5+'РСТ РСО-А'!$J$7+'РСТ РСО-А'!$G$9</f>
        <v>1206.6500000000001</v>
      </c>
      <c r="E186" s="116">
        <f>VLOOKUP($A186+ROUND((COLUMN()-2)/24,5),АТС!$A$41:$F$784,3)+'Иные услуги '!$C$5+'РСТ РСО-А'!$J$7+'РСТ РСО-А'!$G$9</f>
        <v>1206.68</v>
      </c>
      <c r="F186" s="116">
        <f>VLOOKUP($A186+ROUND((COLUMN()-2)/24,5),АТС!$A$41:$F$784,3)+'Иные услуги '!$C$5+'РСТ РСО-А'!$J$7+'РСТ РСО-А'!$G$9</f>
        <v>1206.67</v>
      </c>
      <c r="G186" s="116">
        <f>VLOOKUP($A186+ROUND((COLUMN()-2)/24,5),АТС!$A$41:$F$784,3)+'Иные услуги '!$C$5+'РСТ РСО-А'!$J$7+'РСТ РСО-А'!$G$9</f>
        <v>1206.6000000000001</v>
      </c>
      <c r="H186" s="116">
        <f>VLOOKUP($A186+ROUND((COLUMN()-2)/24,5),АТС!$A$41:$F$784,3)+'Иные услуги '!$C$5+'РСТ РСО-А'!$J$7+'РСТ РСО-А'!$G$9</f>
        <v>1205.9100000000001</v>
      </c>
      <c r="I186" s="116">
        <f>VLOOKUP($A186+ROUND((COLUMN()-2)/24,5),АТС!$A$41:$F$784,3)+'Иные услуги '!$C$5+'РСТ РСО-А'!$J$7+'РСТ РСО-А'!$G$9</f>
        <v>1319.01</v>
      </c>
      <c r="J186" s="116">
        <f>VLOOKUP($A186+ROUND((COLUMN()-2)/24,5),АТС!$A$41:$F$784,3)+'Иные услуги '!$C$5+'РСТ РСО-А'!$J$7+'РСТ РСО-А'!$G$9</f>
        <v>1206.5200000000002</v>
      </c>
      <c r="K186" s="116">
        <f>VLOOKUP($A186+ROUND((COLUMN()-2)/24,5),АТС!$A$41:$F$784,3)+'Иные услуги '!$C$5+'РСТ РСО-А'!$J$7+'РСТ РСО-А'!$G$9</f>
        <v>1261.8400000000001</v>
      </c>
      <c r="L186" s="116">
        <f>VLOOKUP($A186+ROUND((COLUMN()-2)/24,5),АТС!$A$41:$F$784,3)+'Иные услуги '!$C$5+'РСТ РСО-А'!$J$7+'РСТ РСО-А'!$G$9</f>
        <v>1301.19</v>
      </c>
      <c r="M186" s="116">
        <f>VLOOKUP($A186+ROUND((COLUMN()-2)/24,5),АТС!$A$41:$F$784,3)+'Иные услуги '!$C$5+'РСТ РСО-А'!$J$7+'РСТ РСО-А'!$G$9</f>
        <v>1287.3800000000001</v>
      </c>
      <c r="N186" s="116">
        <f>VLOOKUP($A186+ROUND((COLUMN()-2)/24,5),АТС!$A$41:$F$784,3)+'Иные услуги '!$C$5+'РСТ РСО-А'!$J$7+'РСТ РСО-А'!$G$9</f>
        <v>1261.8900000000001</v>
      </c>
      <c r="O186" s="116">
        <f>VLOOKUP($A186+ROUND((COLUMN()-2)/24,5),АТС!$A$41:$F$784,3)+'Иные услуги '!$C$5+'РСТ РСО-А'!$J$7+'РСТ РСО-А'!$G$9</f>
        <v>1261.3700000000001</v>
      </c>
      <c r="P186" s="116">
        <f>VLOOKUP($A186+ROUND((COLUMN()-2)/24,5),АТС!$A$41:$F$784,3)+'Иные услуги '!$C$5+'РСТ РСО-А'!$J$7+'РСТ РСО-А'!$G$9</f>
        <v>1258.72</v>
      </c>
      <c r="Q186" s="116">
        <f>VLOOKUP($A186+ROUND((COLUMN()-2)/24,5),АТС!$A$41:$F$784,3)+'Иные услуги '!$C$5+'РСТ РСО-А'!$J$7+'РСТ РСО-А'!$G$9</f>
        <v>1261.21</v>
      </c>
      <c r="R186" s="116">
        <f>VLOOKUP($A186+ROUND((COLUMN()-2)/24,5),АТС!$A$41:$F$784,3)+'Иные услуги '!$C$5+'РСТ РСО-А'!$J$7+'РСТ РСО-А'!$G$9</f>
        <v>1282.72</v>
      </c>
      <c r="S186" s="116">
        <f>VLOOKUP($A186+ROUND((COLUMN()-2)/24,5),АТС!$A$41:$F$784,3)+'Иные услуги '!$C$5+'РСТ РСО-А'!$J$7+'РСТ РСО-А'!$G$9</f>
        <v>1344.54</v>
      </c>
      <c r="T186" s="116">
        <f>VLOOKUP($A186+ROUND((COLUMN()-2)/24,5),АТС!$A$41:$F$784,3)+'Иные услуги '!$C$5+'РСТ РСО-А'!$J$7+'РСТ РСО-А'!$G$9</f>
        <v>1274.3200000000002</v>
      </c>
      <c r="U186" s="116">
        <f>VLOOKUP($A186+ROUND((COLUMN()-2)/24,5),АТС!$A$41:$F$784,3)+'Иные услуги '!$C$5+'РСТ РСО-А'!$J$7+'РСТ РСО-А'!$G$9</f>
        <v>1278.6000000000001</v>
      </c>
      <c r="V186" s="116">
        <f>VLOOKUP($A186+ROUND((COLUMN()-2)/24,5),АТС!$A$41:$F$784,3)+'Иные услуги '!$C$5+'РСТ РСО-А'!$J$7+'РСТ РСО-А'!$G$9</f>
        <v>1238.3700000000001</v>
      </c>
      <c r="W186" s="116">
        <f>VLOOKUP($A186+ROUND((COLUMN()-2)/24,5),АТС!$A$41:$F$784,3)+'Иные услуги '!$C$5+'РСТ РСО-А'!$J$7+'РСТ РСО-А'!$G$9</f>
        <v>1220.48</v>
      </c>
      <c r="X186" s="116">
        <f>VLOOKUP($A186+ROUND((COLUMN()-2)/24,5),АТС!$A$41:$F$784,3)+'Иные услуги '!$C$5+'РСТ РСО-А'!$J$7+'РСТ РСО-А'!$G$9</f>
        <v>1408.24</v>
      </c>
      <c r="Y186" s="116">
        <f>VLOOKUP($A186+ROUND((COLUMN()-2)/24,5),АТС!$A$41:$F$784,3)+'Иные услуги '!$C$5+'РСТ РСО-А'!$J$7+'РСТ РСО-А'!$G$9</f>
        <v>1334.01</v>
      </c>
    </row>
    <row r="187" spans="1:25" x14ac:dyDescent="0.2">
      <c r="A187" s="65">
        <f t="shared" si="5"/>
        <v>43853</v>
      </c>
      <c r="B187" s="116">
        <f>VLOOKUP($A187+ROUND((COLUMN()-2)/24,5),АТС!$A$41:$F$784,3)+'Иные услуги '!$C$5+'РСТ РСО-А'!$J$7+'РСТ РСО-А'!$G$9</f>
        <v>1206.47</v>
      </c>
      <c r="C187" s="116">
        <f>VLOOKUP($A187+ROUND((COLUMN()-2)/24,5),АТС!$A$41:$F$784,3)+'Иные услуги '!$C$5+'РСТ РСО-А'!$J$7+'РСТ РСО-А'!$G$9</f>
        <v>1206.5700000000002</v>
      </c>
      <c r="D187" s="116">
        <f>VLOOKUP($A187+ROUND((COLUMN()-2)/24,5),АТС!$A$41:$F$784,3)+'Иные услуги '!$C$5+'РСТ РСО-А'!$J$7+'РСТ РСО-А'!$G$9</f>
        <v>1206.6200000000001</v>
      </c>
      <c r="E187" s="116">
        <f>VLOOKUP($A187+ROUND((COLUMN()-2)/24,5),АТС!$A$41:$F$784,3)+'Иные услуги '!$C$5+'РСТ РСО-А'!$J$7+'РСТ РСО-А'!$G$9</f>
        <v>1206.6600000000001</v>
      </c>
      <c r="F187" s="116">
        <f>VLOOKUP($A187+ROUND((COLUMN()-2)/24,5),АТС!$A$41:$F$784,3)+'Иные услуги '!$C$5+'РСТ РСО-А'!$J$7+'РСТ РСО-А'!$G$9</f>
        <v>1206.6500000000001</v>
      </c>
      <c r="G187" s="116">
        <f>VLOOKUP($A187+ROUND((COLUMN()-2)/24,5),АТС!$A$41:$F$784,3)+'Иные услуги '!$C$5+'РСТ РСО-А'!$J$7+'РСТ РСО-А'!$G$9</f>
        <v>1206.5600000000002</v>
      </c>
      <c r="H187" s="116">
        <f>VLOOKUP($A187+ROUND((COLUMN()-2)/24,5),АТС!$A$41:$F$784,3)+'Иные услуги '!$C$5+'РСТ РСО-А'!$J$7+'РСТ РСО-А'!$G$9</f>
        <v>1221.8900000000001</v>
      </c>
      <c r="I187" s="116">
        <f>VLOOKUP($A187+ROUND((COLUMN()-2)/24,5),АТС!$A$41:$F$784,3)+'Иные услуги '!$C$5+'РСТ РСО-А'!$J$7+'РСТ РСО-А'!$G$9</f>
        <v>1338.25</v>
      </c>
      <c r="J187" s="116">
        <f>VLOOKUP($A187+ROUND((COLUMN()-2)/24,5),АТС!$A$41:$F$784,3)+'Иные услуги '!$C$5+'РСТ РСО-А'!$J$7+'РСТ РСО-А'!$G$9</f>
        <v>1206.25</v>
      </c>
      <c r="K187" s="116">
        <f>VLOOKUP($A187+ROUND((COLUMN()-2)/24,5),АТС!$A$41:$F$784,3)+'Иные услуги '!$C$5+'РСТ РСО-А'!$J$7+'РСТ РСО-А'!$G$9</f>
        <v>1289.5600000000002</v>
      </c>
      <c r="L187" s="116">
        <f>VLOOKUP($A187+ROUND((COLUMN()-2)/24,5),АТС!$A$41:$F$784,3)+'Иные услуги '!$C$5+'РСТ РСО-А'!$J$7+'РСТ РСО-А'!$G$9</f>
        <v>1316.95</v>
      </c>
      <c r="M187" s="116">
        <f>VLOOKUP($A187+ROUND((COLUMN()-2)/24,5),АТС!$A$41:$F$784,3)+'Иные услуги '!$C$5+'РСТ РСО-А'!$J$7+'РСТ РСО-А'!$G$9</f>
        <v>1315.71</v>
      </c>
      <c r="N187" s="116">
        <f>VLOOKUP($A187+ROUND((COLUMN()-2)/24,5),АТС!$A$41:$F$784,3)+'Иные услуги '!$C$5+'РСТ РСО-А'!$J$7+'РСТ РСО-А'!$G$9</f>
        <v>1290.3800000000001</v>
      </c>
      <c r="O187" s="116">
        <f>VLOOKUP($A187+ROUND((COLUMN()-2)/24,5),АТС!$A$41:$F$784,3)+'Иные услуги '!$C$5+'РСТ РСО-А'!$J$7+'РСТ РСО-А'!$G$9</f>
        <v>1291.2900000000002</v>
      </c>
      <c r="P187" s="116">
        <f>VLOOKUP($A187+ROUND((COLUMN()-2)/24,5),АТС!$A$41:$F$784,3)+'Иные услуги '!$C$5+'РСТ РСО-А'!$J$7+'РСТ РСО-А'!$G$9</f>
        <v>1290</v>
      </c>
      <c r="Q187" s="116">
        <f>VLOOKUP($A187+ROUND((COLUMN()-2)/24,5),АТС!$A$41:$F$784,3)+'Иные услуги '!$C$5+'РСТ РСО-А'!$J$7+'РСТ РСО-А'!$G$9</f>
        <v>1261.5500000000002</v>
      </c>
      <c r="R187" s="116">
        <f>VLOOKUP($A187+ROUND((COLUMN()-2)/24,5),АТС!$A$41:$F$784,3)+'Иные услуги '!$C$5+'РСТ РСО-А'!$J$7+'РСТ РСО-А'!$G$9</f>
        <v>1282.2800000000002</v>
      </c>
      <c r="S187" s="116">
        <f>VLOOKUP($A187+ROUND((COLUMN()-2)/24,5),АТС!$A$41:$F$784,3)+'Иные услуги '!$C$5+'РСТ РСО-А'!$J$7+'РСТ РСО-А'!$G$9</f>
        <v>1369.18</v>
      </c>
      <c r="T187" s="116">
        <f>VLOOKUP($A187+ROUND((COLUMN()-2)/24,5),АТС!$A$41:$F$784,3)+'Иные услуги '!$C$5+'РСТ РСО-А'!$J$7+'РСТ РСО-А'!$G$9</f>
        <v>1316.0700000000002</v>
      </c>
      <c r="U187" s="116">
        <f>VLOOKUP($A187+ROUND((COLUMN()-2)/24,5),АТС!$A$41:$F$784,3)+'Иные услуги '!$C$5+'РСТ РСО-А'!$J$7+'РСТ РСО-А'!$G$9</f>
        <v>1310.5400000000002</v>
      </c>
      <c r="V187" s="116">
        <f>VLOOKUP($A187+ROUND((COLUMN()-2)/24,5),АТС!$A$41:$F$784,3)+'Иные услуги '!$C$5+'РСТ РСО-А'!$J$7+'РСТ РСО-А'!$G$9</f>
        <v>1281.0200000000002</v>
      </c>
      <c r="W187" s="116">
        <f>VLOOKUP($A187+ROUND((COLUMN()-2)/24,5),АТС!$A$41:$F$784,3)+'Иные услуги '!$C$5+'РСТ РСО-А'!$J$7+'РСТ РСО-А'!$G$9</f>
        <v>1279.93</v>
      </c>
      <c r="X187" s="116">
        <f>VLOOKUP($A187+ROUND((COLUMN()-2)/24,5),АТС!$A$41:$F$784,3)+'Иные услуги '!$C$5+'РСТ РСО-А'!$J$7+'РСТ РСО-А'!$G$9</f>
        <v>1424.14</v>
      </c>
      <c r="Y187" s="116">
        <f>VLOOKUP($A187+ROUND((COLUMN()-2)/24,5),АТС!$A$41:$F$784,3)+'Иные услуги '!$C$5+'РСТ РСО-А'!$J$7+'РСТ РСО-А'!$G$9</f>
        <v>1347.81</v>
      </c>
    </row>
    <row r="188" spans="1:25" x14ac:dyDescent="0.2">
      <c r="A188" s="65">
        <f t="shared" si="5"/>
        <v>43854</v>
      </c>
      <c r="B188" s="116">
        <f>VLOOKUP($A188+ROUND((COLUMN()-2)/24,5),АТС!$A$41:$F$784,3)+'Иные услуги '!$C$5+'РСТ РСО-А'!$J$7+'РСТ РСО-А'!$G$9</f>
        <v>1231.0200000000002</v>
      </c>
      <c r="C188" s="116">
        <f>VLOOKUP($A188+ROUND((COLUMN()-2)/24,5),АТС!$A$41:$F$784,3)+'Иные услуги '!$C$5+'РСТ РСО-А'!$J$7+'РСТ РСО-А'!$G$9</f>
        <v>1214.44</v>
      </c>
      <c r="D188" s="116">
        <f>VLOOKUP($A188+ROUND((COLUMN()-2)/24,5),АТС!$A$41:$F$784,3)+'Иные услуги '!$C$5+'РСТ РСО-А'!$J$7+'РСТ РСО-А'!$G$9</f>
        <v>1206.68</v>
      </c>
      <c r="E188" s="116">
        <f>VLOOKUP($A188+ROUND((COLUMN()-2)/24,5),АТС!$A$41:$F$784,3)+'Иные услуги '!$C$5+'РСТ РСО-А'!$J$7+'РСТ РСО-А'!$G$9</f>
        <v>1206.7</v>
      </c>
      <c r="F188" s="116">
        <f>VLOOKUP($A188+ROUND((COLUMN()-2)/24,5),АТС!$A$41:$F$784,3)+'Иные услуги '!$C$5+'РСТ РСО-А'!$J$7+'РСТ РСО-А'!$G$9</f>
        <v>1206.69</v>
      </c>
      <c r="G188" s="116">
        <f>VLOOKUP($A188+ROUND((COLUMN()-2)/24,5),АТС!$A$41:$F$784,3)+'Иные услуги '!$C$5+'РСТ РСО-А'!$J$7+'РСТ РСО-А'!$G$9</f>
        <v>1206.5700000000002</v>
      </c>
      <c r="H188" s="116">
        <f>VLOOKUP($A188+ROUND((COLUMN()-2)/24,5),АТС!$A$41:$F$784,3)+'Иные услуги '!$C$5+'РСТ РСО-А'!$J$7+'РСТ РСО-А'!$G$9</f>
        <v>1221.3000000000002</v>
      </c>
      <c r="I188" s="116">
        <f>VLOOKUP($A188+ROUND((COLUMN()-2)/24,5),АТС!$A$41:$F$784,3)+'Иные услуги '!$C$5+'РСТ РСО-А'!$J$7+'РСТ РСО-А'!$G$9</f>
        <v>1349.3</v>
      </c>
      <c r="J188" s="116">
        <f>VLOOKUP($A188+ROUND((COLUMN()-2)/24,5),АТС!$A$41:$F$784,3)+'Иные услуги '!$C$5+'РСТ РСО-А'!$J$7+'РСТ РСО-А'!$G$9</f>
        <v>1206.2800000000002</v>
      </c>
      <c r="K188" s="116">
        <f>VLOOKUP($A188+ROUND((COLUMN()-2)/24,5),АТС!$A$41:$F$784,3)+'Иные услуги '!$C$5+'РСТ РСО-А'!$J$7+'РСТ РСО-А'!$G$9</f>
        <v>1310.8600000000001</v>
      </c>
      <c r="L188" s="116">
        <f>VLOOKUP($A188+ROUND((COLUMN()-2)/24,5),АТС!$A$41:$F$784,3)+'Иные услуги '!$C$5+'РСТ РСО-А'!$J$7+'РСТ РСО-А'!$G$9</f>
        <v>1335.54</v>
      </c>
      <c r="M188" s="116">
        <f>VLOOKUP($A188+ROUND((COLUMN()-2)/24,5),АТС!$A$41:$F$784,3)+'Иные услуги '!$C$5+'РСТ РСО-А'!$J$7+'РСТ РСО-А'!$G$9</f>
        <v>1312.45</v>
      </c>
      <c r="N188" s="116">
        <f>VLOOKUP($A188+ROUND((COLUMN()-2)/24,5),АТС!$A$41:$F$784,3)+'Иные услуги '!$C$5+'РСТ РСО-А'!$J$7+'РСТ РСО-А'!$G$9</f>
        <v>1288.49</v>
      </c>
      <c r="O188" s="116">
        <f>VLOOKUP($A188+ROUND((COLUMN()-2)/24,5),АТС!$A$41:$F$784,3)+'Иные услуги '!$C$5+'РСТ РСО-А'!$J$7+'РСТ РСО-А'!$G$9</f>
        <v>1283.73</v>
      </c>
      <c r="P188" s="116">
        <f>VLOOKUP($A188+ROUND((COLUMN()-2)/24,5),АТС!$A$41:$F$784,3)+'Иные услуги '!$C$5+'РСТ РСО-А'!$J$7+'РСТ РСО-А'!$G$9</f>
        <v>1283.2</v>
      </c>
      <c r="Q188" s="116">
        <f>VLOOKUP($A188+ROUND((COLUMN()-2)/24,5),АТС!$A$41:$F$784,3)+'Иные услуги '!$C$5+'РСТ РСО-А'!$J$7+'РСТ РСО-А'!$G$9</f>
        <v>1282.49</v>
      </c>
      <c r="R188" s="116">
        <f>VLOOKUP($A188+ROUND((COLUMN()-2)/24,5),АТС!$A$41:$F$784,3)+'Иные услуги '!$C$5+'РСТ РСО-А'!$J$7+'РСТ РСО-А'!$G$9</f>
        <v>1278.8000000000002</v>
      </c>
      <c r="S188" s="116">
        <f>VLOOKUP($A188+ROUND((COLUMN()-2)/24,5),АТС!$A$41:$F$784,3)+'Иные услуги '!$C$5+'РСТ РСО-А'!$J$7+'РСТ РСО-А'!$G$9</f>
        <v>1366.75</v>
      </c>
      <c r="T188" s="116">
        <f>VLOOKUP($A188+ROUND((COLUMN()-2)/24,5),АТС!$A$41:$F$784,3)+'Иные услуги '!$C$5+'РСТ РСО-А'!$J$7+'РСТ РСО-А'!$G$9</f>
        <v>1341.06</v>
      </c>
      <c r="U188" s="116">
        <f>VLOOKUP($A188+ROUND((COLUMN()-2)/24,5),АТС!$A$41:$F$784,3)+'Иные услуги '!$C$5+'РСТ РСО-А'!$J$7+'РСТ РСО-А'!$G$9</f>
        <v>1309.67</v>
      </c>
      <c r="V188" s="116">
        <f>VLOOKUP($A188+ROUND((COLUMN()-2)/24,5),АТС!$A$41:$F$784,3)+'Иные услуги '!$C$5+'РСТ РСО-А'!$J$7+'РСТ РСО-А'!$G$9</f>
        <v>1279.69</v>
      </c>
      <c r="W188" s="116">
        <f>VLOOKUP($A188+ROUND((COLUMN()-2)/24,5),АТС!$A$41:$F$784,3)+'Иные услуги '!$C$5+'РСТ РСО-А'!$J$7+'РСТ РСО-А'!$G$9</f>
        <v>1278.3600000000001</v>
      </c>
      <c r="X188" s="116">
        <f>VLOOKUP($A188+ROUND((COLUMN()-2)/24,5),АТС!$A$41:$F$784,3)+'Иные услуги '!$C$5+'РСТ РСО-А'!$J$7+'РСТ РСО-А'!$G$9</f>
        <v>1423.2</v>
      </c>
      <c r="Y188" s="116">
        <f>VLOOKUP($A188+ROUND((COLUMN()-2)/24,5),АТС!$A$41:$F$784,3)+'Иные услуги '!$C$5+'РСТ РСО-А'!$J$7+'РСТ РСО-А'!$G$9</f>
        <v>1350.3300000000002</v>
      </c>
    </row>
    <row r="189" spans="1:25" x14ac:dyDescent="0.2">
      <c r="A189" s="65">
        <f t="shared" si="5"/>
        <v>43855</v>
      </c>
      <c r="B189" s="116">
        <f>VLOOKUP($A189+ROUND((COLUMN()-2)/24,5),АТС!$A$41:$F$784,3)+'Иные услуги '!$C$5+'РСТ РСО-А'!$J$7+'РСТ РСО-А'!$G$9</f>
        <v>1231.4100000000001</v>
      </c>
      <c r="C189" s="116">
        <f>VLOOKUP($A189+ROUND((COLUMN()-2)/24,5),АТС!$A$41:$F$784,3)+'Иные услуги '!$C$5+'РСТ РСО-А'!$J$7+'РСТ РСО-А'!$G$9</f>
        <v>1214.96</v>
      </c>
      <c r="D189" s="116">
        <f>VLOOKUP($A189+ROUND((COLUMN()-2)/24,5),АТС!$A$41:$F$784,3)+'Иные услуги '!$C$5+'РСТ РСО-А'!$J$7+'РСТ РСО-А'!$G$9</f>
        <v>1206.68</v>
      </c>
      <c r="E189" s="116">
        <f>VLOOKUP($A189+ROUND((COLUMN()-2)/24,5),АТС!$A$41:$F$784,3)+'Иные услуги '!$C$5+'РСТ РСО-А'!$J$7+'РСТ РСО-А'!$G$9</f>
        <v>1206.71</v>
      </c>
      <c r="F189" s="116">
        <f>VLOOKUP($A189+ROUND((COLUMN()-2)/24,5),АТС!$A$41:$F$784,3)+'Иные услуги '!$C$5+'РСТ РСО-А'!$J$7+'РСТ РСО-А'!$G$9</f>
        <v>1206.71</v>
      </c>
      <c r="G189" s="116">
        <f>VLOOKUP($A189+ROUND((COLUMN()-2)/24,5),АТС!$A$41:$F$784,3)+'Иные услуги '!$C$5+'РСТ РСО-А'!$J$7+'РСТ РСО-А'!$G$9</f>
        <v>1206.73</v>
      </c>
      <c r="H189" s="116">
        <f>VLOOKUP($A189+ROUND((COLUMN()-2)/24,5),АТС!$A$41:$F$784,3)+'Иные услуги '!$C$5+'РСТ РСО-А'!$J$7+'РСТ РСО-А'!$G$9</f>
        <v>1211.7900000000002</v>
      </c>
      <c r="I189" s="116">
        <f>VLOOKUP($A189+ROUND((COLUMN()-2)/24,5),АТС!$A$41:$F$784,3)+'Иные услуги '!$C$5+'РСТ РСО-А'!$J$7+'РСТ РСО-А'!$G$9</f>
        <v>1342.1100000000001</v>
      </c>
      <c r="J189" s="116">
        <f>VLOOKUP($A189+ROUND((COLUMN()-2)/24,5),АТС!$A$41:$F$784,3)+'Иные услуги '!$C$5+'РСТ РСО-А'!$J$7+'РСТ РСО-А'!$G$9</f>
        <v>1206.2700000000002</v>
      </c>
      <c r="K189" s="116">
        <f>VLOOKUP($A189+ROUND((COLUMN()-2)/24,5),АТС!$A$41:$F$784,3)+'Иные услуги '!$C$5+'РСТ РСО-А'!$J$7+'РСТ РСО-А'!$G$9</f>
        <v>1206.3200000000002</v>
      </c>
      <c r="L189" s="116">
        <f>VLOOKUP($A189+ROUND((COLUMN()-2)/24,5),АТС!$A$41:$F$784,3)+'Иные услуги '!$C$5+'РСТ РСО-А'!$J$7+'РСТ РСО-А'!$G$9</f>
        <v>1230.46</v>
      </c>
      <c r="M189" s="116">
        <f>VLOOKUP($A189+ROUND((COLUMN()-2)/24,5),АТС!$A$41:$F$784,3)+'Иные услуги '!$C$5+'РСТ РСО-А'!$J$7+'РСТ РСО-А'!$G$9</f>
        <v>1230.71</v>
      </c>
      <c r="N189" s="116">
        <f>VLOOKUP($A189+ROUND((COLUMN()-2)/24,5),АТС!$A$41:$F$784,3)+'Иные услуги '!$C$5+'РСТ РСО-А'!$J$7+'РСТ РСО-А'!$G$9</f>
        <v>1231.1500000000001</v>
      </c>
      <c r="O189" s="116">
        <f>VLOOKUP($A189+ROUND((COLUMN()-2)/24,5),АТС!$A$41:$F$784,3)+'Иные услуги '!$C$5+'РСТ РСО-А'!$J$7+'РСТ РСО-А'!$G$9</f>
        <v>1231.3800000000001</v>
      </c>
      <c r="P189" s="116">
        <f>VLOOKUP($A189+ROUND((COLUMN()-2)/24,5),АТС!$A$41:$F$784,3)+'Иные услуги '!$C$5+'РСТ РСО-А'!$J$7+'РСТ РСО-А'!$G$9</f>
        <v>1231.3100000000002</v>
      </c>
      <c r="Q189" s="116">
        <f>VLOOKUP($A189+ROUND((COLUMN()-2)/24,5),АТС!$A$41:$F$784,3)+'Иные услуги '!$C$5+'РСТ РСО-А'!$J$7+'РСТ РСО-А'!$G$9</f>
        <v>1230.44</v>
      </c>
      <c r="R189" s="116">
        <f>VLOOKUP($A189+ROUND((COLUMN()-2)/24,5),АТС!$A$41:$F$784,3)+'Иные услуги '!$C$5+'РСТ РСО-А'!$J$7+'РСТ РСО-А'!$G$9</f>
        <v>1254.23</v>
      </c>
      <c r="S189" s="116">
        <f>VLOOKUP($A189+ROUND((COLUMN()-2)/24,5),АТС!$A$41:$F$784,3)+'Иные услуги '!$C$5+'РСТ РСО-А'!$J$7+'РСТ РСО-А'!$G$9</f>
        <v>1323.3400000000001</v>
      </c>
      <c r="T189" s="116">
        <f>VLOOKUP($A189+ROUND((COLUMN()-2)/24,5),АТС!$A$41:$F$784,3)+'Иные услуги '!$C$5+'РСТ РСО-А'!$J$7+'РСТ РСО-А'!$G$9</f>
        <v>1309.73</v>
      </c>
      <c r="U189" s="116">
        <f>VLOOKUP($A189+ROUND((COLUMN()-2)/24,5),АТС!$A$41:$F$784,3)+'Иные услуги '!$C$5+'РСТ РСО-А'!$J$7+'РСТ РСО-А'!$G$9</f>
        <v>1310.5400000000002</v>
      </c>
      <c r="V189" s="116">
        <f>VLOOKUP($A189+ROUND((COLUMN()-2)/24,5),АТС!$A$41:$F$784,3)+'Иные услуги '!$C$5+'РСТ РСО-А'!$J$7+'РСТ РСО-А'!$G$9</f>
        <v>1275.73</v>
      </c>
      <c r="W189" s="116">
        <f>VLOOKUP($A189+ROUND((COLUMN()-2)/24,5),АТС!$A$41:$F$784,3)+'Иные услуги '!$C$5+'РСТ РСО-А'!$J$7+'РСТ РСО-А'!$G$9</f>
        <v>1237.8700000000001</v>
      </c>
      <c r="X189" s="116">
        <f>VLOOKUP($A189+ROUND((COLUMN()-2)/24,5),АТС!$A$41:$F$784,3)+'Иные услуги '!$C$5+'РСТ РСО-А'!$J$7+'РСТ РСО-А'!$G$9</f>
        <v>1406.67</v>
      </c>
      <c r="Y189" s="116">
        <f>VLOOKUP($A189+ROUND((COLUMN()-2)/24,5),АТС!$A$41:$F$784,3)+'Иные услуги '!$C$5+'РСТ РСО-А'!$J$7+'РСТ РСО-А'!$G$9</f>
        <v>1328.75</v>
      </c>
    </row>
    <row r="190" spans="1:25" x14ac:dyDescent="0.2">
      <c r="A190" s="65">
        <f t="shared" si="5"/>
        <v>43856</v>
      </c>
      <c r="B190" s="116">
        <f>VLOOKUP($A190+ROUND((COLUMN()-2)/24,5),АТС!$A$41:$F$784,3)+'Иные услуги '!$C$5+'РСТ РСО-А'!$J$7+'РСТ РСО-А'!$G$9</f>
        <v>1230.47</v>
      </c>
      <c r="C190" s="116">
        <f>VLOOKUP($A190+ROUND((COLUMN()-2)/24,5),АТС!$A$41:$F$784,3)+'Иные услуги '!$C$5+'РСТ РСО-А'!$J$7+'РСТ РСО-А'!$G$9</f>
        <v>1206.7</v>
      </c>
      <c r="D190" s="116">
        <f>VLOOKUP($A190+ROUND((COLUMN()-2)/24,5),АТС!$A$41:$F$784,3)+'Иные услуги '!$C$5+'РСТ РСО-А'!$J$7+'РСТ РСО-А'!$G$9</f>
        <v>1206.76</v>
      </c>
      <c r="E190" s="116">
        <f>VLOOKUP($A190+ROUND((COLUMN()-2)/24,5),АТС!$A$41:$F$784,3)+'Иные услуги '!$C$5+'РСТ РСО-А'!$J$7+'РСТ РСО-А'!$G$9</f>
        <v>1206.7800000000002</v>
      </c>
      <c r="F190" s="116">
        <f>VLOOKUP($A190+ROUND((COLUMN()-2)/24,5),АТС!$A$41:$F$784,3)+'Иные услуги '!$C$5+'РСТ РСО-А'!$J$7+'РСТ РСО-А'!$G$9</f>
        <v>1206.7900000000002</v>
      </c>
      <c r="G190" s="116">
        <f>VLOOKUP($A190+ROUND((COLUMN()-2)/24,5),АТС!$A$41:$F$784,3)+'Иные услуги '!$C$5+'РСТ РСО-А'!$J$7+'РСТ РСО-А'!$G$9</f>
        <v>1206.8100000000002</v>
      </c>
      <c r="H190" s="116">
        <f>VLOOKUP($A190+ROUND((COLUMN()-2)/24,5),АТС!$A$41:$F$784,3)+'Иные услуги '!$C$5+'РСТ РСО-А'!$J$7+'РСТ РСО-А'!$G$9</f>
        <v>1206.45</v>
      </c>
      <c r="I190" s="116">
        <f>VLOOKUP($A190+ROUND((COLUMN()-2)/24,5),АТС!$A$41:$F$784,3)+'Иные услуги '!$C$5+'РСТ РСО-А'!$J$7+'РСТ РСО-А'!$G$9</f>
        <v>1212.1500000000001</v>
      </c>
      <c r="J190" s="116">
        <f>VLOOKUP($A190+ROUND((COLUMN()-2)/24,5),АТС!$A$41:$F$784,3)+'Иные услуги '!$C$5+'РСТ РСО-А'!$J$7+'РСТ РСО-А'!$G$9</f>
        <v>1206.1600000000001</v>
      </c>
      <c r="K190" s="116">
        <f>VLOOKUP($A190+ROUND((COLUMN()-2)/24,5),АТС!$A$41:$F$784,3)+'Иные услуги '!$C$5+'РСТ РСО-А'!$J$7+'РСТ РСО-А'!$G$9</f>
        <v>1206.3200000000002</v>
      </c>
      <c r="L190" s="116">
        <f>VLOOKUP($A190+ROUND((COLUMN()-2)/24,5),АТС!$A$41:$F$784,3)+'Иные услуги '!$C$5+'РСТ РСО-А'!$J$7+'РСТ РСО-А'!$G$9</f>
        <v>1206.3000000000002</v>
      </c>
      <c r="M190" s="116">
        <f>VLOOKUP($A190+ROUND((COLUMN()-2)/24,5),АТС!$A$41:$F$784,3)+'Иные услуги '!$C$5+'РСТ РСО-А'!$J$7+'РСТ РСО-А'!$G$9</f>
        <v>1206.2900000000002</v>
      </c>
      <c r="N190" s="116">
        <f>VLOOKUP($A190+ROUND((COLUMN()-2)/24,5),АТС!$A$41:$F$784,3)+'Иные услуги '!$C$5+'РСТ РСО-А'!$J$7+'РСТ РСО-А'!$G$9</f>
        <v>1206.3000000000002</v>
      </c>
      <c r="O190" s="116">
        <f>VLOOKUP($A190+ROUND((COLUMN()-2)/24,5),АТС!$A$41:$F$784,3)+'Иные услуги '!$C$5+'РСТ РСО-А'!$J$7+'РСТ РСО-А'!$G$9</f>
        <v>1206.3400000000001</v>
      </c>
      <c r="P190" s="116">
        <f>VLOOKUP($A190+ROUND((COLUMN()-2)/24,5),АТС!$A$41:$F$784,3)+'Иные услуги '!$C$5+'РСТ РСО-А'!$J$7+'РСТ РСО-А'!$G$9</f>
        <v>1206.3500000000001</v>
      </c>
      <c r="Q190" s="116">
        <f>VLOOKUP($A190+ROUND((COLUMN()-2)/24,5),АТС!$A$41:$F$784,3)+'Иные услуги '!$C$5+'РСТ РСО-А'!$J$7+'РСТ РСО-А'!$G$9</f>
        <v>1206.3300000000002</v>
      </c>
      <c r="R190" s="116">
        <f>VLOOKUP($A190+ROUND((COLUMN()-2)/24,5),АТС!$A$41:$F$784,3)+'Иные услуги '!$C$5+'РСТ РСО-А'!$J$7+'РСТ РСО-А'!$G$9</f>
        <v>1228.24</v>
      </c>
      <c r="S190" s="116">
        <f>VLOOKUP($A190+ROUND((COLUMN()-2)/24,5),АТС!$A$41:$F$784,3)+'Иные услуги '!$C$5+'РСТ РСО-А'!$J$7+'РСТ РСО-А'!$G$9</f>
        <v>1322.65</v>
      </c>
      <c r="T190" s="116">
        <f>VLOOKUP($A190+ROUND((COLUMN()-2)/24,5),АТС!$A$41:$F$784,3)+'Иные услуги '!$C$5+'РСТ РСО-А'!$J$7+'РСТ РСО-А'!$G$9</f>
        <v>1309.5300000000002</v>
      </c>
      <c r="U190" s="116">
        <f>VLOOKUP($A190+ROUND((COLUMN()-2)/24,5),АТС!$A$41:$F$784,3)+'Иные услуги '!$C$5+'РСТ РСО-А'!$J$7+'РСТ РСО-А'!$G$9</f>
        <v>1310.3600000000001</v>
      </c>
      <c r="V190" s="116">
        <f>VLOOKUP($A190+ROUND((COLUMN()-2)/24,5),АТС!$A$41:$F$784,3)+'Иные услуги '!$C$5+'РСТ РСО-А'!$J$7+'РСТ РСО-А'!$G$9</f>
        <v>1274.72</v>
      </c>
      <c r="W190" s="116">
        <f>VLOOKUP($A190+ROUND((COLUMN()-2)/24,5),АТС!$A$41:$F$784,3)+'Иные услуги '!$C$5+'РСТ РСО-А'!$J$7+'РСТ РСО-А'!$G$9</f>
        <v>1205.6000000000001</v>
      </c>
      <c r="X190" s="116">
        <f>VLOOKUP($A190+ROUND((COLUMN()-2)/24,5),АТС!$A$41:$F$784,3)+'Иные услуги '!$C$5+'РСТ РСО-А'!$J$7+'РСТ РСО-А'!$G$9</f>
        <v>1388.96</v>
      </c>
      <c r="Y190" s="116">
        <f>VLOOKUP($A190+ROUND((COLUMN()-2)/24,5),АТС!$A$41:$F$784,3)+'Иные услуги '!$C$5+'РСТ РСО-А'!$J$7+'РСТ РСО-А'!$G$9</f>
        <v>1328.0700000000002</v>
      </c>
    </row>
    <row r="191" spans="1:25" x14ac:dyDescent="0.2">
      <c r="A191" s="65">
        <f t="shared" si="5"/>
        <v>43857</v>
      </c>
      <c r="B191" s="116">
        <f>VLOOKUP($A191+ROUND((COLUMN()-2)/24,5),АТС!$A$41:$F$784,3)+'Иные услуги '!$C$5+'РСТ РСО-А'!$J$7+'РСТ РСО-А'!$G$9</f>
        <v>1206.43</v>
      </c>
      <c r="C191" s="116">
        <f>VLOOKUP($A191+ROUND((COLUMN()-2)/24,5),АТС!$A$41:$F$784,3)+'Иные услуги '!$C$5+'РСТ РСО-А'!$J$7+'РСТ РСО-А'!$G$9</f>
        <v>1206.74</v>
      </c>
      <c r="D191" s="116">
        <f>VLOOKUP($A191+ROUND((COLUMN()-2)/24,5),АТС!$A$41:$F$784,3)+'Иные услуги '!$C$5+'РСТ РСО-А'!$J$7+'РСТ РСО-А'!$G$9</f>
        <v>1206.8000000000002</v>
      </c>
      <c r="E191" s="116">
        <f>VLOOKUP($A191+ROUND((COLUMN()-2)/24,5),АТС!$A$41:$F$784,3)+'Иные услуги '!$C$5+'РСТ РСО-А'!$J$7+'РСТ РСО-А'!$G$9</f>
        <v>1206.8300000000002</v>
      </c>
      <c r="F191" s="116">
        <f>VLOOKUP($A191+ROUND((COLUMN()-2)/24,5),АТС!$A$41:$F$784,3)+'Иные услуги '!$C$5+'РСТ РСО-А'!$J$7+'РСТ РСО-А'!$G$9</f>
        <v>1206.8100000000002</v>
      </c>
      <c r="G191" s="116">
        <f>VLOOKUP($A191+ROUND((COLUMN()-2)/24,5),АТС!$A$41:$F$784,3)+'Иные услуги '!$C$5+'РСТ РСО-А'!$J$7+'РСТ РСО-А'!$G$9</f>
        <v>1206.8200000000002</v>
      </c>
      <c r="H191" s="116">
        <f>VLOOKUP($A191+ROUND((COLUMN()-2)/24,5),АТС!$A$41:$F$784,3)+'Иные услуги '!$C$5+'РСТ РСО-А'!$J$7+'РСТ РСО-А'!$G$9</f>
        <v>1211.73</v>
      </c>
      <c r="I191" s="116">
        <f>VLOOKUP($A191+ROUND((COLUMN()-2)/24,5),АТС!$A$41:$F$784,3)+'Иные услуги '!$C$5+'РСТ РСО-А'!$J$7+'РСТ РСО-А'!$G$9</f>
        <v>1301.7900000000002</v>
      </c>
      <c r="J191" s="116">
        <f>VLOOKUP($A191+ROUND((COLUMN()-2)/24,5),АТС!$A$41:$F$784,3)+'Иные услуги '!$C$5+'РСТ РСО-А'!$J$7+'РСТ РСО-А'!$G$9</f>
        <v>1206.2900000000002</v>
      </c>
      <c r="K191" s="116">
        <f>VLOOKUP($A191+ROUND((COLUMN()-2)/24,5),АТС!$A$41:$F$784,3)+'Иные услуги '!$C$5+'РСТ РСО-А'!$J$7+'РСТ РСО-А'!$G$9</f>
        <v>1279.0600000000002</v>
      </c>
      <c r="L191" s="116">
        <f>VLOOKUP($A191+ROUND((COLUMN()-2)/24,5),АТС!$A$41:$F$784,3)+'Иные услуги '!$C$5+'РСТ РСО-А'!$J$7+'РСТ РСО-А'!$G$9</f>
        <v>1301.8100000000002</v>
      </c>
      <c r="M191" s="116">
        <f>VLOOKUP($A191+ROUND((COLUMN()-2)/24,5),АТС!$A$41:$F$784,3)+'Иные услуги '!$C$5+'РСТ РСО-А'!$J$7+'РСТ РСО-А'!$G$9</f>
        <v>1301.7900000000002</v>
      </c>
      <c r="N191" s="116">
        <f>VLOOKUP($A191+ROUND((COLUMN()-2)/24,5),АТС!$A$41:$F$784,3)+'Иные услуги '!$C$5+'РСТ РСО-А'!$J$7+'РСТ РСО-А'!$G$9</f>
        <v>1278.7700000000002</v>
      </c>
      <c r="O191" s="116">
        <f>VLOOKUP($A191+ROUND((COLUMN()-2)/24,5),АТС!$A$41:$F$784,3)+'Иные услуги '!$C$5+'РСТ РСО-А'!$J$7+'РСТ РСО-А'!$G$9</f>
        <v>1279.4100000000001</v>
      </c>
      <c r="P191" s="116">
        <f>VLOOKUP($A191+ROUND((COLUMN()-2)/24,5),АТС!$A$41:$F$784,3)+'Иные услуги '!$C$5+'РСТ РСО-А'!$J$7+'РСТ РСО-А'!$G$9</f>
        <v>1279</v>
      </c>
      <c r="Q191" s="116">
        <f>VLOOKUP($A191+ROUND((COLUMN()-2)/24,5),АТС!$A$41:$F$784,3)+'Иные услуги '!$C$5+'РСТ РСО-А'!$J$7+'РСТ РСО-А'!$G$9</f>
        <v>1254.25</v>
      </c>
      <c r="R191" s="116">
        <f>VLOOKUP($A191+ROUND((COLUMN()-2)/24,5),АТС!$A$41:$F$784,3)+'Иные услуги '!$C$5+'РСТ РСО-А'!$J$7+'РСТ РСО-А'!$G$9</f>
        <v>1313.74</v>
      </c>
      <c r="S191" s="116">
        <f>VLOOKUP($A191+ROUND((COLUMN()-2)/24,5),АТС!$A$41:$F$784,3)+'Иные услуги '!$C$5+'РСТ РСО-А'!$J$7+'РСТ РСО-А'!$G$9</f>
        <v>1355.64</v>
      </c>
      <c r="T191" s="116">
        <f>VLOOKUP($A191+ROUND((COLUMN()-2)/24,5),АТС!$A$41:$F$784,3)+'Иные услуги '!$C$5+'РСТ РСО-А'!$J$7+'РСТ РСО-А'!$G$9</f>
        <v>1307.5700000000002</v>
      </c>
      <c r="U191" s="116">
        <f>VLOOKUP($A191+ROUND((COLUMN()-2)/24,5),АТС!$A$41:$F$784,3)+'Иные услуги '!$C$5+'РСТ РСО-А'!$J$7+'РСТ РСО-А'!$G$9</f>
        <v>1307.71</v>
      </c>
      <c r="V191" s="116">
        <f>VLOOKUP($A191+ROUND((COLUMN()-2)/24,5),АТС!$A$41:$F$784,3)+'Иные услуги '!$C$5+'РСТ РСО-А'!$J$7+'РСТ РСО-А'!$G$9</f>
        <v>1273.7700000000002</v>
      </c>
      <c r="W191" s="116">
        <f>VLOOKUP($A191+ROUND((COLUMN()-2)/24,5),АТС!$A$41:$F$784,3)+'Иные услуги '!$C$5+'РСТ РСО-А'!$J$7+'РСТ РСО-А'!$G$9</f>
        <v>1272.4100000000001</v>
      </c>
      <c r="X191" s="116">
        <f>VLOOKUP($A191+ROUND((COLUMN()-2)/24,5),АТС!$A$41:$F$784,3)+'Иные услуги '!$C$5+'РСТ РСО-А'!$J$7+'РСТ РСО-А'!$G$9</f>
        <v>1332.19</v>
      </c>
      <c r="Y191" s="116">
        <f>VLOOKUP($A191+ROUND((COLUMN()-2)/24,5),АТС!$A$41:$F$784,3)+'Иные услуги '!$C$5+'РСТ РСО-А'!$J$7+'РСТ РСО-А'!$G$9</f>
        <v>1256.5400000000002</v>
      </c>
    </row>
    <row r="192" spans="1:25" x14ac:dyDescent="0.2">
      <c r="A192" s="65">
        <f t="shared" si="5"/>
        <v>43858</v>
      </c>
      <c r="B192" s="116">
        <f>VLOOKUP($A192+ROUND((COLUMN()-2)/24,5),АТС!$A$41:$F$784,3)+'Иные услуги '!$C$5+'РСТ РСО-А'!$J$7+'РСТ РСО-А'!$G$9</f>
        <v>1206.73</v>
      </c>
      <c r="C192" s="116">
        <f>VLOOKUP($A192+ROUND((COLUMN()-2)/24,5),АТС!$A$41:$F$784,3)+'Иные услуги '!$C$5+'РСТ РСО-А'!$J$7+'РСТ РСО-А'!$G$9</f>
        <v>1206.76</v>
      </c>
      <c r="D192" s="116">
        <f>VLOOKUP($A192+ROUND((COLUMN()-2)/24,5),АТС!$A$41:$F$784,3)+'Иные услуги '!$C$5+'РСТ РСО-А'!$J$7+'РСТ РСО-А'!$G$9</f>
        <v>1206.8200000000002</v>
      </c>
      <c r="E192" s="116">
        <f>VLOOKUP($A192+ROUND((COLUMN()-2)/24,5),АТС!$A$41:$F$784,3)+'Иные услуги '!$C$5+'РСТ РСО-А'!$J$7+'РСТ РСО-А'!$G$9</f>
        <v>1206.8400000000001</v>
      </c>
      <c r="F192" s="116">
        <f>VLOOKUP($A192+ROUND((COLUMN()-2)/24,5),АТС!$A$41:$F$784,3)+'Иные услуги '!$C$5+'РСТ РСО-А'!$J$7+'РСТ РСО-А'!$G$9</f>
        <v>1206.8200000000002</v>
      </c>
      <c r="G192" s="116">
        <f>VLOOKUP($A192+ROUND((COLUMN()-2)/24,5),АТС!$A$41:$F$784,3)+'Иные услуги '!$C$5+'РСТ РСО-А'!$J$7+'РСТ РСО-А'!$G$9</f>
        <v>1206.7700000000002</v>
      </c>
      <c r="H192" s="116">
        <f>VLOOKUP($A192+ROUND((COLUMN()-2)/24,5),АТС!$A$41:$F$784,3)+'Иные услуги '!$C$5+'РСТ РСО-А'!$J$7+'РСТ РСО-А'!$G$9</f>
        <v>1206.3100000000002</v>
      </c>
      <c r="I192" s="116">
        <f>VLOOKUP($A192+ROUND((COLUMN()-2)/24,5),АТС!$A$41:$F$784,3)+'Иные услуги '!$C$5+'РСТ РСО-А'!$J$7+'РСТ РСО-А'!$G$9</f>
        <v>1284.18</v>
      </c>
      <c r="J192" s="116">
        <f>VLOOKUP($A192+ROUND((COLUMN()-2)/24,5),АТС!$A$41:$F$784,3)+'Иные услуги '!$C$5+'РСТ РСО-А'!$J$7+'РСТ РСО-А'!$G$9</f>
        <v>1206.3000000000002</v>
      </c>
      <c r="K192" s="116">
        <f>VLOOKUP($A192+ROUND((COLUMN()-2)/24,5),АТС!$A$41:$F$784,3)+'Иные услуги '!$C$5+'РСТ РСО-А'!$J$7+'РСТ РСО-А'!$G$9</f>
        <v>1255.68</v>
      </c>
      <c r="L192" s="116">
        <f>VLOOKUP($A192+ROUND((COLUMN()-2)/24,5),АТС!$A$41:$F$784,3)+'Иные услуги '!$C$5+'РСТ РСО-А'!$J$7+'РСТ РСО-А'!$G$9</f>
        <v>1280.8500000000001</v>
      </c>
      <c r="M192" s="116">
        <f>VLOOKUP($A192+ROUND((COLUMN()-2)/24,5),АТС!$A$41:$F$784,3)+'Иные услуги '!$C$5+'РСТ РСО-А'!$J$7+'РСТ РСО-А'!$G$9</f>
        <v>1280.9000000000001</v>
      </c>
      <c r="N192" s="116">
        <f>VLOOKUP($A192+ROUND((COLUMN()-2)/24,5),АТС!$A$41:$F$784,3)+'Иные услуги '!$C$5+'РСТ РСО-А'!$J$7+'РСТ РСО-А'!$G$9</f>
        <v>1229.8700000000001</v>
      </c>
      <c r="O192" s="116">
        <f>VLOOKUP($A192+ROUND((COLUMN()-2)/24,5),АТС!$A$41:$F$784,3)+'Иные услуги '!$C$5+'РСТ РСО-А'!$J$7+'РСТ РСО-А'!$G$9</f>
        <v>1229.96</v>
      </c>
      <c r="P192" s="116">
        <f>VLOOKUP($A192+ROUND((COLUMN()-2)/24,5),АТС!$A$41:$F$784,3)+'Иные услуги '!$C$5+'РСТ РСО-А'!$J$7+'РСТ РСО-А'!$G$9</f>
        <v>1230.01</v>
      </c>
      <c r="Q192" s="116">
        <f>VLOOKUP($A192+ROUND((COLUMN()-2)/24,5),АТС!$A$41:$F$784,3)+'Иные услуги '!$C$5+'РСТ РСО-А'!$J$7+'РСТ РСО-А'!$G$9</f>
        <v>1229.1600000000001</v>
      </c>
      <c r="R192" s="116">
        <f>VLOOKUP($A192+ROUND((COLUMN()-2)/24,5),АТС!$A$41:$F$784,3)+'Иные услуги '!$C$5+'РСТ РСО-А'!$J$7+'РСТ РСО-А'!$G$9</f>
        <v>1276.1000000000001</v>
      </c>
      <c r="S192" s="116">
        <f>VLOOKUP($A192+ROUND((COLUMN()-2)/24,5),АТС!$A$41:$F$784,3)+'Иные услуги '!$C$5+'РСТ РСО-А'!$J$7+'РСТ РСО-А'!$G$9</f>
        <v>1340.56</v>
      </c>
      <c r="T192" s="116">
        <f>VLOOKUP($A192+ROUND((COLUMN()-2)/24,5),АТС!$A$41:$F$784,3)+'Иные услуги '!$C$5+'РСТ РСО-А'!$J$7+'РСТ РСО-А'!$G$9</f>
        <v>1309.9100000000001</v>
      </c>
      <c r="U192" s="116">
        <f>VLOOKUP($A192+ROUND((COLUMN()-2)/24,5),АТС!$A$41:$F$784,3)+'Иные услуги '!$C$5+'РСТ РСО-А'!$J$7+'РСТ РСО-А'!$G$9</f>
        <v>1309.2</v>
      </c>
      <c r="V192" s="116">
        <f>VLOOKUP($A192+ROUND((COLUMN()-2)/24,5),АТС!$A$41:$F$784,3)+'Иные услуги '!$C$5+'РСТ РСО-А'!$J$7+'РСТ РСО-А'!$G$9</f>
        <v>1235.8900000000001</v>
      </c>
      <c r="W192" s="116">
        <f>VLOOKUP($A192+ROUND((COLUMN()-2)/24,5),АТС!$A$41:$F$784,3)+'Иные услуги '!$C$5+'РСТ РСО-А'!$J$7+'РСТ РСО-А'!$G$9</f>
        <v>1237.4100000000001</v>
      </c>
      <c r="X192" s="116">
        <f>VLOOKUP($A192+ROUND((COLUMN()-2)/24,5),АТС!$A$41:$F$784,3)+'Иные услуги '!$C$5+'РСТ РСО-А'!$J$7+'РСТ РСО-А'!$G$9</f>
        <v>1406.28</v>
      </c>
      <c r="Y192" s="116">
        <f>VLOOKUP($A192+ROUND((COLUMN()-2)/24,5),АТС!$A$41:$F$784,3)+'Иные услуги '!$C$5+'РСТ РСО-А'!$J$7+'РСТ РСО-А'!$G$9</f>
        <v>1328.71</v>
      </c>
    </row>
    <row r="193" spans="1:27" x14ac:dyDescent="0.2">
      <c r="A193" s="65">
        <f t="shared" si="5"/>
        <v>43859</v>
      </c>
      <c r="B193" s="116">
        <f>VLOOKUP($A193+ROUND((COLUMN()-2)/24,5),АТС!$A$41:$F$784,3)+'Иные услуги '!$C$5+'РСТ РСО-А'!$J$7+'РСТ РСО-А'!$G$9</f>
        <v>1206.43</v>
      </c>
      <c r="C193" s="116">
        <f>VLOOKUP($A193+ROUND((COLUMN()-2)/24,5),АТС!$A$41:$F$784,3)+'Иные услуги '!$C$5+'РСТ РСО-А'!$J$7+'РСТ РСО-А'!$G$9</f>
        <v>1206.68</v>
      </c>
      <c r="D193" s="116">
        <f>VLOOKUP($A193+ROUND((COLUMN()-2)/24,5),АТС!$A$41:$F$784,3)+'Иные услуги '!$C$5+'РСТ РСО-А'!$J$7+'РСТ РСО-А'!$G$9</f>
        <v>1206.75</v>
      </c>
      <c r="E193" s="116">
        <f>VLOOKUP($A193+ROUND((COLUMN()-2)/24,5),АТС!$A$41:$F$784,3)+'Иные услуги '!$C$5+'РСТ РСО-А'!$J$7+'РСТ РСО-А'!$G$9</f>
        <v>1206.7700000000002</v>
      </c>
      <c r="F193" s="116">
        <f>VLOOKUP($A193+ROUND((COLUMN()-2)/24,5),АТС!$A$41:$F$784,3)+'Иные услуги '!$C$5+'РСТ РСО-А'!$J$7+'РСТ РСО-А'!$G$9</f>
        <v>1206.8000000000002</v>
      </c>
      <c r="G193" s="116">
        <f>VLOOKUP($A193+ROUND((COLUMN()-2)/24,5),АТС!$A$41:$F$784,3)+'Иные услуги '!$C$5+'РСТ РСО-А'!$J$7+'РСТ РСО-А'!$G$9</f>
        <v>1206.94</v>
      </c>
      <c r="H193" s="116">
        <f>VLOOKUP($A193+ROUND((COLUMN()-2)/24,5),АТС!$A$41:$F$784,3)+'Иные услуги '!$C$5+'РСТ РСО-А'!$J$7+'РСТ РСО-А'!$G$9</f>
        <v>1206.5900000000001</v>
      </c>
      <c r="I193" s="116">
        <f>VLOOKUP($A193+ROUND((COLUMN()-2)/24,5),АТС!$A$41:$F$784,3)+'Иные услуги '!$C$5+'РСТ РСО-А'!$J$7+'РСТ РСО-А'!$G$9</f>
        <v>1272.98</v>
      </c>
      <c r="J193" s="116">
        <f>VLOOKUP($A193+ROUND((COLUMN()-2)/24,5),АТС!$A$41:$F$784,3)+'Иные услуги '!$C$5+'РСТ РСО-А'!$J$7+'РСТ РСО-А'!$G$9</f>
        <v>1206.3700000000001</v>
      </c>
      <c r="K193" s="116">
        <f>VLOOKUP($A193+ROUND((COLUMN()-2)/24,5),АТС!$A$41:$F$784,3)+'Иные услуги '!$C$5+'РСТ РСО-А'!$J$7+'РСТ РСО-А'!$G$9</f>
        <v>1252.6400000000001</v>
      </c>
      <c r="L193" s="116">
        <f>VLOOKUP($A193+ROUND((COLUMN()-2)/24,5),АТС!$A$41:$F$784,3)+'Иные услуги '!$C$5+'РСТ РСО-А'!$J$7+'РСТ РСО-А'!$G$9</f>
        <v>1275.8300000000002</v>
      </c>
      <c r="M193" s="116">
        <f>VLOOKUP($A193+ROUND((COLUMN()-2)/24,5),АТС!$A$41:$F$784,3)+'Иные услуги '!$C$5+'РСТ РСО-А'!$J$7+'РСТ РСО-А'!$G$9</f>
        <v>1274.5200000000002</v>
      </c>
      <c r="N193" s="116">
        <f>VLOOKUP($A193+ROUND((COLUMN()-2)/24,5),АТС!$A$41:$F$784,3)+'Иные услуги '!$C$5+'РСТ РСО-А'!$J$7+'РСТ РСО-А'!$G$9</f>
        <v>1228.3300000000002</v>
      </c>
      <c r="O193" s="116">
        <f>VLOOKUP($A193+ROUND((COLUMN()-2)/24,5),АТС!$A$41:$F$784,3)+'Иные услуги '!$C$5+'РСТ РСО-А'!$J$7+'РСТ РСО-А'!$G$9</f>
        <v>1228.3600000000001</v>
      </c>
      <c r="P193" s="116">
        <f>VLOOKUP($A193+ROUND((COLUMN()-2)/24,5),АТС!$A$41:$F$784,3)+'Иные услуги '!$C$5+'РСТ РСО-А'!$J$7+'РСТ РСО-А'!$G$9</f>
        <v>1227.67</v>
      </c>
      <c r="Q193" s="116">
        <f>VLOOKUP($A193+ROUND((COLUMN()-2)/24,5),АТС!$A$41:$F$784,3)+'Иные услуги '!$C$5+'РСТ РСО-А'!$J$7+'РСТ РСО-А'!$G$9</f>
        <v>1226.7900000000002</v>
      </c>
      <c r="R193" s="116">
        <f>VLOOKUP($A193+ROUND((COLUMN()-2)/24,5),АТС!$A$41:$F$784,3)+'Иные услуги '!$C$5+'РСТ РСО-А'!$J$7+'РСТ РСО-А'!$G$9</f>
        <v>1265.7800000000002</v>
      </c>
      <c r="S193" s="116">
        <f>VLOOKUP($A193+ROUND((COLUMN()-2)/24,5),АТС!$A$41:$F$784,3)+'Иные услуги '!$C$5+'РСТ РСО-А'!$J$7+'РСТ РСО-А'!$G$9</f>
        <v>1337.91</v>
      </c>
      <c r="T193" s="116">
        <f>VLOOKUP($A193+ROUND((COLUMN()-2)/24,5),АТС!$A$41:$F$784,3)+'Иные услуги '!$C$5+'РСТ РСО-А'!$J$7+'РСТ РСО-А'!$G$9</f>
        <v>1308.98</v>
      </c>
      <c r="U193" s="116">
        <f>VLOOKUP($A193+ROUND((COLUMN()-2)/24,5),АТС!$A$41:$F$784,3)+'Иные услуги '!$C$5+'РСТ РСО-А'!$J$7+'РСТ РСО-А'!$G$9</f>
        <v>1309.47</v>
      </c>
      <c r="V193" s="116">
        <f>VLOOKUP($A193+ROUND((COLUMN()-2)/24,5),АТС!$A$41:$F$784,3)+'Иные услуги '!$C$5+'РСТ РСО-А'!$J$7+'РСТ РСО-А'!$G$9</f>
        <v>1237.5400000000002</v>
      </c>
      <c r="W193" s="116">
        <f>VLOOKUP($A193+ROUND((COLUMN()-2)/24,5),АТС!$A$41:$F$784,3)+'Иные услуги '!$C$5+'РСТ РСО-А'!$J$7+'РСТ РСО-А'!$G$9</f>
        <v>1238.5600000000002</v>
      </c>
      <c r="X193" s="116">
        <f>VLOOKUP($A193+ROUND((COLUMN()-2)/24,5),АТС!$A$41:$F$784,3)+'Иные услуги '!$C$5+'РСТ РСО-А'!$J$7+'РСТ РСО-А'!$G$9</f>
        <v>1405.24</v>
      </c>
      <c r="Y193" s="116">
        <f>VLOOKUP($A193+ROUND((COLUMN()-2)/24,5),АТС!$A$41:$F$784,3)+'Иные услуги '!$C$5+'РСТ РСО-А'!$J$7+'РСТ РСО-А'!$G$9</f>
        <v>1326.3100000000002</v>
      </c>
    </row>
    <row r="194" spans="1:27" x14ac:dyDescent="0.2">
      <c r="A194" s="65">
        <f t="shared" si="5"/>
        <v>43860</v>
      </c>
      <c r="B194" s="116">
        <f>VLOOKUP($A194+ROUND((COLUMN()-2)/24,5),АТС!$A$41:$F$784,3)+'Иные услуги '!$C$5+'РСТ РСО-А'!$J$7+'РСТ РСО-А'!$G$9</f>
        <v>1206.43</v>
      </c>
      <c r="C194" s="116">
        <f>VLOOKUP($A194+ROUND((COLUMN()-2)/24,5),АТС!$A$41:$F$784,3)+'Иные услуги '!$C$5+'РСТ РСО-А'!$J$7+'РСТ РСО-А'!$G$9</f>
        <v>1206.4100000000001</v>
      </c>
      <c r="D194" s="116">
        <f>VLOOKUP($A194+ROUND((COLUMN()-2)/24,5),АТС!$A$41:$F$784,3)+'Иные услуги '!$C$5+'РСТ РСО-А'!$J$7+'РСТ РСО-А'!$G$9</f>
        <v>1206.7</v>
      </c>
      <c r="E194" s="116">
        <f>VLOOKUP($A194+ROUND((COLUMN()-2)/24,5),АТС!$A$41:$F$784,3)+'Иные услуги '!$C$5+'РСТ РСО-А'!$J$7+'РСТ РСО-А'!$G$9</f>
        <v>1206.72</v>
      </c>
      <c r="F194" s="116">
        <f>VLOOKUP($A194+ROUND((COLUMN()-2)/24,5),АТС!$A$41:$F$784,3)+'Иные услуги '!$C$5+'РСТ РСО-А'!$J$7+'РСТ РСО-А'!$G$9</f>
        <v>1206.71</v>
      </c>
      <c r="G194" s="116">
        <f>VLOOKUP($A194+ROUND((COLUMN()-2)/24,5),АТС!$A$41:$F$784,3)+'Иные услуги '!$C$5+'РСТ РСО-А'!$J$7+'РСТ РСО-А'!$G$9</f>
        <v>1206.69</v>
      </c>
      <c r="H194" s="116">
        <f>VLOOKUP($A194+ROUND((COLUMN()-2)/24,5),АТС!$A$41:$F$784,3)+'Иные услуги '!$C$5+'РСТ РСО-А'!$J$7+'РСТ РСО-А'!$G$9</f>
        <v>1206.2800000000002</v>
      </c>
      <c r="I194" s="116">
        <f>VLOOKUP($A194+ROUND((COLUMN()-2)/24,5),АТС!$A$41:$F$784,3)+'Иные услуги '!$C$5+'РСТ РСО-А'!$J$7+'РСТ РСО-А'!$G$9</f>
        <v>1294.21</v>
      </c>
      <c r="J194" s="116">
        <f>VLOOKUP($A194+ROUND((COLUMN()-2)/24,5),АТС!$A$41:$F$784,3)+'Иные услуги '!$C$5+'РСТ РСО-А'!$J$7+'РСТ РСО-А'!$G$9</f>
        <v>1206.18</v>
      </c>
      <c r="K194" s="116">
        <f>VLOOKUP($A194+ROUND((COLUMN()-2)/24,5),АТС!$A$41:$F$784,3)+'Иные услуги '!$C$5+'РСТ РСО-А'!$J$7+'РСТ РСО-А'!$G$9</f>
        <v>1206.2</v>
      </c>
      <c r="L194" s="116">
        <f>VLOOKUP($A194+ROUND((COLUMN()-2)/24,5),АТС!$A$41:$F$784,3)+'Иные услуги '!$C$5+'РСТ РСО-А'!$J$7+'РСТ РСО-А'!$G$9</f>
        <v>1232</v>
      </c>
      <c r="M194" s="116">
        <f>VLOOKUP($A194+ROUND((COLUMN()-2)/24,5),АТС!$A$41:$F$784,3)+'Иные услуги '!$C$5+'РСТ РСО-А'!$J$7+'РСТ РСО-А'!$G$9</f>
        <v>1232.0500000000002</v>
      </c>
      <c r="N194" s="116">
        <f>VLOOKUP($A194+ROUND((COLUMN()-2)/24,5),АТС!$A$41:$F$784,3)+'Иные услуги '!$C$5+'РСТ РСО-А'!$J$7+'РСТ РСО-А'!$G$9</f>
        <v>1206.24</v>
      </c>
      <c r="O194" s="116">
        <f>VLOOKUP($A194+ROUND((COLUMN()-2)/24,5),АТС!$A$41:$F$784,3)+'Иные услуги '!$C$5+'РСТ РСО-А'!$J$7+'РСТ РСО-А'!$G$9</f>
        <v>1206.26</v>
      </c>
      <c r="P194" s="116">
        <f>VLOOKUP($A194+ROUND((COLUMN()-2)/24,5),АТС!$A$41:$F$784,3)+'Иные услуги '!$C$5+'РСТ РСО-А'!$J$7+'РСТ РСО-А'!$G$9</f>
        <v>1206.3300000000002</v>
      </c>
      <c r="Q194" s="116">
        <f>VLOOKUP($A194+ROUND((COLUMN()-2)/24,5),АТС!$A$41:$F$784,3)+'Иные услуги '!$C$5+'РСТ РСО-А'!$J$7+'РСТ РСО-А'!$G$9</f>
        <v>1206.3100000000002</v>
      </c>
      <c r="R194" s="116">
        <f>VLOOKUP($A194+ROUND((COLUMN()-2)/24,5),АТС!$A$41:$F$784,3)+'Иные услуги '!$C$5+'РСТ РСО-А'!$J$7+'РСТ РСО-А'!$G$9</f>
        <v>1206.0300000000002</v>
      </c>
      <c r="S194" s="116">
        <f>VLOOKUP($A194+ROUND((COLUMN()-2)/24,5),АТС!$A$41:$F$784,3)+'Иные услуги '!$C$5+'РСТ РСО-А'!$J$7+'РСТ РСО-А'!$G$9</f>
        <v>1283.45</v>
      </c>
      <c r="T194" s="116">
        <f>VLOOKUP($A194+ROUND((COLUMN()-2)/24,5),АТС!$A$41:$F$784,3)+'Иные услуги '!$C$5+'РСТ РСО-А'!$J$7+'РСТ РСО-А'!$G$9</f>
        <v>1239.1200000000001</v>
      </c>
      <c r="U194" s="116">
        <f>VLOOKUP($A194+ROUND((COLUMN()-2)/24,5),АТС!$A$41:$F$784,3)+'Иные услуги '!$C$5+'РСТ РСО-А'!$J$7+'РСТ РСО-А'!$G$9</f>
        <v>1205.3300000000002</v>
      </c>
      <c r="V194" s="116">
        <f>VLOOKUP($A194+ROUND((COLUMN()-2)/24,5),АТС!$A$41:$F$784,3)+'Иные услуги '!$C$5+'РСТ РСО-А'!$J$7+'РСТ РСО-А'!$G$9</f>
        <v>1205.3800000000001</v>
      </c>
      <c r="W194" s="116">
        <f>VLOOKUP($A194+ROUND((COLUMN()-2)/24,5),АТС!$A$41:$F$784,3)+'Иные услуги '!$C$5+'РСТ РСО-А'!$J$7+'РСТ РСО-А'!$G$9</f>
        <v>1205.2700000000002</v>
      </c>
      <c r="X194" s="116">
        <f>VLOOKUP($A194+ROUND((COLUMN()-2)/24,5),АТС!$A$41:$F$784,3)+'Иные услуги '!$C$5+'РСТ РСО-А'!$J$7+'РСТ РСО-А'!$G$9</f>
        <v>1349.74</v>
      </c>
      <c r="Y194" s="116">
        <f>VLOOKUP($A194+ROUND((COLUMN()-2)/24,5),АТС!$A$41:$F$784,3)+'Иные услуги '!$C$5+'РСТ РСО-А'!$J$7+'РСТ РСО-А'!$G$9</f>
        <v>1269.0800000000002</v>
      </c>
    </row>
    <row r="195" spans="1:27" x14ac:dyDescent="0.2">
      <c r="A195" s="65">
        <f t="shared" si="5"/>
        <v>43861</v>
      </c>
      <c r="B195" s="116">
        <f>VLOOKUP($A195+ROUND((COLUMN()-2)/24,5),АТС!$A$41:$F$784,3)+'Иные услуги '!$C$5+'РСТ РСО-А'!$J$7+'РСТ РСО-А'!$G$9</f>
        <v>1206.43</v>
      </c>
      <c r="C195" s="116">
        <f>VLOOKUP($A195+ROUND((COLUMN()-2)/24,5),АТС!$A$41:$F$784,3)+'Иные услуги '!$C$5+'РСТ РСО-А'!$J$7+'РСТ РСО-А'!$G$9</f>
        <v>1206.4100000000001</v>
      </c>
      <c r="D195" s="116">
        <f>VLOOKUP($A195+ROUND((COLUMN()-2)/24,5),АТС!$A$41:$F$784,3)+'Иные услуги '!$C$5+'РСТ РСО-А'!$J$7+'РСТ РСО-А'!$G$9</f>
        <v>1206.72</v>
      </c>
      <c r="E195" s="116">
        <f>VLOOKUP($A195+ROUND((COLUMN()-2)/24,5),АТС!$A$41:$F$784,3)+'Иные услуги '!$C$5+'РСТ РСО-А'!$J$7+'РСТ РСО-А'!$G$9</f>
        <v>1206.73</v>
      </c>
      <c r="F195" s="116">
        <f>VLOOKUP($A195+ROUND((COLUMN()-2)/24,5),АТС!$A$41:$F$784,3)+'Иные услуги '!$C$5+'РСТ РСО-А'!$J$7+'РСТ РСО-А'!$G$9</f>
        <v>1206.72</v>
      </c>
      <c r="G195" s="116">
        <f>VLOOKUP($A195+ROUND((COLUMN()-2)/24,5),АТС!$A$41:$F$784,3)+'Иные услуги '!$C$5+'РСТ РСО-А'!$J$7+'РСТ РСО-А'!$G$9</f>
        <v>1206.8400000000001</v>
      </c>
      <c r="H195" s="116">
        <f>VLOOKUP($A195+ROUND((COLUMN()-2)/24,5),АТС!$A$41:$F$784,3)+'Иные услуги '!$C$5+'РСТ РСО-А'!$J$7+'РСТ РСО-А'!$G$9</f>
        <v>1206.4000000000001</v>
      </c>
      <c r="I195" s="116">
        <f>VLOOKUP($A195+ROUND((COLUMN()-2)/24,5),АТС!$A$41:$F$784,3)+'Иные услуги '!$C$5+'РСТ РСО-А'!$J$7+'РСТ РСО-А'!$G$9</f>
        <v>1288.1000000000001</v>
      </c>
      <c r="J195" s="116">
        <f>VLOOKUP($A195+ROUND((COLUMN()-2)/24,5),АТС!$A$41:$F$784,3)+'Иные услуги '!$C$5+'РСТ РСО-А'!$J$7+'РСТ РСО-А'!$G$9</f>
        <v>1206.1500000000001</v>
      </c>
      <c r="K195" s="116">
        <f>VLOOKUP($A195+ROUND((COLUMN()-2)/24,5),АТС!$A$41:$F$784,3)+'Иные услуги '!$C$5+'РСТ РСО-А'!$J$7+'РСТ РСО-А'!$G$9</f>
        <v>1206.1600000000001</v>
      </c>
      <c r="L195" s="116">
        <f>VLOOKUP($A195+ROUND((COLUMN()-2)/24,5),АТС!$A$41:$F$784,3)+'Иные услуги '!$C$5+'РСТ РСО-А'!$J$7+'РСТ РСО-А'!$G$9</f>
        <v>1232.5</v>
      </c>
      <c r="M195" s="116">
        <f>VLOOKUP($A195+ROUND((COLUMN()-2)/24,5),АТС!$A$41:$F$784,3)+'Иные услуги '!$C$5+'РСТ РСО-А'!$J$7+'РСТ РСО-А'!$G$9</f>
        <v>1233.1200000000001</v>
      </c>
      <c r="N195" s="116">
        <f>VLOOKUP($A195+ROUND((COLUMN()-2)/24,5),АТС!$A$41:$F$784,3)+'Иные услуги '!$C$5+'РСТ РСО-А'!$J$7+'РСТ РСО-А'!$G$9</f>
        <v>1206.24</v>
      </c>
      <c r="O195" s="116">
        <f>VLOOKUP($A195+ROUND((COLUMN()-2)/24,5),АТС!$A$41:$F$784,3)+'Иные услуги '!$C$5+'РСТ РСО-А'!$J$7+'РСТ РСО-А'!$G$9</f>
        <v>1206.22</v>
      </c>
      <c r="P195" s="116">
        <f>VLOOKUP($A195+ROUND((COLUMN()-2)/24,5),АТС!$A$41:$F$784,3)+'Иные услуги '!$C$5+'РСТ РСО-А'!$J$7+'РСТ РСО-А'!$G$9</f>
        <v>1206.2800000000002</v>
      </c>
      <c r="Q195" s="116">
        <f>VLOOKUP($A195+ROUND((COLUMN()-2)/24,5),АТС!$A$41:$F$784,3)+'Иные услуги '!$C$5+'РСТ РСО-А'!$J$7+'РСТ РСО-А'!$G$9</f>
        <v>1206.24</v>
      </c>
      <c r="R195" s="116">
        <f>VLOOKUP($A195+ROUND((COLUMN()-2)/24,5),АТС!$A$41:$F$784,3)+'Иные услуги '!$C$5+'РСТ РСО-А'!$J$7+'РСТ РСО-А'!$G$9</f>
        <v>1206.0400000000002</v>
      </c>
      <c r="S195" s="116">
        <f>VLOOKUP($A195+ROUND((COLUMN()-2)/24,5),АТС!$A$41:$F$784,3)+'Иные услуги '!$C$5+'РСТ РСО-А'!$J$7+'РСТ РСО-А'!$G$9</f>
        <v>1277.21</v>
      </c>
      <c r="T195" s="116">
        <f>VLOOKUP($A195+ROUND((COLUMN()-2)/24,5),АТС!$A$41:$F$784,3)+'Иные услуги '!$C$5+'РСТ РСО-А'!$J$7+'РСТ РСО-А'!$G$9</f>
        <v>1237.1400000000001</v>
      </c>
      <c r="U195" s="116">
        <f>VLOOKUP($A195+ROUND((COLUMN()-2)/24,5),АТС!$A$41:$F$784,3)+'Иные услуги '!$C$5+'РСТ РСО-А'!$J$7+'РСТ РСО-А'!$G$9</f>
        <v>1205.17</v>
      </c>
      <c r="V195" s="116">
        <f>VLOOKUP($A195+ROUND((COLUMN()-2)/24,5),АТС!$A$41:$F$784,3)+'Иные услуги '!$C$5+'РСТ РСО-А'!$J$7+'РСТ РСО-А'!$G$9</f>
        <v>1205.3200000000002</v>
      </c>
      <c r="W195" s="116">
        <f>VLOOKUP($A195+ROUND((COLUMN()-2)/24,5),АТС!$A$41:$F$784,3)+'Иные услуги '!$C$5+'РСТ РСО-А'!$J$7+'РСТ РСО-А'!$G$9</f>
        <v>1205.3000000000002</v>
      </c>
      <c r="X195" s="116">
        <f>VLOOKUP($A195+ROUND((COLUMN()-2)/24,5),АТС!$A$41:$F$784,3)+'Иные услуги '!$C$5+'РСТ РСО-А'!$J$7+'РСТ РСО-А'!$G$9</f>
        <v>1349.05</v>
      </c>
      <c r="Y195" s="116">
        <f>VLOOKUP($A195+ROUND((COLUMN()-2)/24,5),АТС!$A$41:$F$784,3)+'Иные услуги '!$C$5+'РСТ РСО-А'!$J$7+'РСТ РСО-А'!$G$9</f>
        <v>1262.17</v>
      </c>
    </row>
    <row r="196" spans="1:27" x14ac:dyDescent="0.25">
      <c r="A196" s="80"/>
      <c r="B196" s="64"/>
      <c r="C196" s="64"/>
      <c r="D196" s="64"/>
    </row>
    <row r="197" spans="1:27" x14ac:dyDescent="0.25">
      <c r="A197" s="73" t="s">
        <v>126</v>
      </c>
      <c r="B197" s="64"/>
      <c r="C197" s="64"/>
      <c r="D197" s="64"/>
    </row>
    <row r="198" spans="1:27" ht="12.75" x14ac:dyDescent="0.2">
      <c r="A198" s="143" t="s">
        <v>35</v>
      </c>
      <c r="B198" s="146" t="s">
        <v>97</v>
      </c>
      <c r="C198" s="147"/>
      <c r="D198" s="147"/>
      <c r="E198" s="147"/>
      <c r="F198" s="147"/>
      <c r="G198" s="147"/>
      <c r="H198" s="147"/>
      <c r="I198" s="147"/>
      <c r="J198" s="147"/>
      <c r="K198" s="147"/>
      <c r="L198" s="147"/>
      <c r="M198" s="147"/>
      <c r="N198" s="147"/>
      <c r="O198" s="147"/>
      <c r="P198" s="147"/>
      <c r="Q198" s="147"/>
      <c r="R198" s="147"/>
      <c r="S198" s="147"/>
      <c r="T198" s="147"/>
      <c r="U198" s="147"/>
      <c r="V198" s="147"/>
      <c r="W198" s="147"/>
      <c r="X198" s="147"/>
      <c r="Y198" s="148"/>
    </row>
    <row r="199" spans="1:27" ht="12.75" x14ac:dyDescent="0.2">
      <c r="A199" s="144"/>
      <c r="B199" s="149"/>
      <c r="C199" s="150"/>
      <c r="D199" s="150"/>
      <c r="E199" s="150"/>
      <c r="F199" s="150"/>
      <c r="G199" s="150"/>
      <c r="H199" s="150"/>
      <c r="I199" s="150"/>
      <c r="J199" s="150"/>
      <c r="K199" s="150"/>
      <c r="L199" s="150"/>
      <c r="M199" s="150"/>
      <c r="N199" s="150"/>
      <c r="O199" s="150"/>
      <c r="P199" s="150"/>
      <c r="Q199" s="150"/>
      <c r="R199" s="150"/>
      <c r="S199" s="150"/>
      <c r="T199" s="150"/>
      <c r="U199" s="150"/>
      <c r="V199" s="150"/>
      <c r="W199" s="150"/>
      <c r="X199" s="150"/>
      <c r="Y199" s="151"/>
    </row>
    <row r="200" spans="1:27" ht="12.75" customHeight="1" x14ac:dyDescent="0.2">
      <c r="A200" s="144"/>
      <c r="B200" s="152" t="s">
        <v>98</v>
      </c>
      <c r="C200" s="154" t="s">
        <v>99</v>
      </c>
      <c r="D200" s="154" t="s">
        <v>100</v>
      </c>
      <c r="E200" s="154" t="s">
        <v>101</v>
      </c>
      <c r="F200" s="154" t="s">
        <v>102</v>
      </c>
      <c r="G200" s="154" t="s">
        <v>103</v>
      </c>
      <c r="H200" s="154" t="s">
        <v>104</v>
      </c>
      <c r="I200" s="154" t="s">
        <v>105</v>
      </c>
      <c r="J200" s="154" t="s">
        <v>106</v>
      </c>
      <c r="K200" s="154" t="s">
        <v>107</v>
      </c>
      <c r="L200" s="154" t="s">
        <v>108</v>
      </c>
      <c r="M200" s="154" t="s">
        <v>109</v>
      </c>
      <c r="N200" s="156" t="s">
        <v>110</v>
      </c>
      <c r="O200" s="154" t="s">
        <v>111</v>
      </c>
      <c r="P200" s="154" t="s">
        <v>112</v>
      </c>
      <c r="Q200" s="154" t="s">
        <v>113</v>
      </c>
      <c r="R200" s="154" t="s">
        <v>114</v>
      </c>
      <c r="S200" s="154" t="s">
        <v>115</v>
      </c>
      <c r="T200" s="154" t="s">
        <v>116</v>
      </c>
      <c r="U200" s="154" t="s">
        <v>117</v>
      </c>
      <c r="V200" s="154" t="s">
        <v>118</v>
      </c>
      <c r="W200" s="154" t="s">
        <v>119</v>
      </c>
      <c r="X200" s="154" t="s">
        <v>120</v>
      </c>
      <c r="Y200" s="154" t="s">
        <v>121</v>
      </c>
    </row>
    <row r="201" spans="1:27" ht="11.25" customHeight="1" x14ac:dyDescent="0.2">
      <c r="A201" s="145"/>
      <c r="B201" s="153"/>
      <c r="C201" s="155"/>
      <c r="D201" s="155"/>
      <c r="E201" s="155"/>
      <c r="F201" s="155"/>
      <c r="G201" s="155"/>
      <c r="H201" s="155"/>
      <c r="I201" s="155"/>
      <c r="J201" s="155"/>
      <c r="K201" s="155"/>
      <c r="L201" s="155"/>
      <c r="M201" s="155"/>
      <c r="N201" s="157"/>
      <c r="O201" s="155"/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</row>
    <row r="202" spans="1:27" ht="15.75" customHeight="1" x14ac:dyDescent="0.2">
      <c r="A202" s="65">
        <f>A165</f>
        <v>43831</v>
      </c>
      <c r="B202" s="90">
        <f>VLOOKUP($A202+ROUND((COLUMN()-2)/24,5),АТС!$A$41:$F$784,3)+'Иные услуги '!$C$5+'РСТ РСО-А'!$J$7+'РСТ РСО-А'!$H$9</f>
        <v>1265.55</v>
      </c>
      <c r="C202" s="116">
        <f>VLOOKUP($A202+ROUND((COLUMN()-2)/24,5),АТС!$A$41:$F$784,3)+'Иные услуги '!$C$5+'РСТ РСО-А'!$J$7+'РСТ РСО-А'!$H$9</f>
        <v>1214.0800000000002</v>
      </c>
      <c r="D202" s="116">
        <f>VLOOKUP($A202+ROUND((COLUMN()-2)/24,5),АТС!$A$41:$F$784,3)+'Иные услуги '!$C$5+'РСТ РСО-А'!$J$7+'РСТ РСО-А'!$H$9</f>
        <v>1139.42</v>
      </c>
      <c r="E202" s="116">
        <f>VLOOKUP($A202+ROUND((COLUMN()-2)/24,5),АТС!$A$41:$F$784,3)+'Иные услуги '!$C$5+'РСТ РСО-А'!$J$7+'РСТ РСО-А'!$H$9</f>
        <v>1117.0900000000001</v>
      </c>
      <c r="F202" s="116">
        <f>VLOOKUP($A202+ROUND((COLUMN()-2)/24,5),АТС!$A$41:$F$784,3)+'Иные услуги '!$C$5+'РСТ РСО-А'!$J$7+'РСТ РСО-А'!$H$9</f>
        <v>1117.1400000000001</v>
      </c>
      <c r="G202" s="116">
        <f>VLOOKUP($A202+ROUND((COLUMN()-2)/24,5),АТС!$A$41:$F$784,3)+'Иные услуги '!$C$5+'РСТ РСО-А'!$J$7+'РСТ РСО-А'!$H$9</f>
        <v>1117.1000000000001</v>
      </c>
      <c r="H202" s="116">
        <f>VLOOKUP($A202+ROUND((COLUMN()-2)/24,5),АТС!$A$41:$F$784,3)+'Иные услуги '!$C$5+'РСТ РСО-А'!$J$7+'РСТ РСО-А'!$H$9</f>
        <v>1116.6500000000001</v>
      </c>
      <c r="I202" s="116">
        <f>VLOOKUP($A202+ROUND((COLUMN()-2)/24,5),АТС!$A$41:$F$784,3)+'Иные услуги '!$C$5+'РСТ РСО-А'!$J$7+'РСТ РСО-А'!$H$9</f>
        <v>1116.46</v>
      </c>
      <c r="J202" s="116">
        <f>VLOOKUP($A202+ROUND((COLUMN()-2)/24,5),АТС!$A$41:$F$784,3)+'Иные услуги '!$C$5+'РСТ РСО-А'!$J$7+'РСТ РСО-А'!$H$9</f>
        <v>1116.6100000000001</v>
      </c>
      <c r="K202" s="116">
        <f>VLOOKUP($A202+ROUND((COLUMN()-2)/24,5),АТС!$A$41:$F$784,3)+'Иные услуги '!$C$5+'РСТ РСО-А'!$J$7+'РСТ РСО-А'!$H$9</f>
        <v>1116.6600000000001</v>
      </c>
      <c r="L202" s="116">
        <f>VLOOKUP($A202+ROUND((COLUMN()-2)/24,5),АТС!$A$41:$F$784,3)+'Иные услуги '!$C$5+'РСТ РСО-А'!$J$7+'РСТ РСО-А'!$H$9</f>
        <v>1116.53</v>
      </c>
      <c r="M202" s="116">
        <f>VLOOKUP($A202+ROUND((COLUMN()-2)/24,5),АТС!$A$41:$F$784,3)+'Иные услуги '!$C$5+'РСТ РСО-А'!$J$7+'РСТ РСО-А'!$H$9</f>
        <v>1116.48</v>
      </c>
      <c r="N202" s="116">
        <f>VLOOKUP($A202+ROUND((COLUMN()-2)/24,5),АТС!$A$41:$F$784,3)+'Иные услуги '!$C$5+'РСТ РСО-А'!$J$7+'РСТ РСО-А'!$H$9</f>
        <v>1116.5800000000002</v>
      </c>
      <c r="O202" s="116">
        <f>VLOOKUP($A202+ROUND((COLUMN()-2)/24,5),АТС!$A$41:$F$784,3)+'Иные услуги '!$C$5+'РСТ РСО-А'!$J$7+'РСТ РСО-А'!$H$9</f>
        <v>1116.6400000000001</v>
      </c>
      <c r="P202" s="116">
        <f>VLOOKUP($A202+ROUND((COLUMN()-2)/24,5),АТС!$A$41:$F$784,3)+'Иные услуги '!$C$5+'РСТ РСО-А'!$J$7+'РСТ РСО-А'!$H$9</f>
        <v>1116.73</v>
      </c>
      <c r="Q202" s="116">
        <f>VLOOKUP($A202+ROUND((COLUMN()-2)/24,5),АТС!$A$41:$F$784,3)+'Иные услуги '!$C$5+'РСТ РСО-А'!$J$7+'РСТ РСО-А'!$H$9</f>
        <v>1116.67</v>
      </c>
      <c r="R202" s="116">
        <f>VLOOKUP($A202+ROUND((COLUMN()-2)/24,5),АТС!$A$41:$F$784,3)+'Иные услуги '!$C$5+'РСТ РСО-А'!$J$7+'РСТ РСО-А'!$H$9</f>
        <v>1116.29</v>
      </c>
      <c r="S202" s="116">
        <f>VLOOKUP($A202+ROUND((COLUMN()-2)/24,5),АТС!$A$41:$F$784,3)+'Иные услуги '!$C$5+'РСТ РСО-А'!$J$7+'РСТ РСО-А'!$H$9</f>
        <v>1116.6200000000001</v>
      </c>
      <c r="T202" s="116">
        <f>VLOOKUP($A202+ROUND((COLUMN()-2)/24,5),АТС!$A$41:$F$784,3)+'Иные услуги '!$C$5+'РСТ РСО-А'!$J$7+'РСТ РСО-А'!$H$9</f>
        <v>1116.03</v>
      </c>
      <c r="U202" s="116">
        <f>VLOOKUP($A202+ROUND((COLUMN()-2)/24,5),АТС!$A$41:$F$784,3)+'Иные услуги '!$C$5+'РСТ РСО-А'!$J$7+'РСТ РСО-А'!$H$9</f>
        <v>1163.3700000000001</v>
      </c>
      <c r="V202" s="116">
        <f>VLOOKUP($A202+ROUND((COLUMN()-2)/24,5),АТС!$A$41:$F$784,3)+'Иные услуги '!$C$5+'РСТ РСО-А'!$J$7+'РСТ РСО-А'!$H$9</f>
        <v>1148.5800000000002</v>
      </c>
      <c r="W202" s="116">
        <f>VLOOKUP($A202+ROUND((COLUMN()-2)/24,5),АТС!$A$41:$F$784,3)+'Иные услуги '!$C$5+'РСТ РСО-А'!$J$7+'РСТ РСО-А'!$H$9</f>
        <v>1116.1000000000001</v>
      </c>
      <c r="X202" s="116">
        <f>VLOOKUP($A202+ROUND((COLUMN()-2)/24,5),АТС!$A$41:$F$784,3)+'Иные услуги '!$C$5+'РСТ РСО-А'!$J$7+'РСТ РСО-А'!$H$9</f>
        <v>1335.41</v>
      </c>
      <c r="Y202" s="116">
        <f>VLOOKUP($A202+ROUND((COLUMN()-2)/24,5),АТС!$A$41:$F$784,3)+'Иные услуги '!$C$5+'РСТ РСО-А'!$J$7+'РСТ РСО-А'!$H$9</f>
        <v>1271.23</v>
      </c>
      <c r="AA202" s="66"/>
    </row>
    <row r="203" spans="1:27" x14ac:dyDescent="0.2">
      <c r="A203" s="65">
        <f>A202+1</f>
        <v>43832</v>
      </c>
      <c r="B203" s="116">
        <f>VLOOKUP($A203+ROUND((COLUMN()-2)/24,5),АТС!$A$41:$F$784,3)+'Иные услуги '!$C$5+'РСТ РСО-А'!$J$7+'РСТ РСО-А'!$H$9</f>
        <v>1116.78</v>
      </c>
      <c r="C203" s="116">
        <f>VLOOKUP($A203+ROUND((COLUMN()-2)/24,5),АТС!$A$41:$F$784,3)+'Иные услуги '!$C$5+'РСТ РСО-А'!$J$7+'РСТ РСО-А'!$H$9</f>
        <v>1116.98</v>
      </c>
      <c r="D203" s="116">
        <f>VLOOKUP($A203+ROUND((COLUMN()-2)/24,5),АТС!$A$41:$F$784,3)+'Иные услуги '!$C$5+'РСТ РСО-А'!$J$7+'РСТ РСО-А'!$H$9</f>
        <v>1117.03</v>
      </c>
      <c r="E203" s="116">
        <f>VLOOKUP($A203+ROUND((COLUMN()-2)/24,5),АТС!$A$41:$F$784,3)+'Иные услуги '!$C$5+'РСТ РСО-А'!$J$7+'РСТ РСО-А'!$H$9</f>
        <v>1117.0800000000002</v>
      </c>
      <c r="F203" s="116">
        <f>VLOOKUP($A203+ROUND((COLUMN()-2)/24,5),АТС!$A$41:$F$784,3)+'Иные услуги '!$C$5+'РСТ РСО-А'!$J$7+'РСТ РСО-А'!$H$9</f>
        <v>1117.0800000000002</v>
      </c>
      <c r="G203" s="116">
        <f>VLOOKUP($A203+ROUND((COLUMN()-2)/24,5),АТС!$A$41:$F$784,3)+'Иные услуги '!$C$5+'РСТ РСО-А'!$J$7+'РСТ РСО-А'!$H$9</f>
        <v>1117.05</v>
      </c>
      <c r="H203" s="116">
        <f>VLOOKUP($A203+ROUND((COLUMN()-2)/24,5),АТС!$A$41:$F$784,3)+'Иные услуги '!$C$5+'РСТ РСО-А'!$J$7+'РСТ РСО-А'!$H$9</f>
        <v>1116.55</v>
      </c>
      <c r="I203" s="116">
        <f>VLOOKUP($A203+ROUND((COLUMN()-2)/24,5),АТС!$A$41:$F$784,3)+'Иные услуги '!$C$5+'РСТ РСО-А'!$J$7+'РСТ РСО-А'!$H$9</f>
        <v>1116.4000000000001</v>
      </c>
      <c r="J203" s="116">
        <f>VLOOKUP($A203+ROUND((COLUMN()-2)/24,5),АТС!$A$41:$F$784,3)+'Иные услуги '!$C$5+'РСТ РСО-А'!$J$7+'РСТ РСО-А'!$H$9</f>
        <v>1116.47</v>
      </c>
      <c r="K203" s="116">
        <f>VLOOKUP($A203+ROUND((COLUMN()-2)/24,5),АТС!$A$41:$F$784,3)+'Иные услуги '!$C$5+'РСТ РСО-А'!$J$7+'РСТ РСО-А'!$H$9</f>
        <v>1116.3600000000001</v>
      </c>
      <c r="L203" s="116">
        <f>VLOOKUP($A203+ROUND((COLUMN()-2)/24,5),АТС!$A$41:$F$784,3)+'Иные услуги '!$C$5+'РСТ РСО-А'!$J$7+'РСТ РСО-А'!$H$9</f>
        <v>1115.94</v>
      </c>
      <c r="M203" s="116">
        <f>VLOOKUP($A203+ROUND((COLUMN()-2)/24,5),АТС!$A$41:$F$784,3)+'Иные услуги '!$C$5+'РСТ РСО-А'!$J$7+'РСТ РСО-А'!$H$9</f>
        <v>1116.1400000000001</v>
      </c>
      <c r="N203" s="116">
        <f>VLOOKUP($A203+ROUND((COLUMN()-2)/24,5),АТС!$A$41:$F$784,3)+'Иные услуги '!$C$5+'РСТ РСО-А'!$J$7+'РСТ РСО-А'!$H$9</f>
        <v>1116.23</v>
      </c>
      <c r="O203" s="116">
        <f>VLOOKUP($A203+ROUND((COLUMN()-2)/24,5),АТС!$A$41:$F$784,3)+'Иные услуги '!$C$5+'РСТ РСО-А'!$J$7+'РСТ РСО-А'!$H$9</f>
        <v>1116.19</v>
      </c>
      <c r="P203" s="116">
        <f>VLOOKUP($A203+ROUND((COLUMN()-2)/24,5),АТС!$A$41:$F$784,3)+'Иные услуги '!$C$5+'РСТ РСО-А'!$J$7+'РСТ РСО-А'!$H$9</f>
        <v>1116.2</v>
      </c>
      <c r="Q203" s="116">
        <f>VLOOKUP($A203+ROUND((COLUMN()-2)/24,5),АТС!$A$41:$F$784,3)+'Иные услуги '!$C$5+'РСТ РСО-А'!$J$7+'РСТ РСО-А'!$H$9</f>
        <v>1116.6100000000001</v>
      </c>
      <c r="R203" s="116">
        <f>VLOOKUP($A203+ROUND((COLUMN()-2)/24,5),АТС!$A$41:$F$784,3)+'Иные услуги '!$C$5+'РСТ РСО-А'!$J$7+'РСТ РСО-А'!$H$9</f>
        <v>1116.17</v>
      </c>
      <c r="S203" s="116">
        <f>VLOOKUP($A203+ROUND((COLUMN()-2)/24,5),АТС!$A$41:$F$784,3)+'Иные услуги '!$C$5+'РСТ РСО-А'!$J$7+'РСТ РСО-А'!$H$9</f>
        <v>1213.52</v>
      </c>
      <c r="T203" s="116">
        <f>VLOOKUP($A203+ROUND((COLUMN()-2)/24,5),АТС!$A$41:$F$784,3)+'Иные услуги '!$C$5+'РСТ РСО-А'!$J$7+'РСТ РСО-А'!$H$9</f>
        <v>1115.01</v>
      </c>
      <c r="U203" s="116">
        <f>VLOOKUP($A203+ROUND((COLUMN()-2)/24,5),АТС!$A$41:$F$784,3)+'Иные услуги '!$C$5+'РСТ РСО-А'!$J$7+'РСТ РСО-А'!$H$9</f>
        <v>1115.07</v>
      </c>
      <c r="V203" s="116">
        <f>VLOOKUP($A203+ROUND((COLUMN()-2)/24,5),АТС!$A$41:$F$784,3)+'Иные услуги '!$C$5+'РСТ РСО-А'!$J$7+'РСТ РСО-А'!$H$9</f>
        <v>1115.07</v>
      </c>
      <c r="W203" s="116">
        <f>VLOOKUP($A203+ROUND((COLUMN()-2)/24,5),АТС!$A$41:$F$784,3)+'Иные услуги '!$C$5+'РСТ РСО-А'!$J$7+'РСТ РСО-А'!$H$9</f>
        <v>1115.1200000000001</v>
      </c>
      <c r="X203" s="116">
        <f>VLOOKUP($A203+ROUND((COLUMN()-2)/24,5),АТС!$A$41:$F$784,3)+'Иные услуги '!$C$5+'РСТ РСО-А'!$J$7+'РСТ РСО-А'!$H$9</f>
        <v>1454.03</v>
      </c>
      <c r="Y203" s="116">
        <f>VLOOKUP($A203+ROUND((COLUMN()-2)/24,5),АТС!$A$41:$F$784,3)+'Иные услуги '!$C$5+'РСТ РСО-А'!$J$7+'РСТ РСО-А'!$H$9</f>
        <v>1210.71</v>
      </c>
    </row>
    <row r="204" spans="1:27" x14ac:dyDescent="0.2">
      <c r="A204" s="65">
        <f t="shared" ref="A204:A232" si="6">A203+1</f>
        <v>43833</v>
      </c>
      <c r="B204" s="116">
        <f>VLOOKUP($A204+ROUND((COLUMN()-2)/24,5),АТС!$A$41:$F$784,3)+'Иные услуги '!$C$5+'РСТ РСО-А'!$J$7+'РСТ РСО-А'!$H$9</f>
        <v>1126.78</v>
      </c>
      <c r="C204" s="116">
        <f>VLOOKUP($A204+ROUND((COLUMN()-2)/24,5),АТС!$A$41:$F$784,3)+'Иные услуги '!$C$5+'РСТ РСО-А'!$J$7+'РСТ РСО-А'!$H$9</f>
        <v>1116.96</v>
      </c>
      <c r="D204" s="116">
        <f>VLOOKUP($A204+ROUND((COLUMN()-2)/24,5),АТС!$A$41:$F$784,3)+'Иные услуги '!$C$5+'РСТ РСО-А'!$J$7+'РСТ РСО-А'!$H$9</f>
        <v>1117.1100000000001</v>
      </c>
      <c r="E204" s="116">
        <f>VLOOKUP($A204+ROUND((COLUMN()-2)/24,5),АТС!$A$41:$F$784,3)+'Иные услуги '!$C$5+'РСТ РСО-А'!$J$7+'РСТ РСО-А'!$H$9</f>
        <v>1117.1300000000001</v>
      </c>
      <c r="F204" s="116">
        <f>VLOOKUP($A204+ROUND((COLUMN()-2)/24,5),АТС!$A$41:$F$784,3)+'Иные услуги '!$C$5+'РСТ РСО-А'!$J$7+'РСТ РСО-А'!$H$9</f>
        <v>1117.1200000000001</v>
      </c>
      <c r="G204" s="116">
        <f>VLOOKUP($A204+ROUND((COLUMN()-2)/24,5),АТС!$A$41:$F$784,3)+'Иные услуги '!$C$5+'РСТ РСО-А'!$J$7+'РСТ РСО-А'!$H$9</f>
        <v>1117.1000000000001</v>
      </c>
      <c r="H204" s="116">
        <f>VLOOKUP($A204+ROUND((COLUMN()-2)/24,5),АТС!$A$41:$F$784,3)+'Иные услуги '!$C$5+'РСТ РСО-А'!$J$7+'РСТ РСО-А'!$H$9</f>
        <v>1116.56</v>
      </c>
      <c r="I204" s="116">
        <f>VLOOKUP($A204+ROUND((COLUMN()-2)/24,5),АТС!$A$41:$F$784,3)+'Иные услуги '!$C$5+'РСТ РСО-А'!$J$7+'РСТ РСО-А'!$H$9</f>
        <v>1116.4100000000001</v>
      </c>
      <c r="J204" s="116">
        <f>VLOOKUP($A204+ROUND((COLUMN()-2)/24,5),АТС!$A$41:$F$784,3)+'Иные услуги '!$C$5+'РСТ РСО-А'!$J$7+'РСТ РСО-А'!$H$9</f>
        <v>1116.4000000000001</v>
      </c>
      <c r="K204" s="116">
        <f>VLOOKUP($A204+ROUND((COLUMN()-2)/24,5),АТС!$A$41:$F$784,3)+'Иные услуги '!$C$5+'РСТ РСО-А'!$J$7+'РСТ РСО-А'!$H$9</f>
        <v>1116.3900000000001</v>
      </c>
      <c r="L204" s="116">
        <f>VLOOKUP($A204+ROUND((COLUMN()-2)/24,5),АТС!$A$41:$F$784,3)+'Иные услуги '!$C$5+'РСТ РСО-А'!$J$7+'РСТ РСО-А'!$H$9</f>
        <v>1116.5</v>
      </c>
      <c r="M204" s="116">
        <f>VLOOKUP($A204+ROUND((COLUMN()-2)/24,5),АТС!$A$41:$F$784,3)+'Иные услуги '!$C$5+'РСТ РСО-А'!$J$7+'РСТ РСО-А'!$H$9</f>
        <v>1116.6100000000001</v>
      </c>
      <c r="N204" s="116">
        <f>VLOOKUP($A204+ROUND((COLUMN()-2)/24,5),АТС!$A$41:$F$784,3)+'Иные услуги '!$C$5+'РСТ РСО-А'!$J$7+'РСТ РСО-А'!$H$9</f>
        <v>1116.6300000000001</v>
      </c>
      <c r="O204" s="116">
        <f>VLOOKUP($A204+ROUND((COLUMN()-2)/24,5),АТС!$A$41:$F$784,3)+'Иные услуги '!$C$5+'РСТ РСО-А'!$J$7+'РСТ РСО-А'!$H$9</f>
        <v>1116.6600000000001</v>
      </c>
      <c r="P204" s="116">
        <f>VLOOKUP($A204+ROUND((COLUMN()-2)/24,5),АТС!$A$41:$F$784,3)+'Иные услуги '!$C$5+'РСТ РСО-А'!$J$7+'РСТ РСО-А'!$H$9</f>
        <v>1116.73</v>
      </c>
      <c r="Q204" s="116">
        <f>VLOOKUP($A204+ROUND((COLUMN()-2)/24,5),АТС!$A$41:$F$784,3)+'Иные услуги '!$C$5+'РСТ РСО-А'!$J$7+'РСТ РСО-А'!$H$9</f>
        <v>1116.6600000000001</v>
      </c>
      <c r="R204" s="116">
        <f>VLOOKUP($A204+ROUND((COLUMN()-2)/24,5),АТС!$A$41:$F$784,3)+'Иные услуги '!$C$5+'РСТ РСО-А'!$J$7+'РСТ РСО-А'!$H$9</f>
        <v>1142.31</v>
      </c>
      <c r="S204" s="116">
        <f>VLOOKUP($A204+ROUND((COLUMN()-2)/24,5),АТС!$A$41:$F$784,3)+'Иные услуги '!$C$5+'РСТ РСО-А'!$J$7+'РСТ РСО-А'!$H$9</f>
        <v>1205.76</v>
      </c>
      <c r="T204" s="116">
        <f>VLOOKUP($A204+ROUND((COLUMN()-2)/24,5),АТС!$A$41:$F$784,3)+'Иные услуги '!$C$5+'РСТ РСО-А'!$J$7+'РСТ РСО-А'!$H$9</f>
        <v>1115.5800000000002</v>
      </c>
      <c r="U204" s="116">
        <f>VLOOKUP($A204+ROUND((COLUMN()-2)/24,5),АТС!$A$41:$F$784,3)+'Иные услуги '!$C$5+'РСТ РСО-А'!$J$7+'РСТ РСО-А'!$H$9</f>
        <v>1115.69</v>
      </c>
      <c r="V204" s="116">
        <f>VLOOKUP($A204+ROUND((COLUMN()-2)/24,5),АТС!$A$41:$F$784,3)+'Иные услуги '!$C$5+'РСТ РСО-А'!$J$7+'РСТ РСО-А'!$H$9</f>
        <v>1115.67</v>
      </c>
      <c r="W204" s="116">
        <f>VLOOKUP($A204+ROUND((COLUMN()-2)/24,5),АТС!$A$41:$F$784,3)+'Иные услуги '!$C$5+'РСТ РСО-А'!$J$7+'РСТ РСО-А'!$H$9</f>
        <v>1115.8300000000002</v>
      </c>
      <c r="X204" s="116">
        <f>VLOOKUP($A204+ROUND((COLUMN()-2)/24,5),АТС!$A$41:$F$784,3)+'Иные услуги '!$C$5+'РСТ РСО-А'!$J$7+'РСТ РСО-А'!$H$9</f>
        <v>1287.98</v>
      </c>
      <c r="Y204" s="116">
        <f>VLOOKUP($A204+ROUND((COLUMN()-2)/24,5),АТС!$A$41:$F$784,3)+'Иные услуги '!$C$5+'РСТ РСО-А'!$J$7+'РСТ РСО-А'!$H$9</f>
        <v>1197.8600000000001</v>
      </c>
    </row>
    <row r="205" spans="1:27" x14ac:dyDescent="0.2">
      <c r="A205" s="65">
        <f t="shared" si="6"/>
        <v>43834</v>
      </c>
      <c r="B205" s="116">
        <f>VLOOKUP($A205+ROUND((COLUMN()-2)/24,5),АТС!$A$41:$F$784,3)+'Иные услуги '!$C$5+'РСТ РСО-А'!$J$7+'РСТ РСО-А'!$H$9</f>
        <v>1126.97</v>
      </c>
      <c r="C205" s="116">
        <f>VLOOKUP($A205+ROUND((COLUMN()-2)/24,5),АТС!$A$41:$F$784,3)+'Иные услуги '!$C$5+'РСТ РСО-А'!$J$7+'РСТ РСО-А'!$H$9</f>
        <v>1117.02</v>
      </c>
      <c r="D205" s="116">
        <f>VLOOKUP($A205+ROUND((COLUMN()-2)/24,5),АТС!$A$41:$F$784,3)+'Иные услуги '!$C$5+'РСТ РСО-А'!$J$7+'РСТ РСО-А'!$H$9</f>
        <v>1117.1000000000001</v>
      </c>
      <c r="E205" s="116">
        <f>VLOOKUP($A205+ROUND((COLUMN()-2)/24,5),АТС!$A$41:$F$784,3)+'Иные услуги '!$C$5+'РСТ РСО-А'!$J$7+'РСТ РСО-А'!$H$9</f>
        <v>1117.1200000000001</v>
      </c>
      <c r="F205" s="116">
        <f>VLOOKUP($A205+ROUND((COLUMN()-2)/24,5),АТС!$A$41:$F$784,3)+'Иные услуги '!$C$5+'РСТ РСО-А'!$J$7+'РСТ РСО-А'!$H$9</f>
        <v>1117.1100000000001</v>
      </c>
      <c r="G205" s="116">
        <f>VLOOKUP($A205+ROUND((COLUMN()-2)/24,5),АТС!$A$41:$F$784,3)+'Иные услуги '!$C$5+'РСТ РСО-А'!$J$7+'РСТ РСО-А'!$H$9</f>
        <v>1117.0800000000002</v>
      </c>
      <c r="H205" s="116">
        <f>VLOOKUP($A205+ROUND((COLUMN()-2)/24,5),АТС!$A$41:$F$784,3)+'Иные услуги '!$C$5+'РСТ РСО-А'!$J$7+'РСТ РСО-А'!$H$9</f>
        <v>1116.52</v>
      </c>
      <c r="I205" s="116">
        <f>VLOOKUP($A205+ROUND((COLUMN()-2)/24,5),АТС!$A$41:$F$784,3)+'Иные услуги '!$C$5+'РСТ РСО-А'!$J$7+'РСТ РСО-А'!$H$9</f>
        <v>1116.3500000000001</v>
      </c>
      <c r="J205" s="116">
        <f>VLOOKUP($A205+ROUND((COLUMN()-2)/24,5),АТС!$A$41:$F$784,3)+'Иные услуги '!$C$5+'РСТ РСО-А'!$J$7+'РСТ РСО-А'!$H$9</f>
        <v>1116.4000000000001</v>
      </c>
      <c r="K205" s="116">
        <f>VLOOKUP($A205+ROUND((COLUMN()-2)/24,5),АТС!$A$41:$F$784,3)+'Иные услуги '!$C$5+'РСТ РСО-А'!$J$7+'РСТ РСО-А'!$H$9</f>
        <v>1116.4100000000001</v>
      </c>
      <c r="L205" s="116">
        <f>VLOOKUP($A205+ROUND((COLUMN()-2)/24,5),АТС!$A$41:$F$784,3)+'Иные услуги '!$C$5+'РСТ РСО-А'!$J$7+'РСТ РСО-А'!$H$9</f>
        <v>1116.53</v>
      </c>
      <c r="M205" s="116">
        <f>VLOOKUP($A205+ROUND((COLUMN()-2)/24,5),АТС!$A$41:$F$784,3)+'Иные услуги '!$C$5+'РСТ РСО-А'!$J$7+'РСТ РСО-А'!$H$9</f>
        <v>1116.5900000000001</v>
      </c>
      <c r="N205" s="116">
        <f>VLOOKUP($A205+ROUND((COLUMN()-2)/24,5),АТС!$A$41:$F$784,3)+'Иные услуги '!$C$5+'РСТ РСО-А'!$J$7+'РСТ РСО-А'!$H$9</f>
        <v>1116.6400000000001</v>
      </c>
      <c r="O205" s="116">
        <f>VLOOKUP($A205+ROUND((COLUMN()-2)/24,5),АТС!$A$41:$F$784,3)+'Иные услуги '!$C$5+'РСТ РСО-А'!$J$7+'РСТ РСО-А'!$H$9</f>
        <v>1116.6400000000001</v>
      </c>
      <c r="P205" s="116">
        <f>VLOOKUP($A205+ROUND((COLUMN()-2)/24,5),АТС!$A$41:$F$784,3)+'Иные услуги '!$C$5+'РСТ РСО-А'!$J$7+'РСТ РСО-А'!$H$9</f>
        <v>1116.7</v>
      </c>
      <c r="Q205" s="116">
        <f>VLOOKUP($A205+ROUND((COLUMN()-2)/24,5),АТС!$A$41:$F$784,3)+'Иные услуги '!$C$5+'РСТ РСО-А'!$J$7+'РСТ РСО-А'!$H$9</f>
        <v>1116.6300000000001</v>
      </c>
      <c r="R205" s="116">
        <f>VLOOKUP($A205+ROUND((COLUMN()-2)/24,5),АТС!$A$41:$F$784,3)+'Иные услуги '!$C$5+'РСТ РСО-А'!$J$7+'РСТ РСО-А'!$H$9</f>
        <v>1143.76</v>
      </c>
      <c r="S205" s="116">
        <f>VLOOKUP($A205+ROUND((COLUMN()-2)/24,5),АТС!$A$41:$F$784,3)+'Иные услуги '!$C$5+'РСТ РСО-А'!$J$7+'РСТ РСО-А'!$H$9</f>
        <v>1207.1600000000001</v>
      </c>
      <c r="T205" s="116">
        <f>VLOOKUP($A205+ROUND((COLUMN()-2)/24,5),АТС!$A$41:$F$784,3)+'Иные услуги '!$C$5+'РСТ РСО-А'!$J$7+'РСТ РСО-А'!$H$9</f>
        <v>1115.5900000000001</v>
      </c>
      <c r="U205" s="116">
        <f>VLOOKUP($A205+ROUND((COLUMN()-2)/24,5),АТС!$A$41:$F$784,3)+'Иные услуги '!$C$5+'РСТ РСО-А'!$J$7+'РСТ РСО-А'!$H$9</f>
        <v>1115.52</v>
      </c>
      <c r="V205" s="116">
        <f>VLOOKUP($A205+ROUND((COLUMN()-2)/24,5),АТС!$A$41:$F$784,3)+'Иные услуги '!$C$5+'РСТ РСО-А'!$J$7+'РСТ РСО-А'!$H$9</f>
        <v>1115.6200000000001</v>
      </c>
      <c r="W205" s="116">
        <f>VLOOKUP($A205+ROUND((COLUMN()-2)/24,5),АТС!$A$41:$F$784,3)+'Иные услуги '!$C$5+'РСТ РСО-А'!$J$7+'РСТ РСО-А'!$H$9</f>
        <v>1115.76</v>
      </c>
      <c r="X205" s="116">
        <f>VLOOKUP($A205+ROUND((COLUMN()-2)/24,5),АТС!$A$41:$F$784,3)+'Иные услуги '!$C$5+'РСТ РСО-А'!$J$7+'РСТ РСО-А'!$H$9</f>
        <v>1294.03</v>
      </c>
      <c r="Y205" s="116">
        <f>VLOOKUP($A205+ROUND((COLUMN()-2)/24,5),АТС!$A$41:$F$784,3)+'Иные услуги '!$C$5+'РСТ РСО-А'!$J$7+'РСТ РСО-А'!$H$9</f>
        <v>1199.7</v>
      </c>
    </row>
    <row r="206" spans="1:27" x14ac:dyDescent="0.2">
      <c r="A206" s="65">
        <f t="shared" si="6"/>
        <v>43835</v>
      </c>
      <c r="B206" s="116">
        <f>VLOOKUP($A206+ROUND((COLUMN()-2)/24,5),АТС!$A$41:$F$784,3)+'Иные услуги '!$C$5+'РСТ РСО-А'!$J$7+'РСТ РСО-А'!$H$9</f>
        <v>1126.8400000000001</v>
      </c>
      <c r="C206" s="116">
        <f>VLOOKUP($A206+ROUND((COLUMN()-2)/24,5),АТС!$A$41:$F$784,3)+'Иные услуги '!$C$5+'РСТ РСО-А'!$J$7+'РСТ РСО-А'!$H$9</f>
        <v>1117.01</v>
      </c>
      <c r="D206" s="116">
        <f>VLOOKUP($A206+ROUND((COLUMN()-2)/24,5),АТС!$A$41:$F$784,3)+'Иные услуги '!$C$5+'РСТ РСО-А'!$J$7+'РСТ РСО-А'!$H$9</f>
        <v>1117.1100000000001</v>
      </c>
      <c r="E206" s="116">
        <f>VLOOKUP($A206+ROUND((COLUMN()-2)/24,5),АТС!$A$41:$F$784,3)+'Иные услуги '!$C$5+'РСТ РСО-А'!$J$7+'РСТ РСО-А'!$H$9</f>
        <v>1117.1200000000001</v>
      </c>
      <c r="F206" s="116">
        <f>VLOOKUP($A206+ROUND((COLUMN()-2)/24,5),АТС!$A$41:$F$784,3)+'Иные услуги '!$C$5+'РСТ РСО-А'!$J$7+'РСТ РСО-А'!$H$9</f>
        <v>1117.1200000000001</v>
      </c>
      <c r="G206" s="116">
        <f>VLOOKUP($A206+ROUND((COLUMN()-2)/24,5),АТС!$A$41:$F$784,3)+'Иные услуги '!$C$5+'РСТ РСО-А'!$J$7+'РСТ РСО-А'!$H$9</f>
        <v>1117.0900000000001</v>
      </c>
      <c r="H206" s="116">
        <f>VLOOKUP($A206+ROUND((COLUMN()-2)/24,5),АТС!$A$41:$F$784,3)+'Иные услуги '!$C$5+'РСТ РСО-А'!$J$7+'РСТ РСО-А'!$H$9</f>
        <v>1116.53</v>
      </c>
      <c r="I206" s="116">
        <f>VLOOKUP($A206+ROUND((COLUMN()-2)/24,5),АТС!$A$41:$F$784,3)+'Иные услуги '!$C$5+'РСТ РСО-А'!$J$7+'РСТ РСО-А'!$H$9</f>
        <v>1116.3600000000001</v>
      </c>
      <c r="J206" s="116">
        <f>VLOOKUP($A206+ROUND((COLUMN()-2)/24,5),АТС!$A$41:$F$784,3)+'Иные услуги '!$C$5+'РСТ РСО-А'!$J$7+'РСТ РСО-А'!$H$9</f>
        <v>1116.4100000000001</v>
      </c>
      <c r="K206" s="116">
        <f>VLOOKUP($A206+ROUND((COLUMN()-2)/24,5),АТС!$A$41:$F$784,3)+'Иные услуги '!$C$5+'РСТ РСО-А'!$J$7+'РСТ РСО-А'!$H$9</f>
        <v>1116.3600000000001</v>
      </c>
      <c r="L206" s="116">
        <f>VLOOKUP($A206+ROUND((COLUMN()-2)/24,5),АТС!$A$41:$F$784,3)+'Иные услуги '!$C$5+'РСТ РСО-А'!$J$7+'РСТ РСО-А'!$H$9</f>
        <v>1116.51</v>
      </c>
      <c r="M206" s="116">
        <f>VLOOKUP($A206+ROUND((COLUMN()-2)/24,5),АТС!$A$41:$F$784,3)+'Иные услуги '!$C$5+'РСТ РСО-А'!$J$7+'РСТ РСО-А'!$H$9</f>
        <v>1116.56</v>
      </c>
      <c r="N206" s="116">
        <f>VLOOKUP($A206+ROUND((COLUMN()-2)/24,5),АТС!$A$41:$F$784,3)+'Иные услуги '!$C$5+'РСТ РСО-А'!$J$7+'РСТ РСО-А'!$H$9</f>
        <v>1116.5900000000001</v>
      </c>
      <c r="O206" s="116">
        <f>VLOOKUP($A206+ROUND((COLUMN()-2)/24,5),АТС!$A$41:$F$784,3)+'Иные услуги '!$C$5+'РСТ РСО-А'!$J$7+'РСТ РСО-А'!$H$9</f>
        <v>1116.57</v>
      </c>
      <c r="P206" s="116">
        <f>VLOOKUP($A206+ROUND((COLUMN()-2)/24,5),АТС!$A$41:$F$784,3)+'Иные услуги '!$C$5+'РСТ РСО-А'!$J$7+'РСТ РСО-А'!$H$9</f>
        <v>1116.6300000000001</v>
      </c>
      <c r="Q206" s="116">
        <f>VLOOKUP($A206+ROUND((COLUMN()-2)/24,5),АТС!$A$41:$F$784,3)+'Иные услуги '!$C$5+'РСТ РСО-А'!$J$7+'РСТ РСО-А'!$H$9</f>
        <v>1116.54</v>
      </c>
      <c r="R206" s="116">
        <f>VLOOKUP($A206+ROUND((COLUMN()-2)/24,5),АТС!$A$41:$F$784,3)+'Иные услуги '!$C$5+'РСТ РСО-А'!$J$7+'РСТ РСО-А'!$H$9</f>
        <v>1140.75</v>
      </c>
      <c r="S206" s="116">
        <f>VLOOKUP($A206+ROUND((COLUMN()-2)/24,5),АТС!$A$41:$F$784,3)+'Иные услуги '!$C$5+'РСТ РСО-А'!$J$7+'РСТ РСО-А'!$H$9</f>
        <v>1206.96</v>
      </c>
      <c r="T206" s="116">
        <f>VLOOKUP($A206+ROUND((COLUMN()-2)/24,5),АТС!$A$41:$F$784,3)+'Иные услуги '!$C$5+'РСТ РСО-А'!$J$7+'РСТ РСО-А'!$H$9</f>
        <v>1115.46</v>
      </c>
      <c r="U206" s="116">
        <f>VLOOKUP($A206+ROUND((COLUMN()-2)/24,5),АТС!$A$41:$F$784,3)+'Иные услуги '!$C$5+'РСТ РСО-А'!$J$7+'РСТ РСО-А'!$H$9</f>
        <v>1115.5800000000002</v>
      </c>
      <c r="V206" s="116">
        <f>VLOOKUP($A206+ROUND((COLUMN()-2)/24,5),АТС!$A$41:$F$784,3)+'Иные услуги '!$C$5+'РСТ РСО-А'!$J$7+'РСТ РСО-А'!$H$9</f>
        <v>1115.49</v>
      </c>
      <c r="W206" s="116">
        <f>VLOOKUP($A206+ROUND((COLUMN()-2)/24,5),АТС!$A$41:$F$784,3)+'Иные услуги '!$C$5+'РСТ РСО-А'!$J$7+'РСТ РСО-А'!$H$9</f>
        <v>1115.6400000000001</v>
      </c>
      <c r="X206" s="116">
        <f>VLOOKUP($A206+ROUND((COLUMN()-2)/24,5),АТС!$A$41:$F$784,3)+'Иные услуги '!$C$5+'РСТ РСО-А'!$J$7+'РСТ РСО-А'!$H$9</f>
        <v>1292.1199999999999</v>
      </c>
      <c r="Y206" s="116">
        <f>VLOOKUP($A206+ROUND((COLUMN()-2)/24,5),АТС!$A$41:$F$784,3)+'Иные услуги '!$C$5+'РСТ РСО-А'!$J$7+'РСТ РСО-А'!$H$9</f>
        <v>1196.98</v>
      </c>
    </row>
    <row r="207" spans="1:27" x14ac:dyDescent="0.2">
      <c r="A207" s="65">
        <f t="shared" si="6"/>
        <v>43836</v>
      </c>
      <c r="B207" s="116">
        <f>VLOOKUP($A207+ROUND((COLUMN()-2)/24,5),АТС!$A$41:$F$784,3)+'Иные услуги '!$C$5+'РСТ РСО-А'!$J$7+'РСТ РСО-А'!$H$9</f>
        <v>1126.43</v>
      </c>
      <c r="C207" s="116">
        <f>VLOOKUP($A207+ROUND((COLUMN()-2)/24,5),АТС!$A$41:$F$784,3)+'Иные услуги '!$C$5+'РСТ РСО-А'!$J$7+'РСТ РСО-А'!$H$9</f>
        <v>1117.03</v>
      </c>
      <c r="D207" s="116">
        <f>VLOOKUP($A207+ROUND((COLUMN()-2)/24,5),АТС!$A$41:$F$784,3)+'Иные услуги '!$C$5+'РСТ РСО-А'!$J$7+'РСТ РСО-А'!$H$9</f>
        <v>1117.1100000000001</v>
      </c>
      <c r="E207" s="116">
        <f>VLOOKUP($A207+ROUND((COLUMN()-2)/24,5),АТС!$A$41:$F$784,3)+'Иные услуги '!$C$5+'РСТ РСО-А'!$J$7+'РСТ РСО-А'!$H$9</f>
        <v>1117.1200000000001</v>
      </c>
      <c r="F207" s="116">
        <f>VLOOKUP($A207+ROUND((COLUMN()-2)/24,5),АТС!$A$41:$F$784,3)+'Иные услуги '!$C$5+'РСТ РСО-А'!$J$7+'РСТ РСО-А'!$H$9</f>
        <v>1117.1200000000001</v>
      </c>
      <c r="G207" s="116">
        <f>VLOOKUP($A207+ROUND((COLUMN()-2)/24,5),АТС!$A$41:$F$784,3)+'Иные услуги '!$C$5+'РСТ РСО-А'!$J$7+'РСТ РСО-А'!$H$9</f>
        <v>1117.1100000000001</v>
      </c>
      <c r="H207" s="116">
        <f>VLOOKUP($A207+ROUND((COLUMN()-2)/24,5),АТС!$A$41:$F$784,3)+'Иные услуги '!$C$5+'РСТ РСО-А'!$J$7+'РСТ РСО-А'!$H$9</f>
        <v>1116.5800000000002</v>
      </c>
      <c r="I207" s="116">
        <f>VLOOKUP($A207+ROUND((COLUMN()-2)/24,5),АТС!$A$41:$F$784,3)+'Иные услуги '!$C$5+'РСТ РСО-А'!$J$7+'РСТ РСО-А'!$H$9</f>
        <v>1116.42</v>
      </c>
      <c r="J207" s="116">
        <f>VLOOKUP($A207+ROUND((COLUMN()-2)/24,5),АТС!$A$41:$F$784,3)+'Иные услуги '!$C$5+'РСТ РСО-А'!$J$7+'РСТ РСО-А'!$H$9</f>
        <v>1116.43</v>
      </c>
      <c r="K207" s="116">
        <f>VLOOKUP($A207+ROUND((COLUMN()-2)/24,5),АТС!$A$41:$F$784,3)+'Иные услуги '!$C$5+'РСТ РСО-А'!$J$7+'РСТ РСО-А'!$H$9</f>
        <v>1116.4100000000001</v>
      </c>
      <c r="L207" s="116">
        <f>VLOOKUP($A207+ROUND((COLUMN()-2)/24,5),АТС!$A$41:$F$784,3)+'Иные услуги '!$C$5+'РСТ РСО-А'!$J$7+'РСТ РСО-А'!$H$9</f>
        <v>1116.45</v>
      </c>
      <c r="M207" s="116">
        <f>VLOOKUP($A207+ROUND((COLUMN()-2)/24,5),АТС!$A$41:$F$784,3)+'Иные услуги '!$C$5+'РСТ РСО-А'!$J$7+'РСТ РСО-А'!$H$9</f>
        <v>1116.49</v>
      </c>
      <c r="N207" s="116">
        <f>VLOOKUP($A207+ROUND((COLUMN()-2)/24,5),АТС!$A$41:$F$784,3)+'Иные услуги '!$C$5+'РСТ РСО-А'!$J$7+'РСТ РСО-А'!$H$9</f>
        <v>1116.51</v>
      </c>
      <c r="O207" s="116">
        <f>VLOOKUP($A207+ROUND((COLUMN()-2)/24,5),АТС!$A$41:$F$784,3)+'Иные услуги '!$C$5+'РСТ РСО-А'!$J$7+'РСТ РСО-А'!$H$9</f>
        <v>1116.54</v>
      </c>
      <c r="P207" s="116">
        <f>VLOOKUP($A207+ROUND((COLUMN()-2)/24,5),АТС!$A$41:$F$784,3)+'Иные услуги '!$C$5+'РСТ РСО-А'!$J$7+'РСТ РСО-А'!$H$9</f>
        <v>1116.6200000000001</v>
      </c>
      <c r="Q207" s="116">
        <f>VLOOKUP($A207+ROUND((COLUMN()-2)/24,5),АТС!$A$41:$F$784,3)+'Иные услуги '!$C$5+'РСТ РСО-А'!$J$7+'РСТ РСО-А'!$H$9</f>
        <v>1116.56</v>
      </c>
      <c r="R207" s="116">
        <f>VLOOKUP($A207+ROUND((COLUMN()-2)/24,5),АТС!$A$41:$F$784,3)+'Иные услуги '!$C$5+'РСТ РСО-А'!$J$7+'РСТ РСО-А'!$H$9</f>
        <v>1116.26</v>
      </c>
      <c r="S207" s="116">
        <f>VLOOKUP($A207+ROUND((COLUMN()-2)/24,5),АТС!$A$41:$F$784,3)+'Иные услуги '!$C$5+'РСТ РСО-А'!$J$7+'РСТ РСО-А'!$H$9</f>
        <v>1206.25</v>
      </c>
      <c r="T207" s="116">
        <f>VLOOKUP($A207+ROUND((COLUMN()-2)/24,5),АТС!$A$41:$F$784,3)+'Иные услуги '!$C$5+'РСТ РСО-А'!$J$7+'РСТ РСО-А'!$H$9</f>
        <v>1115.53</v>
      </c>
      <c r="U207" s="116">
        <f>VLOOKUP($A207+ROUND((COLUMN()-2)/24,5),АТС!$A$41:$F$784,3)+'Иные услуги '!$C$5+'РСТ РСО-А'!$J$7+'РСТ РСО-А'!$H$9</f>
        <v>1115.54</v>
      </c>
      <c r="V207" s="116">
        <f>VLOOKUP($A207+ROUND((COLUMN()-2)/24,5),АТС!$A$41:$F$784,3)+'Иные услуги '!$C$5+'РСТ РСО-А'!$J$7+'РСТ РСО-А'!$H$9</f>
        <v>1115.48</v>
      </c>
      <c r="W207" s="116">
        <f>VLOOKUP($A207+ROUND((COLUMN()-2)/24,5),АТС!$A$41:$F$784,3)+'Иные услуги '!$C$5+'РСТ РСО-А'!$J$7+'РСТ РСО-А'!$H$9</f>
        <v>1115.6400000000001</v>
      </c>
      <c r="X207" s="116">
        <f>VLOOKUP($A207+ROUND((COLUMN()-2)/24,5),АТС!$A$41:$F$784,3)+'Иные услуги '!$C$5+'РСТ РСО-А'!$J$7+'РСТ РСО-А'!$H$9</f>
        <v>1294.4000000000001</v>
      </c>
      <c r="Y207" s="116">
        <f>VLOOKUP($A207+ROUND((COLUMN()-2)/24,5),АТС!$A$41:$F$784,3)+'Иные услуги '!$C$5+'РСТ РСО-А'!$J$7+'РСТ РСО-А'!$H$9</f>
        <v>1197.94</v>
      </c>
    </row>
    <row r="208" spans="1:27" x14ac:dyDescent="0.2">
      <c r="A208" s="65">
        <f t="shared" si="6"/>
        <v>43837</v>
      </c>
      <c r="B208" s="116">
        <f>VLOOKUP($A208+ROUND((COLUMN()-2)/24,5),АТС!$A$41:$F$784,3)+'Иные услуги '!$C$5+'РСТ РСО-А'!$J$7+'РСТ РСО-А'!$H$9</f>
        <v>1126.4000000000001</v>
      </c>
      <c r="C208" s="116">
        <f>VLOOKUP($A208+ROUND((COLUMN()-2)/24,5),АТС!$A$41:$F$784,3)+'Иные услуги '!$C$5+'РСТ РСО-А'!$J$7+'РСТ РСО-А'!$H$9</f>
        <v>1117</v>
      </c>
      <c r="D208" s="116">
        <f>VLOOKUP($A208+ROUND((COLUMN()-2)/24,5),АТС!$A$41:$F$784,3)+'Иные услуги '!$C$5+'РСТ РСО-А'!$J$7+'РСТ РСО-А'!$H$9</f>
        <v>1117.0900000000001</v>
      </c>
      <c r="E208" s="116">
        <f>VLOOKUP($A208+ROUND((COLUMN()-2)/24,5),АТС!$A$41:$F$784,3)+'Иные услуги '!$C$5+'РСТ РСО-А'!$J$7+'РСТ РСО-А'!$H$9</f>
        <v>1117.1100000000001</v>
      </c>
      <c r="F208" s="116">
        <f>VLOOKUP($A208+ROUND((COLUMN()-2)/24,5),АТС!$A$41:$F$784,3)+'Иные услуги '!$C$5+'РСТ РСО-А'!$J$7+'РСТ РСО-А'!$H$9</f>
        <v>1117.1200000000001</v>
      </c>
      <c r="G208" s="116">
        <f>VLOOKUP($A208+ROUND((COLUMN()-2)/24,5),АТС!$A$41:$F$784,3)+'Иные услуги '!$C$5+'РСТ РСО-А'!$J$7+'РСТ РСО-А'!$H$9</f>
        <v>1117.0800000000002</v>
      </c>
      <c r="H208" s="116">
        <f>VLOOKUP($A208+ROUND((COLUMN()-2)/24,5),АТС!$A$41:$F$784,3)+'Иные услуги '!$C$5+'РСТ РСО-А'!$J$7+'РСТ РСО-А'!$H$9</f>
        <v>1116.6000000000001</v>
      </c>
      <c r="I208" s="116">
        <f>VLOOKUP($A208+ROUND((COLUMN()-2)/24,5),АТС!$A$41:$F$784,3)+'Иные услуги '!$C$5+'РСТ РСО-А'!$J$7+'РСТ РСО-А'!$H$9</f>
        <v>1116.49</v>
      </c>
      <c r="J208" s="116">
        <f>VLOOKUP($A208+ROUND((COLUMN()-2)/24,5),АТС!$A$41:$F$784,3)+'Иные услуги '!$C$5+'РСТ РСО-А'!$J$7+'РСТ РСО-А'!$H$9</f>
        <v>1116.46</v>
      </c>
      <c r="K208" s="116">
        <f>VLOOKUP($A208+ROUND((COLUMN()-2)/24,5),АТС!$A$41:$F$784,3)+'Иные услуги '!$C$5+'РСТ РСО-А'!$J$7+'РСТ РСО-А'!$H$9</f>
        <v>1116.5</v>
      </c>
      <c r="L208" s="116">
        <f>VLOOKUP($A208+ROUND((COLUMN()-2)/24,5),АТС!$A$41:$F$784,3)+'Иные услуги '!$C$5+'РСТ РСО-А'!$J$7+'РСТ РСО-А'!$H$9</f>
        <v>1116.56</v>
      </c>
      <c r="M208" s="116">
        <f>VLOOKUP($A208+ROUND((COLUMN()-2)/24,5),АТС!$A$41:$F$784,3)+'Иные услуги '!$C$5+'РСТ РСО-А'!$J$7+'РСТ РСО-А'!$H$9</f>
        <v>1116.5900000000001</v>
      </c>
      <c r="N208" s="116">
        <f>VLOOKUP($A208+ROUND((COLUMN()-2)/24,5),АТС!$A$41:$F$784,3)+'Иные услуги '!$C$5+'РСТ РСО-А'!$J$7+'РСТ РСО-А'!$H$9</f>
        <v>1116.6100000000001</v>
      </c>
      <c r="O208" s="116">
        <f>VLOOKUP($A208+ROUND((COLUMN()-2)/24,5),АТС!$A$41:$F$784,3)+'Иные услуги '!$C$5+'РСТ РСО-А'!$J$7+'РСТ РСО-А'!$H$9</f>
        <v>1116.6300000000001</v>
      </c>
      <c r="P208" s="116">
        <f>VLOOKUP($A208+ROUND((COLUMN()-2)/24,5),АТС!$A$41:$F$784,3)+'Иные услуги '!$C$5+'РСТ РСО-А'!$J$7+'РСТ РСО-А'!$H$9</f>
        <v>1116.7</v>
      </c>
      <c r="Q208" s="116">
        <f>VLOOKUP($A208+ROUND((COLUMN()-2)/24,5),АТС!$A$41:$F$784,3)+'Иные услуги '!$C$5+'РСТ РСО-А'!$J$7+'РСТ РСО-А'!$H$9</f>
        <v>1116.67</v>
      </c>
      <c r="R208" s="116">
        <f>VLOOKUP($A208+ROUND((COLUMN()-2)/24,5),АТС!$A$41:$F$784,3)+'Иные услуги '!$C$5+'РСТ РСО-А'!$J$7+'РСТ РСО-А'!$H$9</f>
        <v>1140.32</v>
      </c>
      <c r="S208" s="116">
        <f>VLOOKUP($A208+ROUND((COLUMN()-2)/24,5),АТС!$A$41:$F$784,3)+'Иные услуги '!$C$5+'РСТ РСО-А'!$J$7+'РСТ РСО-А'!$H$9</f>
        <v>1202.21</v>
      </c>
      <c r="T208" s="116">
        <f>VLOOKUP($A208+ROUND((COLUMN()-2)/24,5),АТС!$A$41:$F$784,3)+'Иные услуги '!$C$5+'РСТ РСО-А'!$J$7+'РСТ РСО-А'!$H$9</f>
        <v>1115.6300000000001</v>
      </c>
      <c r="U208" s="116">
        <f>VLOOKUP($A208+ROUND((COLUMN()-2)/24,5),АТС!$A$41:$F$784,3)+'Иные услуги '!$C$5+'РСТ РСО-А'!$J$7+'РСТ РСО-А'!$H$9</f>
        <v>1115.6500000000001</v>
      </c>
      <c r="V208" s="116">
        <f>VLOOKUP($A208+ROUND((COLUMN()-2)/24,5),АТС!$A$41:$F$784,3)+'Иные услуги '!$C$5+'РСТ РСО-А'!$J$7+'РСТ РСО-А'!$H$9</f>
        <v>1115.5800000000002</v>
      </c>
      <c r="W208" s="116">
        <f>VLOOKUP($A208+ROUND((COLUMN()-2)/24,5),АТС!$A$41:$F$784,3)+'Иные услуги '!$C$5+'РСТ РСО-А'!$J$7+'РСТ РСО-А'!$H$9</f>
        <v>1115.71</v>
      </c>
      <c r="X208" s="116">
        <f>VLOOKUP($A208+ROUND((COLUMN()-2)/24,5),АТС!$A$41:$F$784,3)+'Иные услуги '!$C$5+'РСТ РСО-А'!$J$7+'РСТ РСО-А'!$H$9</f>
        <v>1284.92</v>
      </c>
      <c r="Y208" s="116">
        <f>VLOOKUP($A208+ROUND((COLUMN()-2)/24,5),АТС!$A$41:$F$784,3)+'Иные услуги '!$C$5+'РСТ РСО-А'!$J$7+'РСТ РСО-А'!$H$9</f>
        <v>1198.3300000000002</v>
      </c>
    </row>
    <row r="209" spans="1:25" x14ac:dyDescent="0.2">
      <c r="A209" s="65">
        <f t="shared" si="6"/>
        <v>43838</v>
      </c>
      <c r="B209" s="116">
        <f>VLOOKUP($A209+ROUND((COLUMN()-2)/24,5),АТС!$A$41:$F$784,3)+'Иные услуги '!$C$5+'РСТ РСО-А'!$J$7+'РСТ РСО-А'!$H$9</f>
        <v>1126.45</v>
      </c>
      <c r="C209" s="116">
        <f>VLOOKUP($A209+ROUND((COLUMN()-2)/24,5),АТС!$A$41:$F$784,3)+'Иные услуги '!$C$5+'РСТ РСО-А'!$J$7+'РСТ РСО-А'!$H$9</f>
        <v>1117.04</v>
      </c>
      <c r="D209" s="116">
        <f>VLOOKUP($A209+ROUND((COLUMN()-2)/24,5),АТС!$A$41:$F$784,3)+'Иные услуги '!$C$5+'РСТ РСО-А'!$J$7+'РСТ РСО-А'!$H$9</f>
        <v>1117.0900000000001</v>
      </c>
      <c r="E209" s="116">
        <f>VLOOKUP($A209+ROUND((COLUMN()-2)/24,5),АТС!$A$41:$F$784,3)+'Иные услуги '!$C$5+'РСТ РСО-А'!$J$7+'РСТ РСО-А'!$H$9</f>
        <v>1117.1200000000001</v>
      </c>
      <c r="F209" s="116">
        <f>VLOOKUP($A209+ROUND((COLUMN()-2)/24,5),АТС!$A$41:$F$784,3)+'Иные услуги '!$C$5+'РСТ РСО-А'!$J$7+'РСТ РСО-А'!$H$9</f>
        <v>1117.1100000000001</v>
      </c>
      <c r="G209" s="116">
        <f>VLOOKUP($A209+ROUND((COLUMN()-2)/24,5),АТС!$A$41:$F$784,3)+'Иные услуги '!$C$5+'РСТ РСО-А'!$J$7+'РСТ РСО-А'!$H$9</f>
        <v>1117.0900000000001</v>
      </c>
      <c r="H209" s="116">
        <f>VLOOKUP($A209+ROUND((COLUMN()-2)/24,5),АТС!$A$41:$F$784,3)+'Иные услуги '!$C$5+'РСТ РСО-А'!$J$7+'РСТ РСО-А'!$H$9</f>
        <v>1116.56</v>
      </c>
      <c r="I209" s="116">
        <f>VLOOKUP($A209+ROUND((COLUMN()-2)/24,5),АТС!$A$41:$F$784,3)+'Иные услуги '!$C$5+'РСТ РСО-А'!$J$7+'РСТ РСО-А'!$H$9</f>
        <v>1116.3400000000001</v>
      </c>
      <c r="J209" s="116">
        <f>VLOOKUP($A209+ROUND((COLUMN()-2)/24,5),АТС!$A$41:$F$784,3)+'Иные услуги '!$C$5+'РСТ РСО-А'!$J$7+'РСТ РСО-А'!$H$9</f>
        <v>1116.3800000000001</v>
      </c>
      <c r="K209" s="116">
        <f>VLOOKUP($A209+ROUND((COLUMN()-2)/24,5),АТС!$A$41:$F$784,3)+'Иные услуги '!$C$5+'РСТ РСО-А'!$J$7+'РСТ РСО-А'!$H$9</f>
        <v>1116.3300000000002</v>
      </c>
      <c r="L209" s="116">
        <f>VLOOKUP($A209+ROUND((COLUMN()-2)/24,5),АТС!$A$41:$F$784,3)+'Иные услуги '!$C$5+'РСТ РСО-А'!$J$7+'РСТ РСО-А'!$H$9</f>
        <v>1116.4100000000001</v>
      </c>
      <c r="M209" s="116">
        <f>VLOOKUP($A209+ROUND((COLUMN()-2)/24,5),АТС!$A$41:$F$784,3)+'Иные услуги '!$C$5+'РСТ РСО-А'!$J$7+'РСТ РСО-А'!$H$9</f>
        <v>1116.49</v>
      </c>
      <c r="N209" s="116">
        <f>VLOOKUP($A209+ROUND((COLUMN()-2)/24,5),АТС!$A$41:$F$784,3)+'Иные услуги '!$C$5+'РСТ РСО-А'!$J$7+'РСТ РСО-А'!$H$9</f>
        <v>1116.52</v>
      </c>
      <c r="O209" s="116">
        <f>VLOOKUP($A209+ROUND((COLUMN()-2)/24,5),АТС!$A$41:$F$784,3)+'Иные услуги '!$C$5+'РСТ РСО-А'!$J$7+'РСТ РСО-А'!$H$9</f>
        <v>1116.54</v>
      </c>
      <c r="P209" s="116">
        <f>VLOOKUP($A209+ROUND((COLUMN()-2)/24,5),АТС!$A$41:$F$784,3)+'Иные услуги '!$C$5+'РСТ РСО-А'!$J$7+'РСТ РСО-А'!$H$9</f>
        <v>1116.6000000000001</v>
      </c>
      <c r="Q209" s="116">
        <f>VLOOKUP($A209+ROUND((COLUMN()-2)/24,5),АТС!$A$41:$F$784,3)+'Иные услуги '!$C$5+'РСТ РСО-А'!$J$7+'РСТ РСО-А'!$H$9</f>
        <v>1116.52</v>
      </c>
      <c r="R209" s="116">
        <f>VLOOKUP($A209+ROUND((COLUMN()-2)/24,5),АТС!$A$41:$F$784,3)+'Иные услуги '!$C$5+'РСТ РСО-А'!$J$7+'РСТ РСО-А'!$H$9</f>
        <v>1141.1400000000001</v>
      </c>
      <c r="S209" s="116">
        <f>VLOOKUP($A209+ROUND((COLUMN()-2)/24,5),АТС!$A$41:$F$784,3)+'Иные услуги '!$C$5+'РСТ РСО-А'!$J$7+'РСТ РСО-А'!$H$9</f>
        <v>1208.48</v>
      </c>
      <c r="T209" s="116">
        <f>VLOOKUP($A209+ROUND((COLUMN()-2)/24,5),АТС!$A$41:$F$784,3)+'Иные услуги '!$C$5+'РСТ РСО-А'!$J$7+'РСТ РСО-А'!$H$9</f>
        <v>1115.3600000000001</v>
      </c>
      <c r="U209" s="116">
        <f>VLOOKUP($A209+ROUND((COLUMN()-2)/24,5),АТС!$A$41:$F$784,3)+'Иные услуги '!$C$5+'РСТ РСО-А'!$J$7+'РСТ РСО-А'!$H$9</f>
        <v>1115.3900000000001</v>
      </c>
      <c r="V209" s="116">
        <f>VLOOKUP($A209+ROUND((COLUMN()-2)/24,5),АТС!$A$41:$F$784,3)+'Иные услуги '!$C$5+'РСТ РСО-А'!$J$7+'РСТ РСО-А'!$H$9</f>
        <v>1115.48</v>
      </c>
      <c r="W209" s="116">
        <f>VLOOKUP($A209+ROUND((COLUMN()-2)/24,5),АТС!$A$41:$F$784,3)+'Иные услуги '!$C$5+'РСТ РСО-А'!$J$7+'РСТ РСО-А'!$H$9</f>
        <v>1115.57</v>
      </c>
      <c r="X209" s="116">
        <f>VLOOKUP($A209+ROUND((COLUMN()-2)/24,5),АТС!$A$41:$F$784,3)+'Иные услуги '!$C$5+'РСТ РСО-А'!$J$7+'РСТ РСО-А'!$H$9</f>
        <v>1290.48</v>
      </c>
      <c r="Y209" s="116">
        <f>VLOOKUP($A209+ROUND((COLUMN()-2)/24,5),АТС!$A$41:$F$784,3)+'Иные услуги '!$C$5+'РСТ РСО-А'!$J$7+'РСТ РСО-А'!$H$9</f>
        <v>1197.69</v>
      </c>
    </row>
    <row r="210" spans="1:25" x14ac:dyDescent="0.2">
      <c r="A210" s="65">
        <f t="shared" si="6"/>
        <v>43839</v>
      </c>
      <c r="B210" s="116">
        <f>VLOOKUP($A210+ROUND((COLUMN()-2)/24,5),АТС!$A$41:$F$784,3)+'Иные услуги '!$C$5+'РСТ РСО-А'!$J$7+'РСТ РСО-А'!$H$9</f>
        <v>1126.47</v>
      </c>
      <c r="C210" s="116">
        <f>VLOOKUP($A210+ROUND((COLUMN()-2)/24,5),АТС!$A$41:$F$784,3)+'Иные услуги '!$C$5+'РСТ РСО-А'!$J$7+'РСТ РСО-А'!$H$9</f>
        <v>1116.99</v>
      </c>
      <c r="D210" s="116">
        <f>VLOOKUP($A210+ROUND((COLUMN()-2)/24,5),АТС!$A$41:$F$784,3)+'Иные услуги '!$C$5+'РСТ РСО-А'!$J$7+'РСТ РСО-А'!$H$9</f>
        <v>1117.0800000000002</v>
      </c>
      <c r="E210" s="116">
        <f>VLOOKUP($A210+ROUND((COLUMN()-2)/24,5),АТС!$A$41:$F$784,3)+'Иные услуги '!$C$5+'РСТ РСО-А'!$J$7+'РСТ РСО-А'!$H$9</f>
        <v>1117.1100000000001</v>
      </c>
      <c r="F210" s="116">
        <f>VLOOKUP($A210+ROUND((COLUMN()-2)/24,5),АТС!$A$41:$F$784,3)+'Иные услуги '!$C$5+'РСТ РСО-А'!$J$7+'РСТ РСО-А'!$H$9</f>
        <v>1117.1000000000001</v>
      </c>
      <c r="G210" s="116">
        <f>VLOOKUP($A210+ROUND((COLUMN()-2)/24,5),АТС!$A$41:$F$784,3)+'Иные услуги '!$C$5+'РСТ РСО-А'!$J$7+'РСТ РСО-А'!$H$9</f>
        <v>1117.04</v>
      </c>
      <c r="H210" s="116">
        <f>VLOOKUP($A210+ROUND((COLUMN()-2)/24,5),АТС!$A$41:$F$784,3)+'Иные услуги '!$C$5+'РСТ РСО-А'!$J$7+'РСТ РСО-А'!$H$9</f>
        <v>1116.3600000000001</v>
      </c>
      <c r="I210" s="116">
        <f>VLOOKUP($A210+ROUND((COLUMN()-2)/24,5),АТС!$A$41:$F$784,3)+'Иные услуги '!$C$5+'РСТ РСО-А'!$J$7+'РСТ РСО-А'!$H$9</f>
        <v>1130.69</v>
      </c>
      <c r="J210" s="116">
        <f>VLOOKUP($A210+ROUND((COLUMN()-2)/24,5),АТС!$A$41:$F$784,3)+'Иные услуги '!$C$5+'РСТ РСО-А'!$J$7+'РСТ РСО-А'!$H$9</f>
        <v>1116.45</v>
      </c>
      <c r="K210" s="116">
        <f>VLOOKUP($A210+ROUND((COLUMN()-2)/24,5),АТС!$A$41:$F$784,3)+'Иные услуги '!$C$5+'РСТ РСО-А'!$J$7+'РСТ РСО-А'!$H$9</f>
        <v>1116.45</v>
      </c>
      <c r="L210" s="116">
        <f>VLOOKUP($A210+ROUND((COLUMN()-2)/24,5),АТС!$A$41:$F$784,3)+'Иные услуги '!$C$5+'РСТ РСО-А'!$J$7+'РСТ РСО-А'!$H$9</f>
        <v>1131.32</v>
      </c>
      <c r="M210" s="116">
        <f>VLOOKUP($A210+ROUND((COLUMN()-2)/24,5),АТС!$A$41:$F$784,3)+'Иные услуги '!$C$5+'РСТ РСО-А'!$J$7+'РСТ РСО-А'!$H$9</f>
        <v>1143.77</v>
      </c>
      <c r="N210" s="116">
        <f>VLOOKUP($A210+ROUND((COLUMN()-2)/24,5),АТС!$A$41:$F$784,3)+'Иные услуги '!$C$5+'РСТ РСО-А'!$J$7+'РСТ РСО-А'!$H$9</f>
        <v>1144.06</v>
      </c>
      <c r="O210" s="116">
        <f>VLOOKUP($A210+ROUND((COLUMN()-2)/24,5),АТС!$A$41:$F$784,3)+'Иные услуги '!$C$5+'РСТ РСО-А'!$J$7+'РСТ РСО-А'!$H$9</f>
        <v>1116.51</v>
      </c>
      <c r="P210" s="116">
        <f>VLOOKUP($A210+ROUND((COLUMN()-2)/24,5),АТС!$A$41:$F$784,3)+'Иные услуги '!$C$5+'РСТ РСО-А'!$J$7+'РСТ РСО-А'!$H$9</f>
        <v>1116.55</v>
      </c>
      <c r="Q210" s="116">
        <f>VLOOKUP($A210+ROUND((COLUMN()-2)/24,5),АТС!$A$41:$F$784,3)+'Иные услуги '!$C$5+'РСТ РСО-А'!$J$7+'РСТ РСО-А'!$H$9</f>
        <v>1116.51</v>
      </c>
      <c r="R210" s="116">
        <f>VLOOKUP($A210+ROUND((COLUMN()-2)/24,5),АТС!$A$41:$F$784,3)+'Иные услуги '!$C$5+'РСТ РСО-А'!$J$7+'РСТ РСО-А'!$H$9</f>
        <v>1160.3800000000001</v>
      </c>
      <c r="S210" s="116">
        <f>VLOOKUP($A210+ROUND((COLUMN()-2)/24,5),АТС!$A$41:$F$784,3)+'Иные услуги '!$C$5+'РСТ РСО-А'!$J$7+'РСТ РСО-А'!$H$9</f>
        <v>1223.06</v>
      </c>
      <c r="T210" s="116">
        <f>VLOOKUP($A210+ROUND((COLUMN()-2)/24,5),АТС!$A$41:$F$784,3)+'Иные услуги '!$C$5+'РСТ РСО-А'!$J$7+'РСТ РСО-А'!$H$9</f>
        <v>1115.3700000000001</v>
      </c>
      <c r="U210" s="116">
        <f>VLOOKUP($A210+ROUND((COLUMN()-2)/24,5),АТС!$A$41:$F$784,3)+'Иные услуги '!$C$5+'РСТ РСО-А'!$J$7+'РСТ РСО-А'!$H$9</f>
        <v>1115.3900000000001</v>
      </c>
      <c r="V210" s="116">
        <f>VLOOKUP($A210+ROUND((COLUMN()-2)/24,5),АТС!$A$41:$F$784,3)+'Иные услуги '!$C$5+'РСТ РСО-А'!$J$7+'РСТ РСО-А'!$H$9</f>
        <v>1115.29</v>
      </c>
      <c r="W210" s="116">
        <f>VLOOKUP($A210+ROUND((COLUMN()-2)/24,5),АТС!$A$41:$F$784,3)+'Иные услуги '!$C$5+'РСТ РСО-А'!$J$7+'РСТ РСО-А'!$H$9</f>
        <v>1115.3</v>
      </c>
      <c r="X210" s="116">
        <f>VLOOKUP($A210+ROUND((COLUMN()-2)/24,5),АТС!$A$41:$F$784,3)+'Иные услуги '!$C$5+'РСТ РСО-А'!$J$7+'РСТ РСО-А'!$H$9</f>
        <v>1291.0899999999999</v>
      </c>
      <c r="Y210" s="116">
        <f>VLOOKUP($A210+ROUND((COLUMN()-2)/24,5),АТС!$A$41:$F$784,3)+'Иные услуги '!$C$5+'РСТ РСО-А'!$J$7+'РСТ РСО-А'!$H$9</f>
        <v>1196.3</v>
      </c>
    </row>
    <row r="211" spans="1:25" x14ac:dyDescent="0.2">
      <c r="A211" s="65">
        <f t="shared" si="6"/>
        <v>43840</v>
      </c>
      <c r="B211" s="116">
        <f>VLOOKUP($A211+ROUND((COLUMN()-2)/24,5),АТС!$A$41:$F$784,3)+'Иные услуги '!$C$5+'РСТ РСО-А'!$J$7+'РСТ РСО-А'!$H$9</f>
        <v>1126.44</v>
      </c>
      <c r="C211" s="116">
        <f>VLOOKUP($A211+ROUND((COLUMN()-2)/24,5),АТС!$A$41:$F$784,3)+'Иные услуги '!$C$5+'РСТ РСО-А'!$J$7+'РСТ РСО-А'!$H$9</f>
        <v>1116.93</v>
      </c>
      <c r="D211" s="116">
        <f>VLOOKUP($A211+ROUND((COLUMN()-2)/24,5),АТС!$A$41:$F$784,3)+'Иные услуги '!$C$5+'РСТ РСО-А'!$J$7+'РСТ РСО-А'!$H$9</f>
        <v>1117.04</v>
      </c>
      <c r="E211" s="116">
        <f>VLOOKUP($A211+ROUND((COLUMN()-2)/24,5),АТС!$A$41:$F$784,3)+'Иные услуги '!$C$5+'РСТ РСО-А'!$J$7+'РСТ РСО-А'!$H$9</f>
        <v>1117.0800000000002</v>
      </c>
      <c r="F211" s="116">
        <f>VLOOKUP($A211+ROUND((COLUMN()-2)/24,5),АТС!$A$41:$F$784,3)+'Иные услуги '!$C$5+'РСТ РСО-А'!$J$7+'РСТ РСО-А'!$H$9</f>
        <v>1117.06</v>
      </c>
      <c r="G211" s="116">
        <f>VLOOKUP($A211+ROUND((COLUMN()-2)/24,5),АТС!$A$41:$F$784,3)+'Иные услуги '!$C$5+'РСТ РСО-А'!$J$7+'РСТ РСО-А'!$H$9</f>
        <v>1116.95</v>
      </c>
      <c r="H211" s="116">
        <f>VLOOKUP($A211+ROUND((COLUMN()-2)/24,5),АТС!$A$41:$F$784,3)+'Иные услуги '!$C$5+'РСТ РСО-А'!$J$7+'РСТ РСО-А'!$H$9</f>
        <v>1116.24</v>
      </c>
      <c r="I211" s="116">
        <f>VLOOKUP($A211+ROUND((COLUMN()-2)/24,5),АТС!$A$41:$F$784,3)+'Иные услуги '!$C$5+'РСТ РСО-А'!$J$7+'РСТ РСО-А'!$H$9</f>
        <v>1131.22</v>
      </c>
      <c r="J211" s="116">
        <f>VLOOKUP($A211+ROUND((COLUMN()-2)/24,5),АТС!$A$41:$F$784,3)+'Иные услуги '!$C$5+'РСТ РСО-А'!$J$7+'РСТ РСО-А'!$H$9</f>
        <v>1116.5900000000001</v>
      </c>
      <c r="K211" s="116">
        <f>VLOOKUP($A211+ROUND((COLUMN()-2)/24,5),АТС!$A$41:$F$784,3)+'Иные услуги '!$C$5+'РСТ РСО-А'!$J$7+'РСТ РСО-А'!$H$9</f>
        <v>1116.6000000000001</v>
      </c>
      <c r="L211" s="116">
        <f>VLOOKUP($A211+ROUND((COLUMN()-2)/24,5),АТС!$A$41:$F$784,3)+'Иные услуги '!$C$5+'РСТ РСО-А'!$J$7+'РСТ РСО-А'!$H$9</f>
        <v>1131.75</v>
      </c>
      <c r="M211" s="116">
        <f>VLOOKUP($A211+ROUND((COLUMN()-2)/24,5),АТС!$A$41:$F$784,3)+'Иные услуги '!$C$5+'РСТ РСО-А'!$J$7+'РСТ РСО-А'!$H$9</f>
        <v>1144.42</v>
      </c>
      <c r="N211" s="116">
        <f>VLOOKUP($A211+ROUND((COLUMN()-2)/24,5),АТС!$A$41:$F$784,3)+'Иные услуги '!$C$5+'РСТ РСО-А'!$J$7+'РСТ РСО-А'!$H$9</f>
        <v>1144.6600000000001</v>
      </c>
      <c r="O211" s="116">
        <f>VLOOKUP($A211+ROUND((COLUMN()-2)/24,5),АТС!$A$41:$F$784,3)+'Иные услуги '!$C$5+'РСТ РСО-А'!$J$7+'РСТ РСО-А'!$H$9</f>
        <v>1116.57</v>
      </c>
      <c r="P211" s="116">
        <f>VLOOKUP($A211+ROUND((COLUMN()-2)/24,5),АТС!$A$41:$F$784,3)+'Иные услуги '!$C$5+'РСТ РСО-А'!$J$7+'РСТ РСО-А'!$H$9</f>
        <v>1116.6300000000001</v>
      </c>
      <c r="Q211" s="116">
        <f>VLOOKUP($A211+ROUND((COLUMN()-2)/24,5),АТС!$A$41:$F$784,3)+'Иные услуги '!$C$5+'РСТ РСО-А'!$J$7+'РСТ РСО-А'!$H$9</f>
        <v>1116.5900000000001</v>
      </c>
      <c r="R211" s="116">
        <f>VLOOKUP($A211+ROUND((COLUMN()-2)/24,5),АТС!$A$41:$F$784,3)+'Иные услуги '!$C$5+'РСТ РСО-А'!$J$7+'РСТ РСО-А'!$H$9</f>
        <v>1161.67</v>
      </c>
      <c r="S211" s="116">
        <f>VLOOKUP($A211+ROUND((COLUMN()-2)/24,5),АТС!$A$41:$F$784,3)+'Иные услуги '!$C$5+'РСТ РСО-А'!$J$7+'РСТ РСО-А'!$H$9</f>
        <v>1222.8400000000001</v>
      </c>
      <c r="T211" s="116">
        <f>VLOOKUP($A211+ROUND((COLUMN()-2)/24,5),АТС!$A$41:$F$784,3)+'Иные услуги '!$C$5+'РСТ РСО-А'!$J$7+'РСТ РСО-А'!$H$9</f>
        <v>1115.5800000000002</v>
      </c>
      <c r="U211" s="116">
        <f>VLOOKUP($A211+ROUND((COLUMN()-2)/24,5),АТС!$A$41:$F$784,3)+'Иные услуги '!$C$5+'РСТ РСО-А'!$J$7+'РСТ РСО-А'!$H$9</f>
        <v>1115.52</v>
      </c>
      <c r="V211" s="116">
        <f>VLOOKUP($A211+ROUND((COLUMN()-2)/24,5),АТС!$A$41:$F$784,3)+'Иные услуги '!$C$5+'РСТ РСО-А'!$J$7+'РСТ РСО-А'!$H$9</f>
        <v>1115.52</v>
      </c>
      <c r="W211" s="116">
        <f>VLOOKUP($A211+ROUND((COLUMN()-2)/24,5),АТС!$A$41:$F$784,3)+'Иные услуги '!$C$5+'РСТ РСО-А'!$J$7+'РСТ РСО-А'!$H$9</f>
        <v>1115.74</v>
      </c>
      <c r="X211" s="116">
        <f>VLOOKUP($A211+ROUND((COLUMN()-2)/24,5),АТС!$A$41:$F$784,3)+'Иные услуги '!$C$5+'РСТ РСО-А'!$J$7+'РСТ РСО-А'!$H$9</f>
        <v>1285.3699999999999</v>
      </c>
      <c r="Y211" s="116">
        <f>VLOOKUP($A211+ROUND((COLUMN()-2)/24,5),АТС!$A$41:$F$784,3)+'Иные услуги '!$C$5+'РСТ РСО-А'!$J$7+'РСТ РСО-А'!$H$9</f>
        <v>1198.22</v>
      </c>
    </row>
    <row r="212" spans="1:25" x14ac:dyDescent="0.2">
      <c r="A212" s="65">
        <f t="shared" si="6"/>
        <v>43841</v>
      </c>
      <c r="B212" s="116">
        <f>VLOOKUP($A212+ROUND((COLUMN()-2)/24,5),АТС!$A$41:$F$784,3)+'Иные услуги '!$C$5+'РСТ РСО-А'!$J$7+'РСТ РСО-А'!$H$9</f>
        <v>1116.69</v>
      </c>
      <c r="C212" s="116">
        <f>VLOOKUP($A212+ROUND((COLUMN()-2)/24,5),АТС!$A$41:$F$784,3)+'Иные услуги '!$C$5+'РСТ РСО-А'!$J$7+'РСТ РСО-А'!$H$9</f>
        <v>1116.72</v>
      </c>
      <c r="D212" s="116">
        <f>VLOOKUP($A212+ROUND((COLUMN()-2)/24,5),АТС!$A$41:$F$784,3)+'Иные услуги '!$C$5+'РСТ РСО-А'!$J$7+'РСТ РСО-А'!$H$9</f>
        <v>1116.9000000000001</v>
      </c>
      <c r="E212" s="116">
        <f>VLOOKUP($A212+ROUND((COLUMN()-2)/24,5),АТС!$A$41:$F$784,3)+'Иные услуги '!$C$5+'РСТ РСО-А'!$J$7+'РСТ РСО-А'!$H$9</f>
        <v>1117.03</v>
      </c>
      <c r="F212" s="116">
        <f>VLOOKUP($A212+ROUND((COLUMN()-2)/24,5),АТС!$A$41:$F$784,3)+'Иные услуги '!$C$5+'РСТ РСО-А'!$J$7+'РСТ РСО-А'!$H$9</f>
        <v>1117.03</v>
      </c>
      <c r="G212" s="116">
        <f>VLOOKUP($A212+ROUND((COLUMN()-2)/24,5),АТС!$A$41:$F$784,3)+'Иные услуги '!$C$5+'РСТ РСО-А'!$J$7+'РСТ РСО-А'!$H$9</f>
        <v>1116.96</v>
      </c>
      <c r="H212" s="116">
        <f>VLOOKUP($A212+ROUND((COLUMN()-2)/24,5),АТС!$A$41:$F$784,3)+'Иные услуги '!$C$5+'РСТ РСО-А'!$J$7+'РСТ РСО-А'!$H$9</f>
        <v>1116.25</v>
      </c>
      <c r="I212" s="116">
        <f>VLOOKUP($A212+ROUND((COLUMN()-2)/24,5),АТС!$A$41:$F$784,3)+'Иные услуги '!$C$5+'РСТ РСО-А'!$J$7+'РСТ РСО-А'!$H$9</f>
        <v>1116.18</v>
      </c>
      <c r="J212" s="116">
        <f>VLOOKUP($A212+ROUND((COLUMN()-2)/24,5),АТС!$A$41:$F$784,3)+'Иные услуги '!$C$5+'РСТ РСО-А'!$J$7+'РСТ РСО-А'!$H$9</f>
        <v>1116.45</v>
      </c>
      <c r="K212" s="116">
        <f>VLOOKUP($A212+ROUND((COLUMN()-2)/24,5),АТС!$A$41:$F$784,3)+'Иные услуги '!$C$5+'РСТ РСО-А'!$J$7+'РСТ РСО-А'!$H$9</f>
        <v>1116.47</v>
      </c>
      <c r="L212" s="116">
        <f>VLOOKUP($A212+ROUND((COLUMN()-2)/24,5),АТС!$A$41:$F$784,3)+'Иные услуги '!$C$5+'РСТ РСО-А'!$J$7+'РСТ РСО-А'!$H$9</f>
        <v>1116.48</v>
      </c>
      <c r="M212" s="116">
        <f>VLOOKUP($A212+ROUND((COLUMN()-2)/24,5),АТС!$A$41:$F$784,3)+'Иные услуги '!$C$5+'РСТ РСО-А'!$J$7+'РСТ РСО-А'!$H$9</f>
        <v>1116.45</v>
      </c>
      <c r="N212" s="116">
        <f>VLOOKUP($A212+ROUND((COLUMN()-2)/24,5),АТС!$A$41:$F$784,3)+'Иные услуги '!$C$5+'РСТ РСО-А'!$J$7+'РСТ РСО-А'!$H$9</f>
        <v>1116.45</v>
      </c>
      <c r="O212" s="116">
        <f>VLOOKUP($A212+ROUND((COLUMN()-2)/24,5),АТС!$A$41:$F$784,3)+'Иные услуги '!$C$5+'РСТ РСО-А'!$J$7+'РСТ РСО-А'!$H$9</f>
        <v>1116.47</v>
      </c>
      <c r="P212" s="116">
        <f>VLOOKUP($A212+ROUND((COLUMN()-2)/24,5),АТС!$A$41:$F$784,3)+'Иные услуги '!$C$5+'РСТ РСО-А'!$J$7+'РСТ РСО-А'!$H$9</f>
        <v>1116.56</v>
      </c>
      <c r="Q212" s="116">
        <f>VLOOKUP($A212+ROUND((COLUMN()-2)/24,5),АТС!$A$41:$F$784,3)+'Иные услуги '!$C$5+'РСТ РСО-А'!$J$7+'РСТ РСО-А'!$H$9</f>
        <v>1116.53</v>
      </c>
      <c r="R212" s="116">
        <f>VLOOKUP($A212+ROUND((COLUMN()-2)/24,5),АТС!$A$41:$F$784,3)+'Иные услуги '!$C$5+'РСТ РСО-А'!$J$7+'РСТ РСО-А'!$H$9</f>
        <v>1116.1600000000001</v>
      </c>
      <c r="S212" s="116">
        <f>VLOOKUP($A212+ROUND((COLUMN()-2)/24,5),АТС!$A$41:$F$784,3)+'Иные услуги '!$C$5+'РСТ РСО-А'!$J$7+'РСТ РСО-А'!$H$9</f>
        <v>1199.6600000000001</v>
      </c>
      <c r="T212" s="116">
        <f>VLOOKUP($A212+ROUND((COLUMN()-2)/24,5),АТС!$A$41:$F$784,3)+'Иные услуги '!$C$5+'РСТ РСО-А'!$J$7+'РСТ РСО-А'!$H$9</f>
        <v>1115.5</v>
      </c>
      <c r="U212" s="116">
        <f>VLOOKUP($A212+ROUND((COLUMN()-2)/24,5),АТС!$A$41:$F$784,3)+'Иные услуги '!$C$5+'РСТ РСО-А'!$J$7+'РСТ РСО-А'!$H$9</f>
        <v>1115.44</v>
      </c>
      <c r="V212" s="116">
        <f>VLOOKUP($A212+ROUND((COLUMN()-2)/24,5),АТС!$A$41:$F$784,3)+'Иные услуги '!$C$5+'РСТ РСО-А'!$J$7+'РСТ РСО-А'!$H$9</f>
        <v>1115.3500000000001</v>
      </c>
      <c r="W212" s="116">
        <f>VLOOKUP($A212+ROUND((COLUMN()-2)/24,5),АТС!$A$41:$F$784,3)+'Иные услуги '!$C$5+'РСТ РСО-А'!$J$7+'РСТ РСО-А'!$H$9</f>
        <v>1115.07</v>
      </c>
      <c r="X212" s="116">
        <f>VLOOKUP($A212+ROUND((COLUMN()-2)/24,5),АТС!$A$41:$F$784,3)+'Иные услуги '!$C$5+'РСТ РСО-А'!$J$7+'РСТ РСО-А'!$H$9</f>
        <v>1259.1600000000001</v>
      </c>
      <c r="Y212" s="116">
        <f>VLOOKUP($A212+ROUND((COLUMN()-2)/24,5),АТС!$A$41:$F$784,3)+'Иные услуги '!$C$5+'РСТ РСО-А'!$J$7+'РСТ РСО-А'!$H$9</f>
        <v>1152.05</v>
      </c>
    </row>
    <row r="213" spans="1:25" x14ac:dyDescent="0.2">
      <c r="A213" s="65">
        <f t="shared" si="6"/>
        <v>43842</v>
      </c>
      <c r="B213" s="116">
        <f>VLOOKUP($A213+ROUND((COLUMN()-2)/24,5),АТС!$A$41:$F$784,3)+'Иные услуги '!$C$5+'РСТ РСО-А'!$J$7+'РСТ РСО-А'!$H$9</f>
        <v>1116.74</v>
      </c>
      <c r="C213" s="116">
        <f>VLOOKUP($A213+ROUND((COLUMN()-2)/24,5),АТС!$A$41:$F$784,3)+'Иные услуги '!$C$5+'РСТ РСО-А'!$J$7+'РСТ РСО-А'!$H$9</f>
        <v>1116.73</v>
      </c>
      <c r="D213" s="116">
        <f>VLOOKUP($A213+ROUND((COLUMN()-2)/24,5),АТС!$A$41:$F$784,3)+'Иные услуги '!$C$5+'РСТ РСО-А'!$J$7+'РСТ РСО-А'!$H$9</f>
        <v>1117.03</v>
      </c>
      <c r="E213" s="116">
        <f>VLOOKUP($A213+ROUND((COLUMN()-2)/24,5),АТС!$A$41:$F$784,3)+'Иные услуги '!$C$5+'РСТ РСО-А'!$J$7+'РСТ РСО-А'!$H$9</f>
        <v>1117.07</v>
      </c>
      <c r="F213" s="116">
        <f>VLOOKUP($A213+ROUND((COLUMN()-2)/24,5),АТС!$A$41:$F$784,3)+'Иные услуги '!$C$5+'РСТ РСО-А'!$J$7+'РСТ РСО-А'!$H$9</f>
        <v>1117.06</v>
      </c>
      <c r="G213" s="116">
        <f>VLOOKUP($A213+ROUND((COLUMN()-2)/24,5),АТС!$A$41:$F$784,3)+'Иные услуги '!$C$5+'РСТ РСО-А'!$J$7+'РСТ РСО-А'!$H$9</f>
        <v>1117.0900000000001</v>
      </c>
      <c r="H213" s="116">
        <f>VLOOKUP($A213+ROUND((COLUMN()-2)/24,5),АТС!$A$41:$F$784,3)+'Иные услуги '!$C$5+'РСТ РСО-А'!$J$7+'РСТ РСО-А'!$H$9</f>
        <v>1116.54</v>
      </c>
      <c r="I213" s="116">
        <f>VLOOKUP($A213+ROUND((COLUMN()-2)/24,5),АТС!$A$41:$F$784,3)+'Иные услуги '!$C$5+'РСТ РСО-А'!$J$7+'РСТ РСО-А'!$H$9</f>
        <v>1116.3600000000001</v>
      </c>
      <c r="J213" s="116">
        <f>VLOOKUP($A213+ROUND((COLUMN()-2)/24,5),АТС!$A$41:$F$784,3)+'Иные услуги '!$C$5+'РСТ РСО-А'!$J$7+'РСТ РСО-А'!$H$9</f>
        <v>1116.44</v>
      </c>
      <c r="K213" s="116">
        <f>VLOOKUP($A213+ROUND((COLUMN()-2)/24,5),АТС!$A$41:$F$784,3)+'Иные услуги '!$C$5+'РСТ РСО-А'!$J$7+'РСТ РСО-А'!$H$9</f>
        <v>1116.43</v>
      </c>
      <c r="L213" s="116">
        <f>VLOOKUP($A213+ROUND((COLUMN()-2)/24,5),АТС!$A$41:$F$784,3)+'Иные услуги '!$C$5+'РСТ РСО-А'!$J$7+'РСТ РСО-А'!$H$9</f>
        <v>1116.44</v>
      </c>
      <c r="M213" s="116">
        <f>VLOOKUP($A213+ROUND((COLUMN()-2)/24,5),АТС!$A$41:$F$784,3)+'Иные услуги '!$C$5+'РСТ РСО-А'!$J$7+'РСТ РСО-А'!$H$9</f>
        <v>1116.48</v>
      </c>
      <c r="N213" s="116">
        <f>VLOOKUP($A213+ROUND((COLUMN()-2)/24,5),АТС!$A$41:$F$784,3)+'Иные услуги '!$C$5+'РСТ РСО-А'!$J$7+'РСТ РСО-А'!$H$9</f>
        <v>1116.52</v>
      </c>
      <c r="O213" s="116">
        <f>VLOOKUP($A213+ROUND((COLUMN()-2)/24,5),АТС!$A$41:$F$784,3)+'Иные услуги '!$C$5+'РСТ РСО-А'!$J$7+'РСТ РСО-А'!$H$9</f>
        <v>1116.54</v>
      </c>
      <c r="P213" s="116">
        <f>VLOOKUP($A213+ROUND((COLUMN()-2)/24,5),АТС!$A$41:$F$784,3)+'Иные услуги '!$C$5+'РСТ РСО-А'!$J$7+'РСТ РСО-А'!$H$9</f>
        <v>1116.53</v>
      </c>
      <c r="Q213" s="116">
        <f>VLOOKUP($A213+ROUND((COLUMN()-2)/24,5),АТС!$A$41:$F$784,3)+'Иные услуги '!$C$5+'РСТ РСО-А'!$J$7+'РСТ РСО-А'!$H$9</f>
        <v>1116.56</v>
      </c>
      <c r="R213" s="116">
        <f>VLOOKUP($A213+ROUND((COLUMN()-2)/24,5),АТС!$A$41:$F$784,3)+'Иные услуги '!$C$5+'РСТ РСО-А'!$J$7+'РСТ РСО-А'!$H$9</f>
        <v>1116.06</v>
      </c>
      <c r="S213" s="116">
        <f>VLOOKUP($A213+ROUND((COLUMN()-2)/24,5),АТС!$A$41:$F$784,3)+'Иные услуги '!$C$5+'РСТ РСО-А'!$J$7+'РСТ РСО-А'!$H$9</f>
        <v>1222.4100000000001</v>
      </c>
      <c r="T213" s="116">
        <f>VLOOKUP($A213+ROUND((COLUMN()-2)/24,5),АТС!$A$41:$F$784,3)+'Иные услуги '!$C$5+'РСТ РСО-А'!$J$7+'РСТ РСО-А'!$H$9</f>
        <v>1115.42</v>
      </c>
      <c r="U213" s="116">
        <f>VLOOKUP($A213+ROUND((COLUMN()-2)/24,5),АТС!$A$41:$F$784,3)+'Иные услуги '!$C$5+'РСТ РСО-А'!$J$7+'РСТ РСО-А'!$H$9</f>
        <v>1115.3400000000001</v>
      </c>
      <c r="V213" s="116">
        <f>VLOOKUP($A213+ROUND((COLUMN()-2)/24,5),АТС!$A$41:$F$784,3)+'Иные услуги '!$C$5+'РСТ РСО-А'!$J$7+'РСТ РСО-А'!$H$9</f>
        <v>1115.3400000000001</v>
      </c>
      <c r="W213" s="116">
        <f>VLOOKUP($A213+ROUND((COLUMN()-2)/24,5),АТС!$A$41:$F$784,3)+'Иные услуги '!$C$5+'РСТ РСО-А'!$J$7+'РСТ РСО-А'!$H$9</f>
        <v>1115.3800000000001</v>
      </c>
      <c r="X213" s="116">
        <f>VLOOKUP($A213+ROUND((COLUMN()-2)/24,5),АТС!$A$41:$F$784,3)+'Иные услуги '!$C$5+'РСТ РСО-А'!$J$7+'РСТ РСО-А'!$H$9</f>
        <v>1259.77</v>
      </c>
      <c r="Y213" s="116">
        <f>VLOOKUP($A213+ROUND((COLUMN()-2)/24,5),АТС!$A$41:$F$784,3)+'Иные услуги '!$C$5+'РСТ РСО-А'!$J$7+'РСТ РСО-А'!$H$9</f>
        <v>1160.98</v>
      </c>
    </row>
    <row r="214" spans="1:25" x14ac:dyDescent="0.2">
      <c r="A214" s="65">
        <f t="shared" si="6"/>
        <v>43843</v>
      </c>
      <c r="B214" s="116">
        <f>VLOOKUP($A214+ROUND((COLUMN()-2)/24,5),АТС!$A$41:$F$784,3)+'Иные услуги '!$C$5+'РСТ РСО-А'!$J$7+'РСТ РСО-А'!$H$9</f>
        <v>1116.76</v>
      </c>
      <c r="C214" s="116">
        <f>VLOOKUP($A214+ROUND((COLUMN()-2)/24,5),АТС!$A$41:$F$784,3)+'Иные услуги '!$C$5+'РСТ РСО-А'!$J$7+'РСТ РСО-А'!$H$9</f>
        <v>1116.75</v>
      </c>
      <c r="D214" s="116">
        <f>VLOOKUP($A214+ROUND((COLUMN()-2)/24,5),АТС!$A$41:$F$784,3)+'Иные услуги '!$C$5+'РСТ РСО-А'!$J$7+'РСТ РСО-А'!$H$9</f>
        <v>1117.06</v>
      </c>
      <c r="E214" s="116">
        <f>VLOOKUP($A214+ROUND((COLUMN()-2)/24,5),АТС!$A$41:$F$784,3)+'Иные услуги '!$C$5+'РСТ РСО-А'!$J$7+'РСТ РСО-А'!$H$9</f>
        <v>1117.05</v>
      </c>
      <c r="F214" s="116">
        <f>VLOOKUP($A214+ROUND((COLUMN()-2)/24,5),АТС!$A$41:$F$784,3)+'Иные услуги '!$C$5+'РСТ РСО-А'!$J$7+'РСТ РСО-А'!$H$9</f>
        <v>1117.05</v>
      </c>
      <c r="G214" s="116">
        <f>VLOOKUP($A214+ROUND((COLUMN()-2)/24,5),АТС!$A$41:$F$784,3)+'Иные услуги '!$C$5+'РСТ РСО-А'!$J$7+'РСТ РСО-А'!$H$9</f>
        <v>1116.8700000000001</v>
      </c>
      <c r="H214" s="116">
        <f>VLOOKUP($A214+ROUND((COLUMN()-2)/24,5),АТС!$A$41:$F$784,3)+'Иные услуги '!$C$5+'РСТ РСО-А'!$J$7+'РСТ РСО-А'!$H$9</f>
        <v>1116.24</v>
      </c>
      <c r="I214" s="116">
        <f>VLOOKUP($A214+ROUND((COLUMN()-2)/24,5),АТС!$A$41:$F$784,3)+'Иные услуги '!$C$5+'РСТ РСО-А'!$J$7+'РСТ РСО-А'!$H$9</f>
        <v>1132.49</v>
      </c>
      <c r="J214" s="116">
        <f>VLOOKUP($A214+ROUND((COLUMN()-2)/24,5),АТС!$A$41:$F$784,3)+'Иные услуги '!$C$5+'РСТ РСО-А'!$J$7+'РСТ РСО-А'!$H$9</f>
        <v>1116.42</v>
      </c>
      <c r="K214" s="116">
        <f>VLOOKUP($A214+ROUND((COLUMN()-2)/24,5),АТС!$A$41:$F$784,3)+'Иные услуги '!$C$5+'РСТ РСО-А'!$J$7+'РСТ РСО-А'!$H$9</f>
        <v>1116.44</v>
      </c>
      <c r="L214" s="116">
        <f>VLOOKUP($A214+ROUND((COLUMN()-2)/24,5),АТС!$A$41:$F$784,3)+'Иные услуги '!$C$5+'РСТ РСО-А'!$J$7+'РСТ РСО-А'!$H$9</f>
        <v>1153.1600000000001</v>
      </c>
      <c r="M214" s="116">
        <f>VLOOKUP($A214+ROUND((COLUMN()-2)/24,5),АТС!$A$41:$F$784,3)+'Иные услуги '!$C$5+'РСТ РСО-А'!$J$7+'РСТ РСО-А'!$H$9</f>
        <v>1153.27</v>
      </c>
      <c r="N214" s="116">
        <f>VLOOKUP($A214+ROUND((COLUMN()-2)/24,5),АТС!$A$41:$F$784,3)+'Иные услуги '!$C$5+'РСТ РСО-А'!$J$7+'РСТ РСО-А'!$H$9</f>
        <v>1142.22</v>
      </c>
      <c r="O214" s="116">
        <f>VLOOKUP($A214+ROUND((COLUMN()-2)/24,5),АТС!$A$41:$F$784,3)+'Иные услуги '!$C$5+'РСТ РСО-А'!$J$7+'РСТ РСО-А'!$H$9</f>
        <v>1142.48</v>
      </c>
      <c r="P214" s="116">
        <f>VLOOKUP($A214+ROUND((COLUMN()-2)/24,5),АТС!$A$41:$F$784,3)+'Иные услуги '!$C$5+'РСТ РСО-А'!$J$7+'РСТ РСО-А'!$H$9</f>
        <v>1136.67</v>
      </c>
      <c r="Q214" s="116">
        <f>VLOOKUP($A214+ROUND((COLUMN()-2)/24,5),АТС!$A$41:$F$784,3)+'Иные услуги '!$C$5+'РСТ РСО-А'!$J$7+'РСТ РСО-А'!$H$9</f>
        <v>1136.68</v>
      </c>
      <c r="R214" s="116">
        <f>VLOOKUP($A214+ROUND((COLUMN()-2)/24,5),АТС!$A$41:$F$784,3)+'Иные услуги '!$C$5+'РСТ РСО-А'!$J$7+'РСТ РСО-А'!$H$9</f>
        <v>1200.53</v>
      </c>
      <c r="S214" s="116">
        <f>VLOOKUP($A214+ROUND((COLUMN()-2)/24,5),АТС!$A$41:$F$784,3)+'Иные услуги '!$C$5+'РСТ РСО-А'!$J$7+'РСТ РСО-А'!$H$9</f>
        <v>1238.52</v>
      </c>
      <c r="T214" s="116">
        <f>VLOOKUP($A214+ROUND((COLUMN()-2)/24,5),АТС!$A$41:$F$784,3)+'Иные услуги '!$C$5+'РСТ РСО-А'!$J$7+'РСТ РСО-А'!$H$9</f>
        <v>1115.52</v>
      </c>
      <c r="U214" s="116">
        <f>VLOOKUP($A214+ROUND((COLUMN()-2)/24,5),АТС!$A$41:$F$784,3)+'Иные услуги '!$C$5+'РСТ РСО-А'!$J$7+'РСТ РСО-А'!$H$9</f>
        <v>1115.26</v>
      </c>
      <c r="V214" s="116">
        <f>VLOOKUP($A214+ROUND((COLUMN()-2)/24,5),АТС!$A$41:$F$784,3)+'Иные услуги '!$C$5+'РСТ РСО-А'!$J$7+'РСТ РСО-А'!$H$9</f>
        <v>1115.3700000000001</v>
      </c>
      <c r="W214" s="116">
        <f>VLOOKUP($A214+ROUND((COLUMN()-2)/24,5),АТС!$A$41:$F$784,3)+'Иные услуги '!$C$5+'РСТ РСО-А'!$J$7+'РСТ РСО-А'!$H$9</f>
        <v>1115.44</v>
      </c>
      <c r="X214" s="116">
        <f>VLOOKUP($A214+ROUND((COLUMN()-2)/24,5),АТС!$A$41:$F$784,3)+'Иные услуги '!$C$5+'РСТ РСО-А'!$J$7+'РСТ РСО-А'!$H$9</f>
        <v>1289.22</v>
      </c>
      <c r="Y214" s="116">
        <f>VLOOKUP($A214+ROUND((COLUMN()-2)/24,5),АТС!$A$41:$F$784,3)+'Иные услуги '!$C$5+'РСТ РСО-А'!$J$7+'РСТ РСО-А'!$H$9</f>
        <v>1197.3400000000001</v>
      </c>
    </row>
    <row r="215" spans="1:25" x14ac:dyDescent="0.2">
      <c r="A215" s="65">
        <f t="shared" si="6"/>
        <v>43844</v>
      </c>
      <c r="B215" s="116">
        <f>VLOOKUP($A215+ROUND((COLUMN()-2)/24,5),АТС!$A$41:$F$784,3)+'Иные услуги '!$C$5+'РСТ РСО-А'!$J$7+'РСТ РСО-А'!$H$9</f>
        <v>1116.78</v>
      </c>
      <c r="C215" s="116">
        <f>VLOOKUP($A215+ROUND((COLUMN()-2)/24,5),АТС!$A$41:$F$784,3)+'Иные услуги '!$C$5+'РСТ РСО-А'!$J$7+'РСТ РСО-А'!$H$9</f>
        <v>1116.75</v>
      </c>
      <c r="D215" s="116">
        <f>VLOOKUP($A215+ROUND((COLUMN()-2)/24,5),АТС!$A$41:$F$784,3)+'Иные услуги '!$C$5+'РСТ РСО-А'!$J$7+'РСТ РСО-А'!$H$9</f>
        <v>1117</v>
      </c>
      <c r="E215" s="116">
        <f>VLOOKUP($A215+ROUND((COLUMN()-2)/24,5),АТС!$A$41:$F$784,3)+'Иные услуги '!$C$5+'РСТ РСО-А'!$J$7+'РСТ РСО-А'!$H$9</f>
        <v>1117.07</v>
      </c>
      <c r="F215" s="116">
        <f>VLOOKUP($A215+ROUND((COLUMN()-2)/24,5),АТС!$A$41:$F$784,3)+'Иные услуги '!$C$5+'РСТ РСО-А'!$J$7+'РСТ РСО-А'!$H$9</f>
        <v>1117.06</v>
      </c>
      <c r="G215" s="116">
        <f>VLOOKUP($A215+ROUND((COLUMN()-2)/24,5),АТС!$A$41:$F$784,3)+'Иные услуги '!$C$5+'РСТ РСО-А'!$J$7+'РСТ РСО-А'!$H$9</f>
        <v>1116.8900000000001</v>
      </c>
      <c r="H215" s="116">
        <f>VLOOKUP($A215+ROUND((COLUMN()-2)/24,5),АТС!$A$41:$F$784,3)+'Иные услуги '!$C$5+'РСТ РСО-А'!$J$7+'РСТ РСО-А'!$H$9</f>
        <v>1116.19</v>
      </c>
      <c r="I215" s="116">
        <f>VLOOKUP($A215+ROUND((COLUMN()-2)/24,5),АТС!$A$41:$F$784,3)+'Иные услуги '!$C$5+'РСТ РСО-А'!$J$7+'РСТ РСО-А'!$H$9</f>
        <v>1130.8</v>
      </c>
      <c r="J215" s="116">
        <f>VLOOKUP($A215+ROUND((COLUMN()-2)/24,5),АТС!$A$41:$F$784,3)+'Иные услуги '!$C$5+'РСТ РСО-А'!$J$7+'РСТ РСО-А'!$H$9</f>
        <v>1116.43</v>
      </c>
      <c r="K215" s="116">
        <f>VLOOKUP($A215+ROUND((COLUMN()-2)/24,5),АТС!$A$41:$F$784,3)+'Иные услуги '!$C$5+'РСТ РСО-А'!$J$7+'РСТ РСО-А'!$H$9</f>
        <v>1116.22</v>
      </c>
      <c r="L215" s="116">
        <f>VLOOKUP($A215+ROUND((COLUMN()-2)/24,5),АТС!$A$41:$F$784,3)+'Иные услуги '!$C$5+'РСТ РСО-А'!$J$7+'РСТ РСО-А'!$H$9</f>
        <v>1152.98</v>
      </c>
      <c r="M215" s="116">
        <f>VLOOKUP($A215+ROUND((COLUMN()-2)/24,5),АТС!$A$41:$F$784,3)+'Иные услуги '!$C$5+'РСТ РСО-А'!$J$7+'РСТ РСО-А'!$H$9</f>
        <v>1153.22</v>
      </c>
      <c r="N215" s="116">
        <f>VLOOKUP($A215+ROUND((COLUMN()-2)/24,5),АТС!$A$41:$F$784,3)+'Иные услуги '!$C$5+'РСТ РСО-А'!$J$7+'РСТ РСО-А'!$H$9</f>
        <v>1142.3600000000001</v>
      </c>
      <c r="O215" s="116">
        <f>VLOOKUP($A215+ROUND((COLUMN()-2)/24,5),АТС!$A$41:$F$784,3)+'Иные услуги '!$C$5+'РСТ РСО-А'!$J$7+'РСТ РСО-А'!$H$9</f>
        <v>1140.8600000000001</v>
      </c>
      <c r="P215" s="116">
        <f>VLOOKUP($A215+ROUND((COLUMN()-2)/24,5),АТС!$A$41:$F$784,3)+'Иные услуги '!$C$5+'РСТ РСО-А'!$J$7+'РСТ РСО-А'!$H$9</f>
        <v>1135.6500000000001</v>
      </c>
      <c r="Q215" s="116">
        <f>VLOOKUP($A215+ROUND((COLUMN()-2)/24,5),АТС!$A$41:$F$784,3)+'Иные услуги '!$C$5+'РСТ РСО-А'!$J$7+'РСТ РСО-А'!$H$9</f>
        <v>1140.6600000000001</v>
      </c>
      <c r="R215" s="116">
        <f>VLOOKUP($A215+ROUND((COLUMN()-2)/24,5),АТС!$A$41:$F$784,3)+'Иные услуги '!$C$5+'РСТ РСО-А'!$J$7+'РСТ РСО-А'!$H$9</f>
        <v>1189.0800000000002</v>
      </c>
      <c r="S215" s="116">
        <f>VLOOKUP($A215+ROUND((COLUMN()-2)/24,5),АТС!$A$41:$F$784,3)+'Иные услуги '!$C$5+'РСТ РСО-А'!$J$7+'РСТ РСО-А'!$H$9</f>
        <v>1241.42</v>
      </c>
      <c r="T215" s="116">
        <f>VLOOKUP($A215+ROUND((COLUMN()-2)/24,5),АТС!$A$41:$F$784,3)+'Иные услуги '!$C$5+'РСТ РСО-А'!$J$7+'РСТ РСО-А'!$H$9</f>
        <v>1128.55</v>
      </c>
      <c r="U215" s="116">
        <f>VLOOKUP($A215+ROUND((COLUMN()-2)/24,5),АТС!$A$41:$F$784,3)+'Иные услуги '!$C$5+'РСТ РСО-А'!$J$7+'РСТ РСО-А'!$H$9</f>
        <v>1115.45</v>
      </c>
      <c r="V215" s="116">
        <f>VLOOKUP($A215+ROUND((COLUMN()-2)/24,5),АТС!$A$41:$F$784,3)+'Иные услуги '!$C$5+'РСТ РСО-А'!$J$7+'РСТ РСО-А'!$H$9</f>
        <v>1115.6400000000001</v>
      </c>
      <c r="W215" s="116">
        <f>VLOOKUP($A215+ROUND((COLUMN()-2)/24,5),АТС!$A$41:$F$784,3)+'Иные услуги '!$C$5+'РСТ РСО-А'!$J$7+'РСТ РСО-А'!$H$9</f>
        <v>1115.6200000000001</v>
      </c>
      <c r="X215" s="116">
        <f>VLOOKUP($A215+ROUND((COLUMN()-2)/24,5),АТС!$A$41:$F$784,3)+'Иные услуги '!$C$5+'РСТ РСО-А'!$J$7+'РСТ РСО-А'!$H$9</f>
        <v>1251.56</v>
      </c>
      <c r="Y215" s="116">
        <f>VLOOKUP($A215+ROUND((COLUMN()-2)/24,5),АТС!$A$41:$F$784,3)+'Иные услуги '!$C$5+'РСТ РСО-А'!$J$7+'РСТ РСО-А'!$H$9</f>
        <v>1195.99</v>
      </c>
    </row>
    <row r="216" spans="1:25" x14ac:dyDescent="0.2">
      <c r="A216" s="65">
        <f t="shared" si="6"/>
        <v>43845</v>
      </c>
      <c r="B216" s="116">
        <f>VLOOKUP($A216+ROUND((COLUMN()-2)/24,5),АТС!$A$41:$F$784,3)+'Иные услуги '!$C$5+'РСТ РСО-А'!$J$7+'РСТ РСО-А'!$H$9</f>
        <v>1116.76</v>
      </c>
      <c r="C216" s="116">
        <f>VLOOKUP($A216+ROUND((COLUMN()-2)/24,5),АТС!$A$41:$F$784,3)+'Иные услуги '!$C$5+'РСТ РСО-А'!$J$7+'РСТ РСО-А'!$H$9</f>
        <v>1117.0800000000002</v>
      </c>
      <c r="D216" s="116">
        <f>VLOOKUP($A216+ROUND((COLUMN()-2)/24,5),АТС!$A$41:$F$784,3)+'Иные услуги '!$C$5+'РСТ РСО-А'!$J$7+'РСТ РСО-А'!$H$9</f>
        <v>1117.1400000000001</v>
      </c>
      <c r="E216" s="116">
        <f>VLOOKUP($A216+ROUND((COLUMN()-2)/24,5),АТС!$A$41:$F$784,3)+'Иные услуги '!$C$5+'РСТ РСО-А'!$J$7+'РСТ РСО-А'!$H$9</f>
        <v>1117.1500000000001</v>
      </c>
      <c r="F216" s="116">
        <f>VLOOKUP($A216+ROUND((COLUMN()-2)/24,5),АТС!$A$41:$F$784,3)+'Иные услуги '!$C$5+'РСТ РСО-А'!$J$7+'РСТ РСО-А'!$H$9</f>
        <v>1117.1300000000001</v>
      </c>
      <c r="G216" s="116">
        <f>VLOOKUP($A216+ROUND((COLUMN()-2)/24,5),АТС!$A$41:$F$784,3)+'Иные услуги '!$C$5+'РСТ РСО-А'!$J$7+'РСТ РСО-А'!$H$9</f>
        <v>1117.1200000000001</v>
      </c>
      <c r="H216" s="116">
        <f>VLOOKUP($A216+ROUND((COLUMN()-2)/24,5),АТС!$A$41:$F$784,3)+'Иные услуги '!$C$5+'РСТ РСО-А'!$J$7+'РСТ РСО-А'!$H$9</f>
        <v>1116.45</v>
      </c>
      <c r="I216" s="116">
        <f>VLOOKUP($A216+ROUND((COLUMN()-2)/24,5),АТС!$A$41:$F$784,3)+'Иные услуги '!$C$5+'РСТ РСО-А'!$J$7+'РСТ РСО-А'!$H$9</f>
        <v>1131.0800000000002</v>
      </c>
      <c r="J216" s="116">
        <f>VLOOKUP($A216+ROUND((COLUMN()-2)/24,5),АТС!$A$41:$F$784,3)+'Иные услуги '!$C$5+'РСТ РСО-А'!$J$7+'РСТ РСО-А'!$H$9</f>
        <v>1115.5</v>
      </c>
      <c r="K216" s="116">
        <f>VLOOKUP($A216+ROUND((COLUMN()-2)/24,5),АТС!$A$41:$F$784,3)+'Иные услуги '!$C$5+'РСТ РСО-А'!$J$7+'РСТ РСО-А'!$H$9</f>
        <v>1115.5800000000002</v>
      </c>
      <c r="L216" s="116">
        <f>VLOOKUP($A216+ROUND((COLUMN()-2)/24,5),АТС!$A$41:$F$784,3)+'Иные услуги '!$C$5+'РСТ РСО-А'!$J$7+'РСТ РСО-А'!$H$9</f>
        <v>1150.22</v>
      </c>
      <c r="M216" s="116">
        <f>VLOOKUP($A216+ROUND((COLUMN()-2)/24,5),АТС!$A$41:$F$784,3)+'Иные услуги '!$C$5+'РСТ РСО-А'!$J$7+'РСТ РСО-А'!$H$9</f>
        <v>1151.23</v>
      </c>
      <c r="N216" s="116">
        <f>VLOOKUP($A216+ROUND((COLUMN()-2)/24,5),АТС!$A$41:$F$784,3)+'Иные услуги '!$C$5+'РСТ РСО-А'!$J$7+'РСТ РСО-А'!$H$9</f>
        <v>1141.3700000000001</v>
      </c>
      <c r="O216" s="116">
        <f>VLOOKUP($A216+ROUND((COLUMN()-2)/24,5),АТС!$A$41:$F$784,3)+'Иные услуги '!$C$5+'РСТ РСО-А'!$J$7+'РСТ РСО-А'!$H$9</f>
        <v>1141.3400000000001</v>
      </c>
      <c r="P216" s="116">
        <f>VLOOKUP($A216+ROUND((COLUMN()-2)/24,5),АТС!$A$41:$F$784,3)+'Иные услуги '!$C$5+'РСТ РСО-А'!$J$7+'РСТ РСО-А'!$H$9</f>
        <v>1134.19</v>
      </c>
      <c r="Q216" s="116">
        <f>VLOOKUP($A216+ROUND((COLUMN()-2)/24,5),АТС!$A$41:$F$784,3)+'Иные услуги '!$C$5+'РСТ РСО-А'!$J$7+'РСТ РСО-А'!$H$9</f>
        <v>1139.71</v>
      </c>
      <c r="R216" s="116">
        <f>VLOOKUP($A216+ROUND((COLUMN()-2)/24,5),АТС!$A$41:$F$784,3)+'Иные услуги '!$C$5+'РСТ РСО-А'!$J$7+'РСТ РСО-А'!$H$9</f>
        <v>1188.8600000000001</v>
      </c>
      <c r="S216" s="116">
        <f>VLOOKUP($A216+ROUND((COLUMN()-2)/24,5),АТС!$A$41:$F$784,3)+'Иные услуги '!$C$5+'РСТ РСО-А'!$J$7+'РСТ РСО-А'!$H$9</f>
        <v>1243.43</v>
      </c>
      <c r="T216" s="116">
        <f>VLOOKUP($A216+ROUND((COLUMN()-2)/24,5),АТС!$A$41:$F$784,3)+'Иные услуги '!$C$5+'РСТ РСО-А'!$J$7+'РСТ РСО-А'!$H$9</f>
        <v>1184.0800000000002</v>
      </c>
      <c r="U216" s="116">
        <f>VLOOKUP($A216+ROUND((COLUMN()-2)/24,5),АТС!$A$41:$F$784,3)+'Иные услуги '!$C$5+'РСТ РСО-А'!$J$7+'РСТ РСО-А'!$H$9</f>
        <v>1147.5900000000001</v>
      </c>
      <c r="V216" s="116">
        <f>VLOOKUP($A216+ROUND((COLUMN()-2)/24,5),АТС!$A$41:$F$784,3)+'Иные услуги '!$C$5+'РСТ РСО-А'!$J$7+'РСТ РСО-А'!$H$9</f>
        <v>1115.72</v>
      </c>
      <c r="W216" s="116">
        <f>VLOOKUP($A216+ROUND((COLUMN()-2)/24,5),АТС!$A$41:$F$784,3)+'Иные услуги '!$C$5+'РСТ РСО-А'!$J$7+'РСТ РСО-А'!$H$9</f>
        <v>1115.68</v>
      </c>
      <c r="X216" s="116">
        <f>VLOOKUP($A216+ROUND((COLUMN()-2)/24,5),АТС!$A$41:$F$784,3)+'Иные услуги '!$C$5+'РСТ РСО-А'!$J$7+'РСТ РСО-А'!$H$9</f>
        <v>1261.9100000000001</v>
      </c>
      <c r="Y216" s="116">
        <f>VLOOKUP($A216+ROUND((COLUMN()-2)/24,5),АТС!$A$41:$F$784,3)+'Иные услуги '!$C$5+'РСТ РСО-А'!$J$7+'РСТ РСО-А'!$H$9</f>
        <v>1197.75</v>
      </c>
    </row>
    <row r="217" spans="1:25" x14ac:dyDescent="0.2">
      <c r="A217" s="65">
        <f t="shared" si="6"/>
        <v>43846</v>
      </c>
      <c r="B217" s="116">
        <f>VLOOKUP($A217+ROUND((COLUMN()-2)/24,5),АТС!$A$41:$F$784,3)+'Иные услуги '!$C$5+'РСТ РСО-А'!$J$7+'РСТ РСО-А'!$H$9</f>
        <v>1116.74</v>
      </c>
      <c r="C217" s="116">
        <f>VLOOKUP($A217+ROUND((COLUMN()-2)/24,5),АТС!$A$41:$F$784,3)+'Иные услуги '!$C$5+'РСТ РСО-А'!$J$7+'РСТ РСО-А'!$H$9</f>
        <v>1117.06</v>
      </c>
      <c r="D217" s="116">
        <f>VLOOKUP($A217+ROUND((COLUMN()-2)/24,5),АТС!$A$41:$F$784,3)+'Иные услуги '!$C$5+'РСТ РСО-А'!$J$7+'РСТ РСО-А'!$H$9</f>
        <v>1117.1100000000001</v>
      </c>
      <c r="E217" s="116">
        <f>VLOOKUP($A217+ROUND((COLUMN()-2)/24,5),АТС!$A$41:$F$784,3)+'Иные услуги '!$C$5+'РСТ РСО-А'!$J$7+'РСТ РСО-А'!$H$9</f>
        <v>1117.1300000000001</v>
      </c>
      <c r="F217" s="116">
        <f>VLOOKUP($A217+ROUND((COLUMN()-2)/24,5),АТС!$A$41:$F$784,3)+'Иные услуги '!$C$5+'РСТ РСО-А'!$J$7+'РСТ РСО-А'!$H$9</f>
        <v>1117.1200000000001</v>
      </c>
      <c r="G217" s="116">
        <f>VLOOKUP($A217+ROUND((COLUMN()-2)/24,5),АТС!$A$41:$F$784,3)+'Иные услуги '!$C$5+'РСТ РСО-А'!$J$7+'РСТ РСО-А'!$H$9</f>
        <v>1117.04</v>
      </c>
      <c r="H217" s="116">
        <f>VLOOKUP($A217+ROUND((COLUMN()-2)/24,5),АТС!$A$41:$F$784,3)+'Иные услуги '!$C$5+'РСТ РСО-А'!$J$7+'РСТ РСО-А'!$H$9</f>
        <v>1116.45</v>
      </c>
      <c r="I217" s="116">
        <f>VLOOKUP($A217+ROUND((COLUMN()-2)/24,5),АТС!$A$41:$F$784,3)+'Иные услуги '!$C$5+'РСТ РСО-А'!$J$7+'РСТ РСО-А'!$H$9</f>
        <v>1209.78</v>
      </c>
      <c r="J217" s="116">
        <f>VLOOKUP($A217+ROUND((COLUMN()-2)/24,5),АТС!$A$41:$F$784,3)+'Иные услуги '!$C$5+'РСТ РСО-А'!$J$7+'РСТ РСО-А'!$H$9</f>
        <v>1116.6300000000001</v>
      </c>
      <c r="K217" s="116">
        <f>VLOOKUP($A217+ROUND((COLUMN()-2)/24,5),АТС!$A$41:$F$784,3)+'Иные услуги '!$C$5+'РСТ РСО-А'!$J$7+'РСТ РСО-А'!$H$9</f>
        <v>1129.68</v>
      </c>
      <c r="L217" s="116">
        <f>VLOOKUP($A217+ROUND((COLUMN()-2)/24,5),АТС!$A$41:$F$784,3)+'Иные услуги '!$C$5+'РСТ РСО-А'!$J$7+'РСТ РСО-А'!$H$9</f>
        <v>1152.8</v>
      </c>
      <c r="M217" s="116">
        <f>VLOOKUP($A217+ROUND((COLUMN()-2)/24,5),АТС!$A$41:$F$784,3)+'Иные услуги '!$C$5+'РСТ РСО-А'!$J$7+'РСТ РСО-А'!$H$9</f>
        <v>1151.67</v>
      </c>
      <c r="N217" s="116">
        <f>VLOOKUP($A217+ROUND((COLUMN()-2)/24,5),АТС!$A$41:$F$784,3)+'Иные услуги '!$C$5+'РСТ РСО-А'!$J$7+'РСТ РСО-А'!$H$9</f>
        <v>1141.01</v>
      </c>
      <c r="O217" s="116">
        <f>VLOOKUP($A217+ROUND((COLUMN()-2)/24,5),АТС!$A$41:$F$784,3)+'Иные услуги '!$C$5+'РСТ РСО-А'!$J$7+'РСТ РСО-А'!$H$9</f>
        <v>1141.1300000000001</v>
      </c>
      <c r="P217" s="116">
        <f>VLOOKUP($A217+ROUND((COLUMN()-2)/24,5),АТС!$A$41:$F$784,3)+'Иные услуги '!$C$5+'РСТ РСО-А'!$J$7+'РСТ РСО-А'!$H$9</f>
        <v>1135.49</v>
      </c>
      <c r="Q217" s="116">
        <f>VLOOKUP($A217+ROUND((COLUMN()-2)/24,5),АТС!$A$41:$F$784,3)+'Иные услуги '!$C$5+'РСТ РСО-А'!$J$7+'РСТ РСО-А'!$H$9</f>
        <v>1141.3</v>
      </c>
      <c r="R217" s="116">
        <f>VLOOKUP($A217+ROUND((COLUMN()-2)/24,5),АТС!$A$41:$F$784,3)+'Иные услуги '!$C$5+'РСТ РСО-А'!$J$7+'РСТ РСО-А'!$H$9</f>
        <v>1198.49</v>
      </c>
      <c r="S217" s="116">
        <f>VLOOKUP($A217+ROUND((COLUMN()-2)/24,5),АТС!$A$41:$F$784,3)+'Иные услуги '!$C$5+'РСТ РСО-А'!$J$7+'РСТ РСО-А'!$H$9</f>
        <v>1256.53</v>
      </c>
      <c r="T217" s="116">
        <f>VLOOKUP($A217+ROUND((COLUMN()-2)/24,5),АТС!$A$41:$F$784,3)+'Иные услуги '!$C$5+'РСТ РСО-А'!$J$7+'РСТ РСО-А'!$H$9</f>
        <v>1193</v>
      </c>
      <c r="U217" s="116">
        <f>VLOOKUP($A217+ROUND((COLUMN()-2)/24,5),АТС!$A$41:$F$784,3)+'Иные услуги '!$C$5+'РСТ РСО-А'!$J$7+'РСТ РСО-А'!$H$9</f>
        <v>1147.92</v>
      </c>
      <c r="V217" s="116">
        <f>VLOOKUP($A217+ROUND((COLUMN()-2)/24,5),АТС!$A$41:$F$784,3)+'Иные услуги '!$C$5+'РСТ РСО-А'!$J$7+'РСТ РСО-А'!$H$9</f>
        <v>1115.6300000000001</v>
      </c>
      <c r="W217" s="116">
        <f>VLOOKUP($A217+ROUND((COLUMN()-2)/24,5),АТС!$A$41:$F$784,3)+'Иные услуги '!$C$5+'РСТ РСО-А'!$J$7+'РСТ РСО-А'!$H$9</f>
        <v>1115.49</v>
      </c>
      <c r="X217" s="116">
        <f>VLOOKUP($A217+ROUND((COLUMN()-2)/24,5),АТС!$A$41:$F$784,3)+'Иные услуги '!$C$5+'РСТ РСО-А'!$J$7+'РСТ РСО-А'!$H$9</f>
        <v>1276.45</v>
      </c>
      <c r="Y217" s="116">
        <f>VLOOKUP($A217+ROUND((COLUMN()-2)/24,5),АТС!$A$41:$F$784,3)+'Иные услуги '!$C$5+'РСТ РСО-А'!$J$7+'РСТ РСО-А'!$H$9</f>
        <v>1198.02</v>
      </c>
    </row>
    <row r="218" spans="1:25" x14ac:dyDescent="0.2">
      <c r="A218" s="65">
        <f t="shared" si="6"/>
        <v>43847</v>
      </c>
      <c r="B218" s="116">
        <f>VLOOKUP($A218+ROUND((COLUMN()-2)/24,5),АТС!$A$41:$F$784,3)+'Иные услуги '!$C$5+'РСТ РСО-А'!$J$7+'РСТ РСО-А'!$H$9</f>
        <v>1116.73</v>
      </c>
      <c r="C218" s="116">
        <f>VLOOKUP($A218+ROUND((COLUMN()-2)/24,5),АТС!$A$41:$F$784,3)+'Иные услуги '!$C$5+'РСТ РСО-А'!$J$7+'РСТ РСО-А'!$H$9</f>
        <v>1117.05</v>
      </c>
      <c r="D218" s="116">
        <f>VLOOKUP($A218+ROUND((COLUMN()-2)/24,5),АТС!$A$41:$F$784,3)+'Иные услуги '!$C$5+'РСТ РСО-А'!$J$7+'РСТ РСО-А'!$H$9</f>
        <v>1117.0900000000001</v>
      </c>
      <c r="E218" s="116">
        <f>VLOOKUP($A218+ROUND((COLUMN()-2)/24,5),АТС!$A$41:$F$784,3)+'Иные услуги '!$C$5+'РСТ РСО-А'!$J$7+'РСТ РСО-А'!$H$9</f>
        <v>1117.1200000000001</v>
      </c>
      <c r="F218" s="116">
        <f>VLOOKUP($A218+ROUND((COLUMN()-2)/24,5),АТС!$A$41:$F$784,3)+'Иные услуги '!$C$5+'РСТ РСО-А'!$J$7+'РСТ РСО-А'!$H$9</f>
        <v>1117.1000000000001</v>
      </c>
      <c r="G218" s="116">
        <f>VLOOKUP($A218+ROUND((COLUMN()-2)/24,5),АТС!$A$41:$F$784,3)+'Иные услуги '!$C$5+'РСТ РСО-А'!$J$7+'РСТ РСО-А'!$H$9</f>
        <v>1117.01</v>
      </c>
      <c r="H218" s="116">
        <f>VLOOKUP($A218+ROUND((COLUMN()-2)/24,5),АТС!$A$41:$F$784,3)+'Иные услуги '!$C$5+'РСТ РСО-А'!$J$7+'РСТ РСО-А'!$H$9</f>
        <v>1116.3700000000001</v>
      </c>
      <c r="I218" s="116">
        <f>VLOOKUP($A218+ROUND((COLUMN()-2)/24,5),АТС!$A$41:$F$784,3)+'Иные услуги '!$C$5+'РСТ РСО-А'!$J$7+'РСТ РСО-А'!$H$9</f>
        <v>1208.03</v>
      </c>
      <c r="J218" s="116">
        <f>VLOOKUP($A218+ROUND((COLUMN()-2)/24,5),АТС!$A$41:$F$784,3)+'Иные услуги '!$C$5+'РСТ РСО-А'!$J$7+'РСТ РСО-А'!$H$9</f>
        <v>1116.54</v>
      </c>
      <c r="K218" s="116">
        <f>VLOOKUP($A218+ROUND((COLUMN()-2)/24,5),АТС!$A$41:$F$784,3)+'Иные услуги '!$C$5+'РСТ РСО-А'!$J$7+'РСТ РСО-А'!$H$9</f>
        <v>1129.3700000000001</v>
      </c>
      <c r="L218" s="116">
        <f>VLOOKUP($A218+ROUND((COLUMN()-2)/24,5),АТС!$A$41:$F$784,3)+'Иные услуги '!$C$5+'РСТ РСО-А'!$J$7+'РСТ РСО-А'!$H$9</f>
        <v>1169.4000000000001</v>
      </c>
      <c r="M218" s="116">
        <f>VLOOKUP($A218+ROUND((COLUMN()-2)/24,5),АТС!$A$41:$F$784,3)+'Иные услуги '!$C$5+'РСТ РСО-А'!$J$7+'РСТ РСО-А'!$H$9</f>
        <v>1196.1200000000001</v>
      </c>
      <c r="N218" s="116">
        <f>VLOOKUP($A218+ROUND((COLUMN()-2)/24,5),АТС!$A$41:$F$784,3)+'Иные услуги '!$C$5+'РСТ РСО-А'!$J$7+'РСТ РСО-А'!$H$9</f>
        <v>1170.3300000000002</v>
      </c>
      <c r="O218" s="116">
        <f>VLOOKUP($A218+ROUND((COLUMN()-2)/24,5),АТС!$A$41:$F$784,3)+'Иные услуги '!$C$5+'РСТ РСО-А'!$J$7+'РСТ РСО-А'!$H$9</f>
        <v>1170.07</v>
      </c>
      <c r="P218" s="116">
        <f>VLOOKUP($A218+ROUND((COLUMN()-2)/24,5),АТС!$A$41:$F$784,3)+'Иные услуги '!$C$5+'РСТ РСО-А'!$J$7+'РСТ РСО-А'!$H$9</f>
        <v>1169.27</v>
      </c>
      <c r="Q218" s="116">
        <f>VLOOKUP($A218+ROUND((COLUMN()-2)/24,5),АТС!$A$41:$F$784,3)+'Иные услуги '!$C$5+'РСТ РСО-А'!$J$7+'РСТ РСО-А'!$H$9</f>
        <v>1169.06</v>
      </c>
      <c r="R218" s="116">
        <f>VLOOKUP($A218+ROUND((COLUMN()-2)/24,5),АТС!$A$41:$F$784,3)+'Иные услуги '!$C$5+'РСТ РСО-А'!$J$7+'РСТ РСО-А'!$H$9</f>
        <v>1191.99</v>
      </c>
      <c r="S218" s="116">
        <f>VLOOKUP($A218+ROUND((COLUMN()-2)/24,5),АТС!$A$41:$F$784,3)+'Иные услуги '!$C$5+'РСТ РСО-А'!$J$7+'РСТ РСО-А'!$H$9</f>
        <v>1249.79</v>
      </c>
      <c r="T218" s="116">
        <f>VLOOKUP($A218+ROUND((COLUMN()-2)/24,5),АТС!$A$41:$F$784,3)+'Иные услуги '!$C$5+'РСТ РСО-А'!$J$7+'РСТ РСО-А'!$H$9</f>
        <v>1184.93</v>
      </c>
      <c r="U218" s="116">
        <f>VLOOKUP($A218+ROUND((COLUMN()-2)/24,5),АТС!$A$41:$F$784,3)+'Иные услуги '!$C$5+'РСТ РСО-А'!$J$7+'РСТ РСО-А'!$H$9</f>
        <v>1146.07</v>
      </c>
      <c r="V218" s="116">
        <f>VLOOKUP($A218+ROUND((COLUMN()-2)/24,5),АТС!$A$41:$F$784,3)+'Иные услуги '!$C$5+'РСТ РСО-А'!$J$7+'РСТ РСО-А'!$H$9</f>
        <v>1115.76</v>
      </c>
      <c r="W218" s="116">
        <f>VLOOKUP($A218+ROUND((COLUMN()-2)/24,5),АТС!$A$41:$F$784,3)+'Иные услуги '!$C$5+'РСТ РСО-А'!$J$7+'РСТ РСО-А'!$H$9</f>
        <v>1115.67</v>
      </c>
      <c r="X218" s="116">
        <f>VLOOKUP($A218+ROUND((COLUMN()-2)/24,5),АТС!$A$41:$F$784,3)+'Иные услуги '!$C$5+'РСТ РСО-А'!$J$7+'РСТ РСО-А'!$H$9</f>
        <v>1290.8599999999999</v>
      </c>
      <c r="Y218" s="116">
        <f>VLOOKUP($A218+ROUND((COLUMN()-2)/24,5),АТС!$A$41:$F$784,3)+'Иные услуги '!$C$5+'РСТ РСО-А'!$J$7+'РСТ РСО-А'!$H$9</f>
        <v>1198.98</v>
      </c>
    </row>
    <row r="219" spans="1:25" x14ac:dyDescent="0.2">
      <c r="A219" s="65">
        <f t="shared" si="6"/>
        <v>43848</v>
      </c>
      <c r="B219" s="116">
        <f>VLOOKUP($A219+ROUND((COLUMN()-2)/24,5),АТС!$A$41:$F$784,3)+'Иные услуги '!$C$5+'РСТ РСО-А'!$J$7+'РСТ РСО-А'!$H$9</f>
        <v>1116.6000000000001</v>
      </c>
      <c r="C219" s="116">
        <f>VLOOKUP($A219+ROUND((COLUMN()-2)/24,5),АТС!$A$41:$F$784,3)+'Иные услуги '!$C$5+'РСТ РСО-А'!$J$7+'РСТ РСО-А'!$H$9</f>
        <v>1116.8500000000001</v>
      </c>
      <c r="D219" s="116">
        <f>VLOOKUP($A219+ROUND((COLUMN()-2)/24,5),АТС!$A$41:$F$784,3)+'Иные услуги '!$C$5+'РСТ РСО-А'!$J$7+'РСТ РСО-А'!$H$9</f>
        <v>1116.8600000000001</v>
      </c>
      <c r="E219" s="116">
        <f>VLOOKUP($A219+ROUND((COLUMN()-2)/24,5),АТС!$A$41:$F$784,3)+'Иные услуги '!$C$5+'РСТ РСО-А'!$J$7+'РСТ РСО-А'!$H$9</f>
        <v>1116.8800000000001</v>
      </c>
      <c r="F219" s="116">
        <f>VLOOKUP($A219+ROUND((COLUMN()-2)/24,5),АТС!$A$41:$F$784,3)+'Иные услуги '!$C$5+'РСТ РСО-А'!$J$7+'РСТ РСО-А'!$H$9</f>
        <v>1116.9000000000001</v>
      </c>
      <c r="G219" s="116">
        <f>VLOOKUP($A219+ROUND((COLUMN()-2)/24,5),АТС!$A$41:$F$784,3)+'Иные услуги '!$C$5+'РСТ РСО-А'!$J$7+'РСТ РСО-А'!$H$9</f>
        <v>1116.8600000000001</v>
      </c>
      <c r="H219" s="116">
        <f>VLOOKUP($A219+ROUND((COLUMN()-2)/24,5),АТС!$A$41:$F$784,3)+'Иные услуги '!$C$5+'РСТ РСО-А'!$J$7+'РСТ РСО-А'!$H$9</f>
        <v>1116.3300000000002</v>
      </c>
      <c r="I219" s="116">
        <f>VLOOKUP($A219+ROUND((COLUMN()-2)/24,5),АТС!$A$41:$F$784,3)+'Иные услуги '!$C$5+'РСТ РСО-А'!$J$7+'РСТ РСО-А'!$H$9</f>
        <v>1115.8900000000001</v>
      </c>
      <c r="J219" s="116">
        <f>VLOOKUP($A219+ROUND((COLUMN()-2)/24,5),АТС!$A$41:$F$784,3)+'Иные услуги '!$C$5+'РСТ РСО-А'!$J$7+'РСТ РСО-А'!$H$9</f>
        <v>1116.21</v>
      </c>
      <c r="K219" s="116">
        <f>VLOOKUP($A219+ROUND((COLUMN()-2)/24,5),АТС!$A$41:$F$784,3)+'Иные услуги '!$C$5+'РСТ РСО-А'!$J$7+'РСТ РСО-А'!$H$9</f>
        <v>1116.32</v>
      </c>
      <c r="L219" s="116">
        <f>VLOOKUP($A219+ROUND((COLUMN()-2)/24,5),АТС!$A$41:$F$784,3)+'Иные услуги '!$C$5+'РСТ РСО-А'!$J$7+'РСТ РСО-А'!$H$9</f>
        <v>1118.6000000000001</v>
      </c>
      <c r="M219" s="116">
        <f>VLOOKUP($A219+ROUND((COLUMN()-2)/24,5),АТС!$A$41:$F$784,3)+'Иные услуги '!$C$5+'РСТ РСО-А'!$J$7+'РСТ РСО-А'!$H$9</f>
        <v>1118.74</v>
      </c>
      <c r="N219" s="116">
        <f>VLOOKUP($A219+ROUND((COLUMN()-2)/24,5),АТС!$A$41:$F$784,3)+'Иные услуги '!$C$5+'РСТ РСО-А'!$J$7+'РСТ РСО-А'!$H$9</f>
        <v>1119.18</v>
      </c>
      <c r="O219" s="116">
        <f>VLOOKUP($A219+ROUND((COLUMN()-2)/24,5),АТС!$A$41:$F$784,3)+'Иные услуги '!$C$5+'РСТ РСО-А'!$J$7+'РСТ РСО-А'!$H$9</f>
        <v>1119.27</v>
      </c>
      <c r="P219" s="116">
        <f>VLOOKUP($A219+ROUND((COLUMN()-2)/24,5),АТС!$A$41:$F$784,3)+'Иные услуги '!$C$5+'РСТ РСО-А'!$J$7+'РСТ РСО-А'!$H$9</f>
        <v>1119.6200000000001</v>
      </c>
      <c r="Q219" s="116">
        <f>VLOOKUP($A219+ROUND((COLUMN()-2)/24,5),АТС!$A$41:$F$784,3)+'Иные услуги '!$C$5+'РСТ РСО-А'!$J$7+'РСТ РСО-А'!$H$9</f>
        <v>1119.71</v>
      </c>
      <c r="R219" s="116">
        <f>VLOOKUP($A219+ROUND((COLUMN()-2)/24,5),АТС!$A$41:$F$784,3)+'Иные услуги '!$C$5+'РСТ РСО-А'!$J$7+'РСТ РСО-А'!$H$9</f>
        <v>1131.69</v>
      </c>
      <c r="S219" s="116">
        <f>VLOOKUP($A219+ROUND((COLUMN()-2)/24,5),АТС!$A$41:$F$784,3)+'Иные услуги '!$C$5+'РСТ РСО-А'!$J$7+'РСТ РСО-А'!$H$9</f>
        <v>1241.9000000000001</v>
      </c>
      <c r="T219" s="116">
        <f>VLOOKUP($A219+ROUND((COLUMN()-2)/24,5),АТС!$A$41:$F$784,3)+'Иные услуги '!$C$5+'РСТ РСО-А'!$J$7+'РСТ РСО-А'!$H$9</f>
        <v>1152.68</v>
      </c>
      <c r="U219" s="116">
        <f>VLOOKUP($A219+ROUND((COLUMN()-2)/24,5),АТС!$A$41:$F$784,3)+'Иные услуги '!$C$5+'РСТ РСО-А'!$J$7+'РСТ РСО-А'!$H$9</f>
        <v>1149.04</v>
      </c>
      <c r="V219" s="116">
        <f>VLOOKUP($A219+ROUND((COLUMN()-2)/24,5),АТС!$A$41:$F$784,3)+'Иные услуги '!$C$5+'РСТ РСО-А'!$J$7+'РСТ РСО-А'!$H$9</f>
        <v>1115.3600000000001</v>
      </c>
      <c r="W219" s="116">
        <f>VLOOKUP($A219+ROUND((COLUMN()-2)/24,5),АТС!$A$41:$F$784,3)+'Иные услуги '!$C$5+'РСТ РСО-А'!$J$7+'РСТ РСО-А'!$H$9</f>
        <v>1115.1100000000001</v>
      </c>
      <c r="X219" s="116">
        <f>VLOOKUP($A219+ROUND((COLUMN()-2)/24,5),АТС!$A$41:$F$784,3)+'Иные услуги '!$C$5+'РСТ РСО-А'!$J$7+'РСТ РСО-А'!$H$9</f>
        <v>1295.07</v>
      </c>
      <c r="Y219" s="116">
        <f>VLOOKUP($A219+ROUND((COLUMN()-2)/24,5),АТС!$A$41:$F$784,3)+'Иные услуги '!$C$5+'РСТ РСО-А'!$J$7+'РСТ РСО-А'!$H$9</f>
        <v>1208.67</v>
      </c>
    </row>
    <row r="220" spans="1:25" x14ac:dyDescent="0.2">
      <c r="A220" s="65">
        <f t="shared" si="6"/>
        <v>43849</v>
      </c>
      <c r="B220" s="116">
        <f>VLOOKUP($A220+ROUND((COLUMN()-2)/24,5),АТС!$A$41:$F$784,3)+'Иные услуги '!$C$5+'РСТ РСО-А'!$J$7+'РСТ РСО-А'!$H$9</f>
        <v>1116.6400000000001</v>
      </c>
      <c r="C220" s="116">
        <f>VLOOKUP($A220+ROUND((COLUMN()-2)/24,5),АТС!$A$41:$F$784,3)+'Иные услуги '!$C$5+'РСТ РСО-А'!$J$7+'РСТ РСО-А'!$H$9</f>
        <v>1116.8700000000001</v>
      </c>
      <c r="D220" s="116">
        <f>VLOOKUP($A220+ROUND((COLUMN()-2)/24,5),АТС!$A$41:$F$784,3)+'Иные услуги '!$C$5+'РСТ РСО-А'!$J$7+'РСТ РСО-А'!$H$9</f>
        <v>1116.9000000000001</v>
      </c>
      <c r="E220" s="116">
        <f>VLOOKUP($A220+ROUND((COLUMN()-2)/24,5),АТС!$A$41:$F$784,3)+'Иные услуги '!$C$5+'РСТ РСО-А'!$J$7+'РСТ РСО-А'!$H$9</f>
        <v>1116.94</v>
      </c>
      <c r="F220" s="116">
        <f>VLOOKUP($A220+ROUND((COLUMN()-2)/24,5),АТС!$A$41:$F$784,3)+'Иные услуги '!$C$5+'РСТ РСО-А'!$J$7+'РСТ РСО-А'!$H$9</f>
        <v>1116.94</v>
      </c>
      <c r="G220" s="116">
        <f>VLOOKUP($A220+ROUND((COLUMN()-2)/24,5),АТС!$A$41:$F$784,3)+'Иные услуги '!$C$5+'РСТ РСО-А'!$J$7+'РСТ РСО-А'!$H$9</f>
        <v>1116.8900000000001</v>
      </c>
      <c r="H220" s="116">
        <f>VLOOKUP($A220+ROUND((COLUMN()-2)/24,5),АТС!$A$41:$F$784,3)+'Иные услуги '!$C$5+'РСТ РСО-А'!$J$7+'РСТ РСО-А'!$H$9</f>
        <v>1116.44</v>
      </c>
      <c r="I220" s="116">
        <f>VLOOKUP($A220+ROUND((COLUMN()-2)/24,5),АТС!$A$41:$F$784,3)+'Иные услуги '!$C$5+'РСТ РСО-А'!$J$7+'РСТ РСО-А'!$H$9</f>
        <v>1166.03</v>
      </c>
      <c r="J220" s="116">
        <f>VLOOKUP($A220+ROUND((COLUMN()-2)/24,5),АТС!$A$41:$F$784,3)+'Иные услуги '!$C$5+'РСТ РСО-А'!$J$7+'РСТ РСО-А'!$H$9</f>
        <v>1116.4000000000001</v>
      </c>
      <c r="K220" s="116">
        <f>VLOOKUP($A220+ROUND((COLUMN()-2)/24,5),АТС!$A$41:$F$784,3)+'Иные услуги '!$C$5+'РСТ РСО-А'!$J$7+'РСТ РСО-А'!$H$9</f>
        <v>1116.1200000000001</v>
      </c>
      <c r="L220" s="116">
        <f>VLOOKUP($A220+ROUND((COLUMN()-2)/24,5),АТС!$A$41:$F$784,3)+'Иные услуги '!$C$5+'РСТ РСО-А'!$J$7+'РСТ РСО-А'!$H$9</f>
        <v>1116.17</v>
      </c>
      <c r="M220" s="116">
        <f>VLOOKUP($A220+ROUND((COLUMN()-2)/24,5),АТС!$A$41:$F$784,3)+'Иные услуги '!$C$5+'РСТ РСО-А'!$J$7+'РСТ РСО-А'!$H$9</f>
        <v>1116.23</v>
      </c>
      <c r="N220" s="116">
        <f>VLOOKUP($A220+ROUND((COLUMN()-2)/24,5),АТС!$A$41:$F$784,3)+'Иные услуги '!$C$5+'РСТ РСО-А'!$J$7+'РСТ РСО-А'!$H$9</f>
        <v>1116.19</v>
      </c>
      <c r="O220" s="116">
        <f>VLOOKUP($A220+ROUND((COLUMN()-2)/24,5),АТС!$A$41:$F$784,3)+'Иные услуги '!$C$5+'РСТ РСО-А'!$J$7+'РСТ РСО-А'!$H$9</f>
        <v>1116.23</v>
      </c>
      <c r="P220" s="116">
        <f>VLOOKUP($A220+ROUND((COLUMN()-2)/24,5),АТС!$A$41:$F$784,3)+'Иные услуги '!$C$5+'РСТ РСО-А'!$J$7+'РСТ РСО-А'!$H$9</f>
        <v>1116.23</v>
      </c>
      <c r="Q220" s="116">
        <f>VLOOKUP($A220+ROUND((COLUMN()-2)/24,5),АТС!$A$41:$F$784,3)+'Иные услуги '!$C$5+'РСТ РСО-А'!$J$7+'РСТ РСО-А'!$H$9</f>
        <v>1116.31</v>
      </c>
      <c r="R220" s="116">
        <f>VLOOKUP($A220+ROUND((COLUMN()-2)/24,5),АТС!$A$41:$F$784,3)+'Иные услуги '!$C$5+'РСТ РСО-А'!$J$7+'РСТ РСО-А'!$H$9</f>
        <v>1130.8500000000001</v>
      </c>
      <c r="S220" s="116">
        <f>VLOOKUP($A220+ROUND((COLUMN()-2)/24,5),АТС!$A$41:$F$784,3)+'Иные услуги '!$C$5+'РСТ РСО-А'!$J$7+'РСТ РСО-А'!$H$9</f>
        <v>1223.69</v>
      </c>
      <c r="T220" s="116">
        <f>VLOOKUP($A220+ROUND((COLUMN()-2)/24,5),АТС!$A$41:$F$784,3)+'Иные услуги '!$C$5+'РСТ РСО-А'!$J$7+'РСТ РСО-А'!$H$9</f>
        <v>1114.93</v>
      </c>
      <c r="U220" s="116">
        <f>VLOOKUP($A220+ROUND((COLUMN()-2)/24,5),АТС!$A$41:$F$784,3)+'Иные услуги '!$C$5+'РСТ РСО-А'!$J$7+'РСТ РСО-А'!$H$9</f>
        <v>1115.1100000000001</v>
      </c>
      <c r="V220" s="116">
        <f>VLOOKUP($A220+ROUND((COLUMN()-2)/24,5),АТС!$A$41:$F$784,3)+'Иные услуги '!$C$5+'РСТ РСО-А'!$J$7+'РСТ РСО-А'!$H$9</f>
        <v>1115.29</v>
      </c>
      <c r="W220" s="116">
        <f>VLOOKUP($A220+ROUND((COLUMN()-2)/24,5),АТС!$A$41:$F$784,3)+'Иные услуги '!$C$5+'РСТ РСО-А'!$J$7+'РСТ РСО-А'!$H$9</f>
        <v>1115.29</v>
      </c>
      <c r="X220" s="116">
        <f>VLOOKUP($A220+ROUND((COLUMN()-2)/24,5),АТС!$A$41:$F$784,3)+'Иные услуги '!$C$5+'РСТ РСО-А'!$J$7+'РСТ РСО-А'!$H$9</f>
        <v>1289.2</v>
      </c>
      <c r="Y220" s="116">
        <f>VLOOKUP($A220+ROUND((COLUMN()-2)/24,5),АТС!$A$41:$F$784,3)+'Иные услуги '!$C$5+'РСТ РСО-А'!$J$7+'РСТ РСО-А'!$H$9</f>
        <v>1197.6400000000001</v>
      </c>
    </row>
    <row r="221" spans="1:25" x14ac:dyDescent="0.2">
      <c r="A221" s="65">
        <f t="shared" si="6"/>
        <v>43850</v>
      </c>
      <c r="B221" s="116">
        <f>VLOOKUP($A221+ROUND((COLUMN()-2)/24,5),АТС!$A$41:$F$784,3)+'Иные услуги '!$C$5+'РСТ РСО-А'!$J$7+'РСТ РСО-А'!$H$9</f>
        <v>1116.6600000000001</v>
      </c>
      <c r="C221" s="116">
        <f>VLOOKUP($A221+ROUND((COLUMN()-2)/24,5),АТС!$A$41:$F$784,3)+'Иные услуги '!$C$5+'РСТ РСО-А'!$J$7+'РСТ РСО-А'!$H$9</f>
        <v>1116.93</v>
      </c>
      <c r="D221" s="116">
        <f>VLOOKUP($A221+ROUND((COLUMN()-2)/24,5),АТС!$A$41:$F$784,3)+'Иные услуги '!$C$5+'РСТ РСО-А'!$J$7+'РСТ РСО-А'!$H$9</f>
        <v>1116.94</v>
      </c>
      <c r="E221" s="116">
        <f>VLOOKUP($A221+ROUND((COLUMN()-2)/24,5),АТС!$A$41:$F$784,3)+'Иные услуги '!$C$5+'РСТ РСО-А'!$J$7+'РСТ РСО-А'!$H$9</f>
        <v>1116.94</v>
      </c>
      <c r="F221" s="116">
        <f>VLOOKUP($A221+ROUND((COLUMN()-2)/24,5),АТС!$A$41:$F$784,3)+'Иные услуги '!$C$5+'РСТ РСО-А'!$J$7+'РСТ РСО-А'!$H$9</f>
        <v>1116.94</v>
      </c>
      <c r="G221" s="116">
        <f>VLOOKUP($A221+ROUND((COLUMN()-2)/24,5),АТС!$A$41:$F$784,3)+'Иные услуги '!$C$5+'РСТ РСО-А'!$J$7+'РСТ РСО-А'!$H$9</f>
        <v>1116.8700000000001</v>
      </c>
      <c r="H221" s="116">
        <f>VLOOKUP($A221+ROUND((COLUMN()-2)/24,5),АТС!$A$41:$F$784,3)+'Иные услуги '!$C$5+'РСТ РСО-А'!$J$7+'РСТ РСО-А'!$H$9</f>
        <v>1116.1300000000001</v>
      </c>
      <c r="I221" s="116">
        <f>VLOOKUP($A221+ROUND((COLUMN()-2)/24,5),АТС!$A$41:$F$784,3)+'Иные услуги '!$C$5+'РСТ РСО-А'!$J$7+'РСТ РСО-А'!$H$9</f>
        <v>1209.0900000000001</v>
      </c>
      <c r="J221" s="116">
        <f>VLOOKUP($A221+ROUND((COLUMN()-2)/24,5),АТС!$A$41:$F$784,3)+'Иные услуги '!$C$5+'РСТ РСО-А'!$J$7+'РСТ РСО-А'!$H$9</f>
        <v>1116.72</v>
      </c>
      <c r="K221" s="116">
        <f>VLOOKUP($A221+ROUND((COLUMN()-2)/24,5),АТС!$A$41:$F$784,3)+'Иные услуги '!$C$5+'РСТ РСО-А'!$J$7+'РСТ РСО-А'!$H$9</f>
        <v>1130.07</v>
      </c>
      <c r="L221" s="116">
        <f>VLOOKUP($A221+ROUND((COLUMN()-2)/24,5),АТС!$A$41:$F$784,3)+'Иные услуги '!$C$5+'РСТ РСО-А'!$J$7+'РСТ РСО-А'!$H$9</f>
        <v>1166.99</v>
      </c>
      <c r="M221" s="116">
        <f>VLOOKUP($A221+ROUND((COLUMN()-2)/24,5),АТС!$A$41:$F$784,3)+'Иные услуги '!$C$5+'РСТ РСО-А'!$J$7+'РСТ РСО-А'!$H$9</f>
        <v>1193.47</v>
      </c>
      <c r="N221" s="116">
        <f>VLOOKUP($A221+ROUND((COLUMN()-2)/24,5),АТС!$A$41:$F$784,3)+'Иные услуги '!$C$5+'РСТ РСО-А'!$J$7+'РСТ РСО-А'!$H$9</f>
        <v>1168.3600000000001</v>
      </c>
      <c r="O221" s="116">
        <f>VLOOKUP($A221+ROUND((COLUMN()-2)/24,5),АТС!$A$41:$F$784,3)+'Иные услуги '!$C$5+'РСТ РСО-А'!$J$7+'РСТ РСО-А'!$H$9</f>
        <v>1168.6300000000001</v>
      </c>
      <c r="P221" s="116">
        <f>VLOOKUP($A221+ROUND((COLUMN()-2)/24,5),АТС!$A$41:$F$784,3)+'Иные услуги '!$C$5+'РСТ РСО-А'!$J$7+'РСТ РСО-А'!$H$9</f>
        <v>1167.8600000000001</v>
      </c>
      <c r="Q221" s="116">
        <f>VLOOKUP($A221+ROUND((COLUMN()-2)/24,5),АТС!$A$41:$F$784,3)+'Иные услуги '!$C$5+'РСТ РСО-А'!$J$7+'РСТ РСО-А'!$H$9</f>
        <v>1170.75</v>
      </c>
      <c r="R221" s="116">
        <f>VLOOKUP($A221+ROUND((COLUMN()-2)/24,5),АТС!$A$41:$F$784,3)+'Иные услуги '!$C$5+'РСТ РСО-А'!$J$7+'РСТ РСО-А'!$H$9</f>
        <v>1190.1200000000001</v>
      </c>
      <c r="S221" s="116">
        <f>VLOOKUP($A221+ROUND((COLUMN()-2)/24,5),АТС!$A$41:$F$784,3)+'Иные услуги '!$C$5+'РСТ РСО-А'!$J$7+'РСТ РСО-А'!$H$9</f>
        <v>1254.33</v>
      </c>
      <c r="T221" s="116">
        <f>VLOOKUP($A221+ROUND((COLUMN()-2)/24,5),АТС!$A$41:$F$784,3)+'Иные услуги '!$C$5+'РСТ РСО-А'!$J$7+'РСТ РСО-А'!$H$9</f>
        <v>1185.71</v>
      </c>
      <c r="U221" s="116">
        <f>VLOOKUP($A221+ROUND((COLUMN()-2)/24,5),АТС!$A$41:$F$784,3)+'Иные услуги '!$C$5+'РСТ РСО-А'!$J$7+'РСТ РСО-А'!$H$9</f>
        <v>1146.95</v>
      </c>
      <c r="V221" s="116">
        <f>VLOOKUP($A221+ROUND((COLUMN()-2)/24,5),АТС!$A$41:$F$784,3)+'Иные услуги '!$C$5+'РСТ РСО-А'!$J$7+'РСТ РСО-А'!$H$9</f>
        <v>1115.73</v>
      </c>
      <c r="W221" s="116">
        <f>VLOOKUP($A221+ROUND((COLUMN()-2)/24,5),АТС!$A$41:$F$784,3)+'Иные услуги '!$C$5+'РСТ РСО-А'!$J$7+'РСТ РСО-А'!$H$9</f>
        <v>1115.6600000000001</v>
      </c>
      <c r="X221" s="116">
        <f>VLOOKUP($A221+ROUND((COLUMN()-2)/24,5),АТС!$A$41:$F$784,3)+'Иные услуги '!$C$5+'РСТ РСО-А'!$J$7+'РСТ РСО-А'!$H$9</f>
        <v>1274.6400000000001</v>
      </c>
      <c r="Y221" s="116">
        <f>VLOOKUP($A221+ROUND((COLUMN()-2)/24,5),АТС!$A$41:$F$784,3)+'Иные услуги '!$C$5+'РСТ РСО-А'!$J$7+'РСТ РСО-А'!$H$9</f>
        <v>1196.3600000000001</v>
      </c>
    </row>
    <row r="222" spans="1:25" x14ac:dyDescent="0.2">
      <c r="A222" s="65">
        <f t="shared" si="6"/>
        <v>43851</v>
      </c>
      <c r="B222" s="116">
        <f>VLOOKUP($A222+ROUND((COLUMN()-2)/24,5),АТС!$A$41:$F$784,3)+'Иные услуги '!$C$5+'РСТ РСО-А'!$J$7+'РСТ РСО-А'!$H$9</f>
        <v>1116.72</v>
      </c>
      <c r="C222" s="116">
        <f>VLOOKUP($A222+ROUND((COLUMN()-2)/24,5),АТС!$A$41:$F$784,3)+'Иные услуги '!$C$5+'РСТ РСО-А'!$J$7+'РСТ РСО-А'!$H$9</f>
        <v>1117.05</v>
      </c>
      <c r="D222" s="116">
        <f>VLOOKUP($A222+ROUND((COLUMN()-2)/24,5),АТС!$A$41:$F$784,3)+'Иные услуги '!$C$5+'РСТ РСО-А'!$J$7+'РСТ РСО-А'!$H$9</f>
        <v>1117.1200000000001</v>
      </c>
      <c r="E222" s="116">
        <f>VLOOKUP($A222+ROUND((COLUMN()-2)/24,5),АТС!$A$41:$F$784,3)+'Иные услуги '!$C$5+'РСТ РСО-А'!$J$7+'РСТ РСО-А'!$H$9</f>
        <v>1117.07</v>
      </c>
      <c r="F222" s="116">
        <f>VLOOKUP($A222+ROUND((COLUMN()-2)/24,5),АТС!$A$41:$F$784,3)+'Иные услуги '!$C$5+'РСТ РСО-А'!$J$7+'РСТ РСО-А'!$H$9</f>
        <v>1117.07</v>
      </c>
      <c r="G222" s="116">
        <f>VLOOKUP($A222+ROUND((COLUMN()-2)/24,5),АТС!$A$41:$F$784,3)+'Иные услуги '!$C$5+'РСТ РСО-А'!$J$7+'РСТ РСО-А'!$H$9</f>
        <v>1116.92</v>
      </c>
      <c r="H222" s="116">
        <f>VLOOKUP($A222+ROUND((COLUMN()-2)/24,5),АТС!$A$41:$F$784,3)+'Иные услуги '!$C$5+'РСТ РСО-А'!$J$7+'РСТ РСО-А'!$H$9</f>
        <v>1116.27</v>
      </c>
      <c r="I222" s="116">
        <f>VLOOKUP($A222+ROUND((COLUMN()-2)/24,5),АТС!$A$41:$F$784,3)+'Иные услуги '!$C$5+'РСТ РСО-А'!$J$7+'РСТ РСО-А'!$H$9</f>
        <v>1207.95</v>
      </c>
      <c r="J222" s="116">
        <f>VLOOKUP($A222+ROUND((COLUMN()-2)/24,5),АТС!$A$41:$F$784,3)+'Иные услуги '!$C$5+'РСТ РСО-А'!$J$7+'РСТ РСО-А'!$H$9</f>
        <v>1116.5900000000001</v>
      </c>
      <c r="K222" s="116">
        <f>VLOOKUP($A222+ROUND((COLUMN()-2)/24,5),АТС!$A$41:$F$784,3)+'Иные услуги '!$C$5+'РСТ РСО-А'!$J$7+'РСТ РСО-А'!$H$9</f>
        <v>1129.56</v>
      </c>
      <c r="L222" s="116">
        <f>VLOOKUP($A222+ROUND((COLUMN()-2)/24,5),АТС!$A$41:$F$784,3)+'Иные услуги '!$C$5+'РСТ РСО-А'!$J$7+'РСТ РСО-А'!$H$9</f>
        <v>1168.93</v>
      </c>
      <c r="M222" s="116">
        <f>VLOOKUP($A222+ROUND((COLUMN()-2)/24,5),АТС!$A$41:$F$784,3)+'Иные услуги '!$C$5+'РСТ РСО-А'!$J$7+'РСТ РСО-А'!$H$9</f>
        <v>1197.1300000000001</v>
      </c>
      <c r="N222" s="116">
        <f>VLOOKUP($A222+ROUND((COLUMN()-2)/24,5),АТС!$A$41:$F$784,3)+'Иные услуги '!$C$5+'РСТ РСО-А'!$J$7+'РСТ РСО-А'!$H$9</f>
        <v>1171.1600000000001</v>
      </c>
      <c r="O222" s="116">
        <f>VLOOKUP($A222+ROUND((COLUMN()-2)/24,5),АТС!$A$41:$F$784,3)+'Иные услуги '!$C$5+'РСТ РСО-А'!$J$7+'РСТ РСО-А'!$H$9</f>
        <v>1171.3700000000001</v>
      </c>
      <c r="P222" s="116">
        <f>VLOOKUP($A222+ROUND((COLUMN()-2)/24,5),АТС!$A$41:$F$784,3)+'Иные услуги '!$C$5+'РСТ РСО-А'!$J$7+'РСТ РСО-А'!$H$9</f>
        <v>1170.74</v>
      </c>
      <c r="Q222" s="116">
        <f>VLOOKUP($A222+ROUND((COLUMN()-2)/24,5),АТС!$A$41:$F$784,3)+'Иные услуги '!$C$5+'РСТ РСО-А'!$J$7+'РСТ РСО-А'!$H$9</f>
        <v>1169.04</v>
      </c>
      <c r="R222" s="116">
        <f>VLOOKUP($A222+ROUND((COLUMN()-2)/24,5),АТС!$A$41:$F$784,3)+'Иные услуги '!$C$5+'РСТ РСО-А'!$J$7+'РСТ РСО-А'!$H$9</f>
        <v>1189.48</v>
      </c>
      <c r="S222" s="116">
        <f>VLOOKUP($A222+ROUND((COLUMN()-2)/24,5),АТС!$A$41:$F$784,3)+'Иные услуги '!$C$5+'РСТ РСО-А'!$J$7+'РСТ РСО-А'!$H$9</f>
        <v>1254.49</v>
      </c>
      <c r="T222" s="116">
        <f>VLOOKUP($A222+ROUND((COLUMN()-2)/24,5),АТС!$A$41:$F$784,3)+'Иные услуги '!$C$5+'РСТ РСО-А'!$J$7+'РСТ РСО-А'!$H$9</f>
        <v>1187.32</v>
      </c>
      <c r="U222" s="116">
        <f>VLOOKUP($A222+ROUND((COLUMN()-2)/24,5),АТС!$A$41:$F$784,3)+'Иные услуги '!$C$5+'РСТ РСО-А'!$J$7+'РСТ РСО-А'!$H$9</f>
        <v>1145</v>
      </c>
      <c r="V222" s="116">
        <f>VLOOKUP($A222+ROUND((COLUMN()-2)/24,5),АТС!$A$41:$F$784,3)+'Иные услуги '!$C$5+'РСТ РСО-А'!$J$7+'РСТ РСО-А'!$H$9</f>
        <v>1115.68</v>
      </c>
      <c r="W222" s="116">
        <f>VLOOKUP($A222+ROUND((COLUMN()-2)/24,5),АТС!$A$41:$F$784,3)+'Иные услуги '!$C$5+'РСТ РСО-А'!$J$7+'РСТ РСО-А'!$H$9</f>
        <v>1115.6200000000001</v>
      </c>
      <c r="X222" s="116">
        <f>VLOOKUP($A222+ROUND((COLUMN()-2)/24,5),АТС!$A$41:$F$784,3)+'Иные услуги '!$C$5+'РСТ РСО-А'!$J$7+'РСТ РСО-А'!$H$9</f>
        <v>1274.1500000000001</v>
      </c>
      <c r="Y222" s="116">
        <f>VLOOKUP($A222+ROUND((COLUMN()-2)/24,5),АТС!$A$41:$F$784,3)+'Иные услуги '!$C$5+'РСТ РСО-А'!$J$7+'РСТ РСО-А'!$H$9</f>
        <v>1195.9100000000001</v>
      </c>
    </row>
    <row r="223" spans="1:25" x14ac:dyDescent="0.2">
      <c r="A223" s="65">
        <f t="shared" si="6"/>
        <v>43852</v>
      </c>
      <c r="B223" s="116">
        <f>VLOOKUP($A223+ROUND((COLUMN()-2)/24,5),АТС!$A$41:$F$784,3)+'Иные услуги '!$C$5+'РСТ РСО-А'!$J$7+'РСТ РСО-А'!$H$9</f>
        <v>1116.71</v>
      </c>
      <c r="C223" s="116">
        <f>VLOOKUP($A223+ROUND((COLUMN()-2)/24,5),АТС!$A$41:$F$784,3)+'Иные услуги '!$C$5+'РСТ РСО-А'!$J$7+'РСТ РСО-А'!$H$9</f>
        <v>1116.9100000000001</v>
      </c>
      <c r="D223" s="116">
        <f>VLOOKUP($A223+ROUND((COLUMN()-2)/24,5),АТС!$A$41:$F$784,3)+'Иные услуги '!$C$5+'РСТ РСО-А'!$J$7+'РСТ РСО-А'!$H$9</f>
        <v>1116.96</v>
      </c>
      <c r="E223" s="116">
        <f>VLOOKUP($A223+ROUND((COLUMN()-2)/24,5),АТС!$A$41:$F$784,3)+'Иные услуги '!$C$5+'РСТ РСО-А'!$J$7+'РСТ РСО-А'!$H$9</f>
        <v>1116.99</v>
      </c>
      <c r="F223" s="116">
        <f>VLOOKUP($A223+ROUND((COLUMN()-2)/24,5),АТС!$A$41:$F$784,3)+'Иные услуги '!$C$5+'РСТ РСО-А'!$J$7+'РСТ РСО-А'!$H$9</f>
        <v>1116.98</v>
      </c>
      <c r="G223" s="116">
        <f>VLOOKUP($A223+ROUND((COLUMN()-2)/24,5),АТС!$A$41:$F$784,3)+'Иные услуги '!$C$5+'РСТ РСО-А'!$J$7+'РСТ РСО-А'!$H$9</f>
        <v>1116.9100000000001</v>
      </c>
      <c r="H223" s="116">
        <f>VLOOKUP($A223+ROUND((COLUMN()-2)/24,5),АТС!$A$41:$F$784,3)+'Иные услуги '!$C$5+'РСТ РСО-А'!$J$7+'РСТ РСО-А'!$H$9</f>
        <v>1116.22</v>
      </c>
      <c r="I223" s="116">
        <f>VLOOKUP($A223+ROUND((COLUMN()-2)/24,5),АТС!$A$41:$F$784,3)+'Иные услуги '!$C$5+'РСТ РСО-А'!$J$7+'РСТ РСО-А'!$H$9</f>
        <v>1229.32</v>
      </c>
      <c r="J223" s="116">
        <f>VLOOKUP($A223+ROUND((COLUMN()-2)/24,5),АТС!$A$41:$F$784,3)+'Иные услуги '!$C$5+'РСТ РСО-А'!$J$7+'РСТ РСО-А'!$H$9</f>
        <v>1116.8300000000002</v>
      </c>
      <c r="K223" s="116">
        <f>VLOOKUP($A223+ROUND((COLUMN()-2)/24,5),АТС!$A$41:$F$784,3)+'Иные услуги '!$C$5+'РСТ РСО-А'!$J$7+'РСТ РСО-А'!$H$9</f>
        <v>1172.1500000000001</v>
      </c>
      <c r="L223" s="116">
        <f>VLOOKUP($A223+ROUND((COLUMN()-2)/24,5),АТС!$A$41:$F$784,3)+'Иные услуги '!$C$5+'РСТ РСО-А'!$J$7+'РСТ РСО-А'!$H$9</f>
        <v>1211.5</v>
      </c>
      <c r="M223" s="116">
        <f>VLOOKUP($A223+ROUND((COLUMN()-2)/24,5),АТС!$A$41:$F$784,3)+'Иные услуги '!$C$5+'РСТ РСО-А'!$J$7+'РСТ РСО-А'!$H$9</f>
        <v>1197.69</v>
      </c>
      <c r="N223" s="116">
        <f>VLOOKUP($A223+ROUND((COLUMN()-2)/24,5),АТС!$A$41:$F$784,3)+'Иные услуги '!$C$5+'РСТ РСО-А'!$J$7+'РСТ РСО-А'!$H$9</f>
        <v>1172.2</v>
      </c>
      <c r="O223" s="116">
        <f>VLOOKUP($A223+ROUND((COLUMN()-2)/24,5),АТС!$A$41:$F$784,3)+'Иные услуги '!$C$5+'РСТ РСО-А'!$J$7+'РСТ РСО-А'!$H$9</f>
        <v>1171.68</v>
      </c>
      <c r="P223" s="116">
        <f>VLOOKUP($A223+ROUND((COLUMN()-2)/24,5),АТС!$A$41:$F$784,3)+'Иные услуги '!$C$5+'РСТ РСО-А'!$J$7+'РСТ РСО-А'!$H$9</f>
        <v>1169.03</v>
      </c>
      <c r="Q223" s="116">
        <f>VLOOKUP($A223+ROUND((COLUMN()-2)/24,5),АТС!$A$41:$F$784,3)+'Иные услуги '!$C$5+'РСТ РСО-А'!$J$7+'РСТ РСО-А'!$H$9</f>
        <v>1171.52</v>
      </c>
      <c r="R223" s="116">
        <f>VLOOKUP($A223+ROUND((COLUMN()-2)/24,5),АТС!$A$41:$F$784,3)+'Иные услуги '!$C$5+'РСТ РСО-А'!$J$7+'РСТ РСО-А'!$H$9</f>
        <v>1193.03</v>
      </c>
      <c r="S223" s="116">
        <f>VLOOKUP($A223+ROUND((COLUMN()-2)/24,5),АТС!$A$41:$F$784,3)+'Иные услуги '!$C$5+'РСТ РСО-А'!$J$7+'РСТ РСО-А'!$H$9</f>
        <v>1254.8499999999999</v>
      </c>
      <c r="T223" s="116">
        <f>VLOOKUP($A223+ROUND((COLUMN()-2)/24,5),АТС!$A$41:$F$784,3)+'Иные услуги '!$C$5+'РСТ РСО-А'!$J$7+'РСТ РСО-А'!$H$9</f>
        <v>1184.6300000000001</v>
      </c>
      <c r="U223" s="116">
        <f>VLOOKUP($A223+ROUND((COLUMN()-2)/24,5),АТС!$A$41:$F$784,3)+'Иные услуги '!$C$5+'РСТ РСО-А'!$J$7+'РСТ РСО-А'!$H$9</f>
        <v>1188.9100000000001</v>
      </c>
      <c r="V223" s="116">
        <f>VLOOKUP($A223+ROUND((COLUMN()-2)/24,5),АТС!$A$41:$F$784,3)+'Иные услуги '!$C$5+'РСТ РСО-А'!$J$7+'РСТ РСО-А'!$H$9</f>
        <v>1148.68</v>
      </c>
      <c r="W223" s="116">
        <f>VLOOKUP($A223+ROUND((COLUMN()-2)/24,5),АТС!$A$41:$F$784,3)+'Иные услуги '!$C$5+'РСТ РСО-А'!$J$7+'РСТ РСО-А'!$H$9</f>
        <v>1130.79</v>
      </c>
      <c r="X223" s="116">
        <f>VLOOKUP($A223+ROUND((COLUMN()-2)/24,5),АТС!$A$41:$F$784,3)+'Иные услуги '!$C$5+'РСТ РСО-А'!$J$7+'РСТ РСО-А'!$H$9</f>
        <v>1318.55</v>
      </c>
      <c r="Y223" s="116">
        <f>VLOOKUP($A223+ROUND((COLUMN()-2)/24,5),АТС!$A$41:$F$784,3)+'Иные услуги '!$C$5+'РСТ РСО-А'!$J$7+'РСТ РСО-А'!$H$9</f>
        <v>1244.32</v>
      </c>
    </row>
    <row r="224" spans="1:25" x14ac:dyDescent="0.2">
      <c r="A224" s="65">
        <f t="shared" si="6"/>
        <v>43853</v>
      </c>
      <c r="B224" s="116">
        <f>VLOOKUP($A224+ROUND((COLUMN()-2)/24,5),АТС!$A$41:$F$784,3)+'Иные услуги '!$C$5+'РСТ РСО-А'!$J$7+'РСТ РСО-А'!$H$9</f>
        <v>1116.78</v>
      </c>
      <c r="C224" s="116">
        <f>VLOOKUP($A224+ROUND((COLUMN()-2)/24,5),АТС!$A$41:$F$784,3)+'Иные услуги '!$C$5+'РСТ РСО-А'!$J$7+'РСТ РСО-А'!$H$9</f>
        <v>1116.8800000000001</v>
      </c>
      <c r="D224" s="116">
        <f>VLOOKUP($A224+ROUND((COLUMN()-2)/24,5),АТС!$A$41:$F$784,3)+'Иные услуги '!$C$5+'РСТ РСО-А'!$J$7+'РСТ РСО-А'!$H$9</f>
        <v>1116.93</v>
      </c>
      <c r="E224" s="116">
        <f>VLOOKUP($A224+ROUND((COLUMN()-2)/24,5),АТС!$A$41:$F$784,3)+'Иные услуги '!$C$5+'РСТ РСО-А'!$J$7+'РСТ РСО-А'!$H$9</f>
        <v>1116.97</v>
      </c>
      <c r="F224" s="116">
        <f>VLOOKUP($A224+ROUND((COLUMN()-2)/24,5),АТС!$A$41:$F$784,3)+'Иные услуги '!$C$5+'РСТ РСО-А'!$J$7+'РСТ РСО-А'!$H$9</f>
        <v>1116.96</v>
      </c>
      <c r="G224" s="116">
        <f>VLOOKUP($A224+ROUND((COLUMN()-2)/24,5),АТС!$A$41:$F$784,3)+'Иные услуги '!$C$5+'РСТ РСО-А'!$J$7+'РСТ РСО-А'!$H$9</f>
        <v>1116.8700000000001</v>
      </c>
      <c r="H224" s="116">
        <f>VLOOKUP($A224+ROUND((COLUMN()-2)/24,5),АТС!$A$41:$F$784,3)+'Иные услуги '!$C$5+'РСТ РСО-А'!$J$7+'РСТ РСО-А'!$H$9</f>
        <v>1132.2</v>
      </c>
      <c r="I224" s="116">
        <f>VLOOKUP($A224+ROUND((COLUMN()-2)/24,5),АТС!$A$41:$F$784,3)+'Иные услуги '!$C$5+'РСТ РСО-А'!$J$7+'РСТ РСО-А'!$H$9</f>
        <v>1248.56</v>
      </c>
      <c r="J224" s="116">
        <f>VLOOKUP($A224+ROUND((COLUMN()-2)/24,5),АТС!$A$41:$F$784,3)+'Иные услуги '!$C$5+'РСТ РСО-А'!$J$7+'РСТ РСО-А'!$H$9</f>
        <v>1116.56</v>
      </c>
      <c r="K224" s="116">
        <f>VLOOKUP($A224+ROUND((COLUMN()-2)/24,5),АТС!$A$41:$F$784,3)+'Иные услуги '!$C$5+'РСТ РСО-А'!$J$7+'РСТ РСО-А'!$H$9</f>
        <v>1199.8700000000001</v>
      </c>
      <c r="L224" s="116">
        <f>VLOOKUP($A224+ROUND((COLUMN()-2)/24,5),АТС!$A$41:$F$784,3)+'Иные услуги '!$C$5+'РСТ РСО-А'!$J$7+'РСТ РСО-А'!$H$9</f>
        <v>1227.26</v>
      </c>
      <c r="M224" s="116">
        <f>VLOOKUP($A224+ROUND((COLUMN()-2)/24,5),АТС!$A$41:$F$784,3)+'Иные услуги '!$C$5+'РСТ РСО-А'!$J$7+'РСТ РСО-А'!$H$9</f>
        <v>1226.02</v>
      </c>
      <c r="N224" s="116">
        <f>VLOOKUP($A224+ROUND((COLUMN()-2)/24,5),АТС!$A$41:$F$784,3)+'Иные услуги '!$C$5+'РСТ РСО-А'!$J$7+'РСТ РСО-А'!$H$9</f>
        <v>1200.69</v>
      </c>
      <c r="O224" s="116">
        <f>VLOOKUP($A224+ROUND((COLUMN()-2)/24,5),АТС!$A$41:$F$784,3)+'Иные услуги '!$C$5+'РСТ РСО-А'!$J$7+'РСТ РСО-А'!$H$9</f>
        <v>1201.6000000000001</v>
      </c>
      <c r="P224" s="116">
        <f>VLOOKUP($A224+ROUND((COLUMN()-2)/24,5),АТС!$A$41:$F$784,3)+'Иные услуги '!$C$5+'РСТ РСО-А'!$J$7+'РСТ РСО-А'!$H$9</f>
        <v>1200.31</v>
      </c>
      <c r="Q224" s="116">
        <f>VLOOKUP($A224+ROUND((COLUMN()-2)/24,5),АТС!$A$41:$F$784,3)+'Иные услуги '!$C$5+'РСТ РСО-А'!$J$7+'РСТ РСО-А'!$H$9</f>
        <v>1171.8600000000001</v>
      </c>
      <c r="R224" s="116">
        <f>VLOOKUP($A224+ROUND((COLUMN()-2)/24,5),АТС!$A$41:$F$784,3)+'Иные услуги '!$C$5+'РСТ РСО-А'!$J$7+'РСТ РСО-А'!$H$9</f>
        <v>1192.5900000000001</v>
      </c>
      <c r="S224" s="116">
        <f>VLOOKUP($A224+ROUND((COLUMN()-2)/24,5),АТС!$A$41:$F$784,3)+'Иные услуги '!$C$5+'РСТ РСО-А'!$J$7+'РСТ РСО-А'!$H$9</f>
        <v>1279.49</v>
      </c>
      <c r="T224" s="116">
        <f>VLOOKUP($A224+ROUND((COLUMN()-2)/24,5),АТС!$A$41:$F$784,3)+'Иные услуги '!$C$5+'РСТ РСО-А'!$J$7+'РСТ РСО-А'!$H$9</f>
        <v>1226.3800000000001</v>
      </c>
      <c r="U224" s="116">
        <f>VLOOKUP($A224+ROUND((COLUMN()-2)/24,5),АТС!$A$41:$F$784,3)+'Иные услуги '!$C$5+'РСТ РСО-А'!$J$7+'РСТ РСО-А'!$H$9</f>
        <v>1220.8500000000001</v>
      </c>
      <c r="V224" s="116">
        <f>VLOOKUP($A224+ROUND((COLUMN()-2)/24,5),АТС!$A$41:$F$784,3)+'Иные услуги '!$C$5+'РСТ РСО-А'!$J$7+'РСТ РСО-А'!$H$9</f>
        <v>1191.3300000000002</v>
      </c>
      <c r="W224" s="116">
        <f>VLOOKUP($A224+ROUND((COLUMN()-2)/24,5),АТС!$A$41:$F$784,3)+'Иные услуги '!$C$5+'РСТ РСО-А'!$J$7+'РСТ РСО-А'!$H$9</f>
        <v>1190.24</v>
      </c>
      <c r="X224" s="116">
        <f>VLOOKUP($A224+ROUND((COLUMN()-2)/24,5),АТС!$A$41:$F$784,3)+'Иные услуги '!$C$5+'РСТ РСО-А'!$J$7+'РСТ РСО-А'!$H$9</f>
        <v>1334.45</v>
      </c>
      <c r="Y224" s="116">
        <f>VLOOKUP($A224+ROUND((COLUMN()-2)/24,5),АТС!$A$41:$F$784,3)+'Иные услуги '!$C$5+'РСТ РСО-А'!$J$7+'РСТ РСО-А'!$H$9</f>
        <v>1258.1199999999999</v>
      </c>
    </row>
    <row r="225" spans="1:27" x14ac:dyDescent="0.2">
      <c r="A225" s="65">
        <f t="shared" si="6"/>
        <v>43854</v>
      </c>
      <c r="B225" s="116">
        <f>VLOOKUP($A225+ROUND((COLUMN()-2)/24,5),АТС!$A$41:$F$784,3)+'Иные услуги '!$C$5+'РСТ РСО-А'!$J$7+'РСТ РСО-А'!$H$9</f>
        <v>1141.3300000000002</v>
      </c>
      <c r="C225" s="116">
        <f>VLOOKUP($A225+ROUND((COLUMN()-2)/24,5),АТС!$A$41:$F$784,3)+'Иные услуги '!$C$5+'РСТ РСО-А'!$J$7+'РСТ РСО-А'!$H$9</f>
        <v>1124.75</v>
      </c>
      <c r="D225" s="116">
        <f>VLOOKUP($A225+ROUND((COLUMN()-2)/24,5),АТС!$A$41:$F$784,3)+'Иные услуги '!$C$5+'РСТ РСО-А'!$J$7+'РСТ РСО-А'!$H$9</f>
        <v>1116.99</v>
      </c>
      <c r="E225" s="116">
        <f>VLOOKUP($A225+ROUND((COLUMN()-2)/24,5),АТС!$A$41:$F$784,3)+'Иные услуги '!$C$5+'РСТ РСО-А'!$J$7+'РСТ РСО-А'!$H$9</f>
        <v>1117.01</v>
      </c>
      <c r="F225" s="116">
        <f>VLOOKUP($A225+ROUND((COLUMN()-2)/24,5),АТС!$A$41:$F$784,3)+'Иные услуги '!$C$5+'РСТ РСО-А'!$J$7+'РСТ РСО-А'!$H$9</f>
        <v>1117</v>
      </c>
      <c r="G225" s="116">
        <f>VLOOKUP($A225+ROUND((COLUMN()-2)/24,5),АТС!$A$41:$F$784,3)+'Иные услуги '!$C$5+'РСТ РСО-А'!$J$7+'РСТ РСО-А'!$H$9</f>
        <v>1116.8800000000001</v>
      </c>
      <c r="H225" s="116">
        <f>VLOOKUP($A225+ROUND((COLUMN()-2)/24,5),АТС!$A$41:$F$784,3)+'Иные услуги '!$C$5+'РСТ РСО-А'!$J$7+'РСТ РСО-А'!$H$9</f>
        <v>1131.6100000000001</v>
      </c>
      <c r="I225" s="116">
        <f>VLOOKUP($A225+ROUND((COLUMN()-2)/24,5),АТС!$A$41:$F$784,3)+'Иные услуги '!$C$5+'РСТ РСО-А'!$J$7+'РСТ РСО-А'!$H$9</f>
        <v>1259.6099999999999</v>
      </c>
      <c r="J225" s="116">
        <f>VLOOKUP($A225+ROUND((COLUMN()-2)/24,5),АТС!$A$41:$F$784,3)+'Иные услуги '!$C$5+'РСТ РСО-А'!$J$7+'РСТ РСО-А'!$H$9</f>
        <v>1116.5900000000001</v>
      </c>
      <c r="K225" s="116">
        <f>VLOOKUP($A225+ROUND((COLUMN()-2)/24,5),АТС!$A$41:$F$784,3)+'Иные услуги '!$C$5+'РСТ РСО-А'!$J$7+'РСТ РСО-А'!$H$9</f>
        <v>1221.17</v>
      </c>
      <c r="L225" s="116">
        <f>VLOOKUP($A225+ROUND((COLUMN()-2)/24,5),АТС!$A$41:$F$784,3)+'Иные услуги '!$C$5+'РСТ РСО-А'!$J$7+'РСТ РСО-А'!$H$9</f>
        <v>1245.8499999999999</v>
      </c>
      <c r="M225" s="116">
        <f>VLOOKUP($A225+ROUND((COLUMN()-2)/24,5),АТС!$A$41:$F$784,3)+'Иные услуги '!$C$5+'РСТ РСО-А'!$J$7+'РСТ РСО-А'!$H$9</f>
        <v>1222.76</v>
      </c>
      <c r="N225" s="116">
        <f>VLOOKUP($A225+ROUND((COLUMN()-2)/24,5),АТС!$A$41:$F$784,3)+'Иные услуги '!$C$5+'РСТ РСО-А'!$J$7+'РСТ РСО-А'!$H$9</f>
        <v>1198.8</v>
      </c>
      <c r="O225" s="116">
        <f>VLOOKUP($A225+ROUND((COLUMN()-2)/24,5),АТС!$A$41:$F$784,3)+'Иные услуги '!$C$5+'РСТ РСО-А'!$J$7+'РСТ РСО-А'!$H$9</f>
        <v>1194.04</v>
      </c>
      <c r="P225" s="116">
        <f>VLOOKUP($A225+ROUND((COLUMN()-2)/24,5),АТС!$A$41:$F$784,3)+'Иные услуги '!$C$5+'РСТ РСО-А'!$J$7+'РСТ РСО-А'!$H$9</f>
        <v>1193.51</v>
      </c>
      <c r="Q225" s="116">
        <f>VLOOKUP($A225+ROUND((COLUMN()-2)/24,5),АТС!$A$41:$F$784,3)+'Иные услуги '!$C$5+'РСТ РСО-А'!$J$7+'РСТ РСО-А'!$H$9</f>
        <v>1192.8</v>
      </c>
      <c r="R225" s="116">
        <f>VLOOKUP($A225+ROUND((COLUMN()-2)/24,5),АТС!$A$41:$F$784,3)+'Иные услуги '!$C$5+'РСТ РСО-А'!$J$7+'РСТ РСО-А'!$H$9</f>
        <v>1189.1100000000001</v>
      </c>
      <c r="S225" s="116">
        <f>VLOOKUP($A225+ROUND((COLUMN()-2)/24,5),АТС!$A$41:$F$784,3)+'Иные услуги '!$C$5+'РСТ РСО-А'!$J$7+'РСТ РСО-А'!$H$9</f>
        <v>1277.06</v>
      </c>
      <c r="T225" s="116">
        <f>VLOOKUP($A225+ROUND((COLUMN()-2)/24,5),АТС!$A$41:$F$784,3)+'Иные услуги '!$C$5+'РСТ РСО-А'!$J$7+'РСТ РСО-А'!$H$9</f>
        <v>1251.3699999999999</v>
      </c>
      <c r="U225" s="116">
        <f>VLOOKUP($A225+ROUND((COLUMN()-2)/24,5),АТС!$A$41:$F$784,3)+'Иные услуги '!$C$5+'РСТ РСО-А'!$J$7+'РСТ РСО-А'!$H$9</f>
        <v>1219.98</v>
      </c>
      <c r="V225" s="116">
        <f>VLOOKUP($A225+ROUND((COLUMN()-2)/24,5),АТС!$A$41:$F$784,3)+'Иные услуги '!$C$5+'РСТ РСО-А'!$J$7+'РСТ РСО-А'!$H$9</f>
        <v>1190</v>
      </c>
      <c r="W225" s="116">
        <f>VLOOKUP($A225+ROUND((COLUMN()-2)/24,5),АТС!$A$41:$F$784,3)+'Иные услуги '!$C$5+'РСТ РСО-А'!$J$7+'РСТ РСО-А'!$H$9</f>
        <v>1188.67</v>
      </c>
      <c r="X225" s="116">
        <f>VLOOKUP($A225+ROUND((COLUMN()-2)/24,5),АТС!$A$41:$F$784,3)+'Иные услуги '!$C$5+'РСТ РСО-А'!$J$7+'РСТ РСО-А'!$H$9</f>
        <v>1333.51</v>
      </c>
      <c r="Y225" s="116">
        <f>VLOOKUP($A225+ROUND((COLUMN()-2)/24,5),АТС!$A$41:$F$784,3)+'Иные услуги '!$C$5+'РСТ РСО-А'!$J$7+'РСТ РСО-А'!$H$9</f>
        <v>1260.6400000000001</v>
      </c>
    </row>
    <row r="226" spans="1:27" x14ac:dyDescent="0.2">
      <c r="A226" s="65">
        <f t="shared" si="6"/>
        <v>43855</v>
      </c>
      <c r="B226" s="116">
        <f>VLOOKUP($A226+ROUND((COLUMN()-2)/24,5),АТС!$A$41:$F$784,3)+'Иные услуги '!$C$5+'РСТ РСО-А'!$J$7+'РСТ РСО-А'!$H$9</f>
        <v>1141.72</v>
      </c>
      <c r="C226" s="116">
        <f>VLOOKUP($A226+ROUND((COLUMN()-2)/24,5),АТС!$A$41:$F$784,3)+'Иные услуги '!$C$5+'РСТ РСО-А'!$J$7+'РСТ РСО-А'!$H$9</f>
        <v>1125.27</v>
      </c>
      <c r="D226" s="116">
        <f>VLOOKUP($A226+ROUND((COLUMN()-2)/24,5),АТС!$A$41:$F$784,3)+'Иные услуги '!$C$5+'РСТ РСО-А'!$J$7+'РСТ РСО-А'!$H$9</f>
        <v>1116.99</v>
      </c>
      <c r="E226" s="116">
        <f>VLOOKUP($A226+ROUND((COLUMN()-2)/24,5),АТС!$A$41:$F$784,3)+'Иные услуги '!$C$5+'РСТ РСО-А'!$J$7+'РСТ РСО-А'!$H$9</f>
        <v>1117.02</v>
      </c>
      <c r="F226" s="116">
        <f>VLOOKUP($A226+ROUND((COLUMN()-2)/24,5),АТС!$A$41:$F$784,3)+'Иные услуги '!$C$5+'РСТ РСО-А'!$J$7+'РСТ РСО-А'!$H$9</f>
        <v>1117.02</v>
      </c>
      <c r="G226" s="116">
        <f>VLOOKUP($A226+ROUND((COLUMN()-2)/24,5),АТС!$A$41:$F$784,3)+'Иные услуги '!$C$5+'РСТ РСО-А'!$J$7+'РСТ РСО-А'!$H$9</f>
        <v>1117.04</v>
      </c>
      <c r="H226" s="116">
        <f>VLOOKUP($A226+ROUND((COLUMN()-2)/24,5),АТС!$A$41:$F$784,3)+'Иные услуги '!$C$5+'РСТ РСО-А'!$J$7+'РСТ РСО-А'!$H$9</f>
        <v>1122.1000000000001</v>
      </c>
      <c r="I226" s="116">
        <f>VLOOKUP($A226+ROUND((COLUMN()-2)/24,5),АТС!$A$41:$F$784,3)+'Иные услуги '!$C$5+'РСТ РСО-А'!$J$7+'РСТ РСО-А'!$H$9</f>
        <v>1252.42</v>
      </c>
      <c r="J226" s="116">
        <f>VLOOKUP($A226+ROUND((COLUMN()-2)/24,5),АТС!$A$41:$F$784,3)+'Иные услуги '!$C$5+'РСТ РСО-А'!$J$7+'РСТ РСО-А'!$H$9</f>
        <v>1116.5800000000002</v>
      </c>
      <c r="K226" s="116">
        <f>VLOOKUP($A226+ROUND((COLUMN()-2)/24,5),АТС!$A$41:$F$784,3)+'Иные услуги '!$C$5+'РСТ РСО-А'!$J$7+'РСТ РСО-А'!$H$9</f>
        <v>1116.6300000000001</v>
      </c>
      <c r="L226" s="116">
        <f>VLOOKUP($A226+ROUND((COLUMN()-2)/24,5),АТС!$A$41:$F$784,3)+'Иные услуги '!$C$5+'РСТ РСО-А'!$J$7+'РСТ РСО-А'!$H$9</f>
        <v>1140.77</v>
      </c>
      <c r="M226" s="116">
        <f>VLOOKUP($A226+ROUND((COLUMN()-2)/24,5),АТС!$A$41:$F$784,3)+'Иные услуги '!$C$5+'РСТ РСО-А'!$J$7+'РСТ РСО-А'!$H$9</f>
        <v>1141.02</v>
      </c>
      <c r="N226" s="116">
        <f>VLOOKUP($A226+ROUND((COLUMN()-2)/24,5),АТС!$A$41:$F$784,3)+'Иные услуги '!$C$5+'РСТ РСО-А'!$J$7+'РСТ РСО-А'!$H$9</f>
        <v>1141.46</v>
      </c>
      <c r="O226" s="116">
        <f>VLOOKUP($A226+ROUND((COLUMN()-2)/24,5),АТС!$A$41:$F$784,3)+'Иные услуги '!$C$5+'РСТ РСО-А'!$J$7+'РСТ РСО-А'!$H$9</f>
        <v>1141.69</v>
      </c>
      <c r="P226" s="116">
        <f>VLOOKUP($A226+ROUND((COLUMN()-2)/24,5),АТС!$A$41:$F$784,3)+'Иные услуги '!$C$5+'РСТ РСО-А'!$J$7+'РСТ РСО-А'!$H$9</f>
        <v>1141.6200000000001</v>
      </c>
      <c r="Q226" s="116">
        <f>VLOOKUP($A226+ROUND((COLUMN()-2)/24,5),АТС!$A$41:$F$784,3)+'Иные услуги '!$C$5+'РСТ РСО-А'!$J$7+'РСТ РСО-А'!$H$9</f>
        <v>1140.75</v>
      </c>
      <c r="R226" s="116">
        <f>VLOOKUP($A226+ROUND((COLUMN()-2)/24,5),АТС!$A$41:$F$784,3)+'Иные услуги '!$C$5+'РСТ РСО-А'!$J$7+'РСТ РСО-А'!$H$9</f>
        <v>1164.54</v>
      </c>
      <c r="S226" s="116">
        <f>VLOOKUP($A226+ROUND((COLUMN()-2)/24,5),АТС!$A$41:$F$784,3)+'Иные услуги '!$C$5+'РСТ РСО-А'!$J$7+'РСТ РСО-А'!$H$9</f>
        <v>1233.6500000000001</v>
      </c>
      <c r="T226" s="116">
        <f>VLOOKUP($A226+ROUND((COLUMN()-2)/24,5),АТС!$A$41:$F$784,3)+'Иные услуги '!$C$5+'РСТ РСО-А'!$J$7+'РСТ РСО-А'!$H$9</f>
        <v>1220.04</v>
      </c>
      <c r="U226" s="116">
        <f>VLOOKUP($A226+ROUND((COLUMN()-2)/24,5),АТС!$A$41:$F$784,3)+'Иные услуги '!$C$5+'РСТ РСО-А'!$J$7+'РСТ РСО-А'!$H$9</f>
        <v>1220.8500000000001</v>
      </c>
      <c r="V226" s="116">
        <f>VLOOKUP($A226+ROUND((COLUMN()-2)/24,5),АТС!$A$41:$F$784,3)+'Иные услуги '!$C$5+'РСТ РСО-А'!$J$7+'РСТ РСО-А'!$H$9</f>
        <v>1186.04</v>
      </c>
      <c r="W226" s="116">
        <f>VLOOKUP($A226+ROUND((COLUMN()-2)/24,5),АТС!$A$41:$F$784,3)+'Иные услуги '!$C$5+'РСТ РСО-А'!$J$7+'РСТ РСО-А'!$H$9</f>
        <v>1148.18</v>
      </c>
      <c r="X226" s="116">
        <f>VLOOKUP($A226+ROUND((COLUMN()-2)/24,5),АТС!$A$41:$F$784,3)+'Иные услуги '!$C$5+'РСТ РСО-А'!$J$7+'РСТ РСО-А'!$H$9</f>
        <v>1316.98</v>
      </c>
      <c r="Y226" s="116">
        <f>VLOOKUP($A226+ROUND((COLUMN()-2)/24,5),АТС!$A$41:$F$784,3)+'Иные услуги '!$C$5+'РСТ РСО-А'!$J$7+'РСТ РСО-А'!$H$9</f>
        <v>1239.06</v>
      </c>
    </row>
    <row r="227" spans="1:27" x14ac:dyDescent="0.2">
      <c r="A227" s="65">
        <f t="shared" si="6"/>
        <v>43856</v>
      </c>
      <c r="B227" s="116">
        <f>VLOOKUP($A227+ROUND((COLUMN()-2)/24,5),АТС!$A$41:$F$784,3)+'Иные услуги '!$C$5+'РСТ РСО-А'!$J$7+'РСТ РСО-А'!$H$9</f>
        <v>1140.78</v>
      </c>
      <c r="C227" s="116">
        <f>VLOOKUP($A227+ROUND((COLUMN()-2)/24,5),АТС!$A$41:$F$784,3)+'Иные услуги '!$C$5+'РСТ РСО-А'!$J$7+'РСТ РСО-А'!$H$9</f>
        <v>1117.01</v>
      </c>
      <c r="D227" s="116">
        <f>VLOOKUP($A227+ROUND((COLUMN()-2)/24,5),АТС!$A$41:$F$784,3)+'Иные услуги '!$C$5+'РСТ РСО-А'!$J$7+'РСТ РСО-А'!$H$9</f>
        <v>1117.07</v>
      </c>
      <c r="E227" s="116">
        <f>VLOOKUP($A227+ROUND((COLUMN()-2)/24,5),АТС!$A$41:$F$784,3)+'Иные услуги '!$C$5+'РСТ РСО-А'!$J$7+'РСТ РСО-А'!$H$9</f>
        <v>1117.0900000000001</v>
      </c>
      <c r="F227" s="116">
        <f>VLOOKUP($A227+ROUND((COLUMN()-2)/24,5),АТС!$A$41:$F$784,3)+'Иные услуги '!$C$5+'РСТ РСО-А'!$J$7+'РСТ РСО-А'!$H$9</f>
        <v>1117.1000000000001</v>
      </c>
      <c r="G227" s="116">
        <f>VLOOKUP($A227+ROUND((COLUMN()-2)/24,5),АТС!$A$41:$F$784,3)+'Иные услуги '!$C$5+'РСТ РСО-А'!$J$7+'РСТ РСО-А'!$H$9</f>
        <v>1117.1200000000001</v>
      </c>
      <c r="H227" s="116">
        <f>VLOOKUP($A227+ROUND((COLUMN()-2)/24,5),АТС!$A$41:$F$784,3)+'Иные услуги '!$C$5+'РСТ РСО-А'!$J$7+'РСТ РСО-А'!$H$9</f>
        <v>1116.76</v>
      </c>
      <c r="I227" s="116">
        <f>VLOOKUP($A227+ROUND((COLUMN()-2)/24,5),АТС!$A$41:$F$784,3)+'Иные услуги '!$C$5+'РСТ РСО-А'!$J$7+'РСТ РСО-А'!$H$9</f>
        <v>1122.46</v>
      </c>
      <c r="J227" s="116">
        <f>VLOOKUP($A227+ROUND((COLUMN()-2)/24,5),АТС!$A$41:$F$784,3)+'Иные услуги '!$C$5+'РСТ РСО-А'!$J$7+'РСТ РСО-А'!$H$9</f>
        <v>1116.47</v>
      </c>
      <c r="K227" s="116">
        <f>VLOOKUP($A227+ROUND((COLUMN()-2)/24,5),АТС!$A$41:$F$784,3)+'Иные услуги '!$C$5+'РСТ РСО-А'!$J$7+'РСТ РСО-А'!$H$9</f>
        <v>1116.6300000000001</v>
      </c>
      <c r="L227" s="116">
        <f>VLOOKUP($A227+ROUND((COLUMN()-2)/24,5),АТС!$A$41:$F$784,3)+'Иные услуги '!$C$5+'РСТ РСО-А'!$J$7+'РСТ РСО-А'!$H$9</f>
        <v>1116.6100000000001</v>
      </c>
      <c r="M227" s="116">
        <f>VLOOKUP($A227+ROUND((COLUMN()-2)/24,5),АТС!$A$41:$F$784,3)+'Иные услуги '!$C$5+'РСТ РСО-А'!$J$7+'РСТ РСО-А'!$H$9</f>
        <v>1116.6000000000001</v>
      </c>
      <c r="N227" s="116">
        <f>VLOOKUP($A227+ROUND((COLUMN()-2)/24,5),АТС!$A$41:$F$784,3)+'Иные услуги '!$C$5+'РСТ РСО-А'!$J$7+'РСТ РСО-А'!$H$9</f>
        <v>1116.6100000000001</v>
      </c>
      <c r="O227" s="116">
        <f>VLOOKUP($A227+ROUND((COLUMN()-2)/24,5),АТС!$A$41:$F$784,3)+'Иные услуги '!$C$5+'РСТ РСО-А'!$J$7+'РСТ РСО-А'!$H$9</f>
        <v>1116.6500000000001</v>
      </c>
      <c r="P227" s="116">
        <f>VLOOKUP($A227+ROUND((COLUMN()-2)/24,5),АТС!$A$41:$F$784,3)+'Иные услуги '!$C$5+'РСТ РСО-А'!$J$7+'РСТ РСО-А'!$H$9</f>
        <v>1116.6600000000001</v>
      </c>
      <c r="Q227" s="116">
        <f>VLOOKUP($A227+ROUND((COLUMN()-2)/24,5),АТС!$A$41:$F$784,3)+'Иные услуги '!$C$5+'РСТ РСО-А'!$J$7+'РСТ РСО-А'!$H$9</f>
        <v>1116.6400000000001</v>
      </c>
      <c r="R227" s="116">
        <f>VLOOKUP($A227+ROUND((COLUMN()-2)/24,5),АТС!$A$41:$F$784,3)+'Иные услуги '!$C$5+'РСТ РСО-А'!$J$7+'РСТ РСО-А'!$H$9</f>
        <v>1138.55</v>
      </c>
      <c r="S227" s="116">
        <f>VLOOKUP($A227+ROUND((COLUMN()-2)/24,5),АТС!$A$41:$F$784,3)+'Иные услуги '!$C$5+'РСТ РСО-А'!$J$7+'РСТ РСО-А'!$H$9</f>
        <v>1232.96</v>
      </c>
      <c r="T227" s="116">
        <f>VLOOKUP($A227+ROUND((COLUMN()-2)/24,5),АТС!$A$41:$F$784,3)+'Иные услуги '!$C$5+'РСТ РСО-А'!$J$7+'РСТ РСО-А'!$H$9</f>
        <v>1219.8400000000001</v>
      </c>
      <c r="U227" s="116">
        <f>VLOOKUP($A227+ROUND((COLUMN()-2)/24,5),АТС!$A$41:$F$784,3)+'Иные услуги '!$C$5+'РСТ РСО-А'!$J$7+'РСТ РСО-А'!$H$9</f>
        <v>1220.67</v>
      </c>
      <c r="V227" s="116">
        <f>VLOOKUP($A227+ROUND((COLUMN()-2)/24,5),АТС!$A$41:$F$784,3)+'Иные услуги '!$C$5+'РСТ РСО-А'!$J$7+'РСТ РСО-А'!$H$9</f>
        <v>1185.03</v>
      </c>
      <c r="W227" s="116">
        <f>VLOOKUP($A227+ROUND((COLUMN()-2)/24,5),АТС!$A$41:$F$784,3)+'Иные услуги '!$C$5+'РСТ РСО-А'!$J$7+'РСТ РСО-А'!$H$9</f>
        <v>1115.9100000000001</v>
      </c>
      <c r="X227" s="116">
        <f>VLOOKUP($A227+ROUND((COLUMN()-2)/24,5),АТС!$A$41:$F$784,3)+'Иные услуги '!$C$5+'РСТ РСО-А'!$J$7+'РСТ РСО-А'!$H$9</f>
        <v>1299.27</v>
      </c>
      <c r="Y227" s="116">
        <f>VLOOKUP($A227+ROUND((COLUMN()-2)/24,5),АТС!$A$41:$F$784,3)+'Иные услуги '!$C$5+'РСТ РСО-А'!$J$7+'РСТ РСО-А'!$H$9</f>
        <v>1238.3800000000001</v>
      </c>
    </row>
    <row r="228" spans="1:27" x14ac:dyDescent="0.2">
      <c r="A228" s="65">
        <f t="shared" si="6"/>
        <v>43857</v>
      </c>
      <c r="B228" s="116">
        <f>VLOOKUP($A228+ROUND((COLUMN()-2)/24,5),АТС!$A$41:$F$784,3)+'Иные услуги '!$C$5+'РСТ РСО-А'!$J$7+'РСТ РСО-А'!$H$9</f>
        <v>1116.74</v>
      </c>
      <c r="C228" s="116">
        <f>VLOOKUP($A228+ROUND((COLUMN()-2)/24,5),АТС!$A$41:$F$784,3)+'Иные услуги '!$C$5+'РСТ РСО-А'!$J$7+'РСТ РСО-А'!$H$9</f>
        <v>1117.05</v>
      </c>
      <c r="D228" s="116">
        <f>VLOOKUP($A228+ROUND((COLUMN()-2)/24,5),АТС!$A$41:$F$784,3)+'Иные услуги '!$C$5+'РСТ РСО-А'!$J$7+'РСТ РСО-А'!$H$9</f>
        <v>1117.1100000000001</v>
      </c>
      <c r="E228" s="116">
        <f>VLOOKUP($A228+ROUND((COLUMN()-2)/24,5),АТС!$A$41:$F$784,3)+'Иные услуги '!$C$5+'РСТ РСО-А'!$J$7+'РСТ РСО-А'!$H$9</f>
        <v>1117.1400000000001</v>
      </c>
      <c r="F228" s="116">
        <f>VLOOKUP($A228+ROUND((COLUMN()-2)/24,5),АТС!$A$41:$F$784,3)+'Иные услуги '!$C$5+'РСТ РСО-А'!$J$7+'РСТ РСО-А'!$H$9</f>
        <v>1117.1200000000001</v>
      </c>
      <c r="G228" s="116">
        <f>VLOOKUP($A228+ROUND((COLUMN()-2)/24,5),АТС!$A$41:$F$784,3)+'Иные услуги '!$C$5+'РСТ РСО-А'!$J$7+'РСТ РСО-А'!$H$9</f>
        <v>1117.1300000000001</v>
      </c>
      <c r="H228" s="116">
        <f>VLOOKUP($A228+ROUND((COLUMN()-2)/24,5),АТС!$A$41:$F$784,3)+'Иные услуги '!$C$5+'РСТ РСО-А'!$J$7+'РСТ РСО-А'!$H$9</f>
        <v>1122.04</v>
      </c>
      <c r="I228" s="116">
        <f>VLOOKUP($A228+ROUND((COLUMN()-2)/24,5),АТС!$A$41:$F$784,3)+'Иные услуги '!$C$5+'РСТ РСО-А'!$J$7+'РСТ РСО-А'!$H$9</f>
        <v>1212.1000000000001</v>
      </c>
      <c r="J228" s="116">
        <f>VLOOKUP($A228+ROUND((COLUMN()-2)/24,5),АТС!$A$41:$F$784,3)+'Иные услуги '!$C$5+'РСТ РСО-А'!$J$7+'РСТ РСО-А'!$H$9</f>
        <v>1116.6000000000001</v>
      </c>
      <c r="K228" s="116">
        <f>VLOOKUP($A228+ROUND((COLUMN()-2)/24,5),АТС!$A$41:$F$784,3)+'Иные услуги '!$C$5+'РСТ РСО-А'!$J$7+'РСТ РСО-А'!$H$9</f>
        <v>1189.3700000000001</v>
      </c>
      <c r="L228" s="116">
        <f>VLOOKUP($A228+ROUND((COLUMN()-2)/24,5),АТС!$A$41:$F$784,3)+'Иные услуги '!$C$5+'РСТ РСО-А'!$J$7+'РСТ РСО-А'!$H$9</f>
        <v>1212.1200000000001</v>
      </c>
      <c r="M228" s="116">
        <f>VLOOKUP($A228+ROUND((COLUMN()-2)/24,5),АТС!$A$41:$F$784,3)+'Иные услуги '!$C$5+'РСТ РСО-А'!$J$7+'РСТ РСО-А'!$H$9</f>
        <v>1212.1000000000001</v>
      </c>
      <c r="N228" s="116">
        <f>VLOOKUP($A228+ROUND((COLUMN()-2)/24,5),АТС!$A$41:$F$784,3)+'Иные услуги '!$C$5+'РСТ РСО-А'!$J$7+'РСТ РСО-А'!$H$9</f>
        <v>1189.0800000000002</v>
      </c>
      <c r="O228" s="116">
        <f>VLOOKUP($A228+ROUND((COLUMN()-2)/24,5),АТС!$A$41:$F$784,3)+'Иные услуги '!$C$5+'РСТ РСО-А'!$J$7+'РСТ РСО-А'!$H$9</f>
        <v>1189.72</v>
      </c>
      <c r="P228" s="116">
        <f>VLOOKUP($A228+ROUND((COLUMN()-2)/24,5),АТС!$A$41:$F$784,3)+'Иные услуги '!$C$5+'РСТ РСО-А'!$J$7+'РСТ РСО-А'!$H$9</f>
        <v>1189.31</v>
      </c>
      <c r="Q228" s="116">
        <f>VLOOKUP($A228+ROUND((COLUMN()-2)/24,5),АТС!$A$41:$F$784,3)+'Иные услуги '!$C$5+'РСТ РСО-А'!$J$7+'РСТ РСО-А'!$H$9</f>
        <v>1164.56</v>
      </c>
      <c r="R228" s="116">
        <f>VLOOKUP($A228+ROUND((COLUMN()-2)/24,5),АТС!$A$41:$F$784,3)+'Иные услуги '!$C$5+'РСТ РСО-А'!$J$7+'РСТ РСО-А'!$H$9</f>
        <v>1224.05</v>
      </c>
      <c r="S228" s="116">
        <f>VLOOKUP($A228+ROUND((COLUMN()-2)/24,5),АТС!$A$41:$F$784,3)+'Иные услуги '!$C$5+'РСТ РСО-А'!$J$7+'РСТ РСО-А'!$H$9</f>
        <v>1265.95</v>
      </c>
      <c r="T228" s="116">
        <f>VLOOKUP($A228+ROUND((COLUMN()-2)/24,5),АТС!$A$41:$F$784,3)+'Иные услуги '!$C$5+'РСТ РСО-А'!$J$7+'РСТ РСО-А'!$H$9</f>
        <v>1217.8800000000001</v>
      </c>
      <c r="U228" s="116">
        <f>VLOOKUP($A228+ROUND((COLUMN()-2)/24,5),АТС!$A$41:$F$784,3)+'Иные услуги '!$C$5+'РСТ РСО-А'!$J$7+'РСТ РСО-А'!$H$9</f>
        <v>1218.02</v>
      </c>
      <c r="V228" s="116">
        <f>VLOOKUP($A228+ROUND((COLUMN()-2)/24,5),АТС!$A$41:$F$784,3)+'Иные услуги '!$C$5+'РСТ РСО-А'!$J$7+'РСТ РСО-А'!$H$9</f>
        <v>1184.0800000000002</v>
      </c>
      <c r="W228" s="116">
        <f>VLOOKUP($A228+ROUND((COLUMN()-2)/24,5),АТС!$A$41:$F$784,3)+'Иные услуги '!$C$5+'РСТ РСО-А'!$J$7+'РСТ РСО-А'!$H$9</f>
        <v>1182.72</v>
      </c>
      <c r="X228" s="116">
        <f>VLOOKUP($A228+ROUND((COLUMN()-2)/24,5),АТС!$A$41:$F$784,3)+'Иные услуги '!$C$5+'РСТ РСО-А'!$J$7+'РСТ РСО-А'!$H$9</f>
        <v>1242.5</v>
      </c>
      <c r="Y228" s="116">
        <f>VLOOKUP($A228+ROUND((COLUMN()-2)/24,5),АТС!$A$41:$F$784,3)+'Иные услуги '!$C$5+'РСТ РСО-А'!$J$7+'РСТ РСО-А'!$H$9</f>
        <v>1166.8500000000001</v>
      </c>
    </row>
    <row r="229" spans="1:27" x14ac:dyDescent="0.2">
      <c r="A229" s="65">
        <f t="shared" si="6"/>
        <v>43858</v>
      </c>
      <c r="B229" s="116">
        <f>VLOOKUP($A229+ROUND((COLUMN()-2)/24,5),АТС!$A$41:$F$784,3)+'Иные услуги '!$C$5+'РСТ РСО-А'!$J$7+'РСТ РСО-А'!$H$9</f>
        <v>1117.04</v>
      </c>
      <c r="C229" s="116">
        <f>VLOOKUP($A229+ROUND((COLUMN()-2)/24,5),АТС!$A$41:$F$784,3)+'Иные услуги '!$C$5+'РСТ РСО-А'!$J$7+'РСТ РСО-А'!$H$9</f>
        <v>1117.07</v>
      </c>
      <c r="D229" s="116">
        <f>VLOOKUP($A229+ROUND((COLUMN()-2)/24,5),АТС!$A$41:$F$784,3)+'Иные услуги '!$C$5+'РСТ РСО-А'!$J$7+'РСТ РСО-А'!$H$9</f>
        <v>1117.1300000000001</v>
      </c>
      <c r="E229" s="116">
        <f>VLOOKUP($A229+ROUND((COLUMN()-2)/24,5),АТС!$A$41:$F$784,3)+'Иные услуги '!$C$5+'РСТ РСО-А'!$J$7+'РСТ РСО-А'!$H$9</f>
        <v>1117.1500000000001</v>
      </c>
      <c r="F229" s="116">
        <f>VLOOKUP($A229+ROUND((COLUMN()-2)/24,5),АТС!$A$41:$F$784,3)+'Иные услуги '!$C$5+'РСТ РСО-А'!$J$7+'РСТ РСО-А'!$H$9</f>
        <v>1117.1300000000001</v>
      </c>
      <c r="G229" s="116">
        <f>VLOOKUP($A229+ROUND((COLUMN()-2)/24,5),АТС!$A$41:$F$784,3)+'Иные услуги '!$C$5+'РСТ РСО-А'!$J$7+'РСТ РСО-А'!$H$9</f>
        <v>1117.0800000000002</v>
      </c>
      <c r="H229" s="116">
        <f>VLOOKUP($A229+ROUND((COLUMN()-2)/24,5),АТС!$A$41:$F$784,3)+'Иные услуги '!$C$5+'РСТ РСО-А'!$J$7+'РСТ РСО-А'!$H$9</f>
        <v>1116.6200000000001</v>
      </c>
      <c r="I229" s="116">
        <f>VLOOKUP($A229+ROUND((COLUMN()-2)/24,5),АТС!$A$41:$F$784,3)+'Иные услуги '!$C$5+'РСТ РСО-А'!$J$7+'РСТ РСО-А'!$H$9</f>
        <v>1194.49</v>
      </c>
      <c r="J229" s="116">
        <f>VLOOKUP($A229+ROUND((COLUMN()-2)/24,5),АТС!$A$41:$F$784,3)+'Иные услуги '!$C$5+'РСТ РСО-А'!$J$7+'РСТ РСО-А'!$H$9</f>
        <v>1116.6100000000001</v>
      </c>
      <c r="K229" s="116">
        <f>VLOOKUP($A229+ROUND((COLUMN()-2)/24,5),АТС!$A$41:$F$784,3)+'Иные услуги '!$C$5+'РСТ РСО-А'!$J$7+'РСТ РСО-А'!$H$9</f>
        <v>1165.99</v>
      </c>
      <c r="L229" s="116">
        <f>VLOOKUP($A229+ROUND((COLUMN()-2)/24,5),АТС!$A$41:$F$784,3)+'Иные услуги '!$C$5+'РСТ РСО-А'!$J$7+'РСТ РСО-А'!$H$9</f>
        <v>1191.1600000000001</v>
      </c>
      <c r="M229" s="116">
        <f>VLOOKUP($A229+ROUND((COLUMN()-2)/24,5),АТС!$A$41:$F$784,3)+'Иные услуги '!$C$5+'РСТ РСО-А'!$J$7+'РСТ РСО-А'!$H$9</f>
        <v>1191.21</v>
      </c>
      <c r="N229" s="116">
        <f>VLOOKUP($A229+ROUND((COLUMN()-2)/24,5),АТС!$A$41:$F$784,3)+'Иные услуги '!$C$5+'РСТ РСО-А'!$J$7+'РСТ РСО-А'!$H$9</f>
        <v>1140.18</v>
      </c>
      <c r="O229" s="116">
        <f>VLOOKUP($A229+ROUND((COLUMN()-2)/24,5),АТС!$A$41:$F$784,3)+'Иные услуги '!$C$5+'РСТ РСО-А'!$J$7+'РСТ РСО-А'!$H$9</f>
        <v>1140.27</v>
      </c>
      <c r="P229" s="116">
        <f>VLOOKUP($A229+ROUND((COLUMN()-2)/24,5),АТС!$A$41:$F$784,3)+'Иные услуги '!$C$5+'РСТ РСО-А'!$J$7+'РСТ РСО-А'!$H$9</f>
        <v>1140.32</v>
      </c>
      <c r="Q229" s="116">
        <f>VLOOKUP($A229+ROUND((COLUMN()-2)/24,5),АТС!$A$41:$F$784,3)+'Иные услуги '!$C$5+'РСТ РСО-А'!$J$7+'РСТ РСО-А'!$H$9</f>
        <v>1139.47</v>
      </c>
      <c r="R229" s="116">
        <f>VLOOKUP($A229+ROUND((COLUMN()-2)/24,5),АТС!$A$41:$F$784,3)+'Иные услуги '!$C$5+'РСТ РСО-А'!$J$7+'РСТ РСО-А'!$H$9</f>
        <v>1186.4100000000001</v>
      </c>
      <c r="S229" s="116">
        <f>VLOOKUP($A229+ROUND((COLUMN()-2)/24,5),АТС!$A$41:$F$784,3)+'Иные услуги '!$C$5+'РСТ РСО-А'!$J$7+'РСТ РСО-А'!$H$9</f>
        <v>1250.8699999999999</v>
      </c>
      <c r="T229" s="116">
        <f>VLOOKUP($A229+ROUND((COLUMN()-2)/24,5),АТС!$A$41:$F$784,3)+'Иные услуги '!$C$5+'РСТ РСО-А'!$J$7+'РСТ РСО-А'!$H$9</f>
        <v>1220.22</v>
      </c>
      <c r="U229" s="116">
        <f>VLOOKUP($A229+ROUND((COLUMN()-2)/24,5),АТС!$A$41:$F$784,3)+'Иные услуги '!$C$5+'РСТ РСО-А'!$J$7+'РСТ РСО-А'!$H$9</f>
        <v>1219.51</v>
      </c>
      <c r="V229" s="116">
        <f>VLOOKUP($A229+ROUND((COLUMN()-2)/24,5),АТС!$A$41:$F$784,3)+'Иные услуги '!$C$5+'РСТ РСО-А'!$J$7+'РСТ РСО-А'!$H$9</f>
        <v>1146.2</v>
      </c>
      <c r="W229" s="116">
        <f>VLOOKUP($A229+ROUND((COLUMN()-2)/24,5),АТС!$A$41:$F$784,3)+'Иные услуги '!$C$5+'РСТ РСО-А'!$J$7+'РСТ РСО-А'!$H$9</f>
        <v>1147.72</v>
      </c>
      <c r="X229" s="116">
        <f>VLOOKUP($A229+ROUND((COLUMN()-2)/24,5),АТС!$A$41:$F$784,3)+'Иные услуги '!$C$5+'РСТ РСО-А'!$J$7+'РСТ РСО-А'!$H$9</f>
        <v>1316.59</v>
      </c>
      <c r="Y229" s="116">
        <f>VLOOKUP($A229+ROUND((COLUMN()-2)/24,5),АТС!$A$41:$F$784,3)+'Иные услуги '!$C$5+'РСТ РСО-А'!$J$7+'РСТ РСО-А'!$H$9</f>
        <v>1239.02</v>
      </c>
    </row>
    <row r="230" spans="1:27" x14ac:dyDescent="0.2">
      <c r="A230" s="65">
        <f t="shared" si="6"/>
        <v>43859</v>
      </c>
      <c r="B230" s="116">
        <f>VLOOKUP($A230+ROUND((COLUMN()-2)/24,5),АТС!$A$41:$F$784,3)+'Иные услуги '!$C$5+'РСТ РСО-А'!$J$7+'РСТ РСО-А'!$H$9</f>
        <v>1116.74</v>
      </c>
      <c r="C230" s="116">
        <f>VLOOKUP($A230+ROUND((COLUMN()-2)/24,5),АТС!$A$41:$F$784,3)+'Иные услуги '!$C$5+'РСТ РСО-А'!$J$7+'РСТ РСО-А'!$H$9</f>
        <v>1116.99</v>
      </c>
      <c r="D230" s="116">
        <f>VLOOKUP($A230+ROUND((COLUMN()-2)/24,5),АТС!$A$41:$F$784,3)+'Иные услуги '!$C$5+'РСТ РСО-А'!$J$7+'РСТ РСО-А'!$H$9</f>
        <v>1117.06</v>
      </c>
      <c r="E230" s="116">
        <f>VLOOKUP($A230+ROUND((COLUMN()-2)/24,5),АТС!$A$41:$F$784,3)+'Иные услуги '!$C$5+'РСТ РСО-А'!$J$7+'РСТ РСО-А'!$H$9</f>
        <v>1117.0800000000002</v>
      </c>
      <c r="F230" s="116">
        <f>VLOOKUP($A230+ROUND((COLUMN()-2)/24,5),АТС!$A$41:$F$784,3)+'Иные услуги '!$C$5+'РСТ РСО-А'!$J$7+'РСТ РСО-А'!$H$9</f>
        <v>1117.1100000000001</v>
      </c>
      <c r="G230" s="116">
        <f>VLOOKUP($A230+ROUND((COLUMN()-2)/24,5),АТС!$A$41:$F$784,3)+'Иные услуги '!$C$5+'РСТ РСО-А'!$J$7+'РСТ РСО-А'!$H$9</f>
        <v>1117.25</v>
      </c>
      <c r="H230" s="116">
        <f>VLOOKUP($A230+ROUND((COLUMN()-2)/24,5),АТС!$A$41:$F$784,3)+'Иные услуги '!$C$5+'РСТ РСО-А'!$J$7+'РСТ РСО-А'!$H$9</f>
        <v>1116.9000000000001</v>
      </c>
      <c r="I230" s="116">
        <f>VLOOKUP($A230+ROUND((COLUMN()-2)/24,5),АТС!$A$41:$F$784,3)+'Иные услуги '!$C$5+'РСТ РСО-А'!$J$7+'РСТ РСО-А'!$H$9</f>
        <v>1183.29</v>
      </c>
      <c r="J230" s="116">
        <f>VLOOKUP($A230+ROUND((COLUMN()-2)/24,5),АТС!$A$41:$F$784,3)+'Иные услуги '!$C$5+'РСТ РСО-А'!$J$7+'РСТ РСО-А'!$H$9</f>
        <v>1116.68</v>
      </c>
      <c r="K230" s="116">
        <f>VLOOKUP($A230+ROUND((COLUMN()-2)/24,5),АТС!$A$41:$F$784,3)+'Иные услуги '!$C$5+'РСТ РСО-А'!$J$7+'РСТ РСО-А'!$H$9</f>
        <v>1162.95</v>
      </c>
      <c r="L230" s="116">
        <f>VLOOKUP($A230+ROUND((COLUMN()-2)/24,5),АТС!$A$41:$F$784,3)+'Иные услуги '!$C$5+'РСТ РСО-А'!$J$7+'РСТ РСО-А'!$H$9</f>
        <v>1186.1400000000001</v>
      </c>
      <c r="M230" s="116">
        <f>VLOOKUP($A230+ROUND((COLUMN()-2)/24,5),АТС!$A$41:$F$784,3)+'Иные услуги '!$C$5+'РСТ РСО-А'!$J$7+'РСТ РСО-А'!$H$9</f>
        <v>1184.8300000000002</v>
      </c>
      <c r="N230" s="116">
        <f>VLOOKUP($A230+ROUND((COLUMN()-2)/24,5),АТС!$A$41:$F$784,3)+'Иные услуги '!$C$5+'РСТ РСО-А'!$J$7+'РСТ РСО-А'!$H$9</f>
        <v>1138.6400000000001</v>
      </c>
      <c r="O230" s="116">
        <f>VLOOKUP($A230+ROUND((COLUMN()-2)/24,5),АТС!$A$41:$F$784,3)+'Иные услуги '!$C$5+'РСТ РСО-А'!$J$7+'РСТ РСО-А'!$H$9</f>
        <v>1138.67</v>
      </c>
      <c r="P230" s="116">
        <f>VLOOKUP($A230+ROUND((COLUMN()-2)/24,5),АТС!$A$41:$F$784,3)+'Иные услуги '!$C$5+'РСТ РСО-А'!$J$7+'РСТ РСО-А'!$H$9</f>
        <v>1137.98</v>
      </c>
      <c r="Q230" s="116">
        <f>VLOOKUP($A230+ROUND((COLUMN()-2)/24,5),АТС!$A$41:$F$784,3)+'Иные услуги '!$C$5+'РСТ РСО-А'!$J$7+'РСТ РСО-А'!$H$9</f>
        <v>1137.1000000000001</v>
      </c>
      <c r="R230" s="116">
        <f>VLOOKUP($A230+ROUND((COLUMN()-2)/24,5),АТС!$A$41:$F$784,3)+'Иные услуги '!$C$5+'РСТ РСО-А'!$J$7+'РСТ РСО-А'!$H$9</f>
        <v>1176.0900000000001</v>
      </c>
      <c r="S230" s="116">
        <f>VLOOKUP($A230+ROUND((COLUMN()-2)/24,5),АТС!$A$41:$F$784,3)+'Иные услуги '!$C$5+'РСТ РСО-А'!$J$7+'РСТ РСО-А'!$H$9</f>
        <v>1248.22</v>
      </c>
      <c r="T230" s="116">
        <f>VLOOKUP($A230+ROUND((COLUMN()-2)/24,5),АТС!$A$41:$F$784,3)+'Иные услуги '!$C$5+'РСТ РСО-А'!$J$7+'РСТ РСО-А'!$H$9</f>
        <v>1219.29</v>
      </c>
      <c r="U230" s="116">
        <f>VLOOKUP($A230+ROUND((COLUMN()-2)/24,5),АТС!$A$41:$F$784,3)+'Иные услуги '!$C$5+'РСТ РСО-А'!$J$7+'РСТ РСО-А'!$H$9</f>
        <v>1219.78</v>
      </c>
      <c r="V230" s="116">
        <f>VLOOKUP($A230+ROUND((COLUMN()-2)/24,5),АТС!$A$41:$F$784,3)+'Иные услуги '!$C$5+'РСТ РСО-А'!$J$7+'РСТ РСО-А'!$H$9</f>
        <v>1147.8500000000001</v>
      </c>
      <c r="W230" s="116">
        <f>VLOOKUP($A230+ROUND((COLUMN()-2)/24,5),АТС!$A$41:$F$784,3)+'Иные услуги '!$C$5+'РСТ РСО-А'!$J$7+'РСТ РСО-А'!$H$9</f>
        <v>1148.8700000000001</v>
      </c>
      <c r="X230" s="116">
        <f>VLOOKUP($A230+ROUND((COLUMN()-2)/24,5),АТС!$A$41:$F$784,3)+'Иные услуги '!$C$5+'РСТ РСО-А'!$J$7+'РСТ РСО-А'!$H$9</f>
        <v>1315.55</v>
      </c>
      <c r="Y230" s="116">
        <f>VLOOKUP($A230+ROUND((COLUMN()-2)/24,5),АТС!$A$41:$F$784,3)+'Иные услуги '!$C$5+'РСТ РСО-А'!$J$7+'РСТ РСО-А'!$H$9</f>
        <v>1236.6200000000001</v>
      </c>
    </row>
    <row r="231" spans="1:27" x14ac:dyDescent="0.2">
      <c r="A231" s="65">
        <f t="shared" si="6"/>
        <v>43860</v>
      </c>
      <c r="B231" s="116">
        <f>VLOOKUP($A231+ROUND((COLUMN()-2)/24,5),АТС!$A$41:$F$784,3)+'Иные услуги '!$C$5+'РСТ РСО-А'!$J$7+'РСТ РСО-А'!$H$9</f>
        <v>1116.74</v>
      </c>
      <c r="C231" s="116">
        <f>VLOOKUP($A231+ROUND((COLUMN()-2)/24,5),АТС!$A$41:$F$784,3)+'Иные услуги '!$C$5+'РСТ РСО-А'!$J$7+'РСТ РСО-А'!$H$9</f>
        <v>1116.72</v>
      </c>
      <c r="D231" s="116">
        <f>VLOOKUP($A231+ROUND((COLUMN()-2)/24,5),АТС!$A$41:$F$784,3)+'Иные услуги '!$C$5+'РСТ РСО-А'!$J$7+'РСТ РСО-А'!$H$9</f>
        <v>1117.01</v>
      </c>
      <c r="E231" s="116">
        <f>VLOOKUP($A231+ROUND((COLUMN()-2)/24,5),АТС!$A$41:$F$784,3)+'Иные услуги '!$C$5+'РСТ РСО-А'!$J$7+'РСТ РСО-А'!$H$9</f>
        <v>1117.03</v>
      </c>
      <c r="F231" s="116">
        <f>VLOOKUP($A231+ROUND((COLUMN()-2)/24,5),АТС!$A$41:$F$784,3)+'Иные услуги '!$C$5+'РСТ РСО-А'!$J$7+'РСТ РСО-А'!$H$9</f>
        <v>1117.02</v>
      </c>
      <c r="G231" s="116">
        <f>VLOOKUP($A231+ROUND((COLUMN()-2)/24,5),АТС!$A$41:$F$784,3)+'Иные услуги '!$C$5+'РСТ РСО-А'!$J$7+'РСТ РСО-А'!$H$9</f>
        <v>1117</v>
      </c>
      <c r="H231" s="116">
        <f>VLOOKUP($A231+ROUND((COLUMN()-2)/24,5),АТС!$A$41:$F$784,3)+'Иные услуги '!$C$5+'РСТ РСО-А'!$J$7+'РСТ РСО-А'!$H$9</f>
        <v>1116.5900000000001</v>
      </c>
      <c r="I231" s="116">
        <f>VLOOKUP($A231+ROUND((COLUMN()-2)/24,5),АТС!$A$41:$F$784,3)+'Иные услуги '!$C$5+'РСТ РСО-А'!$J$7+'РСТ РСО-А'!$H$9</f>
        <v>1204.52</v>
      </c>
      <c r="J231" s="116">
        <f>VLOOKUP($A231+ROUND((COLUMN()-2)/24,5),АТС!$A$41:$F$784,3)+'Иные услуги '!$C$5+'РСТ РСО-А'!$J$7+'РСТ РСО-А'!$H$9</f>
        <v>1116.49</v>
      </c>
      <c r="K231" s="116">
        <f>VLOOKUP($A231+ROUND((COLUMN()-2)/24,5),АТС!$A$41:$F$784,3)+'Иные услуги '!$C$5+'РСТ РСО-А'!$J$7+'РСТ РСО-А'!$H$9</f>
        <v>1116.51</v>
      </c>
      <c r="L231" s="116">
        <f>VLOOKUP($A231+ROUND((COLUMN()-2)/24,5),АТС!$A$41:$F$784,3)+'Иные услуги '!$C$5+'РСТ РСО-А'!$J$7+'РСТ РСО-А'!$H$9</f>
        <v>1142.31</v>
      </c>
      <c r="M231" s="116">
        <f>VLOOKUP($A231+ROUND((COLUMN()-2)/24,5),АТС!$A$41:$F$784,3)+'Иные услуги '!$C$5+'РСТ РСО-А'!$J$7+'РСТ РСО-А'!$H$9</f>
        <v>1142.3600000000001</v>
      </c>
      <c r="N231" s="116">
        <f>VLOOKUP($A231+ROUND((COLUMN()-2)/24,5),АТС!$A$41:$F$784,3)+'Иные услуги '!$C$5+'РСТ РСО-А'!$J$7+'РСТ РСО-А'!$H$9</f>
        <v>1116.55</v>
      </c>
      <c r="O231" s="116">
        <f>VLOOKUP($A231+ROUND((COLUMN()-2)/24,5),АТС!$A$41:$F$784,3)+'Иные услуги '!$C$5+'РСТ РСО-А'!$J$7+'РСТ РСО-А'!$H$9</f>
        <v>1116.57</v>
      </c>
      <c r="P231" s="116">
        <f>VLOOKUP($A231+ROUND((COLUMN()-2)/24,5),АТС!$A$41:$F$784,3)+'Иные услуги '!$C$5+'РСТ РСО-А'!$J$7+'РСТ РСО-А'!$H$9</f>
        <v>1116.6400000000001</v>
      </c>
      <c r="Q231" s="116">
        <f>VLOOKUP($A231+ROUND((COLUMN()-2)/24,5),АТС!$A$41:$F$784,3)+'Иные услуги '!$C$5+'РСТ РСО-А'!$J$7+'РСТ РСО-А'!$H$9</f>
        <v>1116.6200000000001</v>
      </c>
      <c r="R231" s="116">
        <f>VLOOKUP($A231+ROUND((COLUMN()-2)/24,5),АТС!$A$41:$F$784,3)+'Иные услуги '!$C$5+'РСТ РСО-А'!$J$7+'РСТ РСО-А'!$H$9</f>
        <v>1116.3400000000001</v>
      </c>
      <c r="S231" s="116">
        <f>VLOOKUP($A231+ROUND((COLUMN()-2)/24,5),АТС!$A$41:$F$784,3)+'Иные услуги '!$C$5+'РСТ РСО-А'!$J$7+'РСТ РСО-А'!$H$9</f>
        <v>1193.76</v>
      </c>
      <c r="T231" s="116">
        <f>VLOOKUP($A231+ROUND((COLUMN()-2)/24,5),АТС!$A$41:$F$784,3)+'Иные услуги '!$C$5+'РСТ РСО-А'!$J$7+'РСТ РСО-А'!$H$9</f>
        <v>1149.43</v>
      </c>
      <c r="U231" s="116">
        <f>VLOOKUP($A231+ROUND((COLUMN()-2)/24,5),АТС!$A$41:$F$784,3)+'Иные услуги '!$C$5+'РСТ РСО-А'!$J$7+'РСТ РСО-А'!$H$9</f>
        <v>1115.6400000000001</v>
      </c>
      <c r="V231" s="116">
        <f>VLOOKUP($A231+ROUND((COLUMN()-2)/24,5),АТС!$A$41:$F$784,3)+'Иные услуги '!$C$5+'РСТ РСО-А'!$J$7+'РСТ РСО-А'!$H$9</f>
        <v>1115.69</v>
      </c>
      <c r="W231" s="116">
        <f>VLOOKUP($A231+ROUND((COLUMN()-2)/24,5),АТС!$A$41:$F$784,3)+'Иные услуги '!$C$5+'РСТ РСО-А'!$J$7+'РСТ РСО-А'!$H$9</f>
        <v>1115.5800000000002</v>
      </c>
      <c r="X231" s="116">
        <f>VLOOKUP($A231+ROUND((COLUMN()-2)/24,5),АТС!$A$41:$F$784,3)+'Иные услуги '!$C$5+'РСТ РСО-А'!$J$7+'РСТ РСО-А'!$H$9</f>
        <v>1260.05</v>
      </c>
      <c r="Y231" s="116">
        <f>VLOOKUP($A231+ROUND((COLUMN()-2)/24,5),АТС!$A$41:$F$784,3)+'Иные услуги '!$C$5+'РСТ РСО-А'!$J$7+'РСТ РСО-А'!$H$9</f>
        <v>1179.3900000000001</v>
      </c>
    </row>
    <row r="232" spans="1:27" x14ac:dyDescent="0.2">
      <c r="A232" s="65">
        <f t="shared" si="6"/>
        <v>43861</v>
      </c>
      <c r="B232" s="116">
        <f>VLOOKUP($A232+ROUND((COLUMN()-2)/24,5),АТС!$A$41:$F$784,3)+'Иные услуги '!$C$5+'РСТ РСО-А'!$J$7+'РСТ РСО-А'!$H$9</f>
        <v>1116.74</v>
      </c>
      <c r="C232" s="116">
        <f>VLOOKUP($A232+ROUND((COLUMN()-2)/24,5),АТС!$A$41:$F$784,3)+'Иные услуги '!$C$5+'РСТ РСО-А'!$J$7+'РСТ РСО-А'!$H$9</f>
        <v>1116.72</v>
      </c>
      <c r="D232" s="116">
        <f>VLOOKUP($A232+ROUND((COLUMN()-2)/24,5),АТС!$A$41:$F$784,3)+'Иные услуги '!$C$5+'РСТ РСО-А'!$J$7+'РСТ РСО-А'!$H$9</f>
        <v>1117.03</v>
      </c>
      <c r="E232" s="116">
        <f>VLOOKUP($A232+ROUND((COLUMN()-2)/24,5),АТС!$A$41:$F$784,3)+'Иные услуги '!$C$5+'РСТ РСО-А'!$J$7+'РСТ РСО-А'!$H$9</f>
        <v>1117.04</v>
      </c>
      <c r="F232" s="116">
        <f>VLOOKUP($A232+ROUND((COLUMN()-2)/24,5),АТС!$A$41:$F$784,3)+'Иные услуги '!$C$5+'РСТ РСО-А'!$J$7+'РСТ РСО-А'!$H$9</f>
        <v>1117.03</v>
      </c>
      <c r="G232" s="116">
        <f>VLOOKUP($A232+ROUND((COLUMN()-2)/24,5),АТС!$A$41:$F$784,3)+'Иные услуги '!$C$5+'РСТ РСО-А'!$J$7+'РСТ РСО-А'!$H$9</f>
        <v>1117.1500000000001</v>
      </c>
      <c r="H232" s="116">
        <f>VLOOKUP($A232+ROUND((COLUMN()-2)/24,5),АТС!$A$41:$F$784,3)+'Иные услуги '!$C$5+'РСТ РСО-А'!$J$7+'РСТ РСО-А'!$H$9</f>
        <v>1116.71</v>
      </c>
      <c r="I232" s="116">
        <f>VLOOKUP($A232+ROUND((COLUMN()-2)/24,5),АТС!$A$41:$F$784,3)+'Иные услуги '!$C$5+'РСТ РСО-А'!$J$7+'РСТ РСО-А'!$H$9</f>
        <v>1198.4100000000001</v>
      </c>
      <c r="J232" s="116">
        <f>VLOOKUP($A232+ROUND((COLUMN()-2)/24,5),АТС!$A$41:$F$784,3)+'Иные услуги '!$C$5+'РСТ РСО-А'!$J$7+'РСТ РСО-А'!$H$9</f>
        <v>1116.46</v>
      </c>
      <c r="K232" s="116">
        <f>VLOOKUP($A232+ROUND((COLUMN()-2)/24,5),АТС!$A$41:$F$784,3)+'Иные услуги '!$C$5+'РСТ РСО-А'!$J$7+'РСТ РСО-А'!$H$9</f>
        <v>1116.47</v>
      </c>
      <c r="L232" s="116">
        <f>VLOOKUP($A232+ROUND((COLUMN()-2)/24,5),АТС!$A$41:$F$784,3)+'Иные услуги '!$C$5+'РСТ РСО-А'!$J$7+'РСТ РСО-А'!$H$9</f>
        <v>1142.81</v>
      </c>
      <c r="M232" s="116">
        <f>VLOOKUP($A232+ROUND((COLUMN()-2)/24,5),АТС!$A$41:$F$784,3)+'Иные услуги '!$C$5+'РСТ РСО-А'!$J$7+'РСТ РСО-А'!$H$9</f>
        <v>1143.43</v>
      </c>
      <c r="N232" s="116">
        <f>VLOOKUP($A232+ROUND((COLUMN()-2)/24,5),АТС!$A$41:$F$784,3)+'Иные услуги '!$C$5+'РСТ РСО-А'!$J$7+'РСТ РСО-А'!$H$9</f>
        <v>1116.55</v>
      </c>
      <c r="O232" s="116">
        <f>VLOOKUP($A232+ROUND((COLUMN()-2)/24,5),АТС!$A$41:$F$784,3)+'Иные услуги '!$C$5+'РСТ РСО-А'!$J$7+'РСТ РСО-А'!$H$9</f>
        <v>1116.53</v>
      </c>
      <c r="P232" s="116">
        <f>VLOOKUP($A232+ROUND((COLUMN()-2)/24,5),АТС!$A$41:$F$784,3)+'Иные услуги '!$C$5+'РСТ РСО-А'!$J$7+'РСТ РСО-А'!$H$9</f>
        <v>1116.5900000000001</v>
      </c>
      <c r="Q232" s="116">
        <f>VLOOKUP($A232+ROUND((COLUMN()-2)/24,5),АТС!$A$41:$F$784,3)+'Иные услуги '!$C$5+'РСТ РСО-А'!$J$7+'РСТ РСО-А'!$H$9</f>
        <v>1116.55</v>
      </c>
      <c r="R232" s="116">
        <f>VLOOKUP($A232+ROUND((COLUMN()-2)/24,5),АТС!$A$41:$F$784,3)+'Иные услуги '!$C$5+'РСТ РСО-А'!$J$7+'РСТ РСО-А'!$H$9</f>
        <v>1116.3500000000001</v>
      </c>
      <c r="S232" s="116">
        <f>VLOOKUP($A232+ROUND((COLUMN()-2)/24,5),АТС!$A$41:$F$784,3)+'Иные услуги '!$C$5+'РСТ РСО-А'!$J$7+'РСТ РСО-А'!$H$9</f>
        <v>1187.52</v>
      </c>
      <c r="T232" s="116">
        <f>VLOOKUP($A232+ROUND((COLUMN()-2)/24,5),АТС!$A$41:$F$784,3)+'Иные услуги '!$C$5+'РСТ РСО-А'!$J$7+'РСТ РСО-А'!$H$9</f>
        <v>1147.45</v>
      </c>
      <c r="U232" s="116">
        <f>VLOOKUP($A232+ROUND((COLUMN()-2)/24,5),АТС!$A$41:$F$784,3)+'Иные услуги '!$C$5+'РСТ РСО-А'!$J$7+'РСТ РСО-А'!$H$9</f>
        <v>1115.48</v>
      </c>
      <c r="V232" s="116">
        <f>VLOOKUP($A232+ROUND((COLUMN()-2)/24,5),АТС!$A$41:$F$784,3)+'Иные услуги '!$C$5+'РСТ РСО-А'!$J$7+'РСТ РСО-А'!$H$9</f>
        <v>1115.6300000000001</v>
      </c>
      <c r="W232" s="116">
        <f>VLOOKUP($A232+ROUND((COLUMN()-2)/24,5),АТС!$A$41:$F$784,3)+'Иные услуги '!$C$5+'РСТ РСО-А'!$J$7+'РСТ РСО-А'!$H$9</f>
        <v>1115.6100000000001</v>
      </c>
      <c r="X232" s="116">
        <f>VLOOKUP($A232+ROUND((COLUMN()-2)/24,5),АТС!$A$41:$F$784,3)+'Иные услуги '!$C$5+'РСТ РСО-А'!$J$7+'РСТ РСО-А'!$H$9</f>
        <v>1259.3599999999999</v>
      </c>
      <c r="Y232" s="116">
        <f>VLOOKUP($A232+ROUND((COLUMN()-2)/24,5),АТС!$A$41:$F$784,3)+'Иные услуги '!$C$5+'РСТ РСО-А'!$J$7+'РСТ РСО-А'!$H$9</f>
        <v>1172.48</v>
      </c>
    </row>
    <row r="234" spans="1:27" s="76" customFormat="1" ht="19.5" customHeight="1" x14ac:dyDescent="0.25">
      <c r="A234" s="74" t="s">
        <v>123</v>
      </c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</row>
    <row r="235" spans="1:27" x14ac:dyDescent="0.25">
      <c r="A235" s="73" t="s">
        <v>157</v>
      </c>
      <c r="B235" s="64"/>
      <c r="C235" s="64"/>
      <c r="D235" s="64"/>
    </row>
    <row r="236" spans="1:27" ht="12.75" x14ac:dyDescent="0.2">
      <c r="A236" s="143" t="s">
        <v>35</v>
      </c>
      <c r="B236" s="146" t="s">
        <v>97</v>
      </c>
      <c r="C236" s="147"/>
      <c r="D236" s="147"/>
      <c r="E236" s="147"/>
      <c r="F236" s="147"/>
      <c r="G236" s="147"/>
      <c r="H236" s="147"/>
      <c r="I236" s="147"/>
      <c r="J236" s="147"/>
      <c r="K236" s="147"/>
      <c r="L236" s="147"/>
      <c r="M236" s="147"/>
      <c r="N236" s="147"/>
      <c r="O236" s="147"/>
      <c r="P236" s="147"/>
      <c r="Q236" s="147"/>
      <c r="R236" s="147"/>
      <c r="S236" s="147"/>
      <c r="T236" s="147"/>
      <c r="U236" s="147"/>
      <c r="V236" s="147"/>
      <c r="W236" s="147"/>
      <c r="X236" s="147"/>
      <c r="Y236" s="148"/>
    </row>
    <row r="237" spans="1:27" ht="12.75" x14ac:dyDescent="0.2">
      <c r="A237" s="144"/>
      <c r="B237" s="149"/>
      <c r="C237" s="150"/>
      <c r="D237" s="150"/>
      <c r="E237" s="150"/>
      <c r="F237" s="150"/>
      <c r="G237" s="150"/>
      <c r="H237" s="150"/>
      <c r="I237" s="150"/>
      <c r="J237" s="150"/>
      <c r="K237" s="150"/>
      <c r="L237" s="150"/>
      <c r="M237" s="150"/>
      <c r="N237" s="150"/>
      <c r="O237" s="150"/>
      <c r="P237" s="150"/>
      <c r="Q237" s="150"/>
      <c r="R237" s="150"/>
      <c r="S237" s="150"/>
      <c r="T237" s="150"/>
      <c r="U237" s="150"/>
      <c r="V237" s="150"/>
      <c r="W237" s="150"/>
      <c r="X237" s="150"/>
      <c r="Y237" s="151"/>
    </row>
    <row r="238" spans="1:27" ht="12.75" customHeight="1" x14ac:dyDescent="0.2">
      <c r="A238" s="144"/>
      <c r="B238" s="152" t="s">
        <v>98</v>
      </c>
      <c r="C238" s="154" t="s">
        <v>99</v>
      </c>
      <c r="D238" s="154" t="s">
        <v>100</v>
      </c>
      <c r="E238" s="154" t="s">
        <v>101</v>
      </c>
      <c r="F238" s="154" t="s">
        <v>102</v>
      </c>
      <c r="G238" s="154" t="s">
        <v>103</v>
      </c>
      <c r="H238" s="154" t="s">
        <v>104</v>
      </c>
      <c r="I238" s="154" t="s">
        <v>105</v>
      </c>
      <c r="J238" s="154" t="s">
        <v>106</v>
      </c>
      <c r="K238" s="154" t="s">
        <v>107</v>
      </c>
      <c r="L238" s="154" t="s">
        <v>108</v>
      </c>
      <c r="M238" s="154" t="s">
        <v>109</v>
      </c>
      <c r="N238" s="156" t="s">
        <v>110</v>
      </c>
      <c r="O238" s="154" t="s">
        <v>111</v>
      </c>
      <c r="P238" s="154" t="s">
        <v>112</v>
      </c>
      <c r="Q238" s="154" t="s">
        <v>113</v>
      </c>
      <c r="R238" s="154" t="s">
        <v>114</v>
      </c>
      <c r="S238" s="154" t="s">
        <v>115</v>
      </c>
      <c r="T238" s="154" t="s">
        <v>116</v>
      </c>
      <c r="U238" s="154" t="s">
        <v>117</v>
      </c>
      <c r="V238" s="154" t="s">
        <v>118</v>
      </c>
      <c r="W238" s="154" t="s">
        <v>119</v>
      </c>
      <c r="X238" s="154" t="s">
        <v>120</v>
      </c>
      <c r="Y238" s="154" t="s">
        <v>121</v>
      </c>
    </row>
    <row r="239" spans="1:27" ht="11.25" customHeight="1" x14ac:dyDescent="0.2">
      <c r="A239" s="145"/>
      <c r="B239" s="153"/>
      <c r="C239" s="155"/>
      <c r="D239" s="155"/>
      <c r="E239" s="155"/>
      <c r="F239" s="155"/>
      <c r="G239" s="155"/>
      <c r="H239" s="155"/>
      <c r="I239" s="155"/>
      <c r="J239" s="155"/>
      <c r="K239" s="155"/>
      <c r="L239" s="155"/>
      <c r="M239" s="155"/>
      <c r="N239" s="157"/>
      <c r="O239" s="155"/>
      <c r="P239" s="155"/>
      <c r="Q239" s="155"/>
      <c r="R239" s="155"/>
      <c r="S239" s="155"/>
      <c r="T239" s="155"/>
      <c r="U239" s="155"/>
      <c r="V239" s="155"/>
      <c r="W239" s="155"/>
      <c r="X239" s="155"/>
      <c r="Y239" s="155"/>
    </row>
    <row r="240" spans="1:27" ht="15.75" customHeight="1" x14ac:dyDescent="0.2">
      <c r="A240" s="65">
        <f>A202</f>
        <v>43831</v>
      </c>
      <c r="B240" s="90">
        <f>VLOOKUP($A240+ROUND((COLUMN()-2)/24,5),АТС!$A$41:$F$784,3)+'Иные услуги '!$C$5+'РСТ РСО-А'!$K$7+'РСТ РСО-А'!$F$9</f>
        <v>1646.8899999999999</v>
      </c>
      <c r="C240" s="116">
        <f>VLOOKUP($A240+ROUND((COLUMN()-2)/24,5),АТС!$A$41:$F$784,3)+'Иные услуги '!$C$5+'РСТ РСО-А'!$K$7+'РСТ РСО-А'!$F$9</f>
        <v>1595.42</v>
      </c>
      <c r="D240" s="116">
        <f>VLOOKUP($A240+ROUND((COLUMN()-2)/24,5),АТС!$A$41:$F$784,3)+'Иные услуги '!$C$5+'РСТ РСО-А'!$K$7+'РСТ РСО-А'!$F$9</f>
        <v>1520.76</v>
      </c>
      <c r="E240" s="116">
        <f>VLOOKUP($A240+ROUND((COLUMN()-2)/24,5),АТС!$A$41:$F$784,3)+'Иные услуги '!$C$5+'РСТ РСО-А'!$K$7+'РСТ РСО-А'!$F$9</f>
        <v>1498.43</v>
      </c>
      <c r="F240" s="116">
        <f>VLOOKUP($A240+ROUND((COLUMN()-2)/24,5),АТС!$A$41:$F$784,3)+'Иные услуги '!$C$5+'РСТ РСО-А'!$K$7+'РСТ РСО-А'!$F$9</f>
        <v>1498.48</v>
      </c>
      <c r="G240" s="116">
        <f>VLOOKUP($A240+ROUND((COLUMN()-2)/24,5),АТС!$A$41:$F$784,3)+'Иные услуги '!$C$5+'РСТ РСО-А'!$K$7+'РСТ РСО-А'!$F$9</f>
        <v>1498.44</v>
      </c>
      <c r="H240" s="116">
        <f>VLOOKUP($A240+ROUND((COLUMN()-2)/24,5),АТС!$A$41:$F$784,3)+'Иные услуги '!$C$5+'РСТ РСО-А'!$K$7+'РСТ РСО-А'!$F$9</f>
        <v>1497.99</v>
      </c>
      <c r="I240" s="116">
        <f>VLOOKUP($A240+ROUND((COLUMN()-2)/24,5),АТС!$A$41:$F$784,3)+'Иные услуги '!$C$5+'РСТ РСО-А'!$K$7+'РСТ РСО-А'!$F$9</f>
        <v>1497.8</v>
      </c>
      <c r="J240" s="116">
        <f>VLOOKUP($A240+ROUND((COLUMN()-2)/24,5),АТС!$A$41:$F$784,3)+'Иные услуги '!$C$5+'РСТ РСО-А'!$K$7+'РСТ РСО-А'!$F$9</f>
        <v>1497.95</v>
      </c>
      <c r="K240" s="116">
        <f>VLOOKUP($A240+ROUND((COLUMN()-2)/24,5),АТС!$A$41:$F$784,3)+'Иные услуги '!$C$5+'РСТ РСО-А'!$K$7+'РСТ РСО-А'!$F$9</f>
        <v>1498</v>
      </c>
      <c r="L240" s="116">
        <f>VLOOKUP($A240+ROUND((COLUMN()-2)/24,5),АТС!$A$41:$F$784,3)+'Иные услуги '!$C$5+'РСТ РСО-А'!$K$7+'РСТ РСО-А'!$F$9</f>
        <v>1497.87</v>
      </c>
      <c r="M240" s="116">
        <f>VLOOKUP($A240+ROUND((COLUMN()-2)/24,5),АТС!$A$41:$F$784,3)+'Иные услуги '!$C$5+'РСТ РСО-А'!$K$7+'РСТ РСО-А'!$F$9</f>
        <v>1497.82</v>
      </c>
      <c r="N240" s="116">
        <f>VLOOKUP($A240+ROUND((COLUMN()-2)/24,5),АТС!$A$41:$F$784,3)+'Иные услуги '!$C$5+'РСТ РСО-А'!$K$7+'РСТ РСО-А'!$F$9</f>
        <v>1497.92</v>
      </c>
      <c r="O240" s="116">
        <f>VLOOKUP($A240+ROUND((COLUMN()-2)/24,5),АТС!$A$41:$F$784,3)+'Иные услуги '!$C$5+'РСТ РСО-А'!$K$7+'РСТ РСО-А'!$F$9</f>
        <v>1497.98</v>
      </c>
      <c r="P240" s="116">
        <f>VLOOKUP($A240+ROUND((COLUMN()-2)/24,5),АТС!$A$41:$F$784,3)+'Иные услуги '!$C$5+'РСТ РСО-А'!$K$7+'РСТ РСО-А'!$F$9</f>
        <v>1498.07</v>
      </c>
      <c r="Q240" s="116">
        <f>VLOOKUP($A240+ROUND((COLUMN()-2)/24,5),АТС!$A$41:$F$784,3)+'Иные услуги '!$C$5+'РСТ РСО-А'!$K$7+'РСТ РСО-А'!$F$9</f>
        <v>1498.01</v>
      </c>
      <c r="R240" s="116">
        <f>VLOOKUP($A240+ROUND((COLUMN()-2)/24,5),АТС!$A$41:$F$784,3)+'Иные услуги '!$C$5+'РСТ РСО-А'!$K$7+'РСТ РСО-А'!$F$9</f>
        <v>1497.6299999999999</v>
      </c>
      <c r="S240" s="116">
        <f>VLOOKUP($A240+ROUND((COLUMN()-2)/24,5),АТС!$A$41:$F$784,3)+'Иные услуги '!$C$5+'РСТ РСО-А'!$K$7+'РСТ РСО-А'!$F$9</f>
        <v>1497.96</v>
      </c>
      <c r="T240" s="116">
        <f>VLOOKUP($A240+ROUND((COLUMN()-2)/24,5),АТС!$A$41:$F$784,3)+'Иные услуги '!$C$5+'РСТ РСО-А'!$K$7+'РСТ РСО-А'!$F$9</f>
        <v>1497.37</v>
      </c>
      <c r="U240" s="116">
        <f>VLOOKUP($A240+ROUND((COLUMN()-2)/24,5),АТС!$A$41:$F$784,3)+'Иные услуги '!$C$5+'РСТ РСО-А'!$K$7+'РСТ РСО-А'!$F$9</f>
        <v>1544.71</v>
      </c>
      <c r="V240" s="116">
        <f>VLOOKUP($A240+ROUND((COLUMN()-2)/24,5),АТС!$A$41:$F$784,3)+'Иные услуги '!$C$5+'РСТ РСО-А'!$K$7+'РСТ РСО-А'!$F$9</f>
        <v>1529.92</v>
      </c>
      <c r="W240" s="116">
        <f>VLOOKUP($A240+ROUND((COLUMN()-2)/24,5),АТС!$A$41:$F$784,3)+'Иные услуги '!$C$5+'РСТ РСО-А'!$K$7+'РСТ РСО-А'!$F$9</f>
        <v>1497.44</v>
      </c>
      <c r="X240" s="116">
        <f>VLOOKUP($A240+ROUND((COLUMN()-2)/24,5),АТС!$A$41:$F$784,3)+'Иные услуги '!$C$5+'РСТ РСО-А'!$K$7+'РСТ РСО-А'!$F$9</f>
        <v>1716.75</v>
      </c>
      <c r="Y240" s="116">
        <f>VLOOKUP($A240+ROUND((COLUMN()-2)/24,5),АТС!$A$41:$F$784,3)+'Иные услуги '!$C$5+'РСТ РСО-А'!$K$7+'РСТ РСО-А'!$F$9</f>
        <v>1652.57</v>
      </c>
      <c r="AA240" s="66"/>
    </row>
    <row r="241" spans="1:25" x14ac:dyDescent="0.2">
      <c r="A241" s="65">
        <f>A240+1</f>
        <v>43832</v>
      </c>
      <c r="B241" s="116">
        <f>VLOOKUP($A241+ROUND((COLUMN()-2)/24,5),АТС!$A$41:$F$784,3)+'Иные услуги '!$C$5+'РСТ РСО-А'!$K$7+'РСТ РСО-А'!$F$9</f>
        <v>1498.12</v>
      </c>
      <c r="C241" s="116">
        <f>VLOOKUP($A241+ROUND((COLUMN()-2)/24,5),АТС!$A$41:$F$784,3)+'Иные услуги '!$C$5+'РСТ РСО-А'!$K$7+'РСТ РСО-А'!$F$9</f>
        <v>1498.32</v>
      </c>
      <c r="D241" s="116">
        <f>VLOOKUP($A241+ROUND((COLUMN()-2)/24,5),АТС!$A$41:$F$784,3)+'Иные услуги '!$C$5+'РСТ РСО-А'!$K$7+'РСТ РСО-А'!$F$9</f>
        <v>1498.37</v>
      </c>
      <c r="E241" s="116">
        <f>VLOOKUP($A241+ROUND((COLUMN()-2)/24,5),АТС!$A$41:$F$784,3)+'Иные услуги '!$C$5+'РСТ РСО-А'!$K$7+'РСТ РСО-А'!$F$9</f>
        <v>1498.42</v>
      </c>
      <c r="F241" s="116">
        <f>VLOOKUP($A241+ROUND((COLUMN()-2)/24,5),АТС!$A$41:$F$784,3)+'Иные услуги '!$C$5+'РСТ РСО-А'!$K$7+'РСТ РСО-А'!$F$9</f>
        <v>1498.42</v>
      </c>
      <c r="G241" s="116">
        <f>VLOOKUP($A241+ROUND((COLUMN()-2)/24,5),АТС!$A$41:$F$784,3)+'Иные услуги '!$C$5+'РСТ РСО-А'!$K$7+'РСТ РСО-А'!$F$9</f>
        <v>1498.3899999999999</v>
      </c>
      <c r="H241" s="116">
        <f>VLOOKUP($A241+ROUND((COLUMN()-2)/24,5),АТС!$A$41:$F$784,3)+'Иные услуги '!$C$5+'РСТ РСО-А'!$K$7+'РСТ РСО-А'!$F$9</f>
        <v>1497.8899999999999</v>
      </c>
      <c r="I241" s="116">
        <f>VLOOKUP($A241+ROUND((COLUMN()-2)/24,5),АТС!$A$41:$F$784,3)+'Иные услуги '!$C$5+'РСТ РСО-А'!$K$7+'РСТ РСО-А'!$F$9</f>
        <v>1497.74</v>
      </c>
      <c r="J241" s="116">
        <f>VLOOKUP($A241+ROUND((COLUMN()-2)/24,5),АТС!$A$41:$F$784,3)+'Иные услуги '!$C$5+'РСТ РСО-А'!$K$7+'РСТ РСО-А'!$F$9</f>
        <v>1497.81</v>
      </c>
      <c r="K241" s="116">
        <f>VLOOKUP($A241+ROUND((COLUMN()-2)/24,5),АТС!$A$41:$F$784,3)+'Иные услуги '!$C$5+'РСТ РСО-А'!$K$7+'РСТ РСО-А'!$F$9</f>
        <v>1497.7</v>
      </c>
      <c r="L241" s="116">
        <f>VLOOKUP($A241+ROUND((COLUMN()-2)/24,5),АТС!$A$41:$F$784,3)+'Иные услуги '!$C$5+'РСТ РСО-А'!$K$7+'РСТ РСО-А'!$F$9</f>
        <v>1497.28</v>
      </c>
      <c r="M241" s="116">
        <f>VLOOKUP($A241+ROUND((COLUMN()-2)/24,5),АТС!$A$41:$F$784,3)+'Иные услуги '!$C$5+'РСТ РСО-А'!$K$7+'РСТ РСО-А'!$F$9</f>
        <v>1497.48</v>
      </c>
      <c r="N241" s="116">
        <f>VLOOKUP($A241+ROUND((COLUMN()-2)/24,5),АТС!$A$41:$F$784,3)+'Иные услуги '!$C$5+'РСТ РСО-А'!$K$7+'РСТ РСО-А'!$F$9</f>
        <v>1497.57</v>
      </c>
      <c r="O241" s="116">
        <f>VLOOKUP($A241+ROUND((COLUMN()-2)/24,5),АТС!$A$41:$F$784,3)+'Иные услуги '!$C$5+'РСТ РСО-А'!$K$7+'РСТ РСО-А'!$F$9</f>
        <v>1497.53</v>
      </c>
      <c r="P241" s="116">
        <f>VLOOKUP($A241+ROUND((COLUMN()-2)/24,5),АТС!$A$41:$F$784,3)+'Иные услуги '!$C$5+'РСТ РСО-А'!$K$7+'РСТ РСО-А'!$F$9</f>
        <v>1497.54</v>
      </c>
      <c r="Q241" s="116">
        <f>VLOOKUP($A241+ROUND((COLUMN()-2)/24,5),АТС!$A$41:$F$784,3)+'Иные услуги '!$C$5+'РСТ РСО-А'!$K$7+'РСТ РСО-А'!$F$9</f>
        <v>1497.95</v>
      </c>
      <c r="R241" s="116">
        <f>VLOOKUP($A241+ROUND((COLUMN()-2)/24,5),АТС!$A$41:$F$784,3)+'Иные услуги '!$C$5+'РСТ РСО-А'!$K$7+'РСТ РСО-А'!$F$9</f>
        <v>1497.51</v>
      </c>
      <c r="S241" s="116">
        <f>VLOOKUP($A241+ROUND((COLUMN()-2)/24,5),АТС!$A$41:$F$784,3)+'Иные услуги '!$C$5+'РСТ РСО-А'!$K$7+'РСТ РСО-А'!$F$9</f>
        <v>1594.86</v>
      </c>
      <c r="T241" s="116">
        <f>VLOOKUP($A241+ROUND((COLUMN()-2)/24,5),АТС!$A$41:$F$784,3)+'Иные услуги '!$C$5+'РСТ РСО-А'!$K$7+'РСТ РСО-А'!$F$9</f>
        <v>1496.35</v>
      </c>
      <c r="U241" s="116">
        <f>VLOOKUP($A241+ROUND((COLUMN()-2)/24,5),АТС!$A$41:$F$784,3)+'Иные услуги '!$C$5+'РСТ РСО-А'!$K$7+'РСТ РСО-А'!$F$9</f>
        <v>1496.4099999999999</v>
      </c>
      <c r="V241" s="116">
        <f>VLOOKUP($A241+ROUND((COLUMN()-2)/24,5),АТС!$A$41:$F$784,3)+'Иные услуги '!$C$5+'РСТ РСО-А'!$K$7+'РСТ РСО-А'!$F$9</f>
        <v>1496.4099999999999</v>
      </c>
      <c r="W241" s="116">
        <f>VLOOKUP($A241+ROUND((COLUMN()-2)/24,5),АТС!$A$41:$F$784,3)+'Иные услуги '!$C$5+'РСТ РСО-А'!$K$7+'РСТ РСО-А'!$F$9</f>
        <v>1496.46</v>
      </c>
      <c r="X241" s="116">
        <f>VLOOKUP($A241+ROUND((COLUMN()-2)/24,5),АТС!$A$41:$F$784,3)+'Иные услуги '!$C$5+'РСТ РСО-А'!$K$7+'РСТ РСО-А'!$F$9</f>
        <v>1835.37</v>
      </c>
      <c r="Y241" s="116">
        <f>VLOOKUP($A241+ROUND((COLUMN()-2)/24,5),АТС!$A$41:$F$784,3)+'Иные услуги '!$C$5+'РСТ РСО-А'!$K$7+'РСТ РСО-А'!$F$9</f>
        <v>1592.05</v>
      </c>
    </row>
    <row r="242" spans="1:25" x14ac:dyDescent="0.2">
      <c r="A242" s="65">
        <f t="shared" ref="A242:A270" si="7">A241+1</f>
        <v>43833</v>
      </c>
      <c r="B242" s="116">
        <f>VLOOKUP($A242+ROUND((COLUMN()-2)/24,5),АТС!$A$41:$F$784,3)+'Иные услуги '!$C$5+'РСТ РСО-А'!$K$7+'РСТ РСО-А'!$F$9</f>
        <v>1508.12</v>
      </c>
      <c r="C242" s="116">
        <f>VLOOKUP($A242+ROUND((COLUMN()-2)/24,5),АТС!$A$41:$F$784,3)+'Иные услуги '!$C$5+'РСТ РСО-А'!$K$7+'РСТ РСО-А'!$F$9</f>
        <v>1498.3</v>
      </c>
      <c r="D242" s="116">
        <f>VLOOKUP($A242+ROUND((COLUMN()-2)/24,5),АТС!$A$41:$F$784,3)+'Иные услуги '!$C$5+'РСТ РСО-А'!$K$7+'РСТ РСО-А'!$F$9</f>
        <v>1498.45</v>
      </c>
      <c r="E242" s="116">
        <f>VLOOKUP($A242+ROUND((COLUMN()-2)/24,5),АТС!$A$41:$F$784,3)+'Иные услуги '!$C$5+'РСТ РСО-А'!$K$7+'РСТ РСО-А'!$F$9</f>
        <v>1498.47</v>
      </c>
      <c r="F242" s="116">
        <f>VLOOKUP($A242+ROUND((COLUMN()-2)/24,5),АТС!$A$41:$F$784,3)+'Иные услуги '!$C$5+'РСТ РСО-А'!$K$7+'РСТ РСО-А'!$F$9</f>
        <v>1498.46</v>
      </c>
      <c r="G242" s="116">
        <f>VLOOKUP($A242+ROUND((COLUMN()-2)/24,5),АТС!$A$41:$F$784,3)+'Иные услуги '!$C$5+'РСТ РСО-А'!$K$7+'РСТ РСО-А'!$F$9</f>
        <v>1498.44</v>
      </c>
      <c r="H242" s="116">
        <f>VLOOKUP($A242+ROUND((COLUMN()-2)/24,5),АТС!$A$41:$F$784,3)+'Иные услуги '!$C$5+'РСТ РСО-А'!$K$7+'РСТ РСО-А'!$F$9</f>
        <v>1497.8999999999999</v>
      </c>
      <c r="I242" s="116">
        <f>VLOOKUP($A242+ROUND((COLUMN()-2)/24,5),АТС!$A$41:$F$784,3)+'Иные услуги '!$C$5+'РСТ РСО-А'!$K$7+'РСТ РСО-А'!$F$9</f>
        <v>1497.75</v>
      </c>
      <c r="J242" s="116">
        <f>VLOOKUP($A242+ROUND((COLUMN()-2)/24,5),АТС!$A$41:$F$784,3)+'Иные услуги '!$C$5+'РСТ РСО-А'!$K$7+'РСТ РСО-А'!$F$9</f>
        <v>1497.74</v>
      </c>
      <c r="K242" s="116">
        <f>VLOOKUP($A242+ROUND((COLUMN()-2)/24,5),АТС!$A$41:$F$784,3)+'Иные услуги '!$C$5+'РСТ РСО-А'!$K$7+'РСТ РСО-А'!$F$9</f>
        <v>1497.73</v>
      </c>
      <c r="L242" s="116">
        <f>VLOOKUP($A242+ROUND((COLUMN()-2)/24,5),АТС!$A$41:$F$784,3)+'Иные услуги '!$C$5+'РСТ РСО-А'!$K$7+'РСТ РСО-А'!$F$9</f>
        <v>1497.84</v>
      </c>
      <c r="M242" s="116">
        <f>VLOOKUP($A242+ROUND((COLUMN()-2)/24,5),АТС!$A$41:$F$784,3)+'Иные услуги '!$C$5+'РСТ РСО-А'!$K$7+'РСТ РСО-А'!$F$9</f>
        <v>1497.95</v>
      </c>
      <c r="N242" s="116">
        <f>VLOOKUP($A242+ROUND((COLUMN()-2)/24,5),АТС!$A$41:$F$784,3)+'Иные услуги '!$C$5+'РСТ РСО-А'!$K$7+'РСТ РСО-А'!$F$9</f>
        <v>1497.97</v>
      </c>
      <c r="O242" s="116">
        <f>VLOOKUP($A242+ROUND((COLUMN()-2)/24,5),АТС!$A$41:$F$784,3)+'Иные услуги '!$C$5+'РСТ РСО-А'!$K$7+'РСТ РСО-А'!$F$9</f>
        <v>1498</v>
      </c>
      <c r="P242" s="116">
        <f>VLOOKUP($A242+ROUND((COLUMN()-2)/24,5),АТС!$A$41:$F$784,3)+'Иные услуги '!$C$5+'РСТ РСО-А'!$K$7+'РСТ РСО-А'!$F$9</f>
        <v>1498.07</v>
      </c>
      <c r="Q242" s="116">
        <f>VLOOKUP($A242+ROUND((COLUMN()-2)/24,5),АТС!$A$41:$F$784,3)+'Иные услуги '!$C$5+'РСТ РСО-А'!$K$7+'РСТ РСО-А'!$F$9</f>
        <v>1498</v>
      </c>
      <c r="R242" s="116">
        <f>VLOOKUP($A242+ROUND((COLUMN()-2)/24,5),АТС!$A$41:$F$784,3)+'Иные услуги '!$C$5+'РСТ РСО-А'!$K$7+'РСТ РСО-А'!$F$9</f>
        <v>1523.6499999999999</v>
      </c>
      <c r="S242" s="116">
        <f>VLOOKUP($A242+ROUND((COLUMN()-2)/24,5),АТС!$A$41:$F$784,3)+'Иные услуги '!$C$5+'РСТ РСО-А'!$K$7+'РСТ РСО-А'!$F$9</f>
        <v>1587.1</v>
      </c>
      <c r="T242" s="116">
        <f>VLOOKUP($A242+ROUND((COLUMN()-2)/24,5),АТС!$A$41:$F$784,3)+'Иные услуги '!$C$5+'РСТ РСО-А'!$K$7+'РСТ РСО-А'!$F$9</f>
        <v>1496.92</v>
      </c>
      <c r="U242" s="116">
        <f>VLOOKUP($A242+ROUND((COLUMN()-2)/24,5),АТС!$A$41:$F$784,3)+'Иные услуги '!$C$5+'РСТ РСО-А'!$K$7+'РСТ РСО-А'!$F$9</f>
        <v>1497.03</v>
      </c>
      <c r="V242" s="116">
        <f>VLOOKUP($A242+ROUND((COLUMN()-2)/24,5),АТС!$A$41:$F$784,3)+'Иные услуги '!$C$5+'РСТ РСО-А'!$K$7+'РСТ РСО-А'!$F$9</f>
        <v>1497.01</v>
      </c>
      <c r="W242" s="116">
        <f>VLOOKUP($A242+ROUND((COLUMN()-2)/24,5),АТС!$A$41:$F$784,3)+'Иные услуги '!$C$5+'РСТ РСО-А'!$K$7+'РСТ РСО-А'!$F$9</f>
        <v>1497.17</v>
      </c>
      <c r="X242" s="116">
        <f>VLOOKUP($A242+ROUND((COLUMN()-2)/24,5),АТС!$A$41:$F$784,3)+'Иные услуги '!$C$5+'РСТ РСО-А'!$K$7+'РСТ РСО-А'!$F$9</f>
        <v>1669.32</v>
      </c>
      <c r="Y242" s="116">
        <f>VLOOKUP($A242+ROUND((COLUMN()-2)/24,5),АТС!$A$41:$F$784,3)+'Иные услуги '!$C$5+'РСТ РСО-А'!$K$7+'РСТ РСО-А'!$F$9</f>
        <v>1579.2</v>
      </c>
    </row>
    <row r="243" spans="1:25" x14ac:dyDescent="0.2">
      <c r="A243" s="65">
        <f t="shared" si="7"/>
        <v>43834</v>
      </c>
      <c r="B243" s="116">
        <f>VLOOKUP($A243+ROUND((COLUMN()-2)/24,5),АТС!$A$41:$F$784,3)+'Иные услуги '!$C$5+'РСТ РСО-А'!$K$7+'РСТ РСО-А'!$F$9</f>
        <v>1508.31</v>
      </c>
      <c r="C243" s="116">
        <f>VLOOKUP($A243+ROUND((COLUMN()-2)/24,5),АТС!$A$41:$F$784,3)+'Иные услуги '!$C$5+'РСТ РСО-А'!$K$7+'РСТ РСО-А'!$F$9</f>
        <v>1498.36</v>
      </c>
      <c r="D243" s="116">
        <f>VLOOKUP($A243+ROUND((COLUMN()-2)/24,5),АТС!$A$41:$F$784,3)+'Иные услуги '!$C$5+'РСТ РСО-А'!$K$7+'РСТ РСО-А'!$F$9</f>
        <v>1498.44</v>
      </c>
      <c r="E243" s="116">
        <f>VLOOKUP($A243+ROUND((COLUMN()-2)/24,5),АТС!$A$41:$F$784,3)+'Иные услуги '!$C$5+'РСТ РСО-А'!$K$7+'РСТ РСО-А'!$F$9</f>
        <v>1498.46</v>
      </c>
      <c r="F243" s="116">
        <f>VLOOKUP($A243+ROUND((COLUMN()-2)/24,5),АТС!$A$41:$F$784,3)+'Иные услуги '!$C$5+'РСТ РСО-А'!$K$7+'РСТ РСО-А'!$F$9</f>
        <v>1498.45</v>
      </c>
      <c r="G243" s="116">
        <f>VLOOKUP($A243+ROUND((COLUMN()-2)/24,5),АТС!$A$41:$F$784,3)+'Иные услуги '!$C$5+'РСТ РСО-А'!$K$7+'РСТ РСО-А'!$F$9</f>
        <v>1498.42</v>
      </c>
      <c r="H243" s="116">
        <f>VLOOKUP($A243+ROUND((COLUMN()-2)/24,5),АТС!$A$41:$F$784,3)+'Иные услуги '!$C$5+'РСТ РСО-А'!$K$7+'РСТ РСО-А'!$F$9</f>
        <v>1497.86</v>
      </c>
      <c r="I243" s="116">
        <f>VLOOKUP($A243+ROUND((COLUMN()-2)/24,5),АТС!$A$41:$F$784,3)+'Иные услуги '!$C$5+'РСТ РСО-А'!$K$7+'РСТ РСО-А'!$F$9</f>
        <v>1497.69</v>
      </c>
      <c r="J243" s="116">
        <f>VLOOKUP($A243+ROUND((COLUMN()-2)/24,5),АТС!$A$41:$F$784,3)+'Иные услуги '!$C$5+'РСТ РСО-А'!$K$7+'РСТ РСО-А'!$F$9</f>
        <v>1497.74</v>
      </c>
      <c r="K243" s="116">
        <f>VLOOKUP($A243+ROUND((COLUMN()-2)/24,5),АТС!$A$41:$F$784,3)+'Иные услуги '!$C$5+'РСТ РСО-А'!$K$7+'РСТ РСО-А'!$F$9</f>
        <v>1497.75</v>
      </c>
      <c r="L243" s="116">
        <f>VLOOKUP($A243+ROUND((COLUMN()-2)/24,5),АТС!$A$41:$F$784,3)+'Иные услуги '!$C$5+'РСТ РСО-А'!$K$7+'РСТ РСО-А'!$F$9</f>
        <v>1497.87</v>
      </c>
      <c r="M243" s="116">
        <f>VLOOKUP($A243+ROUND((COLUMN()-2)/24,5),АТС!$A$41:$F$784,3)+'Иные услуги '!$C$5+'РСТ РСО-А'!$K$7+'РСТ РСО-А'!$F$9</f>
        <v>1497.93</v>
      </c>
      <c r="N243" s="116">
        <f>VLOOKUP($A243+ROUND((COLUMN()-2)/24,5),АТС!$A$41:$F$784,3)+'Иные услуги '!$C$5+'РСТ РСО-А'!$K$7+'РСТ РСО-А'!$F$9</f>
        <v>1497.98</v>
      </c>
      <c r="O243" s="116">
        <f>VLOOKUP($A243+ROUND((COLUMN()-2)/24,5),АТС!$A$41:$F$784,3)+'Иные услуги '!$C$5+'РСТ РСО-А'!$K$7+'РСТ РСО-А'!$F$9</f>
        <v>1497.98</v>
      </c>
      <c r="P243" s="116">
        <f>VLOOKUP($A243+ROUND((COLUMN()-2)/24,5),АТС!$A$41:$F$784,3)+'Иные услуги '!$C$5+'РСТ РСО-А'!$K$7+'РСТ РСО-А'!$F$9</f>
        <v>1498.04</v>
      </c>
      <c r="Q243" s="116">
        <f>VLOOKUP($A243+ROUND((COLUMN()-2)/24,5),АТС!$A$41:$F$784,3)+'Иные услуги '!$C$5+'РСТ РСО-А'!$K$7+'РСТ РСО-А'!$F$9</f>
        <v>1497.97</v>
      </c>
      <c r="R243" s="116">
        <f>VLOOKUP($A243+ROUND((COLUMN()-2)/24,5),АТС!$A$41:$F$784,3)+'Иные услуги '!$C$5+'РСТ РСО-А'!$K$7+'РСТ РСО-А'!$F$9</f>
        <v>1525.1</v>
      </c>
      <c r="S243" s="116">
        <f>VLOOKUP($A243+ROUND((COLUMN()-2)/24,5),АТС!$A$41:$F$784,3)+'Иные услуги '!$C$5+'РСТ РСО-А'!$K$7+'РСТ РСО-А'!$F$9</f>
        <v>1588.5</v>
      </c>
      <c r="T243" s="116">
        <f>VLOOKUP($A243+ROUND((COLUMN()-2)/24,5),АТС!$A$41:$F$784,3)+'Иные услуги '!$C$5+'РСТ РСО-А'!$K$7+'РСТ РСО-А'!$F$9</f>
        <v>1496.93</v>
      </c>
      <c r="U243" s="116">
        <f>VLOOKUP($A243+ROUND((COLUMN()-2)/24,5),АТС!$A$41:$F$784,3)+'Иные услуги '!$C$5+'РСТ РСО-А'!$K$7+'РСТ РСО-А'!$F$9</f>
        <v>1496.86</v>
      </c>
      <c r="V243" s="116">
        <f>VLOOKUP($A243+ROUND((COLUMN()-2)/24,5),АТС!$A$41:$F$784,3)+'Иные услуги '!$C$5+'РСТ РСО-А'!$K$7+'РСТ РСО-А'!$F$9</f>
        <v>1496.96</v>
      </c>
      <c r="W243" s="116">
        <f>VLOOKUP($A243+ROUND((COLUMN()-2)/24,5),АТС!$A$41:$F$784,3)+'Иные услуги '!$C$5+'РСТ РСО-А'!$K$7+'РСТ РСО-А'!$F$9</f>
        <v>1497.1</v>
      </c>
      <c r="X243" s="116">
        <f>VLOOKUP($A243+ROUND((COLUMN()-2)/24,5),АТС!$A$41:$F$784,3)+'Иные услуги '!$C$5+'РСТ РСО-А'!$K$7+'РСТ РСО-А'!$F$9</f>
        <v>1675.37</v>
      </c>
      <c r="Y243" s="116">
        <f>VLOOKUP($A243+ROUND((COLUMN()-2)/24,5),АТС!$A$41:$F$784,3)+'Иные услуги '!$C$5+'РСТ РСО-А'!$K$7+'РСТ РСО-А'!$F$9</f>
        <v>1581.04</v>
      </c>
    </row>
    <row r="244" spans="1:25" x14ac:dyDescent="0.2">
      <c r="A244" s="65">
        <f t="shared" si="7"/>
        <v>43835</v>
      </c>
      <c r="B244" s="116">
        <f>VLOOKUP($A244+ROUND((COLUMN()-2)/24,5),АТС!$A$41:$F$784,3)+'Иные услуги '!$C$5+'РСТ РСО-А'!$K$7+'РСТ РСО-А'!$F$9</f>
        <v>1508.18</v>
      </c>
      <c r="C244" s="116">
        <f>VLOOKUP($A244+ROUND((COLUMN()-2)/24,5),АТС!$A$41:$F$784,3)+'Иные услуги '!$C$5+'РСТ РСО-А'!$K$7+'РСТ РСО-А'!$F$9</f>
        <v>1498.35</v>
      </c>
      <c r="D244" s="116">
        <f>VLOOKUP($A244+ROUND((COLUMN()-2)/24,5),АТС!$A$41:$F$784,3)+'Иные услуги '!$C$5+'РСТ РСО-А'!$K$7+'РСТ РСО-А'!$F$9</f>
        <v>1498.45</v>
      </c>
      <c r="E244" s="116">
        <f>VLOOKUP($A244+ROUND((COLUMN()-2)/24,5),АТС!$A$41:$F$784,3)+'Иные услуги '!$C$5+'РСТ РСО-А'!$K$7+'РСТ РСО-А'!$F$9</f>
        <v>1498.46</v>
      </c>
      <c r="F244" s="116">
        <f>VLOOKUP($A244+ROUND((COLUMN()-2)/24,5),АТС!$A$41:$F$784,3)+'Иные услуги '!$C$5+'РСТ РСО-А'!$K$7+'РСТ РСО-А'!$F$9</f>
        <v>1498.46</v>
      </c>
      <c r="G244" s="116">
        <f>VLOOKUP($A244+ROUND((COLUMN()-2)/24,5),АТС!$A$41:$F$784,3)+'Иные услуги '!$C$5+'РСТ РСО-А'!$K$7+'РСТ РСО-А'!$F$9</f>
        <v>1498.43</v>
      </c>
      <c r="H244" s="116">
        <f>VLOOKUP($A244+ROUND((COLUMN()-2)/24,5),АТС!$A$41:$F$784,3)+'Иные услуги '!$C$5+'РСТ РСО-А'!$K$7+'РСТ РСО-А'!$F$9</f>
        <v>1497.87</v>
      </c>
      <c r="I244" s="116">
        <f>VLOOKUP($A244+ROUND((COLUMN()-2)/24,5),АТС!$A$41:$F$784,3)+'Иные услуги '!$C$5+'РСТ РСО-А'!$K$7+'РСТ РСО-А'!$F$9</f>
        <v>1497.7</v>
      </c>
      <c r="J244" s="116">
        <f>VLOOKUP($A244+ROUND((COLUMN()-2)/24,5),АТС!$A$41:$F$784,3)+'Иные услуги '!$C$5+'РСТ РСО-А'!$K$7+'РСТ РСО-А'!$F$9</f>
        <v>1497.75</v>
      </c>
      <c r="K244" s="116">
        <f>VLOOKUP($A244+ROUND((COLUMN()-2)/24,5),АТС!$A$41:$F$784,3)+'Иные услуги '!$C$5+'РСТ РСО-А'!$K$7+'РСТ РСО-А'!$F$9</f>
        <v>1497.7</v>
      </c>
      <c r="L244" s="116">
        <f>VLOOKUP($A244+ROUND((COLUMN()-2)/24,5),АТС!$A$41:$F$784,3)+'Иные услуги '!$C$5+'РСТ РСО-А'!$K$7+'РСТ РСО-А'!$F$9</f>
        <v>1497.85</v>
      </c>
      <c r="M244" s="116">
        <f>VLOOKUP($A244+ROUND((COLUMN()-2)/24,5),АТС!$A$41:$F$784,3)+'Иные услуги '!$C$5+'РСТ РСО-А'!$K$7+'РСТ РСО-А'!$F$9</f>
        <v>1497.8999999999999</v>
      </c>
      <c r="N244" s="116">
        <f>VLOOKUP($A244+ROUND((COLUMN()-2)/24,5),АТС!$A$41:$F$784,3)+'Иные услуги '!$C$5+'РСТ РСО-А'!$K$7+'РСТ РСО-А'!$F$9</f>
        <v>1497.93</v>
      </c>
      <c r="O244" s="116">
        <f>VLOOKUP($A244+ROUND((COLUMN()-2)/24,5),АТС!$A$41:$F$784,3)+'Иные услуги '!$C$5+'РСТ РСО-А'!$K$7+'РСТ РСО-А'!$F$9</f>
        <v>1497.9099999999999</v>
      </c>
      <c r="P244" s="116">
        <f>VLOOKUP($A244+ROUND((COLUMN()-2)/24,5),АТС!$A$41:$F$784,3)+'Иные услуги '!$C$5+'РСТ РСО-А'!$K$7+'РСТ РСО-А'!$F$9</f>
        <v>1497.97</v>
      </c>
      <c r="Q244" s="116">
        <f>VLOOKUP($A244+ROUND((COLUMN()-2)/24,5),АТС!$A$41:$F$784,3)+'Иные услуги '!$C$5+'РСТ РСО-А'!$K$7+'РСТ РСО-А'!$F$9</f>
        <v>1497.8799999999999</v>
      </c>
      <c r="R244" s="116">
        <f>VLOOKUP($A244+ROUND((COLUMN()-2)/24,5),АТС!$A$41:$F$784,3)+'Иные услуги '!$C$5+'РСТ РСО-А'!$K$7+'РСТ РСО-А'!$F$9</f>
        <v>1522.09</v>
      </c>
      <c r="S244" s="116">
        <f>VLOOKUP($A244+ROUND((COLUMN()-2)/24,5),АТС!$A$41:$F$784,3)+'Иные услуги '!$C$5+'РСТ РСО-А'!$K$7+'РСТ РСО-А'!$F$9</f>
        <v>1588.3</v>
      </c>
      <c r="T244" s="116">
        <f>VLOOKUP($A244+ROUND((COLUMN()-2)/24,5),АТС!$A$41:$F$784,3)+'Иные услуги '!$C$5+'РСТ РСО-А'!$K$7+'РСТ РСО-А'!$F$9</f>
        <v>1496.8</v>
      </c>
      <c r="U244" s="116">
        <f>VLOOKUP($A244+ROUND((COLUMN()-2)/24,5),АТС!$A$41:$F$784,3)+'Иные услуги '!$C$5+'РСТ РСО-А'!$K$7+'РСТ РСО-А'!$F$9</f>
        <v>1496.92</v>
      </c>
      <c r="V244" s="116">
        <f>VLOOKUP($A244+ROUND((COLUMN()-2)/24,5),АТС!$A$41:$F$784,3)+'Иные услуги '!$C$5+'РСТ РСО-А'!$K$7+'РСТ РСО-А'!$F$9</f>
        <v>1496.83</v>
      </c>
      <c r="W244" s="116">
        <f>VLOOKUP($A244+ROUND((COLUMN()-2)/24,5),АТС!$A$41:$F$784,3)+'Иные услуги '!$C$5+'РСТ РСО-А'!$K$7+'РСТ РСО-А'!$F$9</f>
        <v>1496.98</v>
      </c>
      <c r="X244" s="116">
        <f>VLOOKUP($A244+ROUND((COLUMN()-2)/24,5),АТС!$A$41:$F$784,3)+'Иные услуги '!$C$5+'РСТ РСО-А'!$K$7+'РСТ РСО-А'!$F$9</f>
        <v>1673.4599999999998</v>
      </c>
      <c r="Y244" s="116">
        <f>VLOOKUP($A244+ROUND((COLUMN()-2)/24,5),АТС!$A$41:$F$784,3)+'Иные услуги '!$C$5+'РСТ РСО-А'!$K$7+'РСТ РСО-А'!$F$9</f>
        <v>1578.32</v>
      </c>
    </row>
    <row r="245" spans="1:25" x14ac:dyDescent="0.2">
      <c r="A245" s="65">
        <f t="shared" si="7"/>
        <v>43836</v>
      </c>
      <c r="B245" s="116">
        <f>VLOOKUP($A245+ROUND((COLUMN()-2)/24,5),АТС!$A$41:$F$784,3)+'Иные услуги '!$C$5+'РСТ РСО-А'!$K$7+'РСТ РСО-А'!$F$9</f>
        <v>1507.77</v>
      </c>
      <c r="C245" s="116">
        <f>VLOOKUP($A245+ROUND((COLUMN()-2)/24,5),АТС!$A$41:$F$784,3)+'Иные услуги '!$C$5+'РСТ РСО-А'!$K$7+'РСТ РСО-А'!$F$9</f>
        <v>1498.37</v>
      </c>
      <c r="D245" s="116">
        <f>VLOOKUP($A245+ROUND((COLUMN()-2)/24,5),АТС!$A$41:$F$784,3)+'Иные услуги '!$C$5+'РСТ РСО-А'!$K$7+'РСТ РСО-А'!$F$9</f>
        <v>1498.45</v>
      </c>
      <c r="E245" s="116">
        <f>VLOOKUP($A245+ROUND((COLUMN()-2)/24,5),АТС!$A$41:$F$784,3)+'Иные услуги '!$C$5+'РСТ РСО-А'!$K$7+'РСТ РСО-А'!$F$9</f>
        <v>1498.46</v>
      </c>
      <c r="F245" s="116">
        <f>VLOOKUP($A245+ROUND((COLUMN()-2)/24,5),АТС!$A$41:$F$784,3)+'Иные услуги '!$C$5+'РСТ РСО-А'!$K$7+'РСТ РСО-А'!$F$9</f>
        <v>1498.46</v>
      </c>
      <c r="G245" s="116">
        <f>VLOOKUP($A245+ROUND((COLUMN()-2)/24,5),АТС!$A$41:$F$784,3)+'Иные услуги '!$C$5+'РСТ РСО-А'!$K$7+'РСТ РСО-А'!$F$9</f>
        <v>1498.45</v>
      </c>
      <c r="H245" s="116">
        <f>VLOOKUP($A245+ROUND((COLUMN()-2)/24,5),АТС!$A$41:$F$784,3)+'Иные услуги '!$C$5+'РСТ РСО-А'!$K$7+'РСТ РСО-А'!$F$9</f>
        <v>1497.92</v>
      </c>
      <c r="I245" s="116">
        <f>VLOOKUP($A245+ROUND((COLUMN()-2)/24,5),АТС!$A$41:$F$784,3)+'Иные услуги '!$C$5+'РСТ РСО-А'!$K$7+'РСТ РСО-А'!$F$9</f>
        <v>1497.76</v>
      </c>
      <c r="J245" s="116">
        <f>VLOOKUP($A245+ROUND((COLUMN()-2)/24,5),АТС!$A$41:$F$784,3)+'Иные услуги '!$C$5+'РСТ РСО-А'!$K$7+'РСТ РСО-А'!$F$9</f>
        <v>1497.77</v>
      </c>
      <c r="K245" s="116">
        <f>VLOOKUP($A245+ROUND((COLUMN()-2)/24,5),АТС!$A$41:$F$784,3)+'Иные услуги '!$C$5+'РСТ РСО-А'!$K$7+'РСТ РСО-А'!$F$9</f>
        <v>1497.75</v>
      </c>
      <c r="L245" s="116">
        <f>VLOOKUP($A245+ROUND((COLUMN()-2)/24,5),АТС!$A$41:$F$784,3)+'Иные услуги '!$C$5+'РСТ РСО-А'!$K$7+'РСТ РСО-А'!$F$9</f>
        <v>1497.79</v>
      </c>
      <c r="M245" s="116">
        <f>VLOOKUP($A245+ROUND((COLUMN()-2)/24,5),АТС!$A$41:$F$784,3)+'Иные услуги '!$C$5+'РСТ РСО-А'!$K$7+'РСТ РСО-А'!$F$9</f>
        <v>1497.83</v>
      </c>
      <c r="N245" s="116">
        <f>VLOOKUP($A245+ROUND((COLUMN()-2)/24,5),АТС!$A$41:$F$784,3)+'Иные услуги '!$C$5+'РСТ РСО-А'!$K$7+'РСТ РСО-А'!$F$9</f>
        <v>1497.85</v>
      </c>
      <c r="O245" s="116">
        <f>VLOOKUP($A245+ROUND((COLUMN()-2)/24,5),АТС!$A$41:$F$784,3)+'Иные услуги '!$C$5+'РСТ РСО-А'!$K$7+'РСТ РСО-А'!$F$9</f>
        <v>1497.8799999999999</v>
      </c>
      <c r="P245" s="116">
        <f>VLOOKUP($A245+ROUND((COLUMN()-2)/24,5),АТС!$A$41:$F$784,3)+'Иные услуги '!$C$5+'РСТ РСО-А'!$K$7+'РСТ РСО-А'!$F$9</f>
        <v>1497.96</v>
      </c>
      <c r="Q245" s="116">
        <f>VLOOKUP($A245+ROUND((COLUMN()-2)/24,5),АТС!$A$41:$F$784,3)+'Иные услуги '!$C$5+'РСТ РСО-А'!$K$7+'РСТ РСО-А'!$F$9</f>
        <v>1497.8999999999999</v>
      </c>
      <c r="R245" s="116">
        <f>VLOOKUP($A245+ROUND((COLUMN()-2)/24,5),АТС!$A$41:$F$784,3)+'Иные услуги '!$C$5+'РСТ РСО-А'!$K$7+'РСТ РСО-А'!$F$9</f>
        <v>1497.6</v>
      </c>
      <c r="S245" s="116">
        <f>VLOOKUP($A245+ROUND((COLUMN()-2)/24,5),АТС!$A$41:$F$784,3)+'Иные услуги '!$C$5+'РСТ РСО-А'!$K$7+'РСТ РСО-А'!$F$9</f>
        <v>1587.59</v>
      </c>
      <c r="T245" s="116">
        <f>VLOOKUP($A245+ROUND((COLUMN()-2)/24,5),АТС!$A$41:$F$784,3)+'Иные услуги '!$C$5+'РСТ РСО-А'!$K$7+'РСТ РСО-А'!$F$9</f>
        <v>1496.87</v>
      </c>
      <c r="U245" s="116">
        <f>VLOOKUP($A245+ROUND((COLUMN()-2)/24,5),АТС!$A$41:$F$784,3)+'Иные услуги '!$C$5+'РСТ РСО-А'!$K$7+'РСТ РСО-А'!$F$9</f>
        <v>1496.8799999999999</v>
      </c>
      <c r="V245" s="116">
        <f>VLOOKUP($A245+ROUND((COLUMN()-2)/24,5),АТС!$A$41:$F$784,3)+'Иные услуги '!$C$5+'РСТ РСО-А'!$K$7+'РСТ РСО-А'!$F$9</f>
        <v>1496.82</v>
      </c>
      <c r="W245" s="116">
        <f>VLOOKUP($A245+ROUND((COLUMN()-2)/24,5),АТС!$A$41:$F$784,3)+'Иные услуги '!$C$5+'РСТ РСО-А'!$K$7+'РСТ РСО-А'!$F$9</f>
        <v>1496.98</v>
      </c>
      <c r="X245" s="116">
        <f>VLOOKUP($A245+ROUND((COLUMN()-2)/24,5),АТС!$A$41:$F$784,3)+'Иные услуги '!$C$5+'РСТ РСО-А'!$K$7+'РСТ РСО-А'!$F$9</f>
        <v>1675.74</v>
      </c>
      <c r="Y245" s="116">
        <f>VLOOKUP($A245+ROUND((COLUMN()-2)/24,5),АТС!$A$41:$F$784,3)+'Иные услуги '!$C$5+'РСТ РСО-А'!$K$7+'РСТ РСО-А'!$F$9</f>
        <v>1579.28</v>
      </c>
    </row>
    <row r="246" spans="1:25" x14ac:dyDescent="0.2">
      <c r="A246" s="65">
        <f t="shared" si="7"/>
        <v>43837</v>
      </c>
      <c r="B246" s="116">
        <f>VLOOKUP($A246+ROUND((COLUMN()-2)/24,5),АТС!$A$41:$F$784,3)+'Иные услуги '!$C$5+'РСТ РСО-А'!$K$7+'РСТ РСО-А'!$F$9</f>
        <v>1507.74</v>
      </c>
      <c r="C246" s="116">
        <f>VLOOKUP($A246+ROUND((COLUMN()-2)/24,5),АТС!$A$41:$F$784,3)+'Иные услуги '!$C$5+'РСТ РСО-А'!$K$7+'РСТ РСО-А'!$F$9</f>
        <v>1498.34</v>
      </c>
      <c r="D246" s="116">
        <f>VLOOKUP($A246+ROUND((COLUMN()-2)/24,5),АТС!$A$41:$F$784,3)+'Иные услуги '!$C$5+'РСТ РСО-А'!$K$7+'РСТ РСО-А'!$F$9</f>
        <v>1498.43</v>
      </c>
      <c r="E246" s="116">
        <f>VLOOKUP($A246+ROUND((COLUMN()-2)/24,5),АТС!$A$41:$F$784,3)+'Иные услуги '!$C$5+'РСТ РСО-А'!$K$7+'РСТ РСО-А'!$F$9</f>
        <v>1498.45</v>
      </c>
      <c r="F246" s="116">
        <f>VLOOKUP($A246+ROUND((COLUMN()-2)/24,5),АТС!$A$41:$F$784,3)+'Иные услуги '!$C$5+'РСТ РСО-А'!$K$7+'РСТ РСО-А'!$F$9</f>
        <v>1498.46</v>
      </c>
      <c r="G246" s="116">
        <f>VLOOKUP($A246+ROUND((COLUMN()-2)/24,5),АТС!$A$41:$F$784,3)+'Иные услуги '!$C$5+'РСТ РСО-А'!$K$7+'РСТ РСО-А'!$F$9</f>
        <v>1498.42</v>
      </c>
      <c r="H246" s="116">
        <f>VLOOKUP($A246+ROUND((COLUMN()-2)/24,5),АТС!$A$41:$F$784,3)+'Иные услуги '!$C$5+'РСТ РСО-А'!$K$7+'РСТ РСО-А'!$F$9</f>
        <v>1497.94</v>
      </c>
      <c r="I246" s="116">
        <f>VLOOKUP($A246+ROUND((COLUMN()-2)/24,5),АТС!$A$41:$F$784,3)+'Иные услуги '!$C$5+'РСТ РСО-А'!$K$7+'РСТ РСО-А'!$F$9</f>
        <v>1497.83</v>
      </c>
      <c r="J246" s="116">
        <f>VLOOKUP($A246+ROUND((COLUMN()-2)/24,5),АТС!$A$41:$F$784,3)+'Иные услуги '!$C$5+'РСТ РСО-А'!$K$7+'РСТ РСО-А'!$F$9</f>
        <v>1497.8</v>
      </c>
      <c r="K246" s="116">
        <f>VLOOKUP($A246+ROUND((COLUMN()-2)/24,5),АТС!$A$41:$F$784,3)+'Иные услуги '!$C$5+'РСТ РСО-А'!$K$7+'РСТ РСО-А'!$F$9</f>
        <v>1497.84</v>
      </c>
      <c r="L246" s="116">
        <f>VLOOKUP($A246+ROUND((COLUMN()-2)/24,5),АТС!$A$41:$F$784,3)+'Иные услуги '!$C$5+'РСТ РСО-А'!$K$7+'РСТ РСО-А'!$F$9</f>
        <v>1497.8999999999999</v>
      </c>
      <c r="M246" s="116">
        <f>VLOOKUP($A246+ROUND((COLUMN()-2)/24,5),АТС!$A$41:$F$784,3)+'Иные услуги '!$C$5+'РСТ РСО-А'!$K$7+'РСТ РСО-А'!$F$9</f>
        <v>1497.93</v>
      </c>
      <c r="N246" s="116">
        <f>VLOOKUP($A246+ROUND((COLUMN()-2)/24,5),АТС!$A$41:$F$784,3)+'Иные услуги '!$C$5+'РСТ РСО-А'!$K$7+'РСТ РСО-А'!$F$9</f>
        <v>1497.95</v>
      </c>
      <c r="O246" s="116">
        <f>VLOOKUP($A246+ROUND((COLUMN()-2)/24,5),АТС!$A$41:$F$784,3)+'Иные услуги '!$C$5+'РСТ РСО-А'!$K$7+'РСТ РСО-А'!$F$9</f>
        <v>1497.97</v>
      </c>
      <c r="P246" s="116">
        <f>VLOOKUP($A246+ROUND((COLUMN()-2)/24,5),АТС!$A$41:$F$784,3)+'Иные услуги '!$C$5+'РСТ РСО-А'!$K$7+'РСТ РСО-А'!$F$9</f>
        <v>1498.04</v>
      </c>
      <c r="Q246" s="116">
        <f>VLOOKUP($A246+ROUND((COLUMN()-2)/24,5),АТС!$A$41:$F$784,3)+'Иные услуги '!$C$5+'РСТ РСО-А'!$K$7+'РСТ РСО-А'!$F$9</f>
        <v>1498.01</v>
      </c>
      <c r="R246" s="116">
        <f>VLOOKUP($A246+ROUND((COLUMN()-2)/24,5),АТС!$A$41:$F$784,3)+'Иные услуги '!$C$5+'РСТ РСО-А'!$K$7+'РСТ РСО-А'!$F$9</f>
        <v>1521.6599999999999</v>
      </c>
      <c r="S246" s="116">
        <f>VLOOKUP($A246+ROUND((COLUMN()-2)/24,5),АТС!$A$41:$F$784,3)+'Иные услуги '!$C$5+'РСТ РСО-А'!$K$7+'РСТ РСО-А'!$F$9</f>
        <v>1583.55</v>
      </c>
      <c r="T246" s="116">
        <f>VLOOKUP($A246+ROUND((COLUMN()-2)/24,5),АТС!$A$41:$F$784,3)+'Иные услуги '!$C$5+'РСТ РСО-А'!$K$7+'РСТ РСО-А'!$F$9</f>
        <v>1496.97</v>
      </c>
      <c r="U246" s="116">
        <f>VLOOKUP($A246+ROUND((COLUMN()-2)/24,5),АТС!$A$41:$F$784,3)+'Иные услуги '!$C$5+'РСТ РСО-А'!$K$7+'РСТ РСО-А'!$F$9</f>
        <v>1496.99</v>
      </c>
      <c r="V246" s="116">
        <f>VLOOKUP($A246+ROUND((COLUMN()-2)/24,5),АТС!$A$41:$F$784,3)+'Иные услуги '!$C$5+'РСТ РСО-А'!$K$7+'РСТ РСО-А'!$F$9</f>
        <v>1496.92</v>
      </c>
      <c r="W246" s="116">
        <f>VLOOKUP($A246+ROUND((COLUMN()-2)/24,5),АТС!$A$41:$F$784,3)+'Иные услуги '!$C$5+'РСТ РСО-А'!$K$7+'РСТ РСО-А'!$F$9</f>
        <v>1497.05</v>
      </c>
      <c r="X246" s="116">
        <f>VLOOKUP($A246+ROUND((COLUMN()-2)/24,5),АТС!$A$41:$F$784,3)+'Иные услуги '!$C$5+'РСТ РСО-А'!$K$7+'РСТ РСО-А'!$F$9</f>
        <v>1666.26</v>
      </c>
      <c r="Y246" s="116">
        <f>VLOOKUP($A246+ROUND((COLUMN()-2)/24,5),АТС!$A$41:$F$784,3)+'Иные услуги '!$C$5+'РСТ РСО-А'!$K$7+'РСТ РСО-А'!$F$9</f>
        <v>1579.67</v>
      </c>
    </row>
    <row r="247" spans="1:25" x14ac:dyDescent="0.2">
      <c r="A247" s="65">
        <f t="shared" si="7"/>
        <v>43838</v>
      </c>
      <c r="B247" s="116">
        <f>VLOOKUP($A247+ROUND((COLUMN()-2)/24,5),АТС!$A$41:$F$784,3)+'Иные услуги '!$C$5+'РСТ РСО-А'!$K$7+'РСТ РСО-А'!$F$9</f>
        <v>1507.79</v>
      </c>
      <c r="C247" s="116">
        <f>VLOOKUP($A247+ROUND((COLUMN()-2)/24,5),АТС!$A$41:$F$784,3)+'Иные услуги '!$C$5+'РСТ РСО-А'!$K$7+'РСТ РСО-А'!$F$9</f>
        <v>1498.3799999999999</v>
      </c>
      <c r="D247" s="116">
        <f>VLOOKUP($A247+ROUND((COLUMN()-2)/24,5),АТС!$A$41:$F$784,3)+'Иные услуги '!$C$5+'РСТ РСО-А'!$K$7+'РСТ РСО-А'!$F$9</f>
        <v>1498.43</v>
      </c>
      <c r="E247" s="116">
        <f>VLOOKUP($A247+ROUND((COLUMN()-2)/24,5),АТС!$A$41:$F$784,3)+'Иные услуги '!$C$5+'РСТ РСО-А'!$K$7+'РСТ РСО-А'!$F$9</f>
        <v>1498.46</v>
      </c>
      <c r="F247" s="116">
        <f>VLOOKUP($A247+ROUND((COLUMN()-2)/24,5),АТС!$A$41:$F$784,3)+'Иные услуги '!$C$5+'РСТ РСО-А'!$K$7+'РСТ РСО-А'!$F$9</f>
        <v>1498.45</v>
      </c>
      <c r="G247" s="116">
        <f>VLOOKUP($A247+ROUND((COLUMN()-2)/24,5),АТС!$A$41:$F$784,3)+'Иные услуги '!$C$5+'РСТ РСО-А'!$K$7+'РСТ РСО-А'!$F$9</f>
        <v>1498.43</v>
      </c>
      <c r="H247" s="116">
        <f>VLOOKUP($A247+ROUND((COLUMN()-2)/24,5),АТС!$A$41:$F$784,3)+'Иные услуги '!$C$5+'РСТ РСО-А'!$K$7+'РСТ РСО-А'!$F$9</f>
        <v>1497.8999999999999</v>
      </c>
      <c r="I247" s="116">
        <f>VLOOKUP($A247+ROUND((COLUMN()-2)/24,5),АТС!$A$41:$F$784,3)+'Иные услуги '!$C$5+'РСТ РСО-А'!$K$7+'РСТ РСО-А'!$F$9</f>
        <v>1497.68</v>
      </c>
      <c r="J247" s="116">
        <f>VLOOKUP($A247+ROUND((COLUMN()-2)/24,5),АТС!$A$41:$F$784,3)+'Иные услуги '!$C$5+'РСТ РСО-А'!$K$7+'РСТ РСО-А'!$F$9</f>
        <v>1497.72</v>
      </c>
      <c r="K247" s="116">
        <f>VLOOKUP($A247+ROUND((COLUMN()-2)/24,5),АТС!$A$41:$F$784,3)+'Иные услуги '!$C$5+'РСТ РСО-А'!$K$7+'РСТ РСО-А'!$F$9</f>
        <v>1497.67</v>
      </c>
      <c r="L247" s="116">
        <f>VLOOKUP($A247+ROUND((COLUMN()-2)/24,5),АТС!$A$41:$F$784,3)+'Иные услуги '!$C$5+'РСТ РСО-А'!$K$7+'РСТ РСО-А'!$F$9</f>
        <v>1497.75</v>
      </c>
      <c r="M247" s="116">
        <f>VLOOKUP($A247+ROUND((COLUMN()-2)/24,5),АТС!$A$41:$F$784,3)+'Иные услуги '!$C$5+'РСТ РСО-А'!$K$7+'РСТ РСО-А'!$F$9</f>
        <v>1497.83</v>
      </c>
      <c r="N247" s="116">
        <f>VLOOKUP($A247+ROUND((COLUMN()-2)/24,5),АТС!$A$41:$F$784,3)+'Иные услуги '!$C$5+'РСТ РСО-А'!$K$7+'РСТ РСО-А'!$F$9</f>
        <v>1497.86</v>
      </c>
      <c r="O247" s="116">
        <f>VLOOKUP($A247+ROUND((COLUMN()-2)/24,5),АТС!$A$41:$F$784,3)+'Иные услуги '!$C$5+'РСТ РСО-А'!$K$7+'РСТ РСО-А'!$F$9</f>
        <v>1497.8799999999999</v>
      </c>
      <c r="P247" s="116">
        <f>VLOOKUP($A247+ROUND((COLUMN()-2)/24,5),АТС!$A$41:$F$784,3)+'Иные услуги '!$C$5+'РСТ РСО-А'!$K$7+'РСТ РСО-А'!$F$9</f>
        <v>1497.94</v>
      </c>
      <c r="Q247" s="116">
        <f>VLOOKUP($A247+ROUND((COLUMN()-2)/24,5),АТС!$A$41:$F$784,3)+'Иные услуги '!$C$5+'РСТ РСО-А'!$K$7+'РСТ РСО-А'!$F$9</f>
        <v>1497.86</v>
      </c>
      <c r="R247" s="116">
        <f>VLOOKUP($A247+ROUND((COLUMN()-2)/24,5),АТС!$A$41:$F$784,3)+'Иные услуги '!$C$5+'РСТ РСО-А'!$K$7+'РСТ РСО-А'!$F$9</f>
        <v>1522.48</v>
      </c>
      <c r="S247" s="116">
        <f>VLOOKUP($A247+ROUND((COLUMN()-2)/24,5),АТС!$A$41:$F$784,3)+'Иные услуги '!$C$5+'РСТ РСО-А'!$K$7+'РСТ РСО-А'!$F$9</f>
        <v>1589.82</v>
      </c>
      <c r="T247" s="116">
        <f>VLOOKUP($A247+ROUND((COLUMN()-2)/24,5),АТС!$A$41:$F$784,3)+'Иные услуги '!$C$5+'РСТ РСО-А'!$K$7+'РСТ РСО-А'!$F$9</f>
        <v>1496.7</v>
      </c>
      <c r="U247" s="116">
        <f>VLOOKUP($A247+ROUND((COLUMN()-2)/24,5),АТС!$A$41:$F$784,3)+'Иные услуги '!$C$5+'РСТ РСО-А'!$K$7+'РСТ РСО-А'!$F$9</f>
        <v>1496.73</v>
      </c>
      <c r="V247" s="116">
        <f>VLOOKUP($A247+ROUND((COLUMN()-2)/24,5),АТС!$A$41:$F$784,3)+'Иные услуги '!$C$5+'РСТ РСО-А'!$K$7+'РСТ РСО-А'!$F$9</f>
        <v>1496.82</v>
      </c>
      <c r="W247" s="116">
        <f>VLOOKUP($A247+ROUND((COLUMN()-2)/24,5),АТС!$A$41:$F$784,3)+'Иные услуги '!$C$5+'РСТ РСО-А'!$K$7+'РСТ РСО-А'!$F$9</f>
        <v>1496.9099999999999</v>
      </c>
      <c r="X247" s="116">
        <f>VLOOKUP($A247+ROUND((COLUMN()-2)/24,5),АТС!$A$41:$F$784,3)+'Иные услуги '!$C$5+'РСТ РСО-А'!$K$7+'РСТ РСО-А'!$F$9</f>
        <v>1671.82</v>
      </c>
      <c r="Y247" s="116">
        <f>VLOOKUP($A247+ROUND((COLUMN()-2)/24,5),АТС!$A$41:$F$784,3)+'Иные услуги '!$C$5+'РСТ РСО-А'!$K$7+'РСТ РСО-А'!$F$9</f>
        <v>1579.03</v>
      </c>
    </row>
    <row r="248" spans="1:25" x14ac:dyDescent="0.2">
      <c r="A248" s="65">
        <f t="shared" si="7"/>
        <v>43839</v>
      </c>
      <c r="B248" s="116">
        <f>VLOOKUP($A248+ROUND((COLUMN()-2)/24,5),АТС!$A$41:$F$784,3)+'Иные услуги '!$C$5+'РСТ РСО-А'!$K$7+'РСТ РСО-А'!$F$9</f>
        <v>1507.81</v>
      </c>
      <c r="C248" s="116">
        <f>VLOOKUP($A248+ROUND((COLUMN()-2)/24,5),АТС!$A$41:$F$784,3)+'Иные услуги '!$C$5+'РСТ РСО-А'!$K$7+'РСТ РСО-А'!$F$9</f>
        <v>1498.33</v>
      </c>
      <c r="D248" s="116">
        <f>VLOOKUP($A248+ROUND((COLUMN()-2)/24,5),АТС!$A$41:$F$784,3)+'Иные услуги '!$C$5+'РСТ РСО-А'!$K$7+'РСТ РСО-А'!$F$9</f>
        <v>1498.42</v>
      </c>
      <c r="E248" s="116">
        <f>VLOOKUP($A248+ROUND((COLUMN()-2)/24,5),АТС!$A$41:$F$784,3)+'Иные услуги '!$C$5+'РСТ РСО-А'!$K$7+'РСТ РСО-А'!$F$9</f>
        <v>1498.45</v>
      </c>
      <c r="F248" s="116">
        <f>VLOOKUP($A248+ROUND((COLUMN()-2)/24,5),АТС!$A$41:$F$784,3)+'Иные услуги '!$C$5+'РСТ РСО-А'!$K$7+'РСТ РСО-А'!$F$9</f>
        <v>1498.44</v>
      </c>
      <c r="G248" s="116">
        <f>VLOOKUP($A248+ROUND((COLUMN()-2)/24,5),АТС!$A$41:$F$784,3)+'Иные услуги '!$C$5+'РСТ РСО-А'!$K$7+'РСТ РСО-А'!$F$9</f>
        <v>1498.3799999999999</v>
      </c>
      <c r="H248" s="116">
        <f>VLOOKUP($A248+ROUND((COLUMN()-2)/24,5),АТС!$A$41:$F$784,3)+'Иные услуги '!$C$5+'РСТ РСО-А'!$K$7+'РСТ РСО-А'!$F$9</f>
        <v>1497.7</v>
      </c>
      <c r="I248" s="116">
        <f>VLOOKUP($A248+ROUND((COLUMN()-2)/24,5),АТС!$A$41:$F$784,3)+'Иные услуги '!$C$5+'РСТ РСО-А'!$K$7+'РСТ РСО-А'!$F$9</f>
        <v>1512.03</v>
      </c>
      <c r="J248" s="116">
        <f>VLOOKUP($A248+ROUND((COLUMN()-2)/24,5),АТС!$A$41:$F$784,3)+'Иные услуги '!$C$5+'РСТ РСО-А'!$K$7+'РСТ РСО-А'!$F$9</f>
        <v>1497.79</v>
      </c>
      <c r="K248" s="116">
        <f>VLOOKUP($A248+ROUND((COLUMN()-2)/24,5),АТС!$A$41:$F$784,3)+'Иные услуги '!$C$5+'РСТ РСО-А'!$K$7+'РСТ РСО-А'!$F$9</f>
        <v>1497.79</v>
      </c>
      <c r="L248" s="116">
        <f>VLOOKUP($A248+ROUND((COLUMN()-2)/24,5),АТС!$A$41:$F$784,3)+'Иные услуги '!$C$5+'РСТ РСО-А'!$K$7+'РСТ РСО-А'!$F$9</f>
        <v>1512.6599999999999</v>
      </c>
      <c r="M248" s="116">
        <f>VLOOKUP($A248+ROUND((COLUMN()-2)/24,5),АТС!$A$41:$F$784,3)+'Иные услуги '!$C$5+'РСТ РСО-А'!$K$7+'РСТ РСО-А'!$F$9</f>
        <v>1525.11</v>
      </c>
      <c r="N248" s="116">
        <f>VLOOKUP($A248+ROUND((COLUMN()-2)/24,5),АТС!$A$41:$F$784,3)+'Иные услуги '!$C$5+'РСТ РСО-А'!$K$7+'РСТ РСО-А'!$F$9</f>
        <v>1525.3999999999999</v>
      </c>
      <c r="O248" s="116">
        <f>VLOOKUP($A248+ROUND((COLUMN()-2)/24,5),АТС!$A$41:$F$784,3)+'Иные услуги '!$C$5+'РСТ РСО-А'!$K$7+'РСТ РСО-А'!$F$9</f>
        <v>1497.85</v>
      </c>
      <c r="P248" s="116">
        <f>VLOOKUP($A248+ROUND((COLUMN()-2)/24,5),АТС!$A$41:$F$784,3)+'Иные услуги '!$C$5+'РСТ РСО-А'!$K$7+'РСТ РСО-А'!$F$9</f>
        <v>1497.8899999999999</v>
      </c>
      <c r="Q248" s="116">
        <f>VLOOKUP($A248+ROUND((COLUMN()-2)/24,5),АТС!$A$41:$F$784,3)+'Иные услуги '!$C$5+'РСТ РСО-А'!$K$7+'РСТ РСО-А'!$F$9</f>
        <v>1497.85</v>
      </c>
      <c r="R248" s="116">
        <f>VLOOKUP($A248+ROUND((COLUMN()-2)/24,5),АТС!$A$41:$F$784,3)+'Иные услуги '!$C$5+'РСТ РСО-А'!$K$7+'РСТ РСО-А'!$F$9</f>
        <v>1541.72</v>
      </c>
      <c r="S248" s="116">
        <f>VLOOKUP($A248+ROUND((COLUMN()-2)/24,5),АТС!$A$41:$F$784,3)+'Иные услуги '!$C$5+'РСТ РСО-А'!$K$7+'РСТ РСО-А'!$F$9</f>
        <v>1604.3999999999999</v>
      </c>
      <c r="T248" s="116">
        <f>VLOOKUP($A248+ROUND((COLUMN()-2)/24,5),АТС!$A$41:$F$784,3)+'Иные услуги '!$C$5+'РСТ РСО-А'!$K$7+'РСТ РСО-А'!$F$9</f>
        <v>1496.71</v>
      </c>
      <c r="U248" s="116">
        <f>VLOOKUP($A248+ROUND((COLUMN()-2)/24,5),АТС!$A$41:$F$784,3)+'Иные услуги '!$C$5+'РСТ РСО-А'!$K$7+'РСТ РСО-А'!$F$9</f>
        <v>1496.73</v>
      </c>
      <c r="V248" s="116">
        <f>VLOOKUP($A248+ROUND((COLUMN()-2)/24,5),АТС!$A$41:$F$784,3)+'Иные услуги '!$C$5+'РСТ РСО-А'!$K$7+'РСТ РСО-А'!$F$9</f>
        <v>1496.6299999999999</v>
      </c>
      <c r="W248" s="116">
        <f>VLOOKUP($A248+ROUND((COLUMN()-2)/24,5),АТС!$A$41:$F$784,3)+'Иные услуги '!$C$5+'РСТ РСО-А'!$K$7+'РСТ РСО-А'!$F$9</f>
        <v>1496.6399999999999</v>
      </c>
      <c r="X248" s="116">
        <f>VLOOKUP($A248+ROUND((COLUMN()-2)/24,5),АТС!$A$41:$F$784,3)+'Иные услуги '!$C$5+'РСТ РСО-А'!$K$7+'РСТ РСО-А'!$F$9</f>
        <v>1672.4299999999998</v>
      </c>
      <c r="Y248" s="116">
        <f>VLOOKUP($A248+ROUND((COLUMN()-2)/24,5),АТС!$A$41:$F$784,3)+'Иные услуги '!$C$5+'РСТ РСО-А'!$K$7+'РСТ РСО-А'!$F$9</f>
        <v>1577.6399999999999</v>
      </c>
    </row>
    <row r="249" spans="1:25" x14ac:dyDescent="0.2">
      <c r="A249" s="65">
        <f t="shared" si="7"/>
        <v>43840</v>
      </c>
      <c r="B249" s="116">
        <f>VLOOKUP($A249+ROUND((COLUMN()-2)/24,5),АТС!$A$41:$F$784,3)+'Иные услуги '!$C$5+'РСТ РСО-А'!$K$7+'РСТ РСО-А'!$F$9</f>
        <v>1507.78</v>
      </c>
      <c r="C249" s="116">
        <f>VLOOKUP($A249+ROUND((COLUMN()-2)/24,5),АТС!$A$41:$F$784,3)+'Иные услуги '!$C$5+'РСТ РСО-А'!$K$7+'РСТ РСО-А'!$F$9</f>
        <v>1498.27</v>
      </c>
      <c r="D249" s="116">
        <f>VLOOKUP($A249+ROUND((COLUMN()-2)/24,5),АТС!$A$41:$F$784,3)+'Иные услуги '!$C$5+'РСТ РСО-А'!$K$7+'РСТ РСО-А'!$F$9</f>
        <v>1498.3799999999999</v>
      </c>
      <c r="E249" s="116">
        <f>VLOOKUP($A249+ROUND((COLUMN()-2)/24,5),АТС!$A$41:$F$784,3)+'Иные услуги '!$C$5+'РСТ РСО-А'!$K$7+'РСТ РСО-А'!$F$9</f>
        <v>1498.42</v>
      </c>
      <c r="F249" s="116">
        <f>VLOOKUP($A249+ROUND((COLUMN()-2)/24,5),АТС!$A$41:$F$784,3)+'Иные услуги '!$C$5+'РСТ РСО-А'!$K$7+'РСТ РСО-А'!$F$9</f>
        <v>1498.3999999999999</v>
      </c>
      <c r="G249" s="116">
        <f>VLOOKUP($A249+ROUND((COLUMN()-2)/24,5),АТС!$A$41:$F$784,3)+'Иные услуги '!$C$5+'РСТ РСО-А'!$K$7+'РСТ РСО-А'!$F$9</f>
        <v>1498.29</v>
      </c>
      <c r="H249" s="116">
        <f>VLOOKUP($A249+ROUND((COLUMN()-2)/24,5),АТС!$A$41:$F$784,3)+'Иные услуги '!$C$5+'РСТ РСО-А'!$K$7+'РСТ РСО-А'!$F$9</f>
        <v>1497.58</v>
      </c>
      <c r="I249" s="116">
        <f>VLOOKUP($A249+ROUND((COLUMN()-2)/24,5),АТС!$A$41:$F$784,3)+'Иные услуги '!$C$5+'РСТ РСО-А'!$K$7+'РСТ РСО-А'!$F$9</f>
        <v>1512.56</v>
      </c>
      <c r="J249" s="116">
        <f>VLOOKUP($A249+ROUND((COLUMN()-2)/24,5),АТС!$A$41:$F$784,3)+'Иные услуги '!$C$5+'РСТ РСО-А'!$K$7+'РСТ РСО-А'!$F$9</f>
        <v>1497.93</v>
      </c>
      <c r="K249" s="116">
        <f>VLOOKUP($A249+ROUND((COLUMN()-2)/24,5),АТС!$A$41:$F$784,3)+'Иные услуги '!$C$5+'РСТ РСО-А'!$K$7+'РСТ РСО-А'!$F$9</f>
        <v>1497.94</v>
      </c>
      <c r="L249" s="116">
        <f>VLOOKUP($A249+ROUND((COLUMN()-2)/24,5),АТС!$A$41:$F$784,3)+'Иные услуги '!$C$5+'РСТ РСО-А'!$K$7+'РСТ РСО-А'!$F$9</f>
        <v>1513.09</v>
      </c>
      <c r="M249" s="116">
        <f>VLOOKUP($A249+ROUND((COLUMN()-2)/24,5),АТС!$A$41:$F$784,3)+'Иные услуги '!$C$5+'РСТ РСО-А'!$K$7+'РСТ РСО-А'!$F$9</f>
        <v>1525.76</v>
      </c>
      <c r="N249" s="116">
        <f>VLOOKUP($A249+ROUND((COLUMN()-2)/24,5),АТС!$A$41:$F$784,3)+'Иные услуги '!$C$5+'РСТ РСО-А'!$K$7+'РСТ РСО-А'!$F$9</f>
        <v>1526</v>
      </c>
      <c r="O249" s="116">
        <f>VLOOKUP($A249+ROUND((COLUMN()-2)/24,5),АТС!$A$41:$F$784,3)+'Иные услуги '!$C$5+'РСТ РСО-А'!$K$7+'РСТ РСО-А'!$F$9</f>
        <v>1497.9099999999999</v>
      </c>
      <c r="P249" s="116">
        <f>VLOOKUP($A249+ROUND((COLUMN()-2)/24,5),АТС!$A$41:$F$784,3)+'Иные услуги '!$C$5+'РСТ РСО-А'!$K$7+'РСТ РСО-А'!$F$9</f>
        <v>1497.97</v>
      </c>
      <c r="Q249" s="116">
        <f>VLOOKUP($A249+ROUND((COLUMN()-2)/24,5),АТС!$A$41:$F$784,3)+'Иные услуги '!$C$5+'РСТ РСО-А'!$K$7+'РСТ РСО-А'!$F$9</f>
        <v>1497.93</v>
      </c>
      <c r="R249" s="116">
        <f>VLOOKUP($A249+ROUND((COLUMN()-2)/24,5),АТС!$A$41:$F$784,3)+'Иные услуги '!$C$5+'РСТ РСО-А'!$K$7+'РСТ РСО-А'!$F$9</f>
        <v>1543.01</v>
      </c>
      <c r="S249" s="116">
        <f>VLOOKUP($A249+ROUND((COLUMN()-2)/24,5),АТС!$A$41:$F$784,3)+'Иные услуги '!$C$5+'РСТ РСО-А'!$K$7+'РСТ РСО-А'!$F$9</f>
        <v>1604.18</v>
      </c>
      <c r="T249" s="116">
        <f>VLOOKUP($A249+ROUND((COLUMN()-2)/24,5),АТС!$A$41:$F$784,3)+'Иные услуги '!$C$5+'РСТ РСО-А'!$K$7+'РСТ РСО-А'!$F$9</f>
        <v>1496.92</v>
      </c>
      <c r="U249" s="116">
        <f>VLOOKUP($A249+ROUND((COLUMN()-2)/24,5),АТС!$A$41:$F$784,3)+'Иные услуги '!$C$5+'РСТ РСО-А'!$K$7+'РСТ РСО-А'!$F$9</f>
        <v>1496.86</v>
      </c>
      <c r="V249" s="116">
        <f>VLOOKUP($A249+ROUND((COLUMN()-2)/24,5),АТС!$A$41:$F$784,3)+'Иные услуги '!$C$5+'РСТ РСО-А'!$K$7+'РСТ РСО-А'!$F$9</f>
        <v>1496.86</v>
      </c>
      <c r="W249" s="116">
        <f>VLOOKUP($A249+ROUND((COLUMN()-2)/24,5),АТС!$A$41:$F$784,3)+'Иные услуги '!$C$5+'РСТ РСО-А'!$K$7+'РСТ РСО-А'!$F$9</f>
        <v>1497.08</v>
      </c>
      <c r="X249" s="116">
        <f>VLOOKUP($A249+ROUND((COLUMN()-2)/24,5),АТС!$A$41:$F$784,3)+'Иные услуги '!$C$5+'РСТ РСО-А'!$K$7+'РСТ РСО-А'!$F$9</f>
        <v>1666.7099999999998</v>
      </c>
      <c r="Y249" s="116">
        <f>VLOOKUP($A249+ROUND((COLUMN()-2)/24,5),АТС!$A$41:$F$784,3)+'Иные услуги '!$C$5+'РСТ РСО-А'!$K$7+'РСТ РСО-А'!$F$9</f>
        <v>1579.56</v>
      </c>
    </row>
    <row r="250" spans="1:25" x14ac:dyDescent="0.2">
      <c r="A250" s="65">
        <f t="shared" si="7"/>
        <v>43841</v>
      </c>
      <c r="B250" s="116">
        <f>VLOOKUP($A250+ROUND((COLUMN()-2)/24,5),АТС!$A$41:$F$784,3)+'Иные услуги '!$C$5+'РСТ РСО-А'!$K$7+'РСТ РСО-А'!$F$9</f>
        <v>1498.03</v>
      </c>
      <c r="C250" s="116">
        <f>VLOOKUP($A250+ROUND((COLUMN()-2)/24,5),АТС!$A$41:$F$784,3)+'Иные услуги '!$C$5+'РСТ РСО-А'!$K$7+'РСТ РСО-А'!$F$9</f>
        <v>1498.06</v>
      </c>
      <c r="D250" s="116">
        <f>VLOOKUP($A250+ROUND((COLUMN()-2)/24,5),АТС!$A$41:$F$784,3)+'Иные услуги '!$C$5+'РСТ РСО-А'!$K$7+'РСТ РСО-А'!$F$9</f>
        <v>1498.24</v>
      </c>
      <c r="E250" s="116">
        <f>VLOOKUP($A250+ROUND((COLUMN()-2)/24,5),АТС!$A$41:$F$784,3)+'Иные услуги '!$C$5+'РСТ РСО-А'!$K$7+'РСТ РСО-А'!$F$9</f>
        <v>1498.37</v>
      </c>
      <c r="F250" s="116">
        <f>VLOOKUP($A250+ROUND((COLUMN()-2)/24,5),АТС!$A$41:$F$784,3)+'Иные услуги '!$C$5+'РСТ РСО-А'!$K$7+'РСТ РСО-А'!$F$9</f>
        <v>1498.37</v>
      </c>
      <c r="G250" s="116">
        <f>VLOOKUP($A250+ROUND((COLUMN()-2)/24,5),АТС!$A$41:$F$784,3)+'Иные услуги '!$C$5+'РСТ РСО-А'!$K$7+'РСТ РСО-А'!$F$9</f>
        <v>1498.3</v>
      </c>
      <c r="H250" s="116">
        <f>VLOOKUP($A250+ROUND((COLUMN()-2)/24,5),АТС!$A$41:$F$784,3)+'Иные услуги '!$C$5+'РСТ РСО-А'!$K$7+'РСТ РСО-А'!$F$9</f>
        <v>1497.59</v>
      </c>
      <c r="I250" s="116">
        <f>VLOOKUP($A250+ROUND((COLUMN()-2)/24,5),АТС!$A$41:$F$784,3)+'Иные услуги '!$C$5+'РСТ РСО-А'!$K$7+'РСТ РСО-А'!$F$9</f>
        <v>1497.52</v>
      </c>
      <c r="J250" s="116">
        <f>VLOOKUP($A250+ROUND((COLUMN()-2)/24,5),АТС!$A$41:$F$784,3)+'Иные услуги '!$C$5+'РСТ РСО-А'!$K$7+'РСТ РСО-А'!$F$9</f>
        <v>1497.79</v>
      </c>
      <c r="K250" s="116">
        <f>VLOOKUP($A250+ROUND((COLUMN()-2)/24,5),АТС!$A$41:$F$784,3)+'Иные услуги '!$C$5+'РСТ РСО-А'!$K$7+'РСТ РСО-А'!$F$9</f>
        <v>1497.81</v>
      </c>
      <c r="L250" s="116">
        <f>VLOOKUP($A250+ROUND((COLUMN()-2)/24,5),АТС!$A$41:$F$784,3)+'Иные услуги '!$C$5+'РСТ РСО-А'!$K$7+'РСТ РСО-А'!$F$9</f>
        <v>1497.82</v>
      </c>
      <c r="M250" s="116">
        <f>VLOOKUP($A250+ROUND((COLUMN()-2)/24,5),АТС!$A$41:$F$784,3)+'Иные услуги '!$C$5+'РСТ РСО-А'!$K$7+'РСТ РСО-А'!$F$9</f>
        <v>1497.79</v>
      </c>
      <c r="N250" s="116">
        <f>VLOOKUP($A250+ROUND((COLUMN()-2)/24,5),АТС!$A$41:$F$784,3)+'Иные услуги '!$C$5+'РСТ РСО-А'!$K$7+'РСТ РСО-А'!$F$9</f>
        <v>1497.79</v>
      </c>
      <c r="O250" s="116">
        <f>VLOOKUP($A250+ROUND((COLUMN()-2)/24,5),АТС!$A$41:$F$784,3)+'Иные услуги '!$C$5+'РСТ РСО-А'!$K$7+'РСТ РСО-А'!$F$9</f>
        <v>1497.81</v>
      </c>
      <c r="P250" s="116">
        <f>VLOOKUP($A250+ROUND((COLUMN()-2)/24,5),АТС!$A$41:$F$784,3)+'Иные услуги '!$C$5+'РСТ РСО-А'!$K$7+'РСТ РСО-А'!$F$9</f>
        <v>1497.8999999999999</v>
      </c>
      <c r="Q250" s="116">
        <f>VLOOKUP($A250+ROUND((COLUMN()-2)/24,5),АТС!$A$41:$F$784,3)+'Иные услуги '!$C$5+'РСТ РСО-А'!$K$7+'РСТ РСО-А'!$F$9</f>
        <v>1497.87</v>
      </c>
      <c r="R250" s="116">
        <f>VLOOKUP($A250+ROUND((COLUMN()-2)/24,5),АТС!$A$41:$F$784,3)+'Иные услуги '!$C$5+'РСТ РСО-А'!$K$7+'РСТ РСО-А'!$F$9</f>
        <v>1497.5</v>
      </c>
      <c r="S250" s="116">
        <f>VLOOKUP($A250+ROUND((COLUMN()-2)/24,5),АТС!$A$41:$F$784,3)+'Иные услуги '!$C$5+'РСТ РСО-А'!$K$7+'РСТ РСО-А'!$F$9</f>
        <v>1581</v>
      </c>
      <c r="T250" s="116">
        <f>VLOOKUP($A250+ROUND((COLUMN()-2)/24,5),АТС!$A$41:$F$784,3)+'Иные услуги '!$C$5+'РСТ РСО-А'!$K$7+'РСТ РСО-А'!$F$9</f>
        <v>1496.84</v>
      </c>
      <c r="U250" s="116">
        <f>VLOOKUP($A250+ROUND((COLUMN()-2)/24,5),АТС!$A$41:$F$784,3)+'Иные услуги '!$C$5+'РСТ РСО-А'!$K$7+'РСТ РСО-А'!$F$9</f>
        <v>1496.78</v>
      </c>
      <c r="V250" s="116">
        <f>VLOOKUP($A250+ROUND((COLUMN()-2)/24,5),АТС!$A$41:$F$784,3)+'Иные услуги '!$C$5+'РСТ РСО-А'!$K$7+'РСТ РСО-А'!$F$9</f>
        <v>1496.69</v>
      </c>
      <c r="W250" s="116">
        <f>VLOOKUP($A250+ROUND((COLUMN()-2)/24,5),АТС!$A$41:$F$784,3)+'Иные услуги '!$C$5+'РСТ РСО-А'!$K$7+'РСТ РСО-А'!$F$9</f>
        <v>1496.4099999999999</v>
      </c>
      <c r="X250" s="116">
        <f>VLOOKUP($A250+ROUND((COLUMN()-2)/24,5),АТС!$A$41:$F$784,3)+'Иные услуги '!$C$5+'РСТ РСО-А'!$K$7+'РСТ РСО-А'!$F$9</f>
        <v>1640.5</v>
      </c>
      <c r="Y250" s="116">
        <f>VLOOKUP($A250+ROUND((COLUMN()-2)/24,5),АТС!$A$41:$F$784,3)+'Иные услуги '!$C$5+'РСТ РСО-А'!$K$7+'РСТ РСО-А'!$F$9</f>
        <v>1533.3899999999999</v>
      </c>
    </row>
    <row r="251" spans="1:25" x14ac:dyDescent="0.2">
      <c r="A251" s="65">
        <f t="shared" si="7"/>
        <v>43842</v>
      </c>
      <c r="B251" s="116">
        <f>VLOOKUP($A251+ROUND((COLUMN()-2)/24,5),АТС!$A$41:$F$784,3)+'Иные услуги '!$C$5+'РСТ РСО-А'!$K$7+'РСТ РСО-А'!$F$9</f>
        <v>1498.08</v>
      </c>
      <c r="C251" s="116">
        <f>VLOOKUP($A251+ROUND((COLUMN()-2)/24,5),АТС!$A$41:$F$784,3)+'Иные услуги '!$C$5+'РСТ РСО-А'!$K$7+'РСТ РСО-А'!$F$9</f>
        <v>1498.07</v>
      </c>
      <c r="D251" s="116">
        <f>VLOOKUP($A251+ROUND((COLUMN()-2)/24,5),АТС!$A$41:$F$784,3)+'Иные услуги '!$C$5+'РСТ РСО-А'!$K$7+'РСТ РСО-А'!$F$9</f>
        <v>1498.37</v>
      </c>
      <c r="E251" s="116">
        <f>VLOOKUP($A251+ROUND((COLUMN()-2)/24,5),АТС!$A$41:$F$784,3)+'Иные услуги '!$C$5+'РСТ РСО-А'!$K$7+'РСТ РСО-А'!$F$9</f>
        <v>1498.4099999999999</v>
      </c>
      <c r="F251" s="116">
        <f>VLOOKUP($A251+ROUND((COLUMN()-2)/24,5),АТС!$A$41:$F$784,3)+'Иные услуги '!$C$5+'РСТ РСО-А'!$K$7+'РСТ РСО-А'!$F$9</f>
        <v>1498.3999999999999</v>
      </c>
      <c r="G251" s="116">
        <f>VLOOKUP($A251+ROUND((COLUMN()-2)/24,5),АТС!$A$41:$F$784,3)+'Иные услуги '!$C$5+'РСТ РСО-А'!$K$7+'РСТ РСО-А'!$F$9</f>
        <v>1498.43</v>
      </c>
      <c r="H251" s="116">
        <f>VLOOKUP($A251+ROUND((COLUMN()-2)/24,5),АТС!$A$41:$F$784,3)+'Иные услуги '!$C$5+'РСТ РСО-А'!$K$7+'РСТ РСО-А'!$F$9</f>
        <v>1497.8799999999999</v>
      </c>
      <c r="I251" s="116">
        <f>VLOOKUP($A251+ROUND((COLUMN()-2)/24,5),АТС!$A$41:$F$784,3)+'Иные услуги '!$C$5+'РСТ РСО-А'!$K$7+'РСТ РСО-А'!$F$9</f>
        <v>1497.7</v>
      </c>
      <c r="J251" s="116">
        <f>VLOOKUP($A251+ROUND((COLUMN()-2)/24,5),АТС!$A$41:$F$784,3)+'Иные услуги '!$C$5+'РСТ РСО-А'!$K$7+'РСТ РСО-А'!$F$9</f>
        <v>1497.78</v>
      </c>
      <c r="K251" s="116">
        <f>VLOOKUP($A251+ROUND((COLUMN()-2)/24,5),АТС!$A$41:$F$784,3)+'Иные услуги '!$C$5+'РСТ РСО-А'!$K$7+'РСТ РСО-А'!$F$9</f>
        <v>1497.77</v>
      </c>
      <c r="L251" s="116">
        <f>VLOOKUP($A251+ROUND((COLUMN()-2)/24,5),АТС!$A$41:$F$784,3)+'Иные услуги '!$C$5+'РСТ РСО-А'!$K$7+'РСТ РСО-А'!$F$9</f>
        <v>1497.78</v>
      </c>
      <c r="M251" s="116">
        <f>VLOOKUP($A251+ROUND((COLUMN()-2)/24,5),АТС!$A$41:$F$784,3)+'Иные услуги '!$C$5+'РСТ РСО-А'!$K$7+'РСТ РСО-А'!$F$9</f>
        <v>1497.82</v>
      </c>
      <c r="N251" s="116">
        <f>VLOOKUP($A251+ROUND((COLUMN()-2)/24,5),АТС!$A$41:$F$784,3)+'Иные услуги '!$C$5+'РСТ РСО-А'!$K$7+'РСТ РСО-А'!$F$9</f>
        <v>1497.86</v>
      </c>
      <c r="O251" s="116">
        <f>VLOOKUP($A251+ROUND((COLUMN()-2)/24,5),АТС!$A$41:$F$784,3)+'Иные услуги '!$C$5+'РСТ РСО-А'!$K$7+'РСТ РСО-А'!$F$9</f>
        <v>1497.8799999999999</v>
      </c>
      <c r="P251" s="116">
        <f>VLOOKUP($A251+ROUND((COLUMN()-2)/24,5),АТС!$A$41:$F$784,3)+'Иные услуги '!$C$5+'РСТ РСО-А'!$K$7+'РСТ РСО-А'!$F$9</f>
        <v>1497.87</v>
      </c>
      <c r="Q251" s="116">
        <f>VLOOKUP($A251+ROUND((COLUMN()-2)/24,5),АТС!$A$41:$F$784,3)+'Иные услуги '!$C$5+'РСТ РСО-А'!$K$7+'РСТ РСО-А'!$F$9</f>
        <v>1497.8999999999999</v>
      </c>
      <c r="R251" s="116">
        <f>VLOOKUP($A251+ROUND((COLUMN()-2)/24,5),АТС!$A$41:$F$784,3)+'Иные услуги '!$C$5+'РСТ РСО-А'!$K$7+'РСТ РСО-А'!$F$9</f>
        <v>1497.3999999999999</v>
      </c>
      <c r="S251" s="116">
        <f>VLOOKUP($A251+ROUND((COLUMN()-2)/24,5),АТС!$A$41:$F$784,3)+'Иные услуги '!$C$5+'РСТ РСО-А'!$K$7+'РСТ РСО-А'!$F$9</f>
        <v>1603.75</v>
      </c>
      <c r="T251" s="116">
        <f>VLOOKUP($A251+ROUND((COLUMN()-2)/24,5),АТС!$A$41:$F$784,3)+'Иные услуги '!$C$5+'РСТ РСО-А'!$K$7+'РСТ РСО-А'!$F$9</f>
        <v>1496.76</v>
      </c>
      <c r="U251" s="116">
        <f>VLOOKUP($A251+ROUND((COLUMN()-2)/24,5),АТС!$A$41:$F$784,3)+'Иные услуги '!$C$5+'РСТ РСО-А'!$K$7+'РСТ РСО-А'!$F$9</f>
        <v>1496.68</v>
      </c>
      <c r="V251" s="116">
        <f>VLOOKUP($A251+ROUND((COLUMN()-2)/24,5),АТС!$A$41:$F$784,3)+'Иные услуги '!$C$5+'РСТ РСО-А'!$K$7+'РСТ РСО-А'!$F$9</f>
        <v>1496.68</v>
      </c>
      <c r="W251" s="116">
        <f>VLOOKUP($A251+ROUND((COLUMN()-2)/24,5),АТС!$A$41:$F$784,3)+'Иные услуги '!$C$5+'РСТ РСО-А'!$K$7+'РСТ РСО-А'!$F$9</f>
        <v>1496.72</v>
      </c>
      <c r="X251" s="116">
        <f>VLOOKUP($A251+ROUND((COLUMN()-2)/24,5),АТС!$A$41:$F$784,3)+'Иные услуги '!$C$5+'РСТ РСО-А'!$K$7+'РСТ РСО-А'!$F$9</f>
        <v>1641.11</v>
      </c>
      <c r="Y251" s="116">
        <f>VLOOKUP($A251+ROUND((COLUMN()-2)/24,5),АТС!$A$41:$F$784,3)+'Иные услуги '!$C$5+'РСТ РСО-А'!$K$7+'РСТ РСО-А'!$F$9</f>
        <v>1542.32</v>
      </c>
    </row>
    <row r="252" spans="1:25" x14ac:dyDescent="0.2">
      <c r="A252" s="65">
        <f t="shared" si="7"/>
        <v>43843</v>
      </c>
      <c r="B252" s="116">
        <f>VLOOKUP($A252+ROUND((COLUMN()-2)/24,5),АТС!$A$41:$F$784,3)+'Иные услуги '!$C$5+'РСТ РСО-А'!$K$7+'РСТ РСО-А'!$F$9</f>
        <v>1498.1</v>
      </c>
      <c r="C252" s="116">
        <f>VLOOKUP($A252+ROUND((COLUMN()-2)/24,5),АТС!$A$41:$F$784,3)+'Иные услуги '!$C$5+'РСТ РСО-А'!$K$7+'РСТ РСО-А'!$F$9</f>
        <v>1498.09</v>
      </c>
      <c r="D252" s="116">
        <f>VLOOKUP($A252+ROUND((COLUMN()-2)/24,5),АТС!$A$41:$F$784,3)+'Иные услуги '!$C$5+'РСТ РСО-А'!$K$7+'РСТ РСО-А'!$F$9</f>
        <v>1498.3999999999999</v>
      </c>
      <c r="E252" s="116">
        <f>VLOOKUP($A252+ROUND((COLUMN()-2)/24,5),АТС!$A$41:$F$784,3)+'Иные услуги '!$C$5+'РСТ РСО-А'!$K$7+'РСТ РСО-А'!$F$9</f>
        <v>1498.3899999999999</v>
      </c>
      <c r="F252" s="116">
        <f>VLOOKUP($A252+ROUND((COLUMN()-2)/24,5),АТС!$A$41:$F$784,3)+'Иные услуги '!$C$5+'РСТ РСО-А'!$K$7+'РСТ РСО-А'!$F$9</f>
        <v>1498.3899999999999</v>
      </c>
      <c r="G252" s="116">
        <f>VLOOKUP($A252+ROUND((COLUMN()-2)/24,5),АТС!$A$41:$F$784,3)+'Иные услуги '!$C$5+'РСТ РСО-А'!$K$7+'РСТ РСО-А'!$F$9</f>
        <v>1498.21</v>
      </c>
      <c r="H252" s="116">
        <f>VLOOKUP($A252+ROUND((COLUMN()-2)/24,5),АТС!$A$41:$F$784,3)+'Иные услуги '!$C$5+'РСТ РСО-А'!$K$7+'РСТ РСО-А'!$F$9</f>
        <v>1497.58</v>
      </c>
      <c r="I252" s="116">
        <f>VLOOKUP($A252+ROUND((COLUMN()-2)/24,5),АТС!$A$41:$F$784,3)+'Иные услуги '!$C$5+'РСТ РСО-А'!$K$7+'РСТ РСО-А'!$F$9</f>
        <v>1513.83</v>
      </c>
      <c r="J252" s="116">
        <f>VLOOKUP($A252+ROUND((COLUMN()-2)/24,5),АТС!$A$41:$F$784,3)+'Иные услуги '!$C$5+'РСТ РСО-А'!$K$7+'РСТ РСО-А'!$F$9</f>
        <v>1497.76</v>
      </c>
      <c r="K252" s="116">
        <f>VLOOKUP($A252+ROUND((COLUMN()-2)/24,5),АТС!$A$41:$F$784,3)+'Иные услуги '!$C$5+'РСТ РСО-А'!$K$7+'РСТ РСО-А'!$F$9</f>
        <v>1497.78</v>
      </c>
      <c r="L252" s="116">
        <f>VLOOKUP($A252+ROUND((COLUMN()-2)/24,5),АТС!$A$41:$F$784,3)+'Иные услуги '!$C$5+'РСТ РСО-А'!$K$7+'РСТ РСО-А'!$F$9</f>
        <v>1534.5</v>
      </c>
      <c r="M252" s="116">
        <f>VLOOKUP($A252+ROUND((COLUMN()-2)/24,5),АТС!$A$41:$F$784,3)+'Иные услуги '!$C$5+'РСТ РСО-А'!$K$7+'РСТ РСО-А'!$F$9</f>
        <v>1534.61</v>
      </c>
      <c r="N252" s="116">
        <f>VLOOKUP($A252+ROUND((COLUMN()-2)/24,5),АТС!$A$41:$F$784,3)+'Иные услуги '!$C$5+'РСТ РСО-А'!$K$7+'РСТ РСО-А'!$F$9</f>
        <v>1523.56</v>
      </c>
      <c r="O252" s="116">
        <f>VLOOKUP($A252+ROUND((COLUMN()-2)/24,5),АТС!$A$41:$F$784,3)+'Иные услуги '!$C$5+'РСТ РСО-А'!$K$7+'РСТ РСО-А'!$F$9</f>
        <v>1523.82</v>
      </c>
      <c r="P252" s="116">
        <f>VLOOKUP($A252+ROUND((COLUMN()-2)/24,5),АТС!$A$41:$F$784,3)+'Иные услуги '!$C$5+'РСТ РСО-А'!$K$7+'РСТ РСО-А'!$F$9</f>
        <v>1518.01</v>
      </c>
      <c r="Q252" s="116">
        <f>VLOOKUP($A252+ROUND((COLUMN()-2)/24,5),АТС!$A$41:$F$784,3)+'Иные услуги '!$C$5+'РСТ РСО-А'!$K$7+'РСТ РСО-А'!$F$9</f>
        <v>1518.02</v>
      </c>
      <c r="R252" s="116">
        <f>VLOOKUP($A252+ROUND((COLUMN()-2)/24,5),АТС!$A$41:$F$784,3)+'Иные услуги '!$C$5+'РСТ РСО-А'!$K$7+'РСТ РСО-А'!$F$9</f>
        <v>1581.87</v>
      </c>
      <c r="S252" s="116">
        <f>VLOOKUP($A252+ROUND((COLUMN()-2)/24,5),АТС!$A$41:$F$784,3)+'Иные услуги '!$C$5+'РСТ РСО-А'!$K$7+'РСТ РСО-А'!$F$9</f>
        <v>1619.86</v>
      </c>
      <c r="T252" s="116">
        <f>VLOOKUP($A252+ROUND((COLUMN()-2)/24,5),АТС!$A$41:$F$784,3)+'Иные услуги '!$C$5+'РСТ РСО-А'!$K$7+'РСТ РСО-А'!$F$9</f>
        <v>1496.86</v>
      </c>
      <c r="U252" s="116">
        <f>VLOOKUP($A252+ROUND((COLUMN()-2)/24,5),АТС!$A$41:$F$784,3)+'Иные услуги '!$C$5+'РСТ РСО-А'!$K$7+'РСТ РСО-А'!$F$9</f>
        <v>1496.6</v>
      </c>
      <c r="V252" s="116">
        <f>VLOOKUP($A252+ROUND((COLUMN()-2)/24,5),АТС!$A$41:$F$784,3)+'Иные услуги '!$C$5+'РСТ РСО-А'!$K$7+'РСТ РСО-А'!$F$9</f>
        <v>1496.71</v>
      </c>
      <c r="W252" s="116">
        <f>VLOOKUP($A252+ROUND((COLUMN()-2)/24,5),АТС!$A$41:$F$784,3)+'Иные услуги '!$C$5+'РСТ РСО-А'!$K$7+'РСТ РСО-А'!$F$9</f>
        <v>1496.78</v>
      </c>
      <c r="X252" s="116">
        <f>VLOOKUP($A252+ROUND((COLUMN()-2)/24,5),АТС!$A$41:$F$784,3)+'Иные услуги '!$C$5+'РСТ РСО-А'!$K$7+'РСТ РСО-А'!$F$9</f>
        <v>1670.56</v>
      </c>
      <c r="Y252" s="116">
        <f>VLOOKUP($A252+ROUND((COLUMN()-2)/24,5),АТС!$A$41:$F$784,3)+'Иные услуги '!$C$5+'РСТ РСО-А'!$K$7+'РСТ РСО-А'!$F$9</f>
        <v>1578.68</v>
      </c>
    </row>
    <row r="253" spans="1:25" x14ac:dyDescent="0.2">
      <c r="A253" s="65">
        <f t="shared" si="7"/>
        <v>43844</v>
      </c>
      <c r="B253" s="116">
        <f>VLOOKUP($A253+ROUND((COLUMN()-2)/24,5),АТС!$A$41:$F$784,3)+'Иные услуги '!$C$5+'РСТ РСО-А'!$K$7+'РСТ РСО-А'!$F$9</f>
        <v>1498.12</v>
      </c>
      <c r="C253" s="116">
        <f>VLOOKUP($A253+ROUND((COLUMN()-2)/24,5),АТС!$A$41:$F$784,3)+'Иные услуги '!$C$5+'РСТ РСО-А'!$K$7+'РСТ РСО-А'!$F$9</f>
        <v>1498.09</v>
      </c>
      <c r="D253" s="116">
        <f>VLOOKUP($A253+ROUND((COLUMN()-2)/24,5),АТС!$A$41:$F$784,3)+'Иные услуги '!$C$5+'РСТ РСО-А'!$K$7+'РСТ РСО-А'!$F$9</f>
        <v>1498.34</v>
      </c>
      <c r="E253" s="116">
        <f>VLOOKUP($A253+ROUND((COLUMN()-2)/24,5),АТС!$A$41:$F$784,3)+'Иные услуги '!$C$5+'РСТ РСО-А'!$K$7+'РСТ РСО-А'!$F$9</f>
        <v>1498.4099999999999</v>
      </c>
      <c r="F253" s="116">
        <f>VLOOKUP($A253+ROUND((COLUMN()-2)/24,5),АТС!$A$41:$F$784,3)+'Иные услуги '!$C$5+'РСТ РСО-А'!$K$7+'РСТ РСО-А'!$F$9</f>
        <v>1498.3999999999999</v>
      </c>
      <c r="G253" s="116">
        <f>VLOOKUP($A253+ROUND((COLUMN()-2)/24,5),АТС!$A$41:$F$784,3)+'Иные услуги '!$C$5+'РСТ РСО-А'!$K$7+'РСТ РСО-А'!$F$9</f>
        <v>1498.23</v>
      </c>
      <c r="H253" s="116">
        <f>VLOOKUP($A253+ROUND((COLUMN()-2)/24,5),АТС!$A$41:$F$784,3)+'Иные услуги '!$C$5+'РСТ РСО-А'!$K$7+'РСТ РСО-А'!$F$9</f>
        <v>1497.53</v>
      </c>
      <c r="I253" s="116">
        <f>VLOOKUP($A253+ROUND((COLUMN()-2)/24,5),АТС!$A$41:$F$784,3)+'Иные услуги '!$C$5+'РСТ РСО-А'!$K$7+'РСТ РСО-А'!$F$9</f>
        <v>1512.1399999999999</v>
      </c>
      <c r="J253" s="116">
        <f>VLOOKUP($A253+ROUND((COLUMN()-2)/24,5),АТС!$A$41:$F$784,3)+'Иные услуги '!$C$5+'РСТ РСО-А'!$K$7+'РСТ РСО-А'!$F$9</f>
        <v>1497.77</v>
      </c>
      <c r="K253" s="116">
        <f>VLOOKUP($A253+ROUND((COLUMN()-2)/24,5),АТС!$A$41:$F$784,3)+'Иные услуги '!$C$5+'РСТ РСО-А'!$K$7+'РСТ РСО-А'!$F$9</f>
        <v>1497.56</v>
      </c>
      <c r="L253" s="116">
        <f>VLOOKUP($A253+ROUND((COLUMN()-2)/24,5),АТС!$A$41:$F$784,3)+'Иные услуги '!$C$5+'РСТ РСО-А'!$K$7+'РСТ РСО-А'!$F$9</f>
        <v>1534.32</v>
      </c>
      <c r="M253" s="116">
        <f>VLOOKUP($A253+ROUND((COLUMN()-2)/24,5),АТС!$A$41:$F$784,3)+'Иные услуги '!$C$5+'РСТ РСО-А'!$K$7+'РСТ РСО-А'!$F$9</f>
        <v>1534.56</v>
      </c>
      <c r="N253" s="116">
        <f>VLOOKUP($A253+ROUND((COLUMN()-2)/24,5),АТС!$A$41:$F$784,3)+'Иные услуги '!$C$5+'РСТ РСО-А'!$K$7+'РСТ РСО-А'!$F$9</f>
        <v>1523.7</v>
      </c>
      <c r="O253" s="116">
        <f>VLOOKUP($A253+ROUND((COLUMN()-2)/24,5),АТС!$A$41:$F$784,3)+'Иные услуги '!$C$5+'РСТ РСО-А'!$K$7+'РСТ РСО-А'!$F$9</f>
        <v>1522.2</v>
      </c>
      <c r="P253" s="116">
        <f>VLOOKUP($A253+ROUND((COLUMN()-2)/24,5),АТС!$A$41:$F$784,3)+'Иные услуги '!$C$5+'РСТ РСО-А'!$K$7+'РСТ РСО-А'!$F$9</f>
        <v>1516.99</v>
      </c>
      <c r="Q253" s="116">
        <f>VLOOKUP($A253+ROUND((COLUMN()-2)/24,5),АТС!$A$41:$F$784,3)+'Иные услуги '!$C$5+'РСТ РСО-А'!$K$7+'РСТ РСО-А'!$F$9</f>
        <v>1522</v>
      </c>
      <c r="R253" s="116">
        <f>VLOOKUP($A253+ROUND((COLUMN()-2)/24,5),АТС!$A$41:$F$784,3)+'Иные услуги '!$C$5+'РСТ РСО-А'!$K$7+'РСТ РСО-А'!$F$9</f>
        <v>1570.42</v>
      </c>
      <c r="S253" s="116">
        <f>VLOOKUP($A253+ROUND((COLUMN()-2)/24,5),АТС!$A$41:$F$784,3)+'Иные услуги '!$C$5+'РСТ РСО-А'!$K$7+'РСТ РСО-А'!$F$9</f>
        <v>1622.76</v>
      </c>
      <c r="T253" s="116">
        <f>VLOOKUP($A253+ROUND((COLUMN()-2)/24,5),АТС!$A$41:$F$784,3)+'Иные услуги '!$C$5+'РСТ РСО-А'!$K$7+'РСТ РСО-А'!$F$9</f>
        <v>1509.8899999999999</v>
      </c>
      <c r="U253" s="116">
        <f>VLOOKUP($A253+ROUND((COLUMN()-2)/24,5),АТС!$A$41:$F$784,3)+'Иные услуги '!$C$5+'РСТ РСО-А'!$K$7+'РСТ РСО-А'!$F$9</f>
        <v>1496.79</v>
      </c>
      <c r="V253" s="116">
        <f>VLOOKUP($A253+ROUND((COLUMN()-2)/24,5),АТС!$A$41:$F$784,3)+'Иные услуги '!$C$5+'РСТ РСО-А'!$K$7+'РСТ РСО-А'!$F$9</f>
        <v>1496.98</v>
      </c>
      <c r="W253" s="116">
        <f>VLOOKUP($A253+ROUND((COLUMN()-2)/24,5),АТС!$A$41:$F$784,3)+'Иные услуги '!$C$5+'РСТ РСО-А'!$K$7+'РСТ РСО-А'!$F$9</f>
        <v>1496.96</v>
      </c>
      <c r="X253" s="116">
        <f>VLOOKUP($A253+ROUND((COLUMN()-2)/24,5),АТС!$A$41:$F$784,3)+'Иные услуги '!$C$5+'РСТ РСО-А'!$K$7+'РСТ РСО-А'!$F$9</f>
        <v>1632.8999999999999</v>
      </c>
      <c r="Y253" s="116">
        <f>VLOOKUP($A253+ROUND((COLUMN()-2)/24,5),АТС!$A$41:$F$784,3)+'Иные услуги '!$C$5+'РСТ РСО-А'!$K$7+'РСТ РСО-А'!$F$9</f>
        <v>1577.33</v>
      </c>
    </row>
    <row r="254" spans="1:25" x14ac:dyDescent="0.2">
      <c r="A254" s="65">
        <f t="shared" si="7"/>
        <v>43845</v>
      </c>
      <c r="B254" s="116">
        <f>VLOOKUP($A254+ROUND((COLUMN()-2)/24,5),АТС!$A$41:$F$784,3)+'Иные услуги '!$C$5+'РСТ РСО-А'!$K$7+'РСТ РСО-А'!$F$9</f>
        <v>1498.1</v>
      </c>
      <c r="C254" s="116">
        <f>VLOOKUP($A254+ROUND((COLUMN()-2)/24,5),АТС!$A$41:$F$784,3)+'Иные услуги '!$C$5+'РСТ РСО-А'!$K$7+'РСТ РСО-А'!$F$9</f>
        <v>1498.42</v>
      </c>
      <c r="D254" s="116">
        <f>VLOOKUP($A254+ROUND((COLUMN()-2)/24,5),АТС!$A$41:$F$784,3)+'Иные услуги '!$C$5+'РСТ РСО-А'!$K$7+'РСТ РСО-А'!$F$9</f>
        <v>1498.48</v>
      </c>
      <c r="E254" s="116">
        <f>VLOOKUP($A254+ROUND((COLUMN()-2)/24,5),АТС!$A$41:$F$784,3)+'Иные услуги '!$C$5+'РСТ РСО-А'!$K$7+'РСТ РСО-А'!$F$9</f>
        <v>1498.49</v>
      </c>
      <c r="F254" s="116">
        <f>VLOOKUP($A254+ROUND((COLUMN()-2)/24,5),АТС!$A$41:$F$784,3)+'Иные услуги '!$C$5+'РСТ РСО-А'!$K$7+'РСТ РСО-А'!$F$9</f>
        <v>1498.47</v>
      </c>
      <c r="G254" s="116">
        <f>VLOOKUP($A254+ROUND((COLUMN()-2)/24,5),АТС!$A$41:$F$784,3)+'Иные услуги '!$C$5+'РСТ РСО-А'!$K$7+'РСТ РСО-А'!$F$9</f>
        <v>1498.46</v>
      </c>
      <c r="H254" s="116">
        <f>VLOOKUP($A254+ROUND((COLUMN()-2)/24,5),АТС!$A$41:$F$784,3)+'Иные услуги '!$C$5+'РСТ РСО-А'!$K$7+'РСТ РСО-А'!$F$9</f>
        <v>1497.79</v>
      </c>
      <c r="I254" s="116">
        <f>VLOOKUP($A254+ROUND((COLUMN()-2)/24,5),АТС!$A$41:$F$784,3)+'Иные услуги '!$C$5+'РСТ РСО-А'!$K$7+'РСТ РСО-А'!$F$9</f>
        <v>1512.42</v>
      </c>
      <c r="J254" s="116">
        <f>VLOOKUP($A254+ROUND((COLUMN()-2)/24,5),АТС!$A$41:$F$784,3)+'Иные услуги '!$C$5+'РСТ РСО-А'!$K$7+'РСТ РСО-А'!$F$9</f>
        <v>1496.84</v>
      </c>
      <c r="K254" s="116">
        <f>VLOOKUP($A254+ROUND((COLUMN()-2)/24,5),АТС!$A$41:$F$784,3)+'Иные услуги '!$C$5+'РСТ РСО-А'!$K$7+'РСТ РСО-А'!$F$9</f>
        <v>1496.92</v>
      </c>
      <c r="L254" s="116">
        <f>VLOOKUP($A254+ROUND((COLUMN()-2)/24,5),АТС!$A$41:$F$784,3)+'Иные услуги '!$C$5+'РСТ РСО-А'!$K$7+'РСТ РСО-А'!$F$9</f>
        <v>1531.56</v>
      </c>
      <c r="M254" s="116">
        <f>VLOOKUP($A254+ROUND((COLUMN()-2)/24,5),АТС!$A$41:$F$784,3)+'Иные услуги '!$C$5+'РСТ РСО-А'!$K$7+'РСТ РСО-А'!$F$9</f>
        <v>1532.57</v>
      </c>
      <c r="N254" s="116">
        <f>VLOOKUP($A254+ROUND((COLUMN()-2)/24,5),АТС!$A$41:$F$784,3)+'Иные услуги '!$C$5+'РСТ РСО-А'!$K$7+'РСТ РСО-А'!$F$9</f>
        <v>1522.71</v>
      </c>
      <c r="O254" s="116">
        <f>VLOOKUP($A254+ROUND((COLUMN()-2)/24,5),АТС!$A$41:$F$784,3)+'Иные услуги '!$C$5+'РСТ РСО-А'!$K$7+'РСТ РСО-А'!$F$9</f>
        <v>1522.68</v>
      </c>
      <c r="P254" s="116">
        <f>VLOOKUP($A254+ROUND((COLUMN()-2)/24,5),АТС!$A$41:$F$784,3)+'Иные услуги '!$C$5+'РСТ РСО-А'!$K$7+'РСТ РСО-А'!$F$9</f>
        <v>1515.53</v>
      </c>
      <c r="Q254" s="116">
        <f>VLOOKUP($A254+ROUND((COLUMN()-2)/24,5),АТС!$A$41:$F$784,3)+'Иные услуги '!$C$5+'РСТ РСО-А'!$K$7+'РСТ РСО-А'!$F$9</f>
        <v>1521.05</v>
      </c>
      <c r="R254" s="116">
        <f>VLOOKUP($A254+ROUND((COLUMN()-2)/24,5),АТС!$A$41:$F$784,3)+'Иные услуги '!$C$5+'РСТ РСО-А'!$K$7+'РСТ РСО-А'!$F$9</f>
        <v>1570.2</v>
      </c>
      <c r="S254" s="116">
        <f>VLOOKUP($A254+ROUND((COLUMN()-2)/24,5),АТС!$A$41:$F$784,3)+'Иные услуги '!$C$5+'РСТ РСО-А'!$K$7+'РСТ РСО-А'!$F$9</f>
        <v>1624.77</v>
      </c>
      <c r="T254" s="116">
        <f>VLOOKUP($A254+ROUND((COLUMN()-2)/24,5),АТС!$A$41:$F$784,3)+'Иные услуги '!$C$5+'РСТ РСО-А'!$K$7+'РСТ РСО-А'!$F$9</f>
        <v>1565.42</v>
      </c>
      <c r="U254" s="116">
        <f>VLOOKUP($A254+ROUND((COLUMN()-2)/24,5),АТС!$A$41:$F$784,3)+'Иные услуги '!$C$5+'РСТ РСО-А'!$K$7+'РСТ РСО-А'!$F$9</f>
        <v>1528.93</v>
      </c>
      <c r="V254" s="116">
        <f>VLOOKUP($A254+ROUND((COLUMN()-2)/24,5),АТС!$A$41:$F$784,3)+'Иные услуги '!$C$5+'РСТ РСО-А'!$K$7+'РСТ РСО-А'!$F$9</f>
        <v>1497.06</v>
      </c>
      <c r="W254" s="116">
        <f>VLOOKUP($A254+ROUND((COLUMN()-2)/24,5),АТС!$A$41:$F$784,3)+'Иные услуги '!$C$5+'РСТ РСО-А'!$K$7+'РСТ РСО-А'!$F$9</f>
        <v>1497.02</v>
      </c>
      <c r="X254" s="116">
        <f>VLOOKUP($A254+ROUND((COLUMN()-2)/24,5),АТС!$A$41:$F$784,3)+'Иные услуги '!$C$5+'РСТ РСО-А'!$K$7+'РСТ РСО-А'!$F$9</f>
        <v>1643.25</v>
      </c>
      <c r="Y254" s="116">
        <f>VLOOKUP($A254+ROUND((COLUMN()-2)/24,5),АТС!$A$41:$F$784,3)+'Иные услуги '!$C$5+'РСТ РСО-А'!$K$7+'РСТ РСО-А'!$F$9</f>
        <v>1579.09</v>
      </c>
    </row>
    <row r="255" spans="1:25" x14ac:dyDescent="0.2">
      <c r="A255" s="65">
        <f t="shared" si="7"/>
        <v>43846</v>
      </c>
      <c r="B255" s="116">
        <f>VLOOKUP($A255+ROUND((COLUMN()-2)/24,5),АТС!$A$41:$F$784,3)+'Иные услуги '!$C$5+'РСТ РСО-А'!$K$7+'РСТ РСО-А'!$F$9</f>
        <v>1498.08</v>
      </c>
      <c r="C255" s="116">
        <f>VLOOKUP($A255+ROUND((COLUMN()-2)/24,5),АТС!$A$41:$F$784,3)+'Иные услуги '!$C$5+'РСТ РСО-А'!$K$7+'РСТ РСО-А'!$F$9</f>
        <v>1498.3999999999999</v>
      </c>
      <c r="D255" s="116">
        <f>VLOOKUP($A255+ROUND((COLUMN()-2)/24,5),АТС!$A$41:$F$784,3)+'Иные услуги '!$C$5+'РСТ РСО-А'!$K$7+'РСТ РСО-А'!$F$9</f>
        <v>1498.45</v>
      </c>
      <c r="E255" s="116">
        <f>VLOOKUP($A255+ROUND((COLUMN()-2)/24,5),АТС!$A$41:$F$784,3)+'Иные услуги '!$C$5+'РСТ РСО-А'!$K$7+'РСТ РСО-А'!$F$9</f>
        <v>1498.47</v>
      </c>
      <c r="F255" s="116">
        <f>VLOOKUP($A255+ROUND((COLUMN()-2)/24,5),АТС!$A$41:$F$784,3)+'Иные услуги '!$C$5+'РСТ РСО-А'!$K$7+'РСТ РСО-А'!$F$9</f>
        <v>1498.46</v>
      </c>
      <c r="G255" s="116">
        <f>VLOOKUP($A255+ROUND((COLUMN()-2)/24,5),АТС!$A$41:$F$784,3)+'Иные услуги '!$C$5+'РСТ РСО-А'!$K$7+'РСТ РСО-А'!$F$9</f>
        <v>1498.3799999999999</v>
      </c>
      <c r="H255" s="116">
        <f>VLOOKUP($A255+ROUND((COLUMN()-2)/24,5),АТС!$A$41:$F$784,3)+'Иные услуги '!$C$5+'РСТ РСО-А'!$K$7+'РСТ РСО-А'!$F$9</f>
        <v>1497.79</v>
      </c>
      <c r="I255" s="116">
        <f>VLOOKUP($A255+ROUND((COLUMN()-2)/24,5),АТС!$A$41:$F$784,3)+'Иные услуги '!$C$5+'РСТ РСО-А'!$K$7+'РСТ РСО-А'!$F$9</f>
        <v>1591.12</v>
      </c>
      <c r="J255" s="116">
        <f>VLOOKUP($A255+ROUND((COLUMN()-2)/24,5),АТС!$A$41:$F$784,3)+'Иные услуги '!$C$5+'РСТ РСО-А'!$K$7+'РСТ РСО-А'!$F$9</f>
        <v>1497.97</v>
      </c>
      <c r="K255" s="116">
        <f>VLOOKUP($A255+ROUND((COLUMN()-2)/24,5),АТС!$A$41:$F$784,3)+'Иные услуги '!$C$5+'РСТ РСО-А'!$K$7+'РСТ РСО-А'!$F$9</f>
        <v>1511.02</v>
      </c>
      <c r="L255" s="116">
        <f>VLOOKUP($A255+ROUND((COLUMN()-2)/24,5),АТС!$A$41:$F$784,3)+'Иные услуги '!$C$5+'РСТ РСО-А'!$K$7+'РСТ РСО-А'!$F$9</f>
        <v>1534.1399999999999</v>
      </c>
      <c r="M255" s="116">
        <f>VLOOKUP($A255+ROUND((COLUMN()-2)/24,5),АТС!$A$41:$F$784,3)+'Иные услуги '!$C$5+'РСТ РСО-А'!$K$7+'РСТ РСО-А'!$F$9</f>
        <v>1533.01</v>
      </c>
      <c r="N255" s="116">
        <f>VLOOKUP($A255+ROUND((COLUMN()-2)/24,5),АТС!$A$41:$F$784,3)+'Иные услуги '!$C$5+'РСТ РСО-А'!$K$7+'РСТ РСО-А'!$F$9</f>
        <v>1522.35</v>
      </c>
      <c r="O255" s="116">
        <f>VLOOKUP($A255+ROUND((COLUMN()-2)/24,5),АТС!$A$41:$F$784,3)+'Иные услуги '!$C$5+'РСТ РСО-А'!$K$7+'РСТ РСО-А'!$F$9</f>
        <v>1522.47</v>
      </c>
      <c r="P255" s="116">
        <f>VLOOKUP($A255+ROUND((COLUMN()-2)/24,5),АТС!$A$41:$F$784,3)+'Иные услуги '!$C$5+'РСТ РСО-А'!$K$7+'РСТ РСО-А'!$F$9</f>
        <v>1516.83</v>
      </c>
      <c r="Q255" s="116">
        <f>VLOOKUP($A255+ROUND((COLUMN()-2)/24,5),АТС!$A$41:$F$784,3)+'Иные услуги '!$C$5+'РСТ РСО-А'!$K$7+'РСТ РСО-А'!$F$9</f>
        <v>1522.6399999999999</v>
      </c>
      <c r="R255" s="116">
        <f>VLOOKUP($A255+ROUND((COLUMN()-2)/24,5),АТС!$A$41:$F$784,3)+'Иные услуги '!$C$5+'РСТ РСО-А'!$K$7+'РСТ РСО-А'!$F$9</f>
        <v>1579.83</v>
      </c>
      <c r="S255" s="116">
        <f>VLOOKUP($A255+ROUND((COLUMN()-2)/24,5),АТС!$A$41:$F$784,3)+'Иные услуги '!$C$5+'РСТ РСО-А'!$K$7+'РСТ РСО-А'!$F$9</f>
        <v>1637.87</v>
      </c>
      <c r="T255" s="116">
        <f>VLOOKUP($A255+ROUND((COLUMN()-2)/24,5),АТС!$A$41:$F$784,3)+'Иные услуги '!$C$5+'РСТ РСО-А'!$K$7+'РСТ РСО-А'!$F$9</f>
        <v>1574.34</v>
      </c>
      <c r="U255" s="116">
        <f>VLOOKUP($A255+ROUND((COLUMN()-2)/24,5),АТС!$A$41:$F$784,3)+'Иные услуги '!$C$5+'РСТ РСО-А'!$K$7+'РСТ РСО-А'!$F$9</f>
        <v>1529.26</v>
      </c>
      <c r="V255" s="116">
        <f>VLOOKUP($A255+ROUND((COLUMN()-2)/24,5),АТС!$A$41:$F$784,3)+'Иные услуги '!$C$5+'РСТ РСО-А'!$K$7+'РСТ РСО-А'!$F$9</f>
        <v>1496.97</v>
      </c>
      <c r="W255" s="116">
        <f>VLOOKUP($A255+ROUND((COLUMN()-2)/24,5),АТС!$A$41:$F$784,3)+'Иные услуги '!$C$5+'РСТ РСО-А'!$K$7+'РСТ РСО-А'!$F$9</f>
        <v>1496.83</v>
      </c>
      <c r="X255" s="116">
        <f>VLOOKUP($A255+ROUND((COLUMN()-2)/24,5),АТС!$A$41:$F$784,3)+'Иные услуги '!$C$5+'РСТ РСО-А'!$K$7+'РСТ РСО-А'!$F$9</f>
        <v>1657.79</v>
      </c>
      <c r="Y255" s="116">
        <f>VLOOKUP($A255+ROUND((COLUMN()-2)/24,5),АТС!$A$41:$F$784,3)+'Иные услуги '!$C$5+'РСТ РСО-А'!$K$7+'РСТ РСО-А'!$F$9</f>
        <v>1579.36</v>
      </c>
    </row>
    <row r="256" spans="1:25" x14ac:dyDescent="0.2">
      <c r="A256" s="65">
        <f t="shared" si="7"/>
        <v>43847</v>
      </c>
      <c r="B256" s="116">
        <f>VLOOKUP($A256+ROUND((COLUMN()-2)/24,5),АТС!$A$41:$F$784,3)+'Иные услуги '!$C$5+'РСТ РСО-А'!$K$7+'РСТ РСО-А'!$F$9</f>
        <v>1498.07</v>
      </c>
      <c r="C256" s="116">
        <f>VLOOKUP($A256+ROUND((COLUMN()-2)/24,5),АТС!$A$41:$F$784,3)+'Иные услуги '!$C$5+'РСТ РСО-А'!$K$7+'РСТ РСО-А'!$F$9</f>
        <v>1498.3899999999999</v>
      </c>
      <c r="D256" s="116">
        <f>VLOOKUP($A256+ROUND((COLUMN()-2)/24,5),АТС!$A$41:$F$784,3)+'Иные услуги '!$C$5+'РСТ РСО-А'!$K$7+'РСТ РСО-А'!$F$9</f>
        <v>1498.43</v>
      </c>
      <c r="E256" s="116">
        <f>VLOOKUP($A256+ROUND((COLUMN()-2)/24,5),АТС!$A$41:$F$784,3)+'Иные услуги '!$C$5+'РСТ РСО-А'!$K$7+'РСТ РСО-А'!$F$9</f>
        <v>1498.46</v>
      </c>
      <c r="F256" s="116">
        <f>VLOOKUP($A256+ROUND((COLUMN()-2)/24,5),АТС!$A$41:$F$784,3)+'Иные услуги '!$C$5+'РСТ РСО-А'!$K$7+'РСТ РСО-А'!$F$9</f>
        <v>1498.44</v>
      </c>
      <c r="G256" s="116">
        <f>VLOOKUP($A256+ROUND((COLUMN()-2)/24,5),АТС!$A$41:$F$784,3)+'Иные услуги '!$C$5+'РСТ РСО-А'!$K$7+'РСТ РСО-А'!$F$9</f>
        <v>1498.35</v>
      </c>
      <c r="H256" s="116">
        <f>VLOOKUP($A256+ROUND((COLUMN()-2)/24,5),АТС!$A$41:$F$784,3)+'Иные услуги '!$C$5+'РСТ РСО-А'!$K$7+'РСТ РСО-А'!$F$9</f>
        <v>1497.71</v>
      </c>
      <c r="I256" s="116">
        <f>VLOOKUP($A256+ROUND((COLUMN()-2)/24,5),АТС!$A$41:$F$784,3)+'Иные услуги '!$C$5+'РСТ РСО-А'!$K$7+'РСТ РСО-А'!$F$9</f>
        <v>1589.37</v>
      </c>
      <c r="J256" s="116">
        <f>VLOOKUP($A256+ROUND((COLUMN()-2)/24,5),АТС!$A$41:$F$784,3)+'Иные услуги '!$C$5+'РСТ РСО-А'!$K$7+'РСТ РСО-А'!$F$9</f>
        <v>1497.8799999999999</v>
      </c>
      <c r="K256" s="116">
        <f>VLOOKUP($A256+ROUND((COLUMN()-2)/24,5),АТС!$A$41:$F$784,3)+'Иные услуги '!$C$5+'РСТ РСО-А'!$K$7+'РСТ РСО-А'!$F$9</f>
        <v>1510.71</v>
      </c>
      <c r="L256" s="116">
        <f>VLOOKUP($A256+ROUND((COLUMN()-2)/24,5),АТС!$A$41:$F$784,3)+'Иные услуги '!$C$5+'РСТ РСО-А'!$K$7+'РСТ РСО-А'!$F$9</f>
        <v>1550.74</v>
      </c>
      <c r="M256" s="116">
        <f>VLOOKUP($A256+ROUND((COLUMN()-2)/24,5),АТС!$A$41:$F$784,3)+'Иные услуги '!$C$5+'РСТ РСО-А'!$K$7+'РСТ РСО-А'!$F$9</f>
        <v>1577.46</v>
      </c>
      <c r="N256" s="116">
        <f>VLOOKUP($A256+ROUND((COLUMN()-2)/24,5),АТС!$A$41:$F$784,3)+'Иные услуги '!$C$5+'РСТ РСО-А'!$K$7+'РСТ РСО-А'!$F$9</f>
        <v>1551.67</v>
      </c>
      <c r="O256" s="116">
        <f>VLOOKUP($A256+ROUND((COLUMN()-2)/24,5),АТС!$A$41:$F$784,3)+'Иные услуги '!$C$5+'РСТ РСО-А'!$K$7+'РСТ РСО-А'!$F$9</f>
        <v>1551.4099999999999</v>
      </c>
      <c r="P256" s="116">
        <f>VLOOKUP($A256+ROUND((COLUMN()-2)/24,5),АТС!$A$41:$F$784,3)+'Иные услуги '!$C$5+'РСТ РСО-А'!$K$7+'РСТ РСО-А'!$F$9</f>
        <v>1550.61</v>
      </c>
      <c r="Q256" s="116">
        <f>VLOOKUP($A256+ROUND((COLUMN()-2)/24,5),АТС!$A$41:$F$784,3)+'Иные услуги '!$C$5+'РСТ РСО-А'!$K$7+'РСТ РСО-А'!$F$9</f>
        <v>1550.3999999999999</v>
      </c>
      <c r="R256" s="116">
        <f>VLOOKUP($A256+ROUND((COLUMN()-2)/24,5),АТС!$A$41:$F$784,3)+'Иные услуги '!$C$5+'РСТ РСО-А'!$K$7+'РСТ РСО-А'!$F$9</f>
        <v>1573.33</v>
      </c>
      <c r="S256" s="116">
        <f>VLOOKUP($A256+ROUND((COLUMN()-2)/24,5),АТС!$A$41:$F$784,3)+'Иные услуги '!$C$5+'РСТ РСО-А'!$K$7+'РСТ РСО-А'!$F$9</f>
        <v>1631.1299999999999</v>
      </c>
      <c r="T256" s="116">
        <f>VLOOKUP($A256+ROUND((COLUMN()-2)/24,5),АТС!$A$41:$F$784,3)+'Иные услуги '!$C$5+'РСТ РСО-А'!$K$7+'РСТ РСО-А'!$F$9</f>
        <v>1566.27</v>
      </c>
      <c r="U256" s="116">
        <f>VLOOKUP($A256+ROUND((COLUMN()-2)/24,5),АТС!$A$41:$F$784,3)+'Иные услуги '!$C$5+'РСТ РСО-А'!$K$7+'РСТ РСО-А'!$F$9</f>
        <v>1527.4099999999999</v>
      </c>
      <c r="V256" s="116">
        <f>VLOOKUP($A256+ROUND((COLUMN()-2)/24,5),АТС!$A$41:$F$784,3)+'Иные услуги '!$C$5+'РСТ РСО-А'!$K$7+'РСТ РСО-А'!$F$9</f>
        <v>1497.1</v>
      </c>
      <c r="W256" s="116">
        <f>VLOOKUP($A256+ROUND((COLUMN()-2)/24,5),АТС!$A$41:$F$784,3)+'Иные услуги '!$C$5+'РСТ РСО-А'!$K$7+'РСТ РСО-А'!$F$9</f>
        <v>1497.01</v>
      </c>
      <c r="X256" s="116">
        <f>VLOOKUP($A256+ROUND((COLUMN()-2)/24,5),АТС!$A$41:$F$784,3)+'Иные услуги '!$C$5+'РСТ РСО-А'!$K$7+'РСТ РСО-А'!$F$9</f>
        <v>1672.1999999999998</v>
      </c>
      <c r="Y256" s="116">
        <f>VLOOKUP($A256+ROUND((COLUMN()-2)/24,5),АТС!$A$41:$F$784,3)+'Иные услуги '!$C$5+'РСТ РСО-А'!$K$7+'РСТ РСО-А'!$F$9</f>
        <v>1580.32</v>
      </c>
    </row>
    <row r="257" spans="1:25" x14ac:dyDescent="0.2">
      <c r="A257" s="65">
        <f t="shared" si="7"/>
        <v>43848</v>
      </c>
      <c r="B257" s="116">
        <f>VLOOKUP($A257+ROUND((COLUMN()-2)/24,5),АТС!$A$41:$F$784,3)+'Иные услуги '!$C$5+'РСТ РСО-А'!$K$7+'РСТ РСО-А'!$F$9</f>
        <v>1497.94</v>
      </c>
      <c r="C257" s="116">
        <f>VLOOKUP($A257+ROUND((COLUMN()-2)/24,5),АТС!$A$41:$F$784,3)+'Иные услуги '!$C$5+'РСТ РСО-А'!$K$7+'РСТ РСО-А'!$F$9</f>
        <v>1498.19</v>
      </c>
      <c r="D257" s="116">
        <f>VLOOKUP($A257+ROUND((COLUMN()-2)/24,5),АТС!$A$41:$F$784,3)+'Иные услуги '!$C$5+'РСТ РСО-А'!$K$7+'РСТ РСО-А'!$F$9</f>
        <v>1498.2</v>
      </c>
      <c r="E257" s="116">
        <f>VLOOKUP($A257+ROUND((COLUMN()-2)/24,5),АТС!$A$41:$F$784,3)+'Иные услуги '!$C$5+'РСТ РСО-А'!$K$7+'РСТ РСО-А'!$F$9</f>
        <v>1498.22</v>
      </c>
      <c r="F257" s="116">
        <f>VLOOKUP($A257+ROUND((COLUMN()-2)/24,5),АТС!$A$41:$F$784,3)+'Иные услуги '!$C$5+'РСТ РСО-А'!$K$7+'РСТ РСО-А'!$F$9</f>
        <v>1498.24</v>
      </c>
      <c r="G257" s="116">
        <f>VLOOKUP($A257+ROUND((COLUMN()-2)/24,5),АТС!$A$41:$F$784,3)+'Иные услуги '!$C$5+'РСТ РСО-А'!$K$7+'РСТ РСО-А'!$F$9</f>
        <v>1498.2</v>
      </c>
      <c r="H257" s="116">
        <f>VLOOKUP($A257+ROUND((COLUMN()-2)/24,5),АТС!$A$41:$F$784,3)+'Иные услуги '!$C$5+'РСТ РСО-А'!$K$7+'РСТ РСО-А'!$F$9</f>
        <v>1497.67</v>
      </c>
      <c r="I257" s="116">
        <f>VLOOKUP($A257+ROUND((COLUMN()-2)/24,5),АТС!$A$41:$F$784,3)+'Иные услуги '!$C$5+'РСТ РСО-А'!$K$7+'РСТ РСО-А'!$F$9</f>
        <v>1497.23</v>
      </c>
      <c r="J257" s="116">
        <f>VLOOKUP($A257+ROUND((COLUMN()-2)/24,5),АТС!$A$41:$F$784,3)+'Иные услуги '!$C$5+'РСТ РСО-А'!$K$7+'РСТ РСО-А'!$F$9</f>
        <v>1497.55</v>
      </c>
      <c r="K257" s="116">
        <f>VLOOKUP($A257+ROUND((COLUMN()-2)/24,5),АТС!$A$41:$F$784,3)+'Иные услуги '!$C$5+'РСТ РСО-А'!$K$7+'РСТ РСО-А'!$F$9</f>
        <v>1497.6599999999999</v>
      </c>
      <c r="L257" s="116">
        <f>VLOOKUP($A257+ROUND((COLUMN()-2)/24,5),АТС!$A$41:$F$784,3)+'Иные услуги '!$C$5+'РСТ РСО-А'!$K$7+'РСТ РСО-А'!$F$9</f>
        <v>1499.94</v>
      </c>
      <c r="M257" s="116">
        <f>VLOOKUP($A257+ROUND((COLUMN()-2)/24,5),АТС!$A$41:$F$784,3)+'Иные услуги '!$C$5+'РСТ РСО-А'!$K$7+'РСТ РСО-А'!$F$9</f>
        <v>1500.08</v>
      </c>
      <c r="N257" s="116">
        <f>VLOOKUP($A257+ROUND((COLUMN()-2)/24,5),АТС!$A$41:$F$784,3)+'Иные услуги '!$C$5+'РСТ РСО-А'!$K$7+'РСТ РСО-А'!$F$9</f>
        <v>1500.52</v>
      </c>
      <c r="O257" s="116">
        <f>VLOOKUP($A257+ROUND((COLUMN()-2)/24,5),АТС!$A$41:$F$784,3)+'Иные услуги '!$C$5+'РСТ РСО-А'!$K$7+'РСТ РСО-А'!$F$9</f>
        <v>1500.61</v>
      </c>
      <c r="P257" s="116">
        <f>VLOOKUP($A257+ROUND((COLUMN()-2)/24,5),АТС!$A$41:$F$784,3)+'Иные услуги '!$C$5+'РСТ РСО-А'!$K$7+'РСТ РСО-А'!$F$9</f>
        <v>1500.96</v>
      </c>
      <c r="Q257" s="116">
        <f>VLOOKUP($A257+ROUND((COLUMN()-2)/24,5),АТС!$A$41:$F$784,3)+'Иные услуги '!$C$5+'РСТ РСО-А'!$K$7+'РСТ РСО-А'!$F$9</f>
        <v>1501.05</v>
      </c>
      <c r="R257" s="116">
        <f>VLOOKUP($A257+ROUND((COLUMN()-2)/24,5),АТС!$A$41:$F$784,3)+'Иные услуги '!$C$5+'РСТ РСО-А'!$K$7+'РСТ РСО-А'!$F$9</f>
        <v>1513.03</v>
      </c>
      <c r="S257" s="116">
        <f>VLOOKUP($A257+ROUND((COLUMN()-2)/24,5),АТС!$A$41:$F$784,3)+'Иные услуги '!$C$5+'РСТ РСО-А'!$K$7+'РСТ РСО-А'!$F$9</f>
        <v>1623.24</v>
      </c>
      <c r="T257" s="116">
        <f>VLOOKUP($A257+ROUND((COLUMN()-2)/24,5),АТС!$A$41:$F$784,3)+'Иные услуги '!$C$5+'РСТ РСО-А'!$K$7+'РСТ РСО-А'!$F$9</f>
        <v>1534.02</v>
      </c>
      <c r="U257" s="116">
        <f>VLOOKUP($A257+ROUND((COLUMN()-2)/24,5),АТС!$A$41:$F$784,3)+'Иные услуги '!$C$5+'РСТ РСО-А'!$K$7+'РСТ РСО-А'!$F$9</f>
        <v>1530.3799999999999</v>
      </c>
      <c r="V257" s="116">
        <f>VLOOKUP($A257+ROUND((COLUMN()-2)/24,5),АТС!$A$41:$F$784,3)+'Иные услуги '!$C$5+'РСТ РСО-А'!$K$7+'РСТ РСО-А'!$F$9</f>
        <v>1496.7</v>
      </c>
      <c r="W257" s="116">
        <f>VLOOKUP($A257+ROUND((COLUMN()-2)/24,5),АТС!$A$41:$F$784,3)+'Иные услуги '!$C$5+'РСТ РСО-А'!$K$7+'РСТ РСО-А'!$F$9</f>
        <v>1496.45</v>
      </c>
      <c r="X257" s="116">
        <f>VLOOKUP($A257+ROUND((COLUMN()-2)/24,5),АТС!$A$41:$F$784,3)+'Иные услуги '!$C$5+'РСТ РСО-А'!$K$7+'РСТ РСО-А'!$F$9</f>
        <v>1676.4099999999999</v>
      </c>
      <c r="Y257" s="116">
        <f>VLOOKUP($A257+ROUND((COLUMN()-2)/24,5),АТС!$A$41:$F$784,3)+'Иные услуги '!$C$5+'РСТ РСО-А'!$K$7+'РСТ РСО-А'!$F$9</f>
        <v>1590.01</v>
      </c>
    </row>
    <row r="258" spans="1:25" x14ac:dyDescent="0.2">
      <c r="A258" s="65">
        <f t="shared" si="7"/>
        <v>43849</v>
      </c>
      <c r="B258" s="116">
        <f>VLOOKUP($A258+ROUND((COLUMN()-2)/24,5),АТС!$A$41:$F$784,3)+'Иные услуги '!$C$5+'РСТ РСО-А'!$K$7+'РСТ РСО-А'!$F$9</f>
        <v>1497.98</v>
      </c>
      <c r="C258" s="116">
        <f>VLOOKUP($A258+ROUND((COLUMN()-2)/24,5),АТС!$A$41:$F$784,3)+'Иные услуги '!$C$5+'РСТ РСО-А'!$K$7+'РСТ РСО-А'!$F$9</f>
        <v>1498.21</v>
      </c>
      <c r="D258" s="116">
        <f>VLOOKUP($A258+ROUND((COLUMN()-2)/24,5),АТС!$A$41:$F$784,3)+'Иные услуги '!$C$5+'РСТ РСО-А'!$K$7+'РСТ РСО-А'!$F$9</f>
        <v>1498.24</v>
      </c>
      <c r="E258" s="116">
        <f>VLOOKUP($A258+ROUND((COLUMN()-2)/24,5),АТС!$A$41:$F$784,3)+'Иные услуги '!$C$5+'РСТ РСО-А'!$K$7+'РСТ РСО-А'!$F$9</f>
        <v>1498.28</v>
      </c>
      <c r="F258" s="116">
        <f>VLOOKUP($A258+ROUND((COLUMN()-2)/24,5),АТС!$A$41:$F$784,3)+'Иные услуги '!$C$5+'РСТ РСО-А'!$K$7+'РСТ РСО-А'!$F$9</f>
        <v>1498.28</v>
      </c>
      <c r="G258" s="116">
        <f>VLOOKUP($A258+ROUND((COLUMN()-2)/24,5),АТС!$A$41:$F$784,3)+'Иные услуги '!$C$5+'РСТ РСО-А'!$K$7+'РСТ РСО-А'!$F$9</f>
        <v>1498.23</v>
      </c>
      <c r="H258" s="116">
        <f>VLOOKUP($A258+ROUND((COLUMN()-2)/24,5),АТС!$A$41:$F$784,3)+'Иные услуги '!$C$5+'РСТ РСО-А'!$K$7+'РСТ РСО-А'!$F$9</f>
        <v>1497.78</v>
      </c>
      <c r="I258" s="116">
        <f>VLOOKUP($A258+ROUND((COLUMN()-2)/24,5),АТС!$A$41:$F$784,3)+'Иные услуги '!$C$5+'РСТ РСО-А'!$K$7+'РСТ РСО-А'!$F$9</f>
        <v>1547.37</v>
      </c>
      <c r="J258" s="116">
        <f>VLOOKUP($A258+ROUND((COLUMN()-2)/24,5),АТС!$A$41:$F$784,3)+'Иные услуги '!$C$5+'РСТ РСО-А'!$K$7+'РСТ РСО-А'!$F$9</f>
        <v>1497.74</v>
      </c>
      <c r="K258" s="116">
        <f>VLOOKUP($A258+ROUND((COLUMN()-2)/24,5),АТС!$A$41:$F$784,3)+'Иные услуги '!$C$5+'РСТ РСО-А'!$K$7+'РСТ РСО-А'!$F$9</f>
        <v>1497.46</v>
      </c>
      <c r="L258" s="116">
        <f>VLOOKUP($A258+ROUND((COLUMN()-2)/24,5),АТС!$A$41:$F$784,3)+'Иные услуги '!$C$5+'РСТ РСО-А'!$K$7+'РСТ РСО-А'!$F$9</f>
        <v>1497.51</v>
      </c>
      <c r="M258" s="116">
        <f>VLOOKUP($A258+ROUND((COLUMN()-2)/24,5),АТС!$A$41:$F$784,3)+'Иные услуги '!$C$5+'РСТ РСО-А'!$K$7+'РСТ РСО-А'!$F$9</f>
        <v>1497.57</v>
      </c>
      <c r="N258" s="116">
        <f>VLOOKUP($A258+ROUND((COLUMN()-2)/24,5),АТС!$A$41:$F$784,3)+'Иные услуги '!$C$5+'РСТ РСО-А'!$K$7+'РСТ РСО-А'!$F$9</f>
        <v>1497.53</v>
      </c>
      <c r="O258" s="116">
        <f>VLOOKUP($A258+ROUND((COLUMN()-2)/24,5),АТС!$A$41:$F$784,3)+'Иные услуги '!$C$5+'РСТ РСО-А'!$K$7+'РСТ РСО-А'!$F$9</f>
        <v>1497.57</v>
      </c>
      <c r="P258" s="116">
        <f>VLOOKUP($A258+ROUND((COLUMN()-2)/24,5),АТС!$A$41:$F$784,3)+'Иные услуги '!$C$5+'РСТ РСО-А'!$K$7+'РСТ РСО-А'!$F$9</f>
        <v>1497.57</v>
      </c>
      <c r="Q258" s="116">
        <f>VLOOKUP($A258+ROUND((COLUMN()-2)/24,5),АТС!$A$41:$F$784,3)+'Иные услуги '!$C$5+'РСТ РСО-А'!$K$7+'РСТ РСО-А'!$F$9</f>
        <v>1497.6499999999999</v>
      </c>
      <c r="R258" s="116">
        <f>VLOOKUP($A258+ROUND((COLUMN()-2)/24,5),АТС!$A$41:$F$784,3)+'Иные услуги '!$C$5+'РСТ РСО-А'!$K$7+'РСТ РСО-А'!$F$9</f>
        <v>1512.19</v>
      </c>
      <c r="S258" s="116">
        <f>VLOOKUP($A258+ROUND((COLUMN()-2)/24,5),АТС!$A$41:$F$784,3)+'Иные услуги '!$C$5+'РСТ РСО-А'!$K$7+'РСТ РСО-А'!$F$9</f>
        <v>1605.03</v>
      </c>
      <c r="T258" s="116">
        <f>VLOOKUP($A258+ROUND((COLUMN()-2)/24,5),АТС!$A$41:$F$784,3)+'Иные услуги '!$C$5+'РСТ РСО-А'!$K$7+'РСТ РСО-А'!$F$9</f>
        <v>1496.27</v>
      </c>
      <c r="U258" s="116">
        <f>VLOOKUP($A258+ROUND((COLUMN()-2)/24,5),АТС!$A$41:$F$784,3)+'Иные услуги '!$C$5+'РСТ РСО-А'!$K$7+'РСТ РСО-А'!$F$9</f>
        <v>1496.45</v>
      </c>
      <c r="V258" s="116">
        <f>VLOOKUP($A258+ROUND((COLUMN()-2)/24,5),АТС!$A$41:$F$784,3)+'Иные услуги '!$C$5+'РСТ РСО-А'!$K$7+'РСТ РСО-А'!$F$9</f>
        <v>1496.6299999999999</v>
      </c>
      <c r="W258" s="116">
        <f>VLOOKUP($A258+ROUND((COLUMN()-2)/24,5),АТС!$A$41:$F$784,3)+'Иные услуги '!$C$5+'РСТ РСО-А'!$K$7+'РСТ РСО-А'!$F$9</f>
        <v>1496.6299999999999</v>
      </c>
      <c r="X258" s="116">
        <f>VLOOKUP($A258+ROUND((COLUMN()-2)/24,5),АТС!$A$41:$F$784,3)+'Иные услуги '!$C$5+'РСТ РСО-А'!$K$7+'РСТ РСО-А'!$F$9</f>
        <v>1670.54</v>
      </c>
      <c r="Y258" s="116">
        <f>VLOOKUP($A258+ROUND((COLUMN()-2)/24,5),АТС!$A$41:$F$784,3)+'Иные услуги '!$C$5+'РСТ РСО-А'!$K$7+'РСТ РСО-А'!$F$9</f>
        <v>1578.98</v>
      </c>
    </row>
    <row r="259" spans="1:25" x14ac:dyDescent="0.2">
      <c r="A259" s="65">
        <f t="shared" si="7"/>
        <v>43850</v>
      </c>
      <c r="B259" s="116">
        <f>VLOOKUP($A259+ROUND((COLUMN()-2)/24,5),АТС!$A$41:$F$784,3)+'Иные услуги '!$C$5+'РСТ РСО-А'!$K$7+'РСТ РСО-А'!$F$9</f>
        <v>1498</v>
      </c>
      <c r="C259" s="116">
        <f>VLOOKUP($A259+ROUND((COLUMN()-2)/24,5),АТС!$A$41:$F$784,3)+'Иные услуги '!$C$5+'РСТ РСО-А'!$K$7+'РСТ РСО-А'!$F$9</f>
        <v>1498.27</v>
      </c>
      <c r="D259" s="116">
        <f>VLOOKUP($A259+ROUND((COLUMN()-2)/24,5),АТС!$A$41:$F$784,3)+'Иные услуги '!$C$5+'РСТ РСО-А'!$K$7+'РСТ РСО-А'!$F$9</f>
        <v>1498.28</v>
      </c>
      <c r="E259" s="116">
        <f>VLOOKUP($A259+ROUND((COLUMN()-2)/24,5),АТС!$A$41:$F$784,3)+'Иные услуги '!$C$5+'РСТ РСО-А'!$K$7+'РСТ РСО-А'!$F$9</f>
        <v>1498.28</v>
      </c>
      <c r="F259" s="116">
        <f>VLOOKUP($A259+ROUND((COLUMN()-2)/24,5),АТС!$A$41:$F$784,3)+'Иные услуги '!$C$5+'РСТ РСО-А'!$K$7+'РСТ РСО-А'!$F$9</f>
        <v>1498.28</v>
      </c>
      <c r="G259" s="116">
        <f>VLOOKUP($A259+ROUND((COLUMN()-2)/24,5),АТС!$A$41:$F$784,3)+'Иные услуги '!$C$5+'РСТ РСО-А'!$K$7+'РСТ РСО-А'!$F$9</f>
        <v>1498.21</v>
      </c>
      <c r="H259" s="116">
        <f>VLOOKUP($A259+ROUND((COLUMN()-2)/24,5),АТС!$A$41:$F$784,3)+'Иные услуги '!$C$5+'РСТ РСО-А'!$K$7+'РСТ РСО-А'!$F$9</f>
        <v>1497.47</v>
      </c>
      <c r="I259" s="116">
        <f>VLOOKUP($A259+ROUND((COLUMN()-2)/24,5),АТС!$A$41:$F$784,3)+'Иные услуги '!$C$5+'РСТ РСО-А'!$K$7+'РСТ РСО-А'!$F$9</f>
        <v>1590.43</v>
      </c>
      <c r="J259" s="116">
        <f>VLOOKUP($A259+ROUND((COLUMN()-2)/24,5),АТС!$A$41:$F$784,3)+'Иные услуги '!$C$5+'РСТ РСО-А'!$K$7+'РСТ РСО-А'!$F$9</f>
        <v>1498.06</v>
      </c>
      <c r="K259" s="116">
        <f>VLOOKUP($A259+ROUND((COLUMN()-2)/24,5),АТС!$A$41:$F$784,3)+'Иные услуги '!$C$5+'РСТ РСО-А'!$K$7+'РСТ РСО-А'!$F$9</f>
        <v>1511.4099999999999</v>
      </c>
      <c r="L259" s="116">
        <f>VLOOKUP($A259+ROUND((COLUMN()-2)/24,5),АТС!$A$41:$F$784,3)+'Иные услуги '!$C$5+'РСТ РСО-А'!$K$7+'РСТ РСО-А'!$F$9</f>
        <v>1548.33</v>
      </c>
      <c r="M259" s="116">
        <f>VLOOKUP($A259+ROUND((COLUMN()-2)/24,5),АТС!$A$41:$F$784,3)+'Иные услуги '!$C$5+'РСТ РСО-А'!$K$7+'РСТ РСО-А'!$F$9</f>
        <v>1574.81</v>
      </c>
      <c r="N259" s="116">
        <f>VLOOKUP($A259+ROUND((COLUMN()-2)/24,5),АТС!$A$41:$F$784,3)+'Иные услуги '!$C$5+'РСТ РСО-А'!$K$7+'РСТ РСО-А'!$F$9</f>
        <v>1549.7</v>
      </c>
      <c r="O259" s="116">
        <f>VLOOKUP($A259+ROUND((COLUMN()-2)/24,5),АТС!$A$41:$F$784,3)+'Иные услуги '!$C$5+'РСТ РСО-А'!$K$7+'РСТ РСО-А'!$F$9</f>
        <v>1549.97</v>
      </c>
      <c r="P259" s="116">
        <f>VLOOKUP($A259+ROUND((COLUMN()-2)/24,5),АТС!$A$41:$F$784,3)+'Иные услуги '!$C$5+'РСТ РСО-А'!$K$7+'РСТ РСО-А'!$F$9</f>
        <v>1549.2</v>
      </c>
      <c r="Q259" s="116">
        <f>VLOOKUP($A259+ROUND((COLUMN()-2)/24,5),АТС!$A$41:$F$784,3)+'Иные услуги '!$C$5+'РСТ РСО-А'!$K$7+'РСТ РСО-А'!$F$9</f>
        <v>1552.09</v>
      </c>
      <c r="R259" s="116">
        <f>VLOOKUP($A259+ROUND((COLUMN()-2)/24,5),АТС!$A$41:$F$784,3)+'Иные услуги '!$C$5+'РСТ РСО-А'!$K$7+'РСТ РСО-А'!$F$9</f>
        <v>1571.46</v>
      </c>
      <c r="S259" s="116">
        <f>VLOOKUP($A259+ROUND((COLUMN()-2)/24,5),АТС!$A$41:$F$784,3)+'Иные услуги '!$C$5+'РСТ РСО-А'!$K$7+'РСТ РСО-А'!$F$9</f>
        <v>1635.6699999999998</v>
      </c>
      <c r="T259" s="116">
        <f>VLOOKUP($A259+ROUND((COLUMN()-2)/24,5),АТС!$A$41:$F$784,3)+'Иные услуги '!$C$5+'РСТ РСО-А'!$K$7+'РСТ РСО-А'!$F$9</f>
        <v>1567.05</v>
      </c>
      <c r="U259" s="116">
        <f>VLOOKUP($A259+ROUND((COLUMN()-2)/24,5),АТС!$A$41:$F$784,3)+'Иные услуги '!$C$5+'РСТ РСО-А'!$K$7+'РСТ РСО-А'!$F$9</f>
        <v>1528.29</v>
      </c>
      <c r="V259" s="116">
        <f>VLOOKUP($A259+ROUND((COLUMN()-2)/24,5),АТС!$A$41:$F$784,3)+'Иные услуги '!$C$5+'РСТ РСО-А'!$K$7+'РСТ РСО-А'!$F$9</f>
        <v>1497.07</v>
      </c>
      <c r="W259" s="116">
        <f>VLOOKUP($A259+ROUND((COLUMN()-2)/24,5),АТС!$A$41:$F$784,3)+'Иные услуги '!$C$5+'РСТ РСО-А'!$K$7+'РСТ РСО-А'!$F$9</f>
        <v>1497</v>
      </c>
      <c r="X259" s="116">
        <f>VLOOKUP($A259+ROUND((COLUMN()-2)/24,5),АТС!$A$41:$F$784,3)+'Иные услуги '!$C$5+'РСТ РСО-А'!$K$7+'РСТ РСО-А'!$F$9</f>
        <v>1655.98</v>
      </c>
      <c r="Y259" s="116">
        <f>VLOOKUP($A259+ROUND((COLUMN()-2)/24,5),АТС!$A$41:$F$784,3)+'Иные услуги '!$C$5+'РСТ РСО-А'!$K$7+'РСТ РСО-А'!$F$9</f>
        <v>1577.7</v>
      </c>
    </row>
    <row r="260" spans="1:25" x14ac:dyDescent="0.2">
      <c r="A260" s="65">
        <f t="shared" si="7"/>
        <v>43851</v>
      </c>
      <c r="B260" s="116">
        <f>VLOOKUP($A260+ROUND((COLUMN()-2)/24,5),АТС!$A$41:$F$784,3)+'Иные услуги '!$C$5+'РСТ РСО-А'!$K$7+'РСТ РСО-А'!$F$9</f>
        <v>1498.06</v>
      </c>
      <c r="C260" s="116">
        <f>VLOOKUP($A260+ROUND((COLUMN()-2)/24,5),АТС!$A$41:$F$784,3)+'Иные услуги '!$C$5+'РСТ РСО-А'!$K$7+'РСТ РСО-А'!$F$9</f>
        <v>1498.3899999999999</v>
      </c>
      <c r="D260" s="116">
        <f>VLOOKUP($A260+ROUND((COLUMN()-2)/24,5),АТС!$A$41:$F$784,3)+'Иные услуги '!$C$5+'РСТ РСО-А'!$K$7+'РСТ РСО-А'!$F$9</f>
        <v>1498.46</v>
      </c>
      <c r="E260" s="116">
        <f>VLOOKUP($A260+ROUND((COLUMN()-2)/24,5),АТС!$A$41:$F$784,3)+'Иные услуги '!$C$5+'РСТ РСО-А'!$K$7+'РСТ РСО-А'!$F$9</f>
        <v>1498.4099999999999</v>
      </c>
      <c r="F260" s="116">
        <f>VLOOKUP($A260+ROUND((COLUMN()-2)/24,5),АТС!$A$41:$F$784,3)+'Иные услуги '!$C$5+'РСТ РСО-А'!$K$7+'РСТ РСО-А'!$F$9</f>
        <v>1498.4099999999999</v>
      </c>
      <c r="G260" s="116">
        <f>VLOOKUP($A260+ROUND((COLUMN()-2)/24,5),АТС!$A$41:$F$784,3)+'Иные услуги '!$C$5+'РСТ РСО-А'!$K$7+'РСТ РСО-А'!$F$9</f>
        <v>1498.26</v>
      </c>
      <c r="H260" s="116">
        <f>VLOOKUP($A260+ROUND((COLUMN()-2)/24,5),АТС!$A$41:$F$784,3)+'Иные услуги '!$C$5+'РСТ РСО-А'!$K$7+'РСТ РСО-А'!$F$9</f>
        <v>1497.61</v>
      </c>
      <c r="I260" s="116">
        <f>VLOOKUP($A260+ROUND((COLUMN()-2)/24,5),АТС!$A$41:$F$784,3)+'Иные услуги '!$C$5+'РСТ РСО-А'!$K$7+'РСТ РСО-А'!$F$9</f>
        <v>1589.29</v>
      </c>
      <c r="J260" s="116">
        <f>VLOOKUP($A260+ROUND((COLUMN()-2)/24,5),АТС!$A$41:$F$784,3)+'Иные услуги '!$C$5+'РСТ РСО-А'!$K$7+'РСТ РСО-А'!$F$9</f>
        <v>1497.93</v>
      </c>
      <c r="K260" s="116">
        <f>VLOOKUP($A260+ROUND((COLUMN()-2)/24,5),АТС!$A$41:$F$784,3)+'Иные услуги '!$C$5+'РСТ РСО-А'!$K$7+'РСТ РСО-А'!$F$9</f>
        <v>1510.8999999999999</v>
      </c>
      <c r="L260" s="116">
        <f>VLOOKUP($A260+ROUND((COLUMN()-2)/24,5),АТС!$A$41:$F$784,3)+'Иные услуги '!$C$5+'РСТ РСО-А'!$K$7+'РСТ РСО-А'!$F$9</f>
        <v>1550.27</v>
      </c>
      <c r="M260" s="116">
        <f>VLOOKUP($A260+ROUND((COLUMN()-2)/24,5),АТС!$A$41:$F$784,3)+'Иные услуги '!$C$5+'РСТ РСО-А'!$K$7+'РСТ РСО-А'!$F$9</f>
        <v>1578.47</v>
      </c>
      <c r="N260" s="116">
        <f>VLOOKUP($A260+ROUND((COLUMN()-2)/24,5),АТС!$A$41:$F$784,3)+'Иные услуги '!$C$5+'РСТ РСО-А'!$K$7+'РСТ РСО-А'!$F$9</f>
        <v>1552.5</v>
      </c>
      <c r="O260" s="116">
        <f>VLOOKUP($A260+ROUND((COLUMN()-2)/24,5),АТС!$A$41:$F$784,3)+'Иные услуги '!$C$5+'РСТ РСО-А'!$K$7+'РСТ РСО-А'!$F$9</f>
        <v>1552.71</v>
      </c>
      <c r="P260" s="116">
        <f>VLOOKUP($A260+ROUND((COLUMN()-2)/24,5),АТС!$A$41:$F$784,3)+'Иные услуги '!$C$5+'РСТ РСО-А'!$K$7+'РСТ РСО-А'!$F$9</f>
        <v>1552.08</v>
      </c>
      <c r="Q260" s="116">
        <f>VLOOKUP($A260+ROUND((COLUMN()-2)/24,5),АТС!$A$41:$F$784,3)+'Иные услуги '!$C$5+'РСТ РСО-А'!$K$7+'РСТ РСО-А'!$F$9</f>
        <v>1550.3799999999999</v>
      </c>
      <c r="R260" s="116">
        <f>VLOOKUP($A260+ROUND((COLUMN()-2)/24,5),АТС!$A$41:$F$784,3)+'Иные услуги '!$C$5+'РСТ РСО-А'!$K$7+'РСТ РСО-А'!$F$9</f>
        <v>1570.82</v>
      </c>
      <c r="S260" s="116">
        <f>VLOOKUP($A260+ROUND((COLUMN()-2)/24,5),АТС!$A$41:$F$784,3)+'Иные услуги '!$C$5+'РСТ РСО-А'!$K$7+'РСТ РСО-А'!$F$9</f>
        <v>1635.83</v>
      </c>
      <c r="T260" s="116">
        <f>VLOOKUP($A260+ROUND((COLUMN()-2)/24,5),АТС!$A$41:$F$784,3)+'Иные услуги '!$C$5+'РСТ РСО-А'!$K$7+'РСТ РСО-А'!$F$9</f>
        <v>1568.6599999999999</v>
      </c>
      <c r="U260" s="116">
        <f>VLOOKUP($A260+ROUND((COLUMN()-2)/24,5),АТС!$A$41:$F$784,3)+'Иные услуги '!$C$5+'РСТ РСО-А'!$K$7+'РСТ РСО-А'!$F$9</f>
        <v>1526.34</v>
      </c>
      <c r="V260" s="116">
        <f>VLOOKUP($A260+ROUND((COLUMN()-2)/24,5),АТС!$A$41:$F$784,3)+'Иные услуги '!$C$5+'РСТ РСО-А'!$K$7+'РСТ РСО-А'!$F$9</f>
        <v>1497.02</v>
      </c>
      <c r="W260" s="116">
        <f>VLOOKUP($A260+ROUND((COLUMN()-2)/24,5),АТС!$A$41:$F$784,3)+'Иные услуги '!$C$5+'РСТ РСО-А'!$K$7+'РСТ РСО-А'!$F$9</f>
        <v>1496.96</v>
      </c>
      <c r="X260" s="116">
        <f>VLOOKUP($A260+ROUND((COLUMN()-2)/24,5),АТС!$A$41:$F$784,3)+'Иные услуги '!$C$5+'РСТ РСО-А'!$K$7+'РСТ РСО-А'!$F$9</f>
        <v>1655.49</v>
      </c>
      <c r="Y260" s="116">
        <f>VLOOKUP($A260+ROUND((COLUMN()-2)/24,5),АТС!$A$41:$F$784,3)+'Иные услуги '!$C$5+'РСТ РСО-А'!$K$7+'РСТ РСО-А'!$F$9</f>
        <v>1577.25</v>
      </c>
    </row>
    <row r="261" spans="1:25" x14ac:dyDescent="0.2">
      <c r="A261" s="65">
        <f t="shared" si="7"/>
        <v>43852</v>
      </c>
      <c r="B261" s="116">
        <f>VLOOKUP($A261+ROUND((COLUMN()-2)/24,5),АТС!$A$41:$F$784,3)+'Иные услуги '!$C$5+'РСТ РСО-А'!$K$7+'РСТ РСО-А'!$F$9</f>
        <v>1498.05</v>
      </c>
      <c r="C261" s="116">
        <f>VLOOKUP($A261+ROUND((COLUMN()-2)/24,5),АТС!$A$41:$F$784,3)+'Иные услуги '!$C$5+'РСТ РСО-А'!$K$7+'РСТ РСО-А'!$F$9</f>
        <v>1498.25</v>
      </c>
      <c r="D261" s="116">
        <f>VLOOKUP($A261+ROUND((COLUMN()-2)/24,5),АТС!$A$41:$F$784,3)+'Иные услуги '!$C$5+'РСТ РСО-А'!$K$7+'РСТ РСО-А'!$F$9</f>
        <v>1498.3</v>
      </c>
      <c r="E261" s="116">
        <f>VLOOKUP($A261+ROUND((COLUMN()-2)/24,5),АТС!$A$41:$F$784,3)+'Иные услуги '!$C$5+'РСТ РСО-А'!$K$7+'РСТ РСО-А'!$F$9</f>
        <v>1498.33</v>
      </c>
      <c r="F261" s="116">
        <f>VLOOKUP($A261+ROUND((COLUMN()-2)/24,5),АТС!$A$41:$F$784,3)+'Иные услуги '!$C$5+'РСТ РСО-А'!$K$7+'РСТ РСО-А'!$F$9</f>
        <v>1498.32</v>
      </c>
      <c r="G261" s="116">
        <f>VLOOKUP($A261+ROUND((COLUMN()-2)/24,5),АТС!$A$41:$F$784,3)+'Иные услуги '!$C$5+'РСТ РСО-А'!$K$7+'РСТ РСО-А'!$F$9</f>
        <v>1498.25</v>
      </c>
      <c r="H261" s="116">
        <f>VLOOKUP($A261+ROUND((COLUMN()-2)/24,5),АТС!$A$41:$F$784,3)+'Иные услуги '!$C$5+'РСТ РСО-А'!$K$7+'РСТ РСО-А'!$F$9</f>
        <v>1497.56</v>
      </c>
      <c r="I261" s="116">
        <f>VLOOKUP($A261+ROUND((COLUMN()-2)/24,5),АТС!$A$41:$F$784,3)+'Иные услуги '!$C$5+'РСТ РСО-А'!$K$7+'РСТ РСО-А'!$F$9</f>
        <v>1610.6599999999999</v>
      </c>
      <c r="J261" s="116">
        <f>VLOOKUP($A261+ROUND((COLUMN()-2)/24,5),АТС!$A$41:$F$784,3)+'Иные услуги '!$C$5+'РСТ РСО-А'!$K$7+'РСТ РСО-А'!$F$9</f>
        <v>1498.17</v>
      </c>
      <c r="K261" s="116">
        <f>VLOOKUP($A261+ROUND((COLUMN()-2)/24,5),АТС!$A$41:$F$784,3)+'Иные услуги '!$C$5+'РСТ РСО-А'!$K$7+'РСТ РСО-А'!$F$9</f>
        <v>1553.49</v>
      </c>
      <c r="L261" s="116">
        <f>VLOOKUP($A261+ROUND((COLUMN()-2)/24,5),АТС!$A$41:$F$784,3)+'Иные услуги '!$C$5+'РСТ РСО-А'!$K$7+'РСТ РСО-А'!$F$9</f>
        <v>1592.84</v>
      </c>
      <c r="M261" s="116">
        <f>VLOOKUP($A261+ROUND((COLUMN()-2)/24,5),АТС!$A$41:$F$784,3)+'Иные услуги '!$C$5+'РСТ РСО-А'!$K$7+'РСТ РСО-А'!$F$9</f>
        <v>1579.03</v>
      </c>
      <c r="N261" s="116">
        <f>VLOOKUP($A261+ROUND((COLUMN()-2)/24,5),АТС!$A$41:$F$784,3)+'Иные услуги '!$C$5+'РСТ РСО-А'!$K$7+'РСТ РСО-А'!$F$9</f>
        <v>1553.54</v>
      </c>
      <c r="O261" s="116">
        <f>VLOOKUP($A261+ROUND((COLUMN()-2)/24,5),АТС!$A$41:$F$784,3)+'Иные услуги '!$C$5+'РСТ РСО-А'!$K$7+'РСТ РСО-А'!$F$9</f>
        <v>1553.02</v>
      </c>
      <c r="P261" s="116">
        <f>VLOOKUP($A261+ROUND((COLUMN()-2)/24,5),АТС!$A$41:$F$784,3)+'Иные услуги '!$C$5+'РСТ РСО-А'!$K$7+'РСТ РСО-А'!$F$9</f>
        <v>1550.37</v>
      </c>
      <c r="Q261" s="116">
        <f>VLOOKUP($A261+ROUND((COLUMN()-2)/24,5),АТС!$A$41:$F$784,3)+'Иные услуги '!$C$5+'РСТ РСО-А'!$K$7+'РСТ РСО-А'!$F$9</f>
        <v>1552.86</v>
      </c>
      <c r="R261" s="116">
        <f>VLOOKUP($A261+ROUND((COLUMN()-2)/24,5),АТС!$A$41:$F$784,3)+'Иные услуги '!$C$5+'РСТ РСО-А'!$K$7+'РСТ РСО-А'!$F$9</f>
        <v>1574.37</v>
      </c>
      <c r="S261" s="116">
        <f>VLOOKUP($A261+ROUND((COLUMN()-2)/24,5),АТС!$A$41:$F$784,3)+'Иные услуги '!$C$5+'РСТ РСО-А'!$K$7+'РСТ РСО-А'!$F$9</f>
        <v>1636.1899999999998</v>
      </c>
      <c r="T261" s="116">
        <f>VLOOKUP($A261+ROUND((COLUMN()-2)/24,5),АТС!$A$41:$F$784,3)+'Иные услуги '!$C$5+'РСТ РСО-А'!$K$7+'РСТ РСО-А'!$F$9</f>
        <v>1565.97</v>
      </c>
      <c r="U261" s="116">
        <f>VLOOKUP($A261+ROUND((COLUMN()-2)/24,5),АТС!$A$41:$F$784,3)+'Иные услуги '!$C$5+'РСТ РСО-А'!$K$7+'РСТ РСО-А'!$F$9</f>
        <v>1570.25</v>
      </c>
      <c r="V261" s="116">
        <f>VLOOKUP($A261+ROUND((COLUMN()-2)/24,5),АТС!$A$41:$F$784,3)+'Иные услуги '!$C$5+'РСТ РСО-А'!$K$7+'РСТ РСО-А'!$F$9</f>
        <v>1530.02</v>
      </c>
      <c r="W261" s="116">
        <f>VLOOKUP($A261+ROUND((COLUMN()-2)/24,5),АТС!$A$41:$F$784,3)+'Иные услуги '!$C$5+'РСТ РСО-А'!$K$7+'РСТ РСО-А'!$F$9</f>
        <v>1512.1299999999999</v>
      </c>
      <c r="X261" s="116">
        <f>VLOOKUP($A261+ROUND((COLUMN()-2)/24,5),АТС!$A$41:$F$784,3)+'Иные услуги '!$C$5+'РСТ РСО-А'!$K$7+'РСТ РСО-А'!$F$9</f>
        <v>1699.8899999999999</v>
      </c>
      <c r="Y261" s="116">
        <f>VLOOKUP($A261+ROUND((COLUMN()-2)/24,5),АТС!$A$41:$F$784,3)+'Иные услуги '!$C$5+'РСТ РСО-А'!$K$7+'РСТ РСО-А'!$F$9</f>
        <v>1625.6599999999999</v>
      </c>
    </row>
    <row r="262" spans="1:25" x14ac:dyDescent="0.2">
      <c r="A262" s="65">
        <f t="shared" si="7"/>
        <v>43853</v>
      </c>
      <c r="B262" s="116">
        <f>VLOOKUP($A262+ROUND((COLUMN()-2)/24,5),АТС!$A$41:$F$784,3)+'Иные услуги '!$C$5+'РСТ РСО-А'!$K$7+'РСТ РСО-А'!$F$9</f>
        <v>1498.12</v>
      </c>
      <c r="C262" s="116">
        <f>VLOOKUP($A262+ROUND((COLUMN()-2)/24,5),АТС!$A$41:$F$784,3)+'Иные услуги '!$C$5+'РСТ РСО-А'!$K$7+'РСТ РСО-А'!$F$9</f>
        <v>1498.22</v>
      </c>
      <c r="D262" s="116">
        <f>VLOOKUP($A262+ROUND((COLUMN()-2)/24,5),АТС!$A$41:$F$784,3)+'Иные услуги '!$C$5+'РСТ РСО-А'!$K$7+'РСТ РСО-А'!$F$9</f>
        <v>1498.27</v>
      </c>
      <c r="E262" s="116">
        <f>VLOOKUP($A262+ROUND((COLUMN()-2)/24,5),АТС!$A$41:$F$784,3)+'Иные услуги '!$C$5+'РСТ РСО-А'!$K$7+'РСТ РСО-А'!$F$9</f>
        <v>1498.31</v>
      </c>
      <c r="F262" s="116">
        <f>VLOOKUP($A262+ROUND((COLUMN()-2)/24,5),АТС!$A$41:$F$784,3)+'Иные услуги '!$C$5+'РСТ РСО-А'!$K$7+'РСТ РСО-А'!$F$9</f>
        <v>1498.3</v>
      </c>
      <c r="G262" s="116">
        <f>VLOOKUP($A262+ROUND((COLUMN()-2)/24,5),АТС!$A$41:$F$784,3)+'Иные услуги '!$C$5+'РСТ РСО-А'!$K$7+'РСТ РСО-А'!$F$9</f>
        <v>1498.21</v>
      </c>
      <c r="H262" s="116">
        <f>VLOOKUP($A262+ROUND((COLUMN()-2)/24,5),АТС!$A$41:$F$784,3)+'Иные услуги '!$C$5+'РСТ РСО-А'!$K$7+'РСТ РСО-А'!$F$9</f>
        <v>1513.54</v>
      </c>
      <c r="I262" s="116">
        <f>VLOOKUP($A262+ROUND((COLUMN()-2)/24,5),АТС!$A$41:$F$784,3)+'Иные услуги '!$C$5+'РСТ РСО-А'!$K$7+'РСТ РСО-А'!$F$9</f>
        <v>1629.8999999999999</v>
      </c>
      <c r="J262" s="116">
        <f>VLOOKUP($A262+ROUND((COLUMN()-2)/24,5),АТС!$A$41:$F$784,3)+'Иные услуги '!$C$5+'РСТ РСО-А'!$K$7+'РСТ РСО-А'!$F$9</f>
        <v>1497.8999999999999</v>
      </c>
      <c r="K262" s="116">
        <f>VLOOKUP($A262+ROUND((COLUMN()-2)/24,5),АТС!$A$41:$F$784,3)+'Иные услуги '!$C$5+'РСТ РСО-А'!$K$7+'РСТ РСО-А'!$F$9</f>
        <v>1581.21</v>
      </c>
      <c r="L262" s="116">
        <f>VLOOKUP($A262+ROUND((COLUMN()-2)/24,5),АТС!$A$41:$F$784,3)+'Иные услуги '!$C$5+'РСТ РСО-А'!$K$7+'РСТ РСО-А'!$F$9</f>
        <v>1608.6</v>
      </c>
      <c r="M262" s="116">
        <f>VLOOKUP($A262+ROUND((COLUMN()-2)/24,5),АТС!$A$41:$F$784,3)+'Иные услуги '!$C$5+'РСТ РСО-А'!$K$7+'РСТ РСО-А'!$F$9</f>
        <v>1607.36</v>
      </c>
      <c r="N262" s="116">
        <f>VLOOKUP($A262+ROUND((COLUMN()-2)/24,5),АТС!$A$41:$F$784,3)+'Иные услуги '!$C$5+'РСТ РСО-А'!$K$7+'РСТ РСО-А'!$F$9</f>
        <v>1582.03</v>
      </c>
      <c r="O262" s="116">
        <f>VLOOKUP($A262+ROUND((COLUMN()-2)/24,5),АТС!$A$41:$F$784,3)+'Иные услуги '!$C$5+'РСТ РСО-А'!$K$7+'РСТ РСО-А'!$F$9</f>
        <v>1582.94</v>
      </c>
      <c r="P262" s="116">
        <f>VLOOKUP($A262+ROUND((COLUMN()-2)/24,5),АТС!$A$41:$F$784,3)+'Иные услуги '!$C$5+'РСТ РСО-А'!$K$7+'РСТ РСО-А'!$F$9</f>
        <v>1581.6499999999999</v>
      </c>
      <c r="Q262" s="116">
        <f>VLOOKUP($A262+ROUND((COLUMN()-2)/24,5),АТС!$A$41:$F$784,3)+'Иные услуги '!$C$5+'РСТ РСО-А'!$K$7+'РСТ РСО-А'!$F$9</f>
        <v>1553.2</v>
      </c>
      <c r="R262" s="116">
        <f>VLOOKUP($A262+ROUND((COLUMN()-2)/24,5),АТС!$A$41:$F$784,3)+'Иные услуги '!$C$5+'РСТ РСО-А'!$K$7+'РСТ РСО-А'!$F$9</f>
        <v>1573.93</v>
      </c>
      <c r="S262" s="116">
        <f>VLOOKUP($A262+ROUND((COLUMN()-2)/24,5),АТС!$A$41:$F$784,3)+'Иные услуги '!$C$5+'РСТ РСО-А'!$K$7+'РСТ РСО-А'!$F$9</f>
        <v>1660.83</v>
      </c>
      <c r="T262" s="116">
        <f>VLOOKUP($A262+ROUND((COLUMN()-2)/24,5),АТС!$A$41:$F$784,3)+'Иные услуги '!$C$5+'РСТ РСО-А'!$K$7+'РСТ РСО-А'!$F$9</f>
        <v>1607.72</v>
      </c>
      <c r="U262" s="116">
        <f>VLOOKUP($A262+ROUND((COLUMN()-2)/24,5),АТС!$A$41:$F$784,3)+'Иные услуги '!$C$5+'РСТ РСО-А'!$K$7+'РСТ РСО-А'!$F$9</f>
        <v>1602.19</v>
      </c>
      <c r="V262" s="116">
        <f>VLOOKUP($A262+ROUND((COLUMN()-2)/24,5),АТС!$A$41:$F$784,3)+'Иные услуги '!$C$5+'РСТ РСО-А'!$K$7+'РСТ РСО-А'!$F$9</f>
        <v>1572.67</v>
      </c>
      <c r="W262" s="116">
        <f>VLOOKUP($A262+ROUND((COLUMN()-2)/24,5),АТС!$A$41:$F$784,3)+'Иные услуги '!$C$5+'РСТ РСО-А'!$K$7+'РСТ РСО-А'!$F$9</f>
        <v>1571.58</v>
      </c>
      <c r="X262" s="116">
        <f>VLOOKUP($A262+ROUND((COLUMN()-2)/24,5),АТС!$A$41:$F$784,3)+'Иные услуги '!$C$5+'РСТ РСО-А'!$K$7+'РСТ РСО-А'!$F$9</f>
        <v>1715.79</v>
      </c>
      <c r="Y262" s="116">
        <f>VLOOKUP($A262+ROUND((COLUMN()-2)/24,5),АТС!$A$41:$F$784,3)+'Иные услуги '!$C$5+'РСТ РСО-А'!$K$7+'РСТ РСО-А'!$F$9</f>
        <v>1639.4599999999998</v>
      </c>
    </row>
    <row r="263" spans="1:25" x14ac:dyDescent="0.2">
      <c r="A263" s="65">
        <f t="shared" si="7"/>
        <v>43854</v>
      </c>
      <c r="B263" s="116">
        <f>VLOOKUP($A263+ROUND((COLUMN()-2)/24,5),АТС!$A$41:$F$784,3)+'Иные услуги '!$C$5+'РСТ РСО-А'!$K$7+'РСТ РСО-А'!$F$9</f>
        <v>1522.67</v>
      </c>
      <c r="C263" s="116">
        <f>VLOOKUP($A263+ROUND((COLUMN()-2)/24,5),АТС!$A$41:$F$784,3)+'Иные услуги '!$C$5+'РСТ РСО-А'!$K$7+'РСТ РСО-А'!$F$9</f>
        <v>1506.09</v>
      </c>
      <c r="D263" s="116">
        <f>VLOOKUP($A263+ROUND((COLUMN()-2)/24,5),АТС!$A$41:$F$784,3)+'Иные услуги '!$C$5+'РСТ РСО-А'!$K$7+'РСТ РСО-А'!$F$9</f>
        <v>1498.33</v>
      </c>
      <c r="E263" s="116">
        <f>VLOOKUP($A263+ROUND((COLUMN()-2)/24,5),АТС!$A$41:$F$784,3)+'Иные услуги '!$C$5+'РСТ РСО-А'!$K$7+'РСТ РСО-А'!$F$9</f>
        <v>1498.35</v>
      </c>
      <c r="F263" s="116">
        <f>VLOOKUP($A263+ROUND((COLUMN()-2)/24,5),АТС!$A$41:$F$784,3)+'Иные услуги '!$C$5+'РСТ РСО-А'!$K$7+'РСТ РСО-А'!$F$9</f>
        <v>1498.34</v>
      </c>
      <c r="G263" s="116">
        <f>VLOOKUP($A263+ROUND((COLUMN()-2)/24,5),АТС!$A$41:$F$784,3)+'Иные услуги '!$C$5+'РСТ РСО-А'!$K$7+'РСТ РСО-А'!$F$9</f>
        <v>1498.22</v>
      </c>
      <c r="H263" s="116">
        <f>VLOOKUP($A263+ROUND((COLUMN()-2)/24,5),АТС!$A$41:$F$784,3)+'Иные услуги '!$C$5+'РСТ РСО-А'!$K$7+'РСТ РСО-А'!$F$9</f>
        <v>1512.95</v>
      </c>
      <c r="I263" s="116">
        <f>VLOOKUP($A263+ROUND((COLUMN()-2)/24,5),АТС!$A$41:$F$784,3)+'Иные услуги '!$C$5+'РСТ РСО-А'!$K$7+'РСТ РСО-А'!$F$9</f>
        <v>1640.9499999999998</v>
      </c>
      <c r="J263" s="116">
        <f>VLOOKUP($A263+ROUND((COLUMN()-2)/24,5),АТС!$A$41:$F$784,3)+'Иные услуги '!$C$5+'РСТ РСО-А'!$K$7+'РСТ РСО-А'!$F$9</f>
        <v>1497.93</v>
      </c>
      <c r="K263" s="116">
        <f>VLOOKUP($A263+ROUND((COLUMN()-2)/24,5),АТС!$A$41:$F$784,3)+'Иные услуги '!$C$5+'РСТ РСО-А'!$K$7+'РСТ РСО-А'!$F$9</f>
        <v>1602.51</v>
      </c>
      <c r="L263" s="116">
        <f>VLOOKUP($A263+ROUND((COLUMN()-2)/24,5),АТС!$A$41:$F$784,3)+'Иные услуги '!$C$5+'РСТ РСО-А'!$K$7+'РСТ РСО-А'!$F$9</f>
        <v>1627.1899999999998</v>
      </c>
      <c r="M263" s="116">
        <f>VLOOKUP($A263+ROUND((COLUMN()-2)/24,5),АТС!$A$41:$F$784,3)+'Иные услуги '!$C$5+'РСТ РСО-А'!$K$7+'РСТ РСО-А'!$F$9</f>
        <v>1604.1</v>
      </c>
      <c r="N263" s="116">
        <f>VLOOKUP($A263+ROUND((COLUMN()-2)/24,5),АТС!$A$41:$F$784,3)+'Иные услуги '!$C$5+'РСТ РСО-А'!$K$7+'РСТ РСО-А'!$F$9</f>
        <v>1580.1399999999999</v>
      </c>
      <c r="O263" s="116">
        <f>VLOOKUP($A263+ROUND((COLUMN()-2)/24,5),АТС!$A$41:$F$784,3)+'Иные услуги '!$C$5+'РСТ РСО-А'!$K$7+'РСТ РСО-А'!$F$9</f>
        <v>1575.3799999999999</v>
      </c>
      <c r="P263" s="116">
        <f>VLOOKUP($A263+ROUND((COLUMN()-2)/24,5),АТС!$A$41:$F$784,3)+'Иные услуги '!$C$5+'РСТ РСО-А'!$K$7+'РСТ РСО-А'!$F$9</f>
        <v>1574.85</v>
      </c>
      <c r="Q263" s="116">
        <f>VLOOKUP($A263+ROUND((COLUMN()-2)/24,5),АТС!$A$41:$F$784,3)+'Иные услуги '!$C$5+'РСТ РСО-А'!$K$7+'РСТ РСО-А'!$F$9</f>
        <v>1574.1399999999999</v>
      </c>
      <c r="R263" s="116">
        <f>VLOOKUP($A263+ROUND((COLUMN()-2)/24,5),АТС!$A$41:$F$784,3)+'Иные услуги '!$C$5+'РСТ РСО-А'!$K$7+'РСТ РСО-А'!$F$9</f>
        <v>1570.45</v>
      </c>
      <c r="S263" s="116">
        <f>VLOOKUP($A263+ROUND((COLUMN()-2)/24,5),АТС!$A$41:$F$784,3)+'Иные услуги '!$C$5+'РСТ РСО-А'!$K$7+'РСТ РСО-А'!$F$9</f>
        <v>1658.3999999999999</v>
      </c>
      <c r="T263" s="116">
        <f>VLOOKUP($A263+ROUND((COLUMN()-2)/24,5),АТС!$A$41:$F$784,3)+'Иные услуги '!$C$5+'РСТ РСО-А'!$K$7+'РСТ РСО-А'!$F$9</f>
        <v>1632.7099999999998</v>
      </c>
      <c r="U263" s="116">
        <f>VLOOKUP($A263+ROUND((COLUMN()-2)/24,5),АТС!$A$41:$F$784,3)+'Иные услуги '!$C$5+'РСТ РСО-А'!$K$7+'РСТ РСО-А'!$F$9</f>
        <v>1601.32</v>
      </c>
      <c r="V263" s="116">
        <f>VLOOKUP($A263+ROUND((COLUMN()-2)/24,5),АТС!$A$41:$F$784,3)+'Иные услуги '!$C$5+'РСТ РСО-А'!$K$7+'РСТ РСО-А'!$F$9</f>
        <v>1571.34</v>
      </c>
      <c r="W263" s="116">
        <f>VLOOKUP($A263+ROUND((COLUMN()-2)/24,5),АТС!$A$41:$F$784,3)+'Иные услуги '!$C$5+'РСТ РСО-А'!$K$7+'РСТ РСО-А'!$F$9</f>
        <v>1570.01</v>
      </c>
      <c r="X263" s="116">
        <f>VLOOKUP($A263+ROUND((COLUMN()-2)/24,5),АТС!$A$41:$F$784,3)+'Иные услуги '!$C$5+'РСТ РСО-А'!$K$7+'РСТ РСО-А'!$F$9</f>
        <v>1714.85</v>
      </c>
      <c r="Y263" s="116">
        <f>VLOOKUP($A263+ROUND((COLUMN()-2)/24,5),АТС!$A$41:$F$784,3)+'Иные услуги '!$C$5+'РСТ РСО-А'!$K$7+'РСТ РСО-А'!$F$9</f>
        <v>1641.98</v>
      </c>
    </row>
    <row r="264" spans="1:25" x14ac:dyDescent="0.2">
      <c r="A264" s="65">
        <f t="shared" si="7"/>
        <v>43855</v>
      </c>
      <c r="B264" s="116">
        <f>VLOOKUP($A264+ROUND((COLUMN()-2)/24,5),АТС!$A$41:$F$784,3)+'Иные услуги '!$C$5+'РСТ РСО-А'!$K$7+'РСТ РСО-А'!$F$9</f>
        <v>1523.06</v>
      </c>
      <c r="C264" s="116">
        <f>VLOOKUP($A264+ROUND((COLUMN()-2)/24,5),АТС!$A$41:$F$784,3)+'Иные услуги '!$C$5+'РСТ РСО-А'!$K$7+'РСТ РСО-А'!$F$9</f>
        <v>1506.61</v>
      </c>
      <c r="D264" s="116">
        <f>VLOOKUP($A264+ROUND((COLUMN()-2)/24,5),АТС!$A$41:$F$784,3)+'Иные услуги '!$C$5+'РСТ РСО-А'!$K$7+'РСТ РСО-А'!$F$9</f>
        <v>1498.33</v>
      </c>
      <c r="E264" s="116">
        <f>VLOOKUP($A264+ROUND((COLUMN()-2)/24,5),АТС!$A$41:$F$784,3)+'Иные услуги '!$C$5+'РСТ РСО-А'!$K$7+'РСТ РСО-А'!$F$9</f>
        <v>1498.36</v>
      </c>
      <c r="F264" s="116">
        <f>VLOOKUP($A264+ROUND((COLUMN()-2)/24,5),АТС!$A$41:$F$784,3)+'Иные услуги '!$C$5+'РСТ РСО-А'!$K$7+'РСТ РСО-А'!$F$9</f>
        <v>1498.36</v>
      </c>
      <c r="G264" s="116">
        <f>VLOOKUP($A264+ROUND((COLUMN()-2)/24,5),АТС!$A$41:$F$784,3)+'Иные услуги '!$C$5+'РСТ РСО-А'!$K$7+'РСТ РСО-А'!$F$9</f>
        <v>1498.3799999999999</v>
      </c>
      <c r="H264" s="116">
        <f>VLOOKUP($A264+ROUND((COLUMN()-2)/24,5),АТС!$A$41:$F$784,3)+'Иные услуги '!$C$5+'РСТ РСО-А'!$K$7+'РСТ РСО-А'!$F$9</f>
        <v>1503.44</v>
      </c>
      <c r="I264" s="116">
        <f>VLOOKUP($A264+ROUND((COLUMN()-2)/24,5),АТС!$A$41:$F$784,3)+'Иные услуги '!$C$5+'РСТ РСО-А'!$K$7+'РСТ РСО-А'!$F$9</f>
        <v>1633.76</v>
      </c>
      <c r="J264" s="116">
        <f>VLOOKUP($A264+ROUND((COLUMN()-2)/24,5),АТС!$A$41:$F$784,3)+'Иные услуги '!$C$5+'РСТ РСО-А'!$K$7+'РСТ РСО-А'!$F$9</f>
        <v>1497.92</v>
      </c>
      <c r="K264" s="116">
        <f>VLOOKUP($A264+ROUND((COLUMN()-2)/24,5),АТС!$A$41:$F$784,3)+'Иные услуги '!$C$5+'РСТ РСО-А'!$K$7+'РСТ РСО-А'!$F$9</f>
        <v>1497.97</v>
      </c>
      <c r="L264" s="116">
        <f>VLOOKUP($A264+ROUND((COLUMN()-2)/24,5),АТС!$A$41:$F$784,3)+'Иные услуги '!$C$5+'РСТ РСО-А'!$K$7+'РСТ РСО-А'!$F$9</f>
        <v>1522.11</v>
      </c>
      <c r="M264" s="116">
        <f>VLOOKUP($A264+ROUND((COLUMN()-2)/24,5),АТС!$A$41:$F$784,3)+'Иные услуги '!$C$5+'РСТ РСО-А'!$K$7+'РСТ РСО-А'!$F$9</f>
        <v>1522.36</v>
      </c>
      <c r="N264" s="116">
        <f>VLOOKUP($A264+ROUND((COLUMN()-2)/24,5),АТС!$A$41:$F$784,3)+'Иные услуги '!$C$5+'РСТ РСО-А'!$K$7+'РСТ РСО-А'!$F$9</f>
        <v>1522.8</v>
      </c>
      <c r="O264" s="116">
        <f>VLOOKUP($A264+ROUND((COLUMN()-2)/24,5),АТС!$A$41:$F$784,3)+'Иные услуги '!$C$5+'РСТ РСО-А'!$K$7+'РСТ РСО-А'!$F$9</f>
        <v>1523.03</v>
      </c>
      <c r="P264" s="116">
        <f>VLOOKUP($A264+ROUND((COLUMN()-2)/24,5),АТС!$A$41:$F$784,3)+'Иные услуги '!$C$5+'РСТ РСО-А'!$K$7+'РСТ РСО-А'!$F$9</f>
        <v>1522.96</v>
      </c>
      <c r="Q264" s="116">
        <f>VLOOKUP($A264+ROUND((COLUMN()-2)/24,5),АТС!$A$41:$F$784,3)+'Иные услуги '!$C$5+'РСТ РСО-А'!$K$7+'РСТ РСО-А'!$F$9</f>
        <v>1522.09</v>
      </c>
      <c r="R264" s="116">
        <f>VLOOKUP($A264+ROUND((COLUMN()-2)/24,5),АТС!$A$41:$F$784,3)+'Иные услуги '!$C$5+'РСТ РСО-А'!$K$7+'РСТ РСО-А'!$F$9</f>
        <v>1545.8799999999999</v>
      </c>
      <c r="S264" s="116">
        <f>VLOOKUP($A264+ROUND((COLUMN()-2)/24,5),АТС!$A$41:$F$784,3)+'Иные услуги '!$C$5+'РСТ РСО-А'!$K$7+'РСТ РСО-А'!$F$9</f>
        <v>1614.99</v>
      </c>
      <c r="T264" s="116">
        <f>VLOOKUP($A264+ROUND((COLUMN()-2)/24,5),АТС!$A$41:$F$784,3)+'Иные услуги '!$C$5+'РСТ РСО-А'!$K$7+'РСТ РСО-А'!$F$9</f>
        <v>1601.3799999999999</v>
      </c>
      <c r="U264" s="116">
        <f>VLOOKUP($A264+ROUND((COLUMN()-2)/24,5),АТС!$A$41:$F$784,3)+'Иные услуги '!$C$5+'РСТ РСО-А'!$K$7+'РСТ РСО-А'!$F$9</f>
        <v>1602.19</v>
      </c>
      <c r="V264" s="116">
        <f>VLOOKUP($A264+ROUND((COLUMN()-2)/24,5),АТС!$A$41:$F$784,3)+'Иные услуги '!$C$5+'РСТ РСО-А'!$K$7+'РСТ РСО-А'!$F$9</f>
        <v>1567.3799999999999</v>
      </c>
      <c r="W264" s="116">
        <f>VLOOKUP($A264+ROUND((COLUMN()-2)/24,5),АТС!$A$41:$F$784,3)+'Иные услуги '!$C$5+'РСТ РСО-А'!$K$7+'РСТ РСО-А'!$F$9</f>
        <v>1529.52</v>
      </c>
      <c r="X264" s="116">
        <f>VLOOKUP($A264+ROUND((COLUMN()-2)/24,5),АТС!$A$41:$F$784,3)+'Иные услуги '!$C$5+'РСТ РСО-А'!$K$7+'РСТ РСО-А'!$F$9</f>
        <v>1698.32</v>
      </c>
      <c r="Y264" s="116">
        <f>VLOOKUP($A264+ROUND((COLUMN()-2)/24,5),АТС!$A$41:$F$784,3)+'Иные услуги '!$C$5+'РСТ РСО-А'!$K$7+'РСТ РСО-А'!$F$9</f>
        <v>1620.3999999999999</v>
      </c>
    </row>
    <row r="265" spans="1:25" x14ac:dyDescent="0.2">
      <c r="A265" s="65">
        <f t="shared" si="7"/>
        <v>43856</v>
      </c>
      <c r="B265" s="116">
        <f>VLOOKUP($A265+ROUND((COLUMN()-2)/24,5),АТС!$A$41:$F$784,3)+'Иные услуги '!$C$5+'РСТ РСО-А'!$K$7+'РСТ РСО-А'!$F$9</f>
        <v>1522.12</v>
      </c>
      <c r="C265" s="116">
        <f>VLOOKUP($A265+ROUND((COLUMN()-2)/24,5),АТС!$A$41:$F$784,3)+'Иные услуги '!$C$5+'РСТ РСО-А'!$K$7+'РСТ РСО-А'!$F$9</f>
        <v>1498.35</v>
      </c>
      <c r="D265" s="116">
        <f>VLOOKUP($A265+ROUND((COLUMN()-2)/24,5),АТС!$A$41:$F$784,3)+'Иные услуги '!$C$5+'РСТ РСО-А'!$K$7+'РСТ РСО-А'!$F$9</f>
        <v>1498.4099999999999</v>
      </c>
      <c r="E265" s="116">
        <f>VLOOKUP($A265+ROUND((COLUMN()-2)/24,5),АТС!$A$41:$F$784,3)+'Иные услуги '!$C$5+'РСТ РСО-А'!$K$7+'РСТ РСО-А'!$F$9</f>
        <v>1498.43</v>
      </c>
      <c r="F265" s="116">
        <f>VLOOKUP($A265+ROUND((COLUMN()-2)/24,5),АТС!$A$41:$F$784,3)+'Иные услуги '!$C$5+'РСТ РСО-А'!$K$7+'РСТ РСО-А'!$F$9</f>
        <v>1498.44</v>
      </c>
      <c r="G265" s="116">
        <f>VLOOKUP($A265+ROUND((COLUMN()-2)/24,5),АТС!$A$41:$F$784,3)+'Иные услуги '!$C$5+'РСТ РСО-А'!$K$7+'РСТ РСО-А'!$F$9</f>
        <v>1498.46</v>
      </c>
      <c r="H265" s="116">
        <f>VLOOKUP($A265+ROUND((COLUMN()-2)/24,5),АТС!$A$41:$F$784,3)+'Иные услуги '!$C$5+'РСТ РСО-А'!$K$7+'РСТ РСО-А'!$F$9</f>
        <v>1498.1</v>
      </c>
      <c r="I265" s="116">
        <f>VLOOKUP($A265+ROUND((COLUMN()-2)/24,5),АТС!$A$41:$F$784,3)+'Иные услуги '!$C$5+'РСТ РСО-А'!$K$7+'РСТ РСО-А'!$F$9</f>
        <v>1503.8</v>
      </c>
      <c r="J265" s="116">
        <f>VLOOKUP($A265+ROUND((COLUMN()-2)/24,5),АТС!$A$41:$F$784,3)+'Иные услуги '!$C$5+'РСТ РСО-А'!$K$7+'РСТ РСО-А'!$F$9</f>
        <v>1497.81</v>
      </c>
      <c r="K265" s="116">
        <f>VLOOKUP($A265+ROUND((COLUMN()-2)/24,5),АТС!$A$41:$F$784,3)+'Иные услуги '!$C$5+'РСТ РСО-А'!$K$7+'РСТ РСО-А'!$F$9</f>
        <v>1497.97</v>
      </c>
      <c r="L265" s="116">
        <f>VLOOKUP($A265+ROUND((COLUMN()-2)/24,5),АТС!$A$41:$F$784,3)+'Иные услуги '!$C$5+'РСТ РСО-А'!$K$7+'РСТ РСО-А'!$F$9</f>
        <v>1497.95</v>
      </c>
      <c r="M265" s="116">
        <f>VLOOKUP($A265+ROUND((COLUMN()-2)/24,5),АТС!$A$41:$F$784,3)+'Иные услуги '!$C$5+'РСТ РСО-А'!$K$7+'РСТ РСО-А'!$F$9</f>
        <v>1497.94</v>
      </c>
      <c r="N265" s="116">
        <f>VLOOKUP($A265+ROUND((COLUMN()-2)/24,5),АТС!$A$41:$F$784,3)+'Иные услуги '!$C$5+'РСТ РСО-А'!$K$7+'РСТ РСО-А'!$F$9</f>
        <v>1497.95</v>
      </c>
      <c r="O265" s="116">
        <f>VLOOKUP($A265+ROUND((COLUMN()-2)/24,5),АТС!$A$41:$F$784,3)+'Иные услуги '!$C$5+'РСТ РСО-А'!$K$7+'РСТ РСО-А'!$F$9</f>
        <v>1497.99</v>
      </c>
      <c r="P265" s="116">
        <f>VLOOKUP($A265+ROUND((COLUMN()-2)/24,5),АТС!$A$41:$F$784,3)+'Иные услуги '!$C$5+'РСТ РСО-А'!$K$7+'РСТ РСО-А'!$F$9</f>
        <v>1498</v>
      </c>
      <c r="Q265" s="116">
        <f>VLOOKUP($A265+ROUND((COLUMN()-2)/24,5),АТС!$A$41:$F$784,3)+'Иные услуги '!$C$5+'РСТ РСО-А'!$K$7+'РСТ РСО-А'!$F$9</f>
        <v>1497.98</v>
      </c>
      <c r="R265" s="116">
        <f>VLOOKUP($A265+ROUND((COLUMN()-2)/24,5),АТС!$A$41:$F$784,3)+'Иные услуги '!$C$5+'РСТ РСО-А'!$K$7+'РСТ РСО-А'!$F$9</f>
        <v>1519.8899999999999</v>
      </c>
      <c r="S265" s="116">
        <f>VLOOKUP($A265+ROUND((COLUMN()-2)/24,5),АТС!$A$41:$F$784,3)+'Иные услуги '!$C$5+'РСТ РСО-А'!$K$7+'РСТ РСО-А'!$F$9</f>
        <v>1614.3</v>
      </c>
      <c r="T265" s="116">
        <f>VLOOKUP($A265+ROUND((COLUMN()-2)/24,5),АТС!$A$41:$F$784,3)+'Иные услуги '!$C$5+'РСТ РСО-А'!$K$7+'РСТ РСО-А'!$F$9</f>
        <v>1601.18</v>
      </c>
      <c r="U265" s="116">
        <f>VLOOKUP($A265+ROUND((COLUMN()-2)/24,5),АТС!$A$41:$F$784,3)+'Иные услуги '!$C$5+'РСТ РСО-А'!$K$7+'РСТ РСО-А'!$F$9</f>
        <v>1602.01</v>
      </c>
      <c r="V265" s="116">
        <f>VLOOKUP($A265+ROUND((COLUMN()-2)/24,5),АТС!$A$41:$F$784,3)+'Иные услуги '!$C$5+'РСТ РСО-А'!$K$7+'РСТ РСО-А'!$F$9</f>
        <v>1566.37</v>
      </c>
      <c r="W265" s="116">
        <f>VLOOKUP($A265+ROUND((COLUMN()-2)/24,5),АТС!$A$41:$F$784,3)+'Иные услуги '!$C$5+'РСТ РСО-А'!$K$7+'РСТ РСО-А'!$F$9</f>
        <v>1497.25</v>
      </c>
      <c r="X265" s="116">
        <f>VLOOKUP($A265+ROUND((COLUMN()-2)/24,5),АТС!$A$41:$F$784,3)+'Иные услуги '!$C$5+'РСТ РСО-А'!$K$7+'РСТ РСО-А'!$F$9</f>
        <v>1680.61</v>
      </c>
      <c r="Y265" s="116">
        <f>VLOOKUP($A265+ROUND((COLUMN()-2)/24,5),АТС!$A$41:$F$784,3)+'Иные услуги '!$C$5+'РСТ РСО-А'!$K$7+'РСТ РСО-А'!$F$9</f>
        <v>1619.72</v>
      </c>
    </row>
    <row r="266" spans="1:25" x14ac:dyDescent="0.2">
      <c r="A266" s="65">
        <f t="shared" si="7"/>
        <v>43857</v>
      </c>
      <c r="B266" s="116">
        <f>VLOOKUP($A266+ROUND((COLUMN()-2)/24,5),АТС!$A$41:$F$784,3)+'Иные услуги '!$C$5+'РСТ РСО-А'!$K$7+'РСТ РСО-А'!$F$9</f>
        <v>1498.08</v>
      </c>
      <c r="C266" s="116">
        <f>VLOOKUP($A266+ROUND((COLUMN()-2)/24,5),АТС!$A$41:$F$784,3)+'Иные услуги '!$C$5+'РСТ РСО-А'!$K$7+'РСТ РСО-А'!$F$9</f>
        <v>1498.3899999999999</v>
      </c>
      <c r="D266" s="116">
        <f>VLOOKUP($A266+ROUND((COLUMN()-2)/24,5),АТС!$A$41:$F$784,3)+'Иные услуги '!$C$5+'РСТ РСО-А'!$K$7+'РСТ РСО-А'!$F$9</f>
        <v>1498.45</v>
      </c>
      <c r="E266" s="116">
        <f>VLOOKUP($A266+ROUND((COLUMN()-2)/24,5),АТС!$A$41:$F$784,3)+'Иные услуги '!$C$5+'РСТ РСО-А'!$K$7+'РСТ РСО-А'!$F$9</f>
        <v>1498.48</v>
      </c>
      <c r="F266" s="116">
        <f>VLOOKUP($A266+ROUND((COLUMN()-2)/24,5),АТС!$A$41:$F$784,3)+'Иные услуги '!$C$5+'РСТ РСО-А'!$K$7+'РСТ РСО-А'!$F$9</f>
        <v>1498.46</v>
      </c>
      <c r="G266" s="116">
        <f>VLOOKUP($A266+ROUND((COLUMN()-2)/24,5),АТС!$A$41:$F$784,3)+'Иные услуги '!$C$5+'РСТ РСО-А'!$K$7+'РСТ РСО-А'!$F$9</f>
        <v>1498.47</v>
      </c>
      <c r="H266" s="116">
        <f>VLOOKUP($A266+ROUND((COLUMN()-2)/24,5),АТС!$A$41:$F$784,3)+'Иные услуги '!$C$5+'РСТ РСО-А'!$K$7+'РСТ РСО-А'!$F$9</f>
        <v>1503.3799999999999</v>
      </c>
      <c r="I266" s="116">
        <f>VLOOKUP($A266+ROUND((COLUMN()-2)/24,5),АТС!$A$41:$F$784,3)+'Иные услуги '!$C$5+'РСТ РСО-А'!$K$7+'РСТ РСО-А'!$F$9</f>
        <v>1593.44</v>
      </c>
      <c r="J266" s="116">
        <f>VLOOKUP($A266+ROUND((COLUMN()-2)/24,5),АТС!$A$41:$F$784,3)+'Иные услуги '!$C$5+'РСТ РСО-А'!$K$7+'РСТ РСО-А'!$F$9</f>
        <v>1497.94</v>
      </c>
      <c r="K266" s="116">
        <f>VLOOKUP($A266+ROUND((COLUMN()-2)/24,5),АТС!$A$41:$F$784,3)+'Иные услуги '!$C$5+'РСТ РСО-А'!$K$7+'РСТ РСО-А'!$F$9</f>
        <v>1570.71</v>
      </c>
      <c r="L266" s="116">
        <f>VLOOKUP($A266+ROUND((COLUMN()-2)/24,5),АТС!$A$41:$F$784,3)+'Иные услуги '!$C$5+'РСТ РСО-А'!$K$7+'РСТ РСО-А'!$F$9</f>
        <v>1593.46</v>
      </c>
      <c r="M266" s="116">
        <f>VLOOKUP($A266+ROUND((COLUMN()-2)/24,5),АТС!$A$41:$F$784,3)+'Иные услуги '!$C$5+'РСТ РСО-А'!$K$7+'РСТ РСО-А'!$F$9</f>
        <v>1593.44</v>
      </c>
      <c r="N266" s="116">
        <f>VLOOKUP($A266+ROUND((COLUMN()-2)/24,5),АТС!$A$41:$F$784,3)+'Иные услуги '!$C$5+'РСТ РСО-А'!$K$7+'РСТ РСО-А'!$F$9</f>
        <v>1570.42</v>
      </c>
      <c r="O266" s="116">
        <f>VLOOKUP($A266+ROUND((COLUMN()-2)/24,5),АТС!$A$41:$F$784,3)+'Иные услуги '!$C$5+'РСТ РСО-А'!$K$7+'РСТ РСО-А'!$F$9</f>
        <v>1571.06</v>
      </c>
      <c r="P266" s="116">
        <f>VLOOKUP($A266+ROUND((COLUMN()-2)/24,5),АТС!$A$41:$F$784,3)+'Иные услуги '!$C$5+'РСТ РСО-А'!$K$7+'РСТ РСО-А'!$F$9</f>
        <v>1570.6499999999999</v>
      </c>
      <c r="Q266" s="116">
        <f>VLOOKUP($A266+ROUND((COLUMN()-2)/24,5),АТС!$A$41:$F$784,3)+'Иные услуги '!$C$5+'РСТ РСО-А'!$K$7+'РСТ РСО-А'!$F$9</f>
        <v>1545.8999999999999</v>
      </c>
      <c r="R266" s="116">
        <f>VLOOKUP($A266+ROUND((COLUMN()-2)/24,5),АТС!$A$41:$F$784,3)+'Иные услуги '!$C$5+'РСТ РСО-А'!$K$7+'РСТ РСО-А'!$F$9</f>
        <v>1605.3899999999999</v>
      </c>
      <c r="S266" s="116">
        <f>VLOOKUP($A266+ROUND((COLUMN()-2)/24,5),АТС!$A$41:$F$784,3)+'Иные услуги '!$C$5+'РСТ РСО-А'!$K$7+'РСТ РСО-А'!$F$9</f>
        <v>1647.29</v>
      </c>
      <c r="T266" s="116">
        <f>VLOOKUP($A266+ROUND((COLUMN()-2)/24,5),АТС!$A$41:$F$784,3)+'Иные услуги '!$C$5+'РСТ РСО-А'!$K$7+'РСТ РСО-А'!$F$9</f>
        <v>1599.22</v>
      </c>
      <c r="U266" s="116">
        <f>VLOOKUP($A266+ROUND((COLUMN()-2)/24,5),АТС!$A$41:$F$784,3)+'Иные услуги '!$C$5+'РСТ РСО-А'!$K$7+'РСТ РСО-А'!$F$9</f>
        <v>1599.36</v>
      </c>
      <c r="V266" s="116">
        <f>VLOOKUP($A266+ROUND((COLUMN()-2)/24,5),АТС!$A$41:$F$784,3)+'Иные услуги '!$C$5+'РСТ РСО-А'!$K$7+'РСТ РСО-А'!$F$9</f>
        <v>1565.42</v>
      </c>
      <c r="W266" s="116">
        <f>VLOOKUP($A266+ROUND((COLUMN()-2)/24,5),АТС!$A$41:$F$784,3)+'Иные услуги '!$C$5+'РСТ РСО-А'!$K$7+'РСТ РСО-А'!$F$9</f>
        <v>1564.06</v>
      </c>
      <c r="X266" s="116">
        <f>VLOOKUP($A266+ROUND((COLUMN()-2)/24,5),АТС!$A$41:$F$784,3)+'Иные услуги '!$C$5+'РСТ РСО-А'!$K$7+'РСТ РСО-А'!$F$9</f>
        <v>1623.84</v>
      </c>
      <c r="Y266" s="116">
        <f>VLOOKUP($A266+ROUND((COLUMN()-2)/24,5),АТС!$A$41:$F$784,3)+'Иные услуги '!$C$5+'РСТ РСО-А'!$K$7+'РСТ РСО-А'!$F$9</f>
        <v>1548.19</v>
      </c>
    </row>
    <row r="267" spans="1:25" x14ac:dyDescent="0.2">
      <c r="A267" s="65">
        <f t="shared" si="7"/>
        <v>43858</v>
      </c>
      <c r="B267" s="116">
        <f>VLOOKUP($A267+ROUND((COLUMN()-2)/24,5),АТС!$A$41:$F$784,3)+'Иные услуги '!$C$5+'РСТ РСО-А'!$K$7+'РСТ РСО-А'!$F$9</f>
        <v>1498.3799999999999</v>
      </c>
      <c r="C267" s="116">
        <f>VLOOKUP($A267+ROUND((COLUMN()-2)/24,5),АТС!$A$41:$F$784,3)+'Иные услуги '!$C$5+'РСТ РСО-А'!$K$7+'РСТ РСО-А'!$F$9</f>
        <v>1498.4099999999999</v>
      </c>
      <c r="D267" s="116">
        <f>VLOOKUP($A267+ROUND((COLUMN()-2)/24,5),АТС!$A$41:$F$784,3)+'Иные услуги '!$C$5+'РСТ РСО-А'!$K$7+'РСТ РСО-А'!$F$9</f>
        <v>1498.47</v>
      </c>
      <c r="E267" s="116">
        <f>VLOOKUP($A267+ROUND((COLUMN()-2)/24,5),АТС!$A$41:$F$784,3)+'Иные услуги '!$C$5+'РСТ РСО-А'!$K$7+'РСТ РСО-А'!$F$9</f>
        <v>1498.49</v>
      </c>
      <c r="F267" s="116">
        <f>VLOOKUP($A267+ROUND((COLUMN()-2)/24,5),АТС!$A$41:$F$784,3)+'Иные услуги '!$C$5+'РСТ РСО-А'!$K$7+'РСТ РСО-А'!$F$9</f>
        <v>1498.47</v>
      </c>
      <c r="G267" s="116">
        <f>VLOOKUP($A267+ROUND((COLUMN()-2)/24,5),АТС!$A$41:$F$784,3)+'Иные услуги '!$C$5+'РСТ РСО-А'!$K$7+'РСТ РСО-А'!$F$9</f>
        <v>1498.42</v>
      </c>
      <c r="H267" s="116">
        <f>VLOOKUP($A267+ROUND((COLUMN()-2)/24,5),АТС!$A$41:$F$784,3)+'Иные услуги '!$C$5+'РСТ РСО-А'!$K$7+'РСТ РСО-А'!$F$9</f>
        <v>1497.96</v>
      </c>
      <c r="I267" s="116">
        <f>VLOOKUP($A267+ROUND((COLUMN()-2)/24,5),АТС!$A$41:$F$784,3)+'Иные услуги '!$C$5+'РСТ РСО-А'!$K$7+'РСТ РСО-А'!$F$9</f>
        <v>1575.83</v>
      </c>
      <c r="J267" s="116">
        <f>VLOOKUP($A267+ROUND((COLUMN()-2)/24,5),АТС!$A$41:$F$784,3)+'Иные услуги '!$C$5+'РСТ РСО-А'!$K$7+'РСТ РСО-А'!$F$9</f>
        <v>1497.95</v>
      </c>
      <c r="K267" s="116">
        <f>VLOOKUP($A267+ROUND((COLUMN()-2)/24,5),АТС!$A$41:$F$784,3)+'Иные услуги '!$C$5+'РСТ РСО-А'!$K$7+'РСТ РСО-А'!$F$9</f>
        <v>1547.33</v>
      </c>
      <c r="L267" s="116">
        <f>VLOOKUP($A267+ROUND((COLUMN()-2)/24,5),АТС!$A$41:$F$784,3)+'Иные услуги '!$C$5+'РСТ РСО-А'!$K$7+'РСТ РСО-А'!$F$9</f>
        <v>1572.5</v>
      </c>
      <c r="M267" s="116">
        <f>VLOOKUP($A267+ROUND((COLUMN()-2)/24,5),АТС!$A$41:$F$784,3)+'Иные услуги '!$C$5+'РСТ РСО-А'!$K$7+'РСТ РСО-А'!$F$9</f>
        <v>1572.55</v>
      </c>
      <c r="N267" s="116">
        <f>VLOOKUP($A267+ROUND((COLUMN()-2)/24,5),АТС!$A$41:$F$784,3)+'Иные услуги '!$C$5+'РСТ РСО-А'!$K$7+'РСТ РСО-А'!$F$9</f>
        <v>1521.52</v>
      </c>
      <c r="O267" s="116">
        <f>VLOOKUP($A267+ROUND((COLUMN()-2)/24,5),АТС!$A$41:$F$784,3)+'Иные услуги '!$C$5+'РСТ РСО-А'!$K$7+'РСТ РСО-А'!$F$9</f>
        <v>1521.61</v>
      </c>
      <c r="P267" s="116">
        <f>VLOOKUP($A267+ROUND((COLUMN()-2)/24,5),АТС!$A$41:$F$784,3)+'Иные услуги '!$C$5+'РСТ РСО-А'!$K$7+'РСТ РСО-А'!$F$9</f>
        <v>1521.6599999999999</v>
      </c>
      <c r="Q267" s="116">
        <f>VLOOKUP($A267+ROUND((COLUMN()-2)/24,5),АТС!$A$41:$F$784,3)+'Иные услуги '!$C$5+'РСТ РСО-А'!$K$7+'РСТ РСО-А'!$F$9</f>
        <v>1520.81</v>
      </c>
      <c r="R267" s="116">
        <f>VLOOKUP($A267+ROUND((COLUMN()-2)/24,5),АТС!$A$41:$F$784,3)+'Иные услуги '!$C$5+'РСТ РСО-А'!$K$7+'РСТ РСО-А'!$F$9</f>
        <v>1567.75</v>
      </c>
      <c r="S267" s="116">
        <f>VLOOKUP($A267+ROUND((COLUMN()-2)/24,5),АТС!$A$41:$F$784,3)+'Иные услуги '!$C$5+'РСТ РСО-А'!$K$7+'РСТ РСО-А'!$F$9</f>
        <v>1632.2099999999998</v>
      </c>
      <c r="T267" s="116">
        <f>VLOOKUP($A267+ROUND((COLUMN()-2)/24,5),АТС!$A$41:$F$784,3)+'Иные услуги '!$C$5+'РСТ РСО-А'!$K$7+'РСТ РСО-А'!$F$9</f>
        <v>1601.56</v>
      </c>
      <c r="U267" s="116">
        <f>VLOOKUP($A267+ROUND((COLUMN()-2)/24,5),АТС!$A$41:$F$784,3)+'Иные услуги '!$C$5+'РСТ РСО-А'!$K$7+'РСТ РСО-А'!$F$9</f>
        <v>1600.85</v>
      </c>
      <c r="V267" s="116">
        <f>VLOOKUP($A267+ROUND((COLUMN()-2)/24,5),АТС!$A$41:$F$784,3)+'Иные услуги '!$C$5+'РСТ РСО-А'!$K$7+'РСТ РСО-А'!$F$9</f>
        <v>1527.54</v>
      </c>
      <c r="W267" s="116">
        <f>VLOOKUP($A267+ROUND((COLUMN()-2)/24,5),АТС!$A$41:$F$784,3)+'Иные услуги '!$C$5+'РСТ РСО-А'!$K$7+'РСТ РСО-А'!$F$9</f>
        <v>1529.06</v>
      </c>
      <c r="X267" s="116">
        <f>VLOOKUP($A267+ROUND((COLUMN()-2)/24,5),АТС!$A$41:$F$784,3)+'Иные услуги '!$C$5+'РСТ РСО-А'!$K$7+'РСТ РСО-А'!$F$9</f>
        <v>1697.9299999999998</v>
      </c>
      <c r="Y267" s="116">
        <f>VLOOKUP($A267+ROUND((COLUMN()-2)/24,5),АТС!$A$41:$F$784,3)+'Иные услуги '!$C$5+'РСТ РСО-А'!$K$7+'РСТ РСО-А'!$F$9</f>
        <v>1620.36</v>
      </c>
    </row>
    <row r="268" spans="1:25" x14ac:dyDescent="0.2">
      <c r="A268" s="65">
        <f t="shared" si="7"/>
        <v>43859</v>
      </c>
      <c r="B268" s="116">
        <f>VLOOKUP($A268+ROUND((COLUMN()-2)/24,5),АТС!$A$41:$F$784,3)+'Иные услуги '!$C$5+'РСТ РСО-А'!$K$7+'РСТ РСО-А'!$F$9</f>
        <v>1498.08</v>
      </c>
      <c r="C268" s="116">
        <f>VLOOKUP($A268+ROUND((COLUMN()-2)/24,5),АТС!$A$41:$F$784,3)+'Иные услуги '!$C$5+'РСТ РСО-А'!$K$7+'РСТ РСО-А'!$F$9</f>
        <v>1498.33</v>
      </c>
      <c r="D268" s="116">
        <f>VLOOKUP($A268+ROUND((COLUMN()-2)/24,5),АТС!$A$41:$F$784,3)+'Иные услуги '!$C$5+'РСТ РСО-А'!$K$7+'РСТ РСО-А'!$F$9</f>
        <v>1498.3999999999999</v>
      </c>
      <c r="E268" s="116">
        <f>VLOOKUP($A268+ROUND((COLUMN()-2)/24,5),АТС!$A$41:$F$784,3)+'Иные услуги '!$C$5+'РСТ РСО-А'!$K$7+'РСТ РСО-А'!$F$9</f>
        <v>1498.42</v>
      </c>
      <c r="F268" s="116">
        <f>VLOOKUP($A268+ROUND((COLUMN()-2)/24,5),АТС!$A$41:$F$784,3)+'Иные услуги '!$C$5+'РСТ РСО-А'!$K$7+'РСТ РСО-А'!$F$9</f>
        <v>1498.45</v>
      </c>
      <c r="G268" s="116">
        <f>VLOOKUP($A268+ROUND((COLUMN()-2)/24,5),АТС!$A$41:$F$784,3)+'Иные услуги '!$C$5+'РСТ РСО-А'!$K$7+'РСТ РСО-А'!$F$9</f>
        <v>1498.59</v>
      </c>
      <c r="H268" s="116">
        <f>VLOOKUP($A268+ROUND((COLUMN()-2)/24,5),АТС!$A$41:$F$784,3)+'Иные услуги '!$C$5+'РСТ РСО-А'!$K$7+'РСТ РСО-А'!$F$9</f>
        <v>1498.24</v>
      </c>
      <c r="I268" s="116">
        <f>VLOOKUP($A268+ROUND((COLUMN()-2)/24,5),АТС!$A$41:$F$784,3)+'Иные услуги '!$C$5+'РСТ РСО-А'!$K$7+'РСТ РСО-А'!$F$9</f>
        <v>1564.6299999999999</v>
      </c>
      <c r="J268" s="116">
        <f>VLOOKUP($A268+ROUND((COLUMN()-2)/24,5),АТС!$A$41:$F$784,3)+'Иные услуги '!$C$5+'РСТ РСО-А'!$K$7+'РСТ РСО-А'!$F$9</f>
        <v>1498.02</v>
      </c>
      <c r="K268" s="116">
        <f>VLOOKUP($A268+ROUND((COLUMN()-2)/24,5),АТС!$A$41:$F$784,3)+'Иные услуги '!$C$5+'РСТ РСО-А'!$K$7+'РСТ РСО-А'!$F$9</f>
        <v>1544.29</v>
      </c>
      <c r="L268" s="116">
        <f>VLOOKUP($A268+ROUND((COLUMN()-2)/24,5),АТС!$A$41:$F$784,3)+'Иные услуги '!$C$5+'РСТ РСО-А'!$K$7+'РСТ РСО-А'!$F$9</f>
        <v>1567.48</v>
      </c>
      <c r="M268" s="116">
        <f>VLOOKUP($A268+ROUND((COLUMN()-2)/24,5),АТС!$A$41:$F$784,3)+'Иные услуги '!$C$5+'РСТ РСО-А'!$K$7+'РСТ РСО-А'!$F$9</f>
        <v>1566.17</v>
      </c>
      <c r="N268" s="116">
        <f>VLOOKUP($A268+ROUND((COLUMN()-2)/24,5),АТС!$A$41:$F$784,3)+'Иные услуги '!$C$5+'РСТ РСО-А'!$K$7+'РСТ РСО-А'!$F$9</f>
        <v>1519.98</v>
      </c>
      <c r="O268" s="116">
        <f>VLOOKUP($A268+ROUND((COLUMN()-2)/24,5),АТС!$A$41:$F$784,3)+'Иные услуги '!$C$5+'РСТ РСО-А'!$K$7+'РСТ РСО-А'!$F$9</f>
        <v>1520.01</v>
      </c>
      <c r="P268" s="116">
        <f>VLOOKUP($A268+ROUND((COLUMN()-2)/24,5),АТС!$A$41:$F$784,3)+'Иные услуги '!$C$5+'РСТ РСО-А'!$K$7+'РСТ РСО-А'!$F$9</f>
        <v>1519.32</v>
      </c>
      <c r="Q268" s="116">
        <f>VLOOKUP($A268+ROUND((COLUMN()-2)/24,5),АТС!$A$41:$F$784,3)+'Иные услуги '!$C$5+'РСТ РСО-А'!$K$7+'РСТ РСО-А'!$F$9</f>
        <v>1518.44</v>
      </c>
      <c r="R268" s="116">
        <f>VLOOKUP($A268+ROUND((COLUMN()-2)/24,5),АТС!$A$41:$F$784,3)+'Иные услуги '!$C$5+'РСТ РСО-А'!$K$7+'РСТ РСО-А'!$F$9</f>
        <v>1557.43</v>
      </c>
      <c r="S268" s="116">
        <f>VLOOKUP($A268+ROUND((COLUMN()-2)/24,5),АТС!$A$41:$F$784,3)+'Иные услуги '!$C$5+'РСТ РСО-А'!$K$7+'РСТ РСО-А'!$F$9</f>
        <v>1629.56</v>
      </c>
      <c r="T268" s="116">
        <f>VLOOKUP($A268+ROUND((COLUMN()-2)/24,5),АТС!$A$41:$F$784,3)+'Иные услуги '!$C$5+'РСТ РСО-А'!$K$7+'РСТ РСО-А'!$F$9</f>
        <v>1600.6299999999999</v>
      </c>
      <c r="U268" s="116">
        <f>VLOOKUP($A268+ROUND((COLUMN()-2)/24,5),АТС!$A$41:$F$784,3)+'Иные услуги '!$C$5+'РСТ РСО-А'!$K$7+'РСТ РСО-А'!$F$9</f>
        <v>1601.12</v>
      </c>
      <c r="V268" s="116">
        <f>VLOOKUP($A268+ROUND((COLUMN()-2)/24,5),АТС!$A$41:$F$784,3)+'Иные услуги '!$C$5+'РСТ РСО-А'!$K$7+'РСТ РСО-А'!$F$9</f>
        <v>1529.19</v>
      </c>
      <c r="W268" s="116">
        <f>VLOOKUP($A268+ROUND((COLUMN()-2)/24,5),АТС!$A$41:$F$784,3)+'Иные услуги '!$C$5+'РСТ РСО-А'!$K$7+'РСТ РСО-А'!$F$9</f>
        <v>1530.21</v>
      </c>
      <c r="X268" s="116">
        <f>VLOOKUP($A268+ROUND((COLUMN()-2)/24,5),АТС!$A$41:$F$784,3)+'Иные услуги '!$C$5+'РСТ РСО-А'!$K$7+'РСТ РСО-А'!$F$9</f>
        <v>1696.8899999999999</v>
      </c>
      <c r="Y268" s="116">
        <f>VLOOKUP($A268+ROUND((COLUMN()-2)/24,5),АТС!$A$41:$F$784,3)+'Иные услуги '!$C$5+'РСТ РСО-А'!$K$7+'РСТ РСО-А'!$F$9</f>
        <v>1617.96</v>
      </c>
    </row>
    <row r="269" spans="1:25" x14ac:dyDescent="0.2">
      <c r="A269" s="65">
        <f t="shared" si="7"/>
        <v>43860</v>
      </c>
      <c r="B269" s="116">
        <f>VLOOKUP($A269+ROUND((COLUMN()-2)/24,5),АТС!$A$41:$F$784,3)+'Иные услуги '!$C$5+'РСТ РСО-А'!$K$7+'РСТ РСО-А'!$F$9</f>
        <v>1498.08</v>
      </c>
      <c r="C269" s="116">
        <f>VLOOKUP($A269+ROUND((COLUMN()-2)/24,5),АТС!$A$41:$F$784,3)+'Иные услуги '!$C$5+'РСТ РСО-А'!$K$7+'РСТ РСО-А'!$F$9</f>
        <v>1498.06</v>
      </c>
      <c r="D269" s="116">
        <f>VLOOKUP($A269+ROUND((COLUMN()-2)/24,5),АТС!$A$41:$F$784,3)+'Иные услуги '!$C$5+'РСТ РСО-А'!$K$7+'РСТ РСО-А'!$F$9</f>
        <v>1498.35</v>
      </c>
      <c r="E269" s="116">
        <f>VLOOKUP($A269+ROUND((COLUMN()-2)/24,5),АТС!$A$41:$F$784,3)+'Иные услуги '!$C$5+'РСТ РСО-А'!$K$7+'РСТ РСО-А'!$F$9</f>
        <v>1498.37</v>
      </c>
      <c r="F269" s="116">
        <f>VLOOKUP($A269+ROUND((COLUMN()-2)/24,5),АТС!$A$41:$F$784,3)+'Иные услуги '!$C$5+'РСТ РСО-А'!$K$7+'РСТ РСО-А'!$F$9</f>
        <v>1498.36</v>
      </c>
      <c r="G269" s="116">
        <f>VLOOKUP($A269+ROUND((COLUMN()-2)/24,5),АТС!$A$41:$F$784,3)+'Иные услуги '!$C$5+'РСТ РСО-А'!$K$7+'РСТ РСО-А'!$F$9</f>
        <v>1498.34</v>
      </c>
      <c r="H269" s="116">
        <f>VLOOKUP($A269+ROUND((COLUMN()-2)/24,5),АТС!$A$41:$F$784,3)+'Иные услуги '!$C$5+'РСТ РСО-А'!$K$7+'РСТ РСО-А'!$F$9</f>
        <v>1497.93</v>
      </c>
      <c r="I269" s="116">
        <f>VLOOKUP($A269+ROUND((COLUMN()-2)/24,5),АТС!$A$41:$F$784,3)+'Иные услуги '!$C$5+'РСТ РСО-А'!$K$7+'РСТ РСО-А'!$F$9</f>
        <v>1585.86</v>
      </c>
      <c r="J269" s="116">
        <f>VLOOKUP($A269+ROUND((COLUMN()-2)/24,5),АТС!$A$41:$F$784,3)+'Иные услуги '!$C$5+'РСТ РСО-А'!$K$7+'РСТ РСО-А'!$F$9</f>
        <v>1497.83</v>
      </c>
      <c r="K269" s="116">
        <f>VLOOKUP($A269+ROUND((COLUMN()-2)/24,5),АТС!$A$41:$F$784,3)+'Иные услуги '!$C$5+'РСТ РСО-А'!$K$7+'РСТ РСО-А'!$F$9</f>
        <v>1497.85</v>
      </c>
      <c r="L269" s="116">
        <f>VLOOKUP($A269+ROUND((COLUMN()-2)/24,5),АТС!$A$41:$F$784,3)+'Иные услуги '!$C$5+'РСТ РСО-А'!$K$7+'РСТ РСО-А'!$F$9</f>
        <v>1523.6499999999999</v>
      </c>
      <c r="M269" s="116">
        <f>VLOOKUP($A269+ROUND((COLUMN()-2)/24,5),АТС!$A$41:$F$784,3)+'Иные услуги '!$C$5+'РСТ РСО-А'!$K$7+'РСТ РСО-А'!$F$9</f>
        <v>1523.7</v>
      </c>
      <c r="N269" s="116">
        <f>VLOOKUP($A269+ROUND((COLUMN()-2)/24,5),АТС!$A$41:$F$784,3)+'Иные услуги '!$C$5+'РСТ РСО-А'!$K$7+'РСТ РСО-А'!$F$9</f>
        <v>1497.8899999999999</v>
      </c>
      <c r="O269" s="116">
        <f>VLOOKUP($A269+ROUND((COLUMN()-2)/24,5),АТС!$A$41:$F$784,3)+'Иные услуги '!$C$5+'РСТ РСО-А'!$K$7+'РСТ РСО-А'!$F$9</f>
        <v>1497.9099999999999</v>
      </c>
      <c r="P269" s="116">
        <f>VLOOKUP($A269+ROUND((COLUMN()-2)/24,5),АТС!$A$41:$F$784,3)+'Иные услуги '!$C$5+'РСТ РСО-А'!$K$7+'РСТ РСО-А'!$F$9</f>
        <v>1497.98</v>
      </c>
      <c r="Q269" s="116">
        <f>VLOOKUP($A269+ROUND((COLUMN()-2)/24,5),АТС!$A$41:$F$784,3)+'Иные услуги '!$C$5+'РСТ РСО-А'!$K$7+'РСТ РСО-А'!$F$9</f>
        <v>1497.96</v>
      </c>
      <c r="R269" s="116">
        <f>VLOOKUP($A269+ROUND((COLUMN()-2)/24,5),АТС!$A$41:$F$784,3)+'Иные услуги '!$C$5+'РСТ РСО-А'!$K$7+'РСТ РСО-А'!$F$9</f>
        <v>1497.68</v>
      </c>
      <c r="S269" s="116">
        <f>VLOOKUP($A269+ROUND((COLUMN()-2)/24,5),АТС!$A$41:$F$784,3)+'Иные услуги '!$C$5+'РСТ РСО-А'!$K$7+'РСТ РСО-А'!$F$9</f>
        <v>1575.1</v>
      </c>
      <c r="T269" s="116">
        <f>VLOOKUP($A269+ROUND((COLUMN()-2)/24,5),АТС!$A$41:$F$784,3)+'Иные услуги '!$C$5+'РСТ РСО-А'!$K$7+'РСТ РСО-А'!$F$9</f>
        <v>1530.77</v>
      </c>
      <c r="U269" s="116">
        <f>VLOOKUP($A269+ROUND((COLUMN()-2)/24,5),АТС!$A$41:$F$784,3)+'Иные услуги '!$C$5+'РСТ РСО-А'!$K$7+'РСТ РСО-А'!$F$9</f>
        <v>1496.98</v>
      </c>
      <c r="V269" s="116">
        <f>VLOOKUP($A269+ROUND((COLUMN()-2)/24,5),АТС!$A$41:$F$784,3)+'Иные услуги '!$C$5+'РСТ РСО-А'!$K$7+'РСТ РСО-А'!$F$9</f>
        <v>1497.03</v>
      </c>
      <c r="W269" s="116">
        <f>VLOOKUP($A269+ROUND((COLUMN()-2)/24,5),АТС!$A$41:$F$784,3)+'Иные услуги '!$C$5+'РСТ РСО-А'!$K$7+'РСТ РСО-А'!$F$9</f>
        <v>1496.92</v>
      </c>
      <c r="X269" s="116">
        <f>VLOOKUP($A269+ROUND((COLUMN()-2)/24,5),АТС!$A$41:$F$784,3)+'Иные услуги '!$C$5+'РСТ РСО-А'!$K$7+'РСТ РСО-А'!$F$9</f>
        <v>1641.3899999999999</v>
      </c>
      <c r="Y269" s="116">
        <f>VLOOKUP($A269+ROUND((COLUMN()-2)/24,5),АТС!$A$41:$F$784,3)+'Иные услуги '!$C$5+'РСТ РСО-А'!$K$7+'РСТ РСО-А'!$F$9</f>
        <v>1560.73</v>
      </c>
    </row>
    <row r="270" spans="1:25" x14ac:dyDescent="0.2">
      <c r="A270" s="65">
        <f t="shared" si="7"/>
        <v>43861</v>
      </c>
      <c r="B270" s="116">
        <f>VLOOKUP($A270+ROUND((COLUMN()-2)/24,5),АТС!$A$41:$F$784,3)+'Иные услуги '!$C$5+'РСТ РСО-А'!$K$7+'РСТ РСО-А'!$F$9</f>
        <v>1498.08</v>
      </c>
      <c r="C270" s="116">
        <f>VLOOKUP($A270+ROUND((COLUMN()-2)/24,5),АТС!$A$41:$F$784,3)+'Иные услуги '!$C$5+'РСТ РСО-А'!$K$7+'РСТ РСО-А'!$F$9</f>
        <v>1498.06</v>
      </c>
      <c r="D270" s="116">
        <f>VLOOKUP($A270+ROUND((COLUMN()-2)/24,5),АТС!$A$41:$F$784,3)+'Иные услуги '!$C$5+'РСТ РСО-А'!$K$7+'РСТ РСО-А'!$F$9</f>
        <v>1498.37</v>
      </c>
      <c r="E270" s="116">
        <f>VLOOKUP($A270+ROUND((COLUMN()-2)/24,5),АТС!$A$41:$F$784,3)+'Иные услуги '!$C$5+'РСТ РСО-А'!$K$7+'РСТ РСО-А'!$F$9</f>
        <v>1498.3799999999999</v>
      </c>
      <c r="F270" s="116">
        <f>VLOOKUP($A270+ROUND((COLUMN()-2)/24,5),АТС!$A$41:$F$784,3)+'Иные услуги '!$C$5+'РСТ РСО-А'!$K$7+'РСТ РСО-А'!$F$9</f>
        <v>1498.37</v>
      </c>
      <c r="G270" s="116">
        <f>VLOOKUP($A270+ROUND((COLUMN()-2)/24,5),АТС!$A$41:$F$784,3)+'Иные услуги '!$C$5+'РСТ РСО-А'!$K$7+'РСТ РСО-А'!$F$9</f>
        <v>1498.49</v>
      </c>
      <c r="H270" s="116">
        <f>VLOOKUP($A270+ROUND((COLUMN()-2)/24,5),АТС!$A$41:$F$784,3)+'Иные услуги '!$C$5+'РСТ РСО-А'!$K$7+'РСТ РСО-А'!$F$9</f>
        <v>1498.05</v>
      </c>
      <c r="I270" s="116">
        <f>VLOOKUP($A270+ROUND((COLUMN()-2)/24,5),АТС!$A$41:$F$784,3)+'Иные услуги '!$C$5+'РСТ РСО-А'!$K$7+'РСТ РСО-А'!$F$9</f>
        <v>1579.75</v>
      </c>
      <c r="J270" s="116">
        <f>VLOOKUP($A270+ROUND((COLUMN()-2)/24,5),АТС!$A$41:$F$784,3)+'Иные услуги '!$C$5+'РСТ РСО-А'!$K$7+'РСТ РСО-А'!$F$9</f>
        <v>1497.8</v>
      </c>
      <c r="K270" s="116">
        <f>VLOOKUP($A270+ROUND((COLUMN()-2)/24,5),АТС!$A$41:$F$784,3)+'Иные услуги '!$C$5+'РСТ РСО-А'!$K$7+'РСТ РСО-А'!$F$9</f>
        <v>1497.81</v>
      </c>
      <c r="L270" s="116">
        <f>VLOOKUP($A270+ROUND((COLUMN()-2)/24,5),АТС!$A$41:$F$784,3)+'Иные услуги '!$C$5+'РСТ РСО-А'!$K$7+'РСТ РСО-А'!$F$9</f>
        <v>1524.1499999999999</v>
      </c>
      <c r="M270" s="116">
        <f>VLOOKUP($A270+ROUND((COLUMN()-2)/24,5),АТС!$A$41:$F$784,3)+'Иные услуги '!$C$5+'РСТ РСО-А'!$K$7+'РСТ РСО-А'!$F$9</f>
        <v>1524.77</v>
      </c>
      <c r="N270" s="116">
        <f>VLOOKUP($A270+ROUND((COLUMN()-2)/24,5),АТС!$A$41:$F$784,3)+'Иные услуги '!$C$5+'РСТ РСО-А'!$K$7+'РСТ РСО-А'!$F$9</f>
        <v>1497.8899999999999</v>
      </c>
      <c r="O270" s="116">
        <f>VLOOKUP($A270+ROUND((COLUMN()-2)/24,5),АТС!$A$41:$F$784,3)+'Иные услуги '!$C$5+'РСТ РСО-А'!$K$7+'РСТ РСО-А'!$F$9</f>
        <v>1497.87</v>
      </c>
      <c r="P270" s="116">
        <f>VLOOKUP($A270+ROUND((COLUMN()-2)/24,5),АТС!$A$41:$F$784,3)+'Иные услуги '!$C$5+'РСТ РСО-А'!$K$7+'РСТ РСО-А'!$F$9</f>
        <v>1497.93</v>
      </c>
      <c r="Q270" s="116">
        <f>VLOOKUP($A270+ROUND((COLUMN()-2)/24,5),АТС!$A$41:$F$784,3)+'Иные услуги '!$C$5+'РСТ РСО-А'!$K$7+'РСТ РСО-А'!$F$9</f>
        <v>1497.8899999999999</v>
      </c>
      <c r="R270" s="116">
        <f>VLOOKUP($A270+ROUND((COLUMN()-2)/24,5),АТС!$A$41:$F$784,3)+'Иные услуги '!$C$5+'РСТ РСО-А'!$K$7+'РСТ РСО-А'!$F$9</f>
        <v>1497.69</v>
      </c>
      <c r="S270" s="116">
        <f>VLOOKUP($A270+ROUND((COLUMN()-2)/24,5),АТС!$A$41:$F$784,3)+'Иные услуги '!$C$5+'РСТ РСО-А'!$K$7+'РСТ РСО-А'!$F$9</f>
        <v>1568.86</v>
      </c>
      <c r="T270" s="116">
        <f>VLOOKUP($A270+ROUND((COLUMN()-2)/24,5),АТС!$A$41:$F$784,3)+'Иные услуги '!$C$5+'РСТ РСО-А'!$K$7+'РСТ РСО-А'!$F$9</f>
        <v>1528.79</v>
      </c>
      <c r="U270" s="116">
        <f>VLOOKUP($A270+ROUND((COLUMN()-2)/24,5),АТС!$A$41:$F$784,3)+'Иные услуги '!$C$5+'РСТ РСО-А'!$K$7+'РСТ РСО-А'!$F$9</f>
        <v>1496.82</v>
      </c>
      <c r="V270" s="116">
        <f>VLOOKUP($A270+ROUND((COLUMN()-2)/24,5),АТС!$A$41:$F$784,3)+'Иные услуги '!$C$5+'РСТ РСО-А'!$K$7+'РСТ РСО-А'!$F$9</f>
        <v>1496.97</v>
      </c>
      <c r="W270" s="116">
        <f>VLOOKUP($A270+ROUND((COLUMN()-2)/24,5),АТС!$A$41:$F$784,3)+'Иные услуги '!$C$5+'РСТ РСО-А'!$K$7+'РСТ РСО-А'!$F$9</f>
        <v>1496.95</v>
      </c>
      <c r="X270" s="116">
        <f>VLOOKUP($A270+ROUND((COLUMN()-2)/24,5),АТС!$A$41:$F$784,3)+'Иные услуги '!$C$5+'РСТ РСО-А'!$K$7+'РСТ РСО-А'!$F$9</f>
        <v>1640.6999999999998</v>
      </c>
      <c r="Y270" s="116">
        <f>VLOOKUP($A270+ROUND((COLUMN()-2)/24,5),АТС!$A$41:$F$784,3)+'Иные услуги '!$C$5+'РСТ РСО-А'!$K$7+'РСТ РСО-А'!$F$9</f>
        <v>1553.82</v>
      </c>
    </row>
    <row r="271" spans="1:25" x14ac:dyDescent="0.2">
      <c r="A271" s="77"/>
      <c r="B271" s="72"/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2"/>
      <c r="Y271" s="78"/>
    </row>
    <row r="272" spans="1:25" x14ac:dyDescent="0.25">
      <c r="A272" s="73" t="s">
        <v>125</v>
      </c>
      <c r="B272" s="64"/>
      <c r="C272" s="64"/>
      <c r="D272" s="64"/>
    </row>
    <row r="273" spans="1:27" ht="12.75" x14ac:dyDescent="0.2">
      <c r="A273" s="143" t="s">
        <v>35</v>
      </c>
      <c r="B273" s="146" t="s">
        <v>97</v>
      </c>
      <c r="C273" s="147"/>
      <c r="D273" s="147"/>
      <c r="E273" s="147"/>
      <c r="F273" s="147"/>
      <c r="G273" s="147"/>
      <c r="H273" s="147"/>
      <c r="I273" s="147"/>
      <c r="J273" s="147"/>
      <c r="K273" s="147"/>
      <c r="L273" s="147"/>
      <c r="M273" s="147"/>
      <c r="N273" s="147"/>
      <c r="O273" s="147"/>
      <c r="P273" s="147"/>
      <c r="Q273" s="147"/>
      <c r="R273" s="147"/>
      <c r="S273" s="147"/>
      <c r="T273" s="147"/>
      <c r="U273" s="147"/>
      <c r="V273" s="147"/>
      <c r="W273" s="147"/>
      <c r="X273" s="147"/>
      <c r="Y273" s="148"/>
    </row>
    <row r="274" spans="1:27" ht="12.75" x14ac:dyDescent="0.2">
      <c r="A274" s="144"/>
      <c r="B274" s="149"/>
      <c r="C274" s="150"/>
      <c r="D274" s="150"/>
      <c r="E274" s="150"/>
      <c r="F274" s="150"/>
      <c r="G274" s="150"/>
      <c r="H274" s="150"/>
      <c r="I274" s="150"/>
      <c r="J274" s="150"/>
      <c r="K274" s="150"/>
      <c r="L274" s="150"/>
      <c r="M274" s="150"/>
      <c r="N274" s="150"/>
      <c r="O274" s="150"/>
      <c r="P274" s="150"/>
      <c r="Q274" s="150"/>
      <c r="R274" s="150"/>
      <c r="S274" s="150"/>
      <c r="T274" s="150"/>
      <c r="U274" s="150"/>
      <c r="V274" s="150"/>
      <c r="W274" s="150"/>
      <c r="X274" s="150"/>
      <c r="Y274" s="151"/>
    </row>
    <row r="275" spans="1:27" ht="12.75" customHeight="1" x14ac:dyDescent="0.2">
      <c r="A275" s="144"/>
      <c r="B275" s="152" t="s">
        <v>98</v>
      </c>
      <c r="C275" s="154" t="s">
        <v>99</v>
      </c>
      <c r="D275" s="154" t="s">
        <v>100</v>
      </c>
      <c r="E275" s="154" t="s">
        <v>101</v>
      </c>
      <c r="F275" s="154" t="s">
        <v>102</v>
      </c>
      <c r="G275" s="154" t="s">
        <v>103</v>
      </c>
      <c r="H275" s="154" t="s">
        <v>104</v>
      </c>
      <c r="I275" s="154" t="s">
        <v>105</v>
      </c>
      <c r="J275" s="154" t="s">
        <v>106</v>
      </c>
      <c r="K275" s="154" t="s">
        <v>107</v>
      </c>
      <c r="L275" s="154" t="s">
        <v>108</v>
      </c>
      <c r="M275" s="154" t="s">
        <v>109</v>
      </c>
      <c r="N275" s="156" t="s">
        <v>110</v>
      </c>
      <c r="O275" s="154" t="s">
        <v>111</v>
      </c>
      <c r="P275" s="154" t="s">
        <v>112</v>
      </c>
      <c r="Q275" s="154" t="s">
        <v>113</v>
      </c>
      <c r="R275" s="154" t="s">
        <v>114</v>
      </c>
      <c r="S275" s="154" t="s">
        <v>115</v>
      </c>
      <c r="T275" s="154" t="s">
        <v>116</v>
      </c>
      <c r="U275" s="154" t="s">
        <v>117</v>
      </c>
      <c r="V275" s="154" t="s">
        <v>118</v>
      </c>
      <c r="W275" s="154" t="s">
        <v>119</v>
      </c>
      <c r="X275" s="154" t="s">
        <v>120</v>
      </c>
      <c r="Y275" s="154" t="s">
        <v>121</v>
      </c>
    </row>
    <row r="276" spans="1:27" ht="11.25" customHeight="1" x14ac:dyDescent="0.2">
      <c r="A276" s="145"/>
      <c r="B276" s="153"/>
      <c r="C276" s="155"/>
      <c r="D276" s="155"/>
      <c r="E276" s="155"/>
      <c r="F276" s="155"/>
      <c r="G276" s="155"/>
      <c r="H276" s="155"/>
      <c r="I276" s="155"/>
      <c r="J276" s="155"/>
      <c r="K276" s="155"/>
      <c r="L276" s="155"/>
      <c r="M276" s="155"/>
      <c r="N276" s="157"/>
      <c r="O276" s="155"/>
      <c r="P276" s="155"/>
      <c r="Q276" s="155"/>
      <c r="R276" s="155"/>
      <c r="S276" s="155"/>
      <c r="T276" s="155"/>
      <c r="U276" s="155"/>
      <c r="V276" s="155"/>
      <c r="W276" s="155"/>
      <c r="X276" s="155"/>
      <c r="Y276" s="155"/>
    </row>
    <row r="277" spans="1:27" ht="15.75" customHeight="1" x14ac:dyDescent="0.2">
      <c r="A277" s="65">
        <f t="shared" ref="A277:A307" si="8">A240</f>
        <v>43831</v>
      </c>
      <c r="B277" s="90">
        <f>VLOOKUP($A277+ROUND((COLUMN()-2)/24,5),АТС!$A$41:$F$784,3)+'Иные услуги '!$C$5+'РСТ РСО-А'!$K$7+'РСТ РСО-А'!$G$9</f>
        <v>1537.25</v>
      </c>
      <c r="C277" s="116">
        <f>VLOOKUP($A277+ROUND((COLUMN()-2)/24,5),АТС!$A$41:$F$784,3)+'Иные услуги '!$C$5+'РСТ РСО-А'!$K$7+'РСТ РСО-А'!$G$9</f>
        <v>1485.7800000000002</v>
      </c>
      <c r="D277" s="116">
        <f>VLOOKUP($A277+ROUND((COLUMN()-2)/24,5),АТС!$A$41:$F$784,3)+'Иные услуги '!$C$5+'РСТ РСО-А'!$K$7+'РСТ РСО-А'!$G$9</f>
        <v>1411.1200000000001</v>
      </c>
      <c r="E277" s="116">
        <f>VLOOKUP($A277+ROUND((COLUMN()-2)/24,5),АТС!$A$41:$F$784,3)+'Иные услуги '!$C$5+'РСТ РСО-А'!$K$7+'РСТ РСО-А'!$G$9</f>
        <v>1388.7900000000002</v>
      </c>
      <c r="F277" s="116">
        <f>VLOOKUP($A277+ROUND((COLUMN()-2)/24,5),АТС!$A$41:$F$784,3)+'Иные услуги '!$C$5+'РСТ РСО-А'!$K$7+'РСТ РСО-А'!$G$9</f>
        <v>1388.8400000000001</v>
      </c>
      <c r="G277" s="116">
        <f>VLOOKUP($A277+ROUND((COLUMN()-2)/24,5),АТС!$A$41:$F$784,3)+'Иные услуги '!$C$5+'РСТ РСО-А'!$K$7+'РСТ РСО-А'!$G$9</f>
        <v>1388.8000000000002</v>
      </c>
      <c r="H277" s="116">
        <f>VLOOKUP($A277+ROUND((COLUMN()-2)/24,5),АТС!$A$41:$F$784,3)+'Иные услуги '!$C$5+'РСТ РСО-А'!$K$7+'РСТ РСО-А'!$G$9</f>
        <v>1388.3500000000001</v>
      </c>
      <c r="I277" s="116">
        <f>VLOOKUP($A277+ROUND((COLUMN()-2)/24,5),АТС!$A$41:$F$784,3)+'Иные услуги '!$C$5+'РСТ РСО-А'!$K$7+'РСТ РСО-А'!$G$9</f>
        <v>1388.16</v>
      </c>
      <c r="J277" s="116">
        <f>VLOOKUP($A277+ROUND((COLUMN()-2)/24,5),АТС!$A$41:$F$784,3)+'Иные услуги '!$C$5+'РСТ РСО-А'!$K$7+'РСТ РСО-А'!$G$9</f>
        <v>1388.3100000000002</v>
      </c>
      <c r="K277" s="116">
        <f>VLOOKUP($A277+ROUND((COLUMN()-2)/24,5),АТС!$A$41:$F$784,3)+'Иные услуги '!$C$5+'РСТ РСО-А'!$K$7+'РСТ РСО-А'!$G$9</f>
        <v>1388.3600000000001</v>
      </c>
      <c r="L277" s="116">
        <f>VLOOKUP($A277+ROUND((COLUMN()-2)/24,5),АТС!$A$41:$F$784,3)+'Иные услуги '!$C$5+'РСТ РСО-А'!$K$7+'РСТ РСО-А'!$G$9</f>
        <v>1388.23</v>
      </c>
      <c r="M277" s="116">
        <f>VLOOKUP($A277+ROUND((COLUMN()-2)/24,5),АТС!$A$41:$F$784,3)+'Иные услуги '!$C$5+'РСТ РСО-А'!$K$7+'РСТ РСО-А'!$G$9</f>
        <v>1388.18</v>
      </c>
      <c r="N277" s="116">
        <f>VLOOKUP($A277+ROUND((COLUMN()-2)/24,5),АТС!$A$41:$F$784,3)+'Иные услуги '!$C$5+'РСТ РСО-А'!$K$7+'РСТ РСО-А'!$G$9</f>
        <v>1388.2800000000002</v>
      </c>
      <c r="O277" s="116">
        <f>VLOOKUP($A277+ROUND((COLUMN()-2)/24,5),АТС!$A$41:$F$784,3)+'Иные услуги '!$C$5+'РСТ РСО-А'!$K$7+'РСТ РСО-А'!$G$9</f>
        <v>1388.3400000000001</v>
      </c>
      <c r="P277" s="116">
        <f>VLOOKUP($A277+ROUND((COLUMN()-2)/24,5),АТС!$A$41:$F$784,3)+'Иные услуги '!$C$5+'РСТ РСО-А'!$K$7+'РСТ РСО-А'!$G$9</f>
        <v>1388.43</v>
      </c>
      <c r="Q277" s="116">
        <f>VLOOKUP($A277+ROUND((COLUMN()-2)/24,5),АТС!$A$41:$F$784,3)+'Иные услуги '!$C$5+'РСТ РСО-А'!$K$7+'РСТ РСО-А'!$G$9</f>
        <v>1388.3700000000001</v>
      </c>
      <c r="R277" s="116">
        <f>VLOOKUP($A277+ROUND((COLUMN()-2)/24,5),АТС!$A$41:$F$784,3)+'Иные услуги '!$C$5+'РСТ РСО-А'!$K$7+'РСТ РСО-А'!$G$9</f>
        <v>1387.99</v>
      </c>
      <c r="S277" s="116">
        <f>VLOOKUP($A277+ROUND((COLUMN()-2)/24,5),АТС!$A$41:$F$784,3)+'Иные услуги '!$C$5+'РСТ РСО-А'!$K$7+'РСТ РСО-А'!$G$9</f>
        <v>1388.3200000000002</v>
      </c>
      <c r="T277" s="116">
        <f>VLOOKUP($A277+ROUND((COLUMN()-2)/24,5),АТС!$A$41:$F$784,3)+'Иные услуги '!$C$5+'РСТ РСО-А'!$K$7+'РСТ РСО-А'!$G$9</f>
        <v>1387.73</v>
      </c>
      <c r="U277" s="116">
        <f>VLOOKUP($A277+ROUND((COLUMN()-2)/24,5),АТС!$A$41:$F$784,3)+'Иные услуги '!$C$5+'РСТ РСО-А'!$K$7+'РСТ РСО-А'!$G$9</f>
        <v>1435.0700000000002</v>
      </c>
      <c r="V277" s="116">
        <f>VLOOKUP($A277+ROUND((COLUMN()-2)/24,5),АТС!$A$41:$F$784,3)+'Иные услуги '!$C$5+'РСТ РСО-А'!$K$7+'РСТ РСО-А'!$G$9</f>
        <v>1420.2800000000002</v>
      </c>
      <c r="W277" s="116">
        <f>VLOOKUP($A277+ROUND((COLUMN()-2)/24,5),АТС!$A$41:$F$784,3)+'Иные услуги '!$C$5+'РСТ РСО-А'!$K$7+'РСТ РСО-А'!$G$9</f>
        <v>1387.8000000000002</v>
      </c>
      <c r="X277" s="116">
        <f>VLOOKUP($A277+ROUND((COLUMN()-2)/24,5),АТС!$A$41:$F$784,3)+'Иные услуги '!$C$5+'РСТ РСО-А'!$K$7+'РСТ РСО-А'!$G$9</f>
        <v>1607.1100000000001</v>
      </c>
      <c r="Y277" s="116">
        <f>VLOOKUP($A277+ROUND((COLUMN()-2)/24,5),АТС!$A$41:$F$784,3)+'Иные услуги '!$C$5+'РСТ РСО-А'!$K$7+'РСТ РСО-А'!$G$9</f>
        <v>1542.93</v>
      </c>
      <c r="AA277" s="66"/>
    </row>
    <row r="278" spans="1:27" x14ac:dyDescent="0.2">
      <c r="A278" s="65">
        <f t="shared" si="8"/>
        <v>43832</v>
      </c>
      <c r="B278" s="116">
        <f>VLOOKUP($A278+ROUND((COLUMN()-2)/24,5),АТС!$A$41:$F$784,3)+'Иные услуги '!$C$5+'РСТ РСО-А'!$K$7+'РСТ РСО-А'!$G$9</f>
        <v>1388.48</v>
      </c>
      <c r="C278" s="116">
        <f>VLOOKUP($A278+ROUND((COLUMN()-2)/24,5),АТС!$A$41:$F$784,3)+'Иные услуги '!$C$5+'РСТ РСО-А'!$K$7+'РСТ РСО-А'!$G$9</f>
        <v>1388.68</v>
      </c>
      <c r="D278" s="116">
        <f>VLOOKUP($A278+ROUND((COLUMN()-2)/24,5),АТС!$A$41:$F$784,3)+'Иные услуги '!$C$5+'РСТ РСО-А'!$K$7+'РСТ РСО-А'!$G$9</f>
        <v>1388.73</v>
      </c>
      <c r="E278" s="116">
        <f>VLOOKUP($A278+ROUND((COLUMN()-2)/24,5),АТС!$A$41:$F$784,3)+'Иные услуги '!$C$5+'РСТ РСО-А'!$K$7+'РСТ РСО-А'!$G$9</f>
        <v>1388.7800000000002</v>
      </c>
      <c r="F278" s="116">
        <f>VLOOKUP($A278+ROUND((COLUMN()-2)/24,5),АТС!$A$41:$F$784,3)+'Иные услуги '!$C$5+'РСТ РСО-А'!$K$7+'РСТ РСО-А'!$G$9</f>
        <v>1388.7800000000002</v>
      </c>
      <c r="G278" s="116">
        <f>VLOOKUP($A278+ROUND((COLUMN()-2)/24,5),АТС!$A$41:$F$784,3)+'Иные услуги '!$C$5+'РСТ РСО-А'!$K$7+'РСТ РСО-А'!$G$9</f>
        <v>1388.75</v>
      </c>
      <c r="H278" s="116">
        <f>VLOOKUP($A278+ROUND((COLUMN()-2)/24,5),АТС!$A$41:$F$784,3)+'Иные услуги '!$C$5+'РСТ РСО-А'!$K$7+'РСТ РСО-А'!$G$9</f>
        <v>1388.25</v>
      </c>
      <c r="I278" s="116">
        <f>VLOOKUP($A278+ROUND((COLUMN()-2)/24,5),АТС!$A$41:$F$784,3)+'Иные услуги '!$C$5+'РСТ РСО-А'!$K$7+'РСТ РСО-А'!$G$9</f>
        <v>1388.1000000000001</v>
      </c>
      <c r="J278" s="116">
        <f>VLOOKUP($A278+ROUND((COLUMN()-2)/24,5),АТС!$A$41:$F$784,3)+'Иные услуги '!$C$5+'РСТ РСО-А'!$K$7+'РСТ РСО-А'!$G$9</f>
        <v>1388.17</v>
      </c>
      <c r="K278" s="116">
        <f>VLOOKUP($A278+ROUND((COLUMN()-2)/24,5),АТС!$A$41:$F$784,3)+'Иные услуги '!$C$5+'РСТ РСО-А'!$K$7+'РСТ РСО-А'!$G$9</f>
        <v>1388.0600000000002</v>
      </c>
      <c r="L278" s="116">
        <f>VLOOKUP($A278+ROUND((COLUMN()-2)/24,5),АТС!$A$41:$F$784,3)+'Иные услуги '!$C$5+'РСТ РСО-А'!$K$7+'РСТ РСО-А'!$G$9</f>
        <v>1387.64</v>
      </c>
      <c r="M278" s="116">
        <f>VLOOKUP($A278+ROUND((COLUMN()-2)/24,5),АТС!$A$41:$F$784,3)+'Иные услуги '!$C$5+'РСТ РСО-А'!$K$7+'РСТ РСО-А'!$G$9</f>
        <v>1387.8400000000001</v>
      </c>
      <c r="N278" s="116">
        <f>VLOOKUP($A278+ROUND((COLUMN()-2)/24,5),АТС!$A$41:$F$784,3)+'Иные услуги '!$C$5+'РСТ РСО-А'!$K$7+'РСТ РСО-А'!$G$9</f>
        <v>1387.93</v>
      </c>
      <c r="O278" s="116">
        <f>VLOOKUP($A278+ROUND((COLUMN()-2)/24,5),АТС!$A$41:$F$784,3)+'Иные услуги '!$C$5+'РСТ РСО-А'!$K$7+'РСТ РСО-А'!$G$9</f>
        <v>1387.89</v>
      </c>
      <c r="P278" s="116">
        <f>VLOOKUP($A278+ROUND((COLUMN()-2)/24,5),АТС!$A$41:$F$784,3)+'Иные услуги '!$C$5+'РСТ РСО-А'!$K$7+'РСТ РСО-А'!$G$9</f>
        <v>1387.9</v>
      </c>
      <c r="Q278" s="116">
        <f>VLOOKUP($A278+ROUND((COLUMN()-2)/24,5),АТС!$A$41:$F$784,3)+'Иные услуги '!$C$5+'РСТ РСО-А'!$K$7+'РСТ РСО-А'!$G$9</f>
        <v>1388.3100000000002</v>
      </c>
      <c r="R278" s="116">
        <f>VLOOKUP($A278+ROUND((COLUMN()-2)/24,5),АТС!$A$41:$F$784,3)+'Иные услуги '!$C$5+'РСТ РСО-А'!$K$7+'РСТ РСО-А'!$G$9</f>
        <v>1387.8700000000001</v>
      </c>
      <c r="S278" s="116">
        <f>VLOOKUP($A278+ROUND((COLUMN()-2)/24,5),АТС!$A$41:$F$784,3)+'Иные услуги '!$C$5+'РСТ РСО-А'!$K$7+'РСТ РСО-А'!$G$9</f>
        <v>1485.22</v>
      </c>
      <c r="T278" s="116">
        <f>VLOOKUP($A278+ROUND((COLUMN()-2)/24,5),АТС!$A$41:$F$784,3)+'Иные услуги '!$C$5+'РСТ РСО-А'!$K$7+'РСТ РСО-А'!$G$9</f>
        <v>1386.71</v>
      </c>
      <c r="U278" s="116">
        <f>VLOOKUP($A278+ROUND((COLUMN()-2)/24,5),АТС!$A$41:$F$784,3)+'Иные услуги '!$C$5+'РСТ РСО-А'!$K$7+'РСТ РСО-А'!$G$9</f>
        <v>1386.77</v>
      </c>
      <c r="V278" s="116">
        <f>VLOOKUP($A278+ROUND((COLUMN()-2)/24,5),АТС!$A$41:$F$784,3)+'Иные услуги '!$C$5+'РСТ РСО-А'!$K$7+'РСТ РСО-А'!$G$9</f>
        <v>1386.77</v>
      </c>
      <c r="W278" s="116">
        <f>VLOOKUP($A278+ROUND((COLUMN()-2)/24,5),АТС!$A$41:$F$784,3)+'Иные услуги '!$C$5+'РСТ РСО-А'!$K$7+'РСТ РСО-А'!$G$9</f>
        <v>1386.8200000000002</v>
      </c>
      <c r="X278" s="116">
        <f>VLOOKUP($A278+ROUND((COLUMN()-2)/24,5),АТС!$A$41:$F$784,3)+'Иные услуги '!$C$5+'РСТ РСО-А'!$K$7+'РСТ РСО-А'!$G$9</f>
        <v>1725.73</v>
      </c>
      <c r="Y278" s="116">
        <f>VLOOKUP($A278+ROUND((COLUMN()-2)/24,5),АТС!$A$41:$F$784,3)+'Иные услуги '!$C$5+'РСТ РСО-А'!$K$7+'РСТ РСО-А'!$G$9</f>
        <v>1482.41</v>
      </c>
    </row>
    <row r="279" spans="1:27" x14ac:dyDescent="0.2">
      <c r="A279" s="65">
        <f t="shared" si="8"/>
        <v>43833</v>
      </c>
      <c r="B279" s="116">
        <f>VLOOKUP($A279+ROUND((COLUMN()-2)/24,5),АТС!$A$41:$F$784,3)+'Иные услуги '!$C$5+'РСТ РСО-А'!$K$7+'РСТ РСО-А'!$G$9</f>
        <v>1398.48</v>
      </c>
      <c r="C279" s="116">
        <f>VLOOKUP($A279+ROUND((COLUMN()-2)/24,5),АТС!$A$41:$F$784,3)+'Иные услуги '!$C$5+'РСТ РСО-А'!$K$7+'РСТ РСО-А'!$G$9</f>
        <v>1388.66</v>
      </c>
      <c r="D279" s="116">
        <f>VLOOKUP($A279+ROUND((COLUMN()-2)/24,5),АТС!$A$41:$F$784,3)+'Иные услуги '!$C$5+'РСТ РСО-А'!$K$7+'РСТ РСО-А'!$G$9</f>
        <v>1388.8100000000002</v>
      </c>
      <c r="E279" s="116">
        <f>VLOOKUP($A279+ROUND((COLUMN()-2)/24,5),АТС!$A$41:$F$784,3)+'Иные услуги '!$C$5+'РСТ РСО-А'!$K$7+'РСТ РСО-А'!$G$9</f>
        <v>1388.8300000000002</v>
      </c>
      <c r="F279" s="116">
        <f>VLOOKUP($A279+ROUND((COLUMN()-2)/24,5),АТС!$A$41:$F$784,3)+'Иные услуги '!$C$5+'РСТ РСО-А'!$K$7+'РСТ РСО-А'!$G$9</f>
        <v>1388.8200000000002</v>
      </c>
      <c r="G279" s="116">
        <f>VLOOKUP($A279+ROUND((COLUMN()-2)/24,5),АТС!$A$41:$F$784,3)+'Иные услуги '!$C$5+'РСТ РСО-А'!$K$7+'РСТ РСО-А'!$G$9</f>
        <v>1388.8000000000002</v>
      </c>
      <c r="H279" s="116">
        <f>VLOOKUP($A279+ROUND((COLUMN()-2)/24,5),АТС!$A$41:$F$784,3)+'Иные услуги '!$C$5+'РСТ РСО-А'!$K$7+'РСТ РСО-А'!$G$9</f>
        <v>1388.26</v>
      </c>
      <c r="I279" s="116">
        <f>VLOOKUP($A279+ROUND((COLUMN()-2)/24,5),АТС!$A$41:$F$784,3)+'Иные услуги '!$C$5+'РСТ РСО-А'!$K$7+'РСТ РСО-А'!$G$9</f>
        <v>1388.1100000000001</v>
      </c>
      <c r="J279" s="116">
        <f>VLOOKUP($A279+ROUND((COLUMN()-2)/24,5),АТС!$A$41:$F$784,3)+'Иные услуги '!$C$5+'РСТ РСО-А'!$K$7+'РСТ РСО-А'!$G$9</f>
        <v>1388.1000000000001</v>
      </c>
      <c r="K279" s="116">
        <f>VLOOKUP($A279+ROUND((COLUMN()-2)/24,5),АТС!$A$41:$F$784,3)+'Иные услуги '!$C$5+'РСТ РСО-А'!$K$7+'РСТ РСО-А'!$G$9</f>
        <v>1388.0900000000001</v>
      </c>
      <c r="L279" s="116">
        <f>VLOOKUP($A279+ROUND((COLUMN()-2)/24,5),АТС!$A$41:$F$784,3)+'Иные услуги '!$C$5+'РСТ РСО-А'!$K$7+'РСТ РСО-А'!$G$9</f>
        <v>1388.2</v>
      </c>
      <c r="M279" s="116">
        <f>VLOOKUP($A279+ROUND((COLUMN()-2)/24,5),АТС!$A$41:$F$784,3)+'Иные услуги '!$C$5+'РСТ РСО-А'!$K$7+'РСТ РСО-А'!$G$9</f>
        <v>1388.3100000000002</v>
      </c>
      <c r="N279" s="116">
        <f>VLOOKUP($A279+ROUND((COLUMN()-2)/24,5),АТС!$A$41:$F$784,3)+'Иные услуги '!$C$5+'РСТ РСО-А'!$K$7+'РСТ РСО-А'!$G$9</f>
        <v>1388.3300000000002</v>
      </c>
      <c r="O279" s="116">
        <f>VLOOKUP($A279+ROUND((COLUMN()-2)/24,5),АТС!$A$41:$F$784,3)+'Иные услуги '!$C$5+'РСТ РСО-А'!$K$7+'РСТ РСО-А'!$G$9</f>
        <v>1388.3600000000001</v>
      </c>
      <c r="P279" s="116">
        <f>VLOOKUP($A279+ROUND((COLUMN()-2)/24,5),АТС!$A$41:$F$784,3)+'Иные услуги '!$C$5+'РСТ РСО-А'!$K$7+'РСТ РСО-А'!$G$9</f>
        <v>1388.43</v>
      </c>
      <c r="Q279" s="116">
        <f>VLOOKUP($A279+ROUND((COLUMN()-2)/24,5),АТС!$A$41:$F$784,3)+'Иные услуги '!$C$5+'РСТ РСО-А'!$K$7+'РСТ РСО-А'!$G$9</f>
        <v>1388.3600000000001</v>
      </c>
      <c r="R279" s="116">
        <f>VLOOKUP($A279+ROUND((COLUMN()-2)/24,5),АТС!$A$41:$F$784,3)+'Иные услуги '!$C$5+'РСТ РСО-А'!$K$7+'РСТ РСО-А'!$G$9</f>
        <v>1414.01</v>
      </c>
      <c r="S279" s="116">
        <f>VLOOKUP($A279+ROUND((COLUMN()-2)/24,5),АТС!$A$41:$F$784,3)+'Иные услуги '!$C$5+'РСТ РСО-А'!$K$7+'РСТ РСО-А'!$G$9</f>
        <v>1477.46</v>
      </c>
      <c r="T279" s="116">
        <f>VLOOKUP($A279+ROUND((COLUMN()-2)/24,5),АТС!$A$41:$F$784,3)+'Иные услуги '!$C$5+'РСТ РСО-А'!$K$7+'РСТ РСО-А'!$G$9</f>
        <v>1387.2800000000002</v>
      </c>
      <c r="U279" s="116">
        <f>VLOOKUP($A279+ROUND((COLUMN()-2)/24,5),АТС!$A$41:$F$784,3)+'Иные услуги '!$C$5+'РСТ РСО-А'!$K$7+'РСТ РСО-А'!$G$9</f>
        <v>1387.39</v>
      </c>
      <c r="V279" s="116">
        <f>VLOOKUP($A279+ROUND((COLUMN()-2)/24,5),АТС!$A$41:$F$784,3)+'Иные услуги '!$C$5+'РСТ РСО-А'!$K$7+'РСТ РСО-А'!$G$9</f>
        <v>1387.3700000000001</v>
      </c>
      <c r="W279" s="116">
        <f>VLOOKUP($A279+ROUND((COLUMN()-2)/24,5),АТС!$A$41:$F$784,3)+'Иные услуги '!$C$5+'РСТ РСО-А'!$K$7+'РСТ РСО-А'!$G$9</f>
        <v>1387.5300000000002</v>
      </c>
      <c r="X279" s="116">
        <f>VLOOKUP($A279+ROUND((COLUMN()-2)/24,5),АТС!$A$41:$F$784,3)+'Иные услуги '!$C$5+'РСТ РСО-А'!$K$7+'РСТ РСО-А'!$G$9</f>
        <v>1559.68</v>
      </c>
      <c r="Y279" s="116">
        <f>VLOOKUP($A279+ROUND((COLUMN()-2)/24,5),АТС!$A$41:$F$784,3)+'Иные услуги '!$C$5+'РСТ РСО-А'!$K$7+'РСТ РСО-А'!$G$9</f>
        <v>1469.5600000000002</v>
      </c>
    </row>
    <row r="280" spans="1:27" x14ac:dyDescent="0.2">
      <c r="A280" s="65">
        <f t="shared" si="8"/>
        <v>43834</v>
      </c>
      <c r="B280" s="116">
        <f>VLOOKUP($A280+ROUND((COLUMN()-2)/24,5),АТС!$A$41:$F$784,3)+'Иные услуги '!$C$5+'РСТ РСО-А'!$K$7+'РСТ РСО-А'!$G$9</f>
        <v>1398.67</v>
      </c>
      <c r="C280" s="116">
        <f>VLOOKUP($A280+ROUND((COLUMN()-2)/24,5),АТС!$A$41:$F$784,3)+'Иные услуги '!$C$5+'РСТ РСО-А'!$K$7+'РСТ РСО-А'!$G$9</f>
        <v>1388.72</v>
      </c>
      <c r="D280" s="116">
        <f>VLOOKUP($A280+ROUND((COLUMN()-2)/24,5),АТС!$A$41:$F$784,3)+'Иные услуги '!$C$5+'РСТ РСО-А'!$K$7+'РСТ РСО-А'!$G$9</f>
        <v>1388.8000000000002</v>
      </c>
      <c r="E280" s="116">
        <f>VLOOKUP($A280+ROUND((COLUMN()-2)/24,5),АТС!$A$41:$F$784,3)+'Иные услуги '!$C$5+'РСТ РСО-А'!$K$7+'РСТ РСО-А'!$G$9</f>
        <v>1388.8200000000002</v>
      </c>
      <c r="F280" s="116">
        <f>VLOOKUP($A280+ROUND((COLUMN()-2)/24,5),АТС!$A$41:$F$784,3)+'Иные услуги '!$C$5+'РСТ РСО-А'!$K$7+'РСТ РСО-А'!$G$9</f>
        <v>1388.8100000000002</v>
      </c>
      <c r="G280" s="116">
        <f>VLOOKUP($A280+ROUND((COLUMN()-2)/24,5),АТС!$A$41:$F$784,3)+'Иные услуги '!$C$5+'РСТ РСО-А'!$K$7+'РСТ РСО-А'!$G$9</f>
        <v>1388.7800000000002</v>
      </c>
      <c r="H280" s="116">
        <f>VLOOKUP($A280+ROUND((COLUMN()-2)/24,5),АТС!$A$41:$F$784,3)+'Иные услуги '!$C$5+'РСТ РСО-А'!$K$7+'РСТ РСО-А'!$G$9</f>
        <v>1388.22</v>
      </c>
      <c r="I280" s="116">
        <f>VLOOKUP($A280+ROUND((COLUMN()-2)/24,5),АТС!$A$41:$F$784,3)+'Иные услуги '!$C$5+'РСТ РСО-А'!$K$7+'РСТ РСО-А'!$G$9</f>
        <v>1388.0500000000002</v>
      </c>
      <c r="J280" s="116">
        <f>VLOOKUP($A280+ROUND((COLUMN()-2)/24,5),АТС!$A$41:$F$784,3)+'Иные услуги '!$C$5+'РСТ РСО-А'!$K$7+'РСТ РСО-А'!$G$9</f>
        <v>1388.1000000000001</v>
      </c>
      <c r="K280" s="116">
        <f>VLOOKUP($A280+ROUND((COLUMN()-2)/24,5),АТС!$A$41:$F$784,3)+'Иные услуги '!$C$5+'РСТ РСО-А'!$K$7+'РСТ РСО-А'!$G$9</f>
        <v>1388.1100000000001</v>
      </c>
      <c r="L280" s="116">
        <f>VLOOKUP($A280+ROUND((COLUMN()-2)/24,5),АТС!$A$41:$F$784,3)+'Иные услуги '!$C$5+'РСТ РСО-А'!$K$7+'РСТ РСО-А'!$G$9</f>
        <v>1388.23</v>
      </c>
      <c r="M280" s="116">
        <f>VLOOKUP($A280+ROUND((COLUMN()-2)/24,5),АТС!$A$41:$F$784,3)+'Иные услуги '!$C$5+'РСТ РСО-А'!$K$7+'РСТ РСО-А'!$G$9</f>
        <v>1388.2900000000002</v>
      </c>
      <c r="N280" s="116">
        <f>VLOOKUP($A280+ROUND((COLUMN()-2)/24,5),АТС!$A$41:$F$784,3)+'Иные услуги '!$C$5+'РСТ РСО-А'!$K$7+'РСТ РСО-А'!$G$9</f>
        <v>1388.3400000000001</v>
      </c>
      <c r="O280" s="116">
        <f>VLOOKUP($A280+ROUND((COLUMN()-2)/24,5),АТС!$A$41:$F$784,3)+'Иные услуги '!$C$5+'РСТ РСО-А'!$K$7+'РСТ РСО-А'!$G$9</f>
        <v>1388.3400000000001</v>
      </c>
      <c r="P280" s="116">
        <f>VLOOKUP($A280+ROUND((COLUMN()-2)/24,5),АТС!$A$41:$F$784,3)+'Иные услуги '!$C$5+'РСТ РСО-А'!$K$7+'РСТ РСО-А'!$G$9</f>
        <v>1388.4</v>
      </c>
      <c r="Q280" s="116">
        <f>VLOOKUP($A280+ROUND((COLUMN()-2)/24,5),АТС!$A$41:$F$784,3)+'Иные услуги '!$C$5+'РСТ РСО-А'!$K$7+'РСТ РСО-А'!$G$9</f>
        <v>1388.3300000000002</v>
      </c>
      <c r="R280" s="116">
        <f>VLOOKUP($A280+ROUND((COLUMN()-2)/24,5),АТС!$A$41:$F$784,3)+'Иные услуги '!$C$5+'РСТ РСО-А'!$K$7+'РСТ РСО-А'!$G$9</f>
        <v>1415.46</v>
      </c>
      <c r="S280" s="116">
        <f>VLOOKUP($A280+ROUND((COLUMN()-2)/24,5),АТС!$A$41:$F$784,3)+'Иные услуги '!$C$5+'РСТ РСО-А'!$K$7+'РСТ РСО-А'!$G$9</f>
        <v>1478.8600000000001</v>
      </c>
      <c r="T280" s="116">
        <f>VLOOKUP($A280+ROUND((COLUMN()-2)/24,5),АТС!$A$41:$F$784,3)+'Иные услуги '!$C$5+'РСТ РСО-А'!$K$7+'РСТ РСО-А'!$G$9</f>
        <v>1387.2900000000002</v>
      </c>
      <c r="U280" s="116">
        <f>VLOOKUP($A280+ROUND((COLUMN()-2)/24,5),АТС!$A$41:$F$784,3)+'Иные услуги '!$C$5+'РСТ РСО-А'!$K$7+'РСТ РСО-А'!$G$9</f>
        <v>1387.22</v>
      </c>
      <c r="V280" s="116">
        <f>VLOOKUP($A280+ROUND((COLUMN()-2)/24,5),АТС!$A$41:$F$784,3)+'Иные услуги '!$C$5+'РСТ РСО-А'!$K$7+'РСТ РСО-А'!$G$9</f>
        <v>1387.3200000000002</v>
      </c>
      <c r="W280" s="116">
        <f>VLOOKUP($A280+ROUND((COLUMN()-2)/24,5),АТС!$A$41:$F$784,3)+'Иные услуги '!$C$5+'РСТ РСО-А'!$K$7+'РСТ РСО-А'!$G$9</f>
        <v>1387.46</v>
      </c>
      <c r="X280" s="116">
        <f>VLOOKUP($A280+ROUND((COLUMN()-2)/24,5),АТС!$A$41:$F$784,3)+'Иные услуги '!$C$5+'РСТ РСО-А'!$K$7+'РСТ РСО-А'!$G$9</f>
        <v>1565.73</v>
      </c>
      <c r="Y280" s="116">
        <f>VLOOKUP($A280+ROUND((COLUMN()-2)/24,5),АТС!$A$41:$F$784,3)+'Иные услуги '!$C$5+'РСТ РСО-А'!$K$7+'РСТ РСО-А'!$G$9</f>
        <v>1471.4</v>
      </c>
    </row>
    <row r="281" spans="1:27" x14ac:dyDescent="0.2">
      <c r="A281" s="65">
        <f t="shared" si="8"/>
        <v>43835</v>
      </c>
      <c r="B281" s="116">
        <f>VLOOKUP($A281+ROUND((COLUMN()-2)/24,5),АТС!$A$41:$F$784,3)+'Иные услуги '!$C$5+'РСТ РСО-А'!$K$7+'РСТ РСО-А'!$G$9</f>
        <v>1398.5400000000002</v>
      </c>
      <c r="C281" s="116">
        <f>VLOOKUP($A281+ROUND((COLUMN()-2)/24,5),АТС!$A$41:$F$784,3)+'Иные услуги '!$C$5+'РСТ РСО-А'!$K$7+'РСТ РСО-А'!$G$9</f>
        <v>1388.71</v>
      </c>
      <c r="D281" s="116">
        <f>VLOOKUP($A281+ROUND((COLUMN()-2)/24,5),АТС!$A$41:$F$784,3)+'Иные услуги '!$C$5+'РСТ РСО-А'!$K$7+'РСТ РСО-А'!$G$9</f>
        <v>1388.8100000000002</v>
      </c>
      <c r="E281" s="116">
        <f>VLOOKUP($A281+ROUND((COLUMN()-2)/24,5),АТС!$A$41:$F$784,3)+'Иные услуги '!$C$5+'РСТ РСО-А'!$K$7+'РСТ РСО-А'!$G$9</f>
        <v>1388.8200000000002</v>
      </c>
      <c r="F281" s="116">
        <f>VLOOKUP($A281+ROUND((COLUMN()-2)/24,5),АТС!$A$41:$F$784,3)+'Иные услуги '!$C$5+'РСТ РСО-А'!$K$7+'РСТ РСО-А'!$G$9</f>
        <v>1388.8200000000002</v>
      </c>
      <c r="G281" s="116">
        <f>VLOOKUP($A281+ROUND((COLUMN()-2)/24,5),АТС!$A$41:$F$784,3)+'Иные услуги '!$C$5+'РСТ РСО-А'!$K$7+'РСТ РСО-А'!$G$9</f>
        <v>1388.7900000000002</v>
      </c>
      <c r="H281" s="116">
        <f>VLOOKUP($A281+ROUND((COLUMN()-2)/24,5),АТС!$A$41:$F$784,3)+'Иные услуги '!$C$5+'РСТ РСО-А'!$K$7+'РСТ РСО-А'!$G$9</f>
        <v>1388.23</v>
      </c>
      <c r="I281" s="116">
        <f>VLOOKUP($A281+ROUND((COLUMN()-2)/24,5),АТС!$A$41:$F$784,3)+'Иные услуги '!$C$5+'РСТ РСО-А'!$K$7+'РСТ РСО-А'!$G$9</f>
        <v>1388.0600000000002</v>
      </c>
      <c r="J281" s="116">
        <f>VLOOKUP($A281+ROUND((COLUMN()-2)/24,5),АТС!$A$41:$F$784,3)+'Иные услуги '!$C$5+'РСТ РСО-А'!$K$7+'РСТ РСО-А'!$G$9</f>
        <v>1388.1100000000001</v>
      </c>
      <c r="K281" s="116">
        <f>VLOOKUP($A281+ROUND((COLUMN()-2)/24,5),АТС!$A$41:$F$784,3)+'Иные услуги '!$C$5+'РСТ РСО-А'!$K$7+'РСТ РСО-А'!$G$9</f>
        <v>1388.0600000000002</v>
      </c>
      <c r="L281" s="116">
        <f>VLOOKUP($A281+ROUND((COLUMN()-2)/24,5),АТС!$A$41:$F$784,3)+'Иные услуги '!$C$5+'РСТ РСО-А'!$K$7+'РСТ РСО-А'!$G$9</f>
        <v>1388.21</v>
      </c>
      <c r="M281" s="116">
        <f>VLOOKUP($A281+ROUND((COLUMN()-2)/24,5),АТС!$A$41:$F$784,3)+'Иные услуги '!$C$5+'РСТ РСО-А'!$K$7+'РСТ РСО-А'!$G$9</f>
        <v>1388.26</v>
      </c>
      <c r="N281" s="116">
        <f>VLOOKUP($A281+ROUND((COLUMN()-2)/24,5),АТС!$A$41:$F$784,3)+'Иные услуги '!$C$5+'РСТ РСО-А'!$K$7+'РСТ РСО-А'!$G$9</f>
        <v>1388.2900000000002</v>
      </c>
      <c r="O281" s="116">
        <f>VLOOKUP($A281+ROUND((COLUMN()-2)/24,5),АТС!$A$41:$F$784,3)+'Иные услуги '!$C$5+'РСТ РСО-А'!$K$7+'РСТ РСО-А'!$G$9</f>
        <v>1388.27</v>
      </c>
      <c r="P281" s="116">
        <f>VLOOKUP($A281+ROUND((COLUMN()-2)/24,5),АТС!$A$41:$F$784,3)+'Иные услуги '!$C$5+'РСТ РСО-А'!$K$7+'РСТ РСО-А'!$G$9</f>
        <v>1388.3300000000002</v>
      </c>
      <c r="Q281" s="116">
        <f>VLOOKUP($A281+ROUND((COLUMN()-2)/24,5),АТС!$A$41:$F$784,3)+'Иные услуги '!$C$5+'РСТ РСО-А'!$K$7+'РСТ РСО-А'!$G$9</f>
        <v>1388.24</v>
      </c>
      <c r="R281" s="116">
        <f>VLOOKUP($A281+ROUND((COLUMN()-2)/24,5),АТС!$A$41:$F$784,3)+'Иные услуги '!$C$5+'РСТ РСО-А'!$K$7+'РСТ РСО-А'!$G$9</f>
        <v>1412.45</v>
      </c>
      <c r="S281" s="116">
        <f>VLOOKUP($A281+ROUND((COLUMN()-2)/24,5),АТС!$A$41:$F$784,3)+'Иные услуги '!$C$5+'РСТ РСО-А'!$K$7+'РСТ РСО-А'!$G$9</f>
        <v>1478.66</v>
      </c>
      <c r="T281" s="116">
        <f>VLOOKUP($A281+ROUND((COLUMN()-2)/24,5),АТС!$A$41:$F$784,3)+'Иные услуги '!$C$5+'РСТ РСО-А'!$K$7+'РСТ РСО-А'!$G$9</f>
        <v>1387.16</v>
      </c>
      <c r="U281" s="116">
        <f>VLOOKUP($A281+ROUND((COLUMN()-2)/24,5),АТС!$A$41:$F$784,3)+'Иные услуги '!$C$5+'РСТ РСО-А'!$K$7+'РСТ РСО-А'!$G$9</f>
        <v>1387.2800000000002</v>
      </c>
      <c r="V281" s="116">
        <f>VLOOKUP($A281+ROUND((COLUMN()-2)/24,5),АТС!$A$41:$F$784,3)+'Иные услуги '!$C$5+'РСТ РСО-А'!$K$7+'РСТ РСО-А'!$G$9</f>
        <v>1387.19</v>
      </c>
      <c r="W281" s="116">
        <f>VLOOKUP($A281+ROUND((COLUMN()-2)/24,5),АТС!$A$41:$F$784,3)+'Иные услуги '!$C$5+'РСТ РСО-А'!$K$7+'РСТ РСО-А'!$G$9</f>
        <v>1387.3400000000001</v>
      </c>
      <c r="X281" s="116">
        <f>VLOOKUP($A281+ROUND((COLUMN()-2)/24,5),АТС!$A$41:$F$784,3)+'Иные услуги '!$C$5+'РСТ РСО-А'!$K$7+'РСТ РСО-А'!$G$9</f>
        <v>1563.82</v>
      </c>
      <c r="Y281" s="116">
        <f>VLOOKUP($A281+ROUND((COLUMN()-2)/24,5),АТС!$A$41:$F$784,3)+'Иные услуги '!$C$5+'РСТ РСО-А'!$K$7+'РСТ РСО-А'!$G$9</f>
        <v>1468.68</v>
      </c>
    </row>
    <row r="282" spans="1:27" x14ac:dyDescent="0.2">
      <c r="A282" s="65">
        <f t="shared" si="8"/>
        <v>43836</v>
      </c>
      <c r="B282" s="116">
        <f>VLOOKUP($A282+ROUND((COLUMN()-2)/24,5),АТС!$A$41:$F$784,3)+'Иные услуги '!$C$5+'РСТ РСО-А'!$K$7+'РСТ РСО-А'!$G$9</f>
        <v>1398.13</v>
      </c>
      <c r="C282" s="116">
        <f>VLOOKUP($A282+ROUND((COLUMN()-2)/24,5),АТС!$A$41:$F$784,3)+'Иные услуги '!$C$5+'РСТ РСО-А'!$K$7+'РСТ РСО-А'!$G$9</f>
        <v>1388.73</v>
      </c>
      <c r="D282" s="116">
        <f>VLOOKUP($A282+ROUND((COLUMN()-2)/24,5),АТС!$A$41:$F$784,3)+'Иные услуги '!$C$5+'РСТ РСО-А'!$K$7+'РСТ РСО-А'!$G$9</f>
        <v>1388.8100000000002</v>
      </c>
      <c r="E282" s="116">
        <f>VLOOKUP($A282+ROUND((COLUMN()-2)/24,5),АТС!$A$41:$F$784,3)+'Иные услуги '!$C$5+'РСТ РСО-А'!$K$7+'РСТ РСО-А'!$G$9</f>
        <v>1388.8200000000002</v>
      </c>
      <c r="F282" s="116">
        <f>VLOOKUP($A282+ROUND((COLUMN()-2)/24,5),АТС!$A$41:$F$784,3)+'Иные услуги '!$C$5+'РСТ РСО-А'!$K$7+'РСТ РСО-А'!$G$9</f>
        <v>1388.8200000000002</v>
      </c>
      <c r="G282" s="116">
        <f>VLOOKUP($A282+ROUND((COLUMN()-2)/24,5),АТС!$A$41:$F$784,3)+'Иные услуги '!$C$5+'РСТ РСО-А'!$K$7+'РСТ РСО-А'!$G$9</f>
        <v>1388.8100000000002</v>
      </c>
      <c r="H282" s="116">
        <f>VLOOKUP($A282+ROUND((COLUMN()-2)/24,5),АТС!$A$41:$F$784,3)+'Иные услуги '!$C$5+'РСТ РСО-А'!$K$7+'РСТ РСО-А'!$G$9</f>
        <v>1388.2800000000002</v>
      </c>
      <c r="I282" s="116">
        <f>VLOOKUP($A282+ROUND((COLUMN()-2)/24,5),АТС!$A$41:$F$784,3)+'Иные услуги '!$C$5+'РСТ РСО-А'!$K$7+'РСТ РСО-А'!$G$9</f>
        <v>1388.1200000000001</v>
      </c>
      <c r="J282" s="116">
        <f>VLOOKUP($A282+ROUND((COLUMN()-2)/24,5),АТС!$A$41:$F$784,3)+'Иные услуги '!$C$5+'РСТ РСО-А'!$K$7+'РСТ РСО-А'!$G$9</f>
        <v>1388.13</v>
      </c>
      <c r="K282" s="116">
        <f>VLOOKUP($A282+ROUND((COLUMN()-2)/24,5),АТС!$A$41:$F$784,3)+'Иные услуги '!$C$5+'РСТ РСО-А'!$K$7+'РСТ РСО-А'!$G$9</f>
        <v>1388.1100000000001</v>
      </c>
      <c r="L282" s="116">
        <f>VLOOKUP($A282+ROUND((COLUMN()-2)/24,5),АТС!$A$41:$F$784,3)+'Иные услуги '!$C$5+'РСТ РСО-А'!$K$7+'РСТ РСО-А'!$G$9</f>
        <v>1388.15</v>
      </c>
      <c r="M282" s="116">
        <f>VLOOKUP($A282+ROUND((COLUMN()-2)/24,5),АТС!$A$41:$F$784,3)+'Иные услуги '!$C$5+'РСТ РСО-А'!$K$7+'РСТ РСО-А'!$G$9</f>
        <v>1388.19</v>
      </c>
      <c r="N282" s="116">
        <f>VLOOKUP($A282+ROUND((COLUMN()-2)/24,5),АТС!$A$41:$F$784,3)+'Иные услуги '!$C$5+'РСТ РСО-А'!$K$7+'РСТ РСО-А'!$G$9</f>
        <v>1388.21</v>
      </c>
      <c r="O282" s="116">
        <f>VLOOKUP($A282+ROUND((COLUMN()-2)/24,5),АТС!$A$41:$F$784,3)+'Иные услуги '!$C$5+'РСТ РСО-А'!$K$7+'РСТ РСО-А'!$G$9</f>
        <v>1388.24</v>
      </c>
      <c r="P282" s="116">
        <f>VLOOKUP($A282+ROUND((COLUMN()-2)/24,5),АТС!$A$41:$F$784,3)+'Иные услуги '!$C$5+'РСТ РСО-А'!$K$7+'РСТ РСО-А'!$G$9</f>
        <v>1388.3200000000002</v>
      </c>
      <c r="Q282" s="116">
        <f>VLOOKUP($A282+ROUND((COLUMN()-2)/24,5),АТС!$A$41:$F$784,3)+'Иные услуги '!$C$5+'РСТ РСО-А'!$K$7+'РСТ РСО-А'!$G$9</f>
        <v>1388.26</v>
      </c>
      <c r="R282" s="116">
        <f>VLOOKUP($A282+ROUND((COLUMN()-2)/24,5),АТС!$A$41:$F$784,3)+'Иные услуги '!$C$5+'РСТ РСО-А'!$K$7+'РСТ РСО-А'!$G$9</f>
        <v>1387.96</v>
      </c>
      <c r="S282" s="116">
        <f>VLOOKUP($A282+ROUND((COLUMN()-2)/24,5),АТС!$A$41:$F$784,3)+'Иные услуги '!$C$5+'РСТ РСО-А'!$K$7+'РСТ РСО-А'!$G$9</f>
        <v>1477.95</v>
      </c>
      <c r="T282" s="116">
        <f>VLOOKUP($A282+ROUND((COLUMN()-2)/24,5),АТС!$A$41:$F$784,3)+'Иные услуги '!$C$5+'РСТ РСО-А'!$K$7+'РСТ РСО-А'!$G$9</f>
        <v>1387.23</v>
      </c>
      <c r="U282" s="116">
        <f>VLOOKUP($A282+ROUND((COLUMN()-2)/24,5),АТС!$A$41:$F$784,3)+'Иные услуги '!$C$5+'РСТ РСО-А'!$K$7+'РСТ РСО-А'!$G$9</f>
        <v>1387.24</v>
      </c>
      <c r="V282" s="116">
        <f>VLOOKUP($A282+ROUND((COLUMN()-2)/24,5),АТС!$A$41:$F$784,3)+'Иные услуги '!$C$5+'РСТ РСО-А'!$K$7+'РСТ РСО-А'!$G$9</f>
        <v>1387.18</v>
      </c>
      <c r="W282" s="116">
        <f>VLOOKUP($A282+ROUND((COLUMN()-2)/24,5),АТС!$A$41:$F$784,3)+'Иные услуги '!$C$5+'РСТ РСО-А'!$K$7+'РСТ РСО-А'!$G$9</f>
        <v>1387.3400000000001</v>
      </c>
      <c r="X282" s="116">
        <f>VLOOKUP($A282+ROUND((COLUMN()-2)/24,5),АТС!$A$41:$F$784,3)+'Иные услуги '!$C$5+'РСТ РСО-А'!$K$7+'РСТ РСО-А'!$G$9</f>
        <v>1566.1000000000001</v>
      </c>
      <c r="Y282" s="116">
        <f>VLOOKUP($A282+ROUND((COLUMN()-2)/24,5),АТС!$A$41:$F$784,3)+'Иные услуги '!$C$5+'РСТ РСО-А'!$K$7+'РСТ РСО-А'!$G$9</f>
        <v>1469.64</v>
      </c>
    </row>
    <row r="283" spans="1:27" x14ac:dyDescent="0.2">
      <c r="A283" s="65">
        <f t="shared" si="8"/>
        <v>43837</v>
      </c>
      <c r="B283" s="116">
        <f>VLOOKUP($A283+ROUND((COLUMN()-2)/24,5),АТС!$A$41:$F$784,3)+'Иные услуги '!$C$5+'РСТ РСО-А'!$K$7+'РСТ РСО-А'!$G$9</f>
        <v>1398.1000000000001</v>
      </c>
      <c r="C283" s="116">
        <f>VLOOKUP($A283+ROUND((COLUMN()-2)/24,5),АТС!$A$41:$F$784,3)+'Иные услуги '!$C$5+'РСТ РСО-А'!$K$7+'РСТ РСО-А'!$G$9</f>
        <v>1388.7</v>
      </c>
      <c r="D283" s="116">
        <f>VLOOKUP($A283+ROUND((COLUMN()-2)/24,5),АТС!$A$41:$F$784,3)+'Иные услуги '!$C$5+'РСТ РСО-А'!$K$7+'РСТ РСО-А'!$G$9</f>
        <v>1388.7900000000002</v>
      </c>
      <c r="E283" s="116">
        <f>VLOOKUP($A283+ROUND((COLUMN()-2)/24,5),АТС!$A$41:$F$784,3)+'Иные услуги '!$C$5+'РСТ РСО-А'!$K$7+'РСТ РСО-А'!$G$9</f>
        <v>1388.8100000000002</v>
      </c>
      <c r="F283" s="116">
        <f>VLOOKUP($A283+ROUND((COLUMN()-2)/24,5),АТС!$A$41:$F$784,3)+'Иные услуги '!$C$5+'РСТ РСО-А'!$K$7+'РСТ РСО-А'!$G$9</f>
        <v>1388.8200000000002</v>
      </c>
      <c r="G283" s="116">
        <f>VLOOKUP($A283+ROUND((COLUMN()-2)/24,5),АТС!$A$41:$F$784,3)+'Иные услуги '!$C$5+'РСТ РСО-А'!$K$7+'РСТ РСО-А'!$G$9</f>
        <v>1388.7800000000002</v>
      </c>
      <c r="H283" s="116">
        <f>VLOOKUP($A283+ROUND((COLUMN()-2)/24,5),АТС!$A$41:$F$784,3)+'Иные услуги '!$C$5+'РСТ РСО-А'!$K$7+'РСТ РСО-А'!$G$9</f>
        <v>1388.3000000000002</v>
      </c>
      <c r="I283" s="116">
        <f>VLOOKUP($A283+ROUND((COLUMN()-2)/24,5),АТС!$A$41:$F$784,3)+'Иные услуги '!$C$5+'РСТ РСО-А'!$K$7+'РСТ РСО-А'!$G$9</f>
        <v>1388.19</v>
      </c>
      <c r="J283" s="116">
        <f>VLOOKUP($A283+ROUND((COLUMN()-2)/24,5),АТС!$A$41:$F$784,3)+'Иные услуги '!$C$5+'РСТ РСО-А'!$K$7+'РСТ РСО-А'!$G$9</f>
        <v>1388.16</v>
      </c>
      <c r="K283" s="116">
        <f>VLOOKUP($A283+ROUND((COLUMN()-2)/24,5),АТС!$A$41:$F$784,3)+'Иные услуги '!$C$5+'РСТ РСО-А'!$K$7+'РСТ РСО-А'!$G$9</f>
        <v>1388.2</v>
      </c>
      <c r="L283" s="116">
        <f>VLOOKUP($A283+ROUND((COLUMN()-2)/24,5),АТС!$A$41:$F$784,3)+'Иные услуги '!$C$5+'РСТ РСО-А'!$K$7+'РСТ РСО-А'!$G$9</f>
        <v>1388.26</v>
      </c>
      <c r="M283" s="116">
        <f>VLOOKUP($A283+ROUND((COLUMN()-2)/24,5),АТС!$A$41:$F$784,3)+'Иные услуги '!$C$5+'РСТ РСО-А'!$K$7+'РСТ РСО-А'!$G$9</f>
        <v>1388.2900000000002</v>
      </c>
      <c r="N283" s="116">
        <f>VLOOKUP($A283+ROUND((COLUMN()-2)/24,5),АТС!$A$41:$F$784,3)+'Иные услуги '!$C$5+'РСТ РСО-А'!$K$7+'РСТ РСО-А'!$G$9</f>
        <v>1388.3100000000002</v>
      </c>
      <c r="O283" s="116">
        <f>VLOOKUP($A283+ROUND((COLUMN()-2)/24,5),АТС!$A$41:$F$784,3)+'Иные услуги '!$C$5+'РСТ РСО-А'!$K$7+'РСТ РСО-А'!$G$9</f>
        <v>1388.3300000000002</v>
      </c>
      <c r="P283" s="116">
        <f>VLOOKUP($A283+ROUND((COLUMN()-2)/24,5),АТС!$A$41:$F$784,3)+'Иные услуги '!$C$5+'РСТ РСО-А'!$K$7+'РСТ РСО-А'!$G$9</f>
        <v>1388.4</v>
      </c>
      <c r="Q283" s="116">
        <f>VLOOKUP($A283+ROUND((COLUMN()-2)/24,5),АТС!$A$41:$F$784,3)+'Иные услуги '!$C$5+'РСТ РСО-А'!$K$7+'РСТ РСО-А'!$G$9</f>
        <v>1388.3700000000001</v>
      </c>
      <c r="R283" s="116">
        <f>VLOOKUP($A283+ROUND((COLUMN()-2)/24,5),АТС!$A$41:$F$784,3)+'Иные услуги '!$C$5+'РСТ РСО-А'!$K$7+'РСТ РСО-А'!$G$9</f>
        <v>1412.02</v>
      </c>
      <c r="S283" s="116">
        <f>VLOOKUP($A283+ROUND((COLUMN()-2)/24,5),АТС!$A$41:$F$784,3)+'Иные услуги '!$C$5+'РСТ РСО-А'!$K$7+'РСТ РСО-А'!$G$9</f>
        <v>1473.91</v>
      </c>
      <c r="T283" s="116">
        <f>VLOOKUP($A283+ROUND((COLUMN()-2)/24,5),АТС!$A$41:$F$784,3)+'Иные услуги '!$C$5+'РСТ РСО-А'!$K$7+'РСТ РСО-А'!$G$9</f>
        <v>1387.3300000000002</v>
      </c>
      <c r="U283" s="116">
        <f>VLOOKUP($A283+ROUND((COLUMN()-2)/24,5),АТС!$A$41:$F$784,3)+'Иные услуги '!$C$5+'РСТ РСО-А'!$K$7+'РСТ РСО-А'!$G$9</f>
        <v>1387.3500000000001</v>
      </c>
      <c r="V283" s="116">
        <f>VLOOKUP($A283+ROUND((COLUMN()-2)/24,5),АТС!$A$41:$F$784,3)+'Иные услуги '!$C$5+'РСТ РСО-А'!$K$7+'РСТ РСО-А'!$G$9</f>
        <v>1387.2800000000002</v>
      </c>
      <c r="W283" s="116">
        <f>VLOOKUP($A283+ROUND((COLUMN()-2)/24,5),АТС!$A$41:$F$784,3)+'Иные услуги '!$C$5+'РСТ РСО-А'!$K$7+'РСТ РСО-А'!$G$9</f>
        <v>1387.41</v>
      </c>
      <c r="X283" s="116">
        <f>VLOOKUP($A283+ROUND((COLUMN()-2)/24,5),АТС!$A$41:$F$784,3)+'Иные услуги '!$C$5+'РСТ РСО-А'!$K$7+'РСТ РСО-А'!$G$9</f>
        <v>1556.6200000000001</v>
      </c>
      <c r="Y283" s="116">
        <f>VLOOKUP($A283+ROUND((COLUMN()-2)/24,5),АТС!$A$41:$F$784,3)+'Иные услуги '!$C$5+'РСТ РСО-А'!$K$7+'РСТ РСО-А'!$G$9</f>
        <v>1470.0300000000002</v>
      </c>
    </row>
    <row r="284" spans="1:27" x14ac:dyDescent="0.2">
      <c r="A284" s="65">
        <f t="shared" si="8"/>
        <v>43838</v>
      </c>
      <c r="B284" s="116">
        <f>VLOOKUP($A284+ROUND((COLUMN()-2)/24,5),АТС!$A$41:$F$784,3)+'Иные услуги '!$C$5+'РСТ РСО-А'!$K$7+'РСТ РСО-А'!$G$9</f>
        <v>1398.15</v>
      </c>
      <c r="C284" s="116">
        <f>VLOOKUP($A284+ROUND((COLUMN()-2)/24,5),АТС!$A$41:$F$784,3)+'Иные услуги '!$C$5+'РСТ РСО-А'!$K$7+'РСТ РСО-А'!$G$9</f>
        <v>1388.74</v>
      </c>
      <c r="D284" s="116">
        <f>VLOOKUP($A284+ROUND((COLUMN()-2)/24,5),АТС!$A$41:$F$784,3)+'Иные услуги '!$C$5+'РСТ РСО-А'!$K$7+'РСТ РСО-А'!$G$9</f>
        <v>1388.7900000000002</v>
      </c>
      <c r="E284" s="116">
        <f>VLOOKUP($A284+ROUND((COLUMN()-2)/24,5),АТС!$A$41:$F$784,3)+'Иные услуги '!$C$5+'РСТ РСО-А'!$K$7+'РСТ РСО-А'!$G$9</f>
        <v>1388.8200000000002</v>
      </c>
      <c r="F284" s="116">
        <f>VLOOKUP($A284+ROUND((COLUMN()-2)/24,5),АТС!$A$41:$F$784,3)+'Иные услуги '!$C$5+'РСТ РСО-А'!$K$7+'РСТ РСО-А'!$G$9</f>
        <v>1388.8100000000002</v>
      </c>
      <c r="G284" s="116">
        <f>VLOOKUP($A284+ROUND((COLUMN()-2)/24,5),АТС!$A$41:$F$784,3)+'Иные услуги '!$C$5+'РСТ РСО-А'!$K$7+'РСТ РСО-А'!$G$9</f>
        <v>1388.7900000000002</v>
      </c>
      <c r="H284" s="116">
        <f>VLOOKUP($A284+ROUND((COLUMN()-2)/24,5),АТС!$A$41:$F$784,3)+'Иные услуги '!$C$5+'РСТ РСО-А'!$K$7+'РСТ РСО-А'!$G$9</f>
        <v>1388.26</v>
      </c>
      <c r="I284" s="116">
        <f>VLOOKUP($A284+ROUND((COLUMN()-2)/24,5),АТС!$A$41:$F$784,3)+'Иные услуги '!$C$5+'РСТ РСО-А'!$K$7+'РСТ РСО-А'!$G$9</f>
        <v>1388.0400000000002</v>
      </c>
      <c r="J284" s="116">
        <f>VLOOKUP($A284+ROUND((COLUMN()-2)/24,5),АТС!$A$41:$F$784,3)+'Иные услуги '!$C$5+'РСТ РСО-А'!$K$7+'РСТ РСО-А'!$G$9</f>
        <v>1388.0800000000002</v>
      </c>
      <c r="K284" s="116">
        <f>VLOOKUP($A284+ROUND((COLUMN()-2)/24,5),АТС!$A$41:$F$784,3)+'Иные услуги '!$C$5+'РСТ РСО-А'!$K$7+'РСТ РСО-А'!$G$9</f>
        <v>1388.0300000000002</v>
      </c>
      <c r="L284" s="116">
        <f>VLOOKUP($A284+ROUND((COLUMN()-2)/24,5),АТС!$A$41:$F$784,3)+'Иные услуги '!$C$5+'РСТ РСО-А'!$K$7+'РСТ РСО-А'!$G$9</f>
        <v>1388.1100000000001</v>
      </c>
      <c r="M284" s="116">
        <f>VLOOKUP($A284+ROUND((COLUMN()-2)/24,5),АТС!$A$41:$F$784,3)+'Иные услуги '!$C$5+'РСТ РСО-А'!$K$7+'РСТ РСО-А'!$G$9</f>
        <v>1388.19</v>
      </c>
      <c r="N284" s="116">
        <f>VLOOKUP($A284+ROUND((COLUMN()-2)/24,5),АТС!$A$41:$F$784,3)+'Иные услуги '!$C$5+'РСТ РСО-А'!$K$7+'РСТ РСО-А'!$G$9</f>
        <v>1388.22</v>
      </c>
      <c r="O284" s="116">
        <f>VLOOKUP($A284+ROUND((COLUMN()-2)/24,5),АТС!$A$41:$F$784,3)+'Иные услуги '!$C$5+'РСТ РСО-А'!$K$7+'РСТ РСО-А'!$G$9</f>
        <v>1388.24</v>
      </c>
      <c r="P284" s="116">
        <f>VLOOKUP($A284+ROUND((COLUMN()-2)/24,5),АТС!$A$41:$F$784,3)+'Иные услуги '!$C$5+'РСТ РСО-А'!$K$7+'РСТ РСО-А'!$G$9</f>
        <v>1388.3000000000002</v>
      </c>
      <c r="Q284" s="116">
        <f>VLOOKUP($A284+ROUND((COLUMN()-2)/24,5),АТС!$A$41:$F$784,3)+'Иные услуги '!$C$5+'РСТ РСО-А'!$K$7+'РСТ РСО-А'!$G$9</f>
        <v>1388.22</v>
      </c>
      <c r="R284" s="116">
        <f>VLOOKUP($A284+ROUND((COLUMN()-2)/24,5),АТС!$A$41:$F$784,3)+'Иные услуги '!$C$5+'РСТ РСО-А'!$K$7+'РСТ РСО-А'!$G$9</f>
        <v>1412.8400000000001</v>
      </c>
      <c r="S284" s="116">
        <f>VLOOKUP($A284+ROUND((COLUMN()-2)/24,5),АТС!$A$41:$F$784,3)+'Иные услуги '!$C$5+'РСТ РСО-А'!$K$7+'РСТ РСО-А'!$G$9</f>
        <v>1480.18</v>
      </c>
      <c r="T284" s="116">
        <f>VLOOKUP($A284+ROUND((COLUMN()-2)/24,5),АТС!$A$41:$F$784,3)+'Иные услуги '!$C$5+'РСТ РСО-А'!$K$7+'РСТ РСО-А'!$G$9</f>
        <v>1387.0600000000002</v>
      </c>
      <c r="U284" s="116">
        <f>VLOOKUP($A284+ROUND((COLUMN()-2)/24,5),АТС!$A$41:$F$784,3)+'Иные услуги '!$C$5+'РСТ РСО-А'!$K$7+'РСТ РСО-А'!$G$9</f>
        <v>1387.0900000000001</v>
      </c>
      <c r="V284" s="116">
        <f>VLOOKUP($A284+ROUND((COLUMN()-2)/24,5),АТС!$A$41:$F$784,3)+'Иные услуги '!$C$5+'РСТ РСО-А'!$K$7+'РСТ РСО-А'!$G$9</f>
        <v>1387.18</v>
      </c>
      <c r="W284" s="116">
        <f>VLOOKUP($A284+ROUND((COLUMN()-2)/24,5),АТС!$A$41:$F$784,3)+'Иные услуги '!$C$5+'РСТ РСО-А'!$K$7+'РСТ РСО-А'!$G$9</f>
        <v>1387.27</v>
      </c>
      <c r="X284" s="116">
        <f>VLOOKUP($A284+ROUND((COLUMN()-2)/24,5),АТС!$A$41:$F$784,3)+'Иные услуги '!$C$5+'РСТ РСО-А'!$K$7+'РСТ РСО-А'!$G$9</f>
        <v>1562.18</v>
      </c>
      <c r="Y284" s="116">
        <f>VLOOKUP($A284+ROUND((COLUMN()-2)/24,5),АТС!$A$41:$F$784,3)+'Иные услуги '!$C$5+'РСТ РСО-А'!$K$7+'РСТ РСО-А'!$G$9</f>
        <v>1469.39</v>
      </c>
    </row>
    <row r="285" spans="1:27" x14ac:dyDescent="0.2">
      <c r="A285" s="65">
        <f t="shared" si="8"/>
        <v>43839</v>
      </c>
      <c r="B285" s="116">
        <f>VLOOKUP($A285+ROUND((COLUMN()-2)/24,5),АТС!$A$41:$F$784,3)+'Иные услуги '!$C$5+'РСТ РСО-А'!$K$7+'РСТ РСО-А'!$G$9</f>
        <v>1398.17</v>
      </c>
      <c r="C285" s="116">
        <f>VLOOKUP($A285+ROUND((COLUMN()-2)/24,5),АТС!$A$41:$F$784,3)+'Иные услуги '!$C$5+'РСТ РСО-А'!$K$7+'РСТ РСО-А'!$G$9</f>
        <v>1388.69</v>
      </c>
      <c r="D285" s="116">
        <f>VLOOKUP($A285+ROUND((COLUMN()-2)/24,5),АТС!$A$41:$F$784,3)+'Иные услуги '!$C$5+'РСТ РСО-А'!$K$7+'РСТ РСО-А'!$G$9</f>
        <v>1388.7800000000002</v>
      </c>
      <c r="E285" s="116">
        <f>VLOOKUP($A285+ROUND((COLUMN()-2)/24,5),АТС!$A$41:$F$784,3)+'Иные услуги '!$C$5+'РСТ РСО-А'!$K$7+'РСТ РСО-А'!$G$9</f>
        <v>1388.8100000000002</v>
      </c>
      <c r="F285" s="116">
        <f>VLOOKUP($A285+ROUND((COLUMN()-2)/24,5),АТС!$A$41:$F$784,3)+'Иные услуги '!$C$5+'РСТ РСО-А'!$K$7+'РСТ РСО-А'!$G$9</f>
        <v>1388.8000000000002</v>
      </c>
      <c r="G285" s="116">
        <f>VLOOKUP($A285+ROUND((COLUMN()-2)/24,5),АТС!$A$41:$F$784,3)+'Иные услуги '!$C$5+'РСТ РСО-А'!$K$7+'РСТ РСО-А'!$G$9</f>
        <v>1388.74</v>
      </c>
      <c r="H285" s="116">
        <f>VLOOKUP($A285+ROUND((COLUMN()-2)/24,5),АТС!$A$41:$F$784,3)+'Иные услуги '!$C$5+'РСТ РСО-А'!$K$7+'РСТ РСО-А'!$G$9</f>
        <v>1388.0600000000002</v>
      </c>
      <c r="I285" s="116">
        <f>VLOOKUP($A285+ROUND((COLUMN()-2)/24,5),АТС!$A$41:$F$784,3)+'Иные услуги '!$C$5+'РСТ РСО-А'!$K$7+'РСТ РСО-А'!$G$9</f>
        <v>1402.39</v>
      </c>
      <c r="J285" s="116">
        <f>VLOOKUP($A285+ROUND((COLUMN()-2)/24,5),АТС!$A$41:$F$784,3)+'Иные услуги '!$C$5+'РСТ РСО-А'!$K$7+'РСТ РСО-А'!$G$9</f>
        <v>1388.15</v>
      </c>
      <c r="K285" s="116">
        <f>VLOOKUP($A285+ROUND((COLUMN()-2)/24,5),АТС!$A$41:$F$784,3)+'Иные услуги '!$C$5+'РСТ РСО-А'!$K$7+'РСТ РСО-А'!$G$9</f>
        <v>1388.15</v>
      </c>
      <c r="L285" s="116">
        <f>VLOOKUP($A285+ROUND((COLUMN()-2)/24,5),АТС!$A$41:$F$784,3)+'Иные услуги '!$C$5+'РСТ РСО-А'!$K$7+'РСТ РСО-А'!$G$9</f>
        <v>1403.02</v>
      </c>
      <c r="M285" s="116">
        <f>VLOOKUP($A285+ROUND((COLUMN()-2)/24,5),АТС!$A$41:$F$784,3)+'Иные услуги '!$C$5+'РСТ РСО-А'!$K$7+'РСТ РСО-А'!$G$9</f>
        <v>1415.47</v>
      </c>
      <c r="N285" s="116">
        <f>VLOOKUP($A285+ROUND((COLUMN()-2)/24,5),АТС!$A$41:$F$784,3)+'Иные услуги '!$C$5+'РСТ РСО-А'!$K$7+'РСТ РСО-А'!$G$9</f>
        <v>1415.76</v>
      </c>
      <c r="O285" s="116">
        <f>VLOOKUP($A285+ROUND((COLUMN()-2)/24,5),АТС!$A$41:$F$784,3)+'Иные услуги '!$C$5+'РСТ РСО-А'!$K$7+'РСТ РСО-А'!$G$9</f>
        <v>1388.21</v>
      </c>
      <c r="P285" s="116">
        <f>VLOOKUP($A285+ROUND((COLUMN()-2)/24,5),АТС!$A$41:$F$784,3)+'Иные услуги '!$C$5+'РСТ РСО-А'!$K$7+'РСТ РСО-А'!$G$9</f>
        <v>1388.25</v>
      </c>
      <c r="Q285" s="116">
        <f>VLOOKUP($A285+ROUND((COLUMN()-2)/24,5),АТС!$A$41:$F$784,3)+'Иные услуги '!$C$5+'РСТ РСО-А'!$K$7+'РСТ РСО-А'!$G$9</f>
        <v>1388.21</v>
      </c>
      <c r="R285" s="116">
        <f>VLOOKUP($A285+ROUND((COLUMN()-2)/24,5),АТС!$A$41:$F$784,3)+'Иные услуги '!$C$5+'РСТ РСО-А'!$K$7+'РСТ РСО-А'!$G$9</f>
        <v>1432.0800000000002</v>
      </c>
      <c r="S285" s="116">
        <f>VLOOKUP($A285+ROUND((COLUMN()-2)/24,5),АТС!$A$41:$F$784,3)+'Иные услуги '!$C$5+'РСТ РСО-А'!$K$7+'РСТ РСО-А'!$G$9</f>
        <v>1494.76</v>
      </c>
      <c r="T285" s="116">
        <f>VLOOKUP($A285+ROUND((COLUMN()-2)/24,5),АТС!$A$41:$F$784,3)+'Иные услуги '!$C$5+'РСТ РСО-А'!$K$7+'РСТ РСО-А'!$G$9</f>
        <v>1387.0700000000002</v>
      </c>
      <c r="U285" s="116">
        <f>VLOOKUP($A285+ROUND((COLUMN()-2)/24,5),АТС!$A$41:$F$784,3)+'Иные услуги '!$C$5+'РСТ РСО-А'!$K$7+'РСТ РСО-А'!$G$9</f>
        <v>1387.0900000000001</v>
      </c>
      <c r="V285" s="116">
        <f>VLOOKUP($A285+ROUND((COLUMN()-2)/24,5),АТС!$A$41:$F$784,3)+'Иные услуги '!$C$5+'РСТ РСО-А'!$K$7+'РСТ РСО-А'!$G$9</f>
        <v>1386.99</v>
      </c>
      <c r="W285" s="116">
        <f>VLOOKUP($A285+ROUND((COLUMN()-2)/24,5),АТС!$A$41:$F$784,3)+'Иные услуги '!$C$5+'РСТ РСО-А'!$K$7+'РСТ РСО-А'!$G$9</f>
        <v>1387</v>
      </c>
      <c r="X285" s="116">
        <f>VLOOKUP($A285+ROUND((COLUMN()-2)/24,5),АТС!$A$41:$F$784,3)+'Иные услуги '!$C$5+'РСТ РСО-А'!$K$7+'РСТ РСО-А'!$G$9</f>
        <v>1562.79</v>
      </c>
      <c r="Y285" s="116">
        <f>VLOOKUP($A285+ROUND((COLUMN()-2)/24,5),АТС!$A$41:$F$784,3)+'Иные услуги '!$C$5+'РСТ РСО-А'!$K$7+'РСТ РСО-А'!$G$9</f>
        <v>1468</v>
      </c>
    </row>
    <row r="286" spans="1:27" x14ac:dyDescent="0.2">
      <c r="A286" s="65">
        <f t="shared" si="8"/>
        <v>43840</v>
      </c>
      <c r="B286" s="116">
        <f>VLOOKUP($A286+ROUND((COLUMN()-2)/24,5),АТС!$A$41:$F$784,3)+'Иные услуги '!$C$5+'РСТ РСО-А'!$K$7+'РСТ РСО-А'!$G$9</f>
        <v>1398.14</v>
      </c>
      <c r="C286" s="116">
        <f>VLOOKUP($A286+ROUND((COLUMN()-2)/24,5),АТС!$A$41:$F$784,3)+'Иные услуги '!$C$5+'РСТ РСО-А'!$K$7+'РСТ РСО-А'!$G$9</f>
        <v>1388.63</v>
      </c>
      <c r="D286" s="116">
        <f>VLOOKUP($A286+ROUND((COLUMN()-2)/24,5),АТС!$A$41:$F$784,3)+'Иные услуги '!$C$5+'РСТ РСО-А'!$K$7+'РСТ РСО-А'!$G$9</f>
        <v>1388.74</v>
      </c>
      <c r="E286" s="116">
        <f>VLOOKUP($A286+ROUND((COLUMN()-2)/24,5),АТС!$A$41:$F$784,3)+'Иные услуги '!$C$5+'РСТ РСО-А'!$K$7+'РСТ РСО-А'!$G$9</f>
        <v>1388.7800000000002</v>
      </c>
      <c r="F286" s="116">
        <f>VLOOKUP($A286+ROUND((COLUMN()-2)/24,5),АТС!$A$41:$F$784,3)+'Иные услуги '!$C$5+'РСТ РСО-А'!$K$7+'РСТ РСО-А'!$G$9</f>
        <v>1388.76</v>
      </c>
      <c r="G286" s="116">
        <f>VLOOKUP($A286+ROUND((COLUMN()-2)/24,5),АТС!$A$41:$F$784,3)+'Иные услуги '!$C$5+'РСТ РСО-А'!$K$7+'РСТ РСО-А'!$G$9</f>
        <v>1388.65</v>
      </c>
      <c r="H286" s="116">
        <f>VLOOKUP($A286+ROUND((COLUMN()-2)/24,5),АТС!$A$41:$F$784,3)+'Иные услуги '!$C$5+'РСТ РСО-А'!$K$7+'РСТ РСО-А'!$G$9</f>
        <v>1387.94</v>
      </c>
      <c r="I286" s="116">
        <f>VLOOKUP($A286+ROUND((COLUMN()-2)/24,5),АТС!$A$41:$F$784,3)+'Иные услуги '!$C$5+'РСТ РСО-А'!$K$7+'РСТ РСО-А'!$G$9</f>
        <v>1402.92</v>
      </c>
      <c r="J286" s="116">
        <f>VLOOKUP($A286+ROUND((COLUMN()-2)/24,5),АТС!$A$41:$F$784,3)+'Иные услуги '!$C$5+'РСТ РСО-А'!$K$7+'РСТ РСО-А'!$G$9</f>
        <v>1388.2900000000002</v>
      </c>
      <c r="K286" s="116">
        <f>VLOOKUP($A286+ROUND((COLUMN()-2)/24,5),АТС!$A$41:$F$784,3)+'Иные услуги '!$C$5+'РСТ РСО-А'!$K$7+'РСТ РСО-А'!$G$9</f>
        <v>1388.3000000000002</v>
      </c>
      <c r="L286" s="116">
        <f>VLOOKUP($A286+ROUND((COLUMN()-2)/24,5),АТС!$A$41:$F$784,3)+'Иные услуги '!$C$5+'РСТ РСО-А'!$K$7+'РСТ РСО-А'!$G$9</f>
        <v>1403.45</v>
      </c>
      <c r="M286" s="116">
        <f>VLOOKUP($A286+ROUND((COLUMN()-2)/24,5),АТС!$A$41:$F$784,3)+'Иные услуги '!$C$5+'РСТ РСО-А'!$K$7+'РСТ РСО-А'!$G$9</f>
        <v>1416.1200000000001</v>
      </c>
      <c r="N286" s="116">
        <f>VLOOKUP($A286+ROUND((COLUMN()-2)/24,5),АТС!$A$41:$F$784,3)+'Иные услуги '!$C$5+'РСТ РСО-А'!$K$7+'РСТ РСО-А'!$G$9</f>
        <v>1416.3600000000001</v>
      </c>
      <c r="O286" s="116">
        <f>VLOOKUP($A286+ROUND((COLUMN()-2)/24,5),АТС!$A$41:$F$784,3)+'Иные услуги '!$C$5+'РСТ РСО-А'!$K$7+'РСТ РСО-А'!$G$9</f>
        <v>1388.27</v>
      </c>
      <c r="P286" s="116">
        <f>VLOOKUP($A286+ROUND((COLUMN()-2)/24,5),АТС!$A$41:$F$784,3)+'Иные услуги '!$C$5+'РСТ РСО-А'!$K$7+'РСТ РСО-А'!$G$9</f>
        <v>1388.3300000000002</v>
      </c>
      <c r="Q286" s="116">
        <f>VLOOKUP($A286+ROUND((COLUMN()-2)/24,5),АТС!$A$41:$F$784,3)+'Иные услуги '!$C$5+'РСТ РСО-А'!$K$7+'РСТ РСО-А'!$G$9</f>
        <v>1388.2900000000002</v>
      </c>
      <c r="R286" s="116">
        <f>VLOOKUP($A286+ROUND((COLUMN()-2)/24,5),АТС!$A$41:$F$784,3)+'Иные услуги '!$C$5+'РСТ РСО-А'!$K$7+'РСТ РСО-А'!$G$9</f>
        <v>1433.3700000000001</v>
      </c>
      <c r="S286" s="116">
        <f>VLOOKUP($A286+ROUND((COLUMN()-2)/24,5),АТС!$A$41:$F$784,3)+'Иные услуги '!$C$5+'РСТ РСО-А'!$K$7+'РСТ РСО-А'!$G$9</f>
        <v>1494.5400000000002</v>
      </c>
      <c r="T286" s="116">
        <f>VLOOKUP($A286+ROUND((COLUMN()-2)/24,5),АТС!$A$41:$F$784,3)+'Иные услуги '!$C$5+'РСТ РСО-А'!$K$7+'РСТ РСО-А'!$G$9</f>
        <v>1387.2800000000002</v>
      </c>
      <c r="U286" s="116">
        <f>VLOOKUP($A286+ROUND((COLUMN()-2)/24,5),АТС!$A$41:$F$784,3)+'Иные услуги '!$C$5+'РСТ РСО-А'!$K$7+'РСТ РСО-А'!$G$9</f>
        <v>1387.22</v>
      </c>
      <c r="V286" s="116">
        <f>VLOOKUP($A286+ROUND((COLUMN()-2)/24,5),АТС!$A$41:$F$784,3)+'Иные услуги '!$C$5+'РСТ РСО-А'!$K$7+'РСТ РСО-А'!$G$9</f>
        <v>1387.22</v>
      </c>
      <c r="W286" s="116">
        <f>VLOOKUP($A286+ROUND((COLUMN()-2)/24,5),АТС!$A$41:$F$784,3)+'Иные услуги '!$C$5+'РСТ РСО-А'!$K$7+'РСТ РСО-А'!$G$9</f>
        <v>1387.44</v>
      </c>
      <c r="X286" s="116">
        <f>VLOOKUP($A286+ROUND((COLUMN()-2)/24,5),АТС!$A$41:$F$784,3)+'Иные услуги '!$C$5+'РСТ РСО-А'!$K$7+'РСТ РСО-А'!$G$9</f>
        <v>1557.07</v>
      </c>
      <c r="Y286" s="116">
        <f>VLOOKUP($A286+ROUND((COLUMN()-2)/24,5),АТС!$A$41:$F$784,3)+'Иные услуги '!$C$5+'РСТ РСО-А'!$K$7+'РСТ РСО-А'!$G$9</f>
        <v>1469.92</v>
      </c>
    </row>
    <row r="287" spans="1:27" x14ac:dyDescent="0.2">
      <c r="A287" s="65">
        <f t="shared" si="8"/>
        <v>43841</v>
      </c>
      <c r="B287" s="116">
        <f>VLOOKUP($A287+ROUND((COLUMN()-2)/24,5),АТС!$A$41:$F$784,3)+'Иные услуги '!$C$5+'РСТ РСО-А'!$K$7+'РСТ РСО-А'!$G$9</f>
        <v>1388.39</v>
      </c>
      <c r="C287" s="116">
        <f>VLOOKUP($A287+ROUND((COLUMN()-2)/24,5),АТС!$A$41:$F$784,3)+'Иные услуги '!$C$5+'РСТ РСО-А'!$K$7+'РСТ РСО-А'!$G$9</f>
        <v>1388.42</v>
      </c>
      <c r="D287" s="116">
        <f>VLOOKUP($A287+ROUND((COLUMN()-2)/24,5),АТС!$A$41:$F$784,3)+'Иные услуги '!$C$5+'РСТ РСО-А'!$K$7+'РСТ РСО-А'!$G$9</f>
        <v>1388.6000000000001</v>
      </c>
      <c r="E287" s="116">
        <f>VLOOKUP($A287+ROUND((COLUMN()-2)/24,5),АТС!$A$41:$F$784,3)+'Иные услуги '!$C$5+'РСТ РСО-А'!$K$7+'РСТ РСО-А'!$G$9</f>
        <v>1388.73</v>
      </c>
      <c r="F287" s="116">
        <f>VLOOKUP($A287+ROUND((COLUMN()-2)/24,5),АТС!$A$41:$F$784,3)+'Иные услуги '!$C$5+'РСТ РСО-А'!$K$7+'РСТ РСО-А'!$G$9</f>
        <v>1388.73</v>
      </c>
      <c r="G287" s="116">
        <f>VLOOKUP($A287+ROUND((COLUMN()-2)/24,5),АТС!$A$41:$F$784,3)+'Иные услуги '!$C$5+'РСТ РСО-А'!$K$7+'РСТ РСО-А'!$G$9</f>
        <v>1388.66</v>
      </c>
      <c r="H287" s="116">
        <f>VLOOKUP($A287+ROUND((COLUMN()-2)/24,5),АТС!$A$41:$F$784,3)+'Иные услуги '!$C$5+'РСТ РСО-А'!$K$7+'РСТ РСО-А'!$G$9</f>
        <v>1387.95</v>
      </c>
      <c r="I287" s="116">
        <f>VLOOKUP($A287+ROUND((COLUMN()-2)/24,5),АТС!$A$41:$F$784,3)+'Иные услуги '!$C$5+'РСТ РСО-А'!$K$7+'РСТ РСО-А'!$G$9</f>
        <v>1387.88</v>
      </c>
      <c r="J287" s="116">
        <f>VLOOKUP($A287+ROUND((COLUMN()-2)/24,5),АТС!$A$41:$F$784,3)+'Иные услуги '!$C$5+'РСТ РСО-А'!$K$7+'РСТ РСО-А'!$G$9</f>
        <v>1388.15</v>
      </c>
      <c r="K287" s="116">
        <f>VLOOKUP($A287+ROUND((COLUMN()-2)/24,5),АТС!$A$41:$F$784,3)+'Иные услуги '!$C$5+'РСТ РСО-А'!$K$7+'РСТ РСО-А'!$G$9</f>
        <v>1388.17</v>
      </c>
      <c r="L287" s="116">
        <f>VLOOKUP($A287+ROUND((COLUMN()-2)/24,5),АТС!$A$41:$F$784,3)+'Иные услуги '!$C$5+'РСТ РСО-А'!$K$7+'РСТ РСО-А'!$G$9</f>
        <v>1388.18</v>
      </c>
      <c r="M287" s="116">
        <f>VLOOKUP($A287+ROUND((COLUMN()-2)/24,5),АТС!$A$41:$F$784,3)+'Иные услуги '!$C$5+'РСТ РСО-А'!$K$7+'РСТ РСО-А'!$G$9</f>
        <v>1388.15</v>
      </c>
      <c r="N287" s="116">
        <f>VLOOKUP($A287+ROUND((COLUMN()-2)/24,5),АТС!$A$41:$F$784,3)+'Иные услуги '!$C$5+'РСТ РСО-А'!$K$7+'РСТ РСО-А'!$G$9</f>
        <v>1388.15</v>
      </c>
      <c r="O287" s="116">
        <f>VLOOKUP($A287+ROUND((COLUMN()-2)/24,5),АТС!$A$41:$F$784,3)+'Иные услуги '!$C$5+'РСТ РСО-А'!$K$7+'РСТ РСО-А'!$G$9</f>
        <v>1388.17</v>
      </c>
      <c r="P287" s="116">
        <f>VLOOKUP($A287+ROUND((COLUMN()-2)/24,5),АТС!$A$41:$F$784,3)+'Иные услуги '!$C$5+'РСТ РСО-А'!$K$7+'РСТ РСО-А'!$G$9</f>
        <v>1388.26</v>
      </c>
      <c r="Q287" s="116">
        <f>VLOOKUP($A287+ROUND((COLUMN()-2)/24,5),АТС!$A$41:$F$784,3)+'Иные услуги '!$C$5+'РСТ РСО-А'!$K$7+'РСТ РСО-А'!$G$9</f>
        <v>1388.23</v>
      </c>
      <c r="R287" s="116">
        <f>VLOOKUP($A287+ROUND((COLUMN()-2)/24,5),АТС!$A$41:$F$784,3)+'Иные услуги '!$C$5+'РСТ РСО-А'!$K$7+'РСТ РСО-А'!$G$9</f>
        <v>1387.8600000000001</v>
      </c>
      <c r="S287" s="116">
        <f>VLOOKUP($A287+ROUND((COLUMN()-2)/24,5),АТС!$A$41:$F$784,3)+'Иные услуги '!$C$5+'РСТ РСО-А'!$K$7+'РСТ РСО-А'!$G$9</f>
        <v>1471.3600000000001</v>
      </c>
      <c r="T287" s="116">
        <f>VLOOKUP($A287+ROUND((COLUMN()-2)/24,5),АТС!$A$41:$F$784,3)+'Иные услуги '!$C$5+'РСТ РСО-А'!$K$7+'РСТ РСО-А'!$G$9</f>
        <v>1387.2</v>
      </c>
      <c r="U287" s="116">
        <f>VLOOKUP($A287+ROUND((COLUMN()-2)/24,5),АТС!$A$41:$F$784,3)+'Иные услуги '!$C$5+'РСТ РСО-А'!$K$7+'РСТ РСО-А'!$G$9</f>
        <v>1387.14</v>
      </c>
      <c r="V287" s="116">
        <f>VLOOKUP($A287+ROUND((COLUMN()-2)/24,5),АТС!$A$41:$F$784,3)+'Иные услуги '!$C$5+'РСТ РСО-А'!$K$7+'РСТ РСО-А'!$G$9</f>
        <v>1387.0500000000002</v>
      </c>
      <c r="W287" s="116">
        <f>VLOOKUP($A287+ROUND((COLUMN()-2)/24,5),АТС!$A$41:$F$784,3)+'Иные услуги '!$C$5+'РСТ РСО-А'!$K$7+'РСТ РСО-А'!$G$9</f>
        <v>1386.77</v>
      </c>
      <c r="X287" s="116">
        <f>VLOOKUP($A287+ROUND((COLUMN()-2)/24,5),АТС!$A$41:$F$784,3)+'Иные услуги '!$C$5+'РСТ РСО-А'!$K$7+'РСТ РСО-А'!$G$9</f>
        <v>1530.8600000000001</v>
      </c>
      <c r="Y287" s="116">
        <f>VLOOKUP($A287+ROUND((COLUMN()-2)/24,5),АТС!$A$41:$F$784,3)+'Иные услуги '!$C$5+'РСТ РСО-А'!$K$7+'РСТ РСО-А'!$G$9</f>
        <v>1423.75</v>
      </c>
    </row>
    <row r="288" spans="1:27" x14ac:dyDescent="0.2">
      <c r="A288" s="65">
        <f t="shared" si="8"/>
        <v>43842</v>
      </c>
      <c r="B288" s="116">
        <f>VLOOKUP($A288+ROUND((COLUMN()-2)/24,5),АТС!$A$41:$F$784,3)+'Иные услуги '!$C$5+'РСТ РСО-А'!$K$7+'РСТ РСО-А'!$G$9</f>
        <v>1388.44</v>
      </c>
      <c r="C288" s="116">
        <f>VLOOKUP($A288+ROUND((COLUMN()-2)/24,5),АТС!$A$41:$F$784,3)+'Иные услуги '!$C$5+'РСТ РСО-А'!$K$7+'РСТ РСО-А'!$G$9</f>
        <v>1388.43</v>
      </c>
      <c r="D288" s="116">
        <f>VLOOKUP($A288+ROUND((COLUMN()-2)/24,5),АТС!$A$41:$F$784,3)+'Иные услуги '!$C$5+'РСТ РСО-А'!$K$7+'РСТ РСО-А'!$G$9</f>
        <v>1388.73</v>
      </c>
      <c r="E288" s="116">
        <f>VLOOKUP($A288+ROUND((COLUMN()-2)/24,5),АТС!$A$41:$F$784,3)+'Иные услуги '!$C$5+'РСТ РСО-А'!$K$7+'РСТ РСО-А'!$G$9</f>
        <v>1388.77</v>
      </c>
      <c r="F288" s="116">
        <f>VLOOKUP($A288+ROUND((COLUMN()-2)/24,5),АТС!$A$41:$F$784,3)+'Иные услуги '!$C$5+'РСТ РСО-А'!$K$7+'РСТ РСО-А'!$G$9</f>
        <v>1388.76</v>
      </c>
      <c r="G288" s="116">
        <f>VLOOKUP($A288+ROUND((COLUMN()-2)/24,5),АТС!$A$41:$F$784,3)+'Иные услуги '!$C$5+'РСТ РСО-А'!$K$7+'РСТ РСО-А'!$G$9</f>
        <v>1388.7900000000002</v>
      </c>
      <c r="H288" s="116">
        <f>VLOOKUP($A288+ROUND((COLUMN()-2)/24,5),АТС!$A$41:$F$784,3)+'Иные услуги '!$C$5+'РСТ РСО-А'!$K$7+'РСТ РСО-А'!$G$9</f>
        <v>1388.24</v>
      </c>
      <c r="I288" s="116">
        <f>VLOOKUP($A288+ROUND((COLUMN()-2)/24,5),АТС!$A$41:$F$784,3)+'Иные услуги '!$C$5+'РСТ РСО-А'!$K$7+'РСТ РСО-А'!$G$9</f>
        <v>1388.0600000000002</v>
      </c>
      <c r="J288" s="116">
        <f>VLOOKUP($A288+ROUND((COLUMN()-2)/24,5),АТС!$A$41:$F$784,3)+'Иные услуги '!$C$5+'РСТ РСО-А'!$K$7+'РСТ РСО-А'!$G$9</f>
        <v>1388.14</v>
      </c>
      <c r="K288" s="116">
        <f>VLOOKUP($A288+ROUND((COLUMN()-2)/24,5),АТС!$A$41:$F$784,3)+'Иные услуги '!$C$5+'РСТ РСО-А'!$K$7+'РСТ РСО-А'!$G$9</f>
        <v>1388.13</v>
      </c>
      <c r="L288" s="116">
        <f>VLOOKUP($A288+ROUND((COLUMN()-2)/24,5),АТС!$A$41:$F$784,3)+'Иные услуги '!$C$5+'РСТ РСО-А'!$K$7+'РСТ РСО-А'!$G$9</f>
        <v>1388.14</v>
      </c>
      <c r="M288" s="116">
        <f>VLOOKUP($A288+ROUND((COLUMN()-2)/24,5),АТС!$A$41:$F$784,3)+'Иные услуги '!$C$5+'РСТ РСО-А'!$K$7+'РСТ РСО-А'!$G$9</f>
        <v>1388.18</v>
      </c>
      <c r="N288" s="116">
        <f>VLOOKUP($A288+ROUND((COLUMN()-2)/24,5),АТС!$A$41:$F$784,3)+'Иные услуги '!$C$5+'РСТ РСО-А'!$K$7+'РСТ РСО-А'!$G$9</f>
        <v>1388.22</v>
      </c>
      <c r="O288" s="116">
        <f>VLOOKUP($A288+ROUND((COLUMN()-2)/24,5),АТС!$A$41:$F$784,3)+'Иные услуги '!$C$5+'РСТ РСО-А'!$K$7+'РСТ РСО-А'!$G$9</f>
        <v>1388.24</v>
      </c>
      <c r="P288" s="116">
        <f>VLOOKUP($A288+ROUND((COLUMN()-2)/24,5),АТС!$A$41:$F$784,3)+'Иные услуги '!$C$5+'РСТ РСО-А'!$K$7+'РСТ РСО-А'!$G$9</f>
        <v>1388.23</v>
      </c>
      <c r="Q288" s="116">
        <f>VLOOKUP($A288+ROUND((COLUMN()-2)/24,5),АТС!$A$41:$F$784,3)+'Иные услуги '!$C$5+'РСТ РСО-А'!$K$7+'РСТ РСО-А'!$G$9</f>
        <v>1388.26</v>
      </c>
      <c r="R288" s="116">
        <f>VLOOKUP($A288+ROUND((COLUMN()-2)/24,5),АТС!$A$41:$F$784,3)+'Иные услуги '!$C$5+'РСТ РСО-А'!$K$7+'РСТ РСО-А'!$G$9</f>
        <v>1387.76</v>
      </c>
      <c r="S288" s="116">
        <f>VLOOKUP($A288+ROUND((COLUMN()-2)/24,5),АТС!$A$41:$F$784,3)+'Иные услуги '!$C$5+'РСТ РСО-А'!$K$7+'РСТ РСО-А'!$G$9</f>
        <v>1494.1100000000001</v>
      </c>
      <c r="T288" s="116">
        <f>VLOOKUP($A288+ROUND((COLUMN()-2)/24,5),АТС!$A$41:$F$784,3)+'Иные услуги '!$C$5+'РСТ РСО-А'!$K$7+'РСТ РСО-А'!$G$9</f>
        <v>1387.1200000000001</v>
      </c>
      <c r="U288" s="116">
        <f>VLOOKUP($A288+ROUND((COLUMN()-2)/24,5),АТС!$A$41:$F$784,3)+'Иные услуги '!$C$5+'РСТ РСО-А'!$K$7+'РСТ РСО-А'!$G$9</f>
        <v>1387.0400000000002</v>
      </c>
      <c r="V288" s="116">
        <f>VLOOKUP($A288+ROUND((COLUMN()-2)/24,5),АТС!$A$41:$F$784,3)+'Иные услуги '!$C$5+'РСТ РСО-А'!$K$7+'РСТ РСО-А'!$G$9</f>
        <v>1387.0400000000002</v>
      </c>
      <c r="W288" s="116">
        <f>VLOOKUP($A288+ROUND((COLUMN()-2)/24,5),АТС!$A$41:$F$784,3)+'Иные услуги '!$C$5+'РСТ РСО-А'!$K$7+'РСТ РСО-А'!$G$9</f>
        <v>1387.0800000000002</v>
      </c>
      <c r="X288" s="116">
        <f>VLOOKUP($A288+ROUND((COLUMN()-2)/24,5),АТС!$A$41:$F$784,3)+'Иные услуги '!$C$5+'РСТ РСО-А'!$K$7+'РСТ РСО-А'!$G$9</f>
        <v>1531.47</v>
      </c>
      <c r="Y288" s="116">
        <f>VLOOKUP($A288+ROUND((COLUMN()-2)/24,5),АТС!$A$41:$F$784,3)+'Иные услуги '!$C$5+'РСТ РСО-А'!$K$7+'РСТ РСО-А'!$G$9</f>
        <v>1432.68</v>
      </c>
    </row>
    <row r="289" spans="1:25" x14ac:dyDescent="0.2">
      <c r="A289" s="65">
        <f t="shared" si="8"/>
        <v>43843</v>
      </c>
      <c r="B289" s="116">
        <f>VLOOKUP($A289+ROUND((COLUMN()-2)/24,5),АТС!$A$41:$F$784,3)+'Иные услуги '!$C$5+'РСТ РСО-А'!$K$7+'РСТ РСО-А'!$G$9</f>
        <v>1388.46</v>
      </c>
      <c r="C289" s="116">
        <f>VLOOKUP($A289+ROUND((COLUMN()-2)/24,5),АТС!$A$41:$F$784,3)+'Иные услуги '!$C$5+'РСТ РСО-А'!$K$7+'РСТ РСО-А'!$G$9</f>
        <v>1388.45</v>
      </c>
      <c r="D289" s="116">
        <f>VLOOKUP($A289+ROUND((COLUMN()-2)/24,5),АТС!$A$41:$F$784,3)+'Иные услуги '!$C$5+'РСТ РСО-А'!$K$7+'РСТ РСО-А'!$G$9</f>
        <v>1388.76</v>
      </c>
      <c r="E289" s="116">
        <f>VLOOKUP($A289+ROUND((COLUMN()-2)/24,5),АТС!$A$41:$F$784,3)+'Иные услуги '!$C$5+'РСТ РСО-А'!$K$7+'РСТ РСО-А'!$G$9</f>
        <v>1388.75</v>
      </c>
      <c r="F289" s="116">
        <f>VLOOKUP($A289+ROUND((COLUMN()-2)/24,5),АТС!$A$41:$F$784,3)+'Иные услуги '!$C$5+'РСТ РСО-А'!$K$7+'РСТ РСО-А'!$G$9</f>
        <v>1388.75</v>
      </c>
      <c r="G289" s="116">
        <f>VLOOKUP($A289+ROUND((COLUMN()-2)/24,5),АТС!$A$41:$F$784,3)+'Иные услуги '!$C$5+'РСТ РСО-А'!$K$7+'РСТ РСО-А'!$G$9</f>
        <v>1388.5700000000002</v>
      </c>
      <c r="H289" s="116">
        <f>VLOOKUP($A289+ROUND((COLUMN()-2)/24,5),АТС!$A$41:$F$784,3)+'Иные услуги '!$C$5+'РСТ РСО-А'!$K$7+'РСТ РСО-А'!$G$9</f>
        <v>1387.94</v>
      </c>
      <c r="I289" s="116">
        <f>VLOOKUP($A289+ROUND((COLUMN()-2)/24,5),АТС!$A$41:$F$784,3)+'Иные услуги '!$C$5+'РСТ РСО-А'!$K$7+'РСТ РСО-А'!$G$9</f>
        <v>1404.19</v>
      </c>
      <c r="J289" s="116">
        <f>VLOOKUP($A289+ROUND((COLUMN()-2)/24,5),АТС!$A$41:$F$784,3)+'Иные услуги '!$C$5+'РСТ РСО-А'!$K$7+'РСТ РСО-А'!$G$9</f>
        <v>1388.1200000000001</v>
      </c>
      <c r="K289" s="116">
        <f>VLOOKUP($A289+ROUND((COLUMN()-2)/24,5),АТС!$A$41:$F$784,3)+'Иные услуги '!$C$5+'РСТ РСО-А'!$K$7+'РСТ РСО-А'!$G$9</f>
        <v>1388.14</v>
      </c>
      <c r="L289" s="116">
        <f>VLOOKUP($A289+ROUND((COLUMN()-2)/24,5),АТС!$A$41:$F$784,3)+'Иные услуги '!$C$5+'РСТ РСО-А'!$K$7+'РСТ РСО-А'!$G$9</f>
        <v>1424.8600000000001</v>
      </c>
      <c r="M289" s="116">
        <f>VLOOKUP($A289+ROUND((COLUMN()-2)/24,5),АТС!$A$41:$F$784,3)+'Иные услуги '!$C$5+'РСТ РСО-А'!$K$7+'РСТ РСО-А'!$G$9</f>
        <v>1424.97</v>
      </c>
      <c r="N289" s="116">
        <f>VLOOKUP($A289+ROUND((COLUMN()-2)/24,5),АТС!$A$41:$F$784,3)+'Иные услуги '!$C$5+'РСТ РСО-А'!$K$7+'РСТ РСО-А'!$G$9</f>
        <v>1413.92</v>
      </c>
      <c r="O289" s="116">
        <f>VLOOKUP($A289+ROUND((COLUMN()-2)/24,5),АТС!$A$41:$F$784,3)+'Иные услуги '!$C$5+'РСТ РСО-А'!$K$7+'РСТ РСО-А'!$G$9</f>
        <v>1414.18</v>
      </c>
      <c r="P289" s="116">
        <f>VLOOKUP($A289+ROUND((COLUMN()-2)/24,5),АТС!$A$41:$F$784,3)+'Иные услуги '!$C$5+'РСТ РСО-А'!$K$7+'РСТ РСО-А'!$G$9</f>
        <v>1408.3700000000001</v>
      </c>
      <c r="Q289" s="116">
        <f>VLOOKUP($A289+ROUND((COLUMN()-2)/24,5),АТС!$A$41:$F$784,3)+'Иные услуги '!$C$5+'РСТ РСО-А'!$K$7+'РСТ РСО-А'!$G$9</f>
        <v>1408.38</v>
      </c>
      <c r="R289" s="116">
        <f>VLOOKUP($A289+ROUND((COLUMN()-2)/24,5),АТС!$A$41:$F$784,3)+'Иные услуги '!$C$5+'РСТ РСО-А'!$K$7+'РСТ РСО-А'!$G$9</f>
        <v>1472.23</v>
      </c>
      <c r="S289" s="116">
        <f>VLOOKUP($A289+ROUND((COLUMN()-2)/24,5),АТС!$A$41:$F$784,3)+'Иные услуги '!$C$5+'РСТ РСО-А'!$K$7+'РСТ РСО-А'!$G$9</f>
        <v>1510.22</v>
      </c>
      <c r="T289" s="116">
        <f>VLOOKUP($A289+ROUND((COLUMN()-2)/24,5),АТС!$A$41:$F$784,3)+'Иные услуги '!$C$5+'РСТ РСО-А'!$K$7+'РСТ РСО-А'!$G$9</f>
        <v>1387.22</v>
      </c>
      <c r="U289" s="116">
        <f>VLOOKUP($A289+ROUND((COLUMN()-2)/24,5),АТС!$A$41:$F$784,3)+'Иные услуги '!$C$5+'РСТ РСО-А'!$K$7+'РСТ РСО-А'!$G$9</f>
        <v>1386.96</v>
      </c>
      <c r="V289" s="116">
        <f>VLOOKUP($A289+ROUND((COLUMN()-2)/24,5),АТС!$A$41:$F$784,3)+'Иные услуги '!$C$5+'РСТ РСО-А'!$K$7+'РСТ РСО-А'!$G$9</f>
        <v>1387.0700000000002</v>
      </c>
      <c r="W289" s="116">
        <f>VLOOKUP($A289+ROUND((COLUMN()-2)/24,5),АТС!$A$41:$F$784,3)+'Иные услуги '!$C$5+'РСТ РСО-А'!$K$7+'РСТ РСО-А'!$G$9</f>
        <v>1387.14</v>
      </c>
      <c r="X289" s="116">
        <f>VLOOKUP($A289+ROUND((COLUMN()-2)/24,5),АТС!$A$41:$F$784,3)+'Иные услуги '!$C$5+'РСТ РСО-А'!$K$7+'РСТ РСО-А'!$G$9</f>
        <v>1560.92</v>
      </c>
      <c r="Y289" s="116">
        <f>VLOOKUP($A289+ROUND((COLUMN()-2)/24,5),АТС!$A$41:$F$784,3)+'Иные услуги '!$C$5+'РСТ РСО-А'!$K$7+'РСТ РСО-А'!$G$9</f>
        <v>1469.0400000000002</v>
      </c>
    </row>
    <row r="290" spans="1:25" x14ac:dyDescent="0.2">
      <c r="A290" s="65">
        <f t="shared" si="8"/>
        <v>43844</v>
      </c>
      <c r="B290" s="116">
        <f>VLOOKUP($A290+ROUND((COLUMN()-2)/24,5),АТС!$A$41:$F$784,3)+'Иные услуги '!$C$5+'РСТ РСО-А'!$K$7+'РСТ РСО-А'!$G$9</f>
        <v>1388.48</v>
      </c>
      <c r="C290" s="116">
        <f>VLOOKUP($A290+ROUND((COLUMN()-2)/24,5),АТС!$A$41:$F$784,3)+'Иные услуги '!$C$5+'РСТ РСО-А'!$K$7+'РСТ РСО-А'!$G$9</f>
        <v>1388.45</v>
      </c>
      <c r="D290" s="116">
        <f>VLOOKUP($A290+ROUND((COLUMN()-2)/24,5),АТС!$A$41:$F$784,3)+'Иные услуги '!$C$5+'РСТ РСО-А'!$K$7+'РСТ РСО-А'!$G$9</f>
        <v>1388.7</v>
      </c>
      <c r="E290" s="116">
        <f>VLOOKUP($A290+ROUND((COLUMN()-2)/24,5),АТС!$A$41:$F$784,3)+'Иные услуги '!$C$5+'РСТ РСО-А'!$K$7+'РСТ РСО-А'!$G$9</f>
        <v>1388.77</v>
      </c>
      <c r="F290" s="116">
        <f>VLOOKUP($A290+ROUND((COLUMN()-2)/24,5),АТС!$A$41:$F$784,3)+'Иные услуги '!$C$5+'РСТ РСО-А'!$K$7+'РСТ РСО-А'!$G$9</f>
        <v>1388.76</v>
      </c>
      <c r="G290" s="116">
        <f>VLOOKUP($A290+ROUND((COLUMN()-2)/24,5),АТС!$A$41:$F$784,3)+'Иные услуги '!$C$5+'РСТ РСО-А'!$K$7+'РСТ РСО-А'!$G$9</f>
        <v>1388.5900000000001</v>
      </c>
      <c r="H290" s="116">
        <f>VLOOKUP($A290+ROUND((COLUMN()-2)/24,5),АТС!$A$41:$F$784,3)+'Иные услуги '!$C$5+'РСТ РСО-А'!$K$7+'РСТ РСО-А'!$G$9</f>
        <v>1387.89</v>
      </c>
      <c r="I290" s="116">
        <f>VLOOKUP($A290+ROUND((COLUMN()-2)/24,5),АТС!$A$41:$F$784,3)+'Иные услуги '!$C$5+'РСТ РСО-А'!$K$7+'РСТ РСО-А'!$G$9</f>
        <v>1402.5</v>
      </c>
      <c r="J290" s="116">
        <f>VLOOKUP($A290+ROUND((COLUMN()-2)/24,5),АТС!$A$41:$F$784,3)+'Иные услуги '!$C$5+'РСТ РСО-А'!$K$7+'РСТ РСО-А'!$G$9</f>
        <v>1388.13</v>
      </c>
      <c r="K290" s="116">
        <f>VLOOKUP($A290+ROUND((COLUMN()-2)/24,5),АТС!$A$41:$F$784,3)+'Иные услуги '!$C$5+'РСТ РСО-А'!$K$7+'РСТ РСО-А'!$G$9</f>
        <v>1387.92</v>
      </c>
      <c r="L290" s="116">
        <f>VLOOKUP($A290+ROUND((COLUMN()-2)/24,5),АТС!$A$41:$F$784,3)+'Иные услуги '!$C$5+'РСТ РСО-А'!$K$7+'РСТ РСО-А'!$G$9</f>
        <v>1424.68</v>
      </c>
      <c r="M290" s="116">
        <f>VLOOKUP($A290+ROUND((COLUMN()-2)/24,5),АТС!$A$41:$F$784,3)+'Иные услуги '!$C$5+'РСТ РСО-А'!$K$7+'РСТ РСО-А'!$G$9</f>
        <v>1424.92</v>
      </c>
      <c r="N290" s="116">
        <f>VLOOKUP($A290+ROUND((COLUMN()-2)/24,5),АТС!$A$41:$F$784,3)+'Иные услуги '!$C$5+'РСТ РСО-А'!$K$7+'РСТ РСО-А'!$G$9</f>
        <v>1414.0600000000002</v>
      </c>
      <c r="O290" s="116">
        <f>VLOOKUP($A290+ROUND((COLUMN()-2)/24,5),АТС!$A$41:$F$784,3)+'Иные услуги '!$C$5+'РСТ РСО-А'!$K$7+'РСТ РСО-А'!$G$9</f>
        <v>1412.5600000000002</v>
      </c>
      <c r="P290" s="116">
        <f>VLOOKUP($A290+ROUND((COLUMN()-2)/24,5),АТС!$A$41:$F$784,3)+'Иные услуги '!$C$5+'РСТ РСО-А'!$K$7+'РСТ РСО-А'!$G$9</f>
        <v>1407.3500000000001</v>
      </c>
      <c r="Q290" s="116">
        <f>VLOOKUP($A290+ROUND((COLUMN()-2)/24,5),АТС!$A$41:$F$784,3)+'Иные услуги '!$C$5+'РСТ РСО-А'!$K$7+'РСТ РСО-А'!$G$9</f>
        <v>1412.3600000000001</v>
      </c>
      <c r="R290" s="116">
        <f>VLOOKUP($A290+ROUND((COLUMN()-2)/24,5),АТС!$A$41:$F$784,3)+'Иные услуги '!$C$5+'РСТ РСО-А'!$K$7+'РСТ РСО-А'!$G$9</f>
        <v>1460.7800000000002</v>
      </c>
      <c r="S290" s="116">
        <f>VLOOKUP($A290+ROUND((COLUMN()-2)/24,5),АТС!$A$41:$F$784,3)+'Иные услуги '!$C$5+'РСТ РСО-А'!$K$7+'РСТ РСО-А'!$G$9</f>
        <v>1513.1200000000001</v>
      </c>
      <c r="T290" s="116">
        <f>VLOOKUP($A290+ROUND((COLUMN()-2)/24,5),АТС!$A$41:$F$784,3)+'Иные услуги '!$C$5+'РСТ РСО-А'!$K$7+'РСТ РСО-А'!$G$9</f>
        <v>1400.25</v>
      </c>
      <c r="U290" s="116">
        <f>VLOOKUP($A290+ROUND((COLUMN()-2)/24,5),АТС!$A$41:$F$784,3)+'Иные услуги '!$C$5+'РСТ РСО-А'!$K$7+'РСТ РСО-А'!$G$9</f>
        <v>1387.15</v>
      </c>
      <c r="V290" s="116">
        <f>VLOOKUP($A290+ROUND((COLUMN()-2)/24,5),АТС!$A$41:$F$784,3)+'Иные услуги '!$C$5+'РСТ РСО-А'!$K$7+'РСТ РСО-А'!$G$9</f>
        <v>1387.3400000000001</v>
      </c>
      <c r="W290" s="116">
        <f>VLOOKUP($A290+ROUND((COLUMN()-2)/24,5),АТС!$A$41:$F$784,3)+'Иные услуги '!$C$5+'РСТ РСО-А'!$K$7+'РСТ РСО-А'!$G$9</f>
        <v>1387.3200000000002</v>
      </c>
      <c r="X290" s="116">
        <f>VLOOKUP($A290+ROUND((COLUMN()-2)/24,5),АТС!$A$41:$F$784,3)+'Иные услуги '!$C$5+'РСТ РСО-А'!$K$7+'РСТ РСО-А'!$G$9</f>
        <v>1523.26</v>
      </c>
      <c r="Y290" s="116">
        <f>VLOOKUP($A290+ROUND((COLUMN()-2)/24,5),АТС!$A$41:$F$784,3)+'Иные услуги '!$C$5+'РСТ РСО-А'!$K$7+'РСТ РСО-А'!$G$9</f>
        <v>1467.69</v>
      </c>
    </row>
    <row r="291" spans="1:25" x14ac:dyDescent="0.2">
      <c r="A291" s="65">
        <f t="shared" si="8"/>
        <v>43845</v>
      </c>
      <c r="B291" s="116">
        <f>VLOOKUP($A291+ROUND((COLUMN()-2)/24,5),АТС!$A$41:$F$784,3)+'Иные услуги '!$C$5+'РСТ РСО-А'!$K$7+'РСТ РСО-А'!$G$9</f>
        <v>1388.46</v>
      </c>
      <c r="C291" s="116">
        <f>VLOOKUP($A291+ROUND((COLUMN()-2)/24,5),АТС!$A$41:$F$784,3)+'Иные услуги '!$C$5+'РСТ РСО-А'!$K$7+'РСТ РСО-А'!$G$9</f>
        <v>1388.7800000000002</v>
      </c>
      <c r="D291" s="116">
        <f>VLOOKUP($A291+ROUND((COLUMN()-2)/24,5),АТС!$A$41:$F$784,3)+'Иные услуги '!$C$5+'РСТ РСО-А'!$K$7+'РСТ РСО-А'!$G$9</f>
        <v>1388.8400000000001</v>
      </c>
      <c r="E291" s="116">
        <f>VLOOKUP($A291+ROUND((COLUMN()-2)/24,5),АТС!$A$41:$F$784,3)+'Иные услуги '!$C$5+'РСТ РСО-А'!$K$7+'РСТ РСО-А'!$G$9</f>
        <v>1388.8500000000001</v>
      </c>
      <c r="F291" s="116">
        <f>VLOOKUP($A291+ROUND((COLUMN()-2)/24,5),АТС!$A$41:$F$784,3)+'Иные услуги '!$C$5+'РСТ РСО-А'!$K$7+'РСТ РСО-А'!$G$9</f>
        <v>1388.8300000000002</v>
      </c>
      <c r="G291" s="116">
        <f>VLOOKUP($A291+ROUND((COLUMN()-2)/24,5),АТС!$A$41:$F$784,3)+'Иные услуги '!$C$5+'РСТ РСО-А'!$K$7+'РСТ РСО-А'!$G$9</f>
        <v>1388.8200000000002</v>
      </c>
      <c r="H291" s="116">
        <f>VLOOKUP($A291+ROUND((COLUMN()-2)/24,5),АТС!$A$41:$F$784,3)+'Иные услуги '!$C$5+'РСТ РСО-А'!$K$7+'РСТ РСО-А'!$G$9</f>
        <v>1388.15</v>
      </c>
      <c r="I291" s="116">
        <f>VLOOKUP($A291+ROUND((COLUMN()-2)/24,5),АТС!$A$41:$F$784,3)+'Иные услуги '!$C$5+'РСТ РСО-А'!$K$7+'РСТ РСО-А'!$G$9</f>
        <v>1402.7800000000002</v>
      </c>
      <c r="J291" s="116">
        <f>VLOOKUP($A291+ROUND((COLUMN()-2)/24,5),АТС!$A$41:$F$784,3)+'Иные услуги '!$C$5+'РСТ РСО-А'!$K$7+'РСТ РСО-А'!$G$9</f>
        <v>1387.2</v>
      </c>
      <c r="K291" s="116">
        <f>VLOOKUP($A291+ROUND((COLUMN()-2)/24,5),АТС!$A$41:$F$784,3)+'Иные услуги '!$C$5+'РСТ РСО-А'!$K$7+'РСТ РСО-А'!$G$9</f>
        <v>1387.2800000000002</v>
      </c>
      <c r="L291" s="116">
        <f>VLOOKUP($A291+ROUND((COLUMN()-2)/24,5),АТС!$A$41:$F$784,3)+'Иные услуги '!$C$5+'РСТ РСО-А'!$K$7+'РСТ РСО-А'!$G$9</f>
        <v>1421.92</v>
      </c>
      <c r="M291" s="116">
        <f>VLOOKUP($A291+ROUND((COLUMN()-2)/24,5),АТС!$A$41:$F$784,3)+'Иные услуги '!$C$5+'РСТ РСО-А'!$K$7+'РСТ РСО-А'!$G$9</f>
        <v>1422.93</v>
      </c>
      <c r="N291" s="116">
        <f>VLOOKUP($A291+ROUND((COLUMN()-2)/24,5),АТС!$A$41:$F$784,3)+'Иные услуги '!$C$5+'РСТ РСО-А'!$K$7+'РСТ РСО-А'!$G$9</f>
        <v>1413.0700000000002</v>
      </c>
      <c r="O291" s="116">
        <f>VLOOKUP($A291+ROUND((COLUMN()-2)/24,5),АТС!$A$41:$F$784,3)+'Иные услуги '!$C$5+'РСТ РСО-А'!$K$7+'РСТ РСО-А'!$G$9</f>
        <v>1413.0400000000002</v>
      </c>
      <c r="P291" s="116">
        <f>VLOOKUP($A291+ROUND((COLUMN()-2)/24,5),АТС!$A$41:$F$784,3)+'Иные услуги '!$C$5+'РСТ РСО-А'!$K$7+'РСТ РСО-А'!$G$9</f>
        <v>1405.89</v>
      </c>
      <c r="Q291" s="116">
        <f>VLOOKUP($A291+ROUND((COLUMN()-2)/24,5),АТС!$A$41:$F$784,3)+'Иные услуги '!$C$5+'РСТ РСО-А'!$K$7+'РСТ РСО-А'!$G$9</f>
        <v>1411.41</v>
      </c>
      <c r="R291" s="116">
        <f>VLOOKUP($A291+ROUND((COLUMN()-2)/24,5),АТС!$A$41:$F$784,3)+'Иные услуги '!$C$5+'РСТ РСО-А'!$K$7+'РСТ РСО-А'!$G$9</f>
        <v>1460.5600000000002</v>
      </c>
      <c r="S291" s="116">
        <f>VLOOKUP($A291+ROUND((COLUMN()-2)/24,5),АТС!$A$41:$F$784,3)+'Иные услуги '!$C$5+'РСТ РСО-А'!$K$7+'РСТ РСО-А'!$G$9</f>
        <v>1515.13</v>
      </c>
      <c r="T291" s="116">
        <f>VLOOKUP($A291+ROUND((COLUMN()-2)/24,5),АТС!$A$41:$F$784,3)+'Иные услуги '!$C$5+'РСТ РСО-А'!$K$7+'РСТ РСО-А'!$G$9</f>
        <v>1455.7800000000002</v>
      </c>
      <c r="U291" s="116">
        <f>VLOOKUP($A291+ROUND((COLUMN()-2)/24,5),АТС!$A$41:$F$784,3)+'Иные услуги '!$C$5+'РСТ РСО-А'!$K$7+'РСТ РСО-А'!$G$9</f>
        <v>1419.2900000000002</v>
      </c>
      <c r="V291" s="116">
        <f>VLOOKUP($A291+ROUND((COLUMN()-2)/24,5),АТС!$A$41:$F$784,3)+'Иные услуги '!$C$5+'РСТ РСО-А'!$K$7+'РСТ РСО-А'!$G$9</f>
        <v>1387.42</v>
      </c>
      <c r="W291" s="116">
        <f>VLOOKUP($A291+ROUND((COLUMN()-2)/24,5),АТС!$A$41:$F$784,3)+'Иные услуги '!$C$5+'РСТ РСО-А'!$K$7+'РСТ РСО-А'!$G$9</f>
        <v>1387.38</v>
      </c>
      <c r="X291" s="116">
        <f>VLOOKUP($A291+ROUND((COLUMN()-2)/24,5),АТС!$A$41:$F$784,3)+'Иные услуги '!$C$5+'РСТ РСО-А'!$K$7+'РСТ РСО-А'!$G$9</f>
        <v>1533.6100000000001</v>
      </c>
      <c r="Y291" s="116">
        <f>VLOOKUP($A291+ROUND((COLUMN()-2)/24,5),АТС!$A$41:$F$784,3)+'Иные услуги '!$C$5+'РСТ РСО-А'!$K$7+'РСТ РСО-А'!$G$9</f>
        <v>1469.45</v>
      </c>
    </row>
    <row r="292" spans="1:25" x14ac:dyDescent="0.2">
      <c r="A292" s="65">
        <f t="shared" si="8"/>
        <v>43846</v>
      </c>
      <c r="B292" s="116">
        <f>VLOOKUP($A292+ROUND((COLUMN()-2)/24,5),АТС!$A$41:$F$784,3)+'Иные услуги '!$C$5+'РСТ РСО-А'!$K$7+'РСТ РСО-А'!$G$9</f>
        <v>1388.44</v>
      </c>
      <c r="C292" s="116">
        <f>VLOOKUP($A292+ROUND((COLUMN()-2)/24,5),АТС!$A$41:$F$784,3)+'Иные услуги '!$C$5+'РСТ РСО-А'!$K$7+'РСТ РСО-А'!$G$9</f>
        <v>1388.76</v>
      </c>
      <c r="D292" s="116">
        <f>VLOOKUP($A292+ROUND((COLUMN()-2)/24,5),АТС!$A$41:$F$784,3)+'Иные услуги '!$C$5+'РСТ РСО-А'!$K$7+'РСТ РСО-А'!$G$9</f>
        <v>1388.8100000000002</v>
      </c>
      <c r="E292" s="116">
        <f>VLOOKUP($A292+ROUND((COLUMN()-2)/24,5),АТС!$A$41:$F$784,3)+'Иные услуги '!$C$5+'РСТ РСО-А'!$K$7+'РСТ РСО-А'!$G$9</f>
        <v>1388.8300000000002</v>
      </c>
      <c r="F292" s="116">
        <f>VLOOKUP($A292+ROUND((COLUMN()-2)/24,5),АТС!$A$41:$F$784,3)+'Иные услуги '!$C$5+'РСТ РСО-А'!$K$7+'РСТ РСО-А'!$G$9</f>
        <v>1388.8200000000002</v>
      </c>
      <c r="G292" s="116">
        <f>VLOOKUP($A292+ROUND((COLUMN()-2)/24,5),АТС!$A$41:$F$784,3)+'Иные услуги '!$C$5+'РСТ РСО-А'!$K$7+'РСТ РСО-А'!$G$9</f>
        <v>1388.74</v>
      </c>
      <c r="H292" s="116">
        <f>VLOOKUP($A292+ROUND((COLUMN()-2)/24,5),АТС!$A$41:$F$784,3)+'Иные услуги '!$C$5+'РСТ РСО-А'!$K$7+'РСТ РСО-А'!$G$9</f>
        <v>1388.15</v>
      </c>
      <c r="I292" s="116">
        <f>VLOOKUP($A292+ROUND((COLUMN()-2)/24,5),АТС!$A$41:$F$784,3)+'Иные услуги '!$C$5+'РСТ РСО-А'!$K$7+'РСТ РСО-А'!$G$9</f>
        <v>1481.48</v>
      </c>
      <c r="J292" s="116">
        <f>VLOOKUP($A292+ROUND((COLUMN()-2)/24,5),АТС!$A$41:$F$784,3)+'Иные услуги '!$C$5+'РСТ РСО-А'!$K$7+'РСТ РСО-А'!$G$9</f>
        <v>1388.3300000000002</v>
      </c>
      <c r="K292" s="116">
        <f>VLOOKUP($A292+ROUND((COLUMN()-2)/24,5),АТС!$A$41:$F$784,3)+'Иные услуги '!$C$5+'РСТ РСО-А'!$K$7+'РСТ РСО-А'!$G$9</f>
        <v>1401.38</v>
      </c>
      <c r="L292" s="116">
        <f>VLOOKUP($A292+ROUND((COLUMN()-2)/24,5),АТС!$A$41:$F$784,3)+'Иные услуги '!$C$5+'РСТ РСО-А'!$K$7+'РСТ РСО-А'!$G$9</f>
        <v>1424.5</v>
      </c>
      <c r="M292" s="116">
        <f>VLOOKUP($A292+ROUND((COLUMN()-2)/24,5),АТС!$A$41:$F$784,3)+'Иные услуги '!$C$5+'РСТ РСО-А'!$K$7+'РСТ РСО-А'!$G$9</f>
        <v>1423.3700000000001</v>
      </c>
      <c r="N292" s="116">
        <f>VLOOKUP($A292+ROUND((COLUMN()-2)/24,5),АТС!$A$41:$F$784,3)+'Иные услуги '!$C$5+'РСТ РСО-А'!$K$7+'РСТ РСО-А'!$G$9</f>
        <v>1412.71</v>
      </c>
      <c r="O292" s="116">
        <f>VLOOKUP($A292+ROUND((COLUMN()-2)/24,5),АТС!$A$41:$F$784,3)+'Иные услуги '!$C$5+'РСТ РСО-А'!$K$7+'РСТ РСО-А'!$G$9</f>
        <v>1412.8300000000002</v>
      </c>
      <c r="P292" s="116">
        <f>VLOOKUP($A292+ROUND((COLUMN()-2)/24,5),АТС!$A$41:$F$784,3)+'Иные услуги '!$C$5+'РСТ РСО-А'!$K$7+'РСТ РСО-А'!$G$9</f>
        <v>1407.19</v>
      </c>
      <c r="Q292" s="116">
        <f>VLOOKUP($A292+ROUND((COLUMN()-2)/24,5),АТС!$A$41:$F$784,3)+'Иные услуги '!$C$5+'РСТ РСО-А'!$K$7+'РСТ РСО-А'!$G$9</f>
        <v>1413</v>
      </c>
      <c r="R292" s="116">
        <f>VLOOKUP($A292+ROUND((COLUMN()-2)/24,5),АТС!$A$41:$F$784,3)+'Иные услуги '!$C$5+'РСТ РСО-А'!$K$7+'РСТ РСО-А'!$G$9</f>
        <v>1470.19</v>
      </c>
      <c r="S292" s="116">
        <f>VLOOKUP($A292+ROUND((COLUMN()-2)/24,5),АТС!$A$41:$F$784,3)+'Иные услуги '!$C$5+'РСТ РСО-А'!$K$7+'РСТ РСО-А'!$G$9</f>
        <v>1528.23</v>
      </c>
      <c r="T292" s="116">
        <f>VLOOKUP($A292+ROUND((COLUMN()-2)/24,5),АТС!$A$41:$F$784,3)+'Иные услуги '!$C$5+'РСТ РСО-А'!$K$7+'РСТ РСО-А'!$G$9</f>
        <v>1464.7</v>
      </c>
      <c r="U292" s="116">
        <f>VLOOKUP($A292+ROUND((COLUMN()-2)/24,5),АТС!$A$41:$F$784,3)+'Иные услуги '!$C$5+'РСТ РСО-А'!$K$7+'РСТ РСО-А'!$G$9</f>
        <v>1419.6200000000001</v>
      </c>
      <c r="V292" s="116">
        <f>VLOOKUP($A292+ROUND((COLUMN()-2)/24,5),АТС!$A$41:$F$784,3)+'Иные услуги '!$C$5+'РСТ РСО-А'!$K$7+'РСТ РСО-А'!$G$9</f>
        <v>1387.3300000000002</v>
      </c>
      <c r="W292" s="116">
        <f>VLOOKUP($A292+ROUND((COLUMN()-2)/24,5),АТС!$A$41:$F$784,3)+'Иные услуги '!$C$5+'РСТ РСО-А'!$K$7+'РСТ РСО-А'!$G$9</f>
        <v>1387.19</v>
      </c>
      <c r="X292" s="116">
        <f>VLOOKUP($A292+ROUND((COLUMN()-2)/24,5),АТС!$A$41:$F$784,3)+'Иные услуги '!$C$5+'РСТ РСО-А'!$K$7+'РСТ РСО-А'!$G$9</f>
        <v>1548.15</v>
      </c>
      <c r="Y292" s="116">
        <f>VLOOKUP($A292+ROUND((COLUMN()-2)/24,5),АТС!$A$41:$F$784,3)+'Иные услуги '!$C$5+'РСТ РСО-А'!$K$7+'РСТ РСО-А'!$G$9</f>
        <v>1469.72</v>
      </c>
    </row>
    <row r="293" spans="1:25" x14ac:dyDescent="0.2">
      <c r="A293" s="65">
        <f t="shared" si="8"/>
        <v>43847</v>
      </c>
      <c r="B293" s="116">
        <f>VLOOKUP($A293+ROUND((COLUMN()-2)/24,5),АТС!$A$41:$F$784,3)+'Иные услуги '!$C$5+'РСТ РСО-А'!$K$7+'РСТ РСО-А'!$G$9</f>
        <v>1388.43</v>
      </c>
      <c r="C293" s="116">
        <f>VLOOKUP($A293+ROUND((COLUMN()-2)/24,5),АТС!$A$41:$F$784,3)+'Иные услуги '!$C$5+'РСТ РСО-А'!$K$7+'РСТ РСО-А'!$G$9</f>
        <v>1388.75</v>
      </c>
      <c r="D293" s="116">
        <f>VLOOKUP($A293+ROUND((COLUMN()-2)/24,5),АТС!$A$41:$F$784,3)+'Иные услуги '!$C$5+'РСТ РСО-А'!$K$7+'РСТ РСО-А'!$G$9</f>
        <v>1388.7900000000002</v>
      </c>
      <c r="E293" s="116">
        <f>VLOOKUP($A293+ROUND((COLUMN()-2)/24,5),АТС!$A$41:$F$784,3)+'Иные услуги '!$C$5+'РСТ РСО-А'!$K$7+'РСТ РСО-А'!$G$9</f>
        <v>1388.8200000000002</v>
      </c>
      <c r="F293" s="116">
        <f>VLOOKUP($A293+ROUND((COLUMN()-2)/24,5),АТС!$A$41:$F$784,3)+'Иные услуги '!$C$5+'РСТ РСО-А'!$K$7+'РСТ РСО-А'!$G$9</f>
        <v>1388.8000000000002</v>
      </c>
      <c r="G293" s="116">
        <f>VLOOKUP($A293+ROUND((COLUMN()-2)/24,5),АТС!$A$41:$F$784,3)+'Иные услуги '!$C$5+'РСТ РСО-А'!$K$7+'РСТ РСО-А'!$G$9</f>
        <v>1388.71</v>
      </c>
      <c r="H293" s="116">
        <f>VLOOKUP($A293+ROUND((COLUMN()-2)/24,5),АТС!$A$41:$F$784,3)+'Иные услуги '!$C$5+'РСТ РСО-А'!$K$7+'РСТ РСО-А'!$G$9</f>
        <v>1388.0700000000002</v>
      </c>
      <c r="I293" s="116">
        <f>VLOOKUP($A293+ROUND((COLUMN()-2)/24,5),АТС!$A$41:$F$784,3)+'Иные услуги '!$C$5+'РСТ РСО-А'!$K$7+'РСТ РСО-А'!$G$9</f>
        <v>1479.73</v>
      </c>
      <c r="J293" s="116">
        <f>VLOOKUP($A293+ROUND((COLUMN()-2)/24,5),АТС!$A$41:$F$784,3)+'Иные услуги '!$C$5+'РСТ РСО-А'!$K$7+'РСТ РСО-А'!$G$9</f>
        <v>1388.24</v>
      </c>
      <c r="K293" s="116">
        <f>VLOOKUP($A293+ROUND((COLUMN()-2)/24,5),АТС!$A$41:$F$784,3)+'Иные услуги '!$C$5+'РСТ РСО-А'!$K$7+'РСТ РСО-А'!$G$9</f>
        <v>1401.0700000000002</v>
      </c>
      <c r="L293" s="116">
        <f>VLOOKUP($A293+ROUND((COLUMN()-2)/24,5),АТС!$A$41:$F$784,3)+'Иные услуги '!$C$5+'РСТ РСО-А'!$K$7+'РСТ РСО-А'!$G$9</f>
        <v>1441.1000000000001</v>
      </c>
      <c r="M293" s="116">
        <f>VLOOKUP($A293+ROUND((COLUMN()-2)/24,5),АТС!$A$41:$F$784,3)+'Иные услуги '!$C$5+'РСТ РСО-А'!$K$7+'РСТ РСО-А'!$G$9</f>
        <v>1467.8200000000002</v>
      </c>
      <c r="N293" s="116">
        <f>VLOOKUP($A293+ROUND((COLUMN()-2)/24,5),АТС!$A$41:$F$784,3)+'Иные услуги '!$C$5+'РСТ РСО-А'!$K$7+'РСТ РСО-А'!$G$9</f>
        <v>1442.0300000000002</v>
      </c>
      <c r="O293" s="116">
        <f>VLOOKUP($A293+ROUND((COLUMN()-2)/24,5),АТС!$A$41:$F$784,3)+'Иные услуги '!$C$5+'РСТ РСО-А'!$K$7+'РСТ РСО-А'!$G$9</f>
        <v>1441.77</v>
      </c>
      <c r="P293" s="116">
        <f>VLOOKUP($A293+ROUND((COLUMN()-2)/24,5),АТС!$A$41:$F$784,3)+'Иные услуги '!$C$5+'РСТ РСО-А'!$K$7+'РСТ РСО-А'!$G$9</f>
        <v>1440.97</v>
      </c>
      <c r="Q293" s="116">
        <f>VLOOKUP($A293+ROUND((COLUMN()-2)/24,5),АТС!$A$41:$F$784,3)+'Иные услуги '!$C$5+'РСТ РСО-А'!$K$7+'РСТ РСО-А'!$G$9</f>
        <v>1440.76</v>
      </c>
      <c r="R293" s="116">
        <f>VLOOKUP($A293+ROUND((COLUMN()-2)/24,5),АТС!$A$41:$F$784,3)+'Иные услуги '!$C$5+'РСТ РСО-А'!$K$7+'РСТ РСО-А'!$G$9</f>
        <v>1463.69</v>
      </c>
      <c r="S293" s="116">
        <f>VLOOKUP($A293+ROUND((COLUMN()-2)/24,5),АТС!$A$41:$F$784,3)+'Иные услуги '!$C$5+'РСТ РСО-А'!$K$7+'РСТ РСО-А'!$G$9</f>
        <v>1521.49</v>
      </c>
      <c r="T293" s="116">
        <f>VLOOKUP($A293+ROUND((COLUMN()-2)/24,5),АТС!$A$41:$F$784,3)+'Иные услуги '!$C$5+'РСТ РСО-А'!$K$7+'РСТ РСО-А'!$G$9</f>
        <v>1456.63</v>
      </c>
      <c r="U293" s="116">
        <f>VLOOKUP($A293+ROUND((COLUMN()-2)/24,5),АТС!$A$41:$F$784,3)+'Иные услуги '!$C$5+'РСТ РСО-А'!$K$7+'РСТ РСО-А'!$G$9</f>
        <v>1417.77</v>
      </c>
      <c r="V293" s="116">
        <f>VLOOKUP($A293+ROUND((COLUMN()-2)/24,5),АТС!$A$41:$F$784,3)+'Иные услуги '!$C$5+'РСТ РСО-А'!$K$7+'РСТ РСО-А'!$G$9</f>
        <v>1387.46</v>
      </c>
      <c r="W293" s="116">
        <f>VLOOKUP($A293+ROUND((COLUMN()-2)/24,5),АТС!$A$41:$F$784,3)+'Иные услуги '!$C$5+'РСТ РСО-А'!$K$7+'РСТ РСО-А'!$G$9</f>
        <v>1387.3700000000001</v>
      </c>
      <c r="X293" s="116">
        <f>VLOOKUP($A293+ROUND((COLUMN()-2)/24,5),АТС!$A$41:$F$784,3)+'Иные услуги '!$C$5+'РСТ РСО-А'!$K$7+'РСТ РСО-А'!$G$9</f>
        <v>1562.56</v>
      </c>
      <c r="Y293" s="116">
        <f>VLOOKUP($A293+ROUND((COLUMN()-2)/24,5),АТС!$A$41:$F$784,3)+'Иные услуги '!$C$5+'РСТ РСО-А'!$K$7+'РСТ РСО-А'!$G$9</f>
        <v>1470.68</v>
      </c>
    </row>
    <row r="294" spans="1:25" x14ac:dyDescent="0.2">
      <c r="A294" s="65">
        <f t="shared" si="8"/>
        <v>43848</v>
      </c>
      <c r="B294" s="116">
        <f>VLOOKUP($A294+ROUND((COLUMN()-2)/24,5),АТС!$A$41:$F$784,3)+'Иные услуги '!$C$5+'РСТ РСО-А'!$K$7+'РСТ РСО-А'!$G$9</f>
        <v>1388.3000000000002</v>
      </c>
      <c r="C294" s="116">
        <f>VLOOKUP($A294+ROUND((COLUMN()-2)/24,5),АТС!$A$41:$F$784,3)+'Иные услуги '!$C$5+'РСТ РСО-А'!$K$7+'РСТ РСО-А'!$G$9</f>
        <v>1388.5500000000002</v>
      </c>
      <c r="D294" s="116">
        <f>VLOOKUP($A294+ROUND((COLUMN()-2)/24,5),АТС!$A$41:$F$784,3)+'Иные услуги '!$C$5+'РСТ РСО-А'!$K$7+'РСТ РСО-А'!$G$9</f>
        <v>1388.5600000000002</v>
      </c>
      <c r="E294" s="116">
        <f>VLOOKUP($A294+ROUND((COLUMN()-2)/24,5),АТС!$A$41:$F$784,3)+'Иные услуги '!$C$5+'РСТ РСО-А'!$K$7+'РСТ РСО-А'!$G$9</f>
        <v>1388.5800000000002</v>
      </c>
      <c r="F294" s="116">
        <f>VLOOKUP($A294+ROUND((COLUMN()-2)/24,5),АТС!$A$41:$F$784,3)+'Иные услуги '!$C$5+'РСТ РСО-А'!$K$7+'РСТ РСО-А'!$G$9</f>
        <v>1388.6000000000001</v>
      </c>
      <c r="G294" s="116">
        <f>VLOOKUP($A294+ROUND((COLUMN()-2)/24,5),АТС!$A$41:$F$784,3)+'Иные услуги '!$C$5+'РСТ РСО-А'!$K$7+'РСТ РСО-А'!$G$9</f>
        <v>1388.5600000000002</v>
      </c>
      <c r="H294" s="116">
        <f>VLOOKUP($A294+ROUND((COLUMN()-2)/24,5),АТС!$A$41:$F$784,3)+'Иные услуги '!$C$5+'РСТ РСО-А'!$K$7+'РСТ РСО-А'!$G$9</f>
        <v>1388.0300000000002</v>
      </c>
      <c r="I294" s="116">
        <f>VLOOKUP($A294+ROUND((COLUMN()-2)/24,5),АТС!$A$41:$F$784,3)+'Иные услуги '!$C$5+'РСТ РСО-А'!$K$7+'РСТ РСО-А'!$G$9</f>
        <v>1387.5900000000001</v>
      </c>
      <c r="J294" s="116">
        <f>VLOOKUP($A294+ROUND((COLUMN()-2)/24,5),АТС!$A$41:$F$784,3)+'Иные услуги '!$C$5+'РСТ РСО-А'!$K$7+'РСТ РСО-А'!$G$9</f>
        <v>1387.91</v>
      </c>
      <c r="K294" s="116">
        <f>VLOOKUP($A294+ROUND((COLUMN()-2)/24,5),АТС!$A$41:$F$784,3)+'Иные услуги '!$C$5+'РСТ РСО-А'!$K$7+'РСТ РСО-А'!$G$9</f>
        <v>1388.02</v>
      </c>
      <c r="L294" s="116">
        <f>VLOOKUP($A294+ROUND((COLUMN()-2)/24,5),АТС!$A$41:$F$784,3)+'Иные услуги '!$C$5+'РСТ РСО-А'!$K$7+'РСТ РСО-А'!$G$9</f>
        <v>1390.3000000000002</v>
      </c>
      <c r="M294" s="116">
        <f>VLOOKUP($A294+ROUND((COLUMN()-2)/24,5),АТС!$A$41:$F$784,3)+'Иные услуги '!$C$5+'РСТ РСО-А'!$K$7+'РСТ РСО-А'!$G$9</f>
        <v>1390.44</v>
      </c>
      <c r="N294" s="116">
        <f>VLOOKUP($A294+ROUND((COLUMN()-2)/24,5),АТС!$A$41:$F$784,3)+'Иные услуги '!$C$5+'РСТ РСО-А'!$K$7+'РСТ РСО-А'!$G$9</f>
        <v>1390.88</v>
      </c>
      <c r="O294" s="116">
        <f>VLOOKUP($A294+ROUND((COLUMN()-2)/24,5),АТС!$A$41:$F$784,3)+'Иные услуги '!$C$5+'РСТ РСО-А'!$K$7+'РСТ РСО-А'!$G$9</f>
        <v>1390.97</v>
      </c>
      <c r="P294" s="116">
        <f>VLOOKUP($A294+ROUND((COLUMN()-2)/24,5),АТС!$A$41:$F$784,3)+'Иные услуги '!$C$5+'РСТ РСО-А'!$K$7+'РСТ РСО-А'!$G$9</f>
        <v>1391.3200000000002</v>
      </c>
      <c r="Q294" s="116">
        <f>VLOOKUP($A294+ROUND((COLUMN()-2)/24,5),АТС!$A$41:$F$784,3)+'Иные услуги '!$C$5+'РСТ РСО-А'!$K$7+'РСТ РСО-А'!$G$9</f>
        <v>1391.41</v>
      </c>
      <c r="R294" s="116">
        <f>VLOOKUP($A294+ROUND((COLUMN()-2)/24,5),АТС!$A$41:$F$784,3)+'Иные услуги '!$C$5+'РСТ РСО-А'!$K$7+'РСТ РСО-А'!$G$9</f>
        <v>1403.39</v>
      </c>
      <c r="S294" s="116">
        <f>VLOOKUP($A294+ROUND((COLUMN()-2)/24,5),АТС!$A$41:$F$784,3)+'Иные услуги '!$C$5+'РСТ РСО-А'!$K$7+'РСТ РСО-А'!$G$9</f>
        <v>1513.6000000000001</v>
      </c>
      <c r="T294" s="116">
        <f>VLOOKUP($A294+ROUND((COLUMN()-2)/24,5),АТС!$A$41:$F$784,3)+'Иные услуги '!$C$5+'РСТ РСО-А'!$K$7+'РСТ РСО-А'!$G$9</f>
        <v>1424.38</v>
      </c>
      <c r="U294" s="116">
        <f>VLOOKUP($A294+ROUND((COLUMN()-2)/24,5),АТС!$A$41:$F$784,3)+'Иные услуги '!$C$5+'РСТ РСО-А'!$K$7+'РСТ РСО-А'!$G$9</f>
        <v>1420.74</v>
      </c>
      <c r="V294" s="116">
        <f>VLOOKUP($A294+ROUND((COLUMN()-2)/24,5),АТС!$A$41:$F$784,3)+'Иные услуги '!$C$5+'РСТ РСО-А'!$K$7+'РСТ РСО-А'!$G$9</f>
        <v>1387.0600000000002</v>
      </c>
      <c r="W294" s="116">
        <f>VLOOKUP($A294+ROUND((COLUMN()-2)/24,5),АТС!$A$41:$F$784,3)+'Иные услуги '!$C$5+'РСТ РСО-А'!$K$7+'РСТ РСО-А'!$G$9</f>
        <v>1386.8100000000002</v>
      </c>
      <c r="X294" s="116">
        <f>VLOOKUP($A294+ROUND((COLUMN()-2)/24,5),АТС!$A$41:$F$784,3)+'Иные услуги '!$C$5+'РСТ РСО-А'!$K$7+'РСТ РСО-А'!$G$9</f>
        <v>1566.77</v>
      </c>
      <c r="Y294" s="116">
        <f>VLOOKUP($A294+ROUND((COLUMN()-2)/24,5),АТС!$A$41:$F$784,3)+'Иные услуги '!$C$5+'РСТ РСО-А'!$K$7+'РСТ РСО-А'!$G$9</f>
        <v>1480.3700000000001</v>
      </c>
    </row>
    <row r="295" spans="1:25" x14ac:dyDescent="0.2">
      <c r="A295" s="65">
        <f t="shared" si="8"/>
        <v>43849</v>
      </c>
      <c r="B295" s="116">
        <f>VLOOKUP($A295+ROUND((COLUMN()-2)/24,5),АТС!$A$41:$F$784,3)+'Иные услуги '!$C$5+'РСТ РСО-А'!$K$7+'РСТ РСО-А'!$G$9</f>
        <v>1388.3400000000001</v>
      </c>
      <c r="C295" s="116">
        <f>VLOOKUP($A295+ROUND((COLUMN()-2)/24,5),АТС!$A$41:$F$784,3)+'Иные услуги '!$C$5+'РСТ РСО-А'!$K$7+'РСТ РСО-А'!$G$9</f>
        <v>1388.5700000000002</v>
      </c>
      <c r="D295" s="116">
        <f>VLOOKUP($A295+ROUND((COLUMN()-2)/24,5),АТС!$A$41:$F$784,3)+'Иные услуги '!$C$5+'РСТ РСО-А'!$K$7+'РСТ РСО-А'!$G$9</f>
        <v>1388.6000000000001</v>
      </c>
      <c r="E295" s="116">
        <f>VLOOKUP($A295+ROUND((COLUMN()-2)/24,5),АТС!$A$41:$F$784,3)+'Иные услуги '!$C$5+'РСТ РСО-А'!$K$7+'РСТ РСО-А'!$G$9</f>
        <v>1388.64</v>
      </c>
      <c r="F295" s="116">
        <f>VLOOKUP($A295+ROUND((COLUMN()-2)/24,5),АТС!$A$41:$F$784,3)+'Иные услуги '!$C$5+'РСТ РСО-А'!$K$7+'РСТ РСО-А'!$G$9</f>
        <v>1388.64</v>
      </c>
      <c r="G295" s="116">
        <f>VLOOKUP($A295+ROUND((COLUMN()-2)/24,5),АТС!$A$41:$F$784,3)+'Иные услуги '!$C$5+'РСТ РСО-А'!$K$7+'РСТ РСО-А'!$G$9</f>
        <v>1388.5900000000001</v>
      </c>
      <c r="H295" s="116">
        <f>VLOOKUP($A295+ROUND((COLUMN()-2)/24,5),АТС!$A$41:$F$784,3)+'Иные услуги '!$C$5+'РСТ РСО-А'!$K$7+'РСТ РСО-А'!$G$9</f>
        <v>1388.14</v>
      </c>
      <c r="I295" s="116">
        <f>VLOOKUP($A295+ROUND((COLUMN()-2)/24,5),АТС!$A$41:$F$784,3)+'Иные услуги '!$C$5+'РСТ РСО-А'!$K$7+'РСТ РСО-А'!$G$9</f>
        <v>1437.73</v>
      </c>
      <c r="J295" s="116">
        <f>VLOOKUP($A295+ROUND((COLUMN()-2)/24,5),АТС!$A$41:$F$784,3)+'Иные услуги '!$C$5+'РСТ РСО-А'!$K$7+'РСТ РСО-А'!$G$9</f>
        <v>1388.1000000000001</v>
      </c>
      <c r="K295" s="116">
        <f>VLOOKUP($A295+ROUND((COLUMN()-2)/24,5),АТС!$A$41:$F$784,3)+'Иные услуги '!$C$5+'РСТ РСО-А'!$K$7+'РСТ РСО-А'!$G$9</f>
        <v>1387.8200000000002</v>
      </c>
      <c r="L295" s="116">
        <f>VLOOKUP($A295+ROUND((COLUMN()-2)/24,5),АТС!$A$41:$F$784,3)+'Иные услуги '!$C$5+'РСТ РСО-А'!$K$7+'РСТ РСО-А'!$G$9</f>
        <v>1387.8700000000001</v>
      </c>
      <c r="M295" s="116">
        <f>VLOOKUP($A295+ROUND((COLUMN()-2)/24,5),АТС!$A$41:$F$784,3)+'Иные услуги '!$C$5+'РСТ РСО-А'!$K$7+'РСТ РСО-А'!$G$9</f>
        <v>1387.93</v>
      </c>
      <c r="N295" s="116">
        <f>VLOOKUP($A295+ROUND((COLUMN()-2)/24,5),АТС!$A$41:$F$784,3)+'Иные услуги '!$C$5+'РСТ РСО-А'!$K$7+'РСТ РСО-А'!$G$9</f>
        <v>1387.89</v>
      </c>
      <c r="O295" s="116">
        <f>VLOOKUP($A295+ROUND((COLUMN()-2)/24,5),АТС!$A$41:$F$784,3)+'Иные услуги '!$C$5+'РСТ РСО-А'!$K$7+'РСТ РСО-А'!$G$9</f>
        <v>1387.93</v>
      </c>
      <c r="P295" s="116">
        <f>VLOOKUP($A295+ROUND((COLUMN()-2)/24,5),АТС!$A$41:$F$784,3)+'Иные услуги '!$C$5+'РСТ РСО-А'!$K$7+'РСТ РСО-А'!$G$9</f>
        <v>1387.93</v>
      </c>
      <c r="Q295" s="116">
        <f>VLOOKUP($A295+ROUND((COLUMN()-2)/24,5),АТС!$A$41:$F$784,3)+'Иные услуги '!$C$5+'РСТ РСО-А'!$K$7+'РСТ РСО-А'!$G$9</f>
        <v>1388.01</v>
      </c>
      <c r="R295" s="116">
        <f>VLOOKUP($A295+ROUND((COLUMN()-2)/24,5),АТС!$A$41:$F$784,3)+'Иные услуги '!$C$5+'РСТ РСО-А'!$K$7+'РСТ РСО-А'!$G$9</f>
        <v>1402.5500000000002</v>
      </c>
      <c r="S295" s="116">
        <f>VLOOKUP($A295+ROUND((COLUMN()-2)/24,5),АТС!$A$41:$F$784,3)+'Иные услуги '!$C$5+'РСТ РСО-А'!$K$7+'РСТ РСО-А'!$G$9</f>
        <v>1495.39</v>
      </c>
      <c r="T295" s="116">
        <f>VLOOKUP($A295+ROUND((COLUMN()-2)/24,5),АТС!$A$41:$F$784,3)+'Иные услуги '!$C$5+'РСТ РСО-А'!$K$7+'РСТ РСО-А'!$G$9</f>
        <v>1386.63</v>
      </c>
      <c r="U295" s="116">
        <f>VLOOKUP($A295+ROUND((COLUMN()-2)/24,5),АТС!$A$41:$F$784,3)+'Иные услуги '!$C$5+'РСТ РСО-А'!$K$7+'РСТ РСО-А'!$G$9</f>
        <v>1386.8100000000002</v>
      </c>
      <c r="V295" s="116">
        <f>VLOOKUP($A295+ROUND((COLUMN()-2)/24,5),АТС!$A$41:$F$784,3)+'Иные услуги '!$C$5+'РСТ РСО-А'!$K$7+'РСТ РСО-А'!$G$9</f>
        <v>1386.99</v>
      </c>
      <c r="W295" s="116">
        <f>VLOOKUP($A295+ROUND((COLUMN()-2)/24,5),АТС!$A$41:$F$784,3)+'Иные услуги '!$C$5+'РСТ РСО-А'!$K$7+'РСТ РСО-А'!$G$9</f>
        <v>1386.99</v>
      </c>
      <c r="X295" s="116">
        <f>VLOOKUP($A295+ROUND((COLUMN()-2)/24,5),АТС!$A$41:$F$784,3)+'Иные услуги '!$C$5+'РСТ РСО-А'!$K$7+'РСТ РСО-А'!$G$9</f>
        <v>1560.9</v>
      </c>
      <c r="Y295" s="116">
        <f>VLOOKUP($A295+ROUND((COLUMN()-2)/24,5),АТС!$A$41:$F$784,3)+'Иные услуги '!$C$5+'РСТ РСО-А'!$K$7+'РСТ РСО-А'!$G$9</f>
        <v>1469.3400000000001</v>
      </c>
    </row>
    <row r="296" spans="1:25" x14ac:dyDescent="0.2">
      <c r="A296" s="65">
        <f t="shared" si="8"/>
        <v>43850</v>
      </c>
      <c r="B296" s="116">
        <f>VLOOKUP($A296+ROUND((COLUMN()-2)/24,5),АТС!$A$41:$F$784,3)+'Иные услуги '!$C$5+'РСТ РСО-А'!$K$7+'РСТ РСО-А'!$G$9</f>
        <v>1388.3600000000001</v>
      </c>
      <c r="C296" s="116">
        <f>VLOOKUP($A296+ROUND((COLUMN()-2)/24,5),АТС!$A$41:$F$784,3)+'Иные услуги '!$C$5+'РСТ РСО-А'!$K$7+'РСТ РСО-А'!$G$9</f>
        <v>1388.63</v>
      </c>
      <c r="D296" s="116">
        <f>VLOOKUP($A296+ROUND((COLUMN()-2)/24,5),АТС!$A$41:$F$784,3)+'Иные услуги '!$C$5+'РСТ РСО-А'!$K$7+'РСТ РСО-А'!$G$9</f>
        <v>1388.64</v>
      </c>
      <c r="E296" s="116">
        <f>VLOOKUP($A296+ROUND((COLUMN()-2)/24,5),АТС!$A$41:$F$784,3)+'Иные услуги '!$C$5+'РСТ РСО-А'!$K$7+'РСТ РСО-А'!$G$9</f>
        <v>1388.64</v>
      </c>
      <c r="F296" s="116">
        <f>VLOOKUP($A296+ROUND((COLUMN()-2)/24,5),АТС!$A$41:$F$784,3)+'Иные услуги '!$C$5+'РСТ РСО-А'!$K$7+'РСТ РСО-А'!$G$9</f>
        <v>1388.64</v>
      </c>
      <c r="G296" s="116">
        <f>VLOOKUP($A296+ROUND((COLUMN()-2)/24,5),АТС!$A$41:$F$784,3)+'Иные услуги '!$C$5+'РСТ РСО-А'!$K$7+'РСТ РСО-А'!$G$9</f>
        <v>1388.5700000000002</v>
      </c>
      <c r="H296" s="116">
        <f>VLOOKUP($A296+ROUND((COLUMN()-2)/24,5),АТС!$A$41:$F$784,3)+'Иные услуги '!$C$5+'РСТ РСО-А'!$K$7+'РСТ РСО-А'!$G$9</f>
        <v>1387.8300000000002</v>
      </c>
      <c r="I296" s="116">
        <f>VLOOKUP($A296+ROUND((COLUMN()-2)/24,5),АТС!$A$41:$F$784,3)+'Иные услуги '!$C$5+'РСТ РСО-А'!$K$7+'РСТ РСО-А'!$G$9</f>
        <v>1480.7900000000002</v>
      </c>
      <c r="J296" s="116">
        <f>VLOOKUP($A296+ROUND((COLUMN()-2)/24,5),АТС!$A$41:$F$784,3)+'Иные услуги '!$C$5+'РСТ РСО-А'!$K$7+'РСТ РСО-А'!$G$9</f>
        <v>1388.42</v>
      </c>
      <c r="K296" s="116">
        <f>VLOOKUP($A296+ROUND((COLUMN()-2)/24,5),АТС!$A$41:$F$784,3)+'Иные услуги '!$C$5+'РСТ РСО-А'!$K$7+'РСТ РСО-А'!$G$9</f>
        <v>1401.77</v>
      </c>
      <c r="L296" s="116">
        <f>VLOOKUP($A296+ROUND((COLUMN()-2)/24,5),АТС!$A$41:$F$784,3)+'Иные услуги '!$C$5+'РСТ РСО-А'!$K$7+'РСТ РСО-А'!$G$9</f>
        <v>1438.69</v>
      </c>
      <c r="M296" s="116">
        <f>VLOOKUP($A296+ROUND((COLUMN()-2)/24,5),АТС!$A$41:$F$784,3)+'Иные услуги '!$C$5+'РСТ РСО-А'!$K$7+'РСТ РСО-А'!$G$9</f>
        <v>1465.17</v>
      </c>
      <c r="N296" s="116">
        <f>VLOOKUP($A296+ROUND((COLUMN()-2)/24,5),АТС!$A$41:$F$784,3)+'Иные услуги '!$C$5+'РСТ РСО-А'!$K$7+'РСТ РСО-А'!$G$9</f>
        <v>1440.0600000000002</v>
      </c>
      <c r="O296" s="116">
        <f>VLOOKUP($A296+ROUND((COLUMN()-2)/24,5),АТС!$A$41:$F$784,3)+'Иные услуги '!$C$5+'РСТ РСО-А'!$K$7+'РСТ РСО-А'!$G$9</f>
        <v>1440.3300000000002</v>
      </c>
      <c r="P296" s="116">
        <f>VLOOKUP($A296+ROUND((COLUMN()-2)/24,5),АТС!$A$41:$F$784,3)+'Иные услуги '!$C$5+'РСТ РСО-А'!$K$7+'РСТ РСО-А'!$G$9</f>
        <v>1439.5600000000002</v>
      </c>
      <c r="Q296" s="116">
        <f>VLOOKUP($A296+ROUND((COLUMN()-2)/24,5),АТС!$A$41:$F$784,3)+'Иные услуги '!$C$5+'РСТ РСО-А'!$K$7+'РСТ РСО-А'!$G$9</f>
        <v>1442.45</v>
      </c>
      <c r="R296" s="116">
        <f>VLOOKUP($A296+ROUND((COLUMN()-2)/24,5),АТС!$A$41:$F$784,3)+'Иные услуги '!$C$5+'РСТ РСО-А'!$K$7+'РСТ РСО-А'!$G$9</f>
        <v>1461.8200000000002</v>
      </c>
      <c r="S296" s="116">
        <f>VLOOKUP($A296+ROUND((COLUMN()-2)/24,5),АТС!$A$41:$F$784,3)+'Иные услуги '!$C$5+'РСТ РСО-А'!$K$7+'РСТ РСО-А'!$G$9</f>
        <v>1526.03</v>
      </c>
      <c r="T296" s="116">
        <f>VLOOKUP($A296+ROUND((COLUMN()-2)/24,5),АТС!$A$41:$F$784,3)+'Иные услуги '!$C$5+'РСТ РСО-А'!$K$7+'РСТ РСО-А'!$G$9</f>
        <v>1457.41</v>
      </c>
      <c r="U296" s="116">
        <f>VLOOKUP($A296+ROUND((COLUMN()-2)/24,5),АТС!$A$41:$F$784,3)+'Иные услуги '!$C$5+'РСТ РСО-А'!$K$7+'РСТ РСО-А'!$G$9</f>
        <v>1418.65</v>
      </c>
      <c r="V296" s="116">
        <f>VLOOKUP($A296+ROUND((COLUMN()-2)/24,5),АТС!$A$41:$F$784,3)+'Иные услуги '!$C$5+'РСТ РСО-А'!$K$7+'РСТ РСО-А'!$G$9</f>
        <v>1387.43</v>
      </c>
      <c r="W296" s="116">
        <f>VLOOKUP($A296+ROUND((COLUMN()-2)/24,5),АТС!$A$41:$F$784,3)+'Иные услуги '!$C$5+'РСТ РСО-А'!$K$7+'РСТ РСО-А'!$G$9</f>
        <v>1387.3600000000001</v>
      </c>
      <c r="X296" s="116">
        <f>VLOOKUP($A296+ROUND((COLUMN()-2)/24,5),АТС!$A$41:$F$784,3)+'Иные услуги '!$C$5+'РСТ РСО-А'!$K$7+'РСТ РСО-А'!$G$9</f>
        <v>1546.3400000000001</v>
      </c>
      <c r="Y296" s="116">
        <f>VLOOKUP($A296+ROUND((COLUMN()-2)/24,5),АТС!$A$41:$F$784,3)+'Иные услуги '!$C$5+'РСТ РСО-А'!$K$7+'РСТ РСО-А'!$G$9</f>
        <v>1468.0600000000002</v>
      </c>
    </row>
    <row r="297" spans="1:25" x14ac:dyDescent="0.2">
      <c r="A297" s="65">
        <f t="shared" si="8"/>
        <v>43851</v>
      </c>
      <c r="B297" s="116">
        <f>VLOOKUP($A297+ROUND((COLUMN()-2)/24,5),АТС!$A$41:$F$784,3)+'Иные услуги '!$C$5+'РСТ РСО-А'!$K$7+'РСТ РСО-А'!$G$9</f>
        <v>1388.42</v>
      </c>
      <c r="C297" s="116">
        <f>VLOOKUP($A297+ROUND((COLUMN()-2)/24,5),АТС!$A$41:$F$784,3)+'Иные услуги '!$C$5+'РСТ РСО-А'!$K$7+'РСТ РСО-А'!$G$9</f>
        <v>1388.75</v>
      </c>
      <c r="D297" s="116">
        <f>VLOOKUP($A297+ROUND((COLUMN()-2)/24,5),АТС!$A$41:$F$784,3)+'Иные услуги '!$C$5+'РСТ РСО-А'!$K$7+'РСТ РСО-А'!$G$9</f>
        <v>1388.8200000000002</v>
      </c>
      <c r="E297" s="116">
        <f>VLOOKUP($A297+ROUND((COLUMN()-2)/24,5),АТС!$A$41:$F$784,3)+'Иные услуги '!$C$5+'РСТ РСО-А'!$K$7+'РСТ РСО-А'!$G$9</f>
        <v>1388.77</v>
      </c>
      <c r="F297" s="116">
        <f>VLOOKUP($A297+ROUND((COLUMN()-2)/24,5),АТС!$A$41:$F$784,3)+'Иные услуги '!$C$5+'РСТ РСО-А'!$K$7+'РСТ РСО-А'!$G$9</f>
        <v>1388.77</v>
      </c>
      <c r="G297" s="116">
        <f>VLOOKUP($A297+ROUND((COLUMN()-2)/24,5),АТС!$A$41:$F$784,3)+'Иные услуги '!$C$5+'РСТ РСО-А'!$K$7+'РСТ РСО-А'!$G$9</f>
        <v>1388.6200000000001</v>
      </c>
      <c r="H297" s="116">
        <f>VLOOKUP($A297+ROUND((COLUMN()-2)/24,5),АТС!$A$41:$F$784,3)+'Иные услуги '!$C$5+'РСТ РСО-А'!$K$7+'РСТ РСО-А'!$G$9</f>
        <v>1387.97</v>
      </c>
      <c r="I297" s="116">
        <f>VLOOKUP($A297+ROUND((COLUMN()-2)/24,5),АТС!$A$41:$F$784,3)+'Иные услуги '!$C$5+'РСТ РСО-А'!$K$7+'РСТ РСО-А'!$G$9</f>
        <v>1479.65</v>
      </c>
      <c r="J297" s="116">
        <f>VLOOKUP($A297+ROUND((COLUMN()-2)/24,5),АТС!$A$41:$F$784,3)+'Иные услуги '!$C$5+'РСТ РСО-А'!$K$7+'РСТ РСО-А'!$G$9</f>
        <v>1388.2900000000002</v>
      </c>
      <c r="K297" s="116">
        <f>VLOOKUP($A297+ROUND((COLUMN()-2)/24,5),АТС!$A$41:$F$784,3)+'Иные услуги '!$C$5+'РСТ РСО-А'!$K$7+'РСТ РСО-А'!$G$9</f>
        <v>1401.26</v>
      </c>
      <c r="L297" s="116">
        <f>VLOOKUP($A297+ROUND((COLUMN()-2)/24,5),АТС!$A$41:$F$784,3)+'Иные услуги '!$C$5+'РСТ РСО-А'!$K$7+'РСТ РСО-А'!$G$9</f>
        <v>1440.63</v>
      </c>
      <c r="M297" s="116">
        <f>VLOOKUP($A297+ROUND((COLUMN()-2)/24,5),АТС!$A$41:$F$784,3)+'Иные услуги '!$C$5+'РСТ РСО-А'!$K$7+'РСТ РСО-А'!$G$9</f>
        <v>1468.8300000000002</v>
      </c>
      <c r="N297" s="116">
        <f>VLOOKUP($A297+ROUND((COLUMN()-2)/24,5),АТС!$A$41:$F$784,3)+'Иные услуги '!$C$5+'РСТ РСО-А'!$K$7+'РСТ РСО-А'!$G$9</f>
        <v>1442.8600000000001</v>
      </c>
      <c r="O297" s="116">
        <f>VLOOKUP($A297+ROUND((COLUMN()-2)/24,5),АТС!$A$41:$F$784,3)+'Иные услуги '!$C$5+'РСТ РСО-А'!$K$7+'РСТ РСО-А'!$G$9</f>
        <v>1443.0700000000002</v>
      </c>
      <c r="P297" s="116">
        <f>VLOOKUP($A297+ROUND((COLUMN()-2)/24,5),АТС!$A$41:$F$784,3)+'Иные услуги '!$C$5+'РСТ РСО-А'!$K$7+'РСТ РСО-А'!$G$9</f>
        <v>1442.44</v>
      </c>
      <c r="Q297" s="116">
        <f>VLOOKUP($A297+ROUND((COLUMN()-2)/24,5),АТС!$A$41:$F$784,3)+'Иные услуги '!$C$5+'РСТ РСО-А'!$K$7+'РСТ РСО-А'!$G$9</f>
        <v>1440.74</v>
      </c>
      <c r="R297" s="116">
        <f>VLOOKUP($A297+ROUND((COLUMN()-2)/24,5),АТС!$A$41:$F$784,3)+'Иные услуги '!$C$5+'РСТ РСО-А'!$K$7+'РСТ РСО-А'!$G$9</f>
        <v>1461.18</v>
      </c>
      <c r="S297" s="116">
        <f>VLOOKUP($A297+ROUND((COLUMN()-2)/24,5),АТС!$A$41:$F$784,3)+'Иные услуги '!$C$5+'РСТ РСО-А'!$K$7+'РСТ РСО-А'!$G$9</f>
        <v>1526.19</v>
      </c>
      <c r="T297" s="116">
        <f>VLOOKUP($A297+ROUND((COLUMN()-2)/24,5),АТС!$A$41:$F$784,3)+'Иные услуги '!$C$5+'РСТ РСО-А'!$K$7+'РСТ РСО-А'!$G$9</f>
        <v>1459.02</v>
      </c>
      <c r="U297" s="116">
        <f>VLOOKUP($A297+ROUND((COLUMN()-2)/24,5),АТС!$A$41:$F$784,3)+'Иные услуги '!$C$5+'РСТ РСО-А'!$K$7+'РСТ РСО-А'!$G$9</f>
        <v>1416.7</v>
      </c>
      <c r="V297" s="116">
        <f>VLOOKUP($A297+ROUND((COLUMN()-2)/24,5),АТС!$A$41:$F$784,3)+'Иные услуги '!$C$5+'РСТ РСО-А'!$K$7+'РСТ РСО-А'!$G$9</f>
        <v>1387.38</v>
      </c>
      <c r="W297" s="116">
        <f>VLOOKUP($A297+ROUND((COLUMN()-2)/24,5),АТС!$A$41:$F$784,3)+'Иные услуги '!$C$5+'РСТ РСО-А'!$K$7+'РСТ РСО-А'!$G$9</f>
        <v>1387.3200000000002</v>
      </c>
      <c r="X297" s="116">
        <f>VLOOKUP($A297+ROUND((COLUMN()-2)/24,5),АТС!$A$41:$F$784,3)+'Иные услуги '!$C$5+'РСТ РСО-А'!$K$7+'РСТ РСО-А'!$G$9</f>
        <v>1545.8500000000001</v>
      </c>
      <c r="Y297" s="116">
        <f>VLOOKUP($A297+ROUND((COLUMN()-2)/24,5),АТС!$A$41:$F$784,3)+'Иные услуги '!$C$5+'РСТ РСО-А'!$K$7+'РСТ РСО-А'!$G$9</f>
        <v>1467.6100000000001</v>
      </c>
    </row>
    <row r="298" spans="1:25" x14ac:dyDescent="0.2">
      <c r="A298" s="65">
        <f t="shared" si="8"/>
        <v>43852</v>
      </c>
      <c r="B298" s="116">
        <f>VLOOKUP($A298+ROUND((COLUMN()-2)/24,5),АТС!$A$41:$F$784,3)+'Иные услуги '!$C$5+'РСТ РСО-А'!$K$7+'РСТ РСО-А'!$G$9</f>
        <v>1388.41</v>
      </c>
      <c r="C298" s="116">
        <f>VLOOKUP($A298+ROUND((COLUMN()-2)/24,5),АТС!$A$41:$F$784,3)+'Иные услуги '!$C$5+'РСТ РСО-А'!$K$7+'РСТ РСО-А'!$G$9</f>
        <v>1388.6100000000001</v>
      </c>
      <c r="D298" s="116">
        <f>VLOOKUP($A298+ROUND((COLUMN()-2)/24,5),АТС!$A$41:$F$784,3)+'Иные услуги '!$C$5+'РСТ РСО-А'!$K$7+'РСТ РСО-А'!$G$9</f>
        <v>1388.66</v>
      </c>
      <c r="E298" s="116">
        <f>VLOOKUP($A298+ROUND((COLUMN()-2)/24,5),АТС!$A$41:$F$784,3)+'Иные услуги '!$C$5+'РСТ РСО-А'!$K$7+'РСТ РСО-А'!$G$9</f>
        <v>1388.69</v>
      </c>
      <c r="F298" s="116">
        <f>VLOOKUP($A298+ROUND((COLUMN()-2)/24,5),АТС!$A$41:$F$784,3)+'Иные услуги '!$C$5+'РСТ РСО-А'!$K$7+'РСТ РСО-А'!$G$9</f>
        <v>1388.68</v>
      </c>
      <c r="G298" s="116">
        <f>VLOOKUP($A298+ROUND((COLUMN()-2)/24,5),АТС!$A$41:$F$784,3)+'Иные услуги '!$C$5+'РСТ РСО-А'!$K$7+'РСТ РСО-А'!$G$9</f>
        <v>1388.6100000000001</v>
      </c>
      <c r="H298" s="116">
        <f>VLOOKUP($A298+ROUND((COLUMN()-2)/24,5),АТС!$A$41:$F$784,3)+'Иные услуги '!$C$5+'РСТ РСО-А'!$K$7+'РСТ РСО-А'!$G$9</f>
        <v>1387.92</v>
      </c>
      <c r="I298" s="116">
        <f>VLOOKUP($A298+ROUND((COLUMN()-2)/24,5),АТС!$A$41:$F$784,3)+'Иные услуги '!$C$5+'РСТ РСО-А'!$K$7+'РСТ РСО-А'!$G$9</f>
        <v>1501.02</v>
      </c>
      <c r="J298" s="116">
        <f>VLOOKUP($A298+ROUND((COLUMN()-2)/24,5),АТС!$A$41:$F$784,3)+'Иные услуги '!$C$5+'РСТ РСО-А'!$K$7+'РСТ РСО-А'!$G$9</f>
        <v>1388.5300000000002</v>
      </c>
      <c r="K298" s="116">
        <f>VLOOKUP($A298+ROUND((COLUMN()-2)/24,5),АТС!$A$41:$F$784,3)+'Иные услуги '!$C$5+'РСТ РСО-А'!$K$7+'РСТ РСО-А'!$G$9</f>
        <v>1443.8500000000001</v>
      </c>
      <c r="L298" s="116">
        <f>VLOOKUP($A298+ROUND((COLUMN()-2)/24,5),АТС!$A$41:$F$784,3)+'Иные услуги '!$C$5+'РСТ РСО-А'!$K$7+'РСТ РСО-А'!$G$9</f>
        <v>1483.2</v>
      </c>
      <c r="M298" s="116">
        <f>VLOOKUP($A298+ROUND((COLUMN()-2)/24,5),АТС!$A$41:$F$784,3)+'Иные услуги '!$C$5+'РСТ РСО-А'!$K$7+'РСТ РСО-А'!$G$9</f>
        <v>1469.39</v>
      </c>
      <c r="N298" s="116">
        <f>VLOOKUP($A298+ROUND((COLUMN()-2)/24,5),АТС!$A$41:$F$784,3)+'Иные услуги '!$C$5+'РСТ РСО-А'!$K$7+'РСТ РСО-А'!$G$9</f>
        <v>1443.9</v>
      </c>
      <c r="O298" s="116">
        <f>VLOOKUP($A298+ROUND((COLUMN()-2)/24,5),АТС!$A$41:$F$784,3)+'Иные услуги '!$C$5+'РСТ РСО-А'!$K$7+'РСТ РСО-А'!$G$9</f>
        <v>1443.38</v>
      </c>
      <c r="P298" s="116">
        <f>VLOOKUP($A298+ROUND((COLUMN()-2)/24,5),АТС!$A$41:$F$784,3)+'Иные услуги '!$C$5+'РСТ РСО-А'!$K$7+'РСТ РСО-А'!$G$9</f>
        <v>1440.73</v>
      </c>
      <c r="Q298" s="116">
        <f>VLOOKUP($A298+ROUND((COLUMN()-2)/24,5),АТС!$A$41:$F$784,3)+'Иные услуги '!$C$5+'РСТ РСО-А'!$K$7+'РСТ РСО-А'!$G$9</f>
        <v>1443.22</v>
      </c>
      <c r="R298" s="116">
        <f>VLOOKUP($A298+ROUND((COLUMN()-2)/24,5),АТС!$A$41:$F$784,3)+'Иные услуги '!$C$5+'РСТ РСО-А'!$K$7+'РСТ РСО-А'!$G$9</f>
        <v>1464.73</v>
      </c>
      <c r="S298" s="116">
        <f>VLOOKUP($A298+ROUND((COLUMN()-2)/24,5),АТС!$A$41:$F$784,3)+'Иные услуги '!$C$5+'РСТ РСО-А'!$K$7+'РСТ РСО-А'!$G$9</f>
        <v>1526.55</v>
      </c>
      <c r="T298" s="116">
        <f>VLOOKUP($A298+ROUND((COLUMN()-2)/24,5),АТС!$A$41:$F$784,3)+'Иные услуги '!$C$5+'РСТ РСО-А'!$K$7+'РСТ РСО-А'!$G$9</f>
        <v>1456.3300000000002</v>
      </c>
      <c r="U298" s="116">
        <f>VLOOKUP($A298+ROUND((COLUMN()-2)/24,5),АТС!$A$41:$F$784,3)+'Иные услуги '!$C$5+'РСТ РСО-А'!$K$7+'РСТ РСО-А'!$G$9</f>
        <v>1460.6100000000001</v>
      </c>
      <c r="V298" s="116">
        <f>VLOOKUP($A298+ROUND((COLUMN()-2)/24,5),АТС!$A$41:$F$784,3)+'Иные услуги '!$C$5+'РСТ РСО-А'!$K$7+'РСТ РСО-А'!$G$9</f>
        <v>1420.38</v>
      </c>
      <c r="W298" s="116">
        <f>VLOOKUP($A298+ROUND((COLUMN()-2)/24,5),АТС!$A$41:$F$784,3)+'Иные услуги '!$C$5+'РСТ РСО-А'!$K$7+'РСТ РСО-А'!$G$9</f>
        <v>1402.49</v>
      </c>
      <c r="X298" s="116">
        <f>VLOOKUP($A298+ROUND((COLUMN()-2)/24,5),АТС!$A$41:$F$784,3)+'Иные услуги '!$C$5+'РСТ РСО-А'!$K$7+'РСТ РСО-А'!$G$9</f>
        <v>1590.25</v>
      </c>
      <c r="Y298" s="116">
        <f>VLOOKUP($A298+ROUND((COLUMN()-2)/24,5),АТС!$A$41:$F$784,3)+'Иные услуги '!$C$5+'РСТ РСО-А'!$K$7+'РСТ РСО-А'!$G$9</f>
        <v>1516.02</v>
      </c>
    </row>
    <row r="299" spans="1:25" x14ac:dyDescent="0.2">
      <c r="A299" s="65">
        <f t="shared" si="8"/>
        <v>43853</v>
      </c>
      <c r="B299" s="116">
        <f>VLOOKUP($A299+ROUND((COLUMN()-2)/24,5),АТС!$A$41:$F$784,3)+'Иные услуги '!$C$5+'РСТ РСО-А'!$K$7+'РСТ РСО-А'!$G$9</f>
        <v>1388.48</v>
      </c>
      <c r="C299" s="116">
        <f>VLOOKUP($A299+ROUND((COLUMN()-2)/24,5),АТС!$A$41:$F$784,3)+'Иные услуги '!$C$5+'РСТ РСО-А'!$K$7+'РСТ РСО-А'!$G$9</f>
        <v>1388.5800000000002</v>
      </c>
      <c r="D299" s="116">
        <f>VLOOKUP($A299+ROUND((COLUMN()-2)/24,5),АТС!$A$41:$F$784,3)+'Иные услуги '!$C$5+'РСТ РСО-А'!$K$7+'РСТ РСО-А'!$G$9</f>
        <v>1388.63</v>
      </c>
      <c r="E299" s="116">
        <f>VLOOKUP($A299+ROUND((COLUMN()-2)/24,5),АТС!$A$41:$F$784,3)+'Иные услуги '!$C$5+'РСТ РСО-А'!$K$7+'РСТ РСО-А'!$G$9</f>
        <v>1388.67</v>
      </c>
      <c r="F299" s="116">
        <f>VLOOKUP($A299+ROUND((COLUMN()-2)/24,5),АТС!$A$41:$F$784,3)+'Иные услуги '!$C$5+'РСТ РСО-А'!$K$7+'РСТ РСО-А'!$G$9</f>
        <v>1388.66</v>
      </c>
      <c r="G299" s="116">
        <f>VLOOKUP($A299+ROUND((COLUMN()-2)/24,5),АТС!$A$41:$F$784,3)+'Иные услуги '!$C$5+'РСТ РСО-А'!$K$7+'РСТ РСО-А'!$G$9</f>
        <v>1388.5700000000002</v>
      </c>
      <c r="H299" s="116">
        <f>VLOOKUP($A299+ROUND((COLUMN()-2)/24,5),АТС!$A$41:$F$784,3)+'Иные услуги '!$C$5+'РСТ РСО-А'!$K$7+'РСТ РСО-А'!$G$9</f>
        <v>1403.9</v>
      </c>
      <c r="I299" s="116">
        <f>VLOOKUP($A299+ROUND((COLUMN()-2)/24,5),АТС!$A$41:$F$784,3)+'Иные услуги '!$C$5+'РСТ РСО-А'!$K$7+'РСТ РСО-А'!$G$9</f>
        <v>1520.26</v>
      </c>
      <c r="J299" s="116">
        <f>VLOOKUP($A299+ROUND((COLUMN()-2)/24,5),АТС!$A$41:$F$784,3)+'Иные услуги '!$C$5+'РСТ РСО-А'!$K$7+'РСТ РСО-А'!$G$9</f>
        <v>1388.26</v>
      </c>
      <c r="K299" s="116">
        <f>VLOOKUP($A299+ROUND((COLUMN()-2)/24,5),АТС!$A$41:$F$784,3)+'Иные услуги '!$C$5+'РСТ РСО-А'!$K$7+'РСТ РСО-А'!$G$9</f>
        <v>1471.5700000000002</v>
      </c>
      <c r="L299" s="116">
        <f>VLOOKUP($A299+ROUND((COLUMN()-2)/24,5),АТС!$A$41:$F$784,3)+'Иные услуги '!$C$5+'РСТ РСО-А'!$K$7+'РСТ РСО-А'!$G$9</f>
        <v>1498.96</v>
      </c>
      <c r="M299" s="116">
        <f>VLOOKUP($A299+ROUND((COLUMN()-2)/24,5),АТС!$A$41:$F$784,3)+'Иные услуги '!$C$5+'РСТ РСО-А'!$K$7+'РСТ РСО-А'!$G$9</f>
        <v>1497.72</v>
      </c>
      <c r="N299" s="116">
        <f>VLOOKUP($A299+ROUND((COLUMN()-2)/24,5),АТС!$A$41:$F$784,3)+'Иные услуги '!$C$5+'РСТ РСО-А'!$K$7+'РСТ РСО-А'!$G$9</f>
        <v>1472.39</v>
      </c>
      <c r="O299" s="116">
        <f>VLOOKUP($A299+ROUND((COLUMN()-2)/24,5),АТС!$A$41:$F$784,3)+'Иные услуги '!$C$5+'РСТ РСО-А'!$K$7+'РСТ РСО-А'!$G$9</f>
        <v>1473.3000000000002</v>
      </c>
      <c r="P299" s="116">
        <f>VLOOKUP($A299+ROUND((COLUMN()-2)/24,5),АТС!$A$41:$F$784,3)+'Иные услуги '!$C$5+'РСТ РСО-А'!$K$7+'РСТ РСО-А'!$G$9</f>
        <v>1472.01</v>
      </c>
      <c r="Q299" s="116">
        <f>VLOOKUP($A299+ROUND((COLUMN()-2)/24,5),АТС!$A$41:$F$784,3)+'Иные услуги '!$C$5+'РСТ РСО-А'!$K$7+'РСТ РСО-А'!$G$9</f>
        <v>1443.5600000000002</v>
      </c>
      <c r="R299" s="116">
        <f>VLOOKUP($A299+ROUND((COLUMN()-2)/24,5),АТС!$A$41:$F$784,3)+'Иные услуги '!$C$5+'РСТ РСО-А'!$K$7+'РСТ РСО-А'!$G$9</f>
        <v>1464.2900000000002</v>
      </c>
      <c r="S299" s="116">
        <f>VLOOKUP($A299+ROUND((COLUMN()-2)/24,5),АТС!$A$41:$F$784,3)+'Иные услуги '!$C$5+'РСТ РСО-А'!$K$7+'РСТ РСО-А'!$G$9</f>
        <v>1551.19</v>
      </c>
      <c r="T299" s="116">
        <f>VLOOKUP($A299+ROUND((COLUMN()-2)/24,5),АТС!$A$41:$F$784,3)+'Иные услуги '!$C$5+'РСТ РСО-А'!$K$7+'РСТ РСО-А'!$G$9</f>
        <v>1498.0800000000002</v>
      </c>
      <c r="U299" s="116">
        <f>VLOOKUP($A299+ROUND((COLUMN()-2)/24,5),АТС!$A$41:$F$784,3)+'Иные услуги '!$C$5+'РСТ РСО-А'!$K$7+'РСТ РСО-А'!$G$9</f>
        <v>1492.5500000000002</v>
      </c>
      <c r="V299" s="116">
        <f>VLOOKUP($A299+ROUND((COLUMN()-2)/24,5),АТС!$A$41:$F$784,3)+'Иные услуги '!$C$5+'РСТ РСО-А'!$K$7+'РСТ РСО-А'!$G$9</f>
        <v>1463.0300000000002</v>
      </c>
      <c r="W299" s="116">
        <f>VLOOKUP($A299+ROUND((COLUMN()-2)/24,5),АТС!$A$41:$F$784,3)+'Иные услуги '!$C$5+'РСТ РСО-А'!$K$7+'РСТ РСО-А'!$G$9</f>
        <v>1461.94</v>
      </c>
      <c r="X299" s="116">
        <f>VLOOKUP($A299+ROUND((COLUMN()-2)/24,5),АТС!$A$41:$F$784,3)+'Иные услуги '!$C$5+'РСТ РСО-А'!$K$7+'РСТ РСО-А'!$G$9</f>
        <v>1606.15</v>
      </c>
      <c r="Y299" s="116">
        <f>VLOOKUP($A299+ROUND((COLUMN()-2)/24,5),АТС!$A$41:$F$784,3)+'Иные услуги '!$C$5+'РСТ РСО-А'!$K$7+'РСТ РСО-А'!$G$9</f>
        <v>1529.82</v>
      </c>
    </row>
    <row r="300" spans="1:25" x14ac:dyDescent="0.2">
      <c r="A300" s="65">
        <f t="shared" si="8"/>
        <v>43854</v>
      </c>
      <c r="B300" s="116">
        <f>VLOOKUP($A300+ROUND((COLUMN()-2)/24,5),АТС!$A$41:$F$784,3)+'Иные услуги '!$C$5+'РСТ РСО-А'!$K$7+'РСТ РСО-А'!$G$9</f>
        <v>1413.0300000000002</v>
      </c>
      <c r="C300" s="116">
        <f>VLOOKUP($A300+ROUND((COLUMN()-2)/24,5),АТС!$A$41:$F$784,3)+'Иные услуги '!$C$5+'РСТ РСО-А'!$K$7+'РСТ РСО-А'!$G$9</f>
        <v>1396.45</v>
      </c>
      <c r="D300" s="116">
        <f>VLOOKUP($A300+ROUND((COLUMN()-2)/24,5),АТС!$A$41:$F$784,3)+'Иные услуги '!$C$5+'РСТ РСО-А'!$K$7+'РСТ РСО-А'!$G$9</f>
        <v>1388.69</v>
      </c>
      <c r="E300" s="116">
        <f>VLOOKUP($A300+ROUND((COLUMN()-2)/24,5),АТС!$A$41:$F$784,3)+'Иные услуги '!$C$5+'РСТ РСО-А'!$K$7+'РСТ РСО-А'!$G$9</f>
        <v>1388.71</v>
      </c>
      <c r="F300" s="116">
        <f>VLOOKUP($A300+ROUND((COLUMN()-2)/24,5),АТС!$A$41:$F$784,3)+'Иные услуги '!$C$5+'РСТ РСО-А'!$K$7+'РСТ РСО-А'!$G$9</f>
        <v>1388.7</v>
      </c>
      <c r="G300" s="116">
        <f>VLOOKUP($A300+ROUND((COLUMN()-2)/24,5),АТС!$A$41:$F$784,3)+'Иные услуги '!$C$5+'РСТ РСО-А'!$K$7+'РСТ РСО-А'!$G$9</f>
        <v>1388.5800000000002</v>
      </c>
      <c r="H300" s="116">
        <f>VLOOKUP($A300+ROUND((COLUMN()-2)/24,5),АТС!$A$41:$F$784,3)+'Иные услуги '!$C$5+'РСТ РСО-А'!$K$7+'РСТ РСО-А'!$G$9</f>
        <v>1403.3100000000002</v>
      </c>
      <c r="I300" s="116">
        <f>VLOOKUP($A300+ROUND((COLUMN()-2)/24,5),АТС!$A$41:$F$784,3)+'Иные услуги '!$C$5+'РСТ РСО-А'!$K$7+'РСТ РСО-А'!$G$9</f>
        <v>1531.31</v>
      </c>
      <c r="J300" s="116">
        <f>VLOOKUP($A300+ROUND((COLUMN()-2)/24,5),АТС!$A$41:$F$784,3)+'Иные услуги '!$C$5+'РСТ РСО-А'!$K$7+'РСТ РСО-А'!$G$9</f>
        <v>1388.2900000000002</v>
      </c>
      <c r="K300" s="116">
        <f>VLOOKUP($A300+ROUND((COLUMN()-2)/24,5),АТС!$A$41:$F$784,3)+'Иные услуги '!$C$5+'РСТ РСО-А'!$K$7+'РСТ РСО-А'!$G$9</f>
        <v>1492.8700000000001</v>
      </c>
      <c r="L300" s="116">
        <f>VLOOKUP($A300+ROUND((COLUMN()-2)/24,5),АТС!$A$41:$F$784,3)+'Иные услуги '!$C$5+'РСТ РСО-А'!$K$7+'РСТ РСО-А'!$G$9</f>
        <v>1517.55</v>
      </c>
      <c r="M300" s="116">
        <f>VLOOKUP($A300+ROUND((COLUMN()-2)/24,5),АТС!$A$41:$F$784,3)+'Иные услуги '!$C$5+'РСТ РСО-А'!$K$7+'РСТ РСО-А'!$G$9</f>
        <v>1494.46</v>
      </c>
      <c r="N300" s="116">
        <f>VLOOKUP($A300+ROUND((COLUMN()-2)/24,5),АТС!$A$41:$F$784,3)+'Иные услуги '!$C$5+'РСТ РСО-А'!$K$7+'РСТ РСО-А'!$G$9</f>
        <v>1470.5</v>
      </c>
      <c r="O300" s="116">
        <f>VLOOKUP($A300+ROUND((COLUMN()-2)/24,5),АТС!$A$41:$F$784,3)+'Иные услуги '!$C$5+'РСТ РСО-А'!$K$7+'РСТ РСО-А'!$G$9</f>
        <v>1465.74</v>
      </c>
      <c r="P300" s="116">
        <f>VLOOKUP($A300+ROUND((COLUMN()-2)/24,5),АТС!$A$41:$F$784,3)+'Иные услуги '!$C$5+'РСТ РСО-А'!$K$7+'РСТ РСО-А'!$G$9</f>
        <v>1465.21</v>
      </c>
      <c r="Q300" s="116">
        <f>VLOOKUP($A300+ROUND((COLUMN()-2)/24,5),АТС!$A$41:$F$784,3)+'Иные услуги '!$C$5+'РСТ РСО-А'!$K$7+'РСТ РСО-А'!$G$9</f>
        <v>1464.5</v>
      </c>
      <c r="R300" s="116">
        <f>VLOOKUP($A300+ROUND((COLUMN()-2)/24,5),АТС!$A$41:$F$784,3)+'Иные услуги '!$C$5+'РСТ РСО-А'!$K$7+'РСТ РСО-А'!$G$9</f>
        <v>1460.8100000000002</v>
      </c>
      <c r="S300" s="116">
        <f>VLOOKUP($A300+ROUND((COLUMN()-2)/24,5),АТС!$A$41:$F$784,3)+'Иные услуги '!$C$5+'РСТ РСО-А'!$K$7+'РСТ РСО-А'!$G$9</f>
        <v>1548.76</v>
      </c>
      <c r="T300" s="116">
        <f>VLOOKUP($A300+ROUND((COLUMN()-2)/24,5),АТС!$A$41:$F$784,3)+'Иные услуги '!$C$5+'РСТ РСО-А'!$K$7+'РСТ РСО-А'!$G$9</f>
        <v>1523.07</v>
      </c>
      <c r="U300" s="116">
        <f>VLOOKUP($A300+ROUND((COLUMN()-2)/24,5),АТС!$A$41:$F$784,3)+'Иные услуги '!$C$5+'РСТ РСО-А'!$K$7+'РСТ РСО-А'!$G$9</f>
        <v>1491.68</v>
      </c>
      <c r="V300" s="116">
        <f>VLOOKUP($A300+ROUND((COLUMN()-2)/24,5),АТС!$A$41:$F$784,3)+'Иные услуги '!$C$5+'РСТ РСО-А'!$K$7+'РСТ РСО-А'!$G$9</f>
        <v>1461.7</v>
      </c>
      <c r="W300" s="116">
        <f>VLOOKUP($A300+ROUND((COLUMN()-2)/24,5),АТС!$A$41:$F$784,3)+'Иные услуги '!$C$5+'РСТ РСО-А'!$K$7+'РСТ РСО-А'!$G$9</f>
        <v>1460.3700000000001</v>
      </c>
      <c r="X300" s="116">
        <f>VLOOKUP($A300+ROUND((COLUMN()-2)/24,5),АТС!$A$41:$F$784,3)+'Иные услуги '!$C$5+'РСТ РСО-А'!$K$7+'РСТ РСО-А'!$G$9</f>
        <v>1605.21</v>
      </c>
      <c r="Y300" s="116">
        <f>VLOOKUP($A300+ROUND((COLUMN()-2)/24,5),АТС!$A$41:$F$784,3)+'Иные услуги '!$C$5+'РСТ РСО-А'!$K$7+'РСТ РСО-А'!$G$9</f>
        <v>1532.3400000000001</v>
      </c>
    </row>
    <row r="301" spans="1:25" x14ac:dyDescent="0.2">
      <c r="A301" s="65">
        <f t="shared" si="8"/>
        <v>43855</v>
      </c>
      <c r="B301" s="116">
        <f>VLOOKUP($A301+ROUND((COLUMN()-2)/24,5),АТС!$A$41:$F$784,3)+'Иные услуги '!$C$5+'РСТ РСО-А'!$K$7+'РСТ РСО-А'!$G$9</f>
        <v>1413.42</v>
      </c>
      <c r="C301" s="116">
        <f>VLOOKUP($A301+ROUND((COLUMN()-2)/24,5),АТС!$A$41:$F$784,3)+'Иные услуги '!$C$5+'РСТ РСО-А'!$K$7+'РСТ РСО-А'!$G$9</f>
        <v>1396.97</v>
      </c>
      <c r="D301" s="116">
        <f>VLOOKUP($A301+ROUND((COLUMN()-2)/24,5),АТС!$A$41:$F$784,3)+'Иные услуги '!$C$5+'РСТ РСО-А'!$K$7+'РСТ РСО-А'!$G$9</f>
        <v>1388.69</v>
      </c>
      <c r="E301" s="116">
        <f>VLOOKUP($A301+ROUND((COLUMN()-2)/24,5),АТС!$A$41:$F$784,3)+'Иные услуги '!$C$5+'РСТ РСО-А'!$K$7+'РСТ РСО-А'!$G$9</f>
        <v>1388.72</v>
      </c>
      <c r="F301" s="116">
        <f>VLOOKUP($A301+ROUND((COLUMN()-2)/24,5),АТС!$A$41:$F$784,3)+'Иные услуги '!$C$5+'РСТ РСО-А'!$K$7+'РСТ РСО-А'!$G$9</f>
        <v>1388.72</v>
      </c>
      <c r="G301" s="116">
        <f>VLOOKUP($A301+ROUND((COLUMN()-2)/24,5),АТС!$A$41:$F$784,3)+'Иные услуги '!$C$5+'РСТ РСО-А'!$K$7+'РСТ РСО-А'!$G$9</f>
        <v>1388.74</v>
      </c>
      <c r="H301" s="116">
        <f>VLOOKUP($A301+ROUND((COLUMN()-2)/24,5),АТС!$A$41:$F$784,3)+'Иные услуги '!$C$5+'РСТ РСО-А'!$K$7+'РСТ РСО-А'!$G$9</f>
        <v>1393.8000000000002</v>
      </c>
      <c r="I301" s="116">
        <f>VLOOKUP($A301+ROUND((COLUMN()-2)/24,5),АТС!$A$41:$F$784,3)+'Иные услуги '!$C$5+'РСТ РСО-А'!$K$7+'РСТ РСО-А'!$G$9</f>
        <v>1524.1200000000001</v>
      </c>
      <c r="J301" s="116">
        <f>VLOOKUP($A301+ROUND((COLUMN()-2)/24,5),АТС!$A$41:$F$784,3)+'Иные услуги '!$C$5+'РСТ РСО-А'!$K$7+'РСТ РСО-А'!$G$9</f>
        <v>1388.2800000000002</v>
      </c>
      <c r="K301" s="116">
        <f>VLOOKUP($A301+ROUND((COLUMN()-2)/24,5),АТС!$A$41:$F$784,3)+'Иные услуги '!$C$5+'РСТ РСО-А'!$K$7+'РСТ РСО-А'!$G$9</f>
        <v>1388.3300000000002</v>
      </c>
      <c r="L301" s="116">
        <f>VLOOKUP($A301+ROUND((COLUMN()-2)/24,5),АТС!$A$41:$F$784,3)+'Иные услуги '!$C$5+'РСТ РСО-А'!$K$7+'РСТ РСО-А'!$G$9</f>
        <v>1412.47</v>
      </c>
      <c r="M301" s="116">
        <f>VLOOKUP($A301+ROUND((COLUMN()-2)/24,5),АТС!$A$41:$F$784,3)+'Иные услуги '!$C$5+'РСТ РСО-А'!$K$7+'РСТ РСО-А'!$G$9</f>
        <v>1412.72</v>
      </c>
      <c r="N301" s="116">
        <f>VLOOKUP($A301+ROUND((COLUMN()-2)/24,5),АТС!$A$41:$F$784,3)+'Иные услуги '!$C$5+'РСТ РСО-А'!$K$7+'РСТ РСО-А'!$G$9</f>
        <v>1413.16</v>
      </c>
      <c r="O301" s="116">
        <f>VLOOKUP($A301+ROUND((COLUMN()-2)/24,5),АТС!$A$41:$F$784,3)+'Иные услуги '!$C$5+'РСТ РСО-А'!$K$7+'РСТ РСО-А'!$G$9</f>
        <v>1413.39</v>
      </c>
      <c r="P301" s="116">
        <f>VLOOKUP($A301+ROUND((COLUMN()-2)/24,5),АТС!$A$41:$F$784,3)+'Иные услуги '!$C$5+'РСТ РСО-А'!$K$7+'РСТ РСО-А'!$G$9</f>
        <v>1413.3200000000002</v>
      </c>
      <c r="Q301" s="116">
        <f>VLOOKUP($A301+ROUND((COLUMN()-2)/24,5),АТС!$A$41:$F$784,3)+'Иные услуги '!$C$5+'РСТ РСО-А'!$K$7+'РСТ РСО-А'!$G$9</f>
        <v>1412.45</v>
      </c>
      <c r="R301" s="116">
        <f>VLOOKUP($A301+ROUND((COLUMN()-2)/24,5),АТС!$A$41:$F$784,3)+'Иные услуги '!$C$5+'РСТ РСО-А'!$K$7+'РСТ РСО-А'!$G$9</f>
        <v>1436.24</v>
      </c>
      <c r="S301" s="116">
        <f>VLOOKUP($A301+ROUND((COLUMN()-2)/24,5),АТС!$A$41:$F$784,3)+'Иные услуги '!$C$5+'РСТ РСО-А'!$K$7+'РСТ РСО-А'!$G$9</f>
        <v>1505.3500000000001</v>
      </c>
      <c r="T301" s="116">
        <f>VLOOKUP($A301+ROUND((COLUMN()-2)/24,5),АТС!$A$41:$F$784,3)+'Иные услуги '!$C$5+'РСТ РСО-А'!$K$7+'РСТ РСО-А'!$G$9</f>
        <v>1491.74</v>
      </c>
      <c r="U301" s="116">
        <f>VLOOKUP($A301+ROUND((COLUMN()-2)/24,5),АТС!$A$41:$F$784,3)+'Иные услуги '!$C$5+'РСТ РСО-А'!$K$7+'РСТ РСО-А'!$G$9</f>
        <v>1492.5500000000002</v>
      </c>
      <c r="V301" s="116">
        <f>VLOOKUP($A301+ROUND((COLUMN()-2)/24,5),АТС!$A$41:$F$784,3)+'Иные услуги '!$C$5+'РСТ РСО-А'!$K$7+'РСТ РСО-А'!$G$9</f>
        <v>1457.74</v>
      </c>
      <c r="W301" s="116">
        <f>VLOOKUP($A301+ROUND((COLUMN()-2)/24,5),АТС!$A$41:$F$784,3)+'Иные услуги '!$C$5+'РСТ РСО-А'!$K$7+'РСТ РСО-А'!$G$9</f>
        <v>1419.88</v>
      </c>
      <c r="X301" s="116">
        <f>VLOOKUP($A301+ROUND((COLUMN()-2)/24,5),АТС!$A$41:$F$784,3)+'Иные услуги '!$C$5+'РСТ РСО-А'!$K$7+'РСТ РСО-А'!$G$9</f>
        <v>1588.68</v>
      </c>
      <c r="Y301" s="116">
        <f>VLOOKUP($A301+ROUND((COLUMN()-2)/24,5),АТС!$A$41:$F$784,3)+'Иные услуги '!$C$5+'РСТ РСО-А'!$K$7+'РСТ РСО-А'!$G$9</f>
        <v>1510.76</v>
      </c>
    </row>
    <row r="302" spans="1:25" x14ac:dyDescent="0.2">
      <c r="A302" s="65">
        <f t="shared" si="8"/>
        <v>43856</v>
      </c>
      <c r="B302" s="116">
        <f>VLOOKUP($A302+ROUND((COLUMN()-2)/24,5),АТС!$A$41:$F$784,3)+'Иные услуги '!$C$5+'РСТ РСО-А'!$K$7+'РСТ РСО-А'!$G$9</f>
        <v>1412.48</v>
      </c>
      <c r="C302" s="116">
        <f>VLOOKUP($A302+ROUND((COLUMN()-2)/24,5),АТС!$A$41:$F$784,3)+'Иные услуги '!$C$5+'РСТ РСО-А'!$K$7+'РСТ РСО-А'!$G$9</f>
        <v>1388.71</v>
      </c>
      <c r="D302" s="116">
        <f>VLOOKUP($A302+ROUND((COLUMN()-2)/24,5),АТС!$A$41:$F$784,3)+'Иные услуги '!$C$5+'РСТ РСО-А'!$K$7+'РСТ РСО-А'!$G$9</f>
        <v>1388.77</v>
      </c>
      <c r="E302" s="116">
        <f>VLOOKUP($A302+ROUND((COLUMN()-2)/24,5),АТС!$A$41:$F$784,3)+'Иные услуги '!$C$5+'РСТ РСО-А'!$K$7+'РСТ РСО-А'!$G$9</f>
        <v>1388.7900000000002</v>
      </c>
      <c r="F302" s="116">
        <f>VLOOKUP($A302+ROUND((COLUMN()-2)/24,5),АТС!$A$41:$F$784,3)+'Иные услуги '!$C$5+'РСТ РСО-А'!$K$7+'РСТ РСО-А'!$G$9</f>
        <v>1388.8000000000002</v>
      </c>
      <c r="G302" s="116">
        <f>VLOOKUP($A302+ROUND((COLUMN()-2)/24,5),АТС!$A$41:$F$784,3)+'Иные услуги '!$C$5+'РСТ РСО-А'!$K$7+'РСТ РСО-А'!$G$9</f>
        <v>1388.8200000000002</v>
      </c>
      <c r="H302" s="116">
        <f>VLOOKUP($A302+ROUND((COLUMN()-2)/24,5),АТС!$A$41:$F$784,3)+'Иные услуги '!$C$5+'РСТ РСО-А'!$K$7+'РСТ РСО-А'!$G$9</f>
        <v>1388.46</v>
      </c>
      <c r="I302" s="116">
        <f>VLOOKUP($A302+ROUND((COLUMN()-2)/24,5),АТС!$A$41:$F$784,3)+'Иные услуги '!$C$5+'РСТ РСО-А'!$K$7+'РСТ РСО-А'!$G$9</f>
        <v>1394.16</v>
      </c>
      <c r="J302" s="116">
        <f>VLOOKUP($A302+ROUND((COLUMN()-2)/24,5),АТС!$A$41:$F$784,3)+'Иные услуги '!$C$5+'РСТ РСО-А'!$K$7+'РСТ РСО-А'!$G$9</f>
        <v>1388.17</v>
      </c>
      <c r="K302" s="116">
        <f>VLOOKUP($A302+ROUND((COLUMN()-2)/24,5),АТС!$A$41:$F$784,3)+'Иные услуги '!$C$5+'РСТ РСО-А'!$K$7+'РСТ РСО-А'!$G$9</f>
        <v>1388.3300000000002</v>
      </c>
      <c r="L302" s="116">
        <f>VLOOKUP($A302+ROUND((COLUMN()-2)/24,5),АТС!$A$41:$F$784,3)+'Иные услуги '!$C$5+'РСТ РСО-А'!$K$7+'РСТ РСО-А'!$G$9</f>
        <v>1388.3100000000002</v>
      </c>
      <c r="M302" s="116">
        <f>VLOOKUP($A302+ROUND((COLUMN()-2)/24,5),АТС!$A$41:$F$784,3)+'Иные услуги '!$C$5+'РСТ РСО-А'!$K$7+'РСТ РСО-А'!$G$9</f>
        <v>1388.3000000000002</v>
      </c>
      <c r="N302" s="116">
        <f>VLOOKUP($A302+ROUND((COLUMN()-2)/24,5),АТС!$A$41:$F$784,3)+'Иные услуги '!$C$5+'РСТ РСО-А'!$K$7+'РСТ РСО-А'!$G$9</f>
        <v>1388.3100000000002</v>
      </c>
      <c r="O302" s="116">
        <f>VLOOKUP($A302+ROUND((COLUMN()-2)/24,5),АТС!$A$41:$F$784,3)+'Иные услуги '!$C$5+'РСТ РСО-А'!$K$7+'РСТ РСО-А'!$G$9</f>
        <v>1388.3500000000001</v>
      </c>
      <c r="P302" s="116">
        <f>VLOOKUP($A302+ROUND((COLUMN()-2)/24,5),АТС!$A$41:$F$784,3)+'Иные услуги '!$C$5+'РСТ РСО-А'!$K$7+'РСТ РСО-А'!$G$9</f>
        <v>1388.3600000000001</v>
      </c>
      <c r="Q302" s="116">
        <f>VLOOKUP($A302+ROUND((COLUMN()-2)/24,5),АТС!$A$41:$F$784,3)+'Иные услуги '!$C$5+'РСТ РСО-А'!$K$7+'РСТ РСО-А'!$G$9</f>
        <v>1388.3400000000001</v>
      </c>
      <c r="R302" s="116">
        <f>VLOOKUP($A302+ROUND((COLUMN()-2)/24,5),АТС!$A$41:$F$784,3)+'Иные услуги '!$C$5+'РСТ РСО-А'!$K$7+'РСТ РСО-А'!$G$9</f>
        <v>1410.25</v>
      </c>
      <c r="S302" s="116">
        <f>VLOOKUP($A302+ROUND((COLUMN()-2)/24,5),АТС!$A$41:$F$784,3)+'Иные услуги '!$C$5+'РСТ РСО-А'!$K$7+'РСТ РСО-А'!$G$9</f>
        <v>1504.66</v>
      </c>
      <c r="T302" s="116">
        <f>VLOOKUP($A302+ROUND((COLUMN()-2)/24,5),АТС!$A$41:$F$784,3)+'Иные услуги '!$C$5+'РСТ РСО-А'!$K$7+'РСТ РСО-А'!$G$9</f>
        <v>1491.5400000000002</v>
      </c>
      <c r="U302" s="116">
        <f>VLOOKUP($A302+ROUND((COLUMN()-2)/24,5),АТС!$A$41:$F$784,3)+'Иные услуги '!$C$5+'РСТ РСО-А'!$K$7+'РСТ РСО-А'!$G$9</f>
        <v>1492.3700000000001</v>
      </c>
      <c r="V302" s="116">
        <f>VLOOKUP($A302+ROUND((COLUMN()-2)/24,5),АТС!$A$41:$F$784,3)+'Иные услуги '!$C$5+'РСТ РСО-А'!$K$7+'РСТ РСО-А'!$G$9</f>
        <v>1456.73</v>
      </c>
      <c r="W302" s="116">
        <f>VLOOKUP($A302+ROUND((COLUMN()-2)/24,5),АТС!$A$41:$F$784,3)+'Иные услуги '!$C$5+'РСТ РСО-А'!$K$7+'РСТ РСО-А'!$G$9</f>
        <v>1387.6100000000001</v>
      </c>
      <c r="X302" s="116">
        <f>VLOOKUP($A302+ROUND((COLUMN()-2)/24,5),АТС!$A$41:$F$784,3)+'Иные услуги '!$C$5+'РСТ РСО-А'!$K$7+'РСТ РСО-А'!$G$9</f>
        <v>1570.97</v>
      </c>
      <c r="Y302" s="116">
        <f>VLOOKUP($A302+ROUND((COLUMN()-2)/24,5),АТС!$A$41:$F$784,3)+'Иные услуги '!$C$5+'РСТ РСО-А'!$K$7+'РСТ РСО-А'!$G$9</f>
        <v>1510.0800000000002</v>
      </c>
    </row>
    <row r="303" spans="1:25" x14ac:dyDescent="0.2">
      <c r="A303" s="65">
        <f t="shared" si="8"/>
        <v>43857</v>
      </c>
      <c r="B303" s="116">
        <f>VLOOKUP($A303+ROUND((COLUMN()-2)/24,5),АТС!$A$41:$F$784,3)+'Иные услуги '!$C$5+'РСТ РСО-А'!$K$7+'РСТ РСО-А'!$G$9</f>
        <v>1388.44</v>
      </c>
      <c r="C303" s="116">
        <f>VLOOKUP($A303+ROUND((COLUMN()-2)/24,5),АТС!$A$41:$F$784,3)+'Иные услуги '!$C$5+'РСТ РСО-А'!$K$7+'РСТ РСО-А'!$G$9</f>
        <v>1388.75</v>
      </c>
      <c r="D303" s="116">
        <f>VLOOKUP($A303+ROUND((COLUMN()-2)/24,5),АТС!$A$41:$F$784,3)+'Иные услуги '!$C$5+'РСТ РСО-А'!$K$7+'РСТ РСО-А'!$G$9</f>
        <v>1388.8100000000002</v>
      </c>
      <c r="E303" s="116">
        <f>VLOOKUP($A303+ROUND((COLUMN()-2)/24,5),АТС!$A$41:$F$784,3)+'Иные услуги '!$C$5+'РСТ РСО-А'!$K$7+'РСТ РСО-А'!$G$9</f>
        <v>1388.8400000000001</v>
      </c>
      <c r="F303" s="116">
        <f>VLOOKUP($A303+ROUND((COLUMN()-2)/24,5),АТС!$A$41:$F$784,3)+'Иные услуги '!$C$5+'РСТ РСО-А'!$K$7+'РСТ РСО-А'!$G$9</f>
        <v>1388.8200000000002</v>
      </c>
      <c r="G303" s="116">
        <f>VLOOKUP($A303+ROUND((COLUMN()-2)/24,5),АТС!$A$41:$F$784,3)+'Иные услуги '!$C$5+'РСТ РСО-А'!$K$7+'РСТ РСО-А'!$G$9</f>
        <v>1388.8300000000002</v>
      </c>
      <c r="H303" s="116">
        <f>VLOOKUP($A303+ROUND((COLUMN()-2)/24,5),АТС!$A$41:$F$784,3)+'Иные услуги '!$C$5+'РСТ РСО-А'!$K$7+'РСТ РСО-А'!$G$9</f>
        <v>1393.74</v>
      </c>
      <c r="I303" s="116">
        <f>VLOOKUP($A303+ROUND((COLUMN()-2)/24,5),АТС!$A$41:$F$784,3)+'Иные услуги '!$C$5+'РСТ РСО-А'!$K$7+'РСТ РСО-А'!$G$9</f>
        <v>1483.8000000000002</v>
      </c>
      <c r="J303" s="116">
        <f>VLOOKUP($A303+ROUND((COLUMN()-2)/24,5),АТС!$A$41:$F$784,3)+'Иные услуги '!$C$5+'РСТ РСО-А'!$K$7+'РСТ РСО-А'!$G$9</f>
        <v>1388.3000000000002</v>
      </c>
      <c r="K303" s="116">
        <f>VLOOKUP($A303+ROUND((COLUMN()-2)/24,5),АТС!$A$41:$F$784,3)+'Иные услуги '!$C$5+'РСТ РСО-А'!$K$7+'РСТ РСО-А'!$G$9</f>
        <v>1461.0700000000002</v>
      </c>
      <c r="L303" s="116">
        <f>VLOOKUP($A303+ROUND((COLUMN()-2)/24,5),АТС!$A$41:$F$784,3)+'Иные услуги '!$C$5+'РСТ РСО-А'!$K$7+'РСТ РСО-А'!$G$9</f>
        <v>1483.8200000000002</v>
      </c>
      <c r="M303" s="116">
        <f>VLOOKUP($A303+ROUND((COLUMN()-2)/24,5),АТС!$A$41:$F$784,3)+'Иные услуги '!$C$5+'РСТ РСО-А'!$K$7+'РСТ РСО-А'!$G$9</f>
        <v>1483.8000000000002</v>
      </c>
      <c r="N303" s="116">
        <f>VLOOKUP($A303+ROUND((COLUMN()-2)/24,5),АТС!$A$41:$F$784,3)+'Иные услуги '!$C$5+'РСТ РСО-А'!$K$7+'РСТ РСО-А'!$G$9</f>
        <v>1460.7800000000002</v>
      </c>
      <c r="O303" s="116">
        <f>VLOOKUP($A303+ROUND((COLUMN()-2)/24,5),АТС!$A$41:$F$784,3)+'Иные услуги '!$C$5+'РСТ РСО-А'!$K$7+'РСТ РСО-А'!$G$9</f>
        <v>1461.42</v>
      </c>
      <c r="P303" s="116">
        <f>VLOOKUP($A303+ROUND((COLUMN()-2)/24,5),АТС!$A$41:$F$784,3)+'Иные услуги '!$C$5+'РСТ РСО-А'!$K$7+'РСТ РСО-А'!$G$9</f>
        <v>1461.01</v>
      </c>
      <c r="Q303" s="116">
        <f>VLOOKUP($A303+ROUND((COLUMN()-2)/24,5),АТС!$A$41:$F$784,3)+'Иные услуги '!$C$5+'РСТ РСО-А'!$K$7+'РСТ РСО-А'!$G$9</f>
        <v>1436.26</v>
      </c>
      <c r="R303" s="116">
        <f>VLOOKUP($A303+ROUND((COLUMN()-2)/24,5),АТС!$A$41:$F$784,3)+'Иные услуги '!$C$5+'РСТ РСО-А'!$K$7+'РСТ РСО-А'!$G$9</f>
        <v>1495.75</v>
      </c>
      <c r="S303" s="116">
        <f>VLOOKUP($A303+ROUND((COLUMN()-2)/24,5),АТС!$A$41:$F$784,3)+'Иные услуги '!$C$5+'РСТ РСО-А'!$K$7+'РСТ РСО-А'!$G$9</f>
        <v>1537.65</v>
      </c>
      <c r="T303" s="116">
        <f>VLOOKUP($A303+ROUND((COLUMN()-2)/24,5),АТС!$A$41:$F$784,3)+'Иные услуги '!$C$5+'РСТ РСО-А'!$K$7+'РСТ РСО-А'!$G$9</f>
        <v>1489.5800000000002</v>
      </c>
      <c r="U303" s="116">
        <f>VLOOKUP($A303+ROUND((COLUMN()-2)/24,5),АТС!$A$41:$F$784,3)+'Иные услуги '!$C$5+'РСТ РСО-А'!$K$7+'РСТ РСО-А'!$G$9</f>
        <v>1489.72</v>
      </c>
      <c r="V303" s="116">
        <f>VLOOKUP($A303+ROUND((COLUMN()-2)/24,5),АТС!$A$41:$F$784,3)+'Иные услуги '!$C$5+'РСТ РСО-А'!$K$7+'РСТ РСО-А'!$G$9</f>
        <v>1455.7800000000002</v>
      </c>
      <c r="W303" s="116">
        <f>VLOOKUP($A303+ROUND((COLUMN()-2)/24,5),АТС!$A$41:$F$784,3)+'Иные услуги '!$C$5+'РСТ РСО-А'!$K$7+'РСТ РСО-А'!$G$9</f>
        <v>1454.42</v>
      </c>
      <c r="X303" s="116">
        <f>VLOOKUP($A303+ROUND((COLUMN()-2)/24,5),АТС!$A$41:$F$784,3)+'Иные услуги '!$C$5+'РСТ РСО-А'!$K$7+'РСТ РСО-А'!$G$9</f>
        <v>1514.2</v>
      </c>
      <c r="Y303" s="116">
        <f>VLOOKUP($A303+ROUND((COLUMN()-2)/24,5),АТС!$A$41:$F$784,3)+'Иные услуги '!$C$5+'РСТ РСО-А'!$K$7+'РСТ РСО-А'!$G$9</f>
        <v>1438.5500000000002</v>
      </c>
    </row>
    <row r="304" spans="1:25" x14ac:dyDescent="0.2">
      <c r="A304" s="65">
        <f t="shared" si="8"/>
        <v>43858</v>
      </c>
      <c r="B304" s="116">
        <f>VLOOKUP($A304+ROUND((COLUMN()-2)/24,5),АТС!$A$41:$F$784,3)+'Иные услуги '!$C$5+'РСТ РСО-А'!$K$7+'РСТ РСО-А'!$G$9</f>
        <v>1388.74</v>
      </c>
      <c r="C304" s="116">
        <f>VLOOKUP($A304+ROUND((COLUMN()-2)/24,5),АТС!$A$41:$F$784,3)+'Иные услуги '!$C$5+'РСТ РСО-А'!$K$7+'РСТ РСО-А'!$G$9</f>
        <v>1388.77</v>
      </c>
      <c r="D304" s="116">
        <f>VLOOKUP($A304+ROUND((COLUMN()-2)/24,5),АТС!$A$41:$F$784,3)+'Иные услуги '!$C$5+'РСТ РСО-А'!$K$7+'РСТ РСО-А'!$G$9</f>
        <v>1388.8300000000002</v>
      </c>
      <c r="E304" s="116">
        <f>VLOOKUP($A304+ROUND((COLUMN()-2)/24,5),АТС!$A$41:$F$784,3)+'Иные услуги '!$C$5+'РСТ РСО-А'!$K$7+'РСТ РСО-А'!$G$9</f>
        <v>1388.8500000000001</v>
      </c>
      <c r="F304" s="116">
        <f>VLOOKUP($A304+ROUND((COLUMN()-2)/24,5),АТС!$A$41:$F$784,3)+'Иные услуги '!$C$5+'РСТ РСО-А'!$K$7+'РСТ РСО-А'!$G$9</f>
        <v>1388.8300000000002</v>
      </c>
      <c r="G304" s="116">
        <f>VLOOKUP($A304+ROUND((COLUMN()-2)/24,5),АТС!$A$41:$F$784,3)+'Иные услуги '!$C$5+'РСТ РСО-А'!$K$7+'РСТ РСО-А'!$G$9</f>
        <v>1388.7800000000002</v>
      </c>
      <c r="H304" s="116">
        <f>VLOOKUP($A304+ROUND((COLUMN()-2)/24,5),АТС!$A$41:$F$784,3)+'Иные услуги '!$C$5+'РСТ РСО-А'!$K$7+'РСТ РСО-А'!$G$9</f>
        <v>1388.3200000000002</v>
      </c>
      <c r="I304" s="116">
        <f>VLOOKUP($A304+ROUND((COLUMN()-2)/24,5),АТС!$A$41:$F$784,3)+'Иные услуги '!$C$5+'РСТ РСО-А'!$K$7+'РСТ РСО-А'!$G$9</f>
        <v>1466.19</v>
      </c>
      <c r="J304" s="116">
        <f>VLOOKUP($A304+ROUND((COLUMN()-2)/24,5),АТС!$A$41:$F$784,3)+'Иные услуги '!$C$5+'РСТ РСО-А'!$K$7+'РСТ РСО-А'!$G$9</f>
        <v>1388.3100000000002</v>
      </c>
      <c r="K304" s="116">
        <f>VLOOKUP($A304+ROUND((COLUMN()-2)/24,5),АТС!$A$41:$F$784,3)+'Иные услуги '!$C$5+'РСТ РСО-А'!$K$7+'РСТ РСО-А'!$G$9</f>
        <v>1437.69</v>
      </c>
      <c r="L304" s="116">
        <f>VLOOKUP($A304+ROUND((COLUMN()-2)/24,5),АТС!$A$41:$F$784,3)+'Иные услуги '!$C$5+'РСТ РСО-А'!$K$7+'РСТ РСО-А'!$G$9</f>
        <v>1462.8600000000001</v>
      </c>
      <c r="M304" s="116">
        <f>VLOOKUP($A304+ROUND((COLUMN()-2)/24,5),АТС!$A$41:$F$784,3)+'Иные услуги '!$C$5+'РСТ РСО-А'!$K$7+'РСТ РСО-А'!$G$9</f>
        <v>1462.91</v>
      </c>
      <c r="N304" s="116">
        <f>VLOOKUP($A304+ROUND((COLUMN()-2)/24,5),АТС!$A$41:$F$784,3)+'Иные услуги '!$C$5+'РСТ РСО-А'!$K$7+'РСТ РСО-А'!$G$9</f>
        <v>1411.88</v>
      </c>
      <c r="O304" s="116">
        <f>VLOOKUP($A304+ROUND((COLUMN()-2)/24,5),АТС!$A$41:$F$784,3)+'Иные услуги '!$C$5+'РСТ РСО-А'!$K$7+'РСТ РСО-А'!$G$9</f>
        <v>1411.97</v>
      </c>
      <c r="P304" s="116">
        <f>VLOOKUP($A304+ROUND((COLUMN()-2)/24,5),АТС!$A$41:$F$784,3)+'Иные услуги '!$C$5+'РСТ РСО-А'!$K$7+'РСТ РСО-А'!$G$9</f>
        <v>1412.02</v>
      </c>
      <c r="Q304" s="116">
        <f>VLOOKUP($A304+ROUND((COLUMN()-2)/24,5),АТС!$A$41:$F$784,3)+'Иные услуги '!$C$5+'РСТ РСО-А'!$K$7+'РСТ РСО-А'!$G$9</f>
        <v>1411.17</v>
      </c>
      <c r="R304" s="116">
        <f>VLOOKUP($A304+ROUND((COLUMN()-2)/24,5),АТС!$A$41:$F$784,3)+'Иные услуги '!$C$5+'РСТ РСО-А'!$K$7+'РСТ РСО-А'!$G$9</f>
        <v>1458.1100000000001</v>
      </c>
      <c r="S304" s="116">
        <f>VLOOKUP($A304+ROUND((COLUMN()-2)/24,5),АТС!$A$41:$F$784,3)+'Иные услуги '!$C$5+'РСТ РСО-А'!$K$7+'РСТ РСО-А'!$G$9</f>
        <v>1522.57</v>
      </c>
      <c r="T304" s="116">
        <f>VLOOKUP($A304+ROUND((COLUMN()-2)/24,5),АТС!$A$41:$F$784,3)+'Иные услуги '!$C$5+'РСТ РСО-А'!$K$7+'РСТ РСО-А'!$G$9</f>
        <v>1491.92</v>
      </c>
      <c r="U304" s="116">
        <f>VLOOKUP($A304+ROUND((COLUMN()-2)/24,5),АТС!$A$41:$F$784,3)+'Иные услуги '!$C$5+'РСТ РСО-А'!$K$7+'РСТ РСО-А'!$G$9</f>
        <v>1491.21</v>
      </c>
      <c r="V304" s="116">
        <f>VLOOKUP($A304+ROUND((COLUMN()-2)/24,5),АТС!$A$41:$F$784,3)+'Иные услуги '!$C$5+'РСТ РСО-А'!$K$7+'РСТ РСО-А'!$G$9</f>
        <v>1417.9</v>
      </c>
      <c r="W304" s="116">
        <f>VLOOKUP($A304+ROUND((COLUMN()-2)/24,5),АТС!$A$41:$F$784,3)+'Иные услуги '!$C$5+'РСТ РСО-А'!$K$7+'РСТ РСО-А'!$G$9</f>
        <v>1419.42</v>
      </c>
      <c r="X304" s="116">
        <f>VLOOKUP($A304+ROUND((COLUMN()-2)/24,5),АТС!$A$41:$F$784,3)+'Иные услуги '!$C$5+'РСТ РСО-А'!$K$7+'РСТ РСО-А'!$G$9</f>
        <v>1588.29</v>
      </c>
      <c r="Y304" s="116">
        <f>VLOOKUP($A304+ROUND((COLUMN()-2)/24,5),АТС!$A$41:$F$784,3)+'Иные услуги '!$C$5+'РСТ РСО-А'!$K$7+'РСТ РСО-А'!$G$9</f>
        <v>1510.72</v>
      </c>
    </row>
    <row r="305" spans="1:27" ht="16.5" customHeight="1" x14ac:dyDescent="0.2">
      <c r="A305" s="65">
        <f t="shared" si="8"/>
        <v>43859</v>
      </c>
      <c r="B305" s="116">
        <f>VLOOKUP($A305+ROUND((COLUMN()-2)/24,5),АТС!$A$41:$F$784,3)+'Иные услуги '!$C$5+'РСТ РСО-А'!$K$7+'РСТ РСО-А'!$G$9</f>
        <v>1388.44</v>
      </c>
      <c r="C305" s="116">
        <f>VLOOKUP($A305+ROUND((COLUMN()-2)/24,5),АТС!$A$41:$F$784,3)+'Иные услуги '!$C$5+'РСТ РСО-А'!$K$7+'РСТ РСО-А'!$G$9</f>
        <v>1388.69</v>
      </c>
      <c r="D305" s="116">
        <f>VLOOKUP($A305+ROUND((COLUMN()-2)/24,5),АТС!$A$41:$F$784,3)+'Иные услуги '!$C$5+'РСТ РСО-А'!$K$7+'РСТ РСО-А'!$G$9</f>
        <v>1388.76</v>
      </c>
      <c r="E305" s="116">
        <f>VLOOKUP($A305+ROUND((COLUMN()-2)/24,5),АТС!$A$41:$F$784,3)+'Иные услуги '!$C$5+'РСТ РСО-А'!$K$7+'РСТ РСО-А'!$G$9</f>
        <v>1388.7800000000002</v>
      </c>
      <c r="F305" s="116">
        <f>VLOOKUP($A305+ROUND((COLUMN()-2)/24,5),АТС!$A$41:$F$784,3)+'Иные услуги '!$C$5+'РСТ РСО-А'!$K$7+'РСТ РСО-А'!$G$9</f>
        <v>1388.8100000000002</v>
      </c>
      <c r="G305" s="116">
        <f>VLOOKUP($A305+ROUND((COLUMN()-2)/24,5),АТС!$A$41:$F$784,3)+'Иные услуги '!$C$5+'РСТ РСО-А'!$K$7+'РСТ РСО-А'!$G$9</f>
        <v>1388.95</v>
      </c>
      <c r="H305" s="116">
        <f>VLOOKUP($A305+ROUND((COLUMN()-2)/24,5),АТС!$A$41:$F$784,3)+'Иные услуги '!$C$5+'РСТ РСО-А'!$K$7+'РСТ РСО-А'!$G$9</f>
        <v>1388.6000000000001</v>
      </c>
      <c r="I305" s="116">
        <f>VLOOKUP($A305+ROUND((COLUMN()-2)/24,5),АТС!$A$41:$F$784,3)+'Иные услуги '!$C$5+'РСТ РСО-А'!$K$7+'РСТ РСО-А'!$G$9</f>
        <v>1454.99</v>
      </c>
      <c r="J305" s="116">
        <f>VLOOKUP($A305+ROUND((COLUMN()-2)/24,5),АТС!$A$41:$F$784,3)+'Иные услуги '!$C$5+'РСТ РСО-А'!$K$7+'РСТ РСО-А'!$G$9</f>
        <v>1388.38</v>
      </c>
      <c r="K305" s="116">
        <f>VLOOKUP($A305+ROUND((COLUMN()-2)/24,5),АТС!$A$41:$F$784,3)+'Иные услуги '!$C$5+'РСТ РСО-А'!$K$7+'РСТ РСО-А'!$G$9</f>
        <v>1434.65</v>
      </c>
      <c r="L305" s="116">
        <f>VLOOKUP($A305+ROUND((COLUMN()-2)/24,5),АТС!$A$41:$F$784,3)+'Иные услуги '!$C$5+'РСТ РСО-А'!$K$7+'РСТ РСО-А'!$G$9</f>
        <v>1457.8400000000001</v>
      </c>
      <c r="M305" s="116">
        <f>VLOOKUP($A305+ROUND((COLUMN()-2)/24,5),АТС!$A$41:$F$784,3)+'Иные услуги '!$C$5+'РСТ РСО-А'!$K$7+'РСТ РСО-А'!$G$9</f>
        <v>1456.5300000000002</v>
      </c>
      <c r="N305" s="116">
        <f>VLOOKUP($A305+ROUND((COLUMN()-2)/24,5),АТС!$A$41:$F$784,3)+'Иные услуги '!$C$5+'РСТ РСО-А'!$K$7+'РСТ РСО-А'!$G$9</f>
        <v>1410.3400000000001</v>
      </c>
      <c r="O305" s="116">
        <f>VLOOKUP($A305+ROUND((COLUMN()-2)/24,5),АТС!$A$41:$F$784,3)+'Иные услуги '!$C$5+'РСТ РСО-А'!$K$7+'РСТ РСО-А'!$G$9</f>
        <v>1410.3700000000001</v>
      </c>
      <c r="P305" s="116">
        <f>VLOOKUP($A305+ROUND((COLUMN()-2)/24,5),АТС!$A$41:$F$784,3)+'Иные услуги '!$C$5+'РСТ РСО-А'!$K$7+'РСТ РСО-А'!$G$9</f>
        <v>1409.68</v>
      </c>
      <c r="Q305" s="116">
        <f>VLOOKUP($A305+ROUND((COLUMN()-2)/24,5),АТС!$A$41:$F$784,3)+'Иные услуги '!$C$5+'РСТ РСО-А'!$K$7+'РСТ РСО-А'!$G$9</f>
        <v>1408.8000000000002</v>
      </c>
      <c r="R305" s="116">
        <f>VLOOKUP($A305+ROUND((COLUMN()-2)/24,5),АТС!$A$41:$F$784,3)+'Иные услуги '!$C$5+'РСТ РСО-А'!$K$7+'РСТ РСО-А'!$G$9</f>
        <v>1447.7900000000002</v>
      </c>
      <c r="S305" s="116">
        <f>VLOOKUP($A305+ROUND((COLUMN()-2)/24,5),АТС!$A$41:$F$784,3)+'Иные услуги '!$C$5+'РСТ РСО-А'!$K$7+'РСТ РСО-А'!$G$9</f>
        <v>1519.92</v>
      </c>
      <c r="T305" s="116">
        <f>VLOOKUP($A305+ROUND((COLUMN()-2)/24,5),АТС!$A$41:$F$784,3)+'Иные услуги '!$C$5+'РСТ РСО-А'!$K$7+'РСТ РСО-А'!$G$9</f>
        <v>1490.99</v>
      </c>
      <c r="U305" s="116">
        <f>VLOOKUP($A305+ROUND((COLUMN()-2)/24,5),АТС!$A$41:$F$784,3)+'Иные услуги '!$C$5+'РСТ РСО-А'!$K$7+'РСТ РСО-А'!$G$9</f>
        <v>1491.48</v>
      </c>
      <c r="V305" s="116">
        <f>VLOOKUP($A305+ROUND((COLUMN()-2)/24,5),АТС!$A$41:$F$784,3)+'Иные услуги '!$C$5+'РСТ РСО-А'!$K$7+'РСТ РСО-А'!$G$9</f>
        <v>1419.5500000000002</v>
      </c>
      <c r="W305" s="116">
        <f>VLOOKUP($A305+ROUND((COLUMN()-2)/24,5),АТС!$A$41:$F$784,3)+'Иные услуги '!$C$5+'РСТ РСО-А'!$K$7+'РСТ РСО-А'!$G$9</f>
        <v>1420.5700000000002</v>
      </c>
      <c r="X305" s="116">
        <f>VLOOKUP($A305+ROUND((COLUMN()-2)/24,5),АТС!$A$41:$F$784,3)+'Иные услуги '!$C$5+'РСТ РСО-А'!$K$7+'РСТ РСО-А'!$G$9</f>
        <v>1587.25</v>
      </c>
      <c r="Y305" s="116">
        <f>VLOOKUP($A305+ROUND((COLUMN()-2)/24,5),АТС!$A$41:$F$784,3)+'Иные услуги '!$C$5+'РСТ РСО-А'!$K$7+'РСТ РСО-А'!$G$9</f>
        <v>1508.3200000000002</v>
      </c>
    </row>
    <row r="306" spans="1:27" ht="15.75" customHeight="1" x14ac:dyDescent="0.2">
      <c r="A306" s="65">
        <f t="shared" si="8"/>
        <v>43860</v>
      </c>
      <c r="B306" s="116">
        <f>VLOOKUP($A306+ROUND((COLUMN()-2)/24,5),АТС!$A$41:$F$784,3)+'Иные услуги '!$C$5+'РСТ РСО-А'!$K$7+'РСТ РСО-А'!$G$9</f>
        <v>1388.44</v>
      </c>
      <c r="C306" s="116">
        <f>VLOOKUP($A306+ROUND((COLUMN()-2)/24,5),АТС!$A$41:$F$784,3)+'Иные услуги '!$C$5+'РСТ РСО-А'!$K$7+'РСТ РСО-А'!$G$9</f>
        <v>1388.42</v>
      </c>
      <c r="D306" s="116">
        <f>VLOOKUP($A306+ROUND((COLUMN()-2)/24,5),АТС!$A$41:$F$784,3)+'Иные услуги '!$C$5+'РСТ РСО-А'!$K$7+'РСТ РСО-А'!$G$9</f>
        <v>1388.71</v>
      </c>
      <c r="E306" s="116">
        <f>VLOOKUP($A306+ROUND((COLUMN()-2)/24,5),АТС!$A$41:$F$784,3)+'Иные услуги '!$C$5+'РСТ РСО-А'!$K$7+'РСТ РСО-А'!$G$9</f>
        <v>1388.73</v>
      </c>
      <c r="F306" s="116">
        <f>VLOOKUP($A306+ROUND((COLUMN()-2)/24,5),АТС!$A$41:$F$784,3)+'Иные услуги '!$C$5+'РСТ РСО-А'!$K$7+'РСТ РСО-А'!$G$9</f>
        <v>1388.72</v>
      </c>
      <c r="G306" s="116">
        <f>VLOOKUP($A306+ROUND((COLUMN()-2)/24,5),АТС!$A$41:$F$784,3)+'Иные услуги '!$C$5+'РСТ РСО-А'!$K$7+'РСТ РСО-А'!$G$9</f>
        <v>1388.7</v>
      </c>
      <c r="H306" s="116">
        <f>VLOOKUP($A306+ROUND((COLUMN()-2)/24,5),АТС!$A$41:$F$784,3)+'Иные услуги '!$C$5+'РСТ РСО-А'!$K$7+'РСТ РСО-А'!$G$9</f>
        <v>1388.2900000000002</v>
      </c>
      <c r="I306" s="116">
        <f>VLOOKUP($A306+ROUND((COLUMN()-2)/24,5),АТС!$A$41:$F$784,3)+'Иные услуги '!$C$5+'РСТ РСО-А'!$K$7+'РСТ РСО-А'!$G$9</f>
        <v>1476.22</v>
      </c>
      <c r="J306" s="116">
        <f>VLOOKUP($A306+ROUND((COLUMN()-2)/24,5),АТС!$A$41:$F$784,3)+'Иные услуги '!$C$5+'РСТ РСО-А'!$K$7+'РСТ РСО-А'!$G$9</f>
        <v>1388.19</v>
      </c>
      <c r="K306" s="116">
        <f>VLOOKUP($A306+ROUND((COLUMN()-2)/24,5),АТС!$A$41:$F$784,3)+'Иные услуги '!$C$5+'РСТ РСО-А'!$K$7+'РСТ РСО-А'!$G$9</f>
        <v>1388.21</v>
      </c>
      <c r="L306" s="116">
        <f>VLOOKUP($A306+ROUND((COLUMN()-2)/24,5),АТС!$A$41:$F$784,3)+'Иные услуги '!$C$5+'РСТ РСО-А'!$K$7+'РСТ РСО-А'!$G$9</f>
        <v>1414.01</v>
      </c>
      <c r="M306" s="116">
        <f>VLOOKUP($A306+ROUND((COLUMN()-2)/24,5),АТС!$A$41:$F$784,3)+'Иные услуги '!$C$5+'РСТ РСО-А'!$K$7+'РСТ РСО-А'!$G$9</f>
        <v>1414.0600000000002</v>
      </c>
      <c r="N306" s="116">
        <f>VLOOKUP($A306+ROUND((COLUMN()-2)/24,5),АТС!$A$41:$F$784,3)+'Иные услуги '!$C$5+'РСТ РСО-А'!$K$7+'РСТ РСО-А'!$G$9</f>
        <v>1388.25</v>
      </c>
      <c r="O306" s="116">
        <f>VLOOKUP($A306+ROUND((COLUMN()-2)/24,5),АТС!$A$41:$F$784,3)+'Иные услуги '!$C$5+'РСТ РСО-А'!$K$7+'РСТ РСО-А'!$G$9</f>
        <v>1388.27</v>
      </c>
      <c r="P306" s="116">
        <f>VLOOKUP($A306+ROUND((COLUMN()-2)/24,5),АТС!$A$41:$F$784,3)+'Иные услуги '!$C$5+'РСТ РСО-А'!$K$7+'РСТ РСО-А'!$G$9</f>
        <v>1388.3400000000001</v>
      </c>
      <c r="Q306" s="116">
        <f>VLOOKUP($A306+ROUND((COLUMN()-2)/24,5),АТС!$A$41:$F$784,3)+'Иные услуги '!$C$5+'РСТ РСО-А'!$K$7+'РСТ РСО-А'!$G$9</f>
        <v>1388.3200000000002</v>
      </c>
      <c r="R306" s="116">
        <f>VLOOKUP($A306+ROUND((COLUMN()-2)/24,5),АТС!$A$41:$F$784,3)+'Иные услуги '!$C$5+'РСТ РСО-А'!$K$7+'РСТ РСО-А'!$G$9</f>
        <v>1388.0400000000002</v>
      </c>
      <c r="S306" s="116">
        <f>VLOOKUP($A306+ROUND((COLUMN()-2)/24,5),АТС!$A$41:$F$784,3)+'Иные услуги '!$C$5+'РСТ РСО-А'!$K$7+'РСТ РСО-А'!$G$9</f>
        <v>1465.46</v>
      </c>
      <c r="T306" s="116">
        <f>VLOOKUP($A306+ROUND((COLUMN()-2)/24,5),АТС!$A$41:$F$784,3)+'Иные услуги '!$C$5+'РСТ РСО-А'!$K$7+'РСТ РСО-А'!$G$9</f>
        <v>1421.13</v>
      </c>
      <c r="U306" s="116">
        <f>VLOOKUP($A306+ROUND((COLUMN()-2)/24,5),АТС!$A$41:$F$784,3)+'Иные услуги '!$C$5+'РСТ РСО-А'!$K$7+'РСТ РСО-А'!$G$9</f>
        <v>1387.3400000000001</v>
      </c>
      <c r="V306" s="116">
        <f>VLOOKUP($A306+ROUND((COLUMN()-2)/24,5),АТС!$A$41:$F$784,3)+'Иные услуги '!$C$5+'РСТ РСО-А'!$K$7+'РСТ РСО-А'!$G$9</f>
        <v>1387.39</v>
      </c>
      <c r="W306" s="116">
        <f>VLOOKUP($A306+ROUND((COLUMN()-2)/24,5),АТС!$A$41:$F$784,3)+'Иные услуги '!$C$5+'РСТ РСО-А'!$K$7+'РСТ РСО-А'!$G$9</f>
        <v>1387.2800000000002</v>
      </c>
      <c r="X306" s="116">
        <f>VLOOKUP($A306+ROUND((COLUMN()-2)/24,5),АТС!$A$41:$F$784,3)+'Иные услуги '!$C$5+'РСТ РСО-А'!$K$7+'РСТ РСО-А'!$G$9</f>
        <v>1531.75</v>
      </c>
      <c r="Y306" s="116">
        <f>VLOOKUP($A306+ROUND((COLUMN()-2)/24,5),АТС!$A$41:$F$784,3)+'Иные услуги '!$C$5+'РСТ РСО-А'!$K$7+'РСТ РСО-А'!$G$9</f>
        <v>1451.0900000000001</v>
      </c>
    </row>
    <row r="307" spans="1:27" x14ac:dyDescent="0.2">
      <c r="A307" s="65">
        <f t="shared" si="8"/>
        <v>43861</v>
      </c>
      <c r="B307" s="116">
        <f>VLOOKUP($A307+ROUND((COLUMN()-2)/24,5),АТС!$A$41:$F$784,3)+'Иные услуги '!$C$5+'РСТ РСО-А'!$K$7+'РСТ РСО-А'!$G$9</f>
        <v>1388.44</v>
      </c>
      <c r="C307" s="116">
        <f>VLOOKUP($A307+ROUND((COLUMN()-2)/24,5),АТС!$A$41:$F$784,3)+'Иные услуги '!$C$5+'РСТ РСО-А'!$K$7+'РСТ РСО-А'!$G$9</f>
        <v>1388.42</v>
      </c>
      <c r="D307" s="116">
        <f>VLOOKUP($A307+ROUND((COLUMN()-2)/24,5),АТС!$A$41:$F$784,3)+'Иные услуги '!$C$5+'РСТ РСО-А'!$K$7+'РСТ РСО-А'!$G$9</f>
        <v>1388.73</v>
      </c>
      <c r="E307" s="116">
        <f>VLOOKUP($A307+ROUND((COLUMN()-2)/24,5),АТС!$A$41:$F$784,3)+'Иные услуги '!$C$5+'РСТ РСО-А'!$K$7+'РСТ РСО-А'!$G$9</f>
        <v>1388.74</v>
      </c>
      <c r="F307" s="116">
        <f>VLOOKUP($A307+ROUND((COLUMN()-2)/24,5),АТС!$A$41:$F$784,3)+'Иные услуги '!$C$5+'РСТ РСО-А'!$K$7+'РСТ РСО-А'!$G$9</f>
        <v>1388.73</v>
      </c>
      <c r="G307" s="116">
        <f>VLOOKUP($A307+ROUND((COLUMN()-2)/24,5),АТС!$A$41:$F$784,3)+'Иные услуги '!$C$5+'РСТ РСО-А'!$K$7+'РСТ РСО-А'!$G$9</f>
        <v>1388.8500000000001</v>
      </c>
      <c r="H307" s="116">
        <f>VLOOKUP($A307+ROUND((COLUMN()-2)/24,5),АТС!$A$41:$F$784,3)+'Иные услуги '!$C$5+'РСТ РСО-А'!$K$7+'РСТ РСО-А'!$G$9</f>
        <v>1388.41</v>
      </c>
      <c r="I307" s="116">
        <f>VLOOKUP($A307+ROUND((COLUMN()-2)/24,5),АТС!$A$41:$F$784,3)+'Иные услуги '!$C$5+'РСТ РСО-А'!$K$7+'РСТ РСО-А'!$G$9</f>
        <v>1470.1100000000001</v>
      </c>
      <c r="J307" s="116">
        <f>VLOOKUP($A307+ROUND((COLUMN()-2)/24,5),АТС!$A$41:$F$784,3)+'Иные услуги '!$C$5+'РСТ РСО-А'!$K$7+'РСТ РСО-А'!$G$9</f>
        <v>1388.16</v>
      </c>
      <c r="K307" s="116">
        <f>VLOOKUP($A307+ROUND((COLUMN()-2)/24,5),АТС!$A$41:$F$784,3)+'Иные услуги '!$C$5+'РСТ РСО-А'!$K$7+'РСТ РСО-А'!$G$9</f>
        <v>1388.17</v>
      </c>
      <c r="L307" s="116">
        <f>VLOOKUP($A307+ROUND((COLUMN()-2)/24,5),АТС!$A$41:$F$784,3)+'Иные услуги '!$C$5+'РСТ РСО-А'!$K$7+'РСТ РСО-А'!$G$9</f>
        <v>1414.51</v>
      </c>
      <c r="M307" s="116">
        <f>VLOOKUP($A307+ROUND((COLUMN()-2)/24,5),АТС!$A$41:$F$784,3)+'Иные услуги '!$C$5+'РСТ РСО-А'!$K$7+'РСТ РСО-А'!$G$9</f>
        <v>1415.13</v>
      </c>
      <c r="N307" s="116">
        <f>VLOOKUP($A307+ROUND((COLUMN()-2)/24,5),АТС!$A$41:$F$784,3)+'Иные услуги '!$C$5+'РСТ РСО-А'!$K$7+'РСТ РСО-А'!$G$9</f>
        <v>1388.25</v>
      </c>
      <c r="O307" s="116">
        <f>VLOOKUP($A307+ROUND((COLUMN()-2)/24,5),АТС!$A$41:$F$784,3)+'Иные услуги '!$C$5+'РСТ РСО-А'!$K$7+'РСТ РСО-А'!$G$9</f>
        <v>1388.23</v>
      </c>
      <c r="P307" s="116">
        <f>VLOOKUP($A307+ROUND((COLUMN()-2)/24,5),АТС!$A$41:$F$784,3)+'Иные услуги '!$C$5+'РСТ РСО-А'!$K$7+'РСТ РСО-А'!$G$9</f>
        <v>1388.2900000000002</v>
      </c>
      <c r="Q307" s="116">
        <f>VLOOKUP($A307+ROUND((COLUMN()-2)/24,5),АТС!$A$41:$F$784,3)+'Иные услуги '!$C$5+'РСТ РСО-А'!$K$7+'РСТ РСО-А'!$G$9</f>
        <v>1388.25</v>
      </c>
      <c r="R307" s="116">
        <f>VLOOKUP($A307+ROUND((COLUMN()-2)/24,5),АТС!$A$41:$F$784,3)+'Иные услуги '!$C$5+'РСТ РСО-А'!$K$7+'РСТ РСО-А'!$G$9</f>
        <v>1388.0500000000002</v>
      </c>
      <c r="S307" s="116">
        <f>VLOOKUP($A307+ROUND((COLUMN()-2)/24,5),АТС!$A$41:$F$784,3)+'Иные услуги '!$C$5+'РСТ РСО-А'!$K$7+'РСТ РСО-А'!$G$9</f>
        <v>1459.22</v>
      </c>
      <c r="T307" s="116">
        <f>VLOOKUP($A307+ROUND((COLUMN()-2)/24,5),АТС!$A$41:$F$784,3)+'Иные услуги '!$C$5+'РСТ РСО-А'!$K$7+'РСТ РСО-А'!$G$9</f>
        <v>1419.15</v>
      </c>
      <c r="U307" s="116">
        <f>VLOOKUP($A307+ROUND((COLUMN()-2)/24,5),АТС!$A$41:$F$784,3)+'Иные услуги '!$C$5+'РСТ РСО-А'!$K$7+'РСТ РСО-А'!$G$9</f>
        <v>1387.18</v>
      </c>
      <c r="V307" s="116">
        <f>VLOOKUP($A307+ROUND((COLUMN()-2)/24,5),АТС!$A$41:$F$784,3)+'Иные услуги '!$C$5+'РСТ РСО-А'!$K$7+'РСТ РСО-А'!$G$9</f>
        <v>1387.3300000000002</v>
      </c>
      <c r="W307" s="116">
        <f>VLOOKUP($A307+ROUND((COLUMN()-2)/24,5),АТС!$A$41:$F$784,3)+'Иные услуги '!$C$5+'РСТ РСО-А'!$K$7+'РСТ РСО-А'!$G$9</f>
        <v>1387.3100000000002</v>
      </c>
      <c r="X307" s="116">
        <f>VLOOKUP($A307+ROUND((COLUMN()-2)/24,5),АТС!$A$41:$F$784,3)+'Иные услуги '!$C$5+'РСТ РСО-А'!$K$7+'РСТ РСО-А'!$G$9</f>
        <v>1531.06</v>
      </c>
      <c r="Y307" s="116">
        <f>VLOOKUP($A307+ROUND((COLUMN()-2)/24,5),АТС!$A$41:$F$784,3)+'Иные услуги '!$C$5+'РСТ РСО-А'!$K$7+'РСТ РСО-А'!$G$9</f>
        <v>1444.18</v>
      </c>
    </row>
    <row r="308" spans="1:27" x14ac:dyDescent="0.25">
      <c r="A308" s="80"/>
      <c r="B308" s="64"/>
      <c r="C308" s="64"/>
      <c r="D308" s="64"/>
    </row>
    <row r="309" spans="1:27" x14ac:dyDescent="0.25">
      <c r="A309" s="73" t="s">
        <v>126</v>
      </c>
      <c r="B309" s="64"/>
      <c r="C309" s="64"/>
      <c r="D309" s="64"/>
    </row>
    <row r="310" spans="1:27" ht="12.75" x14ac:dyDescent="0.2">
      <c r="A310" s="143" t="s">
        <v>35</v>
      </c>
      <c r="B310" s="146" t="s">
        <v>97</v>
      </c>
      <c r="C310" s="147"/>
      <c r="D310" s="147"/>
      <c r="E310" s="147"/>
      <c r="F310" s="147"/>
      <c r="G310" s="147"/>
      <c r="H310" s="147"/>
      <c r="I310" s="147"/>
      <c r="J310" s="147"/>
      <c r="K310" s="147"/>
      <c r="L310" s="147"/>
      <c r="M310" s="147"/>
      <c r="N310" s="147"/>
      <c r="O310" s="147"/>
      <c r="P310" s="147"/>
      <c r="Q310" s="147"/>
      <c r="R310" s="147"/>
      <c r="S310" s="147"/>
      <c r="T310" s="147"/>
      <c r="U310" s="147"/>
      <c r="V310" s="147"/>
      <c r="W310" s="147"/>
      <c r="X310" s="147"/>
      <c r="Y310" s="148"/>
    </row>
    <row r="311" spans="1:27" ht="12.75" x14ac:dyDescent="0.2">
      <c r="A311" s="144"/>
      <c r="B311" s="149"/>
      <c r="C311" s="150"/>
      <c r="D311" s="150"/>
      <c r="E311" s="150"/>
      <c r="F311" s="150"/>
      <c r="G311" s="150"/>
      <c r="H311" s="150"/>
      <c r="I311" s="150"/>
      <c r="J311" s="150"/>
      <c r="K311" s="150"/>
      <c r="L311" s="150"/>
      <c r="M311" s="150"/>
      <c r="N311" s="150"/>
      <c r="O311" s="150"/>
      <c r="P311" s="150"/>
      <c r="Q311" s="150"/>
      <c r="R311" s="150"/>
      <c r="S311" s="150"/>
      <c r="T311" s="150"/>
      <c r="U311" s="150"/>
      <c r="V311" s="150"/>
      <c r="W311" s="150"/>
      <c r="X311" s="150"/>
      <c r="Y311" s="151"/>
    </row>
    <row r="312" spans="1:27" ht="12.75" customHeight="1" x14ac:dyDescent="0.2">
      <c r="A312" s="144"/>
      <c r="B312" s="152" t="s">
        <v>98</v>
      </c>
      <c r="C312" s="154" t="s">
        <v>99</v>
      </c>
      <c r="D312" s="154" t="s">
        <v>100</v>
      </c>
      <c r="E312" s="154" t="s">
        <v>101</v>
      </c>
      <c r="F312" s="154" t="s">
        <v>102</v>
      </c>
      <c r="G312" s="154" t="s">
        <v>103</v>
      </c>
      <c r="H312" s="154" t="s">
        <v>104</v>
      </c>
      <c r="I312" s="154" t="s">
        <v>105</v>
      </c>
      <c r="J312" s="154" t="s">
        <v>106</v>
      </c>
      <c r="K312" s="154" t="s">
        <v>107</v>
      </c>
      <c r="L312" s="154" t="s">
        <v>108</v>
      </c>
      <c r="M312" s="154" t="s">
        <v>109</v>
      </c>
      <c r="N312" s="156" t="s">
        <v>110</v>
      </c>
      <c r="O312" s="154" t="s">
        <v>111</v>
      </c>
      <c r="P312" s="154" t="s">
        <v>112</v>
      </c>
      <c r="Q312" s="154" t="s">
        <v>113</v>
      </c>
      <c r="R312" s="154" t="s">
        <v>114</v>
      </c>
      <c r="S312" s="154" t="s">
        <v>115</v>
      </c>
      <c r="T312" s="154" t="s">
        <v>116</v>
      </c>
      <c r="U312" s="154" t="s">
        <v>117</v>
      </c>
      <c r="V312" s="154" t="s">
        <v>118</v>
      </c>
      <c r="W312" s="154" t="s">
        <v>119</v>
      </c>
      <c r="X312" s="154" t="s">
        <v>120</v>
      </c>
      <c r="Y312" s="154" t="s">
        <v>121</v>
      </c>
    </row>
    <row r="313" spans="1:27" ht="11.25" customHeight="1" x14ac:dyDescent="0.2">
      <c r="A313" s="145"/>
      <c r="B313" s="153"/>
      <c r="C313" s="155"/>
      <c r="D313" s="155"/>
      <c r="E313" s="155"/>
      <c r="F313" s="155"/>
      <c r="G313" s="155"/>
      <c r="H313" s="155"/>
      <c r="I313" s="155"/>
      <c r="J313" s="155"/>
      <c r="K313" s="155"/>
      <c r="L313" s="155"/>
      <c r="M313" s="155"/>
      <c r="N313" s="157"/>
      <c r="O313" s="155"/>
      <c r="P313" s="155"/>
      <c r="Q313" s="155"/>
      <c r="R313" s="155"/>
      <c r="S313" s="155"/>
      <c r="T313" s="155"/>
      <c r="U313" s="155"/>
      <c r="V313" s="155"/>
      <c r="W313" s="155"/>
      <c r="X313" s="155"/>
      <c r="Y313" s="155"/>
    </row>
    <row r="314" spans="1:27" ht="15.75" customHeight="1" x14ac:dyDescent="0.2">
      <c r="A314" s="65">
        <f>A277</f>
        <v>43831</v>
      </c>
      <c r="B314" s="90">
        <f>VLOOKUP($A314+ROUND((COLUMN()-2)/24,5),АТС!$A$41:$F$784,3)+'Иные услуги '!$C$5+'РСТ РСО-А'!$K$7+'РСТ РСО-А'!$H$9</f>
        <v>1447.56</v>
      </c>
      <c r="C314" s="116">
        <f>VLOOKUP($A314+ROUND((COLUMN()-2)/24,5),АТС!$A$41:$F$784,3)+'Иные услуги '!$C$5+'РСТ РСО-А'!$K$7+'РСТ РСО-А'!$H$9</f>
        <v>1396.0900000000001</v>
      </c>
      <c r="D314" s="116">
        <f>VLOOKUP($A314+ROUND((COLUMN()-2)/24,5),АТС!$A$41:$F$784,3)+'Иные услуги '!$C$5+'РСТ РСО-А'!$K$7+'РСТ РСО-А'!$H$9</f>
        <v>1321.43</v>
      </c>
      <c r="E314" s="116">
        <f>VLOOKUP($A314+ROUND((COLUMN()-2)/24,5),АТС!$A$41:$F$784,3)+'Иные услуги '!$C$5+'РСТ РСО-А'!$K$7+'РСТ РСО-А'!$H$9</f>
        <v>1299.1000000000001</v>
      </c>
      <c r="F314" s="116">
        <f>VLOOKUP($A314+ROUND((COLUMN()-2)/24,5),АТС!$A$41:$F$784,3)+'Иные услуги '!$C$5+'РСТ РСО-А'!$K$7+'РСТ РСО-А'!$H$9</f>
        <v>1299.1500000000001</v>
      </c>
      <c r="G314" s="116">
        <f>VLOOKUP($A314+ROUND((COLUMN()-2)/24,5),АТС!$A$41:$F$784,3)+'Иные услуги '!$C$5+'РСТ РСО-А'!$K$7+'РСТ РСО-А'!$H$9</f>
        <v>1299.1100000000001</v>
      </c>
      <c r="H314" s="116">
        <f>VLOOKUP($A314+ROUND((COLUMN()-2)/24,5),АТС!$A$41:$F$784,3)+'Иные услуги '!$C$5+'РСТ РСО-А'!$K$7+'РСТ РСО-А'!$H$9</f>
        <v>1298.6600000000001</v>
      </c>
      <c r="I314" s="116">
        <f>VLOOKUP($A314+ROUND((COLUMN()-2)/24,5),АТС!$A$41:$F$784,3)+'Иные услуги '!$C$5+'РСТ РСО-А'!$K$7+'РСТ РСО-А'!$H$9</f>
        <v>1298.47</v>
      </c>
      <c r="J314" s="116">
        <f>VLOOKUP($A314+ROUND((COLUMN()-2)/24,5),АТС!$A$41:$F$784,3)+'Иные услуги '!$C$5+'РСТ РСО-А'!$K$7+'РСТ РСО-А'!$H$9</f>
        <v>1298.6200000000001</v>
      </c>
      <c r="K314" s="116">
        <f>VLOOKUP($A314+ROUND((COLUMN()-2)/24,5),АТС!$A$41:$F$784,3)+'Иные услуги '!$C$5+'РСТ РСО-А'!$K$7+'РСТ РСО-А'!$H$9</f>
        <v>1298.67</v>
      </c>
      <c r="L314" s="116">
        <f>VLOOKUP($A314+ROUND((COLUMN()-2)/24,5),АТС!$A$41:$F$784,3)+'Иные услуги '!$C$5+'РСТ РСО-А'!$K$7+'РСТ РСО-А'!$H$9</f>
        <v>1298.54</v>
      </c>
      <c r="M314" s="116">
        <f>VLOOKUP($A314+ROUND((COLUMN()-2)/24,5),АТС!$A$41:$F$784,3)+'Иные услуги '!$C$5+'РСТ РСО-А'!$K$7+'РСТ РСО-А'!$H$9</f>
        <v>1298.49</v>
      </c>
      <c r="N314" s="116">
        <f>VLOOKUP($A314+ROUND((COLUMN()-2)/24,5),АТС!$A$41:$F$784,3)+'Иные услуги '!$C$5+'РСТ РСО-А'!$K$7+'РСТ РСО-А'!$H$9</f>
        <v>1298.5900000000001</v>
      </c>
      <c r="O314" s="116">
        <f>VLOOKUP($A314+ROUND((COLUMN()-2)/24,5),АТС!$A$41:$F$784,3)+'Иные услуги '!$C$5+'РСТ РСО-А'!$K$7+'РСТ РСО-А'!$H$9</f>
        <v>1298.6500000000001</v>
      </c>
      <c r="P314" s="116">
        <f>VLOOKUP($A314+ROUND((COLUMN()-2)/24,5),АТС!$A$41:$F$784,3)+'Иные услуги '!$C$5+'РСТ РСО-А'!$K$7+'РСТ РСО-А'!$H$9</f>
        <v>1298.74</v>
      </c>
      <c r="Q314" s="116">
        <f>VLOOKUP($A314+ROUND((COLUMN()-2)/24,5),АТС!$A$41:$F$784,3)+'Иные услуги '!$C$5+'РСТ РСО-А'!$K$7+'РСТ РСО-А'!$H$9</f>
        <v>1298.68</v>
      </c>
      <c r="R314" s="116">
        <f>VLOOKUP($A314+ROUND((COLUMN()-2)/24,5),АТС!$A$41:$F$784,3)+'Иные услуги '!$C$5+'РСТ РСО-А'!$K$7+'РСТ РСО-А'!$H$9</f>
        <v>1298.3</v>
      </c>
      <c r="S314" s="116">
        <f>VLOOKUP($A314+ROUND((COLUMN()-2)/24,5),АТС!$A$41:$F$784,3)+'Иные услуги '!$C$5+'РСТ РСО-А'!$K$7+'РСТ РСО-А'!$H$9</f>
        <v>1298.6300000000001</v>
      </c>
      <c r="T314" s="116">
        <f>VLOOKUP($A314+ROUND((COLUMN()-2)/24,5),АТС!$A$41:$F$784,3)+'Иные услуги '!$C$5+'РСТ РСО-А'!$K$7+'РСТ РСО-А'!$H$9</f>
        <v>1298.04</v>
      </c>
      <c r="U314" s="116">
        <f>VLOOKUP($A314+ROUND((COLUMN()-2)/24,5),АТС!$A$41:$F$784,3)+'Иные услуги '!$C$5+'РСТ РСО-А'!$K$7+'РСТ РСО-А'!$H$9</f>
        <v>1345.38</v>
      </c>
      <c r="V314" s="116">
        <f>VLOOKUP($A314+ROUND((COLUMN()-2)/24,5),АТС!$A$41:$F$784,3)+'Иные услуги '!$C$5+'РСТ РСО-А'!$K$7+'РСТ РСО-А'!$H$9</f>
        <v>1330.5900000000001</v>
      </c>
      <c r="W314" s="116">
        <f>VLOOKUP($A314+ROUND((COLUMN()-2)/24,5),АТС!$A$41:$F$784,3)+'Иные услуги '!$C$5+'РСТ РСО-А'!$K$7+'РСТ РСО-А'!$H$9</f>
        <v>1298.1100000000001</v>
      </c>
      <c r="X314" s="116">
        <f>VLOOKUP($A314+ROUND((COLUMN()-2)/24,5),АТС!$A$41:$F$784,3)+'Иные услуги '!$C$5+'РСТ РСО-А'!$K$7+'РСТ РСО-А'!$H$9</f>
        <v>1517.42</v>
      </c>
      <c r="Y314" s="116">
        <f>VLOOKUP($A314+ROUND((COLUMN()-2)/24,5),АТС!$A$41:$F$784,3)+'Иные услуги '!$C$5+'РСТ РСО-А'!$K$7+'РСТ РСО-А'!$H$9</f>
        <v>1453.24</v>
      </c>
      <c r="AA314" s="66"/>
    </row>
    <row r="315" spans="1:27" x14ac:dyDescent="0.2">
      <c r="A315" s="65">
        <f>A314+1</f>
        <v>43832</v>
      </c>
      <c r="B315" s="116">
        <f>VLOOKUP($A315+ROUND((COLUMN()-2)/24,5),АТС!$A$41:$F$784,3)+'Иные услуги '!$C$5+'РСТ РСО-А'!$K$7+'РСТ РСО-А'!$H$9</f>
        <v>1298.79</v>
      </c>
      <c r="C315" s="116">
        <f>VLOOKUP($A315+ROUND((COLUMN()-2)/24,5),АТС!$A$41:$F$784,3)+'Иные услуги '!$C$5+'РСТ РСО-А'!$K$7+'РСТ РСО-А'!$H$9</f>
        <v>1298.99</v>
      </c>
      <c r="D315" s="116">
        <f>VLOOKUP($A315+ROUND((COLUMN()-2)/24,5),АТС!$A$41:$F$784,3)+'Иные услуги '!$C$5+'РСТ РСО-А'!$K$7+'РСТ РСО-А'!$H$9</f>
        <v>1299.04</v>
      </c>
      <c r="E315" s="116">
        <f>VLOOKUP($A315+ROUND((COLUMN()-2)/24,5),АТС!$A$41:$F$784,3)+'Иные услуги '!$C$5+'РСТ РСО-А'!$K$7+'РСТ РСО-А'!$H$9</f>
        <v>1299.0900000000001</v>
      </c>
      <c r="F315" s="116">
        <f>VLOOKUP($A315+ROUND((COLUMN()-2)/24,5),АТС!$A$41:$F$784,3)+'Иные услуги '!$C$5+'РСТ РСО-А'!$K$7+'РСТ РСО-А'!$H$9</f>
        <v>1299.0900000000001</v>
      </c>
      <c r="G315" s="116">
        <f>VLOOKUP($A315+ROUND((COLUMN()-2)/24,5),АТС!$A$41:$F$784,3)+'Иные услуги '!$C$5+'РСТ РСО-А'!$K$7+'РСТ РСО-А'!$H$9</f>
        <v>1299.06</v>
      </c>
      <c r="H315" s="116">
        <f>VLOOKUP($A315+ROUND((COLUMN()-2)/24,5),АТС!$A$41:$F$784,3)+'Иные услуги '!$C$5+'РСТ РСО-А'!$K$7+'РСТ РСО-А'!$H$9</f>
        <v>1298.56</v>
      </c>
      <c r="I315" s="116">
        <f>VLOOKUP($A315+ROUND((COLUMN()-2)/24,5),АТС!$A$41:$F$784,3)+'Иные услуги '!$C$5+'РСТ РСО-А'!$K$7+'РСТ РСО-А'!$H$9</f>
        <v>1298.4100000000001</v>
      </c>
      <c r="J315" s="116">
        <f>VLOOKUP($A315+ROUND((COLUMN()-2)/24,5),АТС!$A$41:$F$784,3)+'Иные услуги '!$C$5+'РСТ РСО-А'!$K$7+'РСТ РСО-А'!$H$9</f>
        <v>1298.48</v>
      </c>
      <c r="K315" s="116">
        <f>VLOOKUP($A315+ROUND((COLUMN()-2)/24,5),АТС!$A$41:$F$784,3)+'Иные услуги '!$C$5+'РСТ РСО-А'!$K$7+'РСТ РСО-А'!$H$9</f>
        <v>1298.3700000000001</v>
      </c>
      <c r="L315" s="116">
        <f>VLOOKUP($A315+ROUND((COLUMN()-2)/24,5),АТС!$A$41:$F$784,3)+'Иные услуги '!$C$5+'РСТ РСО-А'!$K$7+'РСТ РСО-А'!$H$9</f>
        <v>1297.95</v>
      </c>
      <c r="M315" s="116">
        <f>VLOOKUP($A315+ROUND((COLUMN()-2)/24,5),АТС!$A$41:$F$784,3)+'Иные услуги '!$C$5+'РСТ РСО-А'!$K$7+'РСТ РСО-А'!$H$9</f>
        <v>1298.1500000000001</v>
      </c>
      <c r="N315" s="116">
        <f>VLOOKUP($A315+ROUND((COLUMN()-2)/24,5),АТС!$A$41:$F$784,3)+'Иные услуги '!$C$5+'РСТ РСО-А'!$K$7+'РСТ РСО-А'!$H$9</f>
        <v>1298.24</v>
      </c>
      <c r="O315" s="116">
        <f>VLOOKUP($A315+ROUND((COLUMN()-2)/24,5),АТС!$A$41:$F$784,3)+'Иные услуги '!$C$5+'РСТ РСО-А'!$K$7+'РСТ РСО-А'!$H$9</f>
        <v>1298.2</v>
      </c>
      <c r="P315" s="116">
        <f>VLOOKUP($A315+ROUND((COLUMN()-2)/24,5),АТС!$A$41:$F$784,3)+'Иные услуги '!$C$5+'РСТ РСО-А'!$K$7+'РСТ РСО-А'!$H$9</f>
        <v>1298.21</v>
      </c>
      <c r="Q315" s="116">
        <f>VLOOKUP($A315+ROUND((COLUMN()-2)/24,5),АТС!$A$41:$F$784,3)+'Иные услуги '!$C$5+'РСТ РСО-А'!$K$7+'РСТ РСО-А'!$H$9</f>
        <v>1298.6200000000001</v>
      </c>
      <c r="R315" s="116">
        <f>VLOOKUP($A315+ROUND((COLUMN()-2)/24,5),АТС!$A$41:$F$784,3)+'Иные услуги '!$C$5+'РСТ РСО-А'!$K$7+'РСТ РСО-А'!$H$9</f>
        <v>1298.18</v>
      </c>
      <c r="S315" s="116">
        <f>VLOOKUP($A315+ROUND((COLUMN()-2)/24,5),АТС!$A$41:$F$784,3)+'Иные услуги '!$C$5+'РСТ РСО-А'!$K$7+'РСТ РСО-А'!$H$9</f>
        <v>1395.53</v>
      </c>
      <c r="T315" s="116">
        <f>VLOOKUP($A315+ROUND((COLUMN()-2)/24,5),АТС!$A$41:$F$784,3)+'Иные услуги '!$C$5+'РСТ РСО-А'!$K$7+'РСТ РСО-А'!$H$9</f>
        <v>1297.02</v>
      </c>
      <c r="U315" s="116">
        <f>VLOOKUP($A315+ROUND((COLUMN()-2)/24,5),АТС!$A$41:$F$784,3)+'Иные услуги '!$C$5+'РСТ РСО-А'!$K$7+'РСТ РСО-А'!$H$9</f>
        <v>1297.08</v>
      </c>
      <c r="V315" s="116">
        <f>VLOOKUP($A315+ROUND((COLUMN()-2)/24,5),АТС!$A$41:$F$784,3)+'Иные услуги '!$C$5+'РСТ РСО-А'!$K$7+'РСТ РСО-А'!$H$9</f>
        <v>1297.08</v>
      </c>
      <c r="W315" s="116">
        <f>VLOOKUP($A315+ROUND((COLUMN()-2)/24,5),АТС!$A$41:$F$784,3)+'Иные услуги '!$C$5+'РСТ РСО-А'!$K$7+'РСТ РСО-А'!$H$9</f>
        <v>1297.1300000000001</v>
      </c>
      <c r="X315" s="116">
        <f>VLOOKUP($A315+ROUND((COLUMN()-2)/24,5),АТС!$A$41:$F$784,3)+'Иные услуги '!$C$5+'РСТ РСО-А'!$K$7+'РСТ РСО-А'!$H$9</f>
        <v>1636.04</v>
      </c>
      <c r="Y315" s="116">
        <f>VLOOKUP($A315+ROUND((COLUMN()-2)/24,5),АТС!$A$41:$F$784,3)+'Иные услуги '!$C$5+'РСТ РСО-А'!$K$7+'РСТ РСО-А'!$H$9</f>
        <v>1392.72</v>
      </c>
    </row>
    <row r="316" spans="1:27" x14ac:dyDescent="0.2">
      <c r="A316" s="65">
        <f t="shared" ref="A316:A344" si="9">A315+1</f>
        <v>43833</v>
      </c>
      <c r="B316" s="116">
        <f>VLOOKUP($A316+ROUND((COLUMN()-2)/24,5),АТС!$A$41:$F$784,3)+'Иные услуги '!$C$5+'РСТ РСО-А'!$K$7+'РСТ РСО-А'!$H$9</f>
        <v>1308.79</v>
      </c>
      <c r="C316" s="116">
        <f>VLOOKUP($A316+ROUND((COLUMN()-2)/24,5),АТС!$A$41:$F$784,3)+'Иные услуги '!$C$5+'РСТ РСО-А'!$K$7+'РСТ РСО-А'!$H$9</f>
        <v>1298.97</v>
      </c>
      <c r="D316" s="116">
        <f>VLOOKUP($A316+ROUND((COLUMN()-2)/24,5),АТС!$A$41:$F$784,3)+'Иные услуги '!$C$5+'РСТ РСО-А'!$K$7+'РСТ РСО-А'!$H$9</f>
        <v>1299.1200000000001</v>
      </c>
      <c r="E316" s="116">
        <f>VLOOKUP($A316+ROUND((COLUMN()-2)/24,5),АТС!$A$41:$F$784,3)+'Иные услуги '!$C$5+'РСТ РСО-А'!$K$7+'РСТ РСО-А'!$H$9</f>
        <v>1299.1400000000001</v>
      </c>
      <c r="F316" s="116">
        <f>VLOOKUP($A316+ROUND((COLUMN()-2)/24,5),АТС!$A$41:$F$784,3)+'Иные услуги '!$C$5+'РСТ РСО-А'!$K$7+'РСТ РСО-А'!$H$9</f>
        <v>1299.1300000000001</v>
      </c>
      <c r="G316" s="116">
        <f>VLOOKUP($A316+ROUND((COLUMN()-2)/24,5),АТС!$A$41:$F$784,3)+'Иные услуги '!$C$5+'РСТ РСО-А'!$K$7+'РСТ РСО-А'!$H$9</f>
        <v>1299.1100000000001</v>
      </c>
      <c r="H316" s="116">
        <f>VLOOKUP($A316+ROUND((COLUMN()-2)/24,5),АТС!$A$41:$F$784,3)+'Иные услуги '!$C$5+'РСТ РСО-А'!$K$7+'РСТ РСО-А'!$H$9</f>
        <v>1298.57</v>
      </c>
      <c r="I316" s="116">
        <f>VLOOKUP($A316+ROUND((COLUMN()-2)/24,5),АТС!$A$41:$F$784,3)+'Иные услуги '!$C$5+'РСТ РСО-А'!$K$7+'РСТ РСО-А'!$H$9</f>
        <v>1298.42</v>
      </c>
      <c r="J316" s="116">
        <f>VLOOKUP($A316+ROUND((COLUMN()-2)/24,5),АТС!$A$41:$F$784,3)+'Иные услуги '!$C$5+'РСТ РСО-А'!$K$7+'РСТ РСО-А'!$H$9</f>
        <v>1298.4100000000001</v>
      </c>
      <c r="K316" s="116">
        <f>VLOOKUP($A316+ROUND((COLUMN()-2)/24,5),АТС!$A$41:$F$784,3)+'Иные услуги '!$C$5+'РСТ РСО-А'!$K$7+'РСТ РСО-А'!$H$9</f>
        <v>1298.4000000000001</v>
      </c>
      <c r="L316" s="116">
        <f>VLOOKUP($A316+ROUND((COLUMN()-2)/24,5),АТС!$A$41:$F$784,3)+'Иные услуги '!$C$5+'РСТ РСО-А'!$K$7+'РСТ РСО-А'!$H$9</f>
        <v>1298.51</v>
      </c>
      <c r="M316" s="116">
        <f>VLOOKUP($A316+ROUND((COLUMN()-2)/24,5),АТС!$A$41:$F$784,3)+'Иные услуги '!$C$5+'РСТ РСО-А'!$K$7+'РСТ РСО-А'!$H$9</f>
        <v>1298.6200000000001</v>
      </c>
      <c r="N316" s="116">
        <f>VLOOKUP($A316+ROUND((COLUMN()-2)/24,5),АТС!$A$41:$F$784,3)+'Иные услуги '!$C$5+'РСТ РСО-А'!$K$7+'РСТ РСО-А'!$H$9</f>
        <v>1298.6400000000001</v>
      </c>
      <c r="O316" s="116">
        <f>VLOOKUP($A316+ROUND((COLUMN()-2)/24,5),АТС!$A$41:$F$784,3)+'Иные услуги '!$C$5+'РСТ РСО-А'!$K$7+'РСТ РСО-А'!$H$9</f>
        <v>1298.67</v>
      </c>
      <c r="P316" s="116">
        <f>VLOOKUP($A316+ROUND((COLUMN()-2)/24,5),АТС!$A$41:$F$784,3)+'Иные услуги '!$C$5+'РСТ РСО-А'!$K$7+'РСТ РСО-А'!$H$9</f>
        <v>1298.74</v>
      </c>
      <c r="Q316" s="116">
        <f>VLOOKUP($A316+ROUND((COLUMN()-2)/24,5),АТС!$A$41:$F$784,3)+'Иные услуги '!$C$5+'РСТ РСО-А'!$K$7+'РСТ РСО-А'!$H$9</f>
        <v>1298.67</v>
      </c>
      <c r="R316" s="116">
        <f>VLOOKUP($A316+ROUND((COLUMN()-2)/24,5),АТС!$A$41:$F$784,3)+'Иные услуги '!$C$5+'РСТ РСО-А'!$K$7+'РСТ РСО-А'!$H$9</f>
        <v>1324.32</v>
      </c>
      <c r="S316" s="116">
        <f>VLOOKUP($A316+ROUND((COLUMN()-2)/24,5),АТС!$A$41:$F$784,3)+'Иные услуги '!$C$5+'РСТ РСО-А'!$K$7+'РСТ РСО-А'!$H$9</f>
        <v>1387.77</v>
      </c>
      <c r="T316" s="116">
        <f>VLOOKUP($A316+ROUND((COLUMN()-2)/24,5),АТС!$A$41:$F$784,3)+'Иные услуги '!$C$5+'РСТ РСО-А'!$K$7+'РСТ РСО-А'!$H$9</f>
        <v>1297.5900000000001</v>
      </c>
      <c r="U316" s="116">
        <f>VLOOKUP($A316+ROUND((COLUMN()-2)/24,5),АТС!$A$41:$F$784,3)+'Иные услуги '!$C$5+'РСТ РСО-А'!$K$7+'РСТ РСО-А'!$H$9</f>
        <v>1297.7</v>
      </c>
      <c r="V316" s="116">
        <f>VLOOKUP($A316+ROUND((COLUMN()-2)/24,5),АТС!$A$41:$F$784,3)+'Иные услуги '!$C$5+'РСТ РСО-А'!$K$7+'РСТ РСО-А'!$H$9</f>
        <v>1297.68</v>
      </c>
      <c r="W316" s="116">
        <f>VLOOKUP($A316+ROUND((COLUMN()-2)/24,5),АТС!$A$41:$F$784,3)+'Иные услуги '!$C$5+'РСТ РСО-А'!$K$7+'РСТ РСО-А'!$H$9</f>
        <v>1297.8400000000001</v>
      </c>
      <c r="X316" s="116">
        <f>VLOOKUP($A316+ROUND((COLUMN()-2)/24,5),АТС!$A$41:$F$784,3)+'Иные услуги '!$C$5+'РСТ РСО-А'!$K$7+'РСТ РСО-А'!$H$9</f>
        <v>1469.99</v>
      </c>
      <c r="Y316" s="116">
        <f>VLOOKUP($A316+ROUND((COLUMN()-2)/24,5),АТС!$A$41:$F$784,3)+'Иные услуги '!$C$5+'РСТ РСО-А'!$K$7+'РСТ РСО-А'!$H$9</f>
        <v>1379.8700000000001</v>
      </c>
    </row>
    <row r="317" spans="1:27" x14ac:dyDescent="0.2">
      <c r="A317" s="65">
        <f t="shared" si="9"/>
        <v>43834</v>
      </c>
      <c r="B317" s="116">
        <f>VLOOKUP($A317+ROUND((COLUMN()-2)/24,5),АТС!$A$41:$F$784,3)+'Иные услуги '!$C$5+'РСТ РСО-А'!$K$7+'РСТ РСО-А'!$H$9</f>
        <v>1308.98</v>
      </c>
      <c r="C317" s="116">
        <f>VLOOKUP($A317+ROUND((COLUMN()-2)/24,5),АТС!$A$41:$F$784,3)+'Иные услуги '!$C$5+'РСТ РСО-А'!$K$7+'РСТ РСО-А'!$H$9</f>
        <v>1299.03</v>
      </c>
      <c r="D317" s="116">
        <f>VLOOKUP($A317+ROUND((COLUMN()-2)/24,5),АТС!$A$41:$F$784,3)+'Иные услуги '!$C$5+'РСТ РСО-А'!$K$7+'РСТ РСО-А'!$H$9</f>
        <v>1299.1100000000001</v>
      </c>
      <c r="E317" s="116">
        <f>VLOOKUP($A317+ROUND((COLUMN()-2)/24,5),АТС!$A$41:$F$784,3)+'Иные услуги '!$C$5+'РСТ РСО-А'!$K$7+'РСТ РСО-А'!$H$9</f>
        <v>1299.1300000000001</v>
      </c>
      <c r="F317" s="116">
        <f>VLOOKUP($A317+ROUND((COLUMN()-2)/24,5),АТС!$A$41:$F$784,3)+'Иные услуги '!$C$5+'РСТ РСО-А'!$K$7+'РСТ РСО-А'!$H$9</f>
        <v>1299.1200000000001</v>
      </c>
      <c r="G317" s="116">
        <f>VLOOKUP($A317+ROUND((COLUMN()-2)/24,5),АТС!$A$41:$F$784,3)+'Иные услуги '!$C$5+'РСТ РСО-А'!$K$7+'РСТ РСО-А'!$H$9</f>
        <v>1299.0900000000001</v>
      </c>
      <c r="H317" s="116">
        <f>VLOOKUP($A317+ROUND((COLUMN()-2)/24,5),АТС!$A$41:$F$784,3)+'Иные услуги '!$C$5+'РСТ РСО-А'!$K$7+'РСТ РСО-А'!$H$9</f>
        <v>1298.53</v>
      </c>
      <c r="I317" s="116">
        <f>VLOOKUP($A317+ROUND((COLUMN()-2)/24,5),АТС!$A$41:$F$784,3)+'Иные услуги '!$C$5+'РСТ РСО-А'!$K$7+'РСТ РСО-А'!$H$9</f>
        <v>1298.3600000000001</v>
      </c>
      <c r="J317" s="116">
        <f>VLOOKUP($A317+ROUND((COLUMN()-2)/24,5),АТС!$A$41:$F$784,3)+'Иные услуги '!$C$5+'РСТ РСО-А'!$K$7+'РСТ РСО-А'!$H$9</f>
        <v>1298.4100000000001</v>
      </c>
      <c r="K317" s="116">
        <f>VLOOKUP($A317+ROUND((COLUMN()-2)/24,5),АТС!$A$41:$F$784,3)+'Иные услуги '!$C$5+'РСТ РСО-А'!$K$7+'РСТ РСО-А'!$H$9</f>
        <v>1298.42</v>
      </c>
      <c r="L317" s="116">
        <f>VLOOKUP($A317+ROUND((COLUMN()-2)/24,5),АТС!$A$41:$F$784,3)+'Иные услуги '!$C$5+'РСТ РСО-А'!$K$7+'РСТ РСО-А'!$H$9</f>
        <v>1298.54</v>
      </c>
      <c r="M317" s="116">
        <f>VLOOKUP($A317+ROUND((COLUMN()-2)/24,5),АТС!$A$41:$F$784,3)+'Иные услуги '!$C$5+'РСТ РСО-А'!$K$7+'РСТ РСО-А'!$H$9</f>
        <v>1298.6000000000001</v>
      </c>
      <c r="N317" s="116">
        <f>VLOOKUP($A317+ROUND((COLUMN()-2)/24,5),АТС!$A$41:$F$784,3)+'Иные услуги '!$C$5+'РСТ РСО-А'!$K$7+'РСТ РСО-А'!$H$9</f>
        <v>1298.6500000000001</v>
      </c>
      <c r="O317" s="116">
        <f>VLOOKUP($A317+ROUND((COLUMN()-2)/24,5),АТС!$A$41:$F$784,3)+'Иные услуги '!$C$5+'РСТ РСО-А'!$K$7+'РСТ РСО-А'!$H$9</f>
        <v>1298.6500000000001</v>
      </c>
      <c r="P317" s="116">
        <f>VLOOKUP($A317+ROUND((COLUMN()-2)/24,5),АТС!$A$41:$F$784,3)+'Иные услуги '!$C$5+'РСТ РСО-А'!$K$7+'РСТ РСО-А'!$H$9</f>
        <v>1298.71</v>
      </c>
      <c r="Q317" s="116">
        <f>VLOOKUP($A317+ROUND((COLUMN()-2)/24,5),АТС!$A$41:$F$784,3)+'Иные услуги '!$C$5+'РСТ РСО-А'!$K$7+'РСТ РСО-А'!$H$9</f>
        <v>1298.6400000000001</v>
      </c>
      <c r="R317" s="116">
        <f>VLOOKUP($A317+ROUND((COLUMN()-2)/24,5),АТС!$A$41:$F$784,3)+'Иные услуги '!$C$5+'РСТ РСО-А'!$K$7+'РСТ РСО-А'!$H$9</f>
        <v>1325.77</v>
      </c>
      <c r="S317" s="116">
        <f>VLOOKUP($A317+ROUND((COLUMN()-2)/24,5),АТС!$A$41:$F$784,3)+'Иные услуги '!$C$5+'РСТ РСО-А'!$K$7+'РСТ РСО-А'!$H$9</f>
        <v>1389.17</v>
      </c>
      <c r="T317" s="116">
        <f>VLOOKUP($A317+ROUND((COLUMN()-2)/24,5),АТС!$A$41:$F$784,3)+'Иные услуги '!$C$5+'РСТ РСО-А'!$K$7+'РСТ РСО-А'!$H$9</f>
        <v>1297.6000000000001</v>
      </c>
      <c r="U317" s="116">
        <f>VLOOKUP($A317+ROUND((COLUMN()-2)/24,5),АТС!$A$41:$F$784,3)+'Иные услуги '!$C$5+'РСТ РСО-А'!$K$7+'РСТ РСО-А'!$H$9</f>
        <v>1297.53</v>
      </c>
      <c r="V317" s="116">
        <f>VLOOKUP($A317+ROUND((COLUMN()-2)/24,5),АТС!$A$41:$F$784,3)+'Иные услуги '!$C$5+'РСТ РСО-А'!$K$7+'РСТ РСО-А'!$H$9</f>
        <v>1297.6300000000001</v>
      </c>
      <c r="W317" s="116">
        <f>VLOOKUP($A317+ROUND((COLUMN()-2)/24,5),АТС!$A$41:$F$784,3)+'Иные услуги '!$C$5+'РСТ РСО-А'!$K$7+'РСТ РСО-А'!$H$9</f>
        <v>1297.77</v>
      </c>
      <c r="X317" s="116">
        <f>VLOOKUP($A317+ROUND((COLUMN()-2)/24,5),АТС!$A$41:$F$784,3)+'Иные услуги '!$C$5+'РСТ РСО-А'!$K$7+'РСТ РСО-А'!$H$9</f>
        <v>1476.04</v>
      </c>
      <c r="Y317" s="116">
        <f>VLOOKUP($A317+ROUND((COLUMN()-2)/24,5),АТС!$A$41:$F$784,3)+'Иные услуги '!$C$5+'РСТ РСО-А'!$K$7+'РСТ РСО-А'!$H$9</f>
        <v>1381.71</v>
      </c>
    </row>
    <row r="318" spans="1:27" x14ac:dyDescent="0.2">
      <c r="A318" s="65">
        <f t="shared" si="9"/>
        <v>43835</v>
      </c>
      <c r="B318" s="116">
        <f>VLOOKUP($A318+ROUND((COLUMN()-2)/24,5),АТС!$A$41:$F$784,3)+'Иные услуги '!$C$5+'РСТ РСО-А'!$K$7+'РСТ РСО-А'!$H$9</f>
        <v>1308.8500000000001</v>
      </c>
      <c r="C318" s="116">
        <f>VLOOKUP($A318+ROUND((COLUMN()-2)/24,5),АТС!$A$41:$F$784,3)+'Иные услуги '!$C$5+'РСТ РСО-А'!$K$7+'РСТ РСО-А'!$H$9</f>
        <v>1299.02</v>
      </c>
      <c r="D318" s="116">
        <f>VLOOKUP($A318+ROUND((COLUMN()-2)/24,5),АТС!$A$41:$F$784,3)+'Иные услуги '!$C$5+'РСТ РСО-А'!$K$7+'РСТ РСО-А'!$H$9</f>
        <v>1299.1200000000001</v>
      </c>
      <c r="E318" s="116">
        <f>VLOOKUP($A318+ROUND((COLUMN()-2)/24,5),АТС!$A$41:$F$784,3)+'Иные услуги '!$C$5+'РСТ РСО-А'!$K$7+'РСТ РСО-А'!$H$9</f>
        <v>1299.1300000000001</v>
      </c>
      <c r="F318" s="116">
        <f>VLOOKUP($A318+ROUND((COLUMN()-2)/24,5),АТС!$A$41:$F$784,3)+'Иные услуги '!$C$5+'РСТ РСО-А'!$K$7+'РСТ РСО-А'!$H$9</f>
        <v>1299.1300000000001</v>
      </c>
      <c r="G318" s="116">
        <f>VLOOKUP($A318+ROUND((COLUMN()-2)/24,5),АТС!$A$41:$F$784,3)+'Иные услуги '!$C$5+'РСТ РСО-А'!$K$7+'РСТ РСО-А'!$H$9</f>
        <v>1299.1000000000001</v>
      </c>
      <c r="H318" s="116">
        <f>VLOOKUP($A318+ROUND((COLUMN()-2)/24,5),АТС!$A$41:$F$784,3)+'Иные услуги '!$C$5+'РСТ РСО-А'!$K$7+'РСТ РСО-А'!$H$9</f>
        <v>1298.54</v>
      </c>
      <c r="I318" s="116">
        <f>VLOOKUP($A318+ROUND((COLUMN()-2)/24,5),АТС!$A$41:$F$784,3)+'Иные услуги '!$C$5+'РСТ РСО-А'!$K$7+'РСТ РСО-А'!$H$9</f>
        <v>1298.3700000000001</v>
      </c>
      <c r="J318" s="116">
        <f>VLOOKUP($A318+ROUND((COLUMN()-2)/24,5),АТС!$A$41:$F$784,3)+'Иные услуги '!$C$5+'РСТ РСО-А'!$K$7+'РСТ РСО-А'!$H$9</f>
        <v>1298.42</v>
      </c>
      <c r="K318" s="116">
        <f>VLOOKUP($A318+ROUND((COLUMN()-2)/24,5),АТС!$A$41:$F$784,3)+'Иные услуги '!$C$5+'РСТ РСО-А'!$K$7+'РСТ РСО-А'!$H$9</f>
        <v>1298.3700000000001</v>
      </c>
      <c r="L318" s="116">
        <f>VLOOKUP($A318+ROUND((COLUMN()-2)/24,5),АТС!$A$41:$F$784,3)+'Иные услуги '!$C$5+'РСТ РСО-А'!$K$7+'РСТ РСО-А'!$H$9</f>
        <v>1298.52</v>
      </c>
      <c r="M318" s="116">
        <f>VLOOKUP($A318+ROUND((COLUMN()-2)/24,5),АТС!$A$41:$F$784,3)+'Иные услуги '!$C$5+'РСТ РСО-А'!$K$7+'РСТ РСО-А'!$H$9</f>
        <v>1298.57</v>
      </c>
      <c r="N318" s="116">
        <f>VLOOKUP($A318+ROUND((COLUMN()-2)/24,5),АТС!$A$41:$F$784,3)+'Иные услуги '!$C$5+'РСТ РСО-А'!$K$7+'РСТ РСО-А'!$H$9</f>
        <v>1298.6000000000001</v>
      </c>
      <c r="O318" s="116">
        <f>VLOOKUP($A318+ROUND((COLUMN()-2)/24,5),АТС!$A$41:$F$784,3)+'Иные услуги '!$C$5+'РСТ РСО-А'!$K$7+'РСТ РСО-А'!$H$9</f>
        <v>1298.58</v>
      </c>
      <c r="P318" s="116">
        <f>VLOOKUP($A318+ROUND((COLUMN()-2)/24,5),АТС!$A$41:$F$784,3)+'Иные услуги '!$C$5+'РСТ РСО-А'!$K$7+'РСТ РСО-А'!$H$9</f>
        <v>1298.6400000000001</v>
      </c>
      <c r="Q318" s="116">
        <f>VLOOKUP($A318+ROUND((COLUMN()-2)/24,5),АТС!$A$41:$F$784,3)+'Иные услуги '!$C$5+'РСТ РСО-А'!$K$7+'РСТ РСО-А'!$H$9</f>
        <v>1298.55</v>
      </c>
      <c r="R318" s="116">
        <f>VLOOKUP($A318+ROUND((COLUMN()-2)/24,5),АТС!$A$41:$F$784,3)+'Иные услуги '!$C$5+'РСТ РСО-А'!$K$7+'РСТ РСО-А'!$H$9</f>
        <v>1322.76</v>
      </c>
      <c r="S318" s="116">
        <f>VLOOKUP($A318+ROUND((COLUMN()-2)/24,5),АТС!$A$41:$F$784,3)+'Иные услуги '!$C$5+'РСТ РСО-А'!$K$7+'РСТ РСО-А'!$H$9</f>
        <v>1388.97</v>
      </c>
      <c r="T318" s="116">
        <f>VLOOKUP($A318+ROUND((COLUMN()-2)/24,5),АТС!$A$41:$F$784,3)+'Иные услуги '!$C$5+'РСТ РСО-А'!$K$7+'РСТ РСО-А'!$H$9</f>
        <v>1297.47</v>
      </c>
      <c r="U318" s="116">
        <f>VLOOKUP($A318+ROUND((COLUMN()-2)/24,5),АТС!$A$41:$F$784,3)+'Иные услуги '!$C$5+'РСТ РСО-А'!$K$7+'РСТ РСО-А'!$H$9</f>
        <v>1297.5900000000001</v>
      </c>
      <c r="V318" s="116">
        <f>VLOOKUP($A318+ROUND((COLUMN()-2)/24,5),АТС!$A$41:$F$784,3)+'Иные услуги '!$C$5+'РСТ РСО-А'!$K$7+'РСТ РСО-А'!$H$9</f>
        <v>1297.5</v>
      </c>
      <c r="W318" s="116">
        <f>VLOOKUP($A318+ROUND((COLUMN()-2)/24,5),АТС!$A$41:$F$784,3)+'Иные услуги '!$C$5+'РСТ РСО-А'!$K$7+'РСТ РСО-А'!$H$9</f>
        <v>1297.6500000000001</v>
      </c>
      <c r="X318" s="116">
        <f>VLOOKUP($A318+ROUND((COLUMN()-2)/24,5),АТС!$A$41:$F$784,3)+'Иные услуги '!$C$5+'РСТ РСО-А'!$K$7+'РСТ РСО-А'!$H$9</f>
        <v>1474.1299999999999</v>
      </c>
      <c r="Y318" s="116">
        <f>VLOOKUP($A318+ROUND((COLUMN()-2)/24,5),АТС!$A$41:$F$784,3)+'Иные услуги '!$C$5+'РСТ РСО-А'!$K$7+'РСТ РСО-А'!$H$9</f>
        <v>1378.99</v>
      </c>
    </row>
    <row r="319" spans="1:27" x14ac:dyDescent="0.2">
      <c r="A319" s="65">
        <f t="shared" si="9"/>
        <v>43836</v>
      </c>
      <c r="B319" s="116">
        <f>VLOOKUP($A319+ROUND((COLUMN()-2)/24,5),АТС!$A$41:$F$784,3)+'Иные услуги '!$C$5+'РСТ РСО-А'!$K$7+'РСТ РСО-А'!$H$9</f>
        <v>1308.44</v>
      </c>
      <c r="C319" s="116">
        <f>VLOOKUP($A319+ROUND((COLUMN()-2)/24,5),АТС!$A$41:$F$784,3)+'Иные услуги '!$C$5+'РСТ РСО-А'!$K$7+'РСТ РСО-А'!$H$9</f>
        <v>1299.04</v>
      </c>
      <c r="D319" s="116">
        <f>VLOOKUP($A319+ROUND((COLUMN()-2)/24,5),АТС!$A$41:$F$784,3)+'Иные услуги '!$C$5+'РСТ РСО-А'!$K$7+'РСТ РСО-А'!$H$9</f>
        <v>1299.1200000000001</v>
      </c>
      <c r="E319" s="116">
        <f>VLOOKUP($A319+ROUND((COLUMN()-2)/24,5),АТС!$A$41:$F$784,3)+'Иные услуги '!$C$5+'РСТ РСО-А'!$K$7+'РСТ РСО-А'!$H$9</f>
        <v>1299.1300000000001</v>
      </c>
      <c r="F319" s="116">
        <f>VLOOKUP($A319+ROUND((COLUMN()-2)/24,5),АТС!$A$41:$F$784,3)+'Иные услуги '!$C$5+'РСТ РСО-А'!$K$7+'РСТ РСО-А'!$H$9</f>
        <v>1299.1300000000001</v>
      </c>
      <c r="G319" s="116">
        <f>VLOOKUP($A319+ROUND((COLUMN()-2)/24,5),АТС!$A$41:$F$784,3)+'Иные услуги '!$C$5+'РСТ РСО-А'!$K$7+'РСТ РСО-А'!$H$9</f>
        <v>1299.1200000000001</v>
      </c>
      <c r="H319" s="116">
        <f>VLOOKUP($A319+ROUND((COLUMN()-2)/24,5),АТС!$A$41:$F$784,3)+'Иные услуги '!$C$5+'РСТ РСО-А'!$K$7+'РСТ РСО-А'!$H$9</f>
        <v>1298.5900000000001</v>
      </c>
      <c r="I319" s="116">
        <f>VLOOKUP($A319+ROUND((COLUMN()-2)/24,5),АТС!$A$41:$F$784,3)+'Иные услуги '!$C$5+'РСТ РСО-А'!$K$7+'РСТ РСО-А'!$H$9</f>
        <v>1298.43</v>
      </c>
      <c r="J319" s="116">
        <f>VLOOKUP($A319+ROUND((COLUMN()-2)/24,5),АТС!$A$41:$F$784,3)+'Иные услуги '!$C$5+'РСТ РСО-А'!$K$7+'РСТ РСО-А'!$H$9</f>
        <v>1298.44</v>
      </c>
      <c r="K319" s="116">
        <f>VLOOKUP($A319+ROUND((COLUMN()-2)/24,5),АТС!$A$41:$F$784,3)+'Иные услуги '!$C$5+'РСТ РСО-А'!$K$7+'РСТ РСО-А'!$H$9</f>
        <v>1298.42</v>
      </c>
      <c r="L319" s="116">
        <f>VLOOKUP($A319+ROUND((COLUMN()-2)/24,5),АТС!$A$41:$F$784,3)+'Иные услуги '!$C$5+'РСТ РСО-А'!$K$7+'РСТ РСО-А'!$H$9</f>
        <v>1298.46</v>
      </c>
      <c r="M319" s="116">
        <f>VLOOKUP($A319+ROUND((COLUMN()-2)/24,5),АТС!$A$41:$F$784,3)+'Иные услуги '!$C$5+'РСТ РСО-А'!$K$7+'РСТ РСО-А'!$H$9</f>
        <v>1298.5</v>
      </c>
      <c r="N319" s="116">
        <f>VLOOKUP($A319+ROUND((COLUMN()-2)/24,5),АТС!$A$41:$F$784,3)+'Иные услуги '!$C$5+'РСТ РСО-А'!$K$7+'РСТ РСО-А'!$H$9</f>
        <v>1298.52</v>
      </c>
      <c r="O319" s="116">
        <f>VLOOKUP($A319+ROUND((COLUMN()-2)/24,5),АТС!$A$41:$F$784,3)+'Иные услуги '!$C$5+'РСТ РСО-А'!$K$7+'РСТ РСО-А'!$H$9</f>
        <v>1298.55</v>
      </c>
      <c r="P319" s="116">
        <f>VLOOKUP($A319+ROUND((COLUMN()-2)/24,5),АТС!$A$41:$F$784,3)+'Иные услуги '!$C$5+'РСТ РСО-А'!$K$7+'РСТ РСО-А'!$H$9</f>
        <v>1298.6300000000001</v>
      </c>
      <c r="Q319" s="116">
        <f>VLOOKUP($A319+ROUND((COLUMN()-2)/24,5),АТС!$A$41:$F$784,3)+'Иные услуги '!$C$5+'РСТ РСО-А'!$K$7+'РСТ РСО-А'!$H$9</f>
        <v>1298.57</v>
      </c>
      <c r="R319" s="116">
        <f>VLOOKUP($A319+ROUND((COLUMN()-2)/24,5),АТС!$A$41:$F$784,3)+'Иные услуги '!$C$5+'РСТ РСО-А'!$K$7+'РСТ РСО-А'!$H$9</f>
        <v>1298.27</v>
      </c>
      <c r="S319" s="116">
        <f>VLOOKUP($A319+ROUND((COLUMN()-2)/24,5),АТС!$A$41:$F$784,3)+'Иные услуги '!$C$5+'РСТ РСО-А'!$K$7+'РСТ РСО-А'!$H$9</f>
        <v>1388.26</v>
      </c>
      <c r="T319" s="116">
        <f>VLOOKUP($A319+ROUND((COLUMN()-2)/24,5),АТС!$A$41:$F$784,3)+'Иные услуги '!$C$5+'РСТ РСО-А'!$K$7+'РСТ РСО-А'!$H$9</f>
        <v>1297.54</v>
      </c>
      <c r="U319" s="116">
        <f>VLOOKUP($A319+ROUND((COLUMN()-2)/24,5),АТС!$A$41:$F$784,3)+'Иные услуги '!$C$5+'РСТ РСО-А'!$K$7+'РСТ РСО-А'!$H$9</f>
        <v>1297.55</v>
      </c>
      <c r="V319" s="116">
        <f>VLOOKUP($A319+ROUND((COLUMN()-2)/24,5),АТС!$A$41:$F$784,3)+'Иные услуги '!$C$5+'РСТ РСО-А'!$K$7+'РСТ РСО-А'!$H$9</f>
        <v>1297.49</v>
      </c>
      <c r="W319" s="116">
        <f>VLOOKUP($A319+ROUND((COLUMN()-2)/24,5),АТС!$A$41:$F$784,3)+'Иные услуги '!$C$5+'РСТ РСО-А'!$K$7+'РСТ РСО-А'!$H$9</f>
        <v>1297.6500000000001</v>
      </c>
      <c r="X319" s="116">
        <f>VLOOKUP($A319+ROUND((COLUMN()-2)/24,5),АТС!$A$41:$F$784,3)+'Иные услуги '!$C$5+'РСТ РСО-А'!$K$7+'РСТ РСО-А'!$H$9</f>
        <v>1476.41</v>
      </c>
      <c r="Y319" s="116">
        <f>VLOOKUP($A319+ROUND((COLUMN()-2)/24,5),АТС!$A$41:$F$784,3)+'Иные услуги '!$C$5+'РСТ РСО-А'!$K$7+'РСТ РСО-А'!$H$9</f>
        <v>1379.95</v>
      </c>
    </row>
    <row r="320" spans="1:27" x14ac:dyDescent="0.2">
      <c r="A320" s="65">
        <f t="shared" si="9"/>
        <v>43837</v>
      </c>
      <c r="B320" s="116">
        <f>VLOOKUP($A320+ROUND((COLUMN()-2)/24,5),АТС!$A$41:$F$784,3)+'Иные услуги '!$C$5+'РСТ РСО-А'!$K$7+'РСТ РСО-А'!$H$9</f>
        <v>1308.4100000000001</v>
      </c>
      <c r="C320" s="116">
        <f>VLOOKUP($A320+ROUND((COLUMN()-2)/24,5),АТС!$A$41:$F$784,3)+'Иные услуги '!$C$5+'РСТ РСО-А'!$K$7+'РСТ РСО-А'!$H$9</f>
        <v>1299.01</v>
      </c>
      <c r="D320" s="116">
        <f>VLOOKUP($A320+ROUND((COLUMN()-2)/24,5),АТС!$A$41:$F$784,3)+'Иные услуги '!$C$5+'РСТ РСО-А'!$K$7+'РСТ РСО-А'!$H$9</f>
        <v>1299.1000000000001</v>
      </c>
      <c r="E320" s="116">
        <f>VLOOKUP($A320+ROUND((COLUMN()-2)/24,5),АТС!$A$41:$F$784,3)+'Иные услуги '!$C$5+'РСТ РСО-А'!$K$7+'РСТ РСО-А'!$H$9</f>
        <v>1299.1200000000001</v>
      </c>
      <c r="F320" s="116">
        <f>VLOOKUP($A320+ROUND((COLUMN()-2)/24,5),АТС!$A$41:$F$784,3)+'Иные услуги '!$C$5+'РСТ РСО-А'!$K$7+'РСТ РСО-А'!$H$9</f>
        <v>1299.1300000000001</v>
      </c>
      <c r="G320" s="116">
        <f>VLOOKUP($A320+ROUND((COLUMN()-2)/24,5),АТС!$A$41:$F$784,3)+'Иные услуги '!$C$5+'РСТ РСО-А'!$K$7+'РСТ РСО-А'!$H$9</f>
        <v>1299.0900000000001</v>
      </c>
      <c r="H320" s="116">
        <f>VLOOKUP($A320+ROUND((COLUMN()-2)/24,5),АТС!$A$41:$F$784,3)+'Иные услуги '!$C$5+'РСТ РСО-А'!$K$7+'РСТ РСО-А'!$H$9</f>
        <v>1298.6100000000001</v>
      </c>
      <c r="I320" s="116">
        <f>VLOOKUP($A320+ROUND((COLUMN()-2)/24,5),АТС!$A$41:$F$784,3)+'Иные услуги '!$C$5+'РСТ РСО-А'!$K$7+'РСТ РСО-А'!$H$9</f>
        <v>1298.5</v>
      </c>
      <c r="J320" s="116">
        <f>VLOOKUP($A320+ROUND((COLUMN()-2)/24,5),АТС!$A$41:$F$784,3)+'Иные услуги '!$C$5+'РСТ РСО-А'!$K$7+'РСТ РСО-А'!$H$9</f>
        <v>1298.47</v>
      </c>
      <c r="K320" s="116">
        <f>VLOOKUP($A320+ROUND((COLUMN()-2)/24,5),АТС!$A$41:$F$784,3)+'Иные услуги '!$C$5+'РСТ РСО-А'!$K$7+'РСТ РСО-А'!$H$9</f>
        <v>1298.51</v>
      </c>
      <c r="L320" s="116">
        <f>VLOOKUP($A320+ROUND((COLUMN()-2)/24,5),АТС!$A$41:$F$784,3)+'Иные услуги '!$C$5+'РСТ РСО-А'!$K$7+'РСТ РСО-А'!$H$9</f>
        <v>1298.57</v>
      </c>
      <c r="M320" s="116">
        <f>VLOOKUP($A320+ROUND((COLUMN()-2)/24,5),АТС!$A$41:$F$784,3)+'Иные услуги '!$C$5+'РСТ РСО-А'!$K$7+'РСТ РСО-А'!$H$9</f>
        <v>1298.6000000000001</v>
      </c>
      <c r="N320" s="116">
        <f>VLOOKUP($A320+ROUND((COLUMN()-2)/24,5),АТС!$A$41:$F$784,3)+'Иные услуги '!$C$5+'РСТ РСО-А'!$K$7+'РСТ РСО-А'!$H$9</f>
        <v>1298.6200000000001</v>
      </c>
      <c r="O320" s="116">
        <f>VLOOKUP($A320+ROUND((COLUMN()-2)/24,5),АТС!$A$41:$F$784,3)+'Иные услуги '!$C$5+'РСТ РСО-А'!$K$7+'РСТ РСО-А'!$H$9</f>
        <v>1298.6400000000001</v>
      </c>
      <c r="P320" s="116">
        <f>VLOOKUP($A320+ROUND((COLUMN()-2)/24,5),АТС!$A$41:$F$784,3)+'Иные услуги '!$C$5+'РСТ РСО-А'!$K$7+'РСТ РСО-А'!$H$9</f>
        <v>1298.71</v>
      </c>
      <c r="Q320" s="116">
        <f>VLOOKUP($A320+ROUND((COLUMN()-2)/24,5),АТС!$A$41:$F$784,3)+'Иные услуги '!$C$5+'РСТ РСО-А'!$K$7+'РСТ РСО-А'!$H$9</f>
        <v>1298.68</v>
      </c>
      <c r="R320" s="116">
        <f>VLOOKUP($A320+ROUND((COLUMN()-2)/24,5),АТС!$A$41:$F$784,3)+'Иные услуги '!$C$5+'РСТ РСО-А'!$K$7+'РСТ РСО-А'!$H$9</f>
        <v>1322.33</v>
      </c>
      <c r="S320" s="116">
        <f>VLOOKUP($A320+ROUND((COLUMN()-2)/24,5),АТС!$A$41:$F$784,3)+'Иные услуги '!$C$5+'РСТ РСО-А'!$K$7+'РСТ РСО-А'!$H$9</f>
        <v>1384.22</v>
      </c>
      <c r="T320" s="116">
        <f>VLOOKUP($A320+ROUND((COLUMN()-2)/24,5),АТС!$A$41:$F$784,3)+'Иные услуги '!$C$5+'РСТ РСО-А'!$K$7+'РСТ РСО-А'!$H$9</f>
        <v>1297.6400000000001</v>
      </c>
      <c r="U320" s="116">
        <f>VLOOKUP($A320+ROUND((COLUMN()-2)/24,5),АТС!$A$41:$F$784,3)+'Иные услуги '!$C$5+'РСТ РСО-А'!$K$7+'РСТ РСО-А'!$H$9</f>
        <v>1297.6600000000001</v>
      </c>
      <c r="V320" s="116">
        <f>VLOOKUP($A320+ROUND((COLUMN()-2)/24,5),АТС!$A$41:$F$784,3)+'Иные услуги '!$C$5+'РСТ РСО-А'!$K$7+'РСТ РСО-А'!$H$9</f>
        <v>1297.5900000000001</v>
      </c>
      <c r="W320" s="116">
        <f>VLOOKUP($A320+ROUND((COLUMN()-2)/24,5),АТС!$A$41:$F$784,3)+'Иные услуги '!$C$5+'РСТ РСО-А'!$K$7+'РСТ РСО-А'!$H$9</f>
        <v>1297.72</v>
      </c>
      <c r="X320" s="116">
        <f>VLOOKUP($A320+ROUND((COLUMN()-2)/24,5),АТС!$A$41:$F$784,3)+'Иные услуги '!$C$5+'РСТ РСО-А'!$K$7+'РСТ РСО-А'!$H$9</f>
        <v>1466.93</v>
      </c>
      <c r="Y320" s="116">
        <f>VLOOKUP($A320+ROUND((COLUMN()-2)/24,5),АТС!$A$41:$F$784,3)+'Иные услуги '!$C$5+'РСТ РСО-А'!$K$7+'РСТ РСО-А'!$H$9</f>
        <v>1380.3400000000001</v>
      </c>
    </row>
    <row r="321" spans="1:25" x14ac:dyDescent="0.2">
      <c r="A321" s="65">
        <f t="shared" si="9"/>
        <v>43838</v>
      </c>
      <c r="B321" s="116">
        <f>VLOOKUP($A321+ROUND((COLUMN()-2)/24,5),АТС!$A$41:$F$784,3)+'Иные услуги '!$C$5+'РСТ РСО-А'!$K$7+'РСТ РСО-А'!$H$9</f>
        <v>1308.46</v>
      </c>
      <c r="C321" s="116">
        <f>VLOOKUP($A321+ROUND((COLUMN()-2)/24,5),АТС!$A$41:$F$784,3)+'Иные услуги '!$C$5+'РСТ РСО-А'!$K$7+'РСТ РСО-А'!$H$9</f>
        <v>1299.05</v>
      </c>
      <c r="D321" s="116">
        <f>VLOOKUP($A321+ROUND((COLUMN()-2)/24,5),АТС!$A$41:$F$784,3)+'Иные услуги '!$C$5+'РСТ РСО-А'!$K$7+'РСТ РСО-А'!$H$9</f>
        <v>1299.1000000000001</v>
      </c>
      <c r="E321" s="116">
        <f>VLOOKUP($A321+ROUND((COLUMN()-2)/24,5),АТС!$A$41:$F$784,3)+'Иные услуги '!$C$5+'РСТ РСО-А'!$K$7+'РСТ РСО-А'!$H$9</f>
        <v>1299.1300000000001</v>
      </c>
      <c r="F321" s="116">
        <f>VLOOKUP($A321+ROUND((COLUMN()-2)/24,5),АТС!$A$41:$F$784,3)+'Иные услуги '!$C$5+'РСТ РСО-А'!$K$7+'РСТ РСО-А'!$H$9</f>
        <v>1299.1200000000001</v>
      </c>
      <c r="G321" s="116">
        <f>VLOOKUP($A321+ROUND((COLUMN()-2)/24,5),АТС!$A$41:$F$784,3)+'Иные услуги '!$C$5+'РСТ РСО-А'!$K$7+'РСТ РСО-А'!$H$9</f>
        <v>1299.1000000000001</v>
      </c>
      <c r="H321" s="116">
        <f>VLOOKUP($A321+ROUND((COLUMN()-2)/24,5),АТС!$A$41:$F$784,3)+'Иные услуги '!$C$5+'РСТ РСО-А'!$K$7+'РСТ РСО-А'!$H$9</f>
        <v>1298.57</v>
      </c>
      <c r="I321" s="116">
        <f>VLOOKUP($A321+ROUND((COLUMN()-2)/24,5),АТС!$A$41:$F$784,3)+'Иные услуги '!$C$5+'РСТ РСО-А'!$K$7+'РСТ РСО-А'!$H$9</f>
        <v>1298.3500000000001</v>
      </c>
      <c r="J321" s="116">
        <f>VLOOKUP($A321+ROUND((COLUMN()-2)/24,5),АТС!$A$41:$F$784,3)+'Иные услуги '!$C$5+'РСТ РСО-А'!$K$7+'РСТ РСО-А'!$H$9</f>
        <v>1298.3900000000001</v>
      </c>
      <c r="K321" s="116">
        <f>VLOOKUP($A321+ROUND((COLUMN()-2)/24,5),АТС!$A$41:$F$784,3)+'Иные услуги '!$C$5+'РСТ РСО-А'!$K$7+'РСТ РСО-А'!$H$9</f>
        <v>1298.3400000000001</v>
      </c>
      <c r="L321" s="116">
        <f>VLOOKUP($A321+ROUND((COLUMN()-2)/24,5),АТС!$A$41:$F$784,3)+'Иные услуги '!$C$5+'РСТ РСО-А'!$K$7+'РСТ РСО-А'!$H$9</f>
        <v>1298.42</v>
      </c>
      <c r="M321" s="116">
        <f>VLOOKUP($A321+ROUND((COLUMN()-2)/24,5),АТС!$A$41:$F$784,3)+'Иные услуги '!$C$5+'РСТ РСО-А'!$K$7+'РСТ РСО-А'!$H$9</f>
        <v>1298.5</v>
      </c>
      <c r="N321" s="116">
        <f>VLOOKUP($A321+ROUND((COLUMN()-2)/24,5),АТС!$A$41:$F$784,3)+'Иные услуги '!$C$5+'РСТ РСО-А'!$K$7+'РСТ РСО-А'!$H$9</f>
        <v>1298.53</v>
      </c>
      <c r="O321" s="116">
        <f>VLOOKUP($A321+ROUND((COLUMN()-2)/24,5),АТС!$A$41:$F$784,3)+'Иные услуги '!$C$5+'РСТ РСО-А'!$K$7+'РСТ РСО-А'!$H$9</f>
        <v>1298.55</v>
      </c>
      <c r="P321" s="116">
        <f>VLOOKUP($A321+ROUND((COLUMN()-2)/24,5),АТС!$A$41:$F$784,3)+'Иные услуги '!$C$5+'РСТ РСО-А'!$K$7+'РСТ РСО-А'!$H$9</f>
        <v>1298.6100000000001</v>
      </c>
      <c r="Q321" s="116">
        <f>VLOOKUP($A321+ROUND((COLUMN()-2)/24,5),АТС!$A$41:$F$784,3)+'Иные услуги '!$C$5+'РСТ РСО-А'!$K$7+'РСТ РСО-А'!$H$9</f>
        <v>1298.53</v>
      </c>
      <c r="R321" s="116">
        <f>VLOOKUP($A321+ROUND((COLUMN()-2)/24,5),АТС!$A$41:$F$784,3)+'Иные услуги '!$C$5+'РСТ РСО-А'!$K$7+'РСТ РСО-А'!$H$9</f>
        <v>1323.15</v>
      </c>
      <c r="S321" s="116">
        <f>VLOOKUP($A321+ROUND((COLUMN()-2)/24,5),АТС!$A$41:$F$784,3)+'Иные услуги '!$C$5+'РСТ РСО-А'!$K$7+'РСТ РСО-А'!$H$9</f>
        <v>1390.49</v>
      </c>
      <c r="T321" s="116">
        <f>VLOOKUP($A321+ROUND((COLUMN()-2)/24,5),АТС!$A$41:$F$784,3)+'Иные услуги '!$C$5+'РСТ РСО-А'!$K$7+'РСТ РСО-А'!$H$9</f>
        <v>1297.3700000000001</v>
      </c>
      <c r="U321" s="116">
        <f>VLOOKUP($A321+ROUND((COLUMN()-2)/24,5),АТС!$A$41:$F$784,3)+'Иные услуги '!$C$5+'РСТ РСО-А'!$K$7+'РСТ РСО-А'!$H$9</f>
        <v>1297.4000000000001</v>
      </c>
      <c r="V321" s="116">
        <f>VLOOKUP($A321+ROUND((COLUMN()-2)/24,5),АТС!$A$41:$F$784,3)+'Иные услуги '!$C$5+'РСТ РСО-А'!$K$7+'РСТ РСО-А'!$H$9</f>
        <v>1297.49</v>
      </c>
      <c r="W321" s="116">
        <f>VLOOKUP($A321+ROUND((COLUMN()-2)/24,5),АТС!$A$41:$F$784,3)+'Иные услуги '!$C$5+'РСТ РСО-А'!$K$7+'РСТ РСО-А'!$H$9</f>
        <v>1297.58</v>
      </c>
      <c r="X321" s="116">
        <f>VLOOKUP($A321+ROUND((COLUMN()-2)/24,5),АТС!$A$41:$F$784,3)+'Иные услуги '!$C$5+'РСТ РСО-А'!$K$7+'РСТ РСО-А'!$H$9</f>
        <v>1472.49</v>
      </c>
      <c r="Y321" s="116">
        <f>VLOOKUP($A321+ROUND((COLUMN()-2)/24,5),АТС!$A$41:$F$784,3)+'Иные услуги '!$C$5+'РСТ РСО-А'!$K$7+'РСТ РСО-А'!$H$9</f>
        <v>1379.7</v>
      </c>
    </row>
    <row r="322" spans="1:25" x14ac:dyDescent="0.2">
      <c r="A322" s="65">
        <f t="shared" si="9"/>
        <v>43839</v>
      </c>
      <c r="B322" s="116">
        <f>VLOOKUP($A322+ROUND((COLUMN()-2)/24,5),АТС!$A$41:$F$784,3)+'Иные услуги '!$C$5+'РСТ РСО-А'!$K$7+'РСТ РСО-А'!$H$9</f>
        <v>1308.48</v>
      </c>
      <c r="C322" s="116">
        <f>VLOOKUP($A322+ROUND((COLUMN()-2)/24,5),АТС!$A$41:$F$784,3)+'Иные услуги '!$C$5+'РСТ РСО-А'!$K$7+'РСТ РСО-А'!$H$9</f>
        <v>1299</v>
      </c>
      <c r="D322" s="116">
        <f>VLOOKUP($A322+ROUND((COLUMN()-2)/24,5),АТС!$A$41:$F$784,3)+'Иные услуги '!$C$5+'РСТ РСО-А'!$K$7+'РСТ РСО-А'!$H$9</f>
        <v>1299.0900000000001</v>
      </c>
      <c r="E322" s="116">
        <f>VLOOKUP($A322+ROUND((COLUMN()-2)/24,5),АТС!$A$41:$F$784,3)+'Иные услуги '!$C$5+'РСТ РСО-А'!$K$7+'РСТ РСО-А'!$H$9</f>
        <v>1299.1200000000001</v>
      </c>
      <c r="F322" s="116">
        <f>VLOOKUP($A322+ROUND((COLUMN()-2)/24,5),АТС!$A$41:$F$784,3)+'Иные услуги '!$C$5+'РСТ РСО-А'!$K$7+'РСТ РСО-А'!$H$9</f>
        <v>1299.1100000000001</v>
      </c>
      <c r="G322" s="116">
        <f>VLOOKUP($A322+ROUND((COLUMN()-2)/24,5),АТС!$A$41:$F$784,3)+'Иные услуги '!$C$5+'РСТ РСО-А'!$K$7+'РСТ РСО-А'!$H$9</f>
        <v>1299.05</v>
      </c>
      <c r="H322" s="116">
        <f>VLOOKUP($A322+ROUND((COLUMN()-2)/24,5),АТС!$A$41:$F$784,3)+'Иные услуги '!$C$5+'РСТ РСО-А'!$K$7+'РСТ РСО-А'!$H$9</f>
        <v>1298.3700000000001</v>
      </c>
      <c r="I322" s="116">
        <f>VLOOKUP($A322+ROUND((COLUMN()-2)/24,5),АТС!$A$41:$F$784,3)+'Иные услуги '!$C$5+'РСТ РСО-А'!$K$7+'РСТ РСО-А'!$H$9</f>
        <v>1312.7</v>
      </c>
      <c r="J322" s="116">
        <f>VLOOKUP($A322+ROUND((COLUMN()-2)/24,5),АТС!$A$41:$F$784,3)+'Иные услуги '!$C$5+'РСТ РСО-А'!$K$7+'РСТ РСО-А'!$H$9</f>
        <v>1298.46</v>
      </c>
      <c r="K322" s="116">
        <f>VLOOKUP($A322+ROUND((COLUMN()-2)/24,5),АТС!$A$41:$F$784,3)+'Иные услуги '!$C$5+'РСТ РСО-А'!$K$7+'РСТ РСО-А'!$H$9</f>
        <v>1298.46</v>
      </c>
      <c r="L322" s="116">
        <f>VLOOKUP($A322+ROUND((COLUMN()-2)/24,5),АТС!$A$41:$F$784,3)+'Иные услуги '!$C$5+'РСТ РСО-А'!$K$7+'РСТ РСО-А'!$H$9</f>
        <v>1313.33</v>
      </c>
      <c r="M322" s="116">
        <f>VLOOKUP($A322+ROUND((COLUMN()-2)/24,5),АТС!$A$41:$F$784,3)+'Иные услуги '!$C$5+'РСТ РСО-А'!$K$7+'РСТ РСО-А'!$H$9</f>
        <v>1325.78</v>
      </c>
      <c r="N322" s="116">
        <f>VLOOKUP($A322+ROUND((COLUMN()-2)/24,5),АТС!$A$41:$F$784,3)+'Иные услуги '!$C$5+'РСТ РСО-А'!$K$7+'РСТ РСО-А'!$H$9</f>
        <v>1326.07</v>
      </c>
      <c r="O322" s="116">
        <f>VLOOKUP($A322+ROUND((COLUMN()-2)/24,5),АТС!$A$41:$F$784,3)+'Иные услуги '!$C$5+'РСТ РСО-А'!$K$7+'РСТ РСО-А'!$H$9</f>
        <v>1298.52</v>
      </c>
      <c r="P322" s="116">
        <f>VLOOKUP($A322+ROUND((COLUMN()-2)/24,5),АТС!$A$41:$F$784,3)+'Иные услуги '!$C$5+'РСТ РСО-А'!$K$7+'РСТ РСО-А'!$H$9</f>
        <v>1298.56</v>
      </c>
      <c r="Q322" s="116">
        <f>VLOOKUP($A322+ROUND((COLUMN()-2)/24,5),АТС!$A$41:$F$784,3)+'Иные услуги '!$C$5+'РСТ РСО-А'!$K$7+'РСТ РСО-А'!$H$9</f>
        <v>1298.52</v>
      </c>
      <c r="R322" s="116">
        <f>VLOOKUP($A322+ROUND((COLUMN()-2)/24,5),АТС!$A$41:$F$784,3)+'Иные услуги '!$C$5+'РСТ РСО-А'!$K$7+'РСТ РСО-А'!$H$9</f>
        <v>1342.39</v>
      </c>
      <c r="S322" s="116">
        <f>VLOOKUP($A322+ROUND((COLUMN()-2)/24,5),АТС!$A$41:$F$784,3)+'Иные услуги '!$C$5+'РСТ РСО-А'!$K$7+'РСТ РСО-А'!$H$9</f>
        <v>1405.07</v>
      </c>
      <c r="T322" s="116">
        <f>VLOOKUP($A322+ROUND((COLUMN()-2)/24,5),АТС!$A$41:$F$784,3)+'Иные услуги '!$C$5+'РСТ РСО-А'!$K$7+'РСТ РСО-А'!$H$9</f>
        <v>1297.3800000000001</v>
      </c>
      <c r="U322" s="116">
        <f>VLOOKUP($A322+ROUND((COLUMN()-2)/24,5),АТС!$A$41:$F$784,3)+'Иные услуги '!$C$5+'РСТ РСО-А'!$K$7+'РСТ РСО-А'!$H$9</f>
        <v>1297.4000000000001</v>
      </c>
      <c r="V322" s="116">
        <f>VLOOKUP($A322+ROUND((COLUMN()-2)/24,5),АТС!$A$41:$F$784,3)+'Иные услуги '!$C$5+'РСТ РСО-А'!$K$7+'РСТ РСО-А'!$H$9</f>
        <v>1297.3</v>
      </c>
      <c r="W322" s="116">
        <f>VLOOKUP($A322+ROUND((COLUMN()-2)/24,5),АТС!$A$41:$F$784,3)+'Иные услуги '!$C$5+'РСТ РСО-А'!$K$7+'РСТ РСО-А'!$H$9</f>
        <v>1297.31</v>
      </c>
      <c r="X322" s="116">
        <f>VLOOKUP($A322+ROUND((COLUMN()-2)/24,5),АТС!$A$41:$F$784,3)+'Иные услуги '!$C$5+'РСТ РСО-А'!$K$7+'РСТ РСО-А'!$H$9</f>
        <v>1473.1</v>
      </c>
      <c r="Y322" s="116">
        <f>VLOOKUP($A322+ROUND((COLUMN()-2)/24,5),АТС!$A$41:$F$784,3)+'Иные услуги '!$C$5+'РСТ РСО-А'!$K$7+'РСТ РСО-А'!$H$9</f>
        <v>1378.31</v>
      </c>
    </row>
    <row r="323" spans="1:25" x14ac:dyDescent="0.2">
      <c r="A323" s="65">
        <f t="shared" si="9"/>
        <v>43840</v>
      </c>
      <c r="B323" s="116">
        <f>VLOOKUP($A323+ROUND((COLUMN()-2)/24,5),АТС!$A$41:$F$784,3)+'Иные услуги '!$C$5+'РСТ РСО-А'!$K$7+'РСТ РСО-А'!$H$9</f>
        <v>1308.45</v>
      </c>
      <c r="C323" s="116">
        <f>VLOOKUP($A323+ROUND((COLUMN()-2)/24,5),АТС!$A$41:$F$784,3)+'Иные услуги '!$C$5+'РСТ РСО-А'!$K$7+'РСТ РСО-А'!$H$9</f>
        <v>1298.94</v>
      </c>
      <c r="D323" s="116">
        <f>VLOOKUP($A323+ROUND((COLUMN()-2)/24,5),АТС!$A$41:$F$784,3)+'Иные услуги '!$C$5+'РСТ РСО-А'!$K$7+'РСТ РСО-А'!$H$9</f>
        <v>1299.05</v>
      </c>
      <c r="E323" s="116">
        <f>VLOOKUP($A323+ROUND((COLUMN()-2)/24,5),АТС!$A$41:$F$784,3)+'Иные услуги '!$C$5+'РСТ РСО-А'!$K$7+'РСТ РСО-А'!$H$9</f>
        <v>1299.0900000000001</v>
      </c>
      <c r="F323" s="116">
        <f>VLOOKUP($A323+ROUND((COLUMN()-2)/24,5),АТС!$A$41:$F$784,3)+'Иные услуги '!$C$5+'РСТ РСО-А'!$K$7+'РСТ РСО-А'!$H$9</f>
        <v>1299.07</v>
      </c>
      <c r="G323" s="116">
        <f>VLOOKUP($A323+ROUND((COLUMN()-2)/24,5),АТС!$A$41:$F$784,3)+'Иные услуги '!$C$5+'РСТ РСО-А'!$K$7+'РСТ РСО-А'!$H$9</f>
        <v>1298.96</v>
      </c>
      <c r="H323" s="116">
        <f>VLOOKUP($A323+ROUND((COLUMN()-2)/24,5),АТС!$A$41:$F$784,3)+'Иные услуги '!$C$5+'РСТ РСО-А'!$K$7+'РСТ РСО-А'!$H$9</f>
        <v>1298.25</v>
      </c>
      <c r="I323" s="116">
        <f>VLOOKUP($A323+ROUND((COLUMN()-2)/24,5),АТС!$A$41:$F$784,3)+'Иные услуги '!$C$5+'РСТ РСО-А'!$K$7+'РСТ РСО-А'!$H$9</f>
        <v>1313.23</v>
      </c>
      <c r="J323" s="116">
        <f>VLOOKUP($A323+ROUND((COLUMN()-2)/24,5),АТС!$A$41:$F$784,3)+'Иные услуги '!$C$5+'РСТ РСО-А'!$K$7+'РСТ РСО-А'!$H$9</f>
        <v>1298.6000000000001</v>
      </c>
      <c r="K323" s="116">
        <f>VLOOKUP($A323+ROUND((COLUMN()-2)/24,5),АТС!$A$41:$F$784,3)+'Иные услуги '!$C$5+'РСТ РСО-А'!$K$7+'РСТ РСО-А'!$H$9</f>
        <v>1298.6100000000001</v>
      </c>
      <c r="L323" s="116">
        <f>VLOOKUP($A323+ROUND((COLUMN()-2)/24,5),АТС!$A$41:$F$784,3)+'Иные услуги '!$C$5+'РСТ РСО-А'!$K$7+'РСТ РСО-А'!$H$9</f>
        <v>1313.76</v>
      </c>
      <c r="M323" s="116">
        <f>VLOOKUP($A323+ROUND((COLUMN()-2)/24,5),АТС!$A$41:$F$784,3)+'Иные услуги '!$C$5+'РСТ РСО-А'!$K$7+'РСТ РСО-А'!$H$9</f>
        <v>1326.43</v>
      </c>
      <c r="N323" s="116">
        <f>VLOOKUP($A323+ROUND((COLUMN()-2)/24,5),АТС!$A$41:$F$784,3)+'Иные услуги '!$C$5+'РСТ РСО-А'!$K$7+'РСТ РСО-А'!$H$9</f>
        <v>1326.67</v>
      </c>
      <c r="O323" s="116">
        <f>VLOOKUP($A323+ROUND((COLUMN()-2)/24,5),АТС!$A$41:$F$784,3)+'Иные услуги '!$C$5+'РСТ РСО-А'!$K$7+'РСТ РСО-А'!$H$9</f>
        <v>1298.58</v>
      </c>
      <c r="P323" s="116">
        <f>VLOOKUP($A323+ROUND((COLUMN()-2)/24,5),АТС!$A$41:$F$784,3)+'Иные услуги '!$C$5+'РСТ РСО-А'!$K$7+'РСТ РСО-А'!$H$9</f>
        <v>1298.6400000000001</v>
      </c>
      <c r="Q323" s="116">
        <f>VLOOKUP($A323+ROUND((COLUMN()-2)/24,5),АТС!$A$41:$F$784,3)+'Иные услуги '!$C$5+'РСТ РСО-А'!$K$7+'РСТ РСО-А'!$H$9</f>
        <v>1298.6000000000001</v>
      </c>
      <c r="R323" s="116">
        <f>VLOOKUP($A323+ROUND((COLUMN()-2)/24,5),АТС!$A$41:$F$784,3)+'Иные услуги '!$C$5+'РСТ РСО-А'!$K$7+'РСТ РСО-А'!$H$9</f>
        <v>1343.68</v>
      </c>
      <c r="S323" s="116">
        <f>VLOOKUP($A323+ROUND((COLUMN()-2)/24,5),АТС!$A$41:$F$784,3)+'Иные услуги '!$C$5+'РСТ РСО-А'!$K$7+'РСТ РСО-А'!$H$9</f>
        <v>1404.8500000000001</v>
      </c>
      <c r="T323" s="116">
        <f>VLOOKUP($A323+ROUND((COLUMN()-2)/24,5),АТС!$A$41:$F$784,3)+'Иные услуги '!$C$5+'РСТ РСО-А'!$K$7+'РСТ РСО-А'!$H$9</f>
        <v>1297.5900000000001</v>
      </c>
      <c r="U323" s="116">
        <f>VLOOKUP($A323+ROUND((COLUMN()-2)/24,5),АТС!$A$41:$F$784,3)+'Иные услуги '!$C$5+'РСТ РСО-А'!$K$7+'РСТ РСО-А'!$H$9</f>
        <v>1297.53</v>
      </c>
      <c r="V323" s="116">
        <f>VLOOKUP($A323+ROUND((COLUMN()-2)/24,5),АТС!$A$41:$F$784,3)+'Иные услуги '!$C$5+'РСТ РСО-А'!$K$7+'РСТ РСО-А'!$H$9</f>
        <v>1297.53</v>
      </c>
      <c r="W323" s="116">
        <f>VLOOKUP($A323+ROUND((COLUMN()-2)/24,5),АТС!$A$41:$F$784,3)+'Иные услуги '!$C$5+'РСТ РСО-А'!$K$7+'РСТ РСО-А'!$H$9</f>
        <v>1297.75</v>
      </c>
      <c r="X323" s="116">
        <f>VLOOKUP($A323+ROUND((COLUMN()-2)/24,5),АТС!$A$41:$F$784,3)+'Иные услуги '!$C$5+'РСТ РСО-А'!$K$7+'РСТ РСО-А'!$H$9</f>
        <v>1467.3799999999999</v>
      </c>
      <c r="Y323" s="116">
        <f>VLOOKUP($A323+ROUND((COLUMN()-2)/24,5),АТС!$A$41:$F$784,3)+'Иные услуги '!$C$5+'РСТ РСО-А'!$K$7+'РСТ РСО-А'!$H$9</f>
        <v>1380.23</v>
      </c>
    </row>
    <row r="324" spans="1:25" x14ac:dyDescent="0.2">
      <c r="A324" s="65">
        <f t="shared" si="9"/>
        <v>43841</v>
      </c>
      <c r="B324" s="116">
        <f>VLOOKUP($A324+ROUND((COLUMN()-2)/24,5),АТС!$A$41:$F$784,3)+'Иные услуги '!$C$5+'РСТ РСО-А'!$K$7+'РСТ РСО-А'!$H$9</f>
        <v>1298.7</v>
      </c>
      <c r="C324" s="116">
        <f>VLOOKUP($A324+ROUND((COLUMN()-2)/24,5),АТС!$A$41:$F$784,3)+'Иные услуги '!$C$5+'РСТ РСО-А'!$K$7+'РСТ РСО-А'!$H$9</f>
        <v>1298.73</v>
      </c>
      <c r="D324" s="116">
        <f>VLOOKUP($A324+ROUND((COLUMN()-2)/24,5),АТС!$A$41:$F$784,3)+'Иные услуги '!$C$5+'РСТ РСО-А'!$K$7+'РСТ РСО-А'!$H$9</f>
        <v>1298.9100000000001</v>
      </c>
      <c r="E324" s="116">
        <f>VLOOKUP($A324+ROUND((COLUMN()-2)/24,5),АТС!$A$41:$F$784,3)+'Иные услуги '!$C$5+'РСТ РСО-А'!$K$7+'РСТ РСО-А'!$H$9</f>
        <v>1299.04</v>
      </c>
      <c r="F324" s="116">
        <f>VLOOKUP($A324+ROUND((COLUMN()-2)/24,5),АТС!$A$41:$F$784,3)+'Иные услуги '!$C$5+'РСТ РСО-А'!$K$7+'РСТ РСО-А'!$H$9</f>
        <v>1299.04</v>
      </c>
      <c r="G324" s="116">
        <f>VLOOKUP($A324+ROUND((COLUMN()-2)/24,5),АТС!$A$41:$F$784,3)+'Иные услуги '!$C$5+'РСТ РСО-А'!$K$7+'РСТ РСО-А'!$H$9</f>
        <v>1298.97</v>
      </c>
      <c r="H324" s="116">
        <f>VLOOKUP($A324+ROUND((COLUMN()-2)/24,5),АТС!$A$41:$F$784,3)+'Иные услуги '!$C$5+'РСТ РСО-А'!$K$7+'РСТ РСО-А'!$H$9</f>
        <v>1298.26</v>
      </c>
      <c r="I324" s="116">
        <f>VLOOKUP($A324+ROUND((COLUMN()-2)/24,5),АТС!$A$41:$F$784,3)+'Иные услуги '!$C$5+'РСТ РСО-А'!$K$7+'РСТ РСО-А'!$H$9</f>
        <v>1298.19</v>
      </c>
      <c r="J324" s="116">
        <f>VLOOKUP($A324+ROUND((COLUMN()-2)/24,5),АТС!$A$41:$F$784,3)+'Иные услуги '!$C$5+'РСТ РСО-А'!$K$7+'РСТ РСО-А'!$H$9</f>
        <v>1298.46</v>
      </c>
      <c r="K324" s="116">
        <f>VLOOKUP($A324+ROUND((COLUMN()-2)/24,5),АТС!$A$41:$F$784,3)+'Иные услуги '!$C$5+'РСТ РСО-А'!$K$7+'РСТ РСО-А'!$H$9</f>
        <v>1298.48</v>
      </c>
      <c r="L324" s="116">
        <f>VLOOKUP($A324+ROUND((COLUMN()-2)/24,5),АТС!$A$41:$F$784,3)+'Иные услуги '!$C$5+'РСТ РСО-А'!$K$7+'РСТ РСО-А'!$H$9</f>
        <v>1298.49</v>
      </c>
      <c r="M324" s="116">
        <f>VLOOKUP($A324+ROUND((COLUMN()-2)/24,5),АТС!$A$41:$F$784,3)+'Иные услуги '!$C$5+'РСТ РСО-А'!$K$7+'РСТ РСО-А'!$H$9</f>
        <v>1298.46</v>
      </c>
      <c r="N324" s="116">
        <f>VLOOKUP($A324+ROUND((COLUMN()-2)/24,5),АТС!$A$41:$F$784,3)+'Иные услуги '!$C$5+'РСТ РСО-А'!$K$7+'РСТ РСО-А'!$H$9</f>
        <v>1298.46</v>
      </c>
      <c r="O324" s="116">
        <f>VLOOKUP($A324+ROUND((COLUMN()-2)/24,5),АТС!$A$41:$F$784,3)+'Иные услуги '!$C$5+'РСТ РСО-А'!$K$7+'РСТ РСО-А'!$H$9</f>
        <v>1298.48</v>
      </c>
      <c r="P324" s="116">
        <f>VLOOKUP($A324+ROUND((COLUMN()-2)/24,5),АТС!$A$41:$F$784,3)+'Иные услуги '!$C$5+'РСТ РСО-А'!$K$7+'РСТ РСО-А'!$H$9</f>
        <v>1298.57</v>
      </c>
      <c r="Q324" s="116">
        <f>VLOOKUP($A324+ROUND((COLUMN()-2)/24,5),АТС!$A$41:$F$784,3)+'Иные услуги '!$C$5+'РСТ РСО-А'!$K$7+'РСТ РСО-А'!$H$9</f>
        <v>1298.54</v>
      </c>
      <c r="R324" s="116">
        <f>VLOOKUP($A324+ROUND((COLUMN()-2)/24,5),АТС!$A$41:$F$784,3)+'Иные услуги '!$C$5+'РСТ РСО-А'!$K$7+'РСТ РСО-А'!$H$9</f>
        <v>1298.17</v>
      </c>
      <c r="S324" s="116">
        <f>VLOOKUP($A324+ROUND((COLUMN()-2)/24,5),АТС!$A$41:$F$784,3)+'Иные услуги '!$C$5+'РСТ РСО-А'!$K$7+'РСТ РСО-А'!$H$9</f>
        <v>1381.67</v>
      </c>
      <c r="T324" s="116">
        <f>VLOOKUP($A324+ROUND((COLUMN()-2)/24,5),АТС!$A$41:$F$784,3)+'Иные услуги '!$C$5+'РСТ РСО-А'!$K$7+'РСТ РСО-А'!$H$9</f>
        <v>1297.51</v>
      </c>
      <c r="U324" s="116">
        <f>VLOOKUP($A324+ROUND((COLUMN()-2)/24,5),АТС!$A$41:$F$784,3)+'Иные услуги '!$C$5+'РСТ РСО-А'!$K$7+'РСТ РСО-А'!$H$9</f>
        <v>1297.45</v>
      </c>
      <c r="V324" s="116">
        <f>VLOOKUP($A324+ROUND((COLUMN()-2)/24,5),АТС!$A$41:$F$784,3)+'Иные услуги '!$C$5+'РСТ РСО-А'!$K$7+'РСТ РСО-А'!$H$9</f>
        <v>1297.3600000000001</v>
      </c>
      <c r="W324" s="116">
        <f>VLOOKUP($A324+ROUND((COLUMN()-2)/24,5),АТС!$A$41:$F$784,3)+'Иные услуги '!$C$5+'РСТ РСО-А'!$K$7+'РСТ РСО-А'!$H$9</f>
        <v>1297.08</v>
      </c>
      <c r="X324" s="116">
        <f>VLOOKUP($A324+ROUND((COLUMN()-2)/24,5),АТС!$A$41:$F$784,3)+'Иные услуги '!$C$5+'РСТ РСО-А'!$K$7+'РСТ РСО-А'!$H$9</f>
        <v>1441.17</v>
      </c>
      <c r="Y324" s="116">
        <f>VLOOKUP($A324+ROUND((COLUMN()-2)/24,5),АТС!$A$41:$F$784,3)+'Иные услуги '!$C$5+'РСТ РСО-А'!$K$7+'РСТ РСО-А'!$H$9</f>
        <v>1334.06</v>
      </c>
    </row>
    <row r="325" spans="1:25" x14ac:dyDescent="0.2">
      <c r="A325" s="65">
        <f t="shared" si="9"/>
        <v>43842</v>
      </c>
      <c r="B325" s="116">
        <f>VLOOKUP($A325+ROUND((COLUMN()-2)/24,5),АТС!$A$41:$F$784,3)+'Иные услуги '!$C$5+'РСТ РСО-А'!$K$7+'РСТ РСО-А'!$H$9</f>
        <v>1298.75</v>
      </c>
      <c r="C325" s="116">
        <f>VLOOKUP($A325+ROUND((COLUMN()-2)/24,5),АТС!$A$41:$F$784,3)+'Иные услуги '!$C$5+'РСТ РСО-А'!$K$7+'РСТ РСО-А'!$H$9</f>
        <v>1298.74</v>
      </c>
      <c r="D325" s="116">
        <f>VLOOKUP($A325+ROUND((COLUMN()-2)/24,5),АТС!$A$41:$F$784,3)+'Иные услуги '!$C$5+'РСТ РСО-А'!$K$7+'РСТ РСО-А'!$H$9</f>
        <v>1299.04</v>
      </c>
      <c r="E325" s="116">
        <f>VLOOKUP($A325+ROUND((COLUMN()-2)/24,5),АТС!$A$41:$F$784,3)+'Иные услуги '!$C$5+'РСТ РСО-А'!$K$7+'РСТ РСО-А'!$H$9</f>
        <v>1299.08</v>
      </c>
      <c r="F325" s="116">
        <f>VLOOKUP($A325+ROUND((COLUMN()-2)/24,5),АТС!$A$41:$F$784,3)+'Иные услуги '!$C$5+'РСТ РСО-А'!$K$7+'РСТ РСО-А'!$H$9</f>
        <v>1299.07</v>
      </c>
      <c r="G325" s="116">
        <f>VLOOKUP($A325+ROUND((COLUMN()-2)/24,5),АТС!$A$41:$F$784,3)+'Иные услуги '!$C$5+'РСТ РСО-А'!$K$7+'РСТ РСО-А'!$H$9</f>
        <v>1299.1000000000001</v>
      </c>
      <c r="H325" s="116">
        <f>VLOOKUP($A325+ROUND((COLUMN()-2)/24,5),АТС!$A$41:$F$784,3)+'Иные услуги '!$C$5+'РСТ РСО-А'!$K$7+'РСТ РСО-А'!$H$9</f>
        <v>1298.55</v>
      </c>
      <c r="I325" s="116">
        <f>VLOOKUP($A325+ROUND((COLUMN()-2)/24,5),АТС!$A$41:$F$784,3)+'Иные услуги '!$C$5+'РСТ РСО-А'!$K$7+'РСТ РСО-А'!$H$9</f>
        <v>1298.3700000000001</v>
      </c>
      <c r="J325" s="116">
        <f>VLOOKUP($A325+ROUND((COLUMN()-2)/24,5),АТС!$A$41:$F$784,3)+'Иные услуги '!$C$5+'РСТ РСО-А'!$K$7+'РСТ РСО-А'!$H$9</f>
        <v>1298.45</v>
      </c>
      <c r="K325" s="116">
        <f>VLOOKUP($A325+ROUND((COLUMN()-2)/24,5),АТС!$A$41:$F$784,3)+'Иные услуги '!$C$5+'РСТ РСО-А'!$K$7+'РСТ РСО-А'!$H$9</f>
        <v>1298.44</v>
      </c>
      <c r="L325" s="116">
        <f>VLOOKUP($A325+ROUND((COLUMN()-2)/24,5),АТС!$A$41:$F$784,3)+'Иные услуги '!$C$5+'РСТ РСО-А'!$K$7+'РСТ РСО-А'!$H$9</f>
        <v>1298.45</v>
      </c>
      <c r="M325" s="116">
        <f>VLOOKUP($A325+ROUND((COLUMN()-2)/24,5),АТС!$A$41:$F$784,3)+'Иные услуги '!$C$5+'РСТ РСО-А'!$K$7+'РСТ РСО-А'!$H$9</f>
        <v>1298.49</v>
      </c>
      <c r="N325" s="116">
        <f>VLOOKUP($A325+ROUND((COLUMN()-2)/24,5),АТС!$A$41:$F$784,3)+'Иные услуги '!$C$5+'РСТ РСО-А'!$K$7+'РСТ РСО-А'!$H$9</f>
        <v>1298.53</v>
      </c>
      <c r="O325" s="116">
        <f>VLOOKUP($A325+ROUND((COLUMN()-2)/24,5),АТС!$A$41:$F$784,3)+'Иные услуги '!$C$5+'РСТ РСО-А'!$K$7+'РСТ РСО-А'!$H$9</f>
        <v>1298.55</v>
      </c>
      <c r="P325" s="116">
        <f>VLOOKUP($A325+ROUND((COLUMN()-2)/24,5),АТС!$A$41:$F$784,3)+'Иные услуги '!$C$5+'РСТ РСО-А'!$K$7+'РСТ РСО-А'!$H$9</f>
        <v>1298.54</v>
      </c>
      <c r="Q325" s="116">
        <f>VLOOKUP($A325+ROUND((COLUMN()-2)/24,5),АТС!$A$41:$F$784,3)+'Иные услуги '!$C$5+'РСТ РСО-А'!$K$7+'РСТ РСО-А'!$H$9</f>
        <v>1298.57</v>
      </c>
      <c r="R325" s="116">
        <f>VLOOKUP($A325+ROUND((COLUMN()-2)/24,5),АТС!$A$41:$F$784,3)+'Иные услуги '!$C$5+'РСТ РСО-А'!$K$7+'РСТ РСО-А'!$H$9</f>
        <v>1298.07</v>
      </c>
      <c r="S325" s="116">
        <f>VLOOKUP($A325+ROUND((COLUMN()-2)/24,5),АТС!$A$41:$F$784,3)+'Иные услуги '!$C$5+'РСТ РСО-А'!$K$7+'РСТ РСО-А'!$H$9</f>
        <v>1404.42</v>
      </c>
      <c r="T325" s="116">
        <f>VLOOKUP($A325+ROUND((COLUMN()-2)/24,5),АТС!$A$41:$F$784,3)+'Иные услуги '!$C$5+'РСТ РСО-А'!$K$7+'РСТ РСО-А'!$H$9</f>
        <v>1297.43</v>
      </c>
      <c r="U325" s="116">
        <f>VLOOKUP($A325+ROUND((COLUMN()-2)/24,5),АТС!$A$41:$F$784,3)+'Иные услуги '!$C$5+'РСТ РСО-А'!$K$7+'РСТ РСО-А'!$H$9</f>
        <v>1297.3500000000001</v>
      </c>
      <c r="V325" s="116">
        <f>VLOOKUP($A325+ROUND((COLUMN()-2)/24,5),АТС!$A$41:$F$784,3)+'Иные услуги '!$C$5+'РСТ РСО-А'!$K$7+'РСТ РСО-А'!$H$9</f>
        <v>1297.3500000000001</v>
      </c>
      <c r="W325" s="116">
        <f>VLOOKUP($A325+ROUND((COLUMN()-2)/24,5),АТС!$A$41:$F$784,3)+'Иные услуги '!$C$5+'РСТ РСО-А'!$K$7+'РСТ РСО-А'!$H$9</f>
        <v>1297.3900000000001</v>
      </c>
      <c r="X325" s="116">
        <f>VLOOKUP($A325+ROUND((COLUMN()-2)/24,5),АТС!$A$41:$F$784,3)+'Иные услуги '!$C$5+'РСТ РСО-А'!$K$7+'РСТ РСО-А'!$H$9</f>
        <v>1441.78</v>
      </c>
      <c r="Y325" s="116">
        <f>VLOOKUP($A325+ROUND((COLUMN()-2)/24,5),АТС!$A$41:$F$784,3)+'Иные услуги '!$C$5+'РСТ РСО-А'!$K$7+'РСТ РСО-А'!$H$9</f>
        <v>1342.99</v>
      </c>
    </row>
    <row r="326" spans="1:25" x14ac:dyDescent="0.2">
      <c r="A326" s="65">
        <f t="shared" si="9"/>
        <v>43843</v>
      </c>
      <c r="B326" s="116">
        <f>VLOOKUP($A326+ROUND((COLUMN()-2)/24,5),АТС!$A$41:$F$784,3)+'Иные услуги '!$C$5+'РСТ РСО-А'!$K$7+'РСТ РСО-А'!$H$9</f>
        <v>1298.77</v>
      </c>
      <c r="C326" s="116">
        <f>VLOOKUP($A326+ROUND((COLUMN()-2)/24,5),АТС!$A$41:$F$784,3)+'Иные услуги '!$C$5+'РСТ РСО-А'!$K$7+'РСТ РСО-А'!$H$9</f>
        <v>1298.76</v>
      </c>
      <c r="D326" s="116">
        <f>VLOOKUP($A326+ROUND((COLUMN()-2)/24,5),АТС!$A$41:$F$784,3)+'Иные услуги '!$C$5+'РСТ РСО-А'!$K$7+'РСТ РСО-А'!$H$9</f>
        <v>1299.07</v>
      </c>
      <c r="E326" s="116">
        <f>VLOOKUP($A326+ROUND((COLUMN()-2)/24,5),АТС!$A$41:$F$784,3)+'Иные услуги '!$C$5+'РСТ РСО-А'!$K$7+'РСТ РСО-А'!$H$9</f>
        <v>1299.06</v>
      </c>
      <c r="F326" s="116">
        <f>VLOOKUP($A326+ROUND((COLUMN()-2)/24,5),АТС!$A$41:$F$784,3)+'Иные услуги '!$C$5+'РСТ РСО-А'!$K$7+'РСТ РСО-А'!$H$9</f>
        <v>1299.06</v>
      </c>
      <c r="G326" s="116">
        <f>VLOOKUP($A326+ROUND((COLUMN()-2)/24,5),АТС!$A$41:$F$784,3)+'Иные услуги '!$C$5+'РСТ РСО-А'!$K$7+'РСТ РСО-А'!$H$9</f>
        <v>1298.8800000000001</v>
      </c>
      <c r="H326" s="116">
        <f>VLOOKUP($A326+ROUND((COLUMN()-2)/24,5),АТС!$A$41:$F$784,3)+'Иные услуги '!$C$5+'РСТ РСО-А'!$K$7+'РСТ РСО-А'!$H$9</f>
        <v>1298.25</v>
      </c>
      <c r="I326" s="116">
        <f>VLOOKUP($A326+ROUND((COLUMN()-2)/24,5),АТС!$A$41:$F$784,3)+'Иные услуги '!$C$5+'РСТ РСО-А'!$K$7+'РСТ РСО-А'!$H$9</f>
        <v>1314.5</v>
      </c>
      <c r="J326" s="116">
        <f>VLOOKUP($A326+ROUND((COLUMN()-2)/24,5),АТС!$A$41:$F$784,3)+'Иные услуги '!$C$5+'РСТ РСО-А'!$K$7+'РСТ РСО-А'!$H$9</f>
        <v>1298.43</v>
      </c>
      <c r="K326" s="116">
        <f>VLOOKUP($A326+ROUND((COLUMN()-2)/24,5),АТС!$A$41:$F$784,3)+'Иные услуги '!$C$5+'РСТ РСО-А'!$K$7+'РСТ РСО-А'!$H$9</f>
        <v>1298.45</v>
      </c>
      <c r="L326" s="116">
        <f>VLOOKUP($A326+ROUND((COLUMN()-2)/24,5),АТС!$A$41:$F$784,3)+'Иные услуги '!$C$5+'РСТ РСО-А'!$K$7+'РСТ РСО-А'!$H$9</f>
        <v>1335.17</v>
      </c>
      <c r="M326" s="116">
        <f>VLOOKUP($A326+ROUND((COLUMN()-2)/24,5),АТС!$A$41:$F$784,3)+'Иные услуги '!$C$5+'РСТ РСО-А'!$K$7+'РСТ РСО-А'!$H$9</f>
        <v>1335.28</v>
      </c>
      <c r="N326" s="116">
        <f>VLOOKUP($A326+ROUND((COLUMN()-2)/24,5),АТС!$A$41:$F$784,3)+'Иные услуги '!$C$5+'РСТ РСО-А'!$K$7+'РСТ РСО-А'!$H$9</f>
        <v>1324.23</v>
      </c>
      <c r="O326" s="116">
        <f>VLOOKUP($A326+ROUND((COLUMN()-2)/24,5),АТС!$A$41:$F$784,3)+'Иные услуги '!$C$5+'РСТ РСО-А'!$K$7+'РСТ РСО-А'!$H$9</f>
        <v>1324.49</v>
      </c>
      <c r="P326" s="116">
        <f>VLOOKUP($A326+ROUND((COLUMN()-2)/24,5),АТС!$A$41:$F$784,3)+'Иные услуги '!$C$5+'РСТ РСО-А'!$K$7+'РСТ РСО-А'!$H$9</f>
        <v>1318.68</v>
      </c>
      <c r="Q326" s="116">
        <f>VLOOKUP($A326+ROUND((COLUMN()-2)/24,5),АТС!$A$41:$F$784,3)+'Иные услуги '!$C$5+'РСТ РСО-А'!$K$7+'РСТ РСО-А'!$H$9</f>
        <v>1318.69</v>
      </c>
      <c r="R326" s="116">
        <f>VLOOKUP($A326+ROUND((COLUMN()-2)/24,5),АТС!$A$41:$F$784,3)+'Иные услуги '!$C$5+'РСТ РСО-А'!$K$7+'РСТ РСО-А'!$H$9</f>
        <v>1382.54</v>
      </c>
      <c r="S326" s="116">
        <f>VLOOKUP($A326+ROUND((COLUMN()-2)/24,5),АТС!$A$41:$F$784,3)+'Иные услуги '!$C$5+'РСТ РСО-А'!$K$7+'РСТ РСО-А'!$H$9</f>
        <v>1420.53</v>
      </c>
      <c r="T326" s="116">
        <f>VLOOKUP($A326+ROUND((COLUMN()-2)/24,5),АТС!$A$41:$F$784,3)+'Иные услуги '!$C$5+'РСТ РСО-А'!$K$7+'РСТ РСО-А'!$H$9</f>
        <v>1297.53</v>
      </c>
      <c r="U326" s="116">
        <f>VLOOKUP($A326+ROUND((COLUMN()-2)/24,5),АТС!$A$41:$F$784,3)+'Иные услуги '!$C$5+'РСТ РСО-А'!$K$7+'РСТ РСО-А'!$H$9</f>
        <v>1297.27</v>
      </c>
      <c r="V326" s="116">
        <f>VLOOKUP($A326+ROUND((COLUMN()-2)/24,5),АТС!$A$41:$F$784,3)+'Иные услуги '!$C$5+'РСТ РСО-А'!$K$7+'РСТ РСО-А'!$H$9</f>
        <v>1297.3800000000001</v>
      </c>
      <c r="W326" s="116">
        <f>VLOOKUP($A326+ROUND((COLUMN()-2)/24,5),АТС!$A$41:$F$784,3)+'Иные услуги '!$C$5+'РСТ РСО-А'!$K$7+'РСТ РСО-А'!$H$9</f>
        <v>1297.45</v>
      </c>
      <c r="X326" s="116">
        <f>VLOOKUP($A326+ROUND((COLUMN()-2)/24,5),АТС!$A$41:$F$784,3)+'Иные услуги '!$C$5+'РСТ РСО-А'!$K$7+'РСТ РСО-А'!$H$9</f>
        <v>1471.23</v>
      </c>
      <c r="Y326" s="116">
        <f>VLOOKUP($A326+ROUND((COLUMN()-2)/24,5),АТС!$A$41:$F$784,3)+'Иные услуги '!$C$5+'РСТ РСО-А'!$K$7+'РСТ РСО-А'!$H$9</f>
        <v>1379.3500000000001</v>
      </c>
    </row>
    <row r="327" spans="1:25" x14ac:dyDescent="0.2">
      <c r="A327" s="65">
        <f t="shared" si="9"/>
        <v>43844</v>
      </c>
      <c r="B327" s="116">
        <f>VLOOKUP($A327+ROUND((COLUMN()-2)/24,5),АТС!$A$41:$F$784,3)+'Иные услуги '!$C$5+'РСТ РСО-А'!$K$7+'РСТ РСО-А'!$H$9</f>
        <v>1298.79</v>
      </c>
      <c r="C327" s="116">
        <f>VLOOKUP($A327+ROUND((COLUMN()-2)/24,5),АТС!$A$41:$F$784,3)+'Иные услуги '!$C$5+'РСТ РСО-А'!$K$7+'РСТ РСО-А'!$H$9</f>
        <v>1298.76</v>
      </c>
      <c r="D327" s="116">
        <f>VLOOKUP($A327+ROUND((COLUMN()-2)/24,5),АТС!$A$41:$F$784,3)+'Иные услуги '!$C$5+'РСТ РСО-А'!$K$7+'РСТ РСО-А'!$H$9</f>
        <v>1299.01</v>
      </c>
      <c r="E327" s="116">
        <f>VLOOKUP($A327+ROUND((COLUMN()-2)/24,5),АТС!$A$41:$F$784,3)+'Иные услуги '!$C$5+'РСТ РСО-А'!$K$7+'РСТ РСО-А'!$H$9</f>
        <v>1299.08</v>
      </c>
      <c r="F327" s="116">
        <f>VLOOKUP($A327+ROUND((COLUMN()-2)/24,5),АТС!$A$41:$F$784,3)+'Иные услуги '!$C$5+'РСТ РСО-А'!$K$7+'РСТ РСО-А'!$H$9</f>
        <v>1299.07</v>
      </c>
      <c r="G327" s="116">
        <f>VLOOKUP($A327+ROUND((COLUMN()-2)/24,5),АТС!$A$41:$F$784,3)+'Иные услуги '!$C$5+'РСТ РСО-А'!$K$7+'РСТ РСО-А'!$H$9</f>
        <v>1298.9000000000001</v>
      </c>
      <c r="H327" s="116">
        <f>VLOOKUP($A327+ROUND((COLUMN()-2)/24,5),АТС!$A$41:$F$784,3)+'Иные услуги '!$C$5+'РСТ РСО-А'!$K$7+'РСТ РСО-А'!$H$9</f>
        <v>1298.2</v>
      </c>
      <c r="I327" s="116">
        <f>VLOOKUP($A327+ROUND((COLUMN()-2)/24,5),АТС!$A$41:$F$784,3)+'Иные услуги '!$C$5+'РСТ РСО-А'!$K$7+'РСТ РСО-А'!$H$9</f>
        <v>1312.81</v>
      </c>
      <c r="J327" s="116">
        <f>VLOOKUP($A327+ROUND((COLUMN()-2)/24,5),АТС!$A$41:$F$784,3)+'Иные услуги '!$C$5+'РСТ РСО-А'!$K$7+'РСТ РСО-А'!$H$9</f>
        <v>1298.44</v>
      </c>
      <c r="K327" s="116">
        <f>VLOOKUP($A327+ROUND((COLUMN()-2)/24,5),АТС!$A$41:$F$784,3)+'Иные услуги '!$C$5+'РСТ РСО-А'!$K$7+'РСТ РСО-А'!$H$9</f>
        <v>1298.23</v>
      </c>
      <c r="L327" s="116">
        <f>VLOOKUP($A327+ROUND((COLUMN()-2)/24,5),АТС!$A$41:$F$784,3)+'Иные услуги '!$C$5+'РСТ РСО-А'!$K$7+'РСТ РСО-А'!$H$9</f>
        <v>1334.99</v>
      </c>
      <c r="M327" s="116">
        <f>VLOOKUP($A327+ROUND((COLUMN()-2)/24,5),АТС!$A$41:$F$784,3)+'Иные услуги '!$C$5+'РСТ РСО-А'!$K$7+'РСТ РСО-А'!$H$9</f>
        <v>1335.23</v>
      </c>
      <c r="N327" s="116">
        <f>VLOOKUP($A327+ROUND((COLUMN()-2)/24,5),АТС!$A$41:$F$784,3)+'Иные услуги '!$C$5+'РСТ РСО-А'!$K$7+'РСТ РСО-А'!$H$9</f>
        <v>1324.3700000000001</v>
      </c>
      <c r="O327" s="116">
        <f>VLOOKUP($A327+ROUND((COLUMN()-2)/24,5),АТС!$A$41:$F$784,3)+'Иные услуги '!$C$5+'РСТ РСО-А'!$K$7+'РСТ РСО-А'!$H$9</f>
        <v>1322.8700000000001</v>
      </c>
      <c r="P327" s="116">
        <f>VLOOKUP($A327+ROUND((COLUMN()-2)/24,5),АТС!$A$41:$F$784,3)+'Иные услуги '!$C$5+'РСТ РСО-А'!$K$7+'РСТ РСО-А'!$H$9</f>
        <v>1317.66</v>
      </c>
      <c r="Q327" s="116">
        <f>VLOOKUP($A327+ROUND((COLUMN()-2)/24,5),АТС!$A$41:$F$784,3)+'Иные услуги '!$C$5+'РСТ РСО-А'!$K$7+'РСТ РСО-А'!$H$9</f>
        <v>1322.67</v>
      </c>
      <c r="R327" s="116">
        <f>VLOOKUP($A327+ROUND((COLUMN()-2)/24,5),АТС!$A$41:$F$784,3)+'Иные услуги '!$C$5+'РСТ РСО-А'!$K$7+'РСТ РСО-А'!$H$9</f>
        <v>1371.0900000000001</v>
      </c>
      <c r="S327" s="116">
        <f>VLOOKUP($A327+ROUND((COLUMN()-2)/24,5),АТС!$A$41:$F$784,3)+'Иные услуги '!$C$5+'РСТ РСО-А'!$K$7+'РСТ РСО-А'!$H$9</f>
        <v>1423.43</v>
      </c>
      <c r="T327" s="116">
        <f>VLOOKUP($A327+ROUND((COLUMN()-2)/24,5),АТС!$A$41:$F$784,3)+'Иные услуги '!$C$5+'РСТ РСО-А'!$K$7+'РСТ РСО-А'!$H$9</f>
        <v>1310.56</v>
      </c>
      <c r="U327" s="116">
        <f>VLOOKUP($A327+ROUND((COLUMN()-2)/24,5),АТС!$A$41:$F$784,3)+'Иные услуги '!$C$5+'РСТ РСО-А'!$K$7+'РСТ РСО-А'!$H$9</f>
        <v>1297.46</v>
      </c>
      <c r="V327" s="116">
        <f>VLOOKUP($A327+ROUND((COLUMN()-2)/24,5),АТС!$A$41:$F$784,3)+'Иные услуги '!$C$5+'РСТ РСО-А'!$K$7+'РСТ РСО-А'!$H$9</f>
        <v>1297.6500000000001</v>
      </c>
      <c r="W327" s="116">
        <f>VLOOKUP($A327+ROUND((COLUMN()-2)/24,5),АТС!$A$41:$F$784,3)+'Иные услуги '!$C$5+'РСТ РСО-А'!$K$7+'РСТ РСО-А'!$H$9</f>
        <v>1297.6300000000001</v>
      </c>
      <c r="X327" s="116">
        <f>VLOOKUP($A327+ROUND((COLUMN()-2)/24,5),АТС!$A$41:$F$784,3)+'Иные услуги '!$C$5+'РСТ РСО-А'!$K$7+'РСТ РСО-А'!$H$9</f>
        <v>1433.57</v>
      </c>
      <c r="Y327" s="116">
        <f>VLOOKUP($A327+ROUND((COLUMN()-2)/24,5),АТС!$A$41:$F$784,3)+'Иные услуги '!$C$5+'РСТ РСО-А'!$K$7+'РСТ РСО-А'!$H$9</f>
        <v>1378</v>
      </c>
    </row>
    <row r="328" spans="1:25" x14ac:dyDescent="0.2">
      <c r="A328" s="65">
        <f t="shared" si="9"/>
        <v>43845</v>
      </c>
      <c r="B328" s="116">
        <f>VLOOKUP($A328+ROUND((COLUMN()-2)/24,5),АТС!$A$41:$F$784,3)+'Иные услуги '!$C$5+'РСТ РСО-А'!$K$7+'РСТ РСО-А'!$H$9</f>
        <v>1298.77</v>
      </c>
      <c r="C328" s="116">
        <f>VLOOKUP($A328+ROUND((COLUMN()-2)/24,5),АТС!$A$41:$F$784,3)+'Иные услуги '!$C$5+'РСТ РСО-А'!$K$7+'РСТ РСО-А'!$H$9</f>
        <v>1299.0900000000001</v>
      </c>
      <c r="D328" s="116">
        <f>VLOOKUP($A328+ROUND((COLUMN()-2)/24,5),АТС!$A$41:$F$784,3)+'Иные услуги '!$C$5+'РСТ РСО-А'!$K$7+'РСТ РСО-А'!$H$9</f>
        <v>1299.1500000000001</v>
      </c>
      <c r="E328" s="116">
        <f>VLOOKUP($A328+ROUND((COLUMN()-2)/24,5),АТС!$A$41:$F$784,3)+'Иные услуги '!$C$5+'РСТ РСО-А'!$K$7+'РСТ РСО-А'!$H$9</f>
        <v>1299.1600000000001</v>
      </c>
      <c r="F328" s="116">
        <f>VLOOKUP($A328+ROUND((COLUMN()-2)/24,5),АТС!$A$41:$F$784,3)+'Иные услуги '!$C$5+'РСТ РСО-А'!$K$7+'РСТ РСО-А'!$H$9</f>
        <v>1299.1400000000001</v>
      </c>
      <c r="G328" s="116">
        <f>VLOOKUP($A328+ROUND((COLUMN()-2)/24,5),АТС!$A$41:$F$784,3)+'Иные услуги '!$C$5+'РСТ РСО-А'!$K$7+'РСТ РСО-А'!$H$9</f>
        <v>1299.1300000000001</v>
      </c>
      <c r="H328" s="116">
        <f>VLOOKUP($A328+ROUND((COLUMN()-2)/24,5),АТС!$A$41:$F$784,3)+'Иные услуги '!$C$5+'РСТ РСО-А'!$K$7+'РСТ РСО-А'!$H$9</f>
        <v>1298.46</v>
      </c>
      <c r="I328" s="116">
        <f>VLOOKUP($A328+ROUND((COLUMN()-2)/24,5),АТС!$A$41:$F$784,3)+'Иные услуги '!$C$5+'РСТ РСО-А'!$K$7+'РСТ РСО-А'!$H$9</f>
        <v>1313.0900000000001</v>
      </c>
      <c r="J328" s="116">
        <f>VLOOKUP($A328+ROUND((COLUMN()-2)/24,5),АТС!$A$41:$F$784,3)+'Иные услуги '!$C$5+'РСТ РСО-А'!$K$7+'РСТ РСО-А'!$H$9</f>
        <v>1297.51</v>
      </c>
      <c r="K328" s="116">
        <f>VLOOKUP($A328+ROUND((COLUMN()-2)/24,5),АТС!$A$41:$F$784,3)+'Иные услуги '!$C$5+'РСТ РСО-А'!$K$7+'РСТ РСО-А'!$H$9</f>
        <v>1297.5900000000001</v>
      </c>
      <c r="L328" s="116">
        <f>VLOOKUP($A328+ROUND((COLUMN()-2)/24,5),АТС!$A$41:$F$784,3)+'Иные услуги '!$C$5+'РСТ РСО-А'!$K$7+'РСТ РСО-А'!$H$9</f>
        <v>1332.23</v>
      </c>
      <c r="M328" s="116">
        <f>VLOOKUP($A328+ROUND((COLUMN()-2)/24,5),АТС!$A$41:$F$784,3)+'Иные услуги '!$C$5+'РСТ РСО-А'!$K$7+'РСТ РСО-А'!$H$9</f>
        <v>1333.24</v>
      </c>
      <c r="N328" s="116">
        <f>VLOOKUP($A328+ROUND((COLUMN()-2)/24,5),АТС!$A$41:$F$784,3)+'Иные услуги '!$C$5+'РСТ РСО-А'!$K$7+'РСТ РСО-А'!$H$9</f>
        <v>1323.38</v>
      </c>
      <c r="O328" s="116">
        <f>VLOOKUP($A328+ROUND((COLUMN()-2)/24,5),АТС!$A$41:$F$784,3)+'Иные услуги '!$C$5+'РСТ РСО-А'!$K$7+'РСТ РСО-А'!$H$9</f>
        <v>1323.3500000000001</v>
      </c>
      <c r="P328" s="116">
        <f>VLOOKUP($A328+ROUND((COLUMN()-2)/24,5),АТС!$A$41:$F$784,3)+'Иные услуги '!$C$5+'РСТ РСО-А'!$K$7+'РСТ РСО-А'!$H$9</f>
        <v>1316.2</v>
      </c>
      <c r="Q328" s="116">
        <f>VLOOKUP($A328+ROUND((COLUMN()-2)/24,5),АТС!$A$41:$F$784,3)+'Иные услуги '!$C$5+'РСТ РСО-А'!$K$7+'РСТ РСО-А'!$H$9</f>
        <v>1321.72</v>
      </c>
      <c r="R328" s="116">
        <f>VLOOKUP($A328+ROUND((COLUMN()-2)/24,5),АТС!$A$41:$F$784,3)+'Иные услуги '!$C$5+'РСТ РСО-А'!$K$7+'РСТ РСО-А'!$H$9</f>
        <v>1370.8700000000001</v>
      </c>
      <c r="S328" s="116">
        <f>VLOOKUP($A328+ROUND((COLUMN()-2)/24,5),АТС!$A$41:$F$784,3)+'Иные услуги '!$C$5+'РСТ РСО-А'!$K$7+'РСТ РСО-А'!$H$9</f>
        <v>1425.44</v>
      </c>
      <c r="T328" s="116">
        <f>VLOOKUP($A328+ROUND((COLUMN()-2)/24,5),АТС!$A$41:$F$784,3)+'Иные услуги '!$C$5+'РСТ РСО-А'!$K$7+'РСТ РСО-А'!$H$9</f>
        <v>1366.0900000000001</v>
      </c>
      <c r="U328" s="116">
        <f>VLOOKUP($A328+ROUND((COLUMN()-2)/24,5),АТС!$A$41:$F$784,3)+'Иные услуги '!$C$5+'РСТ РСО-А'!$K$7+'РСТ РСО-А'!$H$9</f>
        <v>1329.6000000000001</v>
      </c>
      <c r="V328" s="116">
        <f>VLOOKUP($A328+ROUND((COLUMN()-2)/24,5),АТС!$A$41:$F$784,3)+'Иные услуги '!$C$5+'РСТ РСО-А'!$K$7+'РСТ РСО-А'!$H$9</f>
        <v>1297.73</v>
      </c>
      <c r="W328" s="116">
        <f>VLOOKUP($A328+ROUND((COLUMN()-2)/24,5),АТС!$A$41:$F$784,3)+'Иные услуги '!$C$5+'РСТ РСО-А'!$K$7+'РСТ РСО-А'!$H$9</f>
        <v>1297.69</v>
      </c>
      <c r="X328" s="116">
        <f>VLOOKUP($A328+ROUND((COLUMN()-2)/24,5),АТС!$A$41:$F$784,3)+'Иные услуги '!$C$5+'РСТ РСО-А'!$K$7+'РСТ РСО-А'!$H$9</f>
        <v>1443.92</v>
      </c>
      <c r="Y328" s="116">
        <f>VLOOKUP($A328+ROUND((COLUMN()-2)/24,5),АТС!$A$41:$F$784,3)+'Иные услуги '!$C$5+'РСТ РСО-А'!$K$7+'РСТ РСО-А'!$H$9</f>
        <v>1379.76</v>
      </c>
    </row>
    <row r="329" spans="1:25" x14ac:dyDescent="0.2">
      <c r="A329" s="65">
        <f t="shared" si="9"/>
        <v>43846</v>
      </c>
      <c r="B329" s="116">
        <f>VLOOKUP($A329+ROUND((COLUMN()-2)/24,5),АТС!$A$41:$F$784,3)+'Иные услуги '!$C$5+'РСТ РСО-А'!$K$7+'РСТ РСО-А'!$H$9</f>
        <v>1298.75</v>
      </c>
      <c r="C329" s="116">
        <f>VLOOKUP($A329+ROUND((COLUMN()-2)/24,5),АТС!$A$41:$F$784,3)+'Иные услуги '!$C$5+'РСТ РСО-А'!$K$7+'РСТ РСО-А'!$H$9</f>
        <v>1299.07</v>
      </c>
      <c r="D329" s="116">
        <f>VLOOKUP($A329+ROUND((COLUMN()-2)/24,5),АТС!$A$41:$F$784,3)+'Иные услуги '!$C$5+'РСТ РСО-А'!$K$7+'РСТ РСО-А'!$H$9</f>
        <v>1299.1200000000001</v>
      </c>
      <c r="E329" s="116">
        <f>VLOOKUP($A329+ROUND((COLUMN()-2)/24,5),АТС!$A$41:$F$784,3)+'Иные услуги '!$C$5+'РСТ РСО-А'!$K$7+'РСТ РСО-А'!$H$9</f>
        <v>1299.1400000000001</v>
      </c>
      <c r="F329" s="116">
        <f>VLOOKUP($A329+ROUND((COLUMN()-2)/24,5),АТС!$A$41:$F$784,3)+'Иные услуги '!$C$5+'РСТ РСО-А'!$K$7+'РСТ РСО-А'!$H$9</f>
        <v>1299.1300000000001</v>
      </c>
      <c r="G329" s="116">
        <f>VLOOKUP($A329+ROUND((COLUMN()-2)/24,5),АТС!$A$41:$F$784,3)+'Иные услуги '!$C$5+'РСТ РСО-А'!$K$7+'РСТ РСО-А'!$H$9</f>
        <v>1299.05</v>
      </c>
      <c r="H329" s="116">
        <f>VLOOKUP($A329+ROUND((COLUMN()-2)/24,5),АТС!$A$41:$F$784,3)+'Иные услуги '!$C$5+'РСТ РСО-А'!$K$7+'РСТ РСО-А'!$H$9</f>
        <v>1298.46</v>
      </c>
      <c r="I329" s="116">
        <f>VLOOKUP($A329+ROUND((COLUMN()-2)/24,5),АТС!$A$41:$F$784,3)+'Иные услуги '!$C$5+'РСТ РСО-А'!$K$7+'РСТ РСО-А'!$H$9</f>
        <v>1391.79</v>
      </c>
      <c r="J329" s="116">
        <f>VLOOKUP($A329+ROUND((COLUMN()-2)/24,5),АТС!$A$41:$F$784,3)+'Иные услуги '!$C$5+'РСТ РСО-А'!$K$7+'РСТ РСО-А'!$H$9</f>
        <v>1298.6400000000001</v>
      </c>
      <c r="K329" s="116">
        <f>VLOOKUP($A329+ROUND((COLUMN()-2)/24,5),АТС!$A$41:$F$784,3)+'Иные услуги '!$C$5+'РСТ РСО-А'!$K$7+'РСТ РСО-А'!$H$9</f>
        <v>1311.69</v>
      </c>
      <c r="L329" s="116">
        <f>VLOOKUP($A329+ROUND((COLUMN()-2)/24,5),АТС!$A$41:$F$784,3)+'Иные услуги '!$C$5+'РСТ РСО-А'!$K$7+'РСТ РСО-А'!$H$9</f>
        <v>1334.81</v>
      </c>
      <c r="M329" s="116">
        <f>VLOOKUP($A329+ROUND((COLUMN()-2)/24,5),АТС!$A$41:$F$784,3)+'Иные услуги '!$C$5+'РСТ РСО-А'!$K$7+'РСТ РСО-А'!$H$9</f>
        <v>1333.68</v>
      </c>
      <c r="N329" s="116">
        <f>VLOOKUP($A329+ROUND((COLUMN()-2)/24,5),АТС!$A$41:$F$784,3)+'Иные услуги '!$C$5+'РСТ РСО-А'!$K$7+'РСТ РСО-А'!$H$9</f>
        <v>1323.02</v>
      </c>
      <c r="O329" s="116">
        <f>VLOOKUP($A329+ROUND((COLUMN()-2)/24,5),АТС!$A$41:$F$784,3)+'Иные услуги '!$C$5+'РСТ РСО-А'!$K$7+'РСТ РСО-А'!$H$9</f>
        <v>1323.14</v>
      </c>
      <c r="P329" s="116">
        <f>VLOOKUP($A329+ROUND((COLUMN()-2)/24,5),АТС!$A$41:$F$784,3)+'Иные услуги '!$C$5+'РСТ РСО-А'!$K$7+'РСТ РСО-А'!$H$9</f>
        <v>1317.5</v>
      </c>
      <c r="Q329" s="116">
        <f>VLOOKUP($A329+ROUND((COLUMN()-2)/24,5),АТС!$A$41:$F$784,3)+'Иные услуги '!$C$5+'РСТ РСО-А'!$K$7+'РСТ РСО-А'!$H$9</f>
        <v>1323.31</v>
      </c>
      <c r="R329" s="116">
        <f>VLOOKUP($A329+ROUND((COLUMN()-2)/24,5),АТС!$A$41:$F$784,3)+'Иные услуги '!$C$5+'РСТ РСО-А'!$K$7+'РСТ РСО-А'!$H$9</f>
        <v>1380.5</v>
      </c>
      <c r="S329" s="116">
        <f>VLOOKUP($A329+ROUND((COLUMN()-2)/24,5),АТС!$A$41:$F$784,3)+'Иные услуги '!$C$5+'РСТ РСО-А'!$K$7+'РСТ РСО-А'!$H$9</f>
        <v>1438.54</v>
      </c>
      <c r="T329" s="116">
        <f>VLOOKUP($A329+ROUND((COLUMN()-2)/24,5),АТС!$A$41:$F$784,3)+'Иные услуги '!$C$5+'РСТ РСО-А'!$K$7+'РСТ РСО-А'!$H$9</f>
        <v>1375.01</v>
      </c>
      <c r="U329" s="116">
        <f>VLOOKUP($A329+ROUND((COLUMN()-2)/24,5),АТС!$A$41:$F$784,3)+'Иные услуги '!$C$5+'РСТ РСО-А'!$K$7+'РСТ РСО-А'!$H$9</f>
        <v>1329.93</v>
      </c>
      <c r="V329" s="116">
        <f>VLOOKUP($A329+ROUND((COLUMN()-2)/24,5),АТС!$A$41:$F$784,3)+'Иные услуги '!$C$5+'РСТ РСО-А'!$K$7+'РСТ РСО-А'!$H$9</f>
        <v>1297.6400000000001</v>
      </c>
      <c r="W329" s="116">
        <f>VLOOKUP($A329+ROUND((COLUMN()-2)/24,5),АТС!$A$41:$F$784,3)+'Иные услуги '!$C$5+'РСТ РСО-А'!$K$7+'РСТ РСО-А'!$H$9</f>
        <v>1297.5</v>
      </c>
      <c r="X329" s="116">
        <f>VLOOKUP($A329+ROUND((COLUMN()-2)/24,5),АТС!$A$41:$F$784,3)+'Иные услуги '!$C$5+'РСТ РСО-А'!$K$7+'РСТ РСО-А'!$H$9</f>
        <v>1458.46</v>
      </c>
      <c r="Y329" s="116">
        <f>VLOOKUP($A329+ROUND((COLUMN()-2)/24,5),АТС!$A$41:$F$784,3)+'Иные услуги '!$C$5+'РСТ РСО-А'!$K$7+'РСТ РСО-А'!$H$9</f>
        <v>1380.03</v>
      </c>
    </row>
    <row r="330" spans="1:25" x14ac:dyDescent="0.2">
      <c r="A330" s="65">
        <f t="shared" si="9"/>
        <v>43847</v>
      </c>
      <c r="B330" s="116">
        <f>VLOOKUP($A330+ROUND((COLUMN()-2)/24,5),АТС!$A$41:$F$784,3)+'Иные услуги '!$C$5+'РСТ РСО-А'!$K$7+'РСТ РСО-А'!$H$9</f>
        <v>1298.74</v>
      </c>
      <c r="C330" s="116">
        <f>VLOOKUP($A330+ROUND((COLUMN()-2)/24,5),АТС!$A$41:$F$784,3)+'Иные услуги '!$C$5+'РСТ РСО-А'!$K$7+'РСТ РСО-А'!$H$9</f>
        <v>1299.06</v>
      </c>
      <c r="D330" s="116">
        <f>VLOOKUP($A330+ROUND((COLUMN()-2)/24,5),АТС!$A$41:$F$784,3)+'Иные услуги '!$C$5+'РСТ РСО-А'!$K$7+'РСТ РСО-А'!$H$9</f>
        <v>1299.1000000000001</v>
      </c>
      <c r="E330" s="116">
        <f>VLOOKUP($A330+ROUND((COLUMN()-2)/24,5),АТС!$A$41:$F$784,3)+'Иные услуги '!$C$5+'РСТ РСО-А'!$K$7+'РСТ РСО-А'!$H$9</f>
        <v>1299.1300000000001</v>
      </c>
      <c r="F330" s="116">
        <f>VLOOKUP($A330+ROUND((COLUMN()-2)/24,5),АТС!$A$41:$F$784,3)+'Иные услуги '!$C$5+'РСТ РСО-А'!$K$7+'РСТ РСО-А'!$H$9</f>
        <v>1299.1100000000001</v>
      </c>
      <c r="G330" s="116">
        <f>VLOOKUP($A330+ROUND((COLUMN()-2)/24,5),АТС!$A$41:$F$784,3)+'Иные услуги '!$C$5+'РСТ РСО-А'!$K$7+'РСТ РСО-А'!$H$9</f>
        <v>1299.02</v>
      </c>
      <c r="H330" s="116">
        <f>VLOOKUP($A330+ROUND((COLUMN()-2)/24,5),АТС!$A$41:$F$784,3)+'Иные услуги '!$C$5+'РСТ РСО-А'!$K$7+'РСТ РСО-А'!$H$9</f>
        <v>1298.3800000000001</v>
      </c>
      <c r="I330" s="116">
        <f>VLOOKUP($A330+ROUND((COLUMN()-2)/24,5),АТС!$A$41:$F$784,3)+'Иные услуги '!$C$5+'РСТ РСО-А'!$K$7+'РСТ РСО-А'!$H$9</f>
        <v>1390.04</v>
      </c>
      <c r="J330" s="116">
        <f>VLOOKUP($A330+ROUND((COLUMN()-2)/24,5),АТС!$A$41:$F$784,3)+'Иные услуги '!$C$5+'РСТ РСО-А'!$K$7+'РСТ РСО-А'!$H$9</f>
        <v>1298.55</v>
      </c>
      <c r="K330" s="116">
        <f>VLOOKUP($A330+ROUND((COLUMN()-2)/24,5),АТС!$A$41:$F$784,3)+'Иные услуги '!$C$5+'РСТ РСО-А'!$K$7+'РСТ РСО-А'!$H$9</f>
        <v>1311.38</v>
      </c>
      <c r="L330" s="116">
        <f>VLOOKUP($A330+ROUND((COLUMN()-2)/24,5),АТС!$A$41:$F$784,3)+'Иные услуги '!$C$5+'РСТ РСО-А'!$K$7+'РСТ РСО-А'!$H$9</f>
        <v>1351.41</v>
      </c>
      <c r="M330" s="116">
        <f>VLOOKUP($A330+ROUND((COLUMN()-2)/24,5),АТС!$A$41:$F$784,3)+'Иные услуги '!$C$5+'РСТ РСО-А'!$K$7+'РСТ РСО-А'!$H$9</f>
        <v>1378.13</v>
      </c>
      <c r="N330" s="116">
        <f>VLOOKUP($A330+ROUND((COLUMN()-2)/24,5),АТС!$A$41:$F$784,3)+'Иные услуги '!$C$5+'РСТ РСО-А'!$K$7+'РСТ РСО-А'!$H$9</f>
        <v>1352.3400000000001</v>
      </c>
      <c r="O330" s="116">
        <f>VLOOKUP($A330+ROUND((COLUMN()-2)/24,5),АТС!$A$41:$F$784,3)+'Иные услуги '!$C$5+'РСТ РСО-А'!$K$7+'РСТ РСО-А'!$H$9</f>
        <v>1352.08</v>
      </c>
      <c r="P330" s="116">
        <f>VLOOKUP($A330+ROUND((COLUMN()-2)/24,5),АТС!$A$41:$F$784,3)+'Иные услуги '!$C$5+'РСТ РСО-А'!$K$7+'РСТ РСО-А'!$H$9</f>
        <v>1351.28</v>
      </c>
      <c r="Q330" s="116">
        <f>VLOOKUP($A330+ROUND((COLUMN()-2)/24,5),АТС!$A$41:$F$784,3)+'Иные услуги '!$C$5+'РСТ РСО-А'!$K$7+'РСТ РСО-А'!$H$9</f>
        <v>1351.07</v>
      </c>
      <c r="R330" s="116">
        <f>VLOOKUP($A330+ROUND((COLUMN()-2)/24,5),АТС!$A$41:$F$784,3)+'Иные услуги '!$C$5+'РСТ РСО-А'!$K$7+'РСТ РСО-А'!$H$9</f>
        <v>1374</v>
      </c>
      <c r="S330" s="116">
        <f>VLOOKUP($A330+ROUND((COLUMN()-2)/24,5),АТС!$A$41:$F$784,3)+'Иные услуги '!$C$5+'РСТ РСО-А'!$K$7+'РСТ РСО-А'!$H$9</f>
        <v>1431.8</v>
      </c>
      <c r="T330" s="116">
        <f>VLOOKUP($A330+ROUND((COLUMN()-2)/24,5),АТС!$A$41:$F$784,3)+'Иные услуги '!$C$5+'РСТ РСО-А'!$K$7+'РСТ РСО-А'!$H$9</f>
        <v>1366.94</v>
      </c>
      <c r="U330" s="116">
        <f>VLOOKUP($A330+ROUND((COLUMN()-2)/24,5),АТС!$A$41:$F$784,3)+'Иные услуги '!$C$5+'РСТ РСО-А'!$K$7+'РСТ РСО-А'!$H$9</f>
        <v>1328.08</v>
      </c>
      <c r="V330" s="116">
        <f>VLOOKUP($A330+ROUND((COLUMN()-2)/24,5),АТС!$A$41:$F$784,3)+'Иные услуги '!$C$5+'РСТ РСО-А'!$K$7+'РСТ РСО-А'!$H$9</f>
        <v>1297.77</v>
      </c>
      <c r="W330" s="116">
        <f>VLOOKUP($A330+ROUND((COLUMN()-2)/24,5),АТС!$A$41:$F$784,3)+'Иные услуги '!$C$5+'РСТ РСО-А'!$K$7+'РСТ РСО-А'!$H$9</f>
        <v>1297.68</v>
      </c>
      <c r="X330" s="116">
        <f>VLOOKUP($A330+ROUND((COLUMN()-2)/24,5),АТС!$A$41:$F$784,3)+'Иные услуги '!$C$5+'РСТ РСО-А'!$K$7+'РСТ РСО-А'!$H$9</f>
        <v>1472.87</v>
      </c>
      <c r="Y330" s="116">
        <f>VLOOKUP($A330+ROUND((COLUMN()-2)/24,5),АТС!$A$41:$F$784,3)+'Иные услуги '!$C$5+'РСТ РСО-А'!$K$7+'РСТ РСО-А'!$H$9</f>
        <v>1380.99</v>
      </c>
    </row>
    <row r="331" spans="1:25" x14ac:dyDescent="0.2">
      <c r="A331" s="65">
        <f t="shared" si="9"/>
        <v>43848</v>
      </c>
      <c r="B331" s="116">
        <f>VLOOKUP($A331+ROUND((COLUMN()-2)/24,5),АТС!$A$41:$F$784,3)+'Иные услуги '!$C$5+'РСТ РСО-А'!$K$7+'РСТ РСО-А'!$H$9</f>
        <v>1298.6100000000001</v>
      </c>
      <c r="C331" s="116">
        <f>VLOOKUP($A331+ROUND((COLUMN()-2)/24,5),АТС!$A$41:$F$784,3)+'Иные услуги '!$C$5+'РСТ РСО-А'!$K$7+'РСТ РСО-А'!$H$9</f>
        <v>1298.8600000000001</v>
      </c>
      <c r="D331" s="116">
        <f>VLOOKUP($A331+ROUND((COLUMN()-2)/24,5),АТС!$A$41:$F$784,3)+'Иные услуги '!$C$5+'РСТ РСО-А'!$K$7+'РСТ РСО-А'!$H$9</f>
        <v>1298.8700000000001</v>
      </c>
      <c r="E331" s="116">
        <f>VLOOKUP($A331+ROUND((COLUMN()-2)/24,5),АТС!$A$41:$F$784,3)+'Иные услуги '!$C$5+'РСТ РСО-А'!$K$7+'РСТ РСО-А'!$H$9</f>
        <v>1298.8900000000001</v>
      </c>
      <c r="F331" s="116">
        <f>VLOOKUP($A331+ROUND((COLUMN()-2)/24,5),АТС!$A$41:$F$784,3)+'Иные услуги '!$C$5+'РСТ РСО-А'!$K$7+'РСТ РСО-А'!$H$9</f>
        <v>1298.9100000000001</v>
      </c>
      <c r="G331" s="116">
        <f>VLOOKUP($A331+ROUND((COLUMN()-2)/24,5),АТС!$A$41:$F$784,3)+'Иные услуги '!$C$5+'РСТ РСО-А'!$K$7+'РСТ РСО-А'!$H$9</f>
        <v>1298.8700000000001</v>
      </c>
      <c r="H331" s="116">
        <f>VLOOKUP($A331+ROUND((COLUMN()-2)/24,5),АТС!$A$41:$F$784,3)+'Иные услуги '!$C$5+'РСТ РСО-А'!$K$7+'РСТ РСО-А'!$H$9</f>
        <v>1298.3400000000001</v>
      </c>
      <c r="I331" s="116">
        <f>VLOOKUP($A331+ROUND((COLUMN()-2)/24,5),АТС!$A$41:$F$784,3)+'Иные услуги '!$C$5+'РСТ РСО-А'!$K$7+'РСТ РСО-А'!$H$9</f>
        <v>1297.9000000000001</v>
      </c>
      <c r="J331" s="116">
        <f>VLOOKUP($A331+ROUND((COLUMN()-2)/24,5),АТС!$A$41:$F$784,3)+'Иные услуги '!$C$5+'РСТ РСО-А'!$K$7+'РСТ РСО-А'!$H$9</f>
        <v>1298.22</v>
      </c>
      <c r="K331" s="116">
        <f>VLOOKUP($A331+ROUND((COLUMN()-2)/24,5),АТС!$A$41:$F$784,3)+'Иные услуги '!$C$5+'РСТ РСО-А'!$K$7+'РСТ РСО-А'!$H$9</f>
        <v>1298.33</v>
      </c>
      <c r="L331" s="116">
        <f>VLOOKUP($A331+ROUND((COLUMN()-2)/24,5),АТС!$A$41:$F$784,3)+'Иные услуги '!$C$5+'РСТ РСО-А'!$K$7+'РСТ РСО-А'!$H$9</f>
        <v>1300.6100000000001</v>
      </c>
      <c r="M331" s="116">
        <f>VLOOKUP($A331+ROUND((COLUMN()-2)/24,5),АТС!$A$41:$F$784,3)+'Иные услуги '!$C$5+'РСТ РСО-А'!$K$7+'РСТ РСО-А'!$H$9</f>
        <v>1300.75</v>
      </c>
      <c r="N331" s="116">
        <f>VLOOKUP($A331+ROUND((COLUMN()-2)/24,5),АТС!$A$41:$F$784,3)+'Иные услуги '!$C$5+'РСТ РСО-А'!$K$7+'РСТ РСО-А'!$H$9</f>
        <v>1301.19</v>
      </c>
      <c r="O331" s="116">
        <f>VLOOKUP($A331+ROUND((COLUMN()-2)/24,5),АТС!$A$41:$F$784,3)+'Иные услуги '!$C$5+'РСТ РСО-А'!$K$7+'РСТ РСО-А'!$H$9</f>
        <v>1301.28</v>
      </c>
      <c r="P331" s="116">
        <f>VLOOKUP($A331+ROUND((COLUMN()-2)/24,5),АТС!$A$41:$F$784,3)+'Иные услуги '!$C$5+'РСТ РСО-А'!$K$7+'РСТ РСО-А'!$H$9</f>
        <v>1301.6300000000001</v>
      </c>
      <c r="Q331" s="116">
        <f>VLOOKUP($A331+ROUND((COLUMN()-2)/24,5),АТС!$A$41:$F$784,3)+'Иные услуги '!$C$5+'РСТ РСО-А'!$K$7+'РСТ РСО-А'!$H$9</f>
        <v>1301.72</v>
      </c>
      <c r="R331" s="116">
        <f>VLOOKUP($A331+ROUND((COLUMN()-2)/24,5),АТС!$A$41:$F$784,3)+'Иные услуги '!$C$5+'РСТ РСО-А'!$K$7+'РСТ РСО-А'!$H$9</f>
        <v>1313.7</v>
      </c>
      <c r="S331" s="116">
        <f>VLOOKUP($A331+ROUND((COLUMN()-2)/24,5),АТС!$A$41:$F$784,3)+'Иные услуги '!$C$5+'РСТ РСО-А'!$K$7+'РСТ РСО-А'!$H$9</f>
        <v>1423.91</v>
      </c>
      <c r="T331" s="116">
        <f>VLOOKUP($A331+ROUND((COLUMN()-2)/24,5),АТС!$A$41:$F$784,3)+'Иные услуги '!$C$5+'РСТ РСО-А'!$K$7+'РСТ РСО-А'!$H$9</f>
        <v>1334.69</v>
      </c>
      <c r="U331" s="116">
        <f>VLOOKUP($A331+ROUND((COLUMN()-2)/24,5),АТС!$A$41:$F$784,3)+'Иные услуги '!$C$5+'РСТ РСО-А'!$K$7+'РСТ РСО-А'!$H$9</f>
        <v>1331.05</v>
      </c>
      <c r="V331" s="116">
        <f>VLOOKUP($A331+ROUND((COLUMN()-2)/24,5),АТС!$A$41:$F$784,3)+'Иные услуги '!$C$5+'РСТ РСО-А'!$K$7+'РСТ РСО-А'!$H$9</f>
        <v>1297.3700000000001</v>
      </c>
      <c r="W331" s="116">
        <f>VLOOKUP($A331+ROUND((COLUMN()-2)/24,5),АТС!$A$41:$F$784,3)+'Иные услуги '!$C$5+'РСТ РСО-А'!$K$7+'РСТ РСО-А'!$H$9</f>
        <v>1297.1200000000001</v>
      </c>
      <c r="X331" s="116">
        <f>VLOOKUP($A331+ROUND((COLUMN()-2)/24,5),АТС!$A$41:$F$784,3)+'Иные услуги '!$C$5+'РСТ РСО-А'!$K$7+'РСТ РСО-А'!$H$9</f>
        <v>1477.08</v>
      </c>
      <c r="Y331" s="116">
        <f>VLOOKUP($A331+ROUND((COLUMN()-2)/24,5),АТС!$A$41:$F$784,3)+'Иные услуги '!$C$5+'РСТ РСО-А'!$K$7+'РСТ РСО-А'!$H$9</f>
        <v>1390.68</v>
      </c>
    </row>
    <row r="332" spans="1:25" x14ac:dyDescent="0.2">
      <c r="A332" s="65">
        <f t="shared" si="9"/>
        <v>43849</v>
      </c>
      <c r="B332" s="116">
        <f>VLOOKUP($A332+ROUND((COLUMN()-2)/24,5),АТС!$A$41:$F$784,3)+'Иные услуги '!$C$5+'РСТ РСО-А'!$K$7+'РСТ РСО-А'!$H$9</f>
        <v>1298.6500000000001</v>
      </c>
      <c r="C332" s="116">
        <f>VLOOKUP($A332+ROUND((COLUMN()-2)/24,5),АТС!$A$41:$F$784,3)+'Иные услуги '!$C$5+'РСТ РСО-А'!$K$7+'РСТ РСО-А'!$H$9</f>
        <v>1298.8800000000001</v>
      </c>
      <c r="D332" s="116">
        <f>VLOOKUP($A332+ROUND((COLUMN()-2)/24,5),АТС!$A$41:$F$784,3)+'Иные услуги '!$C$5+'РСТ РСО-А'!$K$7+'РСТ РСО-А'!$H$9</f>
        <v>1298.9100000000001</v>
      </c>
      <c r="E332" s="116">
        <f>VLOOKUP($A332+ROUND((COLUMN()-2)/24,5),АТС!$A$41:$F$784,3)+'Иные услуги '!$C$5+'РСТ РСО-А'!$K$7+'РСТ РСО-А'!$H$9</f>
        <v>1298.95</v>
      </c>
      <c r="F332" s="116">
        <f>VLOOKUP($A332+ROUND((COLUMN()-2)/24,5),АТС!$A$41:$F$784,3)+'Иные услуги '!$C$5+'РСТ РСО-А'!$K$7+'РСТ РСО-А'!$H$9</f>
        <v>1298.95</v>
      </c>
      <c r="G332" s="116">
        <f>VLOOKUP($A332+ROUND((COLUMN()-2)/24,5),АТС!$A$41:$F$784,3)+'Иные услуги '!$C$5+'РСТ РСО-А'!$K$7+'РСТ РСО-А'!$H$9</f>
        <v>1298.9000000000001</v>
      </c>
      <c r="H332" s="116">
        <f>VLOOKUP($A332+ROUND((COLUMN()-2)/24,5),АТС!$A$41:$F$784,3)+'Иные услуги '!$C$5+'РСТ РСО-А'!$K$7+'РСТ РСО-А'!$H$9</f>
        <v>1298.45</v>
      </c>
      <c r="I332" s="116">
        <f>VLOOKUP($A332+ROUND((COLUMN()-2)/24,5),АТС!$A$41:$F$784,3)+'Иные услуги '!$C$5+'РСТ РСО-А'!$K$7+'РСТ РСО-А'!$H$9</f>
        <v>1348.04</v>
      </c>
      <c r="J332" s="116">
        <f>VLOOKUP($A332+ROUND((COLUMN()-2)/24,5),АТС!$A$41:$F$784,3)+'Иные услуги '!$C$5+'РСТ РСО-А'!$K$7+'РСТ РСО-А'!$H$9</f>
        <v>1298.4100000000001</v>
      </c>
      <c r="K332" s="116">
        <f>VLOOKUP($A332+ROUND((COLUMN()-2)/24,5),АТС!$A$41:$F$784,3)+'Иные услуги '!$C$5+'РСТ РСО-А'!$K$7+'РСТ РСО-А'!$H$9</f>
        <v>1298.1300000000001</v>
      </c>
      <c r="L332" s="116">
        <f>VLOOKUP($A332+ROUND((COLUMN()-2)/24,5),АТС!$A$41:$F$784,3)+'Иные услуги '!$C$5+'РСТ РСО-А'!$K$7+'РСТ РСО-А'!$H$9</f>
        <v>1298.18</v>
      </c>
      <c r="M332" s="116">
        <f>VLOOKUP($A332+ROUND((COLUMN()-2)/24,5),АТС!$A$41:$F$784,3)+'Иные услуги '!$C$5+'РСТ РСО-А'!$K$7+'РСТ РСО-А'!$H$9</f>
        <v>1298.24</v>
      </c>
      <c r="N332" s="116">
        <f>VLOOKUP($A332+ROUND((COLUMN()-2)/24,5),АТС!$A$41:$F$784,3)+'Иные услуги '!$C$5+'РСТ РСО-А'!$K$7+'РСТ РСО-А'!$H$9</f>
        <v>1298.2</v>
      </c>
      <c r="O332" s="116">
        <f>VLOOKUP($A332+ROUND((COLUMN()-2)/24,5),АТС!$A$41:$F$784,3)+'Иные услуги '!$C$5+'РСТ РСО-А'!$K$7+'РСТ РСО-А'!$H$9</f>
        <v>1298.24</v>
      </c>
      <c r="P332" s="116">
        <f>VLOOKUP($A332+ROUND((COLUMN()-2)/24,5),АТС!$A$41:$F$784,3)+'Иные услуги '!$C$5+'РСТ РСО-А'!$K$7+'РСТ РСО-А'!$H$9</f>
        <v>1298.24</v>
      </c>
      <c r="Q332" s="116">
        <f>VLOOKUP($A332+ROUND((COLUMN()-2)/24,5),АТС!$A$41:$F$784,3)+'Иные услуги '!$C$5+'РСТ РСО-А'!$K$7+'РСТ РСО-А'!$H$9</f>
        <v>1298.32</v>
      </c>
      <c r="R332" s="116">
        <f>VLOOKUP($A332+ROUND((COLUMN()-2)/24,5),АТС!$A$41:$F$784,3)+'Иные услуги '!$C$5+'РСТ РСО-А'!$K$7+'РСТ РСО-А'!$H$9</f>
        <v>1312.8600000000001</v>
      </c>
      <c r="S332" s="116">
        <f>VLOOKUP($A332+ROUND((COLUMN()-2)/24,5),АТС!$A$41:$F$784,3)+'Иные услуги '!$C$5+'РСТ РСО-А'!$K$7+'РСТ РСО-А'!$H$9</f>
        <v>1405.7</v>
      </c>
      <c r="T332" s="116">
        <f>VLOOKUP($A332+ROUND((COLUMN()-2)/24,5),АТС!$A$41:$F$784,3)+'Иные услуги '!$C$5+'РСТ РСО-А'!$K$7+'РСТ РСО-А'!$H$9</f>
        <v>1296.94</v>
      </c>
      <c r="U332" s="116">
        <f>VLOOKUP($A332+ROUND((COLUMN()-2)/24,5),АТС!$A$41:$F$784,3)+'Иные услуги '!$C$5+'РСТ РСО-А'!$K$7+'РСТ РСО-А'!$H$9</f>
        <v>1297.1200000000001</v>
      </c>
      <c r="V332" s="116">
        <f>VLOOKUP($A332+ROUND((COLUMN()-2)/24,5),АТС!$A$41:$F$784,3)+'Иные услуги '!$C$5+'РСТ РСО-А'!$K$7+'РСТ РСО-А'!$H$9</f>
        <v>1297.3</v>
      </c>
      <c r="W332" s="116">
        <f>VLOOKUP($A332+ROUND((COLUMN()-2)/24,5),АТС!$A$41:$F$784,3)+'Иные услуги '!$C$5+'РСТ РСО-А'!$K$7+'РСТ РСО-А'!$H$9</f>
        <v>1297.3</v>
      </c>
      <c r="X332" s="116">
        <f>VLOOKUP($A332+ROUND((COLUMN()-2)/24,5),АТС!$A$41:$F$784,3)+'Иные услуги '!$C$5+'РСТ РСО-А'!$K$7+'РСТ РСО-А'!$H$9</f>
        <v>1471.21</v>
      </c>
      <c r="Y332" s="116">
        <f>VLOOKUP($A332+ROUND((COLUMN()-2)/24,5),АТС!$A$41:$F$784,3)+'Иные услуги '!$C$5+'РСТ РСО-А'!$K$7+'РСТ РСО-А'!$H$9</f>
        <v>1379.65</v>
      </c>
    </row>
    <row r="333" spans="1:25" x14ac:dyDescent="0.2">
      <c r="A333" s="65">
        <f t="shared" si="9"/>
        <v>43850</v>
      </c>
      <c r="B333" s="116">
        <f>VLOOKUP($A333+ROUND((COLUMN()-2)/24,5),АТС!$A$41:$F$784,3)+'Иные услуги '!$C$5+'РСТ РСО-А'!$K$7+'РСТ РСО-А'!$H$9</f>
        <v>1298.67</v>
      </c>
      <c r="C333" s="116">
        <f>VLOOKUP($A333+ROUND((COLUMN()-2)/24,5),АТС!$A$41:$F$784,3)+'Иные услуги '!$C$5+'РСТ РСО-А'!$K$7+'РСТ РСО-А'!$H$9</f>
        <v>1298.94</v>
      </c>
      <c r="D333" s="116">
        <f>VLOOKUP($A333+ROUND((COLUMN()-2)/24,5),АТС!$A$41:$F$784,3)+'Иные услуги '!$C$5+'РСТ РСО-А'!$K$7+'РСТ РСО-А'!$H$9</f>
        <v>1298.95</v>
      </c>
      <c r="E333" s="116">
        <f>VLOOKUP($A333+ROUND((COLUMN()-2)/24,5),АТС!$A$41:$F$784,3)+'Иные услуги '!$C$5+'РСТ РСО-А'!$K$7+'РСТ РСО-А'!$H$9</f>
        <v>1298.95</v>
      </c>
      <c r="F333" s="116">
        <f>VLOOKUP($A333+ROUND((COLUMN()-2)/24,5),АТС!$A$41:$F$784,3)+'Иные услуги '!$C$5+'РСТ РСО-А'!$K$7+'РСТ РСО-А'!$H$9</f>
        <v>1298.95</v>
      </c>
      <c r="G333" s="116">
        <f>VLOOKUP($A333+ROUND((COLUMN()-2)/24,5),АТС!$A$41:$F$784,3)+'Иные услуги '!$C$5+'РСТ РСО-А'!$K$7+'РСТ РСО-А'!$H$9</f>
        <v>1298.8800000000001</v>
      </c>
      <c r="H333" s="116">
        <f>VLOOKUP($A333+ROUND((COLUMN()-2)/24,5),АТС!$A$41:$F$784,3)+'Иные услуги '!$C$5+'РСТ РСО-А'!$K$7+'РСТ РСО-А'!$H$9</f>
        <v>1298.1400000000001</v>
      </c>
      <c r="I333" s="116">
        <f>VLOOKUP($A333+ROUND((COLUMN()-2)/24,5),АТС!$A$41:$F$784,3)+'Иные услуги '!$C$5+'РСТ РСО-А'!$K$7+'РСТ РСО-А'!$H$9</f>
        <v>1391.1000000000001</v>
      </c>
      <c r="J333" s="116">
        <f>VLOOKUP($A333+ROUND((COLUMN()-2)/24,5),АТС!$A$41:$F$784,3)+'Иные услуги '!$C$5+'РСТ РСО-А'!$K$7+'РСТ РСО-А'!$H$9</f>
        <v>1298.73</v>
      </c>
      <c r="K333" s="116">
        <f>VLOOKUP($A333+ROUND((COLUMN()-2)/24,5),АТС!$A$41:$F$784,3)+'Иные услуги '!$C$5+'РСТ РСО-А'!$K$7+'РСТ РСО-А'!$H$9</f>
        <v>1312.08</v>
      </c>
      <c r="L333" s="116">
        <f>VLOOKUP($A333+ROUND((COLUMN()-2)/24,5),АТС!$A$41:$F$784,3)+'Иные услуги '!$C$5+'РСТ РСО-А'!$K$7+'РСТ РСО-А'!$H$9</f>
        <v>1349</v>
      </c>
      <c r="M333" s="116">
        <f>VLOOKUP($A333+ROUND((COLUMN()-2)/24,5),АТС!$A$41:$F$784,3)+'Иные услуги '!$C$5+'РСТ РСО-А'!$K$7+'РСТ РСО-А'!$H$9</f>
        <v>1375.48</v>
      </c>
      <c r="N333" s="116">
        <f>VLOOKUP($A333+ROUND((COLUMN()-2)/24,5),АТС!$A$41:$F$784,3)+'Иные услуги '!$C$5+'РСТ РСО-А'!$K$7+'РСТ РСО-А'!$H$9</f>
        <v>1350.3700000000001</v>
      </c>
      <c r="O333" s="116">
        <f>VLOOKUP($A333+ROUND((COLUMN()-2)/24,5),АТС!$A$41:$F$784,3)+'Иные услуги '!$C$5+'РСТ РСО-А'!$K$7+'РСТ РСО-А'!$H$9</f>
        <v>1350.64</v>
      </c>
      <c r="P333" s="116">
        <f>VLOOKUP($A333+ROUND((COLUMN()-2)/24,5),АТС!$A$41:$F$784,3)+'Иные услуги '!$C$5+'РСТ РСО-А'!$K$7+'РСТ РСО-А'!$H$9</f>
        <v>1349.8700000000001</v>
      </c>
      <c r="Q333" s="116">
        <f>VLOOKUP($A333+ROUND((COLUMN()-2)/24,5),АТС!$A$41:$F$784,3)+'Иные услуги '!$C$5+'РСТ РСО-А'!$K$7+'РСТ РСО-А'!$H$9</f>
        <v>1352.76</v>
      </c>
      <c r="R333" s="116">
        <f>VLOOKUP($A333+ROUND((COLUMN()-2)/24,5),АТС!$A$41:$F$784,3)+'Иные услуги '!$C$5+'РСТ РСО-А'!$K$7+'РСТ РСО-А'!$H$9</f>
        <v>1372.13</v>
      </c>
      <c r="S333" s="116">
        <f>VLOOKUP($A333+ROUND((COLUMN()-2)/24,5),АТС!$A$41:$F$784,3)+'Иные услуги '!$C$5+'РСТ РСО-А'!$K$7+'РСТ РСО-А'!$H$9</f>
        <v>1436.34</v>
      </c>
      <c r="T333" s="116">
        <f>VLOOKUP($A333+ROUND((COLUMN()-2)/24,5),АТС!$A$41:$F$784,3)+'Иные услуги '!$C$5+'РСТ РСО-А'!$K$7+'РСТ РСО-А'!$H$9</f>
        <v>1367.72</v>
      </c>
      <c r="U333" s="116">
        <f>VLOOKUP($A333+ROUND((COLUMN()-2)/24,5),АТС!$A$41:$F$784,3)+'Иные услуги '!$C$5+'РСТ РСО-А'!$K$7+'РСТ РСО-А'!$H$9</f>
        <v>1328.96</v>
      </c>
      <c r="V333" s="116">
        <f>VLOOKUP($A333+ROUND((COLUMN()-2)/24,5),АТС!$A$41:$F$784,3)+'Иные услуги '!$C$5+'РСТ РСО-А'!$K$7+'РСТ РСО-А'!$H$9</f>
        <v>1297.74</v>
      </c>
      <c r="W333" s="116">
        <f>VLOOKUP($A333+ROUND((COLUMN()-2)/24,5),АТС!$A$41:$F$784,3)+'Иные услуги '!$C$5+'РСТ РСО-А'!$K$7+'РСТ РСО-А'!$H$9</f>
        <v>1297.67</v>
      </c>
      <c r="X333" s="116">
        <f>VLOOKUP($A333+ROUND((COLUMN()-2)/24,5),АТС!$A$41:$F$784,3)+'Иные услуги '!$C$5+'РСТ РСО-А'!$K$7+'РСТ РСО-А'!$H$9</f>
        <v>1456.65</v>
      </c>
      <c r="Y333" s="116">
        <f>VLOOKUP($A333+ROUND((COLUMN()-2)/24,5),АТС!$A$41:$F$784,3)+'Иные услуги '!$C$5+'РСТ РСО-А'!$K$7+'РСТ РСО-А'!$H$9</f>
        <v>1378.3700000000001</v>
      </c>
    </row>
    <row r="334" spans="1:25" x14ac:dyDescent="0.2">
      <c r="A334" s="65">
        <f t="shared" si="9"/>
        <v>43851</v>
      </c>
      <c r="B334" s="116">
        <f>VLOOKUP($A334+ROUND((COLUMN()-2)/24,5),АТС!$A$41:$F$784,3)+'Иные услуги '!$C$5+'РСТ РСО-А'!$K$7+'РСТ РСО-А'!$H$9</f>
        <v>1298.73</v>
      </c>
      <c r="C334" s="116">
        <f>VLOOKUP($A334+ROUND((COLUMN()-2)/24,5),АТС!$A$41:$F$784,3)+'Иные услуги '!$C$5+'РСТ РСО-А'!$K$7+'РСТ РСО-А'!$H$9</f>
        <v>1299.06</v>
      </c>
      <c r="D334" s="116">
        <f>VLOOKUP($A334+ROUND((COLUMN()-2)/24,5),АТС!$A$41:$F$784,3)+'Иные услуги '!$C$5+'РСТ РСО-А'!$K$7+'РСТ РСО-А'!$H$9</f>
        <v>1299.1300000000001</v>
      </c>
      <c r="E334" s="116">
        <f>VLOOKUP($A334+ROUND((COLUMN()-2)/24,5),АТС!$A$41:$F$784,3)+'Иные услуги '!$C$5+'РСТ РСО-А'!$K$7+'РСТ РСО-А'!$H$9</f>
        <v>1299.08</v>
      </c>
      <c r="F334" s="116">
        <f>VLOOKUP($A334+ROUND((COLUMN()-2)/24,5),АТС!$A$41:$F$784,3)+'Иные услуги '!$C$5+'РСТ РСО-А'!$K$7+'РСТ РСО-А'!$H$9</f>
        <v>1299.08</v>
      </c>
      <c r="G334" s="116">
        <f>VLOOKUP($A334+ROUND((COLUMN()-2)/24,5),АТС!$A$41:$F$784,3)+'Иные услуги '!$C$5+'РСТ РСО-А'!$K$7+'РСТ РСО-А'!$H$9</f>
        <v>1298.93</v>
      </c>
      <c r="H334" s="116">
        <f>VLOOKUP($A334+ROUND((COLUMN()-2)/24,5),АТС!$A$41:$F$784,3)+'Иные услуги '!$C$5+'РСТ РСО-А'!$K$7+'РСТ РСО-А'!$H$9</f>
        <v>1298.28</v>
      </c>
      <c r="I334" s="116">
        <f>VLOOKUP($A334+ROUND((COLUMN()-2)/24,5),АТС!$A$41:$F$784,3)+'Иные услуги '!$C$5+'РСТ РСО-А'!$K$7+'РСТ РСО-А'!$H$9</f>
        <v>1389.96</v>
      </c>
      <c r="J334" s="116">
        <f>VLOOKUP($A334+ROUND((COLUMN()-2)/24,5),АТС!$A$41:$F$784,3)+'Иные услуги '!$C$5+'РСТ РСО-А'!$K$7+'РСТ РСО-А'!$H$9</f>
        <v>1298.6000000000001</v>
      </c>
      <c r="K334" s="116">
        <f>VLOOKUP($A334+ROUND((COLUMN()-2)/24,5),АТС!$A$41:$F$784,3)+'Иные услуги '!$C$5+'РСТ РСО-А'!$K$7+'РСТ РСО-А'!$H$9</f>
        <v>1311.57</v>
      </c>
      <c r="L334" s="116">
        <f>VLOOKUP($A334+ROUND((COLUMN()-2)/24,5),АТС!$A$41:$F$784,3)+'Иные услуги '!$C$5+'РСТ РСО-А'!$K$7+'РСТ РСО-А'!$H$9</f>
        <v>1350.94</v>
      </c>
      <c r="M334" s="116">
        <f>VLOOKUP($A334+ROUND((COLUMN()-2)/24,5),АТС!$A$41:$F$784,3)+'Иные услуги '!$C$5+'РСТ РСО-А'!$K$7+'РСТ РСО-А'!$H$9</f>
        <v>1379.14</v>
      </c>
      <c r="N334" s="116">
        <f>VLOOKUP($A334+ROUND((COLUMN()-2)/24,5),АТС!$A$41:$F$784,3)+'Иные услуги '!$C$5+'РСТ РСО-А'!$K$7+'РСТ РСО-А'!$H$9</f>
        <v>1353.17</v>
      </c>
      <c r="O334" s="116">
        <f>VLOOKUP($A334+ROUND((COLUMN()-2)/24,5),АТС!$A$41:$F$784,3)+'Иные услуги '!$C$5+'РСТ РСО-А'!$K$7+'РСТ РСО-А'!$H$9</f>
        <v>1353.38</v>
      </c>
      <c r="P334" s="116">
        <f>VLOOKUP($A334+ROUND((COLUMN()-2)/24,5),АТС!$A$41:$F$784,3)+'Иные услуги '!$C$5+'РСТ РСО-А'!$K$7+'РСТ РСО-А'!$H$9</f>
        <v>1352.75</v>
      </c>
      <c r="Q334" s="116">
        <f>VLOOKUP($A334+ROUND((COLUMN()-2)/24,5),АТС!$A$41:$F$784,3)+'Иные услуги '!$C$5+'РСТ РСО-А'!$K$7+'РСТ РСО-А'!$H$9</f>
        <v>1351.05</v>
      </c>
      <c r="R334" s="116">
        <f>VLOOKUP($A334+ROUND((COLUMN()-2)/24,5),АТС!$A$41:$F$784,3)+'Иные услуги '!$C$5+'РСТ РСО-А'!$K$7+'РСТ РСО-А'!$H$9</f>
        <v>1371.49</v>
      </c>
      <c r="S334" s="116">
        <f>VLOOKUP($A334+ROUND((COLUMN()-2)/24,5),АТС!$A$41:$F$784,3)+'Иные услуги '!$C$5+'РСТ РСО-А'!$K$7+'РСТ РСО-А'!$H$9</f>
        <v>1436.5</v>
      </c>
      <c r="T334" s="116">
        <f>VLOOKUP($A334+ROUND((COLUMN()-2)/24,5),АТС!$A$41:$F$784,3)+'Иные услуги '!$C$5+'РСТ РСО-А'!$K$7+'РСТ РСО-А'!$H$9</f>
        <v>1369.33</v>
      </c>
      <c r="U334" s="116">
        <f>VLOOKUP($A334+ROUND((COLUMN()-2)/24,5),АТС!$A$41:$F$784,3)+'Иные услуги '!$C$5+'РСТ РСО-А'!$K$7+'РСТ РСО-А'!$H$9</f>
        <v>1327.01</v>
      </c>
      <c r="V334" s="116">
        <f>VLOOKUP($A334+ROUND((COLUMN()-2)/24,5),АТС!$A$41:$F$784,3)+'Иные услуги '!$C$5+'РСТ РСО-А'!$K$7+'РСТ РСО-А'!$H$9</f>
        <v>1297.69</v>
      </c>
      <c r="W334" s="116">
        <f>VLOOKUP($A334+ROUND((COLUMN()-2)/24,5),АТС!$A$41:$F$784,3)+'Иные услуги '!$C$5+'РСТ РСО-А'!$K$7+'РСТ РСО-А'!$H$9</f>
        <v>1297.6300000000001</v>
      </c>
      <c r="X334" s="116">
        <f>VLOOKUP($A334+ROUND((COLUMN()-2)/24,5),АТС!$A$41:$F$784,3)+'Иные услуги '!$C$5+'РСТ РСО-А'!$K$7+'РСТ РСО-А'!$H$9</f>
        <v>1456.16</v>
      </c>
      <c r="Y334" s="116">
        <f>VLOOKUP($A334+ROUND((COLUMN()-2)/24,5),АТС!$A$41:$F$784,3)+'Иные услуги '!$C$5+'РСТ РСО-А'!$K$7+'РСТ РСО-А'!$H$9</f>
        <v>1377.92</v>
      </c>
    </row>
    <row r="335" spans="1:25" x14ac:dyDescent="0.2">
      <c r="A335" s="65">
        <f t="shared" si="9"/>
        <v>43852</v>
      </c>
      <c r="B335" s="116">
        <f>VLOOKUP($A335+ROUND((COLUMN()-2)/24,5),АТС!$A$41:$F$784,3)+'Иные услуги '!$C$5+'РСТ РСО-А'!$K$7+'РСТ РСО-А'!$H$9</f>
        <v>1298.72</v>
      </c>
      <c r="C335" s="116">
        <f>VLOOKUP($A335+ROUND((COLUMN()-2)/24,5),АТС!$A$41:$F$784,3)+'Иные услуги '!$C$5+'РСТ РСО-А'!$K$7+'РСТ РСО-А'!$H$9</f>
        <v>1298.92</v>
      </c>
      <c r="D335" s="116">
        <f>VLOOKUP($A335+ROUND((COLUMN()-2)/24,5),АТС!$A$41:$F$784,3)+'Иные услуги '!$C$5+'РСТ РСО-А'!$K$7+'РСТ РСО-А'!$H$9</f>
        <v>1298.97</v>
      </c>
      <c r="E335" s="116">
        <f>VLOOKUP($A335+ROUND((COLUMN()-2)/24,5),АТС!$A$41:$F$784,3)+'Иные услуги '!$C$5+'РСТ РСО-А'!$K$7+'РСТ РСО-А'!$H$9</f>
        <v>1299</v>
      </c>
      <c r="F335" s="116">
        <f>VLOOKUP($A335+ROUND((COLUMN()-2)/24,5),АТС!$A$41:$F$784,3)+'Иные услуги '!$C$5+'РСТ РСО-А'!$K$7+'РСТ РСО-А'!$H$9</f>
        <v>1298.99</v>
      </c>
      <c r="G335" s="116">
        <f>VLOOKUP($A335+ROUND((COLUMN()-2)/24,5),АТС!$A$41:$F$784,3)+'Иные услуги '!$C$5+'РСТ РСО-А'!$K$7+'РСТ РСО-А'!$H$9</f>
        <v>1298.92</v>
      </c>
      <c r="H335" s="116">
        <f>VLOOKUP($A335+ROUND((COLUMN()-2)/24,5),АТС!$A$41:$F$784,3)+'Иные услуги '!$C$5+'РСТ РСО-А'!$K$7+'РСТ РСО-А'!$H$9</f>
        <v>1298.23</v>
      </c>
      <c r="I335" s="116">
        <f>VLOOKUP($A335+ROUND((COLUMN()-2)/24,5),АТС!$A$41:$F$784,3)+'Иные услуги '!$C$5+'РСТ РСО-А'!$K$7+'РСТ РСО-А'!$H$9</f>
        <v>1411.33</v>
      </c>
      <c r="J335" s="116">
        <f>VLOOKUP($A335+ROUND((COLUMN()-2)/24,5),АТС!$A$41:$F$784,3)+'Иные услуги '!$C$5+'РСТ РСО-А'!$K$7+'РСТ РСО-А'!$H$9</f>
        <v>1298.8400000000001</v>
      </c>
      <c r="K335" s="116">
        <f>VLOOKUP($A335+ROUND((COLUMN()-2)/24,5),АТС!$A$41:$F$784,3)+'Иные услуги '!$C$5+'РСТ РСО-А'!$K$7+'РСТ РСО-А'!$H$9</f>
        <v>1354.16</v>
      </c>
      <c r="L335" s="116">
        <f>VLOOKUP($A335+ROUND((COLUMN()-2)/24,5),АТС!$A$41:$F$784,3)+'Иные услуги '!$C$5+'РСТ РСО-А'!$K$7+'РСТ РСО-А'!$H$9</f>
        <v>1393.51</v>
      </c>
      <c r="M335" s="116">
        <f>VLOOKUP($A335+ROUND((COLUMN()-2)/24,5),АТС!$A$41:$F$784,3)+'Иные услуги '!$C$5+'РСТ РСО-А'!$K$7+'РСТ РСО-А'!$H$9</f>
        <v>1379.7</v>
      </c>
      <c r="N335" s="116">
        <f>VLOOKUP($A335+ROUND((COLUMN()-2)/24,5),АТС!$A$41:$F$784,3)+'Иные услуги '!$C$5+'РСТ РСО-А'!$K$7+'РСТ РСО-А'!$H$9</f>
        <v>1354.21</v>
      </c>
      <c r="O335" s="116">
        <f>VLOOKUP($A335+ROUND((COLUMN()-2)/24,5),АТС!$A$41:$F$784,3)+'Иные услуги '!$C$5+'РСТ РСО-А'!$K$7+'РСТ РСО-А'!$H$9</f>
        <v>1353.69</v>
      </c>
      <c r="P335" s="116">
        <f>VLOOKUP($A335+ROUND((COLUMN()-2)/24,5),АТС!$A$41:$F$784,3)+'Иные услуги '!$C$5+'РСТ РСО-А'!$K$7+'РСТ РСО-А'!$H$9</f>
        <v>1351.04</v>
      </c>
      <c r="Q335" s="116">
        <f>VLOOKUP($A335+ROUND((COLUMN()-2)/24,5),АТС!$A$41:$F$784,3)+'Иные услуги '!$C$5+'РСТ РСО-А'!$K$7+'РСТ РСО-А'!$H$9</f>
        <v>1353.53</v>
      </c>
      <c r="R335" s="116">
        <f>VLOOKUP($A335+ROUND((COLUMN()-2)/24,5),АТС!$A$41:$F$784,3)+'Иные услуги '!$C$5+'РСТ РСО-А'!$K$7+'РСТ РСО-А'!$H$9</f>
        <v>1375.04</v>
      </c>
      <c r="S335" s="116">
        <f>VLOOKUP($A335+ROUND((COLUMN()-2)/24,5),АТС!$A$41:$F$784,3)+'Иные услуги '!$C$5+'РСТ РСО-А'!$K$7+'РСТ РСО-А'!$H$9</f>
        <v>1436.86</v>
      </c>
      <c r="T335" s="116">
        <f>VLOOKUP($A335+ROUND((COLUMN()-2)/24,5),АТС!$A$41:$F$784,3)+'Иные услуги '!$C$5+'РСТ РСО-А'!$K$7+'РСТ РСО-А'!$H$9</f>
        <v>1366.64</v>
      </c>
      <c r="U335" s="116">
        <f>VLOOKUP($A335+ROUND((COLUMN()-2)/24,5),АТС!$A$41:$F$784,3)+'Иные услуги '!$C$5+'РСТ РСО-А'!$K$7+'РСТ РСО-А'!$H$9</f>
        <v>1370.92</v>
      </c>
      <c r="V335" s="116">
        <f>VLOOKUP($A335+ROUND((COLUMN()-2)/24,5),АТС!$A$41:$F$784,3)+'Иные услуги '!$C$5+'РСТ РСО-А'!$K$7+'РСТ РСО-А'!$H$9</f>
        <v>1330.69</v>
      </c>
      <c r="W335" s="116">
        <f>VLOOKUP($A335+ROUND((COLUMN()-2)/24,5),АТС!$A$41:$F$784,3)+'Иные услуги '!$C$5+'РСТ РСО-А'!$K$7+'РСТ РСО-А'!$H$9</f>
        <v>1312.8</v>
      </c>
      <c r="X335" s="116">
        <f>VLOOKUP($A335+ROUND((COLUMN()-2)/24,5),АТС!$A$41:$F$784,3)+'Иные услуги '!$C$5+'РСТ РСО-А'!$K$7+'РСТ РСО-А'!$H$9</f>
        <v>1500.56</v>
      </c>
      <c r="Y335" s="116">
        <f>VLOOKUP($A335+ROUND((COLUMN()-2)/24,5),АТС!$A$41:$F$784,3)+'Иные услуги '!$C$5+'РСТ РСО-А'!$K$7+'РСТ РСО-А'!$H$9</f>
        <v>1426.33</v>
      </c>
    </row>
    <row r="336" spans="1:25" x14ac:dyDescent="0.2">
      <c r="A336" s="65">
        <f t="shared" si="9"/>
        <v>43853</v>
      </c>
      <c r="B336" s="116">
        <f>VLOOKUP($A336+ROUND((COLUMN()-2)/24,5),АТС!$A$41:$F$784,3)+'Иные услуги '!$C$5+'РСТ РСО-А'!$K$7+'РСТ РСО-А'!$H$9</f>
        <v>1298.79</v>
      </c>
      <c r="C336" s="116">
        <f>VLOOKUP($A336+ROUND((COLUMN()-2)/24,5),АТС!$A$41:$F$784,3)+'Иные услуги '!$C$5+'РСТ РСО-А'!$K$7+'РСТ РСО-А'!$H$9</f>
        <v>1298.8900000000001</v>
      </c>
      <c r="D336" s="116">
        <f>VLOOKUP($A336+ROUND((COLUMN()-2)/24,5),АТС!$A$41:$F$784,3)+'Иные услуги '!$C$5+'РСТ РСО-А'!$K$7+'РСТ РСО-А'!$H$9</f>
        <v>1298.94</v>
      </c>
      <c r="E336" s="116">
        <f>VLOOKUP($A336+ROUND((COLUMN()-2)/24,5),АТС!$A$41:$F$784,3)+'Иные услуги '!$C$5+'РСТ РСО-А'!$K$7+'РСТ РСО-А'!$H$9</f>
        <v>1298.98</v>
      </c>
      <c r="F336" s="116">
        <f>VLOOKUP($A336+ROUND((COLUMN()-2)/24,5),АТС!$A$41:$F$784,3)+'Иные услуги '!$C$5+'РСТ РСО-А'!$K$7+'РСТ РСО-А'!$H$9</f>
        <v>1298.97</v>
      </c>
      <c r="G336" s="116">
        <f>VLOOKUP($A336+ROUND((COLUMN()-2)/24,5),АТС!$A$41:$F$784,3)+'Иные услуги '!$C$5+'РСТ РСО-А'!$K$7+'РСТ РСО-А'!$H$9</f>
        <v>1298.8800000000001</v>
      </c>
      <c r="H336" s="116">
        <f>VLOOKUP($A336+ROUND((COLUMN()-2)/24,5),АТС!$A$41:$F$784,3)+'Иные услуги '!$C$5+'РСТ РСО-А'!$K$7+'РСТ РСО-А'!$H$9</f>
        <v>1314.21</v>
      </c>
      <c r="I336" s="116">
        <f>VLOOKUP($A336+ROUND((COLUMN()-2)/24,5),АТС!$A$41:$F$784,3)+'Иные услуги '!$C$5+'РСТ РСО-А'!$K$7+'РСТ РСО-А'!$H$9</f>
        <v>1430.57</v>
      </c>
      <c r="J336" s="116">
        <f>VLOOKUP($A336+ROUND((COLUMN()-2)/24,5),АТС!$A$41:$F$784,3)+'Иные услуги '!$C$5+'РСТ РСО-А'!$K$7+'РСТ РСО-А'!$H$9</f>
        <v>1298.57</v>
      </c>
      <c r="K336" s="116">
        <f>VLOOKUP($A336+ROUND((COLUMN()-2)/24,5),АТС!$A$41:$F$784,3)+'Иные услуги '!$C$5+'РСТ РСО-А'!$K$7+'РСТ РСО-А'!$H$9</f>
        <v>1381.88</v>
      </c>
      <c r="L336" s="116">
        <f>VLOOKUP($A336+ROUND((COLUMN()-2)/24,5),АТС!$A$41:$F$784,3)+'Иные услуги '!$C$5+'РСТ РСО-А'!$K$7+'РСТ РСО-А'!$H$9</f>
        <v>1409.27</v>
      </c>
      <c r="M336" s="116">
        <f>VLOOKUP($A336+ROUND((COLUMN()-2)/24,5),АТС!$A$41:$F$784,3)+'Иные услуги '!$C$5+'РСТ РСО-А'!$K$7+'РСТ РСО-А'!$H$9</f>
        <v>1408.03</v>
      </c>
      <c r="N336" s="116">
        <f>VLOOKUP($A336+ROUND((COLUMN()-2)/24,5),АТС!$A$41:$F$784,3)+'Иные услуги '!$C$5+'РСТ РСО-А'!$K$7+'РСТ РСО-А'!$H$9</f>
        <v>1382.7</v>
      </c>
      <c r="O336" s="116">
        <f>VLOOKUP($A336+ROUND((COLUMN()-2)/24,5),АТС!$A$41:$F$784,3)+'Иные услуги '!$C$5+'РСТ РСО-А'!$K$7+'РСТ РСО-А'!$H$9</f>
        <v>1383.6100000000001</v>
      </c>
      <c r="P336" s="116">
        <f>VLOOKUP($A336+ROUND((COLUMN()-2)/24,5),АТС!$A$41:$F$784,3)+'Иные услуги '!$C$5+'РСТ РСО-А'!$K$7+'РСТ РСО-А'!$H$9</f>
        <v>1382.32</v>
      </c>
      <c r="Q336" s="116">
        <f>VLOOKUP($A336+ROUND((COLUMN()-2)/24,5),АТС!$A$41:$F$784,3)+'Иные услуги '!$C$5+'РСТ РСО-А'!$K$7+'РСТ РСО-А'!$H$9</f>
        <v>1353.8700000000001</v>
      </c>
      <c r="R336" s="116">
        <f>VLOOKUP($A336+ROUND((COLUMN()-2)/24,5),АТС!$A$41:$F$784,3)+'Иные услуги '!$C$5+'РСТ РСО-А'!$K$7+'РСТ РСО-А'!$H$9</f>
        <v>1374.6000000000001</v>
      </c>
      <c r="S336" s="116">
        <f>VLOOKUP($A336+ROUND((COLUMN()-2)/24,5),АТС!$A$41:$F$784,3)+'Иные услуги '!$C$5+'РСТ РСО-А'!$K$7+'РСТ РСО-А'!$H$9</f>
        <v>1461.5</v>
      </c>
      <c r="T336" s="116">
        <f>VLOOKUP($A336+ROUND((COLUMN()-2)/24,5),АТС!$A$41:$F$784,3)+'Иные услуги '!$C$5+'РСТ РСО-А'!$K$7+'РСТ РСО-А'!$H$9</f>
        <v>1408.39</v>
      </c>
      <c r="U336" s="116">
        <f>VLOOKUP($A336+ROUND((COLUMN()-2)/24,5),АТС!$A$41:$F$784,3)+'Иные услуги '!$C$5+'РСТ РСО-А'!$K$7+'РСТ РСО-А'!$H$9</f>
        <v>1402.8600000000001</v>
      </c>
      <c r="V336" s="116">
        <f>VLOOKUP($A336+ROUND((COLUMN()-2)/24,5),АТС!$A$41:$F$784,3)+'Иные услуги '!$C$5+'РСТ РСО-А'!$K$7+'РСТ РСО-А'!$H$9</f>
        <v>1373.3400000000001</v>
      </c>
      <c r="W336" s="116">
        <f>VLOOKUP($A336+ROUND((COLUMN()-2)/24,5),АТС!$A$41:$F$784,3)+'Иные услуги '!$C$5+'РСТ РСО-А'!$K$7+'РСТ РСО-А'!$H$9</f>
        <v>1372.25</v>
      </c>
      <c r="X336" s="116">
        <f>VLOOKUP($A336+ROUND((COLUMN()-2)/24,5),АТС!$A$41:$F$784,3)+'Иные услуги '!$C$5+'РСТ РСО-А'!$K$7+'РСТ РСО-А'!$H$9</f>
        <v>1516.46</v>
      </c>
      <c r="Y336" s="116">
        <f>VLOOKUP($A336+ROUND((COLUMN()-2)/24,5),АТС!$A$41:$F$784,3)+'Иные услуги '!$C$5+'РСТ РСО-А'!$K$7+'РСТ РСО-А'!$H$9</f>
        <v>1440.1299999999999</v>
      </c>
    </row>
    <row r="337" spans="1:27" x14ac:dyDescent="0.2">
      <c r="A337" s="65">
        <f t="shared" si="9"/>
        <v>43854</v>
      </c>
      <c r="B337" s="116">
        <f>VLOOKUP($A337+ROUND((COLUMN()-2)/24,5),АТС!$A$41:$F$784,3)+'Иные услуги '!$C$5+'РСТ РСО-А'!$K$7+'РСТ РСО-А'!$H$9</f>
        <v>1323.3400000000001</v>
      </c>
      <c r="C337" s="116">
        <f>VLOOKUP($A337+ROUND((COLUMN()-2)/24,5),АТС!$A$41:$F$784,3)+'Иные услуги '!$C$5+'РСТ РСО-А'!$K$7+'РСТ РСО-А'!$H$9</f>
        <v>1306.76</v>
      </c>
      <c r="D337" s="116">
        <f>VLOOKUP($A337+ROUND((COLUMN()-2)/24,5),АТС!$A$41:$F$784,3)+'Иные услуги '!$C$5+'РСТ РСО-А'!$K$7+'РСТ РСО-А'!$H$9</f>
        <v>1299</v>
      </c>
      <c r="E337" s="116">
        <f>VLOOKUP($A337+ROUND((COLUMN()-2)/24,5),АТС!$A$41:$F$784,3)+'Иные услуги '!$C$5+'РСТ РСО-А'!$K$7+'РСТ РСО-А'!$H$9</f>
        <v>1299.02</v>
      </c>
      <c r="F337" s="116">
        <f>VLOOKUP($A337+ROUND((COLUMN()-2)/24,5),АТС!$A$41:$F$784,3)+'Иные услуги '!$C$5+'РСТ РСО-А'!$K$7+'РСТ РСО-А'!$H$9</f>
        <v>1299.01</v>
      </c>
      <c r="G337" s="116">
        <f>VLOOKUP($A337+ROUND((COLUMN()-2)/24,5),АТС!$A$41:$F$784,3)+'Иные услуги '!$C$5+'РСТ РСО-А'!$K$7+'РСТ РСО-А'!$H$9</f>
        <v>1298.8900000000001</v>
      </c>
      <c r="H337" s="116">
        <f>VLOOKUP($A337+ROUND((COLUMN()-2)/24,5),АТС!$A$41:$F$784,3)+'Иные услуги '!$C$5+'РСТ РСО-А'!$K$7+'РСТ РСО-А'!$H$9</f>
        <v>1313.6200000000001</v>
      </c>
      <c r="I337" s="116">
        <f>VLOOKUP($A337+ROUND((COLUMN()-2)/24,5),АТС!$A$41:$F$784,3)+'Иные услуги '!$C$5+'РСТ РСО-А'!$K$7+'РСТ РСО-А'!$H$9</f>
        <v>1441.62</v>
      </c>
      <c r="J337" s="116">
        <f>VLOOKUP($A337+ROUND((COLUMN()-2)/24,5),АТС!$A$41:$F$784,3)+'Иные услуги '!$C$5+'РСТ РСО-А'!$K$7+'РСТ РСО-А'!$H$9</f>
        <v>1298.6000000000001</v>
      </c>
      <c r="K337" s="116">
        <f>VLOOKUP($A337+ROUND((COLUMN()-2)/24,5),АТС!$A$41:$F$784,3)+'Иные услуги '!$C$5+'РСТ РСО-А'!$K$7+'РСТ РСО-А'!$H$9</f>
        <v>1403.18</v>
      </c>
      <c r="L337" s="116">
        <f>VLOOKUP($A337+ROUND((COLUMN()-2)/24,5),АТС!$A$41:$F$784,3)+'Иные услуги '!$C$5+'РСТ РСО-А'!$K$7+'РСТ РСО-А'!$H$9</f>
        <v>1427.86</v>
      </c>
      <c r="M337" s="116">
        <f>VLOOKUP($A337+ROUND((COLUMN()-2)/24,5),АТС!$A$41:$F$784,3)+'Иные услуги '!$C$5+'РСТ РСО-А'!$K$7+'РСТ РСО-А'!$H$9</f>
        <v>1404.77</v>
      </c>
      <c r="N337" s="116">
        <f>VLOOKUP($A337+ROUND((COLUMN()-2)/24,5),АТС!$A$41:$F$784,3)+'Иные услуги '!$C$5+'РСТ РСО-А'!$K$7+'РСТ РСО-А'!$H$9</f>
        <v>1380.81</v>
      </c>
      <c r="O337" s="116">
        <f>VLOOKUP($A337+ROUND((COLUMN()-2)/24,5),АТС!$A$41:$F$784,3)+'Иные услуги '!$C$5+'РСТ РСО-А'!$K$7+'РСТ РСО-А'!$H$9</f>
        <v>1376.05</v>
      </c>
      <c r="P337" s="116">
        <f>VLOOKUP($A337+ROUND((COLUMN()-2)/24,5),АТС!$A$41:$F$784,3)+'Иные услуги '!$C$5+'РСТ РСО-А'!$K$7+'РСТ РСО-А'!$H$9</f>
        <v>1375.52</v>
      </c>
      <c r="Q337" s="116">
        <f>VLOOKUP($A337+ROUND((COLUMN()-2)/24,5),АТС!$A$41:$F$784,3)+'Иные услуги '!$C$5+'РСТ РСО-А'!$K$7+'РСТ РСО-А'!$H$9</f>
        <v>1374.81</v>
      </c>
      <c r="R337" s="116">
        <f>VLOOKUP($A337+ROUND((COLUMN()-2)/24,5),АТС!$A$41:$F$784,3)+'Иные услуги '!$C$5+'РСТ РСО-А'!$K$7+'РСТ РСО-А'!$H$9</f>
        <v>1371.1200000000001</v>
      </c>
      <c r="S337" s="116">
        <f>VLOOKUP($A337+ROUND((COLUMN()-2)/24,5),АТС!$A$41:$F$784,3)+'Иные услуги '!$C$5+'РСТ РСО-А'!$K$7+'РСТ РСО-А'!$H$9</f>
        <v>1459.07</v>
      </c>
      <c r="T337" s="116">
        <f>VLOOKUP($A337+ROUND((COLUMN()-2)/24,5),АТС!$A$41:$F$784,3)+'Иные услуги '!$C$5+'РСТ РСО-А'!$K$7+'РСТ РСО-А'!$H$9</f>
        <v>1433.3799999999999</v>
      </c>
      <c r="U337" s="116">
        <f>VLOOKUP($A337+ROUND((COLUMN()-2)/24,5),АТС!$A$41:$F$784,3)+'Иные услуги '!$C$5+'РСТ РСО-А'!$K$7+'РСТ РСО-А'!$H$9</f>
        <v>1401.99</v>
      </c>
      <c r="V337" s="116">
        <f>VLOOKUP($A337+ROUND((COLUMN()-2)/24,5),АТС!$A$41:$F$784,3)+'Иные услуги '!$C$5+'РСТ РСО-А'!$K$7+'РСТ РСО-А'!$H$9</f>
        <v>1372.01</v>
      </c>
      <c r="W337" s="116">
        <f>VLOOKUP($A337+ROUND((COLUMN()-2)/24,5),АТС!$A$41:$F$784,3)+'Иные услуги '!$C$5+'РСТ РСО-А'!$K$7+'РСТ РСО-А'!$H$9</f>
        <v>1370.68</v>
      </c>
      <c r="X337" s="116">
        <f>VLOOKUP($A337+ROUND((COLUMN()-2)/24,5),АТС!$A$41:$F$784,3)+'Иные услуги '!$C$5+'РСТ РСО-А'!$K$7+'РСТ РСО-А'!$H$9</f>
        <v>1515.52</v>
      </c>
      <c r="Y337" s="116">
        <f>VLOOKUP($A337+ROUND((COLUMN()-2)/24,5),АТС!$A$41:$F$784,3)+'Иные услуги '!$C$5+'РСТ РСО-А'!$K$7+'РСТ РСО-А'!$H$9</f>
        <v>1442.65</v>
      </c>
    </row>
    <row r="338" spans="1:27" x14ac:dyDescent="0.2">
      <c r="A338" s="65">
        <f t="shared" si="9"/>
        <v>43855</v>
      </c>
      <c r="B338" s="116">
        <f>VLOOKUP($A338+ROUND((COLUMN()-2)/24,5),АТС!$A$41:$F$784,3)+'Иные услуги '!$C$5+'РСТ РСО-А'!$K$7+'РСТ РСО-А'!$H$9</f>
        <v>1323.73</v>
      </c>
      <c r="C338" s="116">
        <f>VLOOKUP($A338+ROUND((COLUMN()-2)/24,5),АТС!$A$41:$F$784,3)+'Иные услуги '!$C$5+'РСТ РСО-А'!$K$7+'РСТ РСО-А'!$H$9</f>
        <v>1307.28</v>
      </c>
      <c r="D338" s="116">
        <f>VLOOKUP($A338+ROUND((COLUMN()-2)/24,5),АТС!$A$41:$F$784,3)+'Иные услуги '!$C$5+'РСТ РСО-А'!$K$7+'РСТ РСО-А'!$H$9</f>
        <v>1299</v>
      </c>
      <c r="E338" s="116">
        <f>VLOOKUP($A338+ROUND((COLUMN()-2)/24,5),АТС!$A$41:$F$784,3)+'Иные услуги '!$C$5+'РСТ РСО-А'!$K$7+'РСТ РСО-А'!$H$9</f>
        <v>1299.03</v>
      </c>
      <c r="F338" s="116">
        <f>VLOOKUP($A338+ROUND((COLUMN()-2)/24,5),АТС!$A$41:$F$784,3)+'Иные услуги '!$C$5+'РСТ РСО-А'!$K$7+'РСТ РСО-А'!$H$9</f>
        <v>1299.03</v>
      </c>
      <c r="G338" s="116">
        <f>VLOOKUP($A338+ROUND((COLUMN()-2)/24,5),АТС!$A$41:$F$784,3)+'Иные услуги '!$C$5+'РСТ РСО-А'!$K$7+'РСТ РСО-А'!$H$9</f>
        <v>1299.05</v>
      </c>
      <c r="H338" s="116">
        <f>VLOOKUP($A338+ROUND((COLUMN()-2)/24,5),АТС!$A$41:$F$784,3)+'Иные услуги '!$C$5+'РСТ РСО-А'!$K$7+'РСТ РСО-А'!$H$9</f>
        <v>1304.1100000000001</v>
      </c>
      <c r="I338" s="116">
        <f>VLOOKUP($A338+ROUND((COLUMN()-2)/24,5),АТС!$A$41:$F$784,3)+'Иные услуги '!$C$5+'РСТ РСО-А'!$K$7+'РСТ РСО-А'!$H$9</f>
        <v>1434.43</v>
      </c>
      <c r="J338" s="116">
        <f>VLOOKUP($A338+ROUND((COLUMN()-2)/24,5),АТС!$A$41:$F$784,3)+'Иные услуги '!$C$5+'РСТ РСО-А'!$K$7+'РСТ РСО-А'!$H$9</f>
        <v>1298.5900000000001</v>
      </c>
      <c r="K338" s="116">
        <f>VLOOKUP($A338+ROUND((COLUMN()-2)/24,5),АТС!$A$41:$F$784,3)+'Иные услуги '!$C$5+'РСТ РСО-А'!$K$7+'РСТ РСО-А'!$H$9</f>
        <v>1298.6400000000001</v>
      </c>
      <c r="L338" s="116">
        <f>VLOOKUP($A338+ROUND((COLUMN()-2)/24,5),АТС!$A$41:$F$784,3)+'Иные услуги '!$C$5+'РСТ РСО-А'!$K$7+'РСТ РСО-А'!$H$9</f>
        <v>1322.78</v>
      </c>
      <c r="M338" s="116">
        <f>VLOOKUP($A338+ROUND((COLUMN()-2)/24,5),АТС!$A$41:$F$784,3)+'Иные услуги '!$C$5+'РСТ РСО-А'!$K$7+'РСТ РСО-А'!$H$9</f>
        <v>1323.03</v>
      </c>
      <c r="N338" s="116">
        <f>VLOOKUP($A338+ROUND((COLUMN()-2)/24,5),АТС!$A$41:$F$784,3)+'Иные услуги '!$C$5+'РСТ РСО-А'!$K$7+'РСТ РСО-А'!$H$9</f>
        <v>1323.47</v>
      </c>
      <c r="O338" s="116">
        <f>VLOOKUP($A338+ROUND((COLUMN()-2)/24,5),АТС!$A$41:$F$784,3)+'Иные услуги '!$C$5+'РСТ РСО-А'!$K$7+'РСТ РСО-А'!$H$9</f>
        <v>1323.7</v>
      </c>
      <c r="P338" s="116">
        <f>VLOOKUP($A338+ROUND((COLUMN()-2)/24,5),АТС!$A$41:$F$784,3)+'Иные услуги '!$C$5+'РСТ РСО-А'!$K$7+'РСТ РСО-А'!$H$9</f>
        <v>1323.63</v>
      </c>
      <c r="Q338" s="116">
        <f>VLOOKUP($A338+ROUND((COLUMN()-2)/24,5),АТС!$A$41:$F$784,3)+'Иные услуги '!$C$5+'РСТ РСО-А'!$K$7+'РСТ РСО-А'!$H$9</f>
        <v>1322.76</v>
      </c>
      <c r="R338" s="116">
        <f>VLOOKUP($A338+ROUND((COLUMN()-2)/24,5),АТС!$A$41:$F$784,3)+'Иные услуги '!$C$5+'РСТ РСО-А'!$K$7+'РСТ РСО-А'!$H$9</f>
        <v>1346.55</v>
      </c>
      <c r="S338" s="116">
        <f>VLOOKUP($A338+ROUND((COLUMN()-2)/24,5),АТС!$A$41:$F$784,3)+'Иные услуги '!$C$5+'РСТ РСО-А'!$K$7+'РСТ РСО-А'!$H$9</f>
        <v>1415.66</v>
      </c>
      <c r="T338" s="116">
        <f>VLOOKUP($A338+ROUND((COLUMN()-2)/24,5),АТС!$A$41:$F$784,3)+'Иные услуги '!$C$5+'РСТ РСО-А'!$K$7+'РСТ РСО-А'!$H$9</f>
        <v>1402.05</v>
      </c>
      <c r="U338" s="116">
        <f>VLOOKUP($A338+ROUND((COLUMN()-2)/24,5),АТС!$A$41:$F$784,3)+'Иные услуги '!$C$5+'РСТ РСО-А'!$K$7+'РСТ РСО-А'!$H$9</f>
        <v>1402.8600000000001</v>
      </c>
      <c r="V338" s="116">
        <f>VLOOKUP($A338+ROUND((COLUMN()-2)/24,5),АТС!$A$41:$F$784,3)+'Иные услуги '!$C$5+'РСТ РСО-А'!$K$7+'РСТ РСО-А'!$H$9</f>
        <v>1368.05</v>
      </c>
      <c r="W338" s="116">
        <f>VLOOKUP($A338+ROUND((COLUMN()-2)/24,5),АТС!$A$41:$F$784,3)+'Иные услуги '!$C$5+'РСТ РСО-А'!$K$7+'РСТ РСО-А'!$H$9</f>
        <v>1330.19</v>
      </c>
      <c r="X338" s="116">
        <f>VLOOKUP($A338+ROUND((COLUMN()-2)/24,5),АТС!$A$41:$F$784,3)+'Иные услуги '!$C$5+'РСТ РСО-А'!$K$7+'РСТ РСО-А'!$H$9</f>
        <v>1498.99</v>
      </c>
      <c r="Y338" s="116">
        <f>VLOOKUP($A338+ROUND((COLUMN()-2)/24,5),АТС!$A$41:$F$784,3)+'Иные услуги '!$C$5+'РСТ РСО-А'!$K$7+'РСТ РСО-А'!$H$9</f>
        <v>1421.07</v>
      </c>
    </row>
    <row r="339" spans="1:27" x14ac:dyDescent="0.2">
      <c r="A339" s="65">
        <f t="shared" si="9"/>
        <v>43856</v>
      </c>
      <c r="B339" s="116">
        <f>VLOOKUP($A339+ROUND((COLUMN()-2)/24,5),АТС!$A$41:$F$784,3)+'Иные услуги '!$C$5+'РСТ РСО-А'!$K$7+'РСТ РСО-А'!$H$9</f>
        <v>1322.79</v>
      </c>
      <c r="C339" s="116">
        <f>VLOOKUP($A339+ROUND((COLUMN()-2)/24,5),АТС!$A$41:$F$784,3)+'Иные услуги '!$C$5+'РСТ РСО-А'!$K$7+'РСТ РСО-А'!$H$9</f>
        <v>1299.02</v>
      </c>
      <c r="D339" s="116">
        <f>VLOOKUP($A339+ROUND((COLUMN()-2)/24,5),АТС!$A$41:$F$784,3)+'Иные услуги '!$C$5+'РСТ РСО-А'!$K$7+'РСТ РСО-А'!$H$9</f>
        <v>1299.08</v>
      </c>
      <c r="E339" s="116">
        <f>VLOOKUP($A339+ROUND((COLUMN()-2)/24,5),АТС!$A$41:$F$784,3)+'Иные услуги '!$C$5+'РСТ РСО-А'!$K$7+'РСТ РСО-А'!$H$9</f>
        <v>1299.1000000000001</v>
      </c>
      <c r="F339" s="116">
        <f>VLOOKUP($A339+ROUND((COLUMN()-2)/24,5),АТС!$A$41:$F$784,3)+'Иные услуги '!$C$5+'РСТ РСО-А'!$K$7+'РСТ РСО-А'!$H$9</f>
        <v>1299.1100000000001</v>
      </c>
      <c r="G339" s="116">
        <f>VLOOKUP($A339+ROUND((COLUMN()-2)/24,5),АТС!$A$41:$F$784,3)+'Иные услуги '!$C$5+'РСТ РСО-А'!$K$7+'РСТ РСО-А'!$H$9</f>
        <v>1299.1300000000001</v>
      </c>
      <c r="H339" s="116">
        <f>VLOOKUP($A339+ROUND((COLUMN()-2)/24,5),АТС!$A$41:$F$784,3)+'Иные услуги '!$C$5+'РСТ РСО-А'!$K$7+'РСТ РСО-А'!$H$9</f>
        <v>1298.77</v>
      </c>
      <c r="I339" s="116">
        <f>VLOOKUP($A339+ROUND((COLUMN()-2)/24,5),АТС!$A$41:$F$784,3)+'Иные услуги '!$C$5+'РСТ РСО-А'!$K$7+'РСТ РСО-А'!$H$9</f>
        <v>1304.47</v>
      </c>
      <c r="J339" s="116">
        <f>VLOOKUP($A339+ROUND((COLUMN()-2)/24,5),АТС!$A$41:$F$784,3)+'Иные услуги '!$C$5+'РСТ РСО-А'!$K$7+'РСТ РСО-А'!$H$9</f>
        <v>1298.48</v>
      </c>
      <c r="K339" s="116">
        <f>VLOOKUP($A339+ROUND((COLUMN()-2)/24,5),АТС!$A$41:$F$784,3)+'Иные услуги '!$C$5+'РСТ РСО-А'!$K$7+'РСТ РСО-А'!$H$9</f>
        <v>1298.6400000000001</v>
      </c>
      <c r="L339" s="116">
        <f>VLOOKUP($A339+ROUND((COLUMN()-2)/24,5),АТС!$A$41:$F$784,3)+'Иные услуги '!$C$5+'РСТ РСО-А'!$K$7+'РСТ РСО-А'!$H$9</f>
        <v>1298.6200000000001</v>
      </c>
      <c r="M339" s="116">
        <f>VLOOKUP($A339+ROUND((COLUMN()-2)/24,5),АТС!$A$41:$F$784,3)+'Иные услуги '!$C$5+'РСТ РСО-А'!$K$7+'РСТ РСО-А'!$H$9</f>
        <v>1298.6100000000001</v>
      </c>
      <c r="N339" s="116">
        <f>VLOOKUP($A339+ROUND((COLUMN()-2)/24,5),АТС!$A$41:$F$784,3)+'Иные услуги '!$C$5+'РСТ РСО-А'!$K$7+'РСТ РСО-А'!$H$9</f>
        <v>1298.6200000000001</v>
      </c>
      <c r="O339" s="116">
        <f>VLOOKUP($A339+ROUND((COLUMN()-2)/24,5),АТС!$A$41:$F$784,3)+'Иные услуги '!$C$5+'РСТ РСО-А'!$K$7+'РСТ РСО-А'!$H$9</f>
        <v>1298.6600000000001</v>
      </c>
      <c r="P339" s="116">
        <f>VLOOKUP($A339+ROUND((COLUMN()-2)/24,5),АТС!$A$41:$F$784,3)+'Иные услуги '!$C$5+'РСТ РСО-А'!$K$7+'РСТ РСО-А'!$H$9</f>
        <v>1298.67</v>
      </c>
      <c r="Q339" s="116">
        <f>VLOOKUP($A339+ROUND((COLUMN()-2)/24,5),АТС!$A$41:$F$784,3)+'Иные услуги '!$C$5+'РСТ РСО-А'!$K$7+'РСТ РСО-А'!$H$9</f>
        <v>1298.6500000000001</v>
      </c>
      <c r="R339" s="116">
        <f>VLOOKUP($A339+ROUND((COLUMN()-2)/24,5),АТС!$A$41:$F$784,3)+'Иные услуги '!$C$5+'РСТ РСО-А'!$K$7+'РСТ РСО-А'!$H$9</f>
        <v>1320.56</v>
      </c>
      <c r="S339" s="116">
        <f>VLOOKUP($A339+ROUND((COLUMN()-2)/24,5),АТС!$A$41:$F$784,3)+'Иные услуги '!$C$5+'РСТ РСО-А'!$K$7+'РСТ РСО-А'!$H$9</f>
        <v>1414.97</v>
      </c>
      <c r="T339" s="116">
        <f>VLOOKUP($A339+ROUND((COLUMN()-2)/24,5),АТС!$A$41:$F$784,3)+'Иные услуги '!$C$5+'РСТ РСО-А'!$K$7+'РСТ РСО-А'!$H$9</f>
        <v>1401.8500000000001</v>
      </c>
      <c r="U339" s="116">
        <f>VLOOKUP($A339+ROUND((COLUMN()-2)/24,5),АТС!$A$41:$F$784,3)+'Иные услуги '!$C$5+'РСТ РСО-А'!$K$7+'РСТ РСО-А'!$H$9</f>
        <v>1402.68</v>
      </c>
      <c r="V339" s="116">
        <f>VLOOKUP($A339+ROUND((COLUMN()-2)/24,5),АТС!$A$41:$F$784,3)+'Иные услуги '!$C$5+'РСТ РСО-А'!$K$7+'РСТ РСО-А'!$H$9</f>
        <v>1367.04</v>
      </c>
      <c r="W339" s="116">
        <f>VLOOKUP($A339+ROUND((COLUMN()-2)/24,5),АТС!$A$41:$F$784,3)+'Иные услуги '!$C$5+'РСТ РСО-А'!$K$7+'РСТ РСО-А'!$H$9</f>
        <v>1297.92</v>
      </c>
      <c r="X339" s="116">
        <f>VLOOKUP($A339+ROUND((COLUMN()-2)/24,5),АТС!$A$41:$F$784,3)+'Иные услуги '!$C$5+'РСТ РСО-А'!$K$7+'РСТ РСО-А'!$H$9</f>
        <v>1481.28</v>
      </c>
      <c r="Y339" s="116">
        <f>VLOOKUP($A339+ROUND((COLUMN()-2)/24,5),АТС!$A$41:$F$784,3)+'Иные услуги '!$C$5+'РСТ РСО-А'!$K$7+'РСТ РСО-А'!$H$9</f>
        <v>1420.39</v>
      </c>
    </row>
    <row r="340" spans="1:27" x14ac:dyDescent="0.2">
      <c r="A340" s="65">
        <f t="shared" si="9"/>
        <v>43857</v>
      </c>
      <c r="B340" s="116">
        <f>VLOOKUP($A340+ROUND((COLUMN()-2)/24,5),АТС!$A$41:$F$784,3)+'Иные услуги '!$C$5+'РСТ РСО-А'!$K$7+'РСТ РСО-А'!$H$9</f>
        <v>1298.75</v>
      </c>
      <c r="C340" s="116">
        <f>VLOOKUP($A340+ROUND((COLUMN()-2)/24,5),АТС!$A$41:$F$784,3)+'Иные услуги '!$C$5+'РСТ РСО-А'!$K$7+'РСТ РСО-А'!$H$9</f>
        <v>1299.06</v>
      </c>
      <c r="D340" s="116">
        <f>VLOOKUP($A340+ROUND((COLUMN()-2)/24,5),АТС!$A$41:$F$784,3)+'Иные услуги '!$C$5+'РСТ РСО-А'!$K$7+'РСТ РСО-А'!$H$9</f>
        <v>1299.1200000000001</v>
      </c>
      <c r="E340" s="116">
        <f>VLOOKUP($A340+ROUND((COLUMN()-2)/24,5),АТС!$A$41:$F$784,3)+'Иные услуги '!$C$5+'РСТ РСО-А'!$K$7+'РСТ РСО-А'!$H$9</f>
        <v>1299.1500000000001</v>
      </c>
      <c r="F340" s="116">
        <f>VLOOKUP($A340+ROUND((COLUMN()-2)/24,5),АТС!$A$41:$F$784,3)+'Иные услуги '!$C$5+'РСТ РСО-А'!$K$7+'РСТ РСО-А'!$H$9</f>
        <v>1299.1300000000001</v>
      </c>
      <c r="G340" s="116">
        <f>VLOOKUP($A340+ROUND((COLUMN()-2)/24,5),АТС!$A$41:$F$784,3)+'Иные услуги '!$C$5+'РСТ РСО-А'!$K$7+'РСТ РСО-А'!$H$9</f>
        <v>1299.1400000000001</v>
      </c>
      <c r="H340" s="116">
        <f>VLOOKUP($A340+ROUND((COLUMN()-2)/24,5),АТС!$A$41:$F$784,3)+'Иные услуги '!$C$5+'РСТ РСО-А'!$K$7+'РСТ РСО-А'!$H$9</f>
        <v>1304.05</v>
      </c>
      <c r="I340" s="116">
        <f>VLOOKUP($A340+ROUND((COLUMN()-2)/24,5),АТС!$A$41:$F$784,3)+'Иные услуги '!$C$5+'РСТ РСО-А'!$K$7+'РСТ РСО-А'!$H$9</f>
        <v>1394.1100000000001</v>
      </c>
      <c r="J340" s="116">
        <f>VLOOKUP($A340+ROUND((COLUMN()-2)/24,5),АТС!$A$41:$F$784,3)+'Иные услуги '!$C$5+'РСТ РСО-А'!$K$7+'РСТ РСО-А'!$H$9</f>
        <v>1298.6100000000001</v>
      </c>
      <c r="K340" s="116">
        <f>VLOOKUP($A340+ROUND((COLUMN()-2)/24,5),АТС!$A$41:$F$784,3)+'Иные услуги '!$C$5+'РСТ РСО-А'!$K$7+'РСТ РСО-А'!$H$9</f>
        <v>1371.38</v>
      </c>
      <c r="L340" s="116">
        <f>VLOOKUP($A340+ROUND((COLUMN()-2)/24,5),АТС!$A$41:$F$784,3)+'Иные услуги '!$C$5+'РСТ РСО-А'!$K$7+'РСТ РСО-А'!$H$9</f>
        <v>1394.13</v>
      </c>
      <c r="M340" s="116">
        <f>VLOOKUP($A340+ROUND((COLUMN()-2)/24,5),АТС!$A$41:$F$784,3)+'Иные услуги '!$C$5+'РСТ РСО-А'!$K$7+'РСТ РСО-А'!$H$9</f>
        <v>1394.1100000000001</v>
      </c>
      <c r="N340" s="116">
        <f>VLOOKUP($A340+ROUND((COLUMN()-2)/24,5),АТС!$A$41:$F$784,3)+'Иные услуги '!$C$5+'РСТ РСО-А'!$K$7+'РСТ РСО-А'!$H$9</f>
        <v>1371.0900000000001</v>
      </c>
      <c r="O340" s="116">
        <f>VLOOKUP($A340+ROUND((COLUMN()-2)/24,5),АТС!$A$41:$F$784,3)+'Иные услуги '!$C$5+'РСТ РСО-А'!$K$7+'РСТ РСО-А'!$H$9</f>
        <v>1371.73</v>
      </c>
      <c r="P340" s="116">
        <f>VLOOKUP($A340+ROUND((COLUMN()-2)/24,5),АТС!$A$41:$F$784,3)+'Иные услуги '!$C$5+'РСТ РСО-А'!$K$7+'РСТ РСО-А'!$H$9</f>
        <v>1371.32</v>
      </c>
      <c r="Q340" s="116">
        <f>VLOOKUP($A340+ROUND((COLUMN()-2)/24,5),АТС!$A$41:$F$784,3)+'Иные услуги '!$C$5+'РСТ РСО-А'!$K$7+'РСТ РСО-А'!$H$9</f>
        <v>1346.57</v>
      </c>
      <c r="R340" s="116">
        <f>VLOOKUP($A340+ROUND((COLUMN()-2)/24,5),АТС!$A$41:$F$784,3)+'Иные услуги '!$C$5+'РСТ РСО-А'!$K$7+'РСТ РСО-А'!$H$9</f>
        <v>1406.06</v>
      </c>
      <c r="S340" s="116">
        <f>VLOOKUP($A340+ROUND((COLUMN()-2)/24,5),АТС!$A$41:$F$784,3)+'Иные услуги '!$C$5+'РСТ РСО-А'!$K$7+'РСТ РСО-А'!$H$9</f>
        <v>1447.96</v>
      </c>
      <c r="T340" s="116">
        <f>VLOOKUP($A340+ROUND((COLUMN()-2)/24,5),АТС!$A$41:$F$784,3)+'Иные услуги '!$C$5+'РСТ РСО-А'!$K$7+'РСТ РСО-А'!$H$9</f>
        <v>1399.89</v>
      </c>
      <c r="U340" s="116">
        <f>VLOOKUP($A340+ROUND((COLUMN()-2)/24,5),АТС!$A$41:$F$784,3)+'Иные услуги '!$C$5+'РСТ РСО-А'!$K$7+'РСТ РСО-А'!$H$9</f>
        <v>1400.03</v>
      </c>
      <c r="V340" s="116">
        <f>VLOOKUP($A340+ROUND((COLUMN()-2)/24,5),АТС!$A$41:$F$784,3)+'Иные услуги '!$C$5+'РСТ РСО-А'!$K$7+'РСТ РСО-А'!$H$9</f>
        <v>1366.0900000000001</v>
      </c>
      <c r="W340" s="116">
        <f>VLOOKUP($A340+ROUND((COLUMN()-2)/24,5),АТС!$A$41:$F$784,3)+'Иные услуги '!$C$5+'РСТ РСО-А'!$K$7+'РСТ РСО-А'!$H$9</f>
        <v>1364.73</v>
      </c>
      <c r="X340" s="116">
        <f>VLOOKUP($A340+ROUND((COLUMN()-2)/24,5),АТС!$A$41:$F$784,3)+'Иные услуги '!$C$5+'РСТ РСО-А'!$K$7+'РСТ РСО-А'!$H$9</f>
        <v>1424.51</v>
      </c>
      <c r="Y340" s="116">
        <f>VLOOKUP($A340+ROUND((COLUMN()-2)/24,5),АТС!$A$41:$F$784,3)+'Иные услуги '!$C$5+'РСТ РСО-А'!$K$7+'РСТ РСО-А'!$H$9</f>
        <v>1348.8600000000001</v>
      </c>
    </row>
    <row r="341" spans="1:27" x14ac:dyDescent="0.2">
      <c r="A341" s="65">
        <f t="shared" si="9"/>
        <v>43858</v>
      </c>
      <c r="B341" s="116">
        <f>VLOOKUP($A341+ROUND((COLUMN()-2)/24,5),АТС!$A$41:$F$784,3)+'Иные услуги '!$C$5+'РСТ РСО-А'!$K$7+'РСТ РСО-А'!$H$9</f>
        <v>1299.05</v>
      </c>
      <c r="C341" s="116">
        <f>VLOOKUP($A341+ROUND((COLUMN()-2)/24,5),АТС!$A$41:$F$784,3)+'Иные услуги '!$C$5+'РСТ РСО-А'!$K$7+'РСТ РСО-А'!$H$9</f>
        <v>1299.08</v>
      </c>
      <c r="D341" s="116">
        <f>VLOOKUP($A341+ROUND((COLUMN()-2)/24,5),АТС!$A$41:$F$784,3)+'Иные услуги '!$C$5+'РСТ РСО-А'!$K$7+'РСТ РСО-А'!$H$9</f>
        <v>1299.1400000000001</v>
      </c>
      <c r="E341" s="116">
        <f>VLOOKUP($A341+ROUND((COLUMN()-2)/24,5),АТС!$A$41:$F$784,3)+'Иные услуги '!$C$5+'РСТ РСО-А'!$K$7+'РСТ РСО-А'!$H$9</f>
        <v>1299.1600000000001</v>
      </c>
      <c r="F341" s="116">
        <f>VLOOKUP($A341+ROUND((COLUMN()-2)/24,5),АТС!$A$41:$F$784,3)+'Иные услуги '!$C$5+'РСТ РСО-А'!$K$7+'РСТ РСО-А'!$H$9</f>
        <v>1299.1400000000001</v>
      </c>
      <c r="G341" s="116">
        <f>VLOOKUP($A341+ROUND((COLUMN()-2)/24,5),АТС!$A$41:$F$784,3)+'Иные услуги '!$C$5+'РСТ РСО-А'!$K$7+'РСТ РСО-А'!$H$9</f>
        <v>1299.0900000000001</v>
      </c>
      <c r="H341" s="116">
        <f>VLOOKUP($A341+ROUND((COLUMN()-2)/24,5),АТС!$A$41:$F$784,3)+'Иные услуги '!$C$5+'РСТ РСО-А'!$K$7+'РСТ РСО-А'!$H$9</f>
        <v>1298.6300000000001</v>
      </c>
      <c r="I341" s="116">
        <f>VLOOKUP($A341+ROUND((COLUMN()-2)/24,5),АТС!$A$41:$F$784,3)+'Иные услуги '!$C$5+'РСТ РСО-А'!$K$7+'РСТ РСО-А'!$H$9</f>
        <v>1376.5</v>
      </c>
      <c r="J341" s="116">
        <f>VLOOKUP($A341+ROUND((COLUMN()-2)/24,5),АТС!$A$41:$F$784,3)+'Иные услуги '!$C$5+'РСТ РСО-А'!$K$7+'РСТ РСО-А'!$H$9</f>
        <v>1298.6200000000001</v>
      </c>
      <c r="K341" s="116">
        <f>VLOOKUP($A341+ROUND((COLUMN()-2)/24,5),АТС!$A$41:$F$784,3)+'Иные услуги '!$C$5+'РСТ РСО-А'!$K$7+'РСТ РСО-А'!$H$9</f>
        <v>1348</v>
      </c>
      <c r="L341" s="116">
        <f>VLOOKUP($A341+ROUND((COLUMN()-2)/24,5),АТС!$A$41:$F$784,3)+'Иные услуги '!$C$5+'РСТ РСО-А'!$K$7+'РСТ РСО-А'!$H$9</f>
        <v>1373.17</v>
      </c>
      <c r="M341" s="116">
        <f>VLOOKUP($A341+ROUND((COLUMN()-2)/24,5),АТС!$A$41:$F$784,3)+'Иные услуги '!$C$5+'РСТ РСО-А'!$K$7+'РСТ РСО-А'!$H$9</f>
        <v>1373.22</v>
      </c>
      <c r="N341" s="116">
        <f>VLOOKUP($A341+ROUND((COLUMN()-2)/24,5),АТС!$A$41:$F$784,3)+'Иные услуги '!$C$5+'РСТ РСО-А'!$K$7+'РСТ РСО-А'!$H$9</f>
        <v>1322.19</v>
      </c>
      <c r="O341" s="116">
        <f>VLOOKUP($A341+ROUND((COLUMN()-2)/24,5),АТС!$A$41:$F$784,3)+'Иные услуги '!$C$5+'РСТ РСО-А'!$K$7+'РСТ РСО-А'!$H$9</f>
        <v>1322.28</v>
      </c>
      <c r="P341" s="116">
        <f>VLOOKUP($A341+ROUND((COLUMN()-2)/24,5),АТС!$A$41:$F$784,3)+'Иные услуги '!$C$5+'РСТ РСО-А'!$K$7+'РСТ РСО-А'!$H$9</f>
        <v>1322.33</v>
      </c>
      <c r="Q341" s="116">
        <f>VLOOKUP($A341+ROUND((COLUMN()-2)/24,5),АТС!$A$41:$F$784,3)+'Иные услуги '!$C$5+'РСТ РСО-А'!$K$7+'РСТ РСО-А'!$H$9</f>
        <v>1321.48</v>
      </c>
      <c r="R341" s="116">
        <f>VLOOKUP($A341+ROUND((COLUMN()-2)/24,5),АТС!$A$41:$F$784,3)+'Иные услуги '!$C$5+'РСТ РСО-А'!$K$7+'РСТ РСО-А'!$H$9</f>
        <v>1368.42</v>
      </c>
      <c r="S341" s="116">
        <f>VLOOKUP($A341+ROUND((COLUMN()-2)/24,5),АТС!$A$41:$F$784,3)+'Иные услуги '!$C$5+'РСТ РСО-А'!$K$7+'РСТ РСО-А'!$H$9</f>
        <v>1432.8799999999999</v>
      </c>
      <c r="T341" s="116">
        <f>VLOOKUP($A341+ROUND((COLUMN()-2)/24,5),АТС!$A$41:$F$784,3)+'Иные услуги '!$C$5+'РСТ РСО-А'!$K$7+'РСТ РСО-А'!$H$9</f>
        <v>1402.23</v>
      </c>
      <c r="U341" s="116">
        <f>VLOOKUP($A341+ROUND((COLUMN()-2)/24,5),АТС!$A$41:$F$784,3)+'Иные услуги '!$C$5+'РСТ РСО-А'!$K$7+'РСТ РСО-А'!$H$9</f>
        <v>1401.52</v>
      </c>
      <c r="V341" s="116">
        <f>VLOOKUP($A341+ROUND((COLUMN()-2)/24,5),АТС!$A$41:$F$784,3)+'Иные услуги '!$C$5+'РСТ РСО-А'!$K$7+'РСТ РСО-А'!$H$9</f>
        <v>1328.21</v>
      </c>
      <c r="W341" s="116">
        <f>VLOOKUP($A341+ROUND((COLUMN()-2)/24,5),АТС!$A$41:$F$784,3)+'Иные услуги '!$C$5+'РСТ РСО-А'!$K$7+'РСТ РСО-А'!$H$9</f>
        <v>1329.73</v>
      </c>
      <c r="X341" s="116">
        <f>VLOOKUP($A341+ROUND((COLUMN()-2)/24,5),АТС!$A$41:$F$784,3)+'Иные услуги '!$C$5+'РСТ РСО-А'!$K$7+'РСТ РСО-А'!$H$9</f>
        <v>1498.6</v>
      </c>
      <c r="Y341" s="116">
        <f>VLOOKUP($A341+ROUND((COLUMN()-2)/24,5),АТС!$A$41:$F$784,3)+'Иные услуги '!$C$5+'РСТ РСО-А'!$K$7+'РСТ РСО-А'!$H$9</f>
        <v>1421.03</v>
      </c>
    </row>
    <row r="342" spans="1:27" x14ac:dyDescent="0.2">
      <c r="A342" s="65">
        <f t="shared" si="9"/>
        <v>43859</v>
      </c>
      <c r="B342" s="116">
        <f>VLOOKUP($A342+ROUND((COLUMN()-2)/24,5),АТС!$A$41:$F$784,3)+'Иные услуги '!$C$5+'РСТ РСО-А'!$K$7+'РСТ РСО-А'!$H$9</f>
        <v>1298.75</v>
      </c>
      <c r="C342" s="116">
        <f>VLOOKUP($A342+ROUND((COLUMN()-2)/24,5),АТС!$A$41:$F$784,3)+'Иные услуги '!$C$5+'РСТ РСО-А'!$K$7+'РСТ РСО-А'!$H$9</f>
        <v>1299</v>
      </c>
      <c r="D342" s="116">
        <f>VLOOKUP($A342+ROUND((COLUMN()-2)/24,5),АТС!$A$41:$F$784,3)+'Иные услуги '!$C$5+'РСТ РСО-А'!$K$7+'РСТ РСО-А'!$H$9</f>
        <v>1299.07</v>
      </c>
      <c r="E342" s="116">
        <f>VLOOKUP($A342+ROUND((COLUMN()-2)/24,5),АТС!$A$41:$F$784,3)+'Иные услуги '!$C$5+'РСТ РСО-А'!$K$7+'РСТ РСО-А'!$H$9</f>
        <v>1299.0900000000001</v>
      </c>
      <c r="F342" s="116">
        <f>VLOOKUP($A342+ROUND((COLUMN()-2)/24,5),АТС!$A$41:$F$784,3)+'Иные услуги '!$C$5+'РСТ РСО-А'!$K$7+'РСТ РСО-А'!$H$9</f>
        <v>1299.1200000000001</v>
      </c>
      <c r="G342" s="116">
        <f>VLOOKUP($A342+ROUND((COLUMN()-2)/24,5),АТС!$A$41:$F$784,3)+'Иные услуги '!$C$5+'РСТ РСО-А'!$K$7+'РСТ РСО-А'!$H$9</f>
        <v>1299.26</v>
      </c>
      <c r="H342" s="116">
        <f>VLOOKUP($A342+ROUND((COLUMN()-2)/24,5),АТС!$A$41:$F$784,3)+'Иные услуги '!$C$5+'РСТ РСО-А'!$K$7+'РСТ РСО-А'!$H$9</f>
        <v>1298.9100000000001</v>
      </c>
      <c r="I342" s="116">
        <f>VLOOKUP($A342+ROUND((COLUMN()-2)/24,5),АТС!$A$41:$F$784,3)+'Иные услуги '!$C$5+'РСТ РСО-А'!$K$7+'РСТ РСО-А'!$H$9</f>
        <v>1365.3</v>
      </c>
      <c r="J342" s="116">
        <f>VLOOKUP($A342+ROUND((COLUMN()-2)/24,5),АТС!$A$41:$F$784,3)+'Иные услуги '!$C$5+'РСТ РСО-А'!$K$7+'РСТ РСО-А'!$H$9</f>
        <v>1298.69</v>
      </c>
      <c r="K342" s="116">
        <f>VLOOKUP($A342+ROUND((COLUMN()-2)/24,5),АТС!$A$41:$F$784,3)+'Иные услуги '!$C$5+'РСТ РСО-А'!$K$7+'РСТ РСО-А'!$H$9</f>
        <v>1344.96</v>
      </c>
      <c r="L342" s="116">
        <f>VLOOKUP($A342+ROUND((COLUMN()-2)/24,5),АТС!$A$41:$F$784,3)+'Иные услуги '!$C$5+'РСТ РСО-А'!$K$7+'РСТ РСО-А'!$H$9</f>
        <v>1368.15</v>
      </c>
      <c r="M342" s="116">
        <f>VLOOKUP($A342+ROUND((COLUMN()-2)/24,5),АТС!$A$41:$F$784,3)+'Иные услуги '!$C$5+'РСТ РСО-А'!$K$7+'РСТ РСО-А'!$H$9</f>
        <v>1366.8400000000001</v>
      </c>
      <c r="N342" s="116">
        <f>VLOOKUP($A342+ROUND((COLUMN()-2)/24,5),АТС!$A$41:$F$784,3)+'Иные услуги '!$C$5+'РСТ РСО-А'!$K$7+'РСТ РСО-А'!$H$9</f>
        <v>1320.65</v>
      </c>
      <c r="O342" s="116">
        <f>VLOOKUP($A342+ROUND((COLUMN()-2)/24,5),АТС!$A$41:$F$784,3)+'Иные услуги '!$C$5+'РСТ РСО-А'!$K$7+'РСТ РСО-А'!$H$9</f>
        <v>1320.68</v>
      </c>
      <c r="P342" s="116">
        <f>VLOOKUP($A342+ROUND((COLUMN()-2)/24,5),АТС!$A$41:$F$784,3)+'Иные услуги '!$C$5+'РСТ РСО-А'!$K$7+'РСТ РСО-А'!$H$9</f>
        <v>1319.99</v>
      </c>
      <c r="Q342" s="116">
        <f>VLOOKUP($A342+ROUND((COLUMN()-2)/24,5),АТС!$A$41:$F$784,3)+'Иные услуги '!$C$5+'РСТ РСО-А'!$K$7+'РСТ РСО-А'!$H$9</f>
        <v>1319.1100000000001</v>
      </c>
      <c r="R342" s="116">
        <f>VLOOKUP($A342+ROUND((COLUMN()-2)/24,5),АТС!$A$41:$F$784,3)+'Иные услуги '!$C$5+'РСТ РСО-А'!$K$7+'РСТ РСО-А'!$H$9</f>
        <v>1358.1000000000001</v>
      </c>
      <c r="S342" s="116">
        <f>VLOOKUP($A342+ROUND((COLUMN()-2)/24,5),АТС!$A$41:$F$784,3)+'Иные услуги '!$C$5+'РСТ РСО-А'!$K$7+'РСТ РСО-А'!$H$9</f>
        <v>1430.23</v>
      </c>
      <c r="T342" s="116">
        <f>VLOOKUP($A342+ROUND((COLUMN()-2)/24,5),АТС!$A$41:$F$784,3)+'Иные услуги '!$C$5+'РСТ РСО-А'!$K$7+'РСТ РСО-А'!$H$9</f>
        <v>1401.3</v>
      </c>
      <c r="U342" s="116">
        <f>VLOOKUP($A342+ROUND((COLUMN()-2)/24,5),АТС!$A$41:$F$784,3)+'Иные услуги '!$C$5+'РСТ РСО-А'!$K$7+'РСТ РСО-А'!$H$9</f>
        <v>1401.79</v>
      </c>
      <c r="V342" s="116">
        <f>VLOOKUP($A342+ROUND((COLUMN()-2)/24,5),АТС!$A$41:$F$784,3)+'Иные услуги '!$C$5+'РСТ РСО-А'!$K$7+'РСТ РСО-А'!$H$9</f>
        <v>1329.8600000000001</v>
      </c>
      <c r="W342" s="116">
        <f>VLOOKUP($A342+ROUND((COLUMN()-2)/24,5),АТС!$A$41:$F$784,3)+'Иные услуги '!$C$5+'РСТ РСО-А'!$K$7+'РСТ РСО-А'!$H$9</f>
        <v>1330.88</v>
      </c>
      <c r="X342" s="116">
        <f>VLOOKUP($A342+ROUND((COLUMN()-2)/24,5),АТС!$A$41:$F$784,3)+'Иные услуги '!$C$5+'РСТ РСО-А'!$K$7+'РСТ РСО-А'!$H$9</f>
        <v>1497.56</v>
      </c>
      <c r="Y342" s="116">
        <f>VLOOKUP($A342+ROUND((COLUMN()-2)/24,5),АТС!$A$41:$F$784,3)+'Иные услуги '!$C$5+'РСТ РСО-А'!$K$7+'РСТ РСО-А'!$H$9</f>
        <v>1418.63</v>
      </c>
    </row>
    <row r="343" spans="1:27" x14ac:dyDescent="0.2">
      <c r="A343" s="65">
        <f t="shared" si="9"/>
        <v>43860</v>
      </c>
      <c r="B343" s="116">
        <f>VLOOKUP($A343+ROUND((COLUMN()-2)/24,5),АТС!$A$41:$F$784,3)+'Иные услуги '!$C$5+'РСТ РСО-А'!$K$7+'РСТ РСО-А'!$H$9</f>
        <v>1298.75</v>
      </c>
      <c r="C343" s="116">
        <f>VLOOKUP($A343+ROUND((COLUMN()-2)/24,5),АТС!$A$41:$F$784,3)+'Иные услуги '!$C$5+'РСТ РСО-А'!$K$7+'РСТ РСО-А'!$H$9</f>
        <v>1298.73</v>
      </c>
      <c r="D343" s="116">
        <f>VLOOKUP($A343+ROUND((COLUMN()-2)/24,5),АТС!$A$41:$F$784,3)+'Иные услуги '!$C$5+'РСТ РСО-А'!$K$7+'РСТ РСО-А'!$H$9</f>
        <v>1299.02</v>
      </c>
      <c r="E343" s="116">
        <f>VLOOKUP($A343+ROUND((COLUMN()-2)/24,5),АТС!$A$41:$F$784,3)+'Иные услуги '!$C$5+'РСТ РСО-А'!$K$7+'РСТ РСО-А'!$H$9</f>
        <v>1299.04</v>
      </c>
      <c r="F343" s="116">
        <f>VLOOKUP($A343+ROUND((COLUMN()-2)/24,5),АТС!$A$41:$F$784,3)+'Иные услуги '!$C$5+'РСТ РСО-А'!$K$7+'РСТ РСО-А'!$H$9</f>
        <v>1299.03</v>
      </c>
      <c r="G343" s="116">
        <f>VLOOKUP($A343+ROUND((COLUMN()-2)/24,5),АТС!$A$41:$F$784,3)+'Иные услуги '!$C$5+'РСТ РСО-А'!$K$7+'РСТ РСО-А'!$H$9</f>
        <v>1299.01</v>
      </c>
      <c r="H343" s="116">
        <f>VLOOKUP($A343+ROUND((COLUMN()-2)/24,5),АТС!$A$41:$F$784,3)+'Иные услуги '!$C$5+'РСТ РСО-А'!$K$7+'РСТ РСО-А'!$H$9</f>
        <v>1298.6000000000001</v>
      </c>
      <c r="I343" s="116">
        <f>VLOOKUP($A343+ROUND((COLUMN()-2)/24,5),АТС!$A$41:$F$784,3)+'Иные услуги '!$C$5+'РСТ РСО-А'!$K$7+'РСТ РСО-А'!$H$9</f>
        <v>1386.53</v>
      </c>
      <c r="J343" s="116">
        <f>VLOOKUP($A343+ROUND((COLUMN()-2)/24,5),АТС!$A$41:$F$784,3)+'Иные услуги '!$C$5+'РСТ РСО-А'!$K$7+'РСТ РСО-А'!$H$9</f>
        <v>1298.5</v>
      </c>
      <c r="K343" s="116">
        <f>VLOOKUP($A343+ROUND((COLUMN()-2)/24,5),АТС!$A$41:$F$784,3)+'Иные услуги '!$C$5+'РСТ РСО-А'!$K$7+'РСТ РСО-А'!$H$9</f>
        <v>1298.52</v>
      </c>
      <c r="L343" s="116">
        <f>VLOOKUP($A343+ROUND((COLUMN()-2)/24,5),АТС!$A$41:$F$784,3)+'Иные услуги '!$C$5+'РСТ РСО-А'!$K$7+'РСТ РСО-А'!$H$9</f>
        <v>1324.32</v>
      </c>
      <c r="M343" s="116">
        <f>VLOOKUP($A343+ROUND((COLUMN()-2)/24,5),АТС!$A$41:$F$784,3)+'Иные услуги '!$C$5+'РСТ РСО-А'!$K$7+'РСТ РСО-А'!$H$9</f>
        <v>1324.3700000000001</v>
      </c>
      <c r="N343" s="116">
        <f>VLOOKUP($A343+ROUND((COLUMN()-2)/24,5),АТС!$A$41:$F$784,3)+'Иные услуги '!$C$5+'РСТ РСО-А'!$K$7+'РСТ РСО-А'!$H$9</f>
        <v>1298.56</v>
      </c>
      <c r="O343" s="116">
        <f>VLOOKUP($A343+ROUND((COLUMN()-2)/24,5),АТС!$A$41:$F$784,3)+'Иные услуги '!$C$5+'РСТ РСО-А'!$K$7+'РСТ РСО-А'!$H$9</f>
        <v>1298.58</v>
      </c>
      <c r="P343" s="116">
        <f>VLOOKUP($A343+ROUND((COLUMN()-2)/24,5),АТС!$A$41:$F$784,3)+'Иные услуги '!$C$5+'РСТ РСО-А'!$K$7+'РСТ РСО-А'!$H$9</f>
        <v>1298.6500000000001</v>
      </c>
      <c r="Q343" s="116">
        <f>VLOOKUP($A343+ROUND((COLUMN()-2)/24,5),АТС!$A$41:$F$784,3)+'Иные услуги '!$C$5+'РСТ РСО-А'!$K$7+'РСТ РСО-А'!$H$9</f>
        <v>1298.6300000000001</v>
      </c>
      <c r="R343" s="116">
        <f>VLOOKUP($A343+ROUND((COLUMN()-2)/24,5),АТС!$A$41:$F$784,3)+'Иные услуги '!$C$5+'РСТ РСО-А'!$K$7+'РСТ РСО-А'!$H$9</f>
        <v>1298.3500000000001</v>
      </c>
      <c r="S343" s="116">
        <f>VLOOKUP($A343+ROUND((COLUMN()-2)/24,5),АТС!$A$41:$F$784,3)+'Иные услуги '!$C$5+'РСТ РСО-А'!$K$7+'РСТ РСО-А'!$H$9</f>
        <v>1375.77</v>
      </c>
      <c r="T343" s="116">
        <f>VLOOKUP($A343+ROUND((COLUMN()-2)/24,5),АТС!$A$41:$F$784,3)+'Иные услуги '!$C$5+'РСТ РСО-А'!$K$7+'РСТ РСО-А'!$H$9</f>
        <v>1331.44</v>
      </c>
      <c r="U343" s="116">
        <f>VLOOKUP($A343+ROUND((COLUMN()-2)/24,5),АТС!$A$41:$F$784,3)+'Иные услуги '!$C$5+'РСТ РСО-А'!$K$7+'РСТ РСО-А'!$H$9</f>
        <v>1297.6500000000001</v>
      </c>
      <c r="V343" s="116">
        <f>VLOOKUP($A343+ROUND((COLUMN()-2)/24,5),АТС!$A$41:$F$784,3)+'Иные услуги '!$C$5+'РСТ РСО-А'!$K$7+'РСТ РСО-А'!$H$9</f>
        <v>1297.7</v>
      </c>
      <c r="W343" s="116">
        <f>VLOOKUP($A343+ROUND((COLUMN()-2)/24,5),АТС!$A$41:$F$784,3)+'Иные услуги '!$C$5+'РСТ РСО-А'!$K$7+'РСТ РСО-А'!$H$9</f>
        <v>1297.5900000000001</v>
      </c>
      <c r="X343" s="116">
        <f>VLOOKUP($A343+ROUND((COLUMN()-2)/24,5),АТС!$A$41:$F$784,3)+'Иные услуги '!$C$5+'РСТ РСО-А'!$K$7+'РСТ РСО-А'!$H$9</f>
        <v>1442.06</v>
      </c>
      <c r="Y343" s="116">
        <f>VLOOKUP($A343+ROUND((COLUMN()-2)/24,5),АТС!$A$41:$F$784,3)+'Иные услуги '!$C$5+'РСТ РСО-А'!$K$7+'РСТ РСО-А'!$H$9</f>
        <v>1361.4</v>
      </c>
    </row>
    <row r="344" spans="1:27" x14ac:dyDescent="0.2">
      <c r="A344" s="65">
        <f t="shared" si="9"/>
        <v>43861</v>
      </c>
      <c r="B344" s="116">
        <f>VLOOKUP($A344+ROUND((COLUMN()-2)/24,5),АТС!$A$41:$F$784,3)+'Иные услуги '!$C$5+'РСТ РСО-А'!$K$7+'РСТ РСО-А'!$H$9</f>
        <v>1298.75</v>
      </c>
      <c r="C344" s="116">
        <f>VLOOKUP($A344+ROUND((COLUMN()-2)/24,5),АТС!$A$41:$F$784,3)+'Иные услуги '!$C$5+'РСТ РСО-А'!$K$7+'РСТ РСО-А'!$H$9</f>
        <v>1298.73</v>
      </c>
      <c r="D344" s="116">
        <f>VLOOKUP($A344+ROUND((COLUMN()-2)/24,5),АТС!$A$41:$F$784,3)+'Иные услуги '!$C$5+'РСТ РСО-А'!$K$7+'РСТ РСО-А'!$H$9</f>
        <v>1299.04</v>
      </c>
      <c r="E344" s="116">
        <f>VLOOKUP($A344+ROUND((COLUMN()-2)/24,5),АТС!$A$41:$F$784,3)+'Иные услуги '!$C$5+'РСТ РСО-А'!$K$7+'РСТ РСО-А'!$H$9</f>
        <v>1299.05</v>
      </c>
      <c r="F344" s="116">
        <f>VLOOKUP($A344+ROUND((COLUMN()-2)/24,5),АТС!$A$41:$F$784,3)+'Иные услуги '!$C$5+'РСТ РСО-А'!$K$7+'РСТ РСО-А'!$H$9</f>
        <v>1299.04</v>
      </c>
      <c r="G344" s="116">
        <f>VLOOKUP($A344+ROUND((COLUMN()-2)/24,5),АТС!$A$41:$F$784,3)+'Иные услуги '!$C$5+'РСТ РСО-А'!$K$7+'РСТ РСО-А'!$H$9</f>
        <v>1299.1600000000001</v>
      </c>
      <c r="H344" s="116">
        <f>VLOOKUP($A344+ROUND((COLUMN()-2)/24,5),АТС!$A$41:$F$784,3)+'Иные услуги '!$C$5+'РСТ РСО-А'!$K$7+'РСТ РСО-А'!$H$9</f>
        <v>1298.72</v>
      </c>
      <c r="I344" s="116">
        <f>VLOOKUP($A344+ROUND((COLUMN()-2)/24,5),АТС!$A$41:$F$784,3)+'Иные услуги '!$C$5+'РСТ РСО-А'!$K$7+'РСТ РСО-А'!$H$9</f>
        <v>1380.42</v>
      </c>
      <c r="J344" s="116">
        <f>VLOOKUP($A344+ROUND((COLUMN()-2)/24,5),АТС!$A$41:$F$784,3)+'Иные услуги '!$C$5+'РСТ РСО-А'!$K$7+'РСТ РСО-А'!$H$9</f>
        <v>1298.47</v>
      </c>
      <c r="K344" s="116">
        <f>VLOOKUP($A344+ROUND((COLUMN()-2)/24,5),АТС!$A$41:$F$784,3)+'Иные услуги '!$C$5+'РСТ РСО-А'!$K$7+'РСТ РСО-А'!$H$9</f>
        <v>1298.48</v>
      </c>
      <c r="L344" s="116">
        <f>VLOOKUP($A344+ROUND((COLUMN()-2)/24,5),АТС!$A$41:$F$784,3)+'Иные услуги '!$C$5+'РСТ РСО-А'!$K$7+'РСТ РСО-А'!$H$9</f>
        <v>1324.82</v>
      </c>
      <c r="M344" s="116">
        <f>VLOOKUP($A344+ROUND((COLUMN()-2)/24,5),АТС!$A$41:$F$784,3)+'Иные услуги '!$C$5+'РСТ РСО-А'!$K$7+'РСТ РСО-А'!$H$9</f>
        <v>1325.44</v>
      </c>
      <c r="N344" s="116">
        <f>VLOOKUP($A344+ROUND((COLUMN()-2)/24,5),АТС!$A$41:$F$784,3)+'Иные услуги '!$C$5+'РСТ РСО-А'!$K$7+'РСТ РСО-А'!$H$9</f>
        <v>1298.56</v>
      </c>
      <c r="O344" s="116">
        <f>VLOOKUP($A344+ROUND((COLUMN()-2)/24,5),АТС!$A$41:$F$784,3)+'Иные услуги '!$C$5+'РСТ РСО-А'!$K$7+'РСТ РСО-А'!$H$9</f>
        <v>1298.54</v>
      </c>
      <c r="P344" s="116">
        <f>VLOOKUP($A344+ROUND((COLUMN()-2)/24,5),АТС!$A$41:$F$784,3)+'Иные услуги '!$C$5+'РСТ РСО-А'!$K$7+'РСТ РСО-А'!$H$9</f>
        <v>1298.6000000000001</v>
      </c>
      <c r="Q344" s="116">
        <f>VLOOKUP($A344+ROUND((COLUMN()-2)/24,5),АТС!$A$41:$F$784,3)+'Иные услуги '!$C$5+'РСТ РСО-А'!$K$7+'РСТ РСО-А'!$H$9</f>
        <v>1298.56</v>
      </c>
      <c r="R344" s="116">
        <f>VLOOKUP($A344+ROUND((COLUMN()-2)/24,5),АТС!$A$41:$F$784,3)+'Иные услуги '!$C$5+'РСТ РСО-А'!$K$7+'РСТ РСО-А'!$H$9</f>
        <v>1298.3600000000001</v>
      </c>
      <c r="S344" s="116">
        <f>VLOOKUP($A344+ROUND((COLUMN()-2)/24,5),АТС!$A$41:$F$784,3)+'Иные услуги '!$C$5+'РСТ РСО-А'!$K$7+'РСТ РСО-А'!$H$9</f>
        <v>1369.53</v>
      </c>
      <c r="T344" s="116">
        <f>VLOOKUP($A344+ROUND((COLUMN()-2)/24,5),АТС!$A$41:$F$784,3)+'Иные услуги '!$C$5+'РСТ РСО-А'!$K$7+'РСТ РСО-А'!$H$9</f>
        <v>1329.46</v>
      </c>
      <c r="U344" s="116">
        <f>VLOOKUP($A344+ROUND((COLUMN()-2)/24,5),АТС!$A$41:$F$784,3)+'Иные услуги '!$C$5+'РСТ РСО-А'!$K$7+'РСТ РСО-А'!$H$9</f>
        <v>1297.49</v>
      </c>
      <c r="V344" s="116">
        <f>VLOOKUP($A344+ROUND((COLUMN()-2)/24,5),АТС!$A$41:$F$784,3)+'Иные услуги '!$C$5+'РСТ РСО-А'!$K$7+'РСТ РСО-А'!$H$9</f>
        <v>1297.6400000000001</v>
      </c>
      <c r="W344" s="116">
        <f>VLOOKUP($A344+ROUND((COLUMN()-2)/24,5),АТС!$A$41:$F$784,3)+'Иные услуги '!$C$5+'РСТ РСО-А'!$K$7+'РСТ РСО-А'!$H$9</f>
        <v>1297.6200000000001</v>
      </c>
      <c r="X344" s="116">
        <f>VLOOKUP($A344+ROUND((COLUMN()-2)/24,5),АТС!$A$41:$F$784,3)+'Иные услуги '!$C$5+'РСТ РСО-А'!$K$7+'РСТ РСО-А'!$H$9</f>
        <v>1441.37</v>
      </c>
      <c r="Y344" s="116">
        <f>VLOOKUP($A344+ROUND((COLUMN()-2)/24,5),АТС!$A$41:$F$784,3)+'Иные услуги '!$C$5+'РСТ РСО-А'!$K$7+'РСТ РСО-А'!$H$9</f>
        <v>1354.49</v>
      </c>
    </row>
    <row r="346" spans="1:27" x14ac:dyDescent="0.25">
      <c r="A346" s="63" t="s">
        <v>124</v>
      </c>
    </row>
    <row r="347" spans="1:27" x14ac:dyDescent="0.25">
      <c r="A347" s="73" t="s">
        <v>157</v>
      </c>
      <c r="B347" s="64"/>
      <c r="C347" s="64"/>
      <c r="D347" s="64"/>
    </row>
    <row r="348" spans="1:27" ht="12.75" x14ac:dyDescent="0.2">
      <c r="A348" s="143" t="s">
        <v>35</v>
      </c>
      <c r="B348" s="146" t="s">
        <v>97</v>
      </c>
      <c r="C348" s="147"/>
      <c r="D348" s="147"/>
      <c r="E348" s="147"/>
      <c r="F348" s="147"/>
      <c r="G348" s="147"/>
      <c r="H348" s="147"/>
      <c r="I348" s="147"/>
      <c r="J348" s="147"/>
      <c r="K348" s="147"/>
      <c r="L348" s="147"/>
      <c r="M348" s="147"/>
      <c r="N348" s="147"/>
      <c r="O348" s="147"/>
      <c r="P348" s="147"/>
      <c r="Q348" s="147"/>
      <c r="R348" s="147"/>
      <c r="S348" s="147"/>
      <c r="T348" s="147"/>
      <c r="U348" s="147"/>
      <c r="V348" s="147"/>
      <c r="W348" s="147"/>
      <c r="X348" s="147"/>
      <c r="Y348" s="148"/>
    </row>
    <row r="349" spans="1:27" ht="12.75" x14ac:dyDescent="0.2">
      <c r="A349" s="144"/>
      <c r="B349" s="149"/>
      <c r="C349" s="150"/>
      <c r="D349" s="150"/>
      <c r="E349" s="150"/>
      <c r="F349" s="150"/>
      <c r="G349" s="150"/>
      <c r="H349" s="150"/>
      <c r="I349" s="150"/>
      <c r="J349" s="150"/>
      <c r="K349" s="150"/>
      <c r="L349" s="150"/>
      <c r="M349" s="150"/>
      <c r="N349" s="150"/>
      <c r="O349" s="150"/>
      <c r="P349" s="150"/>
      <c r="Q349" s="150"/>
      <c r="R349" s="150"/>
      <c r="S349" s="150"/>
      <c r="T349" s="150"/>
      <c r="U349" s="150"/>
      <c r="V349" s="150"/>
      <c r="W349" s="150"/>
      <c r="X349" s="150"/>
      <c r="Y349" s="151"/>
    </row>
    <row r="350" spans="1:27" ht="12.75" customHeight="1" x14ac:dyDescent="0.2">
      <c r="A350" s="144"/>
      <c r="B350" s="152" t="s">
        <v>98</v>
      </c>
      <c r="C350" s="154" t="s">
        <v>99</v>
      </c>
      <c r="D350" s="154" t="s">
        <v>100</v>
      </c>
      <c r="E350" s="154" t="s">
        <v>101</v>
      </c>
      <c r="F350" s="154" t="s">
        <v>102</v>
      </c>
      <c r="G350" s="154" t="s">
        <v>103</v>
      </c>
      <c r="H350" s="154" t="s">
        <v>104</v>
      </c>
      <c r="I350" s="154" t="s">
        <v>105</v>
      </c>
      <c r="J350" s="154" t="s">
        <v>106</v>
      </c>
      <c r="K350" s="154" t="s">
        <v>107</v>
      </c>
      <c r="L350" s="154" t="s">
        <v>108</v>
      </c>
      <c r="M350" s="154" t="s">
        <v>109</v>
      </c>
      <c r="N350" s="156" t="s">
        <v>110</v>
      </c>
      <c r="O350" s="154" t="s">
        <v>111</v>
      </c>
      <c r="P350" s="154" t="s">
        <v>112</v>
      </c>
      <c r="Q350" s="154" t="s">
        <v>113</v>
      </c>
      <c r="R350" s="154" t="s">
        <v>114</v>
      </c>
      <c r="S350" s="154" t="s">
        <v>115</v>
      </c>
      <c r="T350" s="154" t="s">
        <v>116</v>
      </c>
      <c r="U350" s="154" t="s">
        <v>117</v>
      </c>
      <c r="V350" s="154" t="s">
        <v>118</v>
      </c>
      <c r="W350" s="154" t="s">
        <v>119</v>
      </c>
      <c r="X350" s="154" t="s">
        <v>120</v>
      </c>
      <c r="Y350" s="154" t="s">
        <v>121</v>
      </c>
    </row>
    <row r="351" spans="1:27" ht="11.25" customHeight="1" x14ac:dyDescent="0.2">
      <c r="A351" s="145"/>
      <c r="B351" s="153"/>
      <c r="C351" s="155"/>
      <c r="D351" s="155"/>
      <c r="E351" s="155"/>
      <c r="F351" s="155"/>
      <c r="G351" s="155"/>
      <c r="H351" s="155"/>
      <c r="I351" s="155"/>
      <c r="J351" s="155"/>
      <c r="K351" s="155"/>
      <c r="L351" s="155"/>
      <c r="M351" s="155"/>
      <c r="N351" s="157"/>
      <c r="O351" s="155"/>
      <c r="P351" s="155"/>
      <c r="Q351" s="155"/>
      <c r="R351" s="155"/>
      <c r="S351" s="155"/>
      <c r="T351" s="155"/>
      <c r="U351" s="155"/>
      <c r="V351" s="155"/>
      <c r="W351" s="155"/>
      <c r="X351" s="155"/>
      <c r="Y351" s="155"/>
    </row>
    <row r="352" spans="1:27" ht="15.75" customHeight="1" x14ac:dyDescent="0.2">
      <c r="A352" s="65">
        <f>A314</f>
        <v>43831</v>
      </c>
      <c r="B352" s="90">
        <f>VLOOKUP($A352+ROUND((COLUMN()-2)/24,5),АТС!$A$41:$F$784,3)+'Иные услуги '!$C$5+'РСТ РСО-А'!$L$7+'РСТ РСО-А'!$F$9</f>
        <v>2062.88</v>
      </c>
      <c r="C352" s="116">
        <f>VLOOKUP($A352+ROUND((COLUMN()-2)/24,5),АТС!$A$41:$F$784,3)+'Иные услуги '!$C$5+'РСТ РСО-А'!$L$7+'РСТ РСО-А'!$F$9</f>
        <v>2011.41</v>
      </c>
      <c r="D352" s="116">
        <f>VLOOKUP($A352+ROUND((COLUMN()-2)/24,5),АТС!$A$41:$F$784,3)+'Иные услуги '!$C$5+'РСТ РСО-А'!$L$7+'РСТ РСО-А'!$F$9</f>
        <v>1936.75</v>
      </c>
      <c r="E352" s="116">
        <f>VLOOKUP($A352+ROUND((COLUMN()-2)/24,5),АТС!$A$41:$F$784,3)+'Иные услуги '!$C$5+'РСТ РСО-А'!$L$7+'РСТ РСО-А'!$F$9</f>
        <v>1914.42</v>
      </c>
      <c r="F352" s="116">
        <f>VLOOKUP($A352+ROUND((COLUMN()-2)/24,5),АТС!$A$41:$F$784,3)+'Иные услуги '!$C$5+'РСТ РСО-А'!$L$7+'РСТ РСО-А'!$F$9</f>
        <v>1914.47</v>
      </c>
      <c r="G352" s="116">
        <f>VLOOKUP($A352+ROUND((COLUMN()-2)/24,5),АТС!$A$41:$F$784,3)+'Иные услуги '!$C$5+'РСТ РСО-А'!$L$7+'РСТ РСО-А'!$F$9</f>
        <v>1914.43</v>
      </c>
      <c r="H352" s="116">
        <f>VLOOKUP($A352+ROUND((COLUMN()-2)/24,5),АТС!$A$41:$F$784,3)+'Иные услуги '!$C$5+'РСТ РСО-А'!$L$7+'РСТ РСО-А'!$F$9</f>
        <v>1913.98</v>
      </c>
      <c r="I352" s="116">
        <f>VLOOKUP($A352+ROUND((COLUMN()-2)/24,5),АТС!$A$41:$F$784,3)+'Иные услуги '!$C$5+'РСТ РСО-А'!$L$7+'РСТ РСО-А'!$F$9</f>
        <v>1913.7900000000002</v>
      </c>
      <c r="J352" s="116">
        <f>VLOOKUP($A352+ROUND((COLUMN()-2)/24,5),АТС!$A$41:$F$784,3)+'Иные услуги '!$C$5+'РСТ РСО-А'!$L$7+'РСТ РСО-А'!$F$9</f>
        <v>1913.94</v>
      </c>
      <c r="K352" s="116">
        <f>VLOOKUP($A352+ROUND((COLUMN()-2)/24,5),АТС!$A$41:$F$784,3)+'Иные услуги '!$C$5+'РСТ РСО-А'!$L$7+'РСТ РСО-А'!$F$9</f>
        <v>1913.99</v>
      </c>
      <c r="L352" s="116">
        <f>VLOOKUP($A352+ROUND((COLUMN()-2)/24,5),АТС!$A$41:$F$784,3)+'Иные услуги '!$C$5+'РСТ РСО-А'!$L$7+'РСТ РСО-А'!$F$9</f>
        <v>1913.86</v>
      </c>
      <c r="M352" s="116">
        <f>VLOOKUP($A352+ROUND((COLUMN()-2)/24,5),АТС!$A$41:$F$784,3)+'Иные услуги '!$C$5+'РСТ РСО-А'!$L$7+'РСТ РСО-А'!$F$9</f>
        <v>1913.8100000000002</v>
      </c>
      <c r="N352" s="116">
        <f>VLOOKUP($A352+ROUND((COLUMN()-2)/24,5),АТС!$A$41:$F$784,3)+'Иные услуги '!$C$5+'РСТ РСО-А'!$L$7+'РСТ РСО-А'!$F$9</f>
        <v>1913.91</v>
      </c>
      <c r="O352" s="116">
        <f>VLOOKUP($A352+ROUND((COLUMN()-2)/24,5),АТС!$A$41:$F$784,3)+'Иные услуги '!$C$5+'РСТ РСО-А'!$L$7+'РСТ РСО-А'!$F$9</f>
        <v>1913.97</v>
      </c>
      <c r="P352" s="116">
        <f>VLOOKUP($A352+ROUND((COLUMN()-2)/24,5),АТС!$A$41:$F$784,3)+'Иные услуги '!$C$5+'РСТ РСО-А'!$L$7+'РСТ РСО-А'!$F$9</f>
        <v>1914.0600000000002</v>
      </c>
      <c r="Q352" s="116">
        <f>VLOOKUP($A352+ROUND((COLUMN()-2)/24,5),АТС!$A$41:$F$784,3)+'Иные услуги '!$C$5+'РСТ РСО-А'!$L$7+'РСТ РСО-А'!$F$9</f>
        <v>1914</v>
      </c>
      <c r="R352" s="116">
        <f>VLOOKUP($A352+ROUND((COLUMN()-2)/24,5),АТС!$A$41:$F$784,3)+'Иные услуги '!$C$5+'РСТ РСО-А'!$L$7+'РСТ РСО-А'!$F$9</f>
        <v>1913.6200000000001</v>
      </c>
      <c r="S352" s="116">
        <f>VLOOKUP($A352+ROUND((COLUMN()-2)/24,5),АТС!$A$41:$F$784,3)+'Иные услуги '!$C$5+'РСТ РСО-А'!$L$7+'РСТ РСО-А'!$F$9</f>
        <v>1913.95</v>
      </c>
      <c r="T352" s="116">
        <f>VLOOKUP($A352+ROUND((COLUMN()-2)/24,5),АТС!$A$41:$F$784,3)+'Иные услуги '!$C$5+'РСТ РСО-А'!$L$7+'РСТ РСО-А'!$F$9</f>
        <v>1913.36</v>
      </c>
      <c r="U352" s="116">
        <f>VLOOKUP($A352+ROUND((COLUMN()-2)/24,5),АТС!$A$41:$F$784,3)+'Иные услуги '!$C$5+'РСТ РСО-А'!$L$7+'РСТ РСО-А'!$F$9</f>
        <v>1960.7</v>
      </c>
      <c r="V352" s="116">
        <f>VLOOKUP($A352+ROUND((COLUMN()-2)/24,5),АТС!$A$41:$F$784,3)+'Иные услуги '!$C$5+'РСТ РСО-А'!$L$7+'РСТ РСО-А'!$F$9</f>
        <v>1945.91</v>
      </c>
      <c r="W352" s="116">
        <f>VLOOKUP($A352+ROUND((COLUMN()-2)/24,5),АТС!$A$41:$F$784,3)+'Иные услуги '!$C$5+'РСТ РСО-А'!$L$7+'РСТ РСО-А'!$F$9</f>
        <v>1913.43</v>
      </c>
      <c r="X352" s="116">
        <f>VLOOKUP($A352+ROUND((COLUMN()-2)/24,5),АТС!$A$41:$F$784,3)+'Иные услуги '!$C$5+'РСТ РСО-А'!$L$7+'РСТ РСО-А'!$F$9</f>
        <v>2132.7400000000002</v>
      </c>
      <c r="Y352" s="116">
        <f>VLOOKUP($A352+ROUND((COLUMN()-2)/24,5),АТС!$A$41:$F$784,3)+'Иные услуги '!$C$5+'РСТ РСО-А'!$L$7+'РСТ РСО-А'!$F$9</f>
        <v>2068.56</v>
      </c>
      <c r="AA352" s="66"/>
    </row>
    <row r="353" spans="1:25" x14ac:dyDescent="0.2">
      <c r="A353" s="65">
        <f>A352+1</f>
        <v>43832</v>
      </c>
      <c r="B353" s="116">
        <f>VLOOKUP($A353+ROUND((COLUMN()-2)/24,5),АТС!$A$41:$F$784,3)+'Иные услуги '!$C$5+'РСТ РСО-А'!$L$7+'РСТ РСО-А'!$F$9</f>
        <v>1914.11</v>
      </c>
      <c r="C353" s="116">
        <f>VLOOKUP($A353+ROUND((COLUMN()-2)/24,5),АТС!$A$41:$F$784,3)+'Иные услуги '!$C$5+'РСТ РСО-А'!$L$7+'РСТ РСО-А'!$F$9</f>
        <v>1914.3100000000002</v>
      </c>
      <c r="D353" s="116">
        <f>VLOOKUP($A353+ROUND((COLUMN()-2)/24,5),АТС!$A$41:$F$784,3)+'Иные услуги '!$C$5+'РСТ РСО-А'!$L$7+'РСТ РСО-А'!$F$9</f>
        <v>1914.36</v>
      </c>
      <c r="E353" s="116">
        <f>VLOOKUP($A353+ROUND((COLUMN()-2)/24,5),АТС!$A$41:$F$784,3)+'Иные услуги '!$C$5+'РСТ РСО-А'!$L$7+'РСТ РСО-А'!$F$9</f>
        <v>1914.41</v>
      </c>
      <c r="F353" s="116">
        <f>VLOOKUP($A353+ROUND((COLUMN()-2)/24,5),АТС!$A$41:$F$784,3)+'Иные услуги '!$C$5+'РСТ РСО-А'!$L$7+'РСТ РСО-А'!$F$9</f>
        <v>1914.41</v>
      </c>
      <c r="G353" s="116">
        <f>VLOOKUP($A353+ROUND((COLUMN()-2)/24,5),АТС!$A$41:$F$784,3)+'Иные услуги '!$C$5+'РСТ РСО-А'!$L$7+'РСТ РСО-А'!$F$9</f>
        <v>1914.3799999999999</v>
      </c>
      <c r="H353" s="116">
        <f>VLOOKUP($A353+ROUND((COLUMN()-2)/24,5),АТС!$A$41:$F$784,3)+'Иные услуги '!$C$5+'РСТ РСО-А'!$L$7+'РСТ РСО-А'!$F$9</f>
        <v>1913.8799999999999</v>
      </c>
      <c r="I353" s="116">
        <f>VLOOKUP($A353+ROUND((COLUMN()-2)/24,5),АТС!$A$41:$F$784,3)+'Иные услуги '!$C$5+'РСТ РСО-А'!$L$7+'РСТ РСО-А'!$F$9</f>
        <v>1913.73</v>
      </c>
      <c r="J353" s="116">
        <f>VLOOKUP($A353+ROUND((COLUMN()-2)/24,5),АТС!$A$41:$F$784,3)+'Иные услуги '!$C$5+'РСТ РСО-А'!$L$7+'РСТ РСО-А'!$F$9</f>
        <v>1913.8</v>
      </c>
      <c r="K353" s="116">
        <f>VLOOKUP($A353+ROUND((COLUMN()-2)/24,5),АТС!$A$41:$F$784,3)+'Иные услуги '!$C$5+'РСТ РСО-А'!$L$7+'РСТ РСО-А'!$F$9</f>
        <v>1913.69</v>
      </c>
      <c r="L353" s="116">
        <f>VLOOKUP($A353+ROUND((COLUMN()-2)/24,5),АТС!$A$41:$F$784,3)+'Иные услуги '!$C$5+'РСТ РСО-А'!$L$7+'РСТ РСО-А'!$F$9</f>
        <v>1913.27</v>
      </c>
      <c r="M353" s="116">
        <f>VLOOKUP($A353+ROUND((COLUMN()-2)/24,5),АТС!$A$41:$F$784,3)+'Иные услуги '!$C$5+'РСТ РСО-А'!$L$7+'РСТ РСО-А'!$F$9</f>
        <v>1913.47</v>
      </c>
      <c r="N353" s="116">
        <f>VLOOKUP($A353+ROUND((COLUMN()-2)/24,5),АТС!$A$41:$F$784,3)+'Иные услуги '!$C$5+'РСТ РСО-А'!$L$7+'РСТ РСО-А'!$F$9</f>
        <v>1913.5600000000002</v>
      </c>
      <c r="O353" s="116">
        <f>VLOOKUP($A353+ROUND((COLUMN()-2)/24,5),АТС!$A$41:$F$784,3)+'Иные услуги '!$C$5+'РСТ РСО-А'!$L$7+'РСТ РСО-А'!$F$9</f>
        <v>1913.52</v>
      </c>
      <c r="P353" s="116">
        <f>VLOOKUP($A353+ROUND((COLUMN()-2)/24,5),АТС!$A$41:$F$784,3)+'Иные услуги '!$C$5+'РСТ РСО-А'!$L$7+'РСТ РСО-А'!$F$9</f>
        <v>1913.53</v>
      </c>
      <c r="Q353" s="116">
        <f>VLOOKUP($A353+ROUND((COLUMN()-2)/24,5),АТС!$A$41:$F$784,3)+'Иные услуги '!$C$5+'РСТ РСО-А'!$L$7+'РСТ РСО-А'!$F$9</f>
        <v>1913.94</v>
      </c>
      <c r="R353" s="116">
        <f>VLOOKUP($A353+ROUND((COLUMN()-2)/24,5),АТС!$A$41:$F$784,3)+'Иные услуги '!$C$5+'РСТ РСО-А'!$L$7+'РСТ РСО-А'!$F$9</f>
        <v>1913.5</v>
      </c>
      <c r="S353" s="116">
        <f>VLOOKUP($A353+ROUND((COLUMN()-2)/24,5),АТС!$A$41:$F$784,3)+'Иные услуги '!$C$5+'РСТ РСО-А'!$L$7+'РСТ РСО-А'!$F$9</f>
        <v>2010.8500000000001</v>
      </c>
      <c r="T353" s="116">
        <f>VLOOKUP($A353+ROUND((COLUMN()-2)/24,5),АТС!$A$41:$F$784,3)+'Иные услуги '!$C$5+'РСТ РСО-А'!$L$7+'РСТ РСО-А'!$F$9</f>
        <v>1912.34</v>
      </c>
      <c r="U353" s="116">
        <f>VLOOKUP($A353+ROUND((COLUMN()-2)/24,5),АТС!$A$41:$F$784,3)+'Иные услуги '!$C$5+'РСТ РСО-А'!$L$7+'РСТ РСО-А'!$F$9</f>
        <v>1912.3999999999999</v>
      </c>
      <c r="V353" s="116">
        <f>VLOOKUP($A353+ROUND((COLUMN()-2)/24,5),АТС!$A$41:$F$784,3)+'Иные услуги '!$C$5+'РСТ РСО-А'!$L$7+'РСТ РСО-А'!$F$9</f>
        <v>1912.3999999999999</v>
      </c>
      <c r="W353" s="116">
        <f>VLOOKUP($A353+ROUND((COLUMN()-2)/24,5),АТС!$A$41:$F$784,3)+'Иные услуги '!$C$5+'РСТ РСО-А'!$L$7+'РСТ РСО-А'!$F$9</f>
        <v>1912.45</v>
      </c>
      <c r="X353" s="116">
        <f>VLOOKUP($A353+ROUND((COLUMN()-2)/24,5),АТС!$A$41:$F$784,3)+'Иные услуги '!$C$5+'РСТ РСО-А'!$L$7+'РСТ РСО-А'!$F$9</f>
        <v>2251.36</v>
      </c>
      <c r="Y353" s="116">
        <f>VLOOKUP($A353+ROUND((COLUMN()-2)/24,5),АТС!$A$41:$F$784,3)+'Иные услуги '!$C$5+'РСТ РСО-А'!$L$7+'РСТ РСО-А'!$F$9</f>
        <v>2008.0400000000002</v>
      </c>
    </row>
    <row r="354" spans="1:25" x14ac:dyDescent="0.2">
      <c r="A354" s="65">
        <f t="shared" ref="A354:A382" si="10">A353+1</f>
        <v>43833</v>
      </c>
      <c r="B354" s="116">
        <f>VLOOKUP($A354+ROUND((COLUMN()-2)/24,5),АТС!$A$41:$F$784,3)+'Иные услуги '!$C$5+'РСТ РСО-А'!$L$7+'РСТ РСО-А'!$F$9</f>
        <v>1924.11</v>
      </c>
      <c r="C354" s="116">
        <f>VLOOKUP($A354+ROUND((COLUMN()-2)/24,5),АТС!$A$41:$F$784,3)+'Иные услуги '!$C$5+'РСТ РСО-А'!$L$7+'РСТ РСО-А'!$F$9</f>
        <v>1914.2900000000002</v>
      </c>
      <c r="D354" s="116">
        <f>VLOOKUP($A354+ROUND((COLUMN()-2)/24,5),АТС!$A$41:$F$784,3)+'Иные услуги '!$C$5+'РСТ РСО-А'!$L$7+'РСТ РСО-А'!$F$9</f>
        <v>1914.44</v>
      </c>
      <c r="E354" s="116">
        <f>VLOOKUP($A354+ROUND((COLUMN()-2)/24,5),АТС!$A$41:$F$784,3)+'Иные услуги '!$C$5+'РСТ РСО-А'!$L$7+'РСТ РСО-А'!$F$9</f>
        <v>1914.46</v>
      </c>
      <c r="F354" s="116">
        <f>VLOOKUP($A354+ROUND((COLUMN()-2)/24,5),АТС!$A$41:$F$784,3)+'Иные услуги '!$C$5+'РСТ РСО-А'!$L$7+'РСТ РСО-А'!$F$9</f>
        <v>1914.45</v>
      </c>
      <c r="G354" s="116">
        <f>VLOOKUP($A354+ROUND((COLUMN()-2)/24,5),АТС!$A$41:$F$784,3)+'Иные услуги '!$C$5+'РСТ РСО-А'!$L$7+'РСТ РСО-А'!$F$9</f>
        <v>1914.43</v>
      </c>
      <c r="H354" s="116">
        <f>VLOOKUP($A354+ROUND((COLUMN()-2)/24,5),АТС!$A$41:$F$784,3)+'Иные услуги '!$C$5+'РСТ РСО-А'!$L$7+'РСТ РСО-А'!$F$9</f>
        <v>1913.89</v>
      </c>
      <c r="I354" s="116">
        <f>VLOOKUP($A354+ROUND((COLUMN()-2)/24,5),АТС!$A$41:$F$784,3)+'Иные услуги '!$C$5+'РСТ РСО-А'!$L$7+'РСТ РСО-А'!$F$9</f>
        <v>1913.74</v>
      </c>
      <c r="J354" s="116">
        <f>VLOOKUP($A354+ROUND((COLUMN()-2)/24,5),АТС!$A$41:$F$784,3)+'Иные услуги '!$C$5+'РСТ РСО-А'!$L$7+'РСТ РСО-А'!$F$9</f>
        <v>1913.73</v>
      </c>
      <c r="K354" s="116">
        <f>VLOOKUP($A354+ROUND((COLUMN()-2)/24,5),АТС!$A$41:$F$784,3)+'Иные услуги '!$C$5+'РСТ РСО-А'!$L$7+'РСТ РСО-А'!$F$9</f>
        <v>1913.72</v>
      </c>
      <c r="L354" s="116">
        <f>VLOOKUP($A354+ROUND((COLUMN()-2)/24,5),АТС!$A$41:$F$784,3)+'Иные услуги '!$C$5+'РСТ РСО-А'!$L$7+'РСТ РСО-А'!$F$9</f>
        <v>1913.8300000000002</v>
      </c>
      <c r="M354" s="116">
        <f>VLOOKUP($A354+ROUND((COLUMN()-2)/24,5),АТС!$A$41:$F$784,3)+'Иные услуги '!$C$5+'РСТ РСО-А'!$L$7+'РСТ РСО-А'!$F$9</f>
        <v>1913.94</v>
      </c>
      <c r="N354" s="116">
        <f>VLOOKUP($A354+ROUND((COLUMN()-2)/24,5),АТС!$A$41:$F$784,3)+'Иные услуги '!$C$5+'РСТ РСО-А'!$L$7+'РСТ РСО-А'!$F$9</f>
        <v>1913.96</v>
      </c>
      <c r="O354" s="116">
        <f>VLOOKUP($A354+ROUND((COLUMN()-2)/24,5),АТС!$A$41:$F$784,3)+'Иные услуги '!$C$5+'РСТ РСО-А'!$L$7+'РСТ РСО-А'!$F$9</f>
        <v>1913.99</v>
      </c>
      <c r="P354" s="116">
        <f>VLOOKUP($A354+ROUND((COLUMN()-2)/24,5),АТС!$A$41:$F$784,3)+'Иные услуги '!$C$5+'РСТ РСО-А'!$L$7+'РСТ РСО-А'!$F$9</f>
        <v>1914.0600000000002</v>
      </c>
      <c r="Q354" s="116">
        <f>VLOOKUP($A354+ROUND((COLUMN()-2)/24,5),АТС!$A$41:$F$784,3)+'Иные услуги '!$C$5+'РСТ РСО-А'!$L$7+'РСТ РСО-А'!$F$9</f>
        <v>1913.99</v>
      </c>
      <c r="R354" s="116">
        <f>VLOOKUP($A354+ROUND((COLUMN()-2)/24,5),АТС!$A$41:$F$784,3)+'Иные услуги '!$C$5+'РСТ РСО-А'!$L$7+'РСТ РСО-А'!$F$9</f>
        <v>1939.64</v>
      </c>
      <c r="S354" s="116">
        <f>VLOOKUP($A354+ROUND((COLUMN()-2)/24,5),АТС!$A$41:$F$784,3)+'Иные услуги '!$C$5+'РСТ РСО-А'!$L$7+'РСТ РСО-А'!$F$9</f>
        <v>2003.09</v>
      </c>
      <c r="T354" s="116">
        <f>VLOOKUP($A354+ROUND((COLUMN()-2)/24,5),АТС!$A$41:$F$784,3)+'Иные услуги '!$C$5+'РСТ РСО-А'!$L$7+'РСТ РСО-А'!$F$9</f>
        <v>1912.91</v>
      </c>
      <c r="U354" s="116">
        <f>VLOOKUP($A354+ROUND((COLUMN()-2)/24,5),АТС!$A$41:$F$784,3)+'Иные услуги '!$C$5+'РСТ РСО-А'!$L$7+'РСТ РСО-А'!$F$9</f>
        <v>1913.02</v>
      </c>
      <c r="V354" s="116">
        <f>VLOOKUP($A354+ROUND((COLUMN()-2)/24,5),АТС!$A$41:$F$784,3)+'Иные услуги '!$C$5+'РСТ РСО-А'!$L$7+'РСТ РСО-А'!$F$9</f>
        <v>1913</v>
      </c>
      <c r="W354" s="116">
        <f>VLOOKUP($A354+ROUND((COLUMN()-2)/24,5),АТС!$A$41:$F$784,3)+'Иные услуги '!$C$5+'РСТ РСО-А'!$L$7+'РСТ РСО-А'!$F$9</f>
        <v>1913.16</v>
      </c>
      <c r="X354" s="116">
        <f>VLOOKUP($A354+ROUND((COLUMN()-2)/24,5),АТС!$A$41:$F$784,3)+'Иные услуги '!$C$5+'РСТ РСО-А'!$L$7+'РСТ РСО-А'!$F$9</f>
        <v>2085.31</v>
      </c>
      <c r="Y354" s="116">
        <f>VLOOKUP($A354+ROUND((COLUMN()-2)/24,5),АТС!$A$41:$F$784,3)+'Иные услуги '!$C$5+'РСТ РСО-А'!$L$7+'РСТ РСО-А'!$F$9</f>
        <v>1995.19</v>
      </c>
    </row>
    <row r="355" spans="1:25" x14ac:dyDescent="0.2">
      <c r="A355" s="65">
        <f t="shared" si="10"/>
        <v>43834</v>
      </c>
      <c r="B355" s="116">
        <f>VLOOKUP($A355+ROUND((COLUMN()-2)/24,5),АТС!$A$41:$F$784,3)+'Иные услуги '!$C$5+'РСТ РСО-А'!$L$7+'РСТ РСО-А'!$F$9</f>
        <v>1924.3</v>
      </c>
      <c r="C355" s="116">
        <f>VLOOKUP($A355+ROUND((COLUMN()-2)/24,5),АТС!$A$41:$F$784,3)+'Иные услуги '!$C$5+'РСТ РСО-А'!$L$7+'РСТ РСО-А'!$F$9</f>
        <v>1914.3500000000001</v>
      </c>
      <c r="D355" s="116">
        <f>VLOOKUP($A355+ROUND((COLUMN()-2)/24,5),АТС!$A$41:$F$784,3)+'Иные услуги '!$C$5+'РСТ РСО-А'!$L$7+'РСТ РСО-А'!$F$9</f>
        <v>1914.43</v>
      </c>
      <c r="E355" s="116">
        <f>VLOOKUP($A355+ROUND((COLUMN()-2)/24,5),АТС!$A$41:$F$784,3)+'Иные услуги '!$C$5+'РСТ РСО-А'!$L$7+'РСТ РСО-А'!$F$9</f>
        <v>1914.45</v>
      </c>
      <c r="F355" s="116">
        <f>VLOOKUP($A355+ROUND((COLUMN()-2)/24,5),АТС!$A$41:$F$784,3)+'Иные услуги '!$C$5+'РСТ РСО-А'!$L$7+'РСТ РСО-А'!$F$9</f>
        <v>1914.44</v>
      </c>
      <c r="G355" s="116">
        <f>VLOOKUP($A355+ROUND((COLUMN()-2)/24,5),АТС!$A$41:$F$784,3)+'Иные услуги '!$C$5+'РСТ РСО-А'!$L$7+'РСТ РСО-А'!$F$9</f>
        <v>1914.41</v>
      </c>
      <c r="H355" s="116">
        <f>VLOOKUP($A355+ROUND((COLUMN()-2)/24,5),АТС!$A$41:$F$784,3)+'Иные услуги '!$C$5+'РСТ РСО-А'!$L$7+'РСТ РСО-А'!$F$9</f>
        <v>1913.8500000000001</v>
      </c>
      <c r="I355" s="116">
        <f>VLOOKUP($A355+ROUND((COLUMN()-2)/24,5),АТС!$A$41:$F$784,3)+'Иные услуги '!$C$5+'РСТ РСО-А'!$L$7+'РСТ РСО-А'!$F$9</f>
        <v>1913.68</v>
      </c>
      <c r="J355" s="116">
        <f>VLOOKUP($A355+ROUND((COLUMN()-2)/24,5),АТС!$A$41:$F$784,3)+'Иные услуги '!$C$5+'РСТ РСО-А'!$L$7+'РСТ РСО-А'!$F$9</f>
        <v>1913.73</v>
      </c>
      <c r="K355" s="116">
        <f>VLOOKUP($A355+ROUND((COLUMN()-2)/24,5),АТС!$A$41:$F$784,3)+'Иные услуги '!$C$5+'РСТ РСО-А'!$L$7+'РСТ РСО-А'!$F$9</f>
        <v>1913.74</v>
      </c>
      <c r="L355" s="116">
        <f>VLOOKUP($A355+ROUND((COLUMN()-2)/24,5),АТС!$A$41:$F$784,3)+'Иные услуги '!$C$5+'РСТ РСО-А'!$L$7+'РСТ РСО-А'!$F$9</f>
        <v>1913.86</v>
      </c>
      <c r="M355" s="116">
        <f>VLOOKUP($A355+ROUND((COLUMN()-2)/24,5),АТС!$A$41:$F$784,3)+'Иные услуги '!$C$5+'РСТ РСО-А'!$L$7+'РСТ РСО-А'!$F$9</f>
        <v>1913.92</v>
      </c>
      <c r="N355" s="116">
        <f>VLOOKUP($A355+ROUND((COLUMN()-2)/24,5),АТС!$A$41:$F$784,3)+'Иные услуги '!$C$5+'РСТ РСО-А'!$L$7+'РСТ РСО-А'!$F$9</f>
        <v>1913.97</v>
      </c>
      <c r="O355" s="116">
        <f>VLOOKUP($A355+ROUND((COLUMN()-2)/24,5),АТС!$A$41:$F$784,3)+'Иные услуги '!$C$5+'РСТ РСО-А'!$L$7+'РСТ РСО-А'!$F$9</f>
        <v>1913.97</v>
      </c>
      <c r="P355" s="116">
        <f>VLOOKUP($A355+ROUND((COLUMN()-2)/24,5),АТС!$A$41:$F$784,3)+'Иные услуги '!$C$5+'РСТ РСО-А'!$L$7+'РСТ РСО-А'!$F$9</f>
        <v>1914.03</v>
      </c>
      <c r="Q355" s="116">
        <f>VLOOKUP($A355+ROUND((COLUMN()-2)/24,5),АТС!$A$41:$F$784,3)+'Иные услуги '!$C$5+'РСТ РСО-А'!$L$7+'РСТ РСО-А'!$F$9</f>
        <v>1913.96</v>
      </c>
      <c r="R355" s="116">
        <f>VLOOKUP($A355+ROUND((COLUMN()-2)/24,5),АТС!$A$41:$F$784,3)+'Иные услуги '!$C$5+'РСТ РСО-А'!$L$7+'РСТ РСО-А'!$F$9</f>
        <v>1941.09</v>
      </c>
      <c r="S355" s="116">
        <f>VLOOKUP($A355+ROUND((COLUMN()-2)/24,5),АТС!$A$41:$F$784,3)+'Иные услуги '!$C$5+'РСТ РСО-А'!$L$7+'РСТ РСО-А'!$F$9</f>
        <v>2004.49</v>
      </c>
      <c r="T355" s="116">
        <f>VLOOKUP($A355+ROUND((COLUMN()-2)/24,5),АТС!$A$41:$F$784,3)+'Иные услуги '!$C$5+'РСТ РСО-А'!$L$7+'РСТ РСО-А'!$F$9</f>
        <v>1912.92</v>
      </c>
      <c r="U355" s="116">
        <f>VLOOKUP($A355+ROUND((COLUMN()-2)/24,5),АТС!$A$41:$F$784,3)+'Иные услуги '!$C$5+'РСТ РСО-А'!$L$7+'РСТ РСО-А'!$F$9</f>
        <v>1912.8500000000001</v>
      </c>
      <c r="V355" s="116">
        <f>VLOOKUP($A355+ROUND((COLUMN()-2)/24,5),АТС!$A$41:$F$784,3)+'Иные услуги '!$C$5+'РСТ РСО-А'!$L$7+'РСТ РСО-А'!$F$9</f>
        <v>1912.95</v>
      </c>
      <c r="W355" s="116">
        <f>VLOOKUP($A355+ROUND((COLUMN()-2)/24,5),АТС!$A$41:$F$784,3)+'Иные услуги '!$C$5+'РСТ РСО-А'!$L$7+'РСТ РСО-А'!$F$9</f>
        <v>1913.09</v>
      </c>
      <c r="X355" s="116">
        <f>VLOOKUP($A355+ROUND((COLUMN()-2)/24,5),АТС!$A$41:$F$784,3)+'Иные услуги '!$C$5+'РСТ РСО-А'!$L$7+'РСТ РСО-А'!$F$9</f>
        <v>2091.36</v>
      </c>
      <c r="Y355" s="116">
        <f>VLOOKUP($A355+ROUND((COLUMN()-2)/24,5),АТС!$A$41:$F$784,3)+'Иные услуги '!$C$5+'РСТ РСО-А'!$L$7+'РСТ РСО-А'!$F$9</f>
        <v>1997.03</v>
      </c>
    </row>
    <row r="356" spans="1:25" x14ac:dyDescent="0.2">
      <c r="A356" s="65">
        <f t="shared" si="10"/>
        <v>43835</v>
      </c>
      <c r="B356" s="116">
        <f>VLOOKUP($A356+ROUND((COLUMN()-2)/24,5),АТС!$A$41:$F$784,3)+'Иные услуги '!$C$5+'РСТ РСО-А'!$L$7+'РСТ РСО-А'!$F$9</f>
        <v>1924.17</v>
      </c>
      <c r="C356" s="116">
        <f>VLOOKUP($A356+ROUND((COLUMN()-2)/24,5),АТС!$A$41:$F$784,3)+'Иные услуги '!$C$5+'РСТ РСО-А'!$L$7+'РСТ РСО-А'!$F$9</f>
        <v>1914.34</v>
      </c>
      <c r="D356" s="116">
        <f>VLOOKUP($A356+ROUND((COLUMN()-2)/24,5),АТС!$A$41:$F$784,3)+'Иные услуги '!$C$5+'РСТ РСО-А'!$L$7+'РСТ РСО-А'!$F$9</f>
        <v>1914.44</v>
      </c>
      <c r="E356" s="116">
        <f>VLOOKUP($A356+ROUND((COLUMN()-2)/24,5),АТС!$A$41:$F$784,3)+'Иные услуги '!$C$5+'РСТ РСО-А'!$L$7+'РСТ РСО-А'!$F$9</f>
        <v>1914.45</v>
      </c>
      <c r="F356" s="116">
        <f>VLOOKUP($A356+ROUND((COLUMN()-2)/24,5),АТС!$A$41:$F$784,3)+'Иные услуги '!$C$5+'РСТ РСО-А'!$L$7+'РСТ РСО-А'!$F$9</f>
        <v>1914.45</v>
      </c>
      <c r="G356" s="116">
        <f>VLOOKUP($A356+ROUND((COLUMN()-2)/24,5),АТС!$A$41:$F$784,3)+'Иные услуги '!$C$5+'РСТ РСО-А'!$L$7+'РСТ РСО-А'!$F$9</f>
        <v>1914.42</v>
      </c>
      <c r="H356" s="116">
        <f>VLOOKUP($A356+ROUND((COLUMN()-2)/24,5),АТС!$A$41:$F$784,3)+'Иные услуги '!$C$5+'РСТ РСО-А'!$L$7+'РСТ РСО-А'!$F$9</f>
        <v>1913.86</v>
      </c>
      <c r="I356" s="116">
        <f>VLOOKUP($A356+ROUND((COLUMN()-2)/24,5),АТС!$A$41:$F$784,3)+'Иные услуги '!$C$5+'РСТ РСО-А'!$L$7+'РСТ РСО-А'!$F$9</f>
        <v>1913.69</v>
      </c>
      <c r="J356" s="116">
        <f>VLOOKUP($A356+ROUND((COLUMN()-2)/24,5),АТС!$A$41:$F$784,3)+'Иные услуги '!$C$5+'РСТ РСО-А'!$L$7+'РСТ РСО-А'!$F$9</f>
        <v>1913.74</v>
      </c>
      <c r="K356" s="116">
        <f>VLOOKUP($A356+ROUND((COLUMN()-2)/24,5),АТС!$A$41:$F$784,3)+'Иные услуги '!$C$5+'РСТ РСО-А'!$L$7+'РСТ РСО-А'!$F$9</f>
        <v>1913.69</v>
      </c>
      <c r="L356" s="116">
        <f>VLOOKUP($A356+ROUND((COLUMN()-2)/24,5),АТС!$A$41:$F$784,3)+'Иные услуги '!$C$5+'РСТ РСО-А'!$L$7+'РСТ РСО-А'!$F$9</f>
        <v>1913.84</v>
      </c>
      <c r="M356" s="116">
        <f>VLOOKUP($A356+ROUND((COLUMN()-2)/24,5),АТС!$A$41:$F$784,3)+'Иные услуги '!$C$5+'РСТ РСО-А'!$L$7+'РСТ РСО-А'!$F$9</f>
        <v>1913.89</v>
      </c>
      <c r="N356" s="116">
        <f>VLOOKUP($A356+ROUND((COLUMN()-2)/24,5),АТС!$A$41:$F$784,3)+'Иные услуги '!$C$5+'РСТ РСО-А'!$L$7+'РСТ РСО-А'!$F$9</f>
        <v>1913.92</v>
      </c>
      <c r="O356" s="116">
        <f>VLOOKUP($A356+ROUND((COLUMN()-2)/24,5),АТС!$A$41:$F$784,3)+'Иные услуги '!$C$5+'РСТ РСО-А'!$L$7+'РСТ РСО-А'!$F$9</f>
        <v>1913.8999999999999</v>
      </c>
      <c r="P356" s="116">
        <f>VLOOKUP($A356+ROUND((COLUMN()-2)/24,5),АТС!$A$41:$F$784,3)+'Иные услуги '!$C$5+'РСТ РСО-А'!$L$7+'РСТ РСО-А'!$F$9</f>
        <v>1913.96</v>
      </c>
      <c r="Q356" s="116">
        <f>VLOOKUP($A356+ROUND((COLUMN()-2)/24,5),АТС!$A$41:$F$784,3)+'Иные услуги '!$C$5+'РСТ РСО-А'!$L$7+'РСТ РСО-А'!$F$9</f>
        <v>1913.8700000000001</v>
      </c>
      <c r="R356" s="116">
        <f>VLOOKUP($A356+ROUND((COLUMN()-2)/24,5),АТС!$A$41:$F$784,3)+'Иные услуги '!$C$5+'РСТ РСО-А'!$L$7+'РСТ РСО-А'!$F$9</f>
        <v>1938.0800000000002</v>
      </c>
      <c r="S356" s="116">
        <f>VLOOKUP($A356+ROUND((COLUMN()-2)/24,5),АТС!$A$41:$F$784,3)+'Иные услуги '!$C$5+'РСТ РСО-А'!$L$7+'РСТ РСО-А'!$F$9</f>
        <v>2004.2900000000002</v>
      </c>
      <c r="T356" s="116">
        <f>VLOOKUP($A356+ROUND((COLUMN()-2)/24,5),АТС!$A$41:$F$784,3)+'Иные услуги '!$C$5+'РСТ РСО-А'!$L$7+'РСТ РСО-А'!$F$9</f>
        <v>1912.7900000000002</v>
      </c>
      <c r="U356" s="116">
        <f>VLOOKUP($A356+ROUND((COLUMN()-2)/24,5),АТС!$A$41:$F$784,3)+'Иные услуги '!$C$5+'РСТ РСО-А'!$L$7+'РСТ РСО-А'!$F$9</f>
        <v>1912.91</v>
      </c>
      <c r="V356" s="116">
        <f>VLOOKUP($A356+ROUND((COLUMN()-2)/24,5),АТС!$A$41:$F$784,3)+'Иные услуги '!$C$5+'РСТ РСО-А'!$L$7+'РСТ РСО-А'!$F$9</f>
        <v>1912.82</v>
      </c>
      <c r="W356" s="116">
        <f>VLOOKUP($A356+ROUND((COLUMN()-2)/24,5),АТС!$A$41:$F$784,3)+'Иные услуги '!$C$5+'РСТ РСО-А'!$L$7+'РСТ РСО-А'!$F$9</f>
        <v>1912.97</v>
      </c>
      <c r="X356" s="116">
        <f>VLOOKUP($A356+ROUND((COLUMN()-2)/24,5),АТС!$A$41:$F$784,3)+'Иные услуги '!$C$5+'РСТ РСО-А'!$L$7+'РСТ РСО-А'!$F$9</f>
        <v>2089.4499999999998</v>
      </c>
      <c r="Y356" s="116">
        <f>VLOOKUP($A356+ROUND((COLUMN()-2)/24,5),АТС!$A$41:$F$784,3)+'Иные услуги '!$C$5+'РСТ РСО-А'!$L$7+'РСТ РСО-А'!$F$9</f>
        <v>1994.3100000000002</v>
      </c>
    </row>
    <row r="357" spans="1:25" x14ac:dyDescent="0.2">
      <c r="A357" s="65">
        <f t="shared" si="10"/>
        <v>43836</v>
      </c>
      <c r="B357" s="116">
        <f>VLOOKUP($A357+ROUND((COLUMN()-2)/24,5),АТС!$A$41:$F$784,3)+'Иные услуги '!$C$5+'РСТ РСО-А'!$L$7+'РСТ РСО-А'!$F$9</f>
        <v>1923.76</v>
      </c>
      <c r="C357" s="116">
        <f>VLOOKUP($A357+ROUND((COLUMN()-2)/24,5),АТС!$A$41:$F$784,3)+'Иные услуги '!$C$5+'РСТ РСО-А'!$L$7+'РСТ РСО-А'!$F$9</f>
        <v>1914.36</v>
      </c>
      <c r="D357" s="116">
        <f>VLOOKUP($A357+ROUND((COLUMN()-2)/24,5),АТС!$A$41:$F$784,3)+'Иные услуги '!$C$5+'РСТ РСО-А'!$L$7+'РСТ РСО-А'!$F$9</f>
        <v>1914.44</v>
      </c>
      <c r="E357" s="116">
        <f>VLOOKUP($A357+ROUND((COLUMN()-2)/24,5),АТС!$A$41:$F$784,3)+'Иные услуги '!$C$5+'РСТ РСО-А'!$L$7+'РСТ РСО-А'!$F$9</f>
        <v>1914.45</v>
      </c>
      <c r="F357" s="116">
        <f>VLOOKUP($A357+ROUND((COLUMN()-2)/24,5),АТС!$A$41:$F$784,3)+'Иные услуги '!$C$5+'РСТ РСО-А'!$L$7+'РСТ РСО-А'!$F$9</f>
        <v>1914.45</v>
      </c>
      <c r="G357" s="116">
        <f>VLOOKUP($A357+ROUND((COLUMN()-2)/24,5),АТС!$A$41:$F$784,3)+'Иные услуги '!$C$5+'РСТ РСО-А'!$L$7+'РСТ РСО-А'!$F$9</f>
        <v>1914.44</v>
      </c>
      <c r="H357" s="116">
        <f>VLOOKUP($A357+ROUND((COLUMN()-2)/24,5),АТС!$A$41:$F$784,3)+'Иные услуги '!$C$5+'РСТ РСО-А'!$L$7+'РСТ РСО-А'!$F$9</f>
        <v>1913.91</v>
      </c>
      <c r="I357" s="116">
        <f>VLOOKUP($A357+ROUND((COLUMN()-2)/24,5),АТС!$A$41:$F$784,3)+'Иные услуги '!$C$5+'РСТ РСО-А'!$L$7+'РСТ РСО-А'!$F$9</f>
        <v>1913.75</v>
      </c>
      <c r="J357" s="116">
        <f>VLOOKUP($A357+ROUND((COLUMN()-2)/24,5),АТС!$A$41:$F$784,3)+'Иные услуги '!$C$5+'РСТ РСО-А'!$L$7+'РСТ РСО-А'!$F$9</f>
        <v>1913.76</v>
      </c>
      <c r="K357" s="116">
        <f>VLOOKUP($A357+ROUND((COLUMN()-2)/24,5),АТС!$A$41:$F$784,3)+'Иные услуги '!$C$5+'РСТ РСО-А'!$L$7+'РСТ РСО-А'!$F$9</f>
        <v>1913.74</v>
      </c>
      <c r="L357" s="116">
        <f>VLOOKUP($A357+ROUND((COLUMN()-2)/24,5),АТС!$A$41:$F$784,3)+'Иные услуги '!$C$5+'РСТ РСО-А'!$L$7+'РСТ РСО-А'!$F$9</f>
        <v>1913.78</v>
      </c>
      <c r="M357" s="116">
        <f>VLOOKUP($A357+ROUND((COLUMN()-2)/24,5),АТС!$A$41:$F$784,3)+'Иные услуги '!$C$5+'РСТ РСО-А'!$L$7+'РСТ РСО-А'!$F$9</f>
        <v>1913.82</v>
      </c>
      <c r="N357" s="116">
        <f>VLOOKUP($A357+ROUND((COLUMN()-2)/24,5),АТС!$A$41:$F$784,3)+'Иные услуги '!$C$5+'РСТ РСО-А'!$L$7+'РСТ РСО-А'!$F$9</f>
        <v>1913.84</v>
      </c>
      <c r="O357" s="116">
        <f>VLOOKUP($A357+ROUND((COLUMN()-2)/24,5),АТС!$A$41:$F$784,3)+'Иные услуги '!$C$5+'РСТ РСО-А'!$L$7+'РСТ РСО-А'!$F$9</f>
        <v>1913.8700000000001</v>
      </c>
      <c r="P357" s="116">
        <f>VLOOKUP($A357+ROUND((COLUMN()-2)/24,5),АТС!$A$41:$F$784,3)+'Иные услуги '!$C$5+'РСТ РСО-А'!$L$7+'РСТ РСО-А'!$F$9</f>
        <v>1913.95</v>
      </c>
      <c r="Q357" s="116">
        <f>VLOOKUP($A357+ROUND((COLUMN()-2)/24,5),АТС!$A$41:$F$784,3)+'Иные услуги '!$C$5+'РСТ РСО-А'!$L$7+'РСТ РСО-А'!$F$9</f>
        <v>1913.89</v>
      </c>
      <c r="R357" s="116">
        <f>VLOOKUP($A357+ROUND((COLUMN()-2)/24,5),АТС!$A$41:$F$784,3)+'Иные услуги '!$C$5+'РСТ РСО-А'!$L$7+'РСТ РСО-А'!$F$9</f>
        <v>1913.59</v>
      </c>
      <c r="S357" s="116">
        <f>VLOOKUP($A357+ROUND((COLUMN()-2)/24,5),АТС!$A$41:$F$784,3)+'Иные услуги '!$C$5+'РСТ РСО-А'!$L$7+'РСТ РСО-А'!$F$9</f>
        <v>2003.5800000000002</v>
      </c>
      <c r="T357" s="116">
        <f>VLOOKUP($A357+ROUND((COLUMN()-2)/24,5),АТС!$A$41:$F$784,3)+'Иные услуги '!$C$5+'РСТ РСО-А'!$L$7+'РСТ РСО-А'!$F$9</f>
        <v>1912.86</v>
      </c>
      <c r="U357" s="116">
        <f>VLOOKUP($A357+ROUND((COLUMN()-2)/24,5),АТС!$A$41:$F$784,3)+'Иные услуги '!$C$5+'РСТ РСО-А'!$L$7+'РСТ РСО-А'!$F$9</f>
        <v>1912.8700000000001</v>
      </c>
      <c r="V357" s="116">
        <f>VLOOKUP($A357+ROUND((COLUMN()-2)/24,5),АТС!$A$41:$F$784,3)+'Иные услуги '!$C$5+'РСТ РСО-А'!$L$7+'РСТ РСО-А'!$F$9</f>
        <v>1912.8100000000002</v>
      </c>
      <c r="W357" s="116">
        <f>VLOOKUP($A357+ROUND((COLUMN()-2)/24,5),АТС!$A$41:$F$784,3)+'Иные услуги '!$C$5+'РСТ РСО-А'!$L$7+'РСТ РСО-А'!$F$9</f>
        <v>1912.97</v>
      </c>
      <c r="X357" s="116">
        <f>VLOOKUP($A357+ROUND((COLUMN()-2)/24,5),АТС!$A$41:$F$784,3)+'Иные услуги '!$C$5+'РСТ РСО-А'!$L$7+'РСТ РСО-А'!$F$9</f>
        <v>2091.73</v>
      </c>
      <c r="Y357" s="116">
        <f>VLOOKUP($A357+ROUND((COLUMN()-2)/24,5),АТС!$A$41:$F$784,3)+'Иные услуги '!$C$5+'РСТ РСО-А'!$L$7+'РСТ РСО-А'!$F$9</f>
        <v>1995.27</v>
      </c>
    </row>
    <row r="358" spans="1:25" x14ac:dyDescent="0.2">
      <c r="A358" s="65">
        <f t="shared" si="10"/>
        <v>43837</v>
      </c>
      <c r="B358" s="116">
        <f>VLOOKUP($A358+ROUND((COLUMN()-2)/24,5),АТС!$A$41:$F$784,3)+'Иные услуги '!$C$5+'РСТ РСО-А'!$L$7+'РСТ РСО-А'!$F$9</f>
        <v>1923.73</v>
      </c>
      <c r="C358" s="116">
        <f>VLOOKUP($A358+ROUND((COLUMN()-2)/24,5),АТС!$A$41:$F$784,3)+'Иные услуги '!$C$5+'РСТ РСО-А'!$L$7+'РСТ РСО-А'!$F$9</f>
        <v>1914.3300000000002</v>
      </c>
      <c r="D358" s="116">
        <f>VLOOKUP($A358+ROUND((COLUMN()-2)/24,5),АТС!$A$41:$F$784,3)+'Иные услуги '!$C$5+'РСТ РСО-А'!$L$7+'РСТ РСО-А'!$F$9</f>
        <v>1914.42</v>
      </c>
      <c r="E358" s="116">
        <f>VLOOKUP($A358+ROUND((COLUMN()-2)/24,5),АТС!$A$41:$F$784,3)+'Иные услуги '!$C$5+'РСТ РСО-А'!$L$7+'РСТ РСО-А'!$F$9</f>
        <v>1914.44</v>
      </c>
      <c r="F358" s="116">
        <f>VLOOKUP($A358+ROUND((COLUMN()-2)/24,5),АТС!$A$41:$F$784,3)+'Иные услуги '!$C$5+'РСТ РСО-А'!$L$7+'РСТ РСО-А'!$F$9</f>
        <v>1914.45</v>
      </c>
      <c r="G358" s="116">
        <f>VLOOKUP($A358+ROUND((COLUMN()-2)/24,5),АТС!$A$41:$F$784,3)+'Иные услуги '!$C$5+'РСТ РСО-А'!$L$7+'РСТ РСО-А'!$F$9</f>
        <v>1914.41</v>
      </c>
      <c r="H358" s="116">
        <f>VLOOKUP($A358+ROUND((COLUMN()-2)/24,5),АТС!$A$41:$F$784,3)+'Иные услуги '!$C$5+'РСТ РСО-А'!$L$7+'РСТ РСО-А'!$F$9</f>
        <v>1913.93</v>
      </c>
      <c r="I358" s="116">
        <f>VLOOKUP($A358+ROUND((COLUMN()-2)/24,5),АТС!$A$41:$F$784,3)+'Иные услуги '!$C$5+'РСТ РСО-А'!$L$7+'РСТ РСО-А'!$F$9</f>
        <v>1913.82</v>
      </c>
      <c r="J358" s="116">
        <f>VLOOKUP($A358+ROUND((COLUMN()-2)/24,5),АТС!$A$41:$F$784,3)+'Иные услуги '!$C$5+'РСТ РСО-А'!$L$7+'РСТ РСО-А'!$F$9</f>
        <v>1913.7900000000002</v>
      </c>
      <c r="K358" s="116">
        <f>VLOOKUP($A358+ROUND((COLUMN()-2)/24,5),АТС!$A$41:$F$784,3)+'Иные услуги '!$C$5+'РСТ РСО-А'!$L$7+'РСТ РСО-А'!$F$9</f>
        <v>1913.8300000000002</v>
      </c>
      <c r="L358" s="116">
        <f>VLOOKUP($A358+ROUND((COLUMN()-2)/24,5),АТС!$A$41:$F$784,3)+'Иные услуги '!$C$5+'РСТ РСО-А'!$L$7+'РСТ РСО-А'!$F$9</f>
        <v>1913.89</v>
      </c>
      <c r="M358" s="116">
        <f>VLOOKUP($A358+ROUND((COLUMN()-2)/24,5),АТС!$A$41:$F$784,3)+'Иные услуги '!$C$5+'РСТ РСО-А'!$L$7+'РСТ РСО-А'!$F$9</f>
        <v>1913.92</v>
      </c>
      <c r="N358" s="116">
        <f>VLOOKUP($A358+ROUND((COLUMN()-2)/24,5),АТС!$A$41:$F$784,3)+'Иные услуги '!$C$5+'РСТ РСО-А'!$L$7+'РСТ РСО-А'!$F$9</f>
        <v>1913.94</v>
      </c>
      <c r="O358" s="116">
        <f>VLOOKUP($A358+ROUND((COLUMN()-2)/24,5),АТС!$A$41:$F$784,3)+'Иные услуги '!$C$5+'РСТ РСО-А'!$L$7+'РСТ РСО-А'!$F$9</f>
        <v>1913.96</v>
      </c>
      <c r="P358" s="116">
        <f>VLOOKUP($A358+ROUND((COLUMN()-2)/24,5),АТС!$A$41:$F$784,3)+'Иные услуги '!$C$5+'РСТ РСО-А'!$L$7+'РСТ РСО-А'!$F$9</f>
        <v>1914.03</v>
      </c>
      <c r="Q358" s="116">
        <f>VLOOKUP($A358+ROUND((COLUMN()-2)/24,5),АТС!$A$41:$F$784,3)+'Иные услуги '!$C$5+'РСТ РСО-А'!$L$7+'РСТ РСО-А'!$F$9</f>
        <v>1914</v>
      </c>
      <c r="R358" s="116">
        <f>VLOOKUP($A358+ROUND((COLUMN()-2)/24,5),АТС!$A$41:$F$784,3)+'Иные услуги '!$C$5+'РСТ РСО-А'!$L$7+'РСТ РСО-А'!$F$9</f>
        <v>1937.6499999999999</v>
      </c>
      <c r="S358" s="116">
        <f>VLOOKUP($A358+ROUND((COLUMN()-2)/24,5),АТС!$A$41:$F$784,3)+'Иные услуги '!$C$5+'РСТ РСО-А'!$L$7+'РСТ РСО-А'!$F$9</f>
        <v>1999.5400000000002</v>
      </c>
      <c r="T358" s="116">
        <f>VLOOKUP($A358+ROUND((COLUMN()-2)/24,5),АТС!$A$41:$F$784,3)+'Иные услуги '!$C$5+'РСТ РСО-А'!$L$7+'РСТ РСО-А'!$F$9</f>
        <v>1912.96</v>
      </c>
      <c r="U358" s="116">
        <f>VLOOKUP($A358+ROUND((COLUMN()-2)/24,5),АТС!$A$41:$F$784,3)+'Иные услуги '!$C$5+'РСТ РСО-А'!$L$7+'РСТ РСО-А'!$F$9</f>
        <v>1912.98</v>
      </c>
      <c r="V358" s="116">
        <f>VLOOKUP($A358+ROUND((COLUMN()-2)/24,5),АТС!$A$41:$F$784,3)+'Иные услуги '!$C$5+'РСТ РСО-А'!$L$7+'РСТ РСО-А'!$F$9</f>
        <v>1912.91</v>
      </c>
      <c r="W358" s="116">
        <f>VLOOKUP($A358+ROUND((COLUMN()-2)/24,5),АТС!$A$41:$F$784,3)+'Иные услуги '!$C$5+'РСТ РСО-А'!$L$7+'РСТ РСО-А'!$F$9</f>
        <v>1913.0400000000002</v>
      </c>
      <c r="X358" s="116">
        <f>VLOOKUP($A358+ROUND((COLUMN()-2)/24,5),АТС!$A$41:$F$784,3)+'Иные услуги '!$C$5+'РСТ РСО-А'!$L$7+'РСТ РСО-А'!$F$9</f>
        <v>2082.25</v>
      </c>
      <c r="Y358" s="116">
        <f>VLOOKUP($A358+ROUND((COLUMN()-2)/24,5),АТС!$A$41:$F$784,3)+'Иные услуги '!$C$5+'РСТ РСО-А'!$L$7+'РСТ РСО-А'!$F$9</f>
        <v>1995.66</v>
      </c>
    </row>
    <row r="359" spans="1:25" x14ac:dyDescent="0.2">
      <c r="A359" s="65">
        <f t="shared" si="10"/>
        <v>43838</v>
      </c>
      <c r="B359" s="116">
        <f>VLOOKUP($A359+ROUND((COLUMN()-2)/24,5),АТС!$A$41:$F$784,3)+'Иные услуги '!$C$5+'РСТ РСО-А'!$L$7+'РСТ РСО-А'!$F$9</f>
        <v>1923.78</v>
      </c>
      <c r="C359" s="116">
        <f>VLOOKUP($A359+ROUND((COLUMN()-2)/24,5),АТС!$A$41:$F$784,3)+'Иные услуги '!$C$5+'РСТ РСО-А'!$L$7+'РСТ РСО-А'!$F$9</f>
        <v>1914.3700000000001</v>
      </c>
      <c r="D359" s="116">
        <f>VLOOKUP($A359+ROUND((COLUMN()-2)/24,5),АТС!$A$41:$F$784,3)+'Иные услуги '!$C$5+'РСТ РСО-А'!$L$7+'РСТ РСО-А'!$F$9</f>
        <v>1914.42</v>
      </c>
      <c r="E359" s="116">
        <f>VLOOKUP($A359+ROUND((COLUMN()-2)/24,5),АТС!$A$41:$F$784,3)+'Иные услуги '!$C$5+'РСТ РСО-А'!$L$7+'РСТ РСО-А'!$F$9</f>
        <v>1914.45</v>
      </c>
      <c r="F359" s="116">
        <f>VLOOKUP($A359+ROUND((COLUMN()-2)/24,5),АТС!$A$41:$F$784,3)+'Иные услуги '!$C$5+'РСТ РСО-А'!$L$7+'РСТ РСО-А'!$F$9</f>
        <v>1914.44</v>
      </c>
      <c r="G359" s="116">
        <f>VLOOKUP($A359+ROUND((COLUMN()-2)/24,5),АТС!$A$41:$F$784,3)+'Иные услуги '!$C$5+'РСТ РСО-А'!$L$7+'РСТ РСО-А'!$F$9</f>
        <v>1914.42</v>
      </c>
      <c r="H359" s="116">
        <f>VLOOKUP($A359+ROUND((COLUMN()-2)/24,5),АТС!$A$41:$F$784,3)+'Иные услуги '!$C$5+'РСТ РСО-А'!$L$7+'РСТ РСО-А'!$F$9</f>
        <v>1913.89</v>
      </c>
      <c r="I359" s="116">
        <f>VLOOKUP($A359+ROUND((COLUMN()-2)/24,5),АТС!$A$41:$F$784,3)+'Иные услуги '!$C$5+'РСТ РСО-А'!$L$7+'РСТ РСО-А'!$F$9</f>
        <v>1913.67</v>
      </c>
      <c r="J359" s="116">
        <f>VLOOKUP($A359+ROUND((COLUMN()-2)/24,5),АТС!$A$41:$F$784,3)+'Иные услуги '!$C$5+'РСТ РСО-А'!$L$7+'РСТ РСО-А'!$F$9</f>
        <v>1913.71</v>
      </c>
      <c r="K359" s="116">
        <f>VLOOKUP($A359+ROUND((COLUMN()-2)/24,5),АТС!$A$41:$F$784,3)+'Иные услуги '!$C$5+'РСТ РСО-А'!$L$7+'РСТ РСО-А'!$F$9</f>
        <v>1913.66</v>
      </c>
      <c r="L359" s="116">
        <f>VLOOKUP($A359+ROUND((COLUMN()-2)/24,5),АТС!$A$41:$F$784,3)+'Иные услуги '!$C$5+'РСТ РСО-А'!$L$7+'РСТ РСО-А'!$F$9</f>
        <v>1913.74</v>
      </c>
      <c r="M359" s="116">
        <f>VLOOKUP($A359+ROUND((COLUMN()-2)/24,5),АТС!$A$41:$F$784,3)+'Иные услуги '!$C$5+'РСТ РСО-А'!$L$7+'РСТ РСО-А'!$F$9</f>
        <v>1913.82</v>
      </c>
      <c r="N359" s="116">
        <f>VLOOKUP($A359+ROUND((COLUMN()-2)/24,5),АТС!$A$41:$F$784,3)+'Иные услуги '!$C$5+'РСТ РСО-А'!$L$7+'РСТ РСО-А'!$F$9</f>
        <v>1913.8500000000001</v>
      </c>
      <c r="O359" s="116">
        <f>VLOOKUP($A359+ROUND((COLUMN()-2)/24,5),АТС!$A$41:$F$784,3)+'Иные услуги '!$C$5+'РСТ РСО-А'!$L$7+'РСТ РСО-А'!$F$9</f>
        <v>1913.8700000000001</v>
      </c>
      <c r="P359" s="116">
        <f>VLOOKUP($A359+ROUND((COLUMN()-2)/24,5),АТС!$A$41:$F$784,3)+'Иные услуги '!$C$5+'РСТ РСО-А'!$L$7+'РСТ РСО-А'!$F$9</f>
        <v>1913.93</v>
      </c>
      <c r="Q359" s="116">
        <f>VLOOKUP($A359+ROUND((COLUMN()-2)/24,5),АТС!$A$41:$F$784,3)+'Иные услуги '!$C$5+'РСТ РСО-А'!$L$7+'РСТ РСО-А'!$F$9</f>
        <v>1913.8500000000001</v>
      </c>
      <c r="R359" s="116">
        <f>VLOOKUP($A359+ROUND((COLUMN()-2)/24,5),АТС!$A$41:$F$784,3)+'Иные услуги '!$C$5+'РСТ РСО-А'!$L$7+'РСТ РСО-А'!$F$9</f>
        <v>1938.47</v>
      </c>
      <c r="S359" s="116">
        <f>VLOOKUP($A359+ROUND((COLUMN()-2)/24,5),АТС!$A$41:$F$784,3)+'Иные услуги '!$C$5+'РСТ РСО-А'!$L$7+'РСТ РСО-А'!$F$9</f>
        <v>2005.8100000000002</v>
      </c>
      <c r="T359" s="116">
        <f>VLOOKUP($A359+ROUND((COLUMN()-2)/24,5),АТС!$A$41:$F$784,3)+'Иные услуги '!$C$5+'РСТ РСО-А'!$L$7+'РСТ РСО-А'!$F$9</f>
        <v>1912.69</v>
      </c>
      <c r="U359" s="116">
        <f>VLOOKUP($A359+ROUND((COLUMN()-2)/24,5),АТС!$A$41:$F$784,3)+'Иные услуги '!$C$5+'РСТ РСО-А'!$L$7+'РСТ РСО-А'!$F$9</f>
        <v>1912.72</v>
      </c>
      <c r="V359" s="116">
        <f>VLOOKUP($A359+ROUND((COLUMN()-2)/24,5),АТС!$A$41:$F$784,3)+'Иные услуги '!$C$5+'РСТ РСО-А'!$L$7+'РСТ РСО-А'!$F$9</f>
        <v>1912.8100000000002</v>
      </c>
      <c r="W359" s="116">
        <f>VLOOKUP($A359+ROUND((COLUMN()-2)/24,5),АТС!$A$41:$F$784,3)+'Иные услуги '!$C$5+'РСТ РСО-А'!$L$7+'РСТ РСО-А'!$F$9</f>
        <v>1912.8999999999999</v>
      </c>
      <c r="X359" s="116">
        <f>VLOOKUP($A359+ROUND((COLUMN()-2)/24,5),АТС!$A$41:$F$784,3)+'Иные услуги '!$C$5+'РСТ РСО-А'!$L$7+'РСТ РСО-А'!$F$9</f>
        <v>2087.81</v>
      </c>
      <c r="Y359" s="116">
        <f>VLOOKUP($A359+ROUND((COLUMN()-2)/24,5),АТС!$A$41:$F$784,3)+'Иные услуги '!$C$5+'РСТ РСО-А'!$L$7+'РСТ РСО-А'!$F$9</f>
        <v>1995.02</v>
      </c>
    </row>
    <row r="360" spans="1:25" x14ac:dyDescent="0.2">
      <c r="A360" s="65">
        <f t="shared" si="10"/>
        <v>43839</v>
      </c>
      <c r="B360" s="116">
        <f>VLOOKUP($A360+ROUND((COLUMN()-2)/24,5),АТС!$A$41:$F$784,3)+'Иные услуги '!$C$5+'РСТ РСО-А'!$L$7+'РСТ РСО-А'!$F$9</f>
        <v>1923.8</v>
      </c>
      <c r="C360" s="116">
        <f>VLOOKUP($A360+ROUND((COLUMN()-2)/24,5),АТС!$A$41:$F$784,3)+'Иные услуги '!$C$5+'РСТ РСО-А'!$L$7+'РСТ РСО-А'!$F$9</f>
        <v>1914.32</v>
      </c>
      <c r="D360" s="116">
        <f>VLOOKUP($A360+ROUND((COLUMN()-2)/24,5),АТС!$A$41:$F$784,3)+'Иные услуги '!$C$5+'РСТ РСО-А'!$L$7+'РСТ РСО-А'!$F$9</f>
        <v>1914.41</v>
      </c>
      <c r="E360" s="116">
        <f>VLOOKUP($A360+ROUND((COLUMN()-2)/24,5),АТС!$A$41:$F$784,3)+'Иные услуги '!$C$5+'РСТ РСО-А'!$L$7+'РСТ РСО-А'!$F$9</f>
        <v>1914.44</v>
      </c>
      <c r="F360" s="116">
        <f>VLOOKUP($A360+ROUND((COLUMN()-2)/24,5),АТС!$A$41:$F$784,3)+'Иные услуги '!$C$5+'РСТ РСО-А'!$L$7+'РСТ РСО-А'!$F$9</f>
        <v>1914.43</v>
      </c>
      <c r="G360" s="116">
        <f>VLOOKUP($A360+ROUND((COLUMN()-2)/24,5),АТС!$A$41:$F$784,3)+'Иные услуги '!$C$5+'РСТ РСО-А'!$L$7+'РСТ РСО-А'!$F$9</f>
        <v>1914.3700000000001</v>
      </c>
      <c r="H360" s="116">
        <f>VLOOKUP($A360+ROUND((COLUMN()-2)/24,5),АТС!$A$41:$F$784,3)+'Иные услуги '!$C$5+'РСТ РСО-А'!$L$7+'РСТ РСО-А'!$F$9</f>
        <v>1913.69</v>
      </c>
      <c r="I360" s="116">
        <f>VLOOKUP($A360+ROUND((COLUMN()-2)/24,5),АТС!$A$41:$F$784,3)+'Иные услуги '!$C$5+'РСТ РСО-А'!$L$7+'РСТ РСО-А'!$F$9</f>
        <v>1928.02</v>
      </c>
      <c r="J360" s="116">
        <f>VLOOKUP($A360+ROUND((COLUMN()-2)/24,5),АТС!$A$41:$F$784,3)+'Иные услуги '!$C$5+'РСТ РСО-А'!$L$7+'РСТ РСО-А'!$F$9</f>
        <v>1913.78</v>
      </c>
      <c r="K360" s="116">
        <f>VLOOKUP($A360+ROUND((COLUMN()-2)/24,5),АТС!$A$41:$F$784,3)+'Иные услуги '!$C$5+'РСТ РСО-А'!$L$7+'РСТ РСО-А'!$F$9</f>
        <v>1913.78</v>
      </c>
      <c r="L360" s="116">
        <f>VLOOKUP($A360+ROUND((COLUMN()-2)/24,5),АТС!$A$41:$F$784,3)+'Иные услуги '!$C$5+'РСТ РСО-А'!$L$7+'РСТ РСО-А'!$F$9</f>
        <v>1928.6499999999999</v>
      </c>
      <c r="M360" s="116">
        <f>VLOOKUP($A360+ROUND((COLUMN()-2)/24,5),АТС!$A$41:$F$784,3)+'Иные услуги '!$C$5+'РСТ РСО-А'!$L$7+'РСТ РСО-А'!$F$9</f>
        <v>1941.1000000000001</v>
      </c>
      <c r="N360" s="116">
        <f>VLOOKUP($A360+ROUND((COLUMN()-2)/24,5),АТС!$A$41:$F$784,3)+'Иные услуги '!$C$5+'РСТ РСО-А'!$L$7+'РСТ РСО-А'!$F$9</f>
        <v>1941.39</v>
      </c>
      <c r="O360" s="116">
        <f>VLOOKUP($A360+ROUND((COLUMN()-2)/24,5),АТС!$A$41:$F$784,3)+'Иные услуги '!$C$5+'РСТ РСО-А'!$L$7+'РСТ РСО-А'!$F$9</f>
        <v>1913.84</v>
      </c>
      <c r="P360" s="116">
        <f>VLOOKUP($A360+ROUND((COLUMN()-2)/24,5),АТС!$A$41:$F$784,3)+'Иные услуги '!$C$5+'РСТ РСО-А'!$L$7+'РСТ РСО-А'!$F$9</f>
        <v>1913.8799999999999</v>
      </c>
      <c r="Q360" s="116">
        <f>VLOOKUP($A360+ROUND((COLUMN()-2)/24,5),АТС!$A$41:$F$784,3)+'Иные услуги '!$C$5+'РСТ РСО-А'!$L$7+'РСТ РСО-А'!$F$9</f>
        <v>1913.84</v>
      </c>
      <c r="R360" s="116">
        <f>VLOOKUP($A360+ROUND((COLUMN()-2)/24,5),АТС!$A$41:$F$784,3)+'Иные услуги '!$C$5+'РСТ РСО-А'!$L$7+'РСТ РСО-А'!$F$9</f>
        <v>1957.71</v>
      </c>
      <c r="S360" s="116">
        <f>VLOOKUP($A360+ROUND((COLUMN()-2)/24,5),АТС!$A$41:$F$784,3)+'Иные услуги '!$C$5+'РСТ РСО-А'!$L$7+'РСТ РСО-А'!$F$9</f>
        <v>2020.39</v>
      </c>
      <c r="T360" s="116">
        <f>VLOOKUP($A360+ROUND((COLUMN()-2)/24,5),АТС!$A$41:$F$784,3)+'Иные услуги '!$C$5+'РСТ РСО-А'!$L$7+'РСТ РСО-А'!$F$9</f>
        <v>1912.7</v>
      </c>
      <c r="U360" s="116">
        <f>VLOOKUP($A360+ROUND((COLUMN()-2)/24,5),АТС!$A$41:$F$784,3)+'Иные услуги '!$C$5+'РСТ РСО-А'!$L$7+'РСТ РСО-А'!$F$9</f>
        <v>1912.72</v>
      </c>
      <c r="V360" s="116">
        <f>VLOOKUP($A360+ROUND((COLUMN()-2)/24,5),АТС!$A$41:$F$784,3)+'Иные услуги '!$C$5+'РСТ РСО-А'!$L$7+'РСТ РСО-А'!$F$9</f>
        <v>1912.6200000000001</v>
      </c>
      <c r="W360" s="116">
        <f>VLOOKUP($A360+ROUND((COLUMN()-2)/24,5),АТС!$A$41:$F$784,3)+'Иные услуги '!$C$5+'РСТ РСО-А'!$L$7+'РСТ РСО-А'!$F$9</f>
        <v>1912.6299999999999</v>
      </c>
      <c r="X360" s="116">
        <f>VLOOKUP($A360+ROUND((COLUMN()-2)/24,5),АТС!$A$41:$F$784,3)+'Иные услуги '!$C$5+'РСТ РСО-А'!$L$7+'РСТ РСО-А'!$F$9</f>
        <v>2088.42</v>
      </c>
      <c r="Y360" s="116">
        <f>VLOOKUP($A360+ROUND((COLUMN()-2)/24,5),АТС!$A$41:$F$784,3)+'Иные услуги '!$C$5+'РСТ РСО-А'!$L$7+'РСТ РСО-А'!$F$9</f>
        <v>1993.6299999999999</v>
      </c>
    </row>
    <row r="361" spans="1:25" x14ac:dyDescent="0.2">
      <c r="A361" s="65">
        <f t="shared" si="10"/>
        <v>43840</v>
      </c>
      <c r="B361" s="116">
        <f>VLOOKUP($A361+ROUND((COLUMN()-2)/24,5),АТС!$A$41:$F$784,3)+'Иные услуги '!$C$5+'РСТ РСО-А'!$L$7+'РСТ РСО-А'!$F$9</f>
        <v>1923.77</v>
      </c>
      <c r="C361" s="116">
        <f>VLOOKUP($A361+ROUND((COLUMN()-2)/24,5),АТС!$A$41:$F$784,3)+'Иные услуги '!$C$5+'РСТ РСО-А'!$L$7+'РСТ РСО-А'!$F$9</f>
        <v>1914.26</v>
      </c>
      <c r="D361" s="116">
        <f>VLOOKUP($A361+ROUND((COLUMN()-2)/24,5),АТС!$A$41:$F$784,3)+'Иные услуги '!$C$5+'РСТ РСО-А'!$L$7+'РСТ РСО-А'!$F$9</f>
        <v>1914.3700000000001</v>
      </c>
      <c r="E361" s="116">
        <f>VLOOKUP($A361+ROUND((COLUMN()-2)/24,5),АТС!$A$41:$F$784,3)+'Иные услуги '!$C$5+'РСТ РСО-А'!$L$7+'РСТ РСО-А'!$F$9</f>
        <v>1914.41</v>
      </c>
      <c r="F361" s="116">
        <f>VLOOKUP($A361+ROUND((COLUMN()-2)/24,5),АТС!$A$41:$F$784,3)+'Иные услуги '!$C$5+'РСТ РСО-А'!$L$7+'РСТ РСО-А'!$F$9</f>
        <v>1914.39</v>
      </c>
      <c r="G361" s="116">
        <f>VLOOKUP($A361+ROUND((COLUMN()-2)/24,5),АТС!$A$41:$F$784,3)+'Иные услуги '!$C$5+'РСТ РСО-А'!$L$7+'РСТ РСО-А'!$F$9</f>
        <v>1914.28</v>
      </c>
      <c r="H361" s="116">
        <f>VLOOKUP($A361+ROUND((COLUMN()-2)/24,5),АТС!$A$41:$F$784,3)+'Иные услуги '!$C$5+'РСТ РСО-А'!$L$7+'РСТ РСО-А'!$F$9</f>
        <v>1913.57</v>
      </c>
      <c r="I361" s="116">
        <f>VLOOKUP($A361+ROUND((COLUMN()-2)/24,5),АТС!$A$41:$F$784,3)+'Иные услуги '!$C$5+'РСТ РСО-А'!$L$7+'РСТ РСО-А'!$F$9</f>
        <v>1928.55</v>
      </c>
      <c r="J361" s="116">
        <f>VLOOKUP($A361+ROUND((COLUMN()-2)/24,5),АТС!$A$41:$F$784,3)+'Иные услуги '!$C$5+'РСТ РСО-А'!$L$7+'РСТ РСО-А'!$F$9</f>
        <v>1913.92</v>
      </c>
      <c r="K361" s="116">
        <f>VLOOKUP($A361+ROUND((COLUMN()-2)/24,5),АТС!$A$41:$F$784,3)+'Иные услуги '!$C$5+'РСТ РСО-А'!$L$7+'РСТ РСО-А'!$F$9</f>
        <v>1913.93</v>
      </c>
      <c r="L361" s="116">
        <f>VLOOKUP($A361+ROUND((COLUMN()-2)/24,5),АТС!$A$41:$F$784,3)+'Иные услуги '!$C$5+'РСТ РСО-А'!$L$7+'РСТ РСО-А'!$F$9</f>
        <v>1929.0800000000002</v>
      </c>
      <c r="M361" s="116">
        <f>VLOOKUP($A361+ROUND((COLUMN()-2)/24,5),АТС!$A$41:$F$784,3)+'Иные услуги '!$C$5+'РСТ РСО-А'!$L$7+'РСТ РСО-А'!$F$9</f>
        <v>1941.75</v>
      </c>
      <c r="N361" s="116">
        <f>VLOOKUP($A361+ROUND((COLUMN()-2)/24,5),АТС!$A$41:$F$784,3)+'Иные услуги '!$C$5+'РСТ РСО-А'!$L$7+'РСТ РСО-А'!$F$9</f>
        <v>1941.99</v>
      </c>
      <c r="O361" s="116">
        <f>VLOOKUP($A361+ROUND((COLUMN()-2)/24,5),АТС!$A$41:$F$784,3)+'Иные услуги '!$C$5+'РСТ РСО-А'!$L$7+'РСТ РСО-А'!$F$9</f>
        <v>1913.8999999999999</v>
      </c>
      <c r="P361" s="116">
        <f>VLOOKUP($A361+ROUND((COLUMN()-2)/24,5),АТС!$A$41:$F$784,3)+'Иные услуги '!$C$5+'РСТ РСО-А'!$L$7+'РСТ РСО-А'!$F$9</f>
        <v>1913.96</v>
      </c>
      <c r="Q361" s="116">
        <f>VLOOKUP($A361+ROUND((COLUMN()-2)/24,5),АТС!$A$41:$F$784,3)+'Иные услуги '!$C$5+'РСТ РСО-А'!$L$7+'РСТ РСО-А'!$F$9</f>
        <v>1913.92</v>
      </c>
      <c r="R361" s="116">
        <f>VLOOKUP($A361+ROUND((COLUMN()-2)/24,5),АТС!$A$41:$F$784,3)+'Иные услуги '!$C$5+'РСТ РСО-А'!$L$7+'РСТ РСО-А'!$F$9</f>
        <v>1959</v>
      </c>
      <c r="S361" s="116">
        <f>VLOOKUP($A361+ROUND((COLUMN()-2)/24,5),АТС!$A$41:$F$784,3)+'Иные услуги '!$C$5+'РСТ РСО-А'!$L$7+'РСТ РСО-А'!$F$9</f>
        <v>2020.17</v>
      </c>
      <c r="T361" s="116">
        <f>VLOOKUP($A361+ROUND((COLUMN()-2)/24,5),АТС!$A$41:$F$784,3)+'Иные услуги '!$C$5+'РСТ РСО-А'!$L$7+'РСТ РСО-А'!$F$9</f>
        <v>1912.91</v>
      </c>
      <c r="U361" s="116">
        <f>VLOOKUP($A361+ROUND((COLUMN()-2)/24,5),АТС!$A$41:$F$784,3)+'Иные услуги '!$C$5+'РСТ РСО-А'!$L$7+'РСТ РСО-А'!$F$9</f>
        <v>1912.8500000000001</v>
      </c>
      <c r="V361" s="116">
        <f>VLOOKUP($A361+ROUND((COLUMN()-2)/24,5),АТС!$A$41:$F$784,3)+'Иные услуги '!$C$5+'РСТ РСО-А'!$L$7+'РСТ РСО-А'!$F$9</f>
        <v>1912.8500000000001</v>
      </c>
      <c r="W361" s="116">
        <f>VLOOKUP($A361+ROUND((COLUMN()-2)/24,5),АТС!$A$41:$F$784,3)+'Иные услуги '!$C$5+'РСТ РСО-А'!$L$7+'РСТ РСО-А'!$F$9</f>
        <v>1913.07</v>
      </c>
      <c r="X361" s="116">
        <f>VLOOKUP($A361+ROUND((COLUMN()-2)/24,5),АТС!$A$41:$F$784,3)+'Иные услуги '!$C$5+'РСТ РСО-А'!$L$7+'РСТ РСО-А'!$F$9</f>
        <v>2082.6999999999998</v>
      </c>
      <c r="Y361" s="116">
        <f>VLOOKUP($A361+ROUND((COLUMN()-2)/24,5),АТС!$A$41:$F$784,3)+'Иные услуги '!$C$5+'РСТ РСО-А'!$L$7+'РСТ РСО-А'!$F$9</f>
        <v>1995.55</v>
      </c>
    </row>
    <row r="362" spans="1:25" x14ac:dyDescent="0.2">
      <c r="A362" s="65">
        <f t="shared" si="10"/>
        <v>43841</v>
      </c>
      <c r="B362" s="116">
        <f>VLOOKUP($A362+ROUND((COLUMN()-2)/24,5),АТС!$A$41:$F$784,3)+'Иные услуги '!$C$5+'РСТ РСО-А'!$L$7+'РСТ РСО-А'!$F$9</f>
        <v>1914.02</v>
      </c>
      <c r="C362" s="116">
        <f>VLOOKUP($A362+ROUND((COLUMN()-2)/24,5),АТС!$A$41:$F$784,3)+'Иные услуги '!$C$5+'РСТ РСО-А'!$L$7+'РСТ РСО-А'!$F$9</f>
        <v>1914.05</v>
      </c>
      <c r="D362" s="116">
        <f>VLOOKUP($A362+ROUND((COLUMN()-2)/24,5),АТС!$A$41:$F$784,3)+'Иные услуги '!$C$5+'РСТ РСО-А'!$L$7+'РСТ РСО-А'!$F$9</f>
        <v>1914.23</v>
      </c>
      <c r="E362" s="116">
        <f>VLOOKUP($A362+ROUND((COLUMN()-2)/24,5),АТС!$A$41:$F$784,3)+'Иные услуги '!$C$5+'РСТ РСО-А'!$L$7+'РСТ РСО-А'!$F$9</f>
        <v>1914.36</v>
      </c>
      <c r="F362" s="116">
        <f>VLOOKUP($A362+ROUND((COLUMN()-2)/24,5),АТС!$A$41:$F$784,3)+'Иные услуги '!$C$5+'РСТ РСО-А'!$L$7+'РСТ РСО-А'!$F$9</f>
        <v>1914.36</v>
      </c>
      <c r="G362" s="116">
        <f>VLOOKUP($A362+ROUND((COLUMN()-2)/24,5),АТС!$A$41:$F$784,3)+'Иные услуги '!$C$5+'РСТ РСО-А'!$L$7+'РСТ РСО-А'!$F$9</f>
        <v>1914.2900000000002</v>
      </c>
      <c r="H362" s="116">
        <f>VLOOKUP($A362+ROUND((COLUMN()-2)/24,5),АТС!$A$41:$F$784,3)+'Иные услуги '!$C$5+'РСТ РСО-А'!$L$7+'РСТ РСО-А'!$F$9</f>
        <v>1913.5800000000002</v>
      </c>
      <c r="I362" s="116">
        <f>VLOOKUP($A362+ROUND((COLUMN()-2)/24,5),АТС!$A$41:$F$784,3)+'Иные услуги '!$C$5+'РСТ РСО-А'!$L$7+'РСТ РСО-А'!$F$9</f>
        <v>1913.51</v>
      </c>
      <c r="J362" s="116">
        <f>VLOOKUP($A362+ROUND((COLUMN()-2)/24,5),АТС!$A$41:$F$784,3)+'Иные услуги '!$C$5+'РСТ РСО-А'!$L$7+'РСТ РСО-А'!$F$9</f>
        <v>1913.78</v>
      </c>
      <c r="K362" s="116">
        <f>VLOOKUP($A362+ROUND((COLUMN()-2)/24,5),АТС!$A$41:$F$784,3)+'Иные услуги '!$C$5+'РСТ РСО-А'!$L$7+'РСТ РСО-А'!$F$9</f>
        <v>1913.8</v>
      </c>
      <c r="L362" s="116">
        <f>VLOOKUP($A362+ROUND((COLUMN()-2)/24,5),АТС!$A$41:$F$784,3)+'Иные услуги '!$C$5+'РСТ РСО-А'!$L$7+'РСТ РСО-А'!$F$9</f>
        <v>1913.8100000000002</v>
      </c>
      <c r="M362" s="116">
        <f>VLOOKUP($A362+ROUND((COLUMN()-2)/24,5),АТС!$A$41:$F$784,3)+'Иные услуги '!$C$5+'РСТ РСО-А'!$L$7+'РСТ РСО-А'!$F$9</f>
        <v>1913.78</v>
      </c>
      <c r="N362" s="116">
        <f>VLOOKUP($A362+ROUND((COLUMN()-2)/24,5),АТС!$A$41:$F$784,3)+'Иные услуги '!$C$5+'РСТ РСО-А'!$L$7+'РСТ РСО-А'!$F$9</f>
        <v>1913.78</v>
      </c>
      <c r="O362" s="116">
        <f>VLOOKUP($A362+ROUND((COLUMN()-2)/24,5),АТС!$A$41:$F$784,3)+'Иные услуги '!$C$5+'РСТ РСО-А'!$L$7+'РСТ РСО-А'!$F$9</f>
        <v>1913.8</v>
      </c>
      <c r="P362" s="116">
        <f>VLOOKUP($A362+ROUND((COLUMN()-2)/24,5),АТС!$A$41:$F$784,3)+'Иные услуги '!$C$5+'РСТ РСО-А'!$L$7+'РСТ РСО-А'!$F$9</f>
        <v>1913.89</v>
      </c>
      <c r="Q362" s="116">
        <f>VLOOKUP($A362+ROUND((COLUMN()-2)/24,5),АТС!$A$41:$F$784,3)+'Иные услуги '!$C$5+'РСТ РСО-А'!$L$7+'РСТ РСО-А'!$F$9</f>
        <v>1913.86</v>
      </c>
      <c r="R362" s="116">
        <f>VLOOKUP($A362+ROUND((COLUMN()-2)/24,5),АТС!$A$41:$F$784,3)+'Иные услуги '!$C$5+'РСТ РСО-А'!$L$7+'РСТ РСО-А'!$F$9</f>
        <v>1913.49</v>
      </c>
      <c r="S362" s="116">
        <f>VLOOKUP($A362+ROUND((COLUMN()-2)/24,5),АТС!$A$41:$F$784,3)+'Иные услуги '!$C$5+'РСТ РСО-А'!$L$7+'РСТ РСО-А'!$F$9</f>
        <v>1996.99</v>
      </c>
      <c r="T362" s="116">
        <f>VLOOKUP($A362+ROUND((COLUMN()-2)/24,5),АТС!$A$41:$F$784,3)+'Иные услуги '!$C$5+'РСТ РСО-А'!$L$7+'РСТ РСО-А'!$F$9</f>
        <v>1912.8300000000002</v>
      </c>
      <c r="U362" s="116">
        <f>VLOOKUP($A362+ROUND((COLUMN()-2)/24,5),АТС!$A$41:$F$784,3)+'Иные услуги '!$C$5+'РСТ РСО-А'!$L$7+'РСТ РСО-А'!$F$9</f>
        <v>1912.77</v>
      </c>
      <c r="V362" s="116">
        <f>VLOOKUP($A362+ROUND((COLUMN()-2)/24,5),АТС!$A$41:$F$784,3)+'Иные услуги '!$C$5+'РСТ РСО-А'!$L$7+'РСТ РСО-А'!$F$9</f>
        <v>1912.68</v>
      </c>
      <c r="W362" s="116">
        <f>VLOOKUP($A362+ROUND((COLUMN()-2)/24,5),АТС!$A$41:$F$784,3)+'Иные услуги '!$C$5+'РСТ РСО-А'!$L$7+'РСТ РСО-А'!$F$9</f>
        <v>1912.3999999999999</v>
      </c>
      <c r="X362" s="116">
        <f>VLOOKUP($A362+ROUND((COLUMN()-2)/24,5),АТС!$A$41:$F$784,3)+'Иные услуги '!$C$5+'РСТ РСО-А'!$L$7+'РСТ РСО-А'!$F$9</f>
        <v>2056.4900000000002</v>
      </c>
      <c r="Y362" s="116">
        <f>VLOOKUP($A362+ROUND((COLUMN()-2)/24,5),АТС!$A$41:$F$784,3)+'Иные услуги '!$C$5+'РСТ РСО-А'!$L$7+'РСТ РСО-А'!$F$9</f>
        <v>1949.3799999999999</v>
      </c>
    </row>
    <row r="363" spans="1:25" x14ac:dyDescent="0.2">
      <c r="A363" s="65">
        <f t="shared" si="10"/>
        <v>43842</v>
      </c>
      <c r="B363" s="116">
        <f>VLOOKUP($A363+ROUND((COLUMN()-2)/24,5),АТС!$A$41:$F$784,3)+'Иные услуги '!$C$5+'РСТ РСО-А'!$L$7+'РСТ РСО-А'!$F$9</f>
        <v>1914.07</v>
      </c>
      <c r="C363" s="116">
        <f>VLOOKUP($A363+ROUND((COLUMN()-2)/24,5),АТС!$A$41:$F$784,3)+'Иные услуги '!$C$5+'РСТ РСО-А'!$L$7+'РСТ РСО-А'!$F$9</f>
        <v>1914.0600000000002</v>
      </c>
      <c r="D363" s="116">
        <f>VLOOKUP($A363+ROUND((COLUMN()-2)/24,5),АТС!$A$41:$F$784,3)+'Иные услуги '!$C$5+'РСТ РСО-А'!$L$7+'РСТ РСО-А'!$F$9</f>
        <v>1914.36</v>
      </c>
      <c r="E363" s="116">
        <f>VLOOKUP($A363+ROUND((COLUMN()-2)/24,5),АТС!$A$41:$F$784,3)+'Иные услуги '!$C$5+'РСТ РСО-А'!$L$7+'РСТ РСО-А'!$F$9</f>
        <v>1914.3999999999999</v>
      </c>
      <c r="F363" s="116">
        <f>VLOOKUP($A363+ROUND((COLUMN()-2)/24,5),АТС!$A$41:$F$784,3)+'Иные услуги '!$C$5+'РСТ РСО-А'!$L$7+'РСТ РСО-А'!$F$9</f>
        <v>1914.39</v>
      </c>
      <c r="G363" s="116">
        <f>VLOOKUP($A363+ROUND((COLUMN()-2)/24,5),АТС!$A$41:$F$784,3)+'Иные услуги '!$C$5+'РСТ РСО-А'!$L$7+'РСТ РСО-А'!$F$9</f>
        <v>1914.42</v>
      </c>
      <c r="H363" s="116">
        <f>VLOOKUP($A363+ROUND((COLUMN()-2)/24,5),АТС!$A$41:$F$784,3)+'Иные услуги '!$C$5+'РСТ РСО-А'!$L$7+'РСТ РСО-А'!$F$9</f>
        <v>1913.8700000000001</v>
      </c>
      <c r="I363" s="116">
        <f>VLOOKUP($A363+ROUND((COLUMN()-2)/24,5),АТС!$A$41:$F$784,3)+'Иные услуги '!$C$5+'РСТ РСО-А'!$L$7+'РСТ РСО-А'!$F$9</f>
        <v>1913.69</v>
      </c>
      <c r="J363" s="116">
        <f>VLOOKUP($A363+ROUND((COLUMN()-2)/24,5),АТС!$A$41:$F$784,3)+'Иные услуги '!$C$5+'РСТ РСО-А'!$L$7+'РСТ РСО-А'!$F$9</f>
        <v>1913.77</v>
      </c>
      <c r="K363" s="116">
        <f>VLOOKUP($A363+ROUND((COLUMN()-2)/24,5),АТС!$A$41:$F$784,3)+'Иные услуги '!$C$5+'РСТ РСО-А'!$L$7+'РСТ РСО-А'!$F$9</f>
        <v>1913.76</v>
      </c>
      <c r="L363" s="116">
        <f>VLOOKUP($A363+ROUND((COLUMN()-2)/24,5),АТС!$A$41:$F$784,3)+'Иные услуги '!$C$5+'РСТ РСО-А'!$L$7+'РСТ РСО-А'!$F$9</f>
        <v>1913.77</v>
      </c>
      <c r="M363" s="116">
        <f>VLOOKUP($A363+ROUND((COLUMN()-2)/24,5),АТС!$A$41:$F$784,3)+'Иные услуги '!$C$5+'РСТ РСО-А'!$L$7+'РСТ РСО-А'!$F$9</f>
        <v>1913.8100000000002</v>
      </c>
      <c r="N363" s="116">
        <f>VLOOKUP($A363+ROUND((COLUMN()-2)/24,5),АТС!$A$41:$F$784,3)+'Иные услуги '!$C$5+'РСТ РСО-А'!$L$7+'РСТ РСО-А'!$F$9</f>
        <v>1913.8500000000001</v>
      </c>
      <c r="O363" s="116">
        <f>VLOOKUP($A363+ROUND((COLUMN()-2)/24,5),АТС!$A$41:$F$784,3)+'Иные услуги '!$C$5+'РСТ РСО-А'!$L$7+'РСТ РСО-А'!$F$9</f>
        <v>1913.8700000000001</v>
      </c>
      <c r="P363" s="116">
        <f>VLOOKUP($A363+ROUND((COLUMN()-2)/24,5),АТС!$A$41:$F$784,3)+'Иные услуги '!$C$5+'РСТ РСО-А'!$L$7+'РСТ РСО-А'!$F$9</f>
        <v>1913.86</v>
      </c>
      <c r="Q363" s="116">
        <f>VLOOKUP($A363+ROUND((COLUMN()-2)/24,5),АТС!$A$41:$F$784,3)+'Иные услуги '!$C$5+'РСТ РСО-А'!$L$7+'РСТ РСО-А'!$F$9</f>
        <v>1913.89</v>
      </c>
      <c r="R363" s="116">
        <f>VLOOKUP($A363+ROUND((COLUMN()-2)/24,5),АТС!$A$41:$F$784,3)+'Иные услуги '!$C$5+'РСТ РСО-А'!$L$7+'РСТ РСО-А'!$F$9</f>
        <v>1913.39</v>
      </c>
      <c r="S363" s="116">
        <f>VLOOKUP($A363+ROUND((COLUMN()-2)/24,5),АТС!$A$41:$F$784,3)+'Иные услуги '!$C$5+'РСТ РСО-А'!$L$7+'РСТ РСО-А'!$F$9</f>
        <v>2019.74</v>
      </c>
      <c r="T363" s="116">
        <f>VLOOKUP($A363+ROUND((COLUMN()-2)/24,5),АТС!$A$41:$F$784,3)+'Иные услуги '!$C$5+'РСТ РСО-А'!$L$7+'РСТ РСО-А'!$F$9</f>
        <v>1912.75</v>
      </c>
      <c r="U363" s="116">
        <f>VLOOKUP($A363+ROUND((COLUMN()-2)/24,5),АТС!$A$41:$F$784,3)+'Иные услуги '!$C$5+'РСТ РСО-А'!$L$7+'РСТ РСО-А'!$F$9</f>
        <v>1912.67</v>
      </c>
      <c r="V363" s="116">
        <f>VLOOKUP($A363+ROUND((COLUMN()-2)/24,5),АТС!$A$41:$F$784,3)+'Иные услуги '!$C$5+'РСТ РСО-А'!$L$7+'РСТ РСО-А'!$F$9</f>
        <v>1912.67</v>
      </c>
      <c r="W363" s="116">
        <f>VLOOKUP($A363+ROUND((COLUMN()-2)/24,5),АТС!$A$41:$F$784,3)+'Иные услуги '!$C$5+'РСТ РСО-А'!$L$7+'РСТ РСО-А'!$F$9</f>
        <v>1912.71</v>
      </c>
      <c r="X363" s="116">
        <f>VLOOKUP($A363+ROUND((COLUMN()-2)/24,5),АТС!$A$41:$F$784,3)+'Иные услуги '!$C$5+'РСТ РСО-А'!$L$7+'РСТ РСО-А'!$F$9</f>
        <v>2057.1</v>
      </c>
      <c r="Y363" s="116">
        <f>VLOOKUP($A363+ROUND((COLUMN()-2)/24,5),АТС!$A$41:$F$784,3)+'Иные услуги '!$C$5+'РСТ РСО-А'!$L$7+'РСТ РСО-А'!$F$9</f>
        <v>1958.3100000000002</v>
      </c>
    </row>
    <row r="364" spans="1:25" x14ac:dyDescent="0.2">
      <c r="A364" s="65">
        <f t="shared" si="10"/>
        <v>43843</v>
      </c>
      <c r="B364" s="116">
        <f>VLOOKUP($A364+ROUND((COLUMN()-2)/24,5),АТС!$A$41:$F$784,3)+'Иные услуги '!$C$5+'РСТ РСО-А'!$L$7+'РСТ РСО-А'!$F$9</f>
        <v>1914.09</v>
      </c>
      <c r="C364" s="116">
        <f>VLOOKUP($A364+ROUND((COLUMN()-2)/24,5),АТС!$A$41:$F$784,3)+'Иные услуги '!$C$5+'РСТ РСО-А'!$L$7+'РСТ РСО-А'!$F$9</f>
        <v>1914.0800000000002</v>
      </c>
      <c r="D364" s="116">
        <f>VLOOKUP($A364+ROUND((COLUMN()-2)/24,5),АТС!$A$41:$F$784,3)+'Иные услуги '!$C$5+'РСТ РСО-А'!$L$7+'РСТ РСО-А'!$F$9</f>
        <v>1914.39</v>
      </c>
      <c r="E364" s="116">
        <f>VLOOKUP($A364+ROUND((COLUMN()-2)/24,5),АТС!$A$41:$F$784,3)+'Иные услуги '!$C$5+'РСТ РСО-А'!$L$7+'РСТ РСО-А'!$F$9</f>
        <v>1914.3799999999999</v>
      </c>
      <c r="F364" s="116">
        <f>VLOOKUP($A364+ROUND((COLUMN()-2)/24,5),АТС!$A$41:$F$784,3)+'Иные услуги '!$C$5+'РСТ РСО-А'!$L$7+'РСТ РСО-А'!$F$9</f>
        <v>1914.3799999999999</v>
      </c>
      <c r="G364" s="116">
        <f>VLOOKUP($A364+ROUND((COLUMN()-2)/24,5),АТС!$A$41:$F$784,3)+'Иные услуги '!$C$5+'РСТ РСО-А'!$L$7+'РСТ РСО-А'!$F$9</f>
        <v>1914.2</v>
      </c>
      <c r="H364" s="116">
        <f>VLOOKUP($A364+ROUND((COLUMN()-2)/24,5),АТС!$A$41:$F$784,3)+'Иные услуги '!$C$5+'РСТ РСО-А'!$L$7+'РСТ РСО-А'!$F$9</f>
        <v>1913.57</v>
      </c>
      <c r="I364" s="116">
        <f>VLOOKUP($A364+ROUND((COLUMN()-2)/24,5),АТС!$A$41:$F$784,3)+'Иные услуги '!$C$5+'РСТ РСО-А'!$L$7+'РСТ РСО-А'!$F$9</f>
        <v>1929.82</v>
      </c>
      <c r="J364" s="116">
        <f>VLOOKUP($A364+ROUND((COLUMN()-2)/24,5),АТС!$A$41:$F$784,3)+'Иные услуги '!$C$5+'РСТ РСО-А'!$L$7+'РСТ РСО-А'!$F$9</f>
        <v>1913.75</v>
      </c>
      <c r="K364" s="116">
        <f>VLOOKUP($A364+ROUND((COLUMN()-2)/24,5),АТС!$A$41:$F$784,3)+'Иные услуги '!$C$5+'РСТ РСО-А'!$L$7+'РСТ РСО-А'!$F$9</f>
        <v>1913.77</v>
      </c>
      <c r="L364" s="116">
        <f>VLOOKUP($A364+ROUND((COLUMN()-2)/24,5),АТС!$A$41:$F$784,3)+'Иные услуги '!$C$5+'РСТ РСО-А'!$L$7+'РСТ РСО-А'!$F$9</f>
        <v>1950.49</v>
      </c>
      <c r="M364" s="116">
        <f>VLOOKUP($A364+ROUND((COLUMN()-2)/24,5),АТС!$A$41:$F$784,3)+'Иные услуги '!$C$5+'РСТ РСО-А'!$L$7+'РСТ РСО-А'!$F$9</f>
        <v>1950.6000000000001</v>
      </c>
      <c r="N364" s="116">
        <f>VLOOKUP($A364+ROUND((COLUMN()-2)/24,5),АТС!$A$41:$F$784,3)+'Иные услуги '!$C$5+'РСТ РСО-А'!$L$7+'РСТ РСО-А'!$F$9</f>
        <v>1939.55</v>
      </c>
      <c r="O364" s="116">
        <f>VLOOKUP($A364+ROUND((COLUMN()-2)/24,5),АТС!$A$41:$F$784,3)+'Иные услуги '!$C$5+'РСТ РСО-А'!$L$7+'РСТ РСО-А'!$F$9</f>
        <v>1939.8100000000002</v>
      </c>
      <c r="P364" s="116">
        <f>VLOOKUP($A364+ROUND((COLUMN()-2)/24,5),АТС!$A$41:$F$784,3)+'Иные услуги '!$C$5+'РСТ РСО-А'!$L$7+'РСТ РСО-А'!$F$9</f>
        <v>1934</v>
      </c>
      <c r="Q364" s="116">
        <f>VLOOKUP($A364+ROUND((COLUMN()-2)/24,5),АТС!$A$41:$F$784,3)+'Иные услуги '!$C$5+'РСТ РСО-А'!$L$7+'РСТ РСО-А'!$F$9</f>
        <v>1934.01</v>
      </c>
      <c r="R364" s="116">
        <f>VLOOKUP($A364+ROUND((COLUMN()-2)/24,5),АТС!$A$41:$F$784,3)+'Иные услуги '!$C$5+'РСТ РСО-А'!$L$7+'РСТ РСО-А'!$F$9</f>
        <v>1997.86</v>
      </c>
      <c r="S364" s="116">
        <f>VLOOKUP($A364+ROUND((COLUMN()-2)/24,5),АТС!$A$41:$F$784,3)+'Иные услуги '!$C$5+'РСТ РСО-А'!$L$7+'РСТ РСО-А'!$F$9</f>
        <v>2035.8500000000001</v>
      </c>
      <c r="T364" s="116">
        <f>VLOOKUP($A364+ROUND((COLUMN()-2)/24,5),АТС!$A$41:$F$784,3)+'Иные услуги '!$C$5+'РСТ РСО-А'!$L$7+'РСТ РСО-А'!$F$9</f>
        <v>1912.8500000000001</v>
      </c>
      <c r="U364" s="116">
        <f>VLOOKUP($A364+ROUND((COLUMN()-2)/24,5),АТС!$A$41:$F$784,3)+'Иные услуги '!$C$5+'РСТ РСО-А'!$L$7+'РСТ РСО-А'!$F$9</f>
        <v>1912.59</v>
      </c>
      <c r="V364" s="116">
        <f>VLOOKUP($A364+ROUND((COLUMN()-2)/24,5),АТС!$A$41:$F$784,3)+'Иные услуги '!$C$5+'РСТ РСО-А'!$L$7+'РСТ РСО-А'!$F$9</f>
        <v>1912.7</v>
      </c>
      <c r="W364" s="116">
        <f>VLOOKUP($A364+ROUND((COLUMN()-2)/24,5),АТС!$A$41:$F$784,3)+'Иные услуги '!$C$5+'РСТ РСО-А'!$L$7+'РСТ РСО-А'!$F$9</f>
        <v>1912.77</v>
      </c>
      <c r="X364" s="116">
        <f>VLOOKUP($A364+ROUND((COLUMN()-2)/24,5),АТС!$A$41:$F$784,3)+'Иные услуги '!$C$5+'РСТ РСО-А'!$L$7+'РСТ РСО-А'!$F$9</f>
        <v>2086.5500000000002</v>
      </c>
      <c r="Y364" s="116">
        <f>VLOOKUP($A364+ROUND((COLUMN()-2)/24,5),АТС!$A$41:$F$784,3)+'Иные услуги '!$C$5+'РСТ РСО-А'!$L$7+'РСТ РСО-А'!$F$9</f>
        <v>1994.67</v>
      </c>
    </row>
    <row r="365" spans="1:25" x14ac:dyDescent="0.2">
      <c r="A365" s="65">
        <f t="shared" si="10"/>
        <v>43844</v>
      </c>
      <c r="B365" s="116">
        <f>VLOOKUP($A365+ROUND((COLUMN()-2)/24,5),АТС!$A$41:$F$784,3)+'Иные услуги '!$C$5+'РСТ РСО-А'!$L$7+'РСТ РСО-А'!$F$9</f>
        <v>1914.11</v>
      </c>
      <c r="C365" s="116">
        <f>VLOOKUP($A365+ROUND((COLUMN()-2)/24,5),АТС!$A$41:$F$784,3)+'Иные услуги '!$C$5+'РСТ РСО-А'!$L$7+'РСТ РСО-А'!$F$9</f>
        <v>1914.0800000000002</v>
      </c>
      <c r="D365" s="116">
        <f>VLOOKUP($A365+ROUND((COLUMN()-2)/24,5),АТС!$A$41:$F$784,3)+'Иные услуги '!$C$5+'РСТ РСО-А'!$L$7+'РСТ РСО-А'!$F$9</f>
        <v>1914.3300000000002</v>
      </c>
      <c r="E365" s="116">
        <f>VLOOKUP($A365+ROUND((COLUMN()-2)/24,5),АТС!$A$41:$F$784,3)+'Иные услуги '!$C$5+'РСТ РСО-А'!$L$7+'РСТ РСО-А'!$F$9</f>
        <v>1914.3999999999999</v>
      </c>
      <c r="F365" s="116">
        <f>VLOOKUP($A365+ROUND((COLUMN()-2)/24,5),АТС!$A$41:$F$784,3)+'Иные услуги '!$C$5+'РСТ РСО-А'!$L$7+'РСТ РСО-А'!$F$9</f>
        <v>1914.39</v>
      </c>
      <c r="G365" s="116">
        <f>VLOOKUP($A365+ROUND((COLUMN()-2)/24,5),АТС!$A$41:$F$784,3)+'Иные услуги '!$C$5+'РСТ РСО-А'!$L$7+'РСТ РСО-А'!$F$9</f>
        <v>1914.22</v>
      </c>
      <c r="H365" s="116">
        <f>VLOOKUP($A365+ROUND((COLUMN()-2)/24,5),АТС!$A$41:$F$784,3)+'Иные услуги '!$C$5+'РСТ РСО-А'!$L$7+'РСТ РСО-А'!$F$9</f>
        <v>1913.52</v>
      </c>
      <c r="I365" s="116">
        <f>VLOOKUP($A365+ROUND((COLUMN()-2)/24,5),АТС!$A$41:$F$784,3)+'Иные услуги '!$C$5+'РСТ РСО-А'!$L$7+'РСТ РСО-А'!$F$9</f>
        <v>1928.1299999999999</v>
      </c>
      <c r="J365" s="116">
        <f>VLOOKUP($A365+ROUND((COLUMN()-2)/24,5),АТС!$A$41:$F$784,3)+'Иные услуги '!$C$5+'РСТ РСО-А'!$L$7+'РСТ РСО-А'!$F$9</f>
        <v>1913.76</v>
      </c>
      <c r="K365" s="116">
        <f>VLOOKUP($A365+ROUND((COLUMN()-2)/24,5),АТС!$A$41:$F$784,3)+'Иные услуги '!$C$5+'РСТ РСО-А'!$L$7+'РСТ РСО-А'!$F$9</f>
        <v>1913.55</v>
      </c>
      <c r="L365" s="116">
        <f>VLOOKUP($A365+ROUND((COLUMN()-2)/24,5),АТС!$A$41:$F$784,3)+'Иные услуги '!$C$5+'РСТ РСО-А'!$L$7+'РСТ РСО-А'!$F$9</f>
        <v>1950.3100000000002</v>
      </c>
      <c r="M365" s="116">
        <f>VLOOKUP($A365+ROUND((COLUMN()-2)/24,5),АТС!$A$41:$F$784,3)+'Иные услуги '!$C$5+'РСТ РСО-А'!$L$7+'РСТ РСО-А'!$F$9</f>
        <v>1950.55</v>
      </c>
      <c r="N365" s="116">
        <f>VLOOKUP($A365+ROUND((COLUMN()-2)/24,5),АТС!$A$41:$F$784,3)+'Иные услуги '!$C$5+'РСТ РСО-А'!$L$7+'РСТ РСО-А'!$F$9</f>
        <v>1939.69</v>
      </c>
      <c r="O365" s="116">
        <f>VLOOKUP($A365+ROUND((COLUMN()-2)/24,5),АТС!$A$41:$F$784,3)+'Иные услуги '!$C$5+'РСТ РСО-А'!$L$7+'РСТ РСО-А'!$F$9</f>
        <v>1938.19</v>
      </c>
      <c r="P365" s="116">
        <f>VLOOKUP($A365+ROUND((COLUMN()-2)/24,5),АТС!$A$41:$F$784,3)+'Иные услуги '!$C$5+'РСТ РСО-А'!$L$7+'РСТ РСО-А'!$F$9</f>
        <v>1932.98</v>
      </c>
      <c r="Q365" s="116">
        <f>VLOOKUP($A365+ROUND((COLUMN()-2)/24,5),АТС!$A$41:$F$784,3)+'Иные услуги '!$C$5+'РСТ РСО-А'!$L$7+'РСТ РСО-А'!$F$9</f>
        <v>1937.99</v>
      </c>
      <c r="R365" s="116">
        <f>VLOOKUP($A365+ROUND((COLUMN()-2)/24,5),АТС!$A$41:$F$784,3)+'Иные услуги '!$C$5+'РСТ РСО-А'!$L$7+'РСТ РСО-А'!$F$9</f>
        <v>1986.41</v>
      </c>
      <c r="S365" s="116">
        <f>VLOOKUP($A365+ROUND((COLUMN()-2)/24,5),АТС!$A$41:$F$784,3)+'Иные услуги '!$C$5+'РСТ РСО-А'!$L$7+'РСТ РСО-А'!$F$9</f>
        <v>2038.75</v>
      </c>
      <c r="T365" s="116">
        <f>VLOOKUP($A365+ROUND((COLUMN()-2)/24,5),АТС!$A$41:$F$784,3)+'Иные услуги '!$C$5+'РСТ РСО-А'!$L$7+'РСТ РСО-А'!$F$9</f>
        <v>1925.8799999999999</v>
      </c>
      <c r="U365" s="116">
        <f>VLOOKUP($A365+ROUND((COLUMN()-2)/24,5),АТС!$A$41:$F$784,3)+'Иные услуги '!$C$5+'РСТ РСО-А'!$L$7+'РСТ РСО-А'!$F$9</f>
        <v>1912.78</v>
      </c>
      <c r="V365" s="116">
        <f>VLOOKUP($A365+ROUND((COLUMN()-2)/24,5),АТС!$A$41:$F$784,3)+'Иные услуги '!$C$5+'РСТ РСО-А'!$L$7+'РСТ РСО-А'!$F$9</f>
        <v>1912.97</v>
      </c>
      <c r="W365" s="116">
        <f>VLOOKUP($A365+ROUND((COLUMN()-2)/24,5),АТС!$A$41:$F$784,3)+'Иные услуги '!$C$5+'РСТ РСО-А'!$L$7+'РСТ РСО-А'!$F$9</f>
        <v>1912.95</v>
      </c>
      <c r="X365" s="116">
        <f>VLOOKUP($A365+ROUND((COLUMN()-2)/24,5),АТС!$A$41:$F$784,3)+'Иные услуги '!$C$5+'РСТ РСО-А'!$L$7+'РСТ РСО-А'!$F$9</f>
        <v>2048.89</v>
      </c>
      <c r="Y365" s="116">
        <f>VLOOKUP($A365+ROUND((COLUMN()-2)/24,5),АТС!$A$41:$F$784,3)+'Иные услуги '!$C$5+'РСТ РСО-А'!$L$7+'РСТ РСО-А'!$F$9</f>
        <v>1993.32</v>
      </c>
    </row>
    <row r="366" spans="1:25" x14ac:dyDescent="0.2">
      <c r="A366" s="65">
        <f t="shared" si="10"/>
        <v>43845</v>
      </c>
      <c r="B366" s="116">
        <f>VLOOKUP($A366+ROUND((COLUMN()-2)/24,5),АТС!$A$41:$F$784,3)+'Иные услуги '!$C$5+'РСТ РСО-А'!$L$7+'РСТ РСО-А'!$F$9</f>
        <v>1914.09</v>
      </c>
      <c r="C366" s="116">
        <f>VLOOKUP($A366+ROUND((COLUMN()-2)/24,5),АТС!$A$41:$F$784,3)+'Иные услуги '!$C$5+'РСТ РСО-А'!$L$7+'РСТ РСО-А'!$F$9</f>
        <v>1914.41</v>
      </c>
      <c r="D366" s="116">
        <f>VLOOKUP($A366+ROUND((COLUMN()-2)/24,5),АТС!$A$41:$F$784,3)+'Иные услуги '!$C$5+'РСТ РСО-А'!$L$7+'РСТ РСО-А'!$F$9</f>
        <v>1914.47</v>
      </c>
      <c r="E366" s="116">
        <f>VLOOKUP($A366+ROUND((COLUMN()-2)/24,5),АТС!$A$41:$F$784,3)+'Иные услуги '!$C$5+'РСТ РСО-А'!$L$7+'РСТ РСО-А'!$F$9</f>
        <v>1914.48</v>
      </c>
      <c r="F366" s="116">
        <f>VLOOKUP($A366+ROUND((COLUMN()-2)/24,5),АТС!$A$41:$F$784,3)+'Иные услуги '!$C$5+'РСТ РСО-А'!$L$7+'РСТ РСО-А'!$F$9</f>
        <v>1914.46</v>
      </c>
      <c r="G366" s="116">
        <f>VLOOKUP($A366+ROUND((COLUMN()-2)/24,5),АТС!$A$41:$F$784,3)+'Иные услуги '!$C$5+'РСТ РСО-А'!$L$7+'РСТ РСО-А'!$F$9</f>
        <v>1914.45</v>
      </c>
      <c r="H366" s="116">
        <f>VLOOKUP($A366+ROUND((COLUMN()-2)/24,5),АТС!$A$41:$F$784,3)+'Иные услуги '!$C$5+'РСТ РСО-А'!$L$7+'РСТ РСО-А'!$F$9</f>
        <v>1913.78</v>
      </c>
      <c r="I366" s="116">
        <f>VLOOKUP($A366+ROUND((COLUMN()-2)/24,5),АТС!$A$41:$F$784,3)+'Иные услуги '!$C$5+'РСТ РСО-А'!$L$7+'РСТ РСО-А'!$F$9</f>
        <v>1928.41</v>
      </c>
      <c r="J366" s="116">
        <f>VLOOKUP($A366+ROUND((COLUMN()-2)/24,5),АТС!$A$41:$F$784,3)+'Иные услуги '!$C$5+'РСТ РСО-А'!$L$7+'РСТ РСО-А'!$F$9</f>
        <v>1912.8300000000002</v>
      </c>
      <c r="K366" s="116">
        <f>VLOOKUP($A366+ROUND((COLUMN()-2)/24,5),АТС!$A$41:$F$784,3)+'Иные услуги '!$C$5+'РСТ РСО-А'!$L$7+'РСТ РСО-А'!$F$9</f>
        <v>1912.91</v>
      </c>
      <c r="L366" s="116">
        <f>VLOOKUP($A366+ROUND((COLUMN()-2)/24,5),АТС!$A$41:$F$784,3)+'Иные услуги '!$C$5+'РСТ РСО-А'!$L$7+'РСТ РСО-А'!$F$9</f>
        <v>1947.55</v>
      </c>
      <c r="M366" s="116">
        <f>VLOOKUP($A366+ROUND((COLUMN()-2)/24,5),АТС!$A$41:$F$784,3)+'Иные услуги '!$C$5+'РСТ РСО-А'!$L$7+'РСТ РСО-А'!$F$9</f>
        <v>1948.5600000000002</v>
      </c>
      <c r="N366" s="116">
        <f>VLOOKUP($A366+ROUND((COLUMN()-2)/24,5),АТС!$A$41:$F$784,3)+'Иные услуги '!$C$5+'РСТ РСО-А'!$L$7+'РСТ РСО-А'!$F$9</f>
        <v>1938.7</v>
      </c>
      <c r="O366" s="116">
        <f>VLOOKUP($A366+ROUND((COLUMN()-2)/24,5),АТС!$A$41:$F$784,3)+'Иные услуги '!$C$5+'РСТ РСО-А'!$L$7+'РСТ РСО-А'!$F$9</f>
        <v>1938.67</v>
      </c>
      <c r="P366" s="116">
        <f>VLOOKUP($A366+ROUND((COLUMN()-2)/24,5),АТС!$A$41:$F$784,3)+'Иные услуги '!$C$5+'РСТ РСО-А'!$L$7+'РСТ РСО-А'!$F$9</f>
        <v>1931.52</v>
      </c>
      <c r="Q366" s="116">
        <f>VLOOKUP($A366+ROUND((COLUMN()-2)/24,5),АТС!$A$41:$F$784,3)+'Иные услуги '!$C$5+'РСТ РСО-А'!$L$7+'РСТ РСО-А'!$F$9</f>
        <v>1937.0400000000002</v>
      </c>
      <c r="R366" s="116">
        <f>VLOOKUP($A366+ROUND((COLUMN()-2)/24,5),АТС!$A$41:$F$784,3)+'Иные услуги '!$C$5+'РСТ РСО-А'!$L$7+'РСТ РСО-А'!$F$9</f>
        <v>1986.19</v>
      </c>
      <c r="S366" s="116">
        <f>VLOOKUP($A366+ROUND((COLUMN()-2)/24,5),АТС!$A$41:$F$784,3)+'Иные услуги '!$C$5+'РСТ РСО-А'!$L$7+'РСТ РСО-А'!$F$9</f>
        <v>2040.76</v>
      </c>
      <c r="T366" s="116">
        <f>VLOOKUP($A366+ROUND((COLUMN()-2)/24,5),АТС!$A$41:$F$784,3)+'Иные услуги '!$C$5+'РСТ РСО-А'!$L$7+'РСТ РСО-А'!$F$9</f>
        <v>1981.41</v>
      </c>
      <c r="U366" s="116">
        <f>VLOOKUP($A366+ROUND((COLUMN()-2)/24,5),АТС!$A$41:$F$784,3)+'Иные услуги '!$C$5+'РСТ РСО-А'!$L$7+'РСТ РСО-А'!$F$9</f>
        <v>1944.92</v>
      </c>
      <c r="V366" s="116">
        <f>VLOOKUP($A366+ROUND((COLUMN()-2)/24,5),АТС!$A$41:$F$784,3)+'Иные услуги '!$C$5+'РСТ РСО-А'!$L$7+'РСТ РСО-А'!$F$9</f>
        <v>1913.05</v>
      </c>
      <c r="W366" s="116">
        <f>VLOOKUP($A366+ROUND((COLUMN()-2)/24,5),АТС!$A$41:$F$784,3)+'Иные услуги '!$C$5+'РСТ РСО-А'!$L$7+'РСТ РСО-А'!$F$9</f>
        <v>1913.01</v>
      </c>
      <c r="X366" s="116">
        <f>VLOOKUP($A366+ROUND((COLUMN()-2)/24,5),АТС!$A$41:$F$784,3)+'Иные услуги '!$C$5+'РСТ РСО-А'!$L$7+'РСТ РСО-А'!$F$9</f>
        <v>2059.2400000000002</v>
      </c>
      <c r="Y366" s="116">
        <f>VLOOKUP($A366+ROUND((COLUMN()-2)/24,5),АТС!$A$41:$F$784,3)+'Иные услуги '!$C$5+'РСТ РСО-А'!$L$7+'РСТ РСО-А'!$F$9</f>
        <v>1995.0800000000002</v>
      </c>
    </row>
    <row r="367" spans="1:25" x14ac:dyDescent="0.2">
      <c r="A367" s="65">
        <f t="shared" si="10"/>
        <v>43846</v>
      </c>
      <c r="B367" s="116">
        <f>VLOOKUP($A367+ROUND((COLUMN()-2)/24,5),АТС!$A$41:$F$784,3)+'Иные услуги '!$C$5+'РСТ РСО-А'!$L$7+'РСТ РСО-А'!$F$9</f>
        <v>1914.07</v>
      </c>
      <c r="C367" s="116">
        <f>VLOOKUP($A367+ROUND((COLUMN()-2)/24,5),АТС!$A$41:$F$784,3)+'Иные услуги '!$C$5+'РСТ РСО-А'!$L$7+'РСТ РСО-А'!$F$9</f>
        <v>1914.39</v>
      </c>
      <c r="D367" s="116">
        <f>VLOOKUP($A367+ROUND((COLUMN()-2)/24,5),АТС!$A$41:$F$784,3)+'Иные услуги '!$C$5+'РСТ РСО-А'!$L$7+'РСТ РСО-А'!$F$9</f>
        <v>1914.44</v>
      </c>
      <c r="E367" s="116">
        <f>VLOOKUP($A367+ROUND((COLUMN()-2)/24,5),АТС!$A$41:$F$784,3)+'Иные услуги '!$C$5+'РСТ РСО-А'!$L$7+'РСТ РСО-А'!$F$9</f>
        <v>1914.46</v>
      </c>
      <c r="F367" s="116">
        <f>VLOOKUP($A367+ROUND((COLUMN()-2)/24,5),АТС!$A$41:$F$784,3)+'Иные услуги '!$C$5+'РСТ РСО-А'!$L$7+'РСТ РСО-А'!$F$9</f>
        <v>1914.45</v>
      </c>
      <c r="G367" s="116">
        <f>VLOOKUP($A367+ROUND((COLUMN()-2)/24,5),АТС!$A$41:$F$784,3)+'Иные услуги '!$C$5+'РСТ РСО-А'!$L$7+'РСТ РСО-А'!$F$9</f>
        <v>1914.3700000000001</v>
      </c>
      <c r="H367" s="116">
        <f>VLOOKUP($A367+ROUND((COLUMN()-2)/24,5),АТС!$A$41:$F$784,3)+'Иные услуги '!$C$5+'РСТ РСО-А'!$L$7+'РСТ РСО-А'!$F$9</f>
        <v>1913.78</v>
      </c>
      <c r="I367" s="116">
        <f>VLOOKUP($A367+ROUND((COLUMN()-2)/24,5),АТС!$A$41:$F$784,3)+'Иные услуги '!$C$5+'РСТ РСО-А'!$L$7+'РСТ РСО-А'!$F$9</f>
        <v>2007.11</v>
      </c>
      <c r="J367" s="116">
        <f>VLOOKUP($A367+ROUND((COLUMN()-2)/24,5),АТС!$A$41:$F$784,3)+'Иные услуги '!$C$5+'РСТ РСО-А'!$L$7+'РСТ РСО-А'!$F$9</f>
        <v>1913.96</v>
      </c>
      <c r="K367" s="116">
        <f>VLOOKUP($A367+ROUND((COLUMN()-2)/24,5),АТС!$A$41:$F$784,3)+'Иные услуги '!$C$5+'РСТ РСО-А'!$L$7+'РСТ РСО-А'!$F$9</f>
        <v>1927.01</v>
      </c>
      <c r="L367" s="116">
        <f>VLOOKUP($A367+ROUND((COLUMN()-2)/24,5),АТС!$A$41:$F$784,3)+'Иные услуги '!$C$5+'РСТ РСО-А'!$L$7+'РСТ РСО-А'!$F$9</f>
        <v>1950.1299999999999</v>
      </c>
      <c r="M367" s="116">
        <f>VLOOKUP($A367+ROUND((COLUMN()-2)/24,5),АТС!$A$41:$F$784,3)+'Иные услуги '!$C$5+'РСТ РСО-А'!$L$7+'РСТ РСО-А'!$F$9</f>
        <v>1949</v>
      </c>
      <c r="N367" s="116">
        <f>VLOOKUP($A367+ROUND((COLUMN()-2)/24,5),АТС!$A$41:$F$784,3)+'Иные услуги '!$C$5+'РСТ РСО-А'!$L$7+'РСТ РСО-А'!$F$9</f>
        <v>1938.34</v>
      </c>
      <c r="O367" s="116">
        <f>VLOOKUP($A367+ROUND((COLUMN()-2)/24,5),АТС!$A$41:$F$784,3)+'Иные услуги '!$C$5+'РСТ РСО-А'!$L$7+'РСТ РСО-А'!$F$9</f>
        <v>1938.46</v>
      </c>
      <c r="P367" s="116">
        <f>VLOOKUP($A367+ROUND((COLUMN()-2)/24,5),АТС!$A$41:$F$784,3)+'Иные услуги '!$C$5+'РСТ РСО-А'!$L$7+'РСТ РСО-А'!$F$9</f>
        <v>1932.82</v>
      </c>
      <c r="Q367" s="116">
        <f>VLOOKUP($A367+ROUND((COLUMN()-2)/24,5),АТС!$A$41:$F$784,3)+'Иные услуги '!$C$5+'РСТ РСО-А'!$L$7+'РСТ РСО-А'!$F$9</f>
        <v>1938.6299999999999</v>
      </c>
      <c r="R367" s="116">
        <f>VLOOKUP($A367+ROUND((COLUMN()-2)/24,5),АТС!$A$41:$F$784,3)+'Иные услуги '!$C$5+'РСТ РСО-А'!$L$7+'РСТ РСО-А'!$F$9</f>
        <v>1995.82</v>
      </c>
      <c r="S367" s="116">
        <f>VLOOKUP($A367+ROUND((COLUMN()-2)/24,5),АТС!$A$41:$F$784,3)+'Иные услуги '!$C$5+'РСТ РСО-А'!$L$7+'РСТ РСО-А'!$F$9</f>
        <v>2053.86</v>
      </c>
      <c r="T367" s="116">
        <f>VLOOKUP($A367+ROUND((COLUMN()-2)/24,5),АТС!$A$41:$F$784,3)+'Иные услуги '!$C$5+'РСТ РСО-А'!$L$7+'РСТ РСО-А'!$F$9</f>
        <v>1990.3300000000002</v>
      </c>
      <c r="U367" s="116">
        <f>VLOOKUP($A367+ROUND((COLUMN()-2)/24,5),АТС!$A$41:$F$784,3)+'Иные услуги '!$C$5+'РСТ РСО-А'!$L$7+'РСТ РСО-А'!$F$9</f>
        <v>1945.25</v>
      </c>
      <c r="V367" s="116">
        <f>VLOOKUP($A367+ROUND((COLUMN()-2)/24,5),АТС!$A$41:$F$784,3)+'Иные услуги '!$C$5+'РСТ РСО-А'!$L$7+'РСТ РСО-А'!$F$9</f>
        <v>1912.96</v>
      </c>
      <c r="W367" s="116">
        <f>VLOOKUP($A367+ROUND((COLUMN()-2)/24,5),АТС!$A$41:$F$784,3)+'Иные услуги '!$C$5+'РСТ РСО-А'!$L$7+'РСТ РСО-А'!$F$9</f>
        <v>1912.82</v>
      </c>
      <c r="X367" s="116">
        <f>VLOOKUP($A367+ROUND((COLUMN()-2)/24,5),АТС!$A$41:$F$784,3)+'Иные услуги '!$C$5+'РСТ РСО-А'!$L$7+'РСТ РСО-А'!$F$9</f>
        <v>2073.7800000000002</v>
      </c>
      <c r="Y367" s="116">
        <f>VLOOKUP($A367+ROUND((COLUMN()-2)/24,5),АТС!$A$41:$F$784,3)+'Иные услуги '!$C$5+'РСТ РСО-А'!$L$7+'РСТ РСО-А'!$F$9</f>
        <v>1995.3500000000001</v>
      </c>
    </row>
    <row r="368" spans="1:25" x14ac:dyDescent="0.2">
      <c r="A368" s="65">
        <f t="shared" si="10"/>
        <v>43847</v>
      </c>
      <c r="B368" s="116">
        <f>VLOOKUP($A368+ROUND((COLUMN()-2)/24,5),АТС!$A$41:$F$784,3)+'Иные услуги '!$C$5+'РСТ РСО-А'!$L$7+'РСТ РСО-А'!$F$9</f>
        <v>1914.0600000000002</v>
      </c>
      <c r="C368" s="116">
        <f>VLOOKUP($A368+ROUND((COLUMN()-2)/24,5),АТС!$A$41:$F$784,3)+'Иные услуги '!$C$5+'РСТ РСО-А'!$L$7+'РСТ РСО-А'!$F$9</f>
        <v>1914.3799999999999</v>
      </c>
      <c r="D368" s="116">
        <f>VLOOKUP($A368+ROUND((COLUMN()-2)/24,5),АТС!$A$41:$F$784,3)+'Иные услуги '!$C$5+'РСТ РСО-А'!$L$7+'РСТ РСО-А'!$F$9</f>
        <v>1914.42</v>
      </c>
      <c r="E368" s="116">
        <f>VLOOKUP($A368+ROUND((COLUMN()-2)/24,5),АТС!$A$41:$F$784,3)+'Иные услуги '!$C$5+'РСТ РСО-А'!$L$7+'РСТ РСО-А'!$F$9</f>
        <v>1914.45</v>
      </c>
      <c r="F368" s="116">
        <f>VLOOKUP($A368+ROUND((COLUMN()-2)/24,5),АТС!$A$41:$F$784,3)+'Иные услуги '!$C$5+'РСТ РСО-А'!$L$7+'РСТ РСО-А'!$F$9</f>
        <v>1914.43</v>
      </c>
      <c r="G368" s="116">
        <f>VLOOKUP($A368+ROUND((COLUMN()-2)/24,5),АТС!$A$41:$F$784,3)+'Иные услуги '!$C$5+'РСТ РСО-А'!$L$7+'РСТ РСО-А'!$F$9</f>
        <v>1914.34</v>
      </c>
      <c r="H368" s="116">
        <f>VLOOKUP($A368+ROUND((COLUMN()-2)/24,5),АТС!$A$41:$F$784,3)+'Иные услуги '!$C$5+'РСТ РСО-А'!$L$7+'РСТ РСО-А'!$F$9</f>
        <v>1913.7</v>
      </c>
      <c r="I368" s="116">
        <f>VLOOKUP($A368+ROUND((COLUMN()-2)/24,5),АТС!$A$41:$F$784,3)+'Иные услуги '!$C$5+'РСТ РСО-А'!$L$7+'РСТ РСО-А'!$F$9</f>
        <v>2005.36</v>
      </c>
      <c r="J368" s="116">
        <f>VLOOKUP($A368+ROUND((COLUMN()-2)/24,5),АТС!$A$41:$F$784,3)+'Иные услуги '!$C$5+'РСТ РСО-А'!$L$7+'РСТ РСО-А'!$F$9</f>
        <v>1913.8700000000001</v>
      </c>
      <c r="K368" s="116">
        <f>VLOOKUP($A368+ROUND((COLUMN()-2)/24,5),АТС!$A$41:$F$784,3)+'Иные услуги '!$C$5+'РСТ РСО-А'!$L$7+'РСТ РСО-А'!$F$9</f>
        <v>1926.7</v>
      </c>
      <c r="L368" s="116">
        <f>VLOOKUP($A368+ROUND((COLUMN()-2)/24,5),АТС!$A$41:$F$784,3)+'Иные услуги '!$C$5+'РСТ РСО-А'!$L$7+'РСТ РСО-А'!$F$9</f>
        <v>1966.73</v>
      </c>
      <c r="M368" s="116">
        <f>VLOOKUP($A368+ROUND((COLUMN()-2)/24,5),АТС!$A$41:$F$784,3)+'Иные услуги '!$C$5+'РСТ РСО-А'!$L$7+'РСТ РСО-А'!$F$9</f>
        <v>1993.45</v>
      </c>
      <c r="N368" s="116">
        <f>VLOOKUP($A368+ROUND((COLUMN()-2)/24,5),АТС!$A$41:$F$784,3)+'Иные услуги '!$C$5+'РСТ РСО-А'!$L$7+'РСТ РСО-А'!$F$9</f>
        <v>1967.66</v>
      </c>
      <c r="O368" s="116">
        <f>VLOOKUP($A368+ROUND((COLUMN()-2)/24,5),АТС!$A$41:$F$784,3)+'Иные услуги '!$C$5+'РСТ РСО-А'!$L$7+'РСТ РСО-А'!$F$9</f>
        <v>1967.3999999999999</v>
      </c>
      <c r="P368" s="116">
        <f>VLOOKUP($A368+ROUND((COLUMN()-2)/24,5),АТС!$A$41:$F$784,3)+'Иные услуги '!$C$5+'РСТ РСО-А'!$L$7+'РСТ РСО-А'!$F$9</f>
        <v>1966.6000000000001</v>
      </c>
      <c r="Q368" s="116">
        <f>VLOOKUP($A368+ROUND((COLUMN()-2)/24,5),АТС!$A$41:$F$784,3)+'Иные услуги '!$C$5+'РСТ РСО-А'!$L$7+'РСТ РСО-А'!$F$9</f>
        <v>1966.39</v>
      </c>
      <c r="R368" s="116">
        <f>VLOOKUP($A368+ROUND((COLUMN()-2)/24,5),АТС!$A$41:$F$784,3)+'Иные услуги '!$C$5+'РСТ РСО-А'!$L$7+'РСТ РСО-А'!$F$9</f>
        <v>1989.32</v>
      </c>
      <c r="S368" s="116">
        <f>VLOOKUP($A368+ROUND((COLUMN()-2)/24,5),АТС!$A$41:$F$784,3)+'Иные услуги '!$C$5+'РСТ РСО-А'!$L$7+'РСТ РСО-А'!$F$9</f>
        <v>2047.12</v>
      </c>
      <c r="T368" s="116">
        <f>VLOOKUP($A368+ROUND((COLUMN()-2)/24,5),АТС!$A$41:$F$784,3)+'Иные услуги '!$C$5+'РСТ РСО-А'!$L$7+'РСТ РСО-А'!$F$9</f>
        <v>1982.26</v>
      </c>
      <c r="U368" s="116">
        <f>VLOOKUP($A368+ROUND((COLUMN()-2)/24,5),АТС!$A$41:$F$784,3)+'Иные услуги '!$C$5+'РСТ РСО-А'!$L$7+'РСТ РСО-А'!$F$9</f>
        <v>1943.3999999999999</v>
      </c>
      <c r="V368" s="116">
        <f>VLOOKUP($A368+ROUND((COLUMN()-2)/24,5),АТС!$A$41:$F$784,3)+'Иные услуги '!$C$5+'РСТ РСО-А'!$L$7+'РСТ РСО-А'!$F$9</f>
        <v>1913.09</v>
      </c>
      <c r="W368" s="116">
        <f>VLOOKUP($A368+ROUND((COLUMN()-2)/24,5),АТС!$A$41:$F$784,3)+'Иные услуги '!$C$5+'РСТ РСО-А'!$L$7+'РСТ РСО-А'!$F$9</f>
        <v>1913</v>
      </c>
      <c r="X368" s="116">
        <f>VLOOKUP($A368+ROUND((COLUMN()-2)/24,5),АТС!$A$41:$F$784,3)+'Иные услуги '!$C$5+'РСТ РСО-А'!$L$7+'РСТ РСО-А'!$F$9</f>
        <v>2088.19</v>
      </c>
      <c r="Y368" s="116">
        <f>VLOOKUP($A368+ROUND((COLUMN()-2)/24,5),АТС!$A$41:$F$784,3)+'Иные услуги '!$C$5+'РСТ РСО-А'!$L$7+'РСТ РСО-А'!$F$9</f>
        <v>1996.3100000000002</v>
      </c>
    </row>
    <row r="369" spans="1:25" x14ac:dyDescent="0.2">
      <c r="A369" s="65">
        <f t="shared" si="10"/>
        <v>43848</v>
      </c>
      <c r="B369" s="116">
        <f>VLOOKUP($A369+ROUND((COLUMN()-2)/24,5),АТС!$A$41:$F$784,3)+'Иные услуги '!$C$5+'РСТ РСО-А'!$L$7+'РСТ РСО-А'!$F$9</f>
        <v>1913.93</v>
      </c>
      <c r="C369" s="116">
        <f>VLOOKUP($A369+ROUND((COLUMN()-2)/24,5),АТС!$A$41:$F$784,3)+'Иные услуги '!$C$5+'РСТ РСО-А'!$L$7+'РСТ РСО-А'!$F$9</f>
        <v>1914.18</v>
      </c>
      <c r="D369" s="116">
        <f>VLOOKUP($A369+ROUND((COLUMN()-2)/24,5),АТС!$A$41:$F$784,3)+'Иные услуги '!$C$5+'РСТ РСО-А'!$L$7+'РСТ РСО-А'!$F$9</f>
        <v>1914.19</v>
      </c>
      <c r="E369" s="116">
        <f>VLOOKUP($A369+ROUND((COLUMN()-2)/24,5),АТС!$A$41:$F$784,3)+'Иные услуги '!$C$5+'РСТ РСО-А'!$L$7+'РСТ РСО-А'!$F$9</f>
        <v>1914.21</v>
      </c>
      <c r="F369" s="116">
        <f>VLOOKUP($A369+ROUND((COLUMN()-2)/24,5),АТС!$A$41:$F$784,3)+'Иные услуги '!$C$5+'РСТ РСО-А'!$L$7+'РСТ РСО-А'!$F$9</f>
        <v>1914.23</v>
      </c>
      <c r="G369" s="116">
        <f>VLOOKUP($A369+ROUND((COLUMN()-2)/24,5),АТС!$A$41:$F$784,3)+'Иные услуги '!$C$5+'РСТ РСО-А'!$L$7+'РСТ РСО-А'!$F$9</f>
        <v>1914.19</v>
      </c>
      <c r="H369" s="116">
        <f>VLOOKUP($A369+ROUND((COLUMN()-2)/24,5),АТС!$A$41:$F$784,3)+'Иные услуги '!$C$5+'РСТ РСО-А'!$L$7+'РСТ РСО-А'!$F$9</f>
        <v>1913.66</v>
      </c>
      <c r="I369" s="116">
        <f>VLOOKUP($A369+ROUND((COLUMN()-2)/24,5),АТС!$A$41:$F$784,3)+'Иные услуги '!$C$5+'РСТ РСО-А'!$L$7+'РСТ РСО-А'!$F$9</f>
        <v>1913.22</v>
      </c>
      <c r="J369" s="116">
        <f>VLOOKUP($A369+ROUND((COLUMN()-2)/24,5),АТС!$A$41:$F$784,3)+'Иные услуги '!$C$5+'РСТ РСО-А'!$L$7+'РСТ РСО-А'!$F$9</f>
        <v>1913.5400000000002</v>
      </c>
      <c r="K369" s="116">
        <f>VLOOKUP($A369+ROUND((COLUMN()-2)/24,5),АТС!$A$41:$F$784,3)+'Иные услуги '!$C$5+'РСТ РСО-А'!$L$7+'РСТ РСО-А'!$F$9</f>
        <v>1913.6499999999999</v>
      </c>
      <c r="L369" s="116">
        <f>VLOOKUP($A369+ROUND((COLUMN()-2)/24,5),АТС!$A$41:$F$784,3)+'Иные услуги '!$C$5+'РСТ РСО-А'!$L$7+'РСТ РСО-А'!$F$9</f>
        <v>1915.93</v>
      </c>
      <c r="M369" s="116">
        <f>VLOOKUP($A369+ROUND((COLUMN()-2)/24,5),АТС!$A$41:$F$784,3)+'Иные услуги '!$C$5+'РСТ РСО-А'!$L$7+'РСТ РСО-А'!$F$9</f>
        <v>1916.07</v>
      </c>
      <c r="N369" s="116">
        <f>VLOOKUP($A369+ROUND((COLUMN()-2)/24,5),АТС!$A$41:$F$784,3)+'Иные услуги '!$C$5+'РСТ РСО-А'!$L$7+'РСТ РСО-А'!$F$9</f>
        <v>1916.51</v>
      </c>
      <c r="O369" s="116">
        <f>VLOOKUP($A369+ROUND((COLUMN()-2)/24,5),АТС!$A$41:$F$784,3)+'Иные услуги '!$C$5+'РСТ РСО-А'!$L$7+'РСТ РСО-А'!$F$9</f>
        <v>1916.6000000000001</v>
      </c>
      <c r="P369" s="116">
        <f>VLOOKUP($A369+ROUND((COLUMN()-2)/24,5),АТС!$A$41:$F$784,3)+'Иные услуги '!$C$5+'РСТ РСО-А'!$L$7+'РСТ РСО-А'!$F$9</f>
        <v>1916.95</v>
      </c>
      <c r="Q369" s="116">
        <f>VLOOKUP($A369+ROUND((COLUMN()-2)/24,5),АТС!$A$41:$F$784,3)+'Иные услуги '!$C$5+'РСТ РСО-А'!$L$7+'РСТ РСО-А'!$F$9</f>
        <v>1917.0400000000002</v>
      </c>
      <c r="R369" s="116">
        <f>VLOOKUP($A369+ROUND((COLUMN()-2)/24,5),АТС!$A$41:$F$784,3)+'Иные услуги '!$C$5+'РСТ РСО-А'!$L$7+'РСТ РСО-А'!$F$9</f>
        <v>1929.02</v>
      </c>
      <c r="S369" s="116">
        <f>VLOOKUP($A369+ROUND((COLUMN()-2)/24,5),АТС!$A$41:$F$784,3)+'Иные услуги '!$C$5+'РСТ РСО-А'!$L$7+'РСТ РСО-А'!$F$9</f>
        <v>2039.23</v>
      </c>
      <c r="T369" s="116">
        <f>VLOOKUP($A369+ROUND((COLUMN()-2)/24,5),АТС!$A$41:$F$784,3)+'Иные услуги '!$C$5+'РСТ РСО-А'!$L$7+'РСТ РСО-А'!$F$9</f>
        <v>1950.01</v>
      </c>
      <c r="U369" s="116">
        <f>VLOOKUP($A369+ROUND((COLUMN()-2)/24,5),АТС!$A$41:$F$784,3)+'Иные услуги '!$C$5+'РСТ РСО-А'!$L$7+'РСТ РСО-А'!$F$9</f>
        <v>1946.3700000000001</v>
      </c>
      <c r="V369" s="116">
        <f>VLOOKUP($A369+ROUND((COLUMN()-2)/24,5),АТС!$A$41:$F$784,3)+'Иные услуги '!$C$5+'РСТ РСО-А'!$L$7+'РСТ РСО-А'!$F$9</f>
        <v>1912.69</v>
      </c>
      <c r="W369" s="116">
        <f>VLOOKUP($A369+ROUND((COLUMN()-2)/24,5),АТС!$A$41:$F$784,3)+'Иные услуги '!$C$5+'РСТ РСО-А'!$L$7+'РСТ РСО-А'!$F$9</f>
        <v>1912.44</v>
      </c>
      <c r="X369" s="116">
        <f>VLOOKUP($A369+ROUND((COLUMN()-2)/24,5),АТС!$A$41:$F$784,3)+'Иные услуги '!$C$5+'РСТ РСО-А'!$L$7+'РСТ РСО-А'!$F$9</f>
        <v>2092.4</v>
      </c>
      <c r="Y369" s="116">
        <f>VLOOKUP($A369+ROUND((COLUMN()-2)/24,5),АТС!$A$41:$F$784,3)+'Иные услуги '!$C$5+'РСТ РСО-А'!$L$7+'РСТ РСО-А'!$F$9</f>
        <v>2006</v>
      </c>
    </row>
    <row r="370" spans="1:25" x14ac:dyDescent="0.2">
      <c r="A370" s="65">
        <f t="shared" si="10"/>
        <v>43849</v>
      </c>
      <c r="B370" s="116">
        <f>VLOOKUP($A370+ROUND((COLUMN()-2)/24,5),АТС!$A$41:$F$784,3)+'Иные услуги '!$C$5+'РСТ РСО-А'!$L$7+'РСТ РСО-А'!$F$9</f>
        <v>1913.97</v>
      </c>
      <c r="C370" s="116">
        <f>VLOOKUP($A370+ROUND((COLUMN()-2)/24,5),АТС!$A$41:$F$784,3)+'Иные услуги '!$C$5+'РСТ РСО-А'!$L$7+'РСТ РСО-А'!$F$9</f>
        <v>1914.2</v>
      </c>
      <c r="D370" s="116">
        <f>VLOOKUP($A370+ROUND((COLUMN()-2)/24,5),АТС!$A$41:$F$784,3)+'Иные услуги '!$C$5+'РСТ РСО-А'!$L$7+'РСТ РСО-А'!$F$9</f>
        <v>1914.23</v>
      </c>
      <c r="E370" s="116">
        <f>VLOOKUP($A370+ROUND((COLUMN()-2)/24,5),АТС!$A$41:$F$784,3)+'Иные услуги '!$C$5+'РСТ РСО-А'!$L$7+'РСТ РСО-А'!$F$9</f>
        <v>1914.27</v>
      </c>
      <c r="F370" s="116">
        <f>VLOOKUP($A370+ROUND((COLUMN()-2)/24,5),АТС!$A$41:$F$784,3)+'Иные услуги '!$C$5+'РСТ РСО-А'!$L$7+'РСТ РСО-А'!$F$9</f>
        <v>1914.27</v>
      </c>
      <c r="G370" s="116">
        <f>VLOOKUP($A370+ROUND((COLUMN()-2)/24,5),АТС!$A$41:$F$784,3)+'Иные услуги '!$C$5+'РСТ РСО-А'!$L$7+'РСТ РСО-А'!$F$9</f>
        <v>1914.22</v>
      </c>
      <c r="H370" s="116">
        <f>VLOOKUP($A370+ROUND((COLUMN()-2)/24,5),АТС!$A$41:$F$784,3)+'Иные услуги '!$C$5+'РСТ РСО-А'!$L$7+'РСТ РСО-А'!$F$9</f>
        <v>1913.77</v>
      </c>
      <c r="I370" s="116">
        <f>VLOOKUP($A370+ROUND((COLUMN()-2)/24,5),АТС!$A$41:$F$784,3)+'Иные услуги '!$C$5+'РСТ РСО-А'!$L$7+'РСТ РСО-А'!$F$9</f>
        <v>1963.36</v>
      </c>
      <c r="J370" s="116">
        <f>VLOOKUP($A370+ROUND((COLUMN()-2)/24,5),АТС!$A$41:$F$784,3)+'Иные услуги '!$C$5+'РСТ РСО-А'!$L$7+'РСТ РСО-А'!$F$9</f>
        <v>1913.73</v>
      </c>
      <c r="K370" s="116">
        <f>VLOOKUP($A370+ROUND((COLUMN()-2)/24,5),АТС!$A$41:$F$784,3)+'Иные услуги '!$C$5+'РСТ РСО-А'!$L$7+'РСТ РСО-А'!$F$9</f>
        <v>1913.45</v>
      </c>
      <c r="L370" s="116">
        <f>VLOOKUP($A370+ROUND((COLUMN()-2)/24,5),АТС!$A$41:$F$784,3)+'Иные услуги '!$C$5+'РСТ РСО-А'!$L$7+'РСТ РСО-А'!$F$9</f>
        <v>1913.5</v>
      </c>
      <c r="M370" s="116">
        <f>VLOOKUP($A370+ROUND((COLUMN()-2)/24,5),АТС!$A$41:$F$784,3)+'Иные услуги '!$C$5+'РСТ РСО-А'!$L$7+'РСТ РСО-А'!$F$9</f>
        <v>1913.5600000000002</v>
      </c>
      <c r="N370" s="116">
        <f>VLOOKUP($A370+ROUND((COLUMN()-2)/24,5),АТС!$A$41:$F$784,3)+'Иные услуги '!$C$5+'РСТ РСО-А'!$L$7+'РСТ РСО-А'!$F$9</f>
        <v>1913.52</v>
      </c>
      <c r="O370" s="116">
        <f>VLOOKUP($A370+ROUND((COLUMN()-2)/24,5),АТС!$A$41:$F$784,3)+'Иные услуги '!$C$5+'РСТ РСО-А'!$L$7+'РСТ РСО-А'!$F$9</f>
        <v>1913.5600000000002</v>
      </c>
      <c r="P370" s="116">
        <f>VLOOKUP($A370+ROUND((COLUMN()-2)/24,5),АТС!$A$41:$F$784,3)+'Иные услуги '!$C$5+'РСТ РСО-А'!$L$7+'РСТ РСО-А'!$F$9</f>
        <v>1913.5600000000002</v>
      </c>
      <c r="Q370" s="116">
        <f>VLOOKUP($A370+ROUND((COLUMN()-2)/24,5),АТС!$A$41:$F$784,3)+'Иные услуги '!$C$5+'РСТ РСО-А'!$L$7+'РСТ РСО-А'!$F$9</f>
        <v>1913.64</v>
      </c>
      <c r="R370" s="116">
        <f>VLOOKUP($A370+ROUND((COLUMN()-2)/24,5),АТС!$A$41:$F$784,3)+'Иные услуги '!$C$5+'РСТ РСО-А'!$L$7+'РСТ РСО-А'!$F$9</f>
        <v>1928.18</v>
      </c>
      <c r="S370" s="116">
        <f>VLOOKUP($A370+ROUND((COLUMN()-2)/24,5),АТС!$A$41:$F$784,3)+'Иные услуги '!$C$5+'РСТ РСО-А'!$L$7+'РСТ РСО-А'!$F$9</f>
        <v>2021.02</v>
      </c>
      <c r="T370" s="116">
        <f>VLOOKUP($A370+ROUND((COLUMN()-2)/24,5),АТС!$A$41:$F$784,3)+'Иные услуги '!$C$5+'РСТ РСО-А'!$L$7+'РСТ РСО-А'!$F$9</f>
        <v>1912.26</v>
      </c>
      <c r="U370" s="116">
        <f>VLOOKUP($A370+ROUND((COLUMN()-2)/24,5),АТС!$A$41:$F$784,3)+'Иные услуги '!$C$5+'РСТ РСО-А'!$L$7+'РСТ РСО-А'!$F$9</f>
        <v>1912.44</v>
      </c>
      <c r="V370" s="116">
        <f>VLOOKUP($A370+ROUND((COLUMN()-2)/24,5),АТС!$A$41:$F$784,3)+'Иные услуги '!$C$5+'РСТ РСО-А'!$L$7+'РСТ РСО-А'!$F$9</f>
        <v>1912.6200000000001</v>
      </c>
      <c r="W370" s="116">
        <f>VLOOKUP($A370+ROUND((COLUMN()-2)/24,5),АТС!$A$41:$F$784,3)+'Иные услуги '!$C$5+'РСТ РСО-А'!$L$7+'РСТ РСО-А'!$F$9</f>
        <v>1912.6200000000001</v>
      </c>
      <c r="X370" s="116">
        <f>VLOOKUP($A370+ROUND((COLUMN()-2)/24,5),АТС!$A$41:$F$784,3)+'Иные услуги '!$C$5+'РСТ РСО-А'!$L$7+'РСТ РСО-А'!$F$9</f>
        <v>2086.5300000000002</v>
      </c>
      <c r="Y370" s="116">
        <f>VLOOKUP($A370+ROUND((COLUMN()-2)/24,5),АТС!$A$41:$F$784,3)+'Иные услуги '!$C$5+'РСТ РСО-А'!$L$7+'РСТ РСО-А'!$F$9</f>
        <v>1994.97</v>
      </c>
    </row>
    <row r="371" spans="1:25" x14ac:dyDescent="0.2">
      <c r="A371" s="65">
        <f t="shared" si="10"/>
        <v>43850</v>
      </c>
      <c r="B371" s="116">
        <f>VLOOKUP($A371+ROUND((COLUMN()-2)/24,5),АТС!$A$41:$F$784,3)+'Иные услуги '!$C$5+'РСТ РСО-А'!$L$7+'РСТ РСО-А'!$F$9</f>
        <v>1913.99</v>
      </c>
      <c r="C371" s="116">
        <f>VLOOKUP($A371+ROUND((COLUMN()-2)/24,5),АТС!$A$41:$F$784,3)+'Иные услуги '!$C$5+'РСТ РСО-А'!$L$7+'РСТ РСО-А'!$F$9</f>
        <v>1914.26</v>
      </c>
      <c r="D371" s="116">
        <f>VLOOKUP($A371+ROUND((COLUMN()-2)/24,5),АТС!$A$41:$F$784,3)+'Иные услуги '!$C$5+'РСТ РСО-А'!$L$7+'РСТ РСО-А'!$F$9</f>
        <v>1914.27</v>
      </c>
      <c r="E371" s="116">
        <f>VLOOKUP($A371+ROUND((COLUMN()-2)/24,5),АТС!$A$41:$F$784,3)+'Иные услуги '!$C$5+'РСТ РСО-А'!$L$7+'РСТ РСО-А'!$F$9</f>
        <v>1914.27</v>
      </c>
      <c r="F371" s="116">
        <f>VLOOKUP($A371+ROUND((COLUMN()-2)/24,5),АТС!$A$41:$F$784,3)+'Иные услуги '!$C$5+'РСТ РСО-А'!$L$7+'РСТ РСО-А'!$F$9</f>
        <v>1914.27</v>
      </c>
      <c r="G371" s="116">
        <f>VLOOKUP($A371+ROUND((COLUMN()-2)/24,5),АТС!$A$41:$F$784,3)+'Иные услуги '!$C$5+'РСТ РСО-А'!$L$7+'РСТ РСО-А'!$F$9</f>
        <v>1914.2</v>
      </c>
      <c r="H371" s="116">
        <f>VLOOKUP($A371+ROUND((COLUMN()-2)/24,5),АТС!$A$41:$F$784,3)+'Иные услуги '!$C$5+'РСТ РСО-А'!$L$7+'РСТ РСО-А'!$F$9</f>
        <v>1913.46</v>
      </c>
      <c r="I371" s="116">
        <f>VLOOKUP($A371+ROUND((COLUMN()-2)/24,5),АТС!$A$41:$F$784,3)+'Иные услуги '!$C$5+'РСТ РСО-А'!$L$7+'РСТ РСО-А'!$F$9</f>
        <v>2006.42</v>
      </c>
      <c r="J371" s="116">
        <f>VLOOKUP($A371+ROUND((COLUMN()-2)/24,5),АТС!$A$41:$F$784,3)+'Иные услуги '!$C$5+'РСТ РСО-А'!$L$7+'РСТ РСО-А'!$F$9</f>
        <v>1914.05</v>
      </c>
      <c r="K371" s="116">
        <f>VLOOKUP($A371+ROUND((COLUMN()-2)/24,5),АТС!$A$41:$F$784,3)+'Иные услуги '!$C$5+'РСТ РСО-А'!$L$7+'РСТ РСО-А'!$F$9</f>
        <v>1927.3999999999999</v>
      </c>
      <c r="L371" s="116">
        <f>VLOOKUP($A371+ROUND((COLUMN()-2)/24,5),АТС!$A$41:$F$784,3)+'Иные услуги '!$C$5+'РСТ РСО-А'!$L$7+'РСТ РСО-А'!$F$9</f>
        <v>1964.32</v>
      </c>
      <c r="M371" s="116">
        <f>VLOOKUP($A371+ROUND((COLUMN()-2)/24,5),АТС!$A$41:$F$784,3)+'Иные услуги '!$C$5+'РСТ РСО-А'!$L$7+'РСТ РСО-А'!$F$9</f>
        <v>1990.8</v>
      </c>
      <c r="N371" s="116">
        <f>VLOOKUP($A371+ROUND((COLUMN()-2)/24,5),АТС!$A$41:$F$784,3)+'Иные услуги '!$C$5+'РСТ РСО-А'!$L$7+'РСТ РСО-А'!$F$9</f>
        <v>1965.69</v>
      </c>
      <c r="O371" s="116">
        <f>VLOOKUP($A371+ROUND((COLUMN()-2)/24,5),АТС!$A$41:$F$784,3)+'Иные услуги '!$C$5+'РСТ РСО-А'!$L$7+'РСТ РСО-А'!$F$9</f>
        <v>1965.96</v>
      </c>
      <c r="P371" s="116">
        <f>VLOOKUP($A371+ROUND((COLUMN()-2)/24,5),АТС!$A$41:$F$784,3)+'Иные услуги '!$C$5+'РСТ РСО-А'!$L$7+'РСТ РСО-А'!$F$9</f>
        <v>1965.19</v>
      </c>
      <c r="Q371" s="116">
        <f>VLOOKUP($A371+ROUND((COLUMN()-2)/24,5),АТС!$A$41:$F$784,3)+'Иные услуги '!$C$5+'РСТ РСО-А'!$L$7+'РСТ РСО-А'!$F$9</f>
        <v>1968.0800000000002</v>
      </c>
      <c r="R371" s="116">
        <f>VLOOKUP($A371+ROUND((COLUMN()-2)/24,5),АТС!$A$41:$F$784,3)+'Иные услуги '!$C$5+'РСТ РСО-А'!$L$7+'РСТ РСО-А'!$F$9</f>
        <v>1987.45</v>
      </c>
      <c r="S371" s="116">
        <f>VLOOKUP($A371+ROUND((COLUMN()-2)/24,5),АТС!$A$41:$F$784,3)+'Иные услуги '!$C$5+'РСТ РСО-А'!$L$7+'РСТ РСО-А'!$F$9</f>
        <v>2051.66</v>
      </c>
      <c r="T371" s="116">
        <f>VLOOKUP($A371+ROUND((COLUMN()-2)/24,5),АТС!$A$41:$F$784,3)+'Иные услуги '!$C$5+'РСТ РСО-А'!$L$7+'РСТ РСО-А'!$F$9</f>
        <v>1983.0400000000002</v>
      </c>
      <c r="U371" s="116">
        <f>VLOOKUP($A371+ROUND((COLUMN()-2)/24,5),АТС!$A$41:$F$784,3)+'Иные услуги '!$C$5+'РСТ РСО-А'!$L$7+'РСТ РСО-А'!$F$9</f>
        <v>1944.28</v>
      </c>
      <c r="V371" s="116">
        <f>VLOOKUP($A371+ROUND((COLUMN()-2)/24,5),АТС!$A$41:$F$784,3)+'Иные услуги '!$C$5+'РСТ РСО-А'!$L$7+'РСТ РСО-А'!$F$9</f>
        <v>1913.0600000000002</v>
      </c>
      <c r="W371" s="116">
        <f>VLOOKUP($A371+ROUND((COLUMN()-2)/24,5),АТС!$A$41:$F$784,3)+'Иные услуги '!$C$5+'РСТ РСО-А'!$L$7+'РСТ РСО-А'!$F$9</f>
        <v>1912.99</v>
      </c>
      <c r="X371" s="116">
        <f>VLOOKUP($A371+ROUND((COLUMN()-2)/24,5),АТС!$A$41:$F$784,3)+'Иные услуги '!$C$5+'РСТ РСО-А'!$L$7+'РСТ РСО-А'!$F$9</f>
        <v>2071.9700000000003</v>
      </c>
      <c r="Y371" s="116">
        <f>VLOOKUP($A371+ROUND((COLUMN()-2)/24,5),АТС!$A$41:$F$784,3)+'Иные услуги '!$C$5+'РСТ РСО-А'!$L$7+'РСТ РСО-А'!$F$9</f>
        <v>1993.69</v>
      </c>
    </row>
    <row r="372" spans="1:25" x14ac:dyDescent="0.2">
      <c r="A372" s="65">
        <f t="shared" si="10"/>
        <v>43851</v>
      </c>
      <c r="B372" s="116">
        <f>VLOOKUP($A372+ROUND((COLUMN()-2)/24,5),АТС!$A$41:$F$784,3)+'Иные услуги '!$C$5+'РСТ РСО-А'!$L$7+'РСТ РСО-А'!$F$9</f>
        <v>1914.05</v>
      </c>
      <c r="C372" s="116">
        <f>VLOOKUP($A372+ROUND((COLUMN()-2)/24,5),АТС!$A$41:$F$784,3)+'Иные услуги '!$C$5+'РСТ РСО-А'!$L$7+'РСТ РСО-А'!$F$9</f>
        <v>1914.3799999999999</v>
      </c>
      <c r="D372" s="116">
        <f>VLOOKUP($A372+ROUND((COLUMN()-2)/24,5),АТС!$A$41:$F$784,3)+'Иные услуги '!$C$5+'РСТ РСО-А'!$L$7+'РСТ РСО-А'!$F$9</f>
        <v>1914.45</v>
      </c>
      <c r="E372" s="116">
        <f>VLOOKUP($A372+ROUND((COLUMN()-2)/24,5),АТС!$A$41:$F$784,3)+'Иные услуги '!$C$5+'РСТ РСО-А'!$L$7+'РСТ РСО-А'!$F$9</f>
        <v>1914.3999999999999</v>
      </c>
      <c r="F372" s="116">
        <f>VLOOKUP($A372+ROUND((COLUMN()-2)/24,5),АТС!$A$41:$F$784,3)+'Иные услуги '!$C$5+'РСТ РСО-А'!$L$7+'РСТ РСО-А'!$F$9</f>
        <v>1914.3999999999999</v>
      </c>
      <c r="G372" s="116">
        <f>VLOOKUP($A372+ROUND((COLUMN()-2)/24,5),АТС!$A$41:$F$784,3)+'Иные услуги '!$C$5+'РСТ РСО-А'!$L$7+'РСТ РСО-А'!$F$9</f>
        <v>1914.25</v>
      </c>
      <c r="H372" s="116">
        <f>VLOOKUP($A372+ROUND((COLUMN()-2)/24,5),АТС!$A$41:$F$784,3)+'Иные услуги '!$C$5+'РСТ РСО-А'!$L$7+'РСТ РСО-А'!$F$9</f>
        <v>1913.6000000000001</v>
      </c>
      <c r="I372" s="116">
        <f>VLOOKUP($A372+ROUND((COLUMN()-2)/24,5),АТС!$A$41:$F$784,3)+'Иные услуги '!$C$5+'РСТ РСО-А'!$L$7+'РСТ РСО-А'!$F$9</f>
        <v>2005.28</v>
      </c>
      <c r="J372" s="116">
        <f>VLOOKUP($A372+ROUND((COLUMN()-2)/24,5),АТС!$A$41:$F$784,3)+'Иные услуги '!$C$5+'РСТ РСО-А'!$L$7+'РСТ РСО-А'!$F$9</f>
        <v>1913.92</v>
      </c>
      <c r="K372" s="116">
        <f>VLOOKUP($A372+ROUND((COLUMN()-2)/24,5),АТС!$A$41:$F$784,3)+'Иные услуги '!$C$5+'РСТ РСО-А'!$L$7+'РСТ РСО-А'!$F$9</f>
        <v>1926.89</v>
      </c>
      <c r="L372" s="116">
        <f>VLOOKUP($A372+ROUND((COLUMN()-2)/24,5),АТС!$A$41:$F$784,3)+'Иные услуги '!$C$5+'РСТ РСО-А'!$L$7+'РСТ РСО-А'!$F$9</f>
        <v>1966.26</v>
      </c>
      <c r="M372" s="116">
        <f>VLOOKUP($A372+ROUND((COLUMN()-2)/24,5),АТС!$A$41:$F$784,3)+'Иные услуги '!$C$5+'РСТ РСО-А'!$L$7+'РСТ РСО-А'!$F$9</f>
        <v>1994.46</v>
      </c>
      <c r="N372" s="116">
        <f>VLOOKUP($A372+ROUND((COLUMN()-2)/24,5),АТС!$A$41:$F$784,3)+'Иные услуги '!$C$5+'РСТ РСО-А'!$L$7+'РСТ РСО-А'!$F$9</f>
        <v>1968.49</v>
      </c>
      <c r="O372" s="116">
        <f>VLOOKUP($A372+ROUND((COLUMN()-2)/24,5),АТС!$A$41:$F$784,3)+'Иные услуги '!$C$5+'РСТ РСО-А'!$L$7+'РСТ РСО-А'!$F$9</f>
        <v>1968.7</v>
      </c>
      <c r="P372" s="116">
        <f>VLOOKUP($A372+ROUND((COLUMN()-2)/24,5),АТС!$A$41:$F$784,3)+'Иные услуги '!$C$5+'РСТ РСО-А'!$L$7+'РСТ РСО-А'!$F$9</f>
        <v>1968.07</v>
      </c>
      <c r="Q372" s="116">
        <f>VLOOKUP($A372+ROUND((COLUMN()-2)/24,5),АТС!$A$41:$F$784,3)+'Иные услуги '!$C$5+'РСТ РСО-А'!$L$7+'РСТ РСО-А'!$F$9</f>
        <v>1966.3700000000001</v>
      </c>
      <c r="R372" s="116">
        <f>VLOOKUP($A372+ROUND((COLUMN()-2)/24,5),АТС!$A$41:$F$784,3)+'Иные услуги '!$C$5+'РСТ РСО-А'!$L$7+'РСТ РСО-А'!$F$9</f>
        <v>1986.8100000000002</v>
      </c>
      <c r="S372" s="116">
        <f>VLOOKUP($A372+ROUND((COLUMN()-2)/24,5),АТС!$A$41:$F$784,3)+'Иные услуги '!$C$5+'РСТ РСО-А'!$L$7+'РСТ РСО-А'!$F$9</f>
        <v>2051.8200000000002</v>
      </c>
      <c r="T372" s="116">
        <f>VLOOKUP($A372+ROUND((COLUMN()-2)/24,5),АТС!$A$41:$F$784,3)+'Иные услуги '!$C$5+'РСТ РСО-А'!$L$7+'РСТ РСО-А'!$F$9</f>
        <v>1984.6499999999999</v>
      </c>
      <c r="U372" s="116">
        <f>VLOOKUP($A372+ROUND((COLUMN()-2)/24,5),АТС!$A$41:$F$784,3)+'Иные услуги '!$C$5+'РСТ РСО-А'!$L$7+'РСТ РСО-А'!$F$9</f>
        <v>1942.3300000000002</v>
      </c>
      <c r="V372" s="116">
        <f>VLOOKUP($A372+ROUND((COLUMN()-2)/24,5),АТС!$A$41:$F$784,3)+'Иные услуги '!$C$5+'РСТ РСО-А'!$L$7+'РСТ РСО-А'!$F$9</f>
        <v>1913.01</v>
      </c>
      <c r="W372" s="116">
        <f>VLOOKUP($A372+ROUND((COLUMN()-2)/24,5),АТС!$A$41:$F$784,3)+'Иные услуги '!$C$5+'РСТ РСО-А'!$L$7+'РСТ РСО-А'!$F$9</f>
        <v>1912.95</v>
      </c>
      <c r="X372" s="116">
        <f>VLOOKUP($A372+ROUND((COLUMN()-2)/24,5),АТС!$A$41:$F$784,3)+'Иные услуги '!$C$5+'РСТ РСО-А'!$L$7+'РСТ РСО-А'!$F$9</f>
        <v>2071.48</v>
      </c>
      <c r="Y372" s="116">
        <f>VLOOKUP($A372+ROUND((COLUMN()-2)/24,5),АТС!$A$41:$F$784,3)+'Иные услуги '!$C$5+'РСТ РСО-А'!$L$7+'РСТ РСО-А'!$F$9</f>
        <v>1993.24</v>
      </c>
    </row>
    <row r="373" spans="1:25" x14ac:dyDescent="0.2">
      <c r="A373" s="65">
        <f t="shared" si="10"/>
        <v>43852</v>
      </c>
      <c r="B373" s="116">
        <f>VLOOKUP($A373+ROUND((COLUMN()-2)/24,5),АТС!$A$41:$F$784,3)+'Иные услуги '!$C$5+'РСТ РСО-А'!$L$7+'РСТ РСО-А'!$F$9</f>
        <v>1914.0400000000002</v>
      </c>
      <c r="C373" s="116">
        <f>VLOOKUP($A373+ROUND((COLUMN()-2)/24,5),АТС!$A$41:$F$784,3)+'Иные услуги '!$C$5+'РСТ РСО-А'!$L$7+'РСТ РСО-А'!$F$9</f>
        <v>1914.24</v>
      </c>
      <c r="D373" s="116">
        <f>VLOOKUP($A373+ROUND((COLUMN()-2)/24,5),АТС!$A$41:$F$784,3)+'Иные услуги '!$C$5+'РСТ РСО-А'!$L$7+'РСТ РСО-А'!$F$9</f>
        <v>1914.2900000000002</v>
      </c>
      <c r="E373" s="116">
        <f>VLOOKUP($A373+ROUND((COLUMN()-2)/24,5),АТС!$A$41:$F$784,3)+'Иные услуги '!$C$5+'РСТ РСО-А'!$L$7+'РСТ РСО-А'!$F$9</f>
        <v>1914.32</v>
      </c>
      <c r="F373" s="116">
        <f>VLOOKUP($A373+ROUND((COLUMN()-2)/24,5),АТС!$A$41:$F$784,3)+'Иные услуги '!$C$5+'РСТ РСО-А'!$L$7+'РСТ РСО-А'!$F$9</f>
        <v>1914.3100000000002</v>
      </c>
      <c r="G373" s="116">
        <f>VLOOKUP($A373+ROUND((COLUMN()-2)/24,5),АТС!$A$41:$F$784,3)+'Иные услуги '!$C$5+'РСТ РСО-А'!$L$7+'РСТ РСО-А'!$F$9</f>
        <v>1914.24</v>
      </c>
      <c r="H373" s="116">
        <f>VLOOKUP($A373+ROUND((COLUMN()-2)/24,5),АТС!$A$41:$F$784,3)+'Иные услуги '!$C$5+'РСТ РСО-А'!$L$7+'РСТ РСО-А'!$F$9</f>
        <v>1913.55</v>
      </c>
      <c r="I373" s="116">
        <f>VLOOKUP($A373+ROUND((COLUMN()-2)/24,5),АТС!$A$41:$F$784,3)+'Иные услуги '!$C$5+'РСТ РСО-А'!$L$7+'РСТ РСО-А'!$F$9</f>
        <v>2026.6499999999999</v>
      </c>
      <c r="J373" s="116">
        <f>VLOOKUP($A373+ROUND((COLUMN()-2)/24,5),АТС!$A$41:$F$784,3)+'Иные услуги '!$C$5+'РСТ РСО-А'!$L$7+'РСТ РСО-А'!$F$9</f>
        <v>1914.16</v>
      </c>
      <c r="K373" s="116">
        <f>VLOOKUP($A373+ROUND((COLUMN()-2)/24,5),АТС!$A$41:$F$784,3)+'Иные услуги '!$C$5+'РСТ РСО-А'!$L$7+'РСТ РСО-А'!$F$9</f>
        <v>1969.48</v>
      </c>
      <c r="L373" s="116">
        <f>VLOOKUP($A373+ROUND((COLUMN()-2)/24,5),АТС!$A$41:$F$784,3)+'Иные услуги '!$C$5+'РСТ РСО-А'!$L$7+'РСТ РСО-А'!$F$9</f>
        <v>2008.8300000000002</v>
      </c>
      <c r="M373" s="116">
        <f>VLOOKUP($A373+ROUND((COLUMN()-2)/24,5),АТС!$A$41:$F$784,3)+'Иные услуги '!$C$5+'РСТ РСО-А'!$L$7+'РСТ РСО-А'!$F$9</f>
        <v>1995.02</v>
      </c>
      <c r="N373" s="116">
        <f>VLOOKUP($A373+ROUND((COLUMN()-2)/24,5),АТС!$A$41:$F$784,3)+'Иные услуги '!$C$5+'РСТ РСО-А'!$L$7+'РСТ РСО-А'!$F$9</f>
        <v>1969.53</v>
      </c>
      <c r="O373" s="116">
        <f>VLOOKUP($A373+ROUND((COLUMN()-2)/24,5),АТС!$A$41:$F$784,3)+'Иные услуги '!$C$5+'РСТ РСО-А'!$L$7+'РСТ РСО-А'!$F$9</f>
        <v>1969.01</v>
      </c>
      <c r="P373" s="116">
        <f>VLOOKUP($A373+ROUND((COLUMN()-2)/24,5),АТС!$A$41:$F$784,3)+'Иные услуги '!$C$5+'РСТ РСО-А'!$L$7+'РСТ РСО-А'!$F$9</f>
        <v>1966.36</v>
      </c>
      <c r="Q373" s="116">
        <f>VLOOKUP($A373+ROUND((COLUMN()-2)/24,5),АТС!$A$41:$F$784,3)+'Иные услуги '!$C$5+'РСТ РСО-А'!$L$7+'РСТ РСО-А'!$F$9</f>
        <v>1968.8500000000001</v>
      </c>
      <c r="R373" s="116">
        <f>VLOOKUP($A373+ROUND((COLUMN()-2)/24,5),АТС!$A$41:$F$784,3)+'Иные услуги '!$C$5+'РСТ РСО-А'!$L$7+'РСТ РСО-А'!$F$9</f>
        <v>1990.36</v>
      </c>
      <c r="S373" s="116">
        <f>VLOOKUP($A373+ROUND((COLUMN()-2)/24,5),АТС!$A$41:$F$784,3)+'Иные услуги '!$C$5+'РСТ РСО-А'!$L$7+'РСТ РСО-А'!$F$9</f>
        <v>2052.1799999999998</v>
      </c>
      <c r="T373" s="116">
        <f>VLOOKUP($A373+ROUND((COLUMN()-2)/24,5),АТС!$A$41:$F$784,3)+'Иные услуги '!$C$5+'РСТ РСО-А'!$L$7+'РСТ РСО-А'!$F$9</f>
        <v>1981.96</v>
      </c>
      <c r="U373" s="116">
        <f>VLOOKUP($A373+ROUND((COLUMN()-2)/24,5),АТС!$A$41:$F$784,3)+'Иные услуги '!$C$5+'РСТ РСО-А'!$L$7+'РСТ РСО-А'!$F$9</f>
        <v>1986.24</v>
      </c>
      <c r="V373" s="116">
        <f>VLOOKUP($A373+ROUND((COLUMN()-2)/24,5),АТС!$A$41:$F$784,3)+'Иные услуги '!$C$5+'РСТ РСО-А'!$L$7+'РСТ РСО-А'!$F$9</f>
        <v>1946.01</v>
      </c>
      <c r="W373" s="116">
        <f>VLOOKUP($A373+ROUND((COLUMN()-2)/24,5),АТС!$A$41:$F$784,3)+'Иные услуги '!$C$5+'РСТ РСО-А'!$L$7+'РСТ РСО-А'!$F$9</f>
        <v>1928.1200000000001</v>
      </c>
      <c r="X373" s="116">
        <f>VLOOKUP($A373+ROUND((COLUMN()-2)/24,5),АТС!$A$41:$F$784,3)+'Иные услуги '!$C$5+'РСТ РСО-А'!$L$7+'РСТ РСО-А'!$F$9</f>
        <v>2115.88</v>
      </c>
      <c r="Y373" s="116">
        <f>VLOOKUP($A373+ROUND((COLUMN()-2)/24,5),АТС!$A$41:$F$784,3)+'Иные услуги '!$C$5+'РСТ РСО-А'!$L$7+'РСТ РСО-А'!$F$9</f>
        <v>2041.6499999999999</v>
      </c>
    </row>
    <row r="374" spans="1:25" x14ac:dyDescent="0.2">
      <c r="A374" s="65">
        <f t="shared" si="10"/>
        <v>43853</v>
      </c>
      <c r="B374" s="116">
        <f>VLOOKUP($A374+ROUND((COLUMN()-2)/24,5),АТС!$A$41:$F$784,3)+'Иные услуги '!$C$5+'РСТ РСО-А'!$L$7+'РСТ РСО-А'!$F$9</f>
        <v>1914.11</v>
      </c>
      <c r="C374" s="116">
        <f>VLOOKUP($A374+ROUND((COLUMN()-2)/24,5),АТС!$A$41:$F$784,3)+'Иные услуги '!$C$5+'РСТ РСО-А'!$L$7+'РСТ РСО-А'!$F$9</f>
        <v>1914.21</v>
      </c>
      <c r="D374" s="116">
        <f>VLOOKUP($A374+ROUND((COLUMN()-2)/24,5),АТС!$A$41:$F$784,3)+'Иные услуги '!$C$5+'РСТ РСО-А'!$L$7+'РСТ РСО-А'!$F$9</f>
        <v>1914.26</v>
      </c>
      <c r="E374" s="116">
        <f>VLOOKUP($A374+ROUND((COLUMN()-2)/24,5),АТС!$A$41:$F$784,3)+'Иные услуги '!$C$5+'РСТ РСО-А'!$L$7+'РСТ РСО-А'!$F$9</f>
        <v>1914.3</v>
      </c>
      <c r="F374" s="116">
        <f>VLOOKUP($A374+ROUND((COLUMN()-2)/24,5),АТС!$A$41:$F$784,3)+'Иные услуги '!$C$5+'РСТ РСО-А'!$L$7+'РСТ РСО-А'!$F$9</f>
        <v>1914.2900000000002</v>
      </c>
      <c r="G374" s="116">
        <f>VLOOKUP($A374+ROUND((COLUMN()-2)/24,5),АТС!$A$41:$F$784,3)+'Иные услуги '!$C$5+'РСТ РСО-А'!$L$7+'РСТ РСО-А'!$F$9</f>
        <v>1914.2</v>
      </c>
      <c r="H374" s="116">
        <f>VLOOKUP($A374+ROUND((COLUMN()-2)/24,5),АТС!$A$41:$F$784,3)+'Иные услуги '!$C$5+'РСТ РСО-А'!$L$7+'РСТ РСО-А'!$F$9</f>
        <v>1929.53</v>
      </c>
      <c r="I374" s="116">
        <f>VLOOKUP($A374+ROUND((COLUMN()-2)/24,5),АТС!$A$41:$F$784,3)+'Иные услуги '!$C$5+'РСТ РСО-А'!$L$7+'РСТ РСО-А'!$F$9</f>
        <v>2045.8899999999999</v>
      </c>
      <c r="J374" s="116">
        <f>VLOOKUP($A374+ROUND((COLUMN()-2)/24,5),АТС!$A$41:$F$784,3)+'Иные услуги '!$C$5+'РСТ РСО-А'!$L$7+'РСТ РСО-А'!$F$9</f>
        <v>1913.89</v>
      </c>
      <c r="K374" s="116">
        <f>VLOOKUP($A374+ROUND((COLUMN()-2)/24,5),АТС!$A$41:$F$784,3)+'Иные услуги '!$C$5+'РСТ РСО-А'!$L$7+'РСТ РСО-А'!$F$9</f>
        <v>1997.2</v>
      </c>
      <c r="L374" s="116">
        <f>VLOOKUP($A374+ROUND((COLUMN()-2)/24,5),АТС!$A$41:$F$784,3)+'Иные услуги '!$C$5+'РСТ РСО-А'!$L$7+'РСТ РСО-А'!$F$9</f>
        <v>2024.59</v>
      </c>
      <c r="M374" s="116">
        <f>VLOOKUP($A374+ROUND((COLUMN()-2)/24,5),АТС!$A$41:$F$784,3)+'Иные услуги '!$C$5+'РСТ РСО-А'!$L$7+'РСТ РСО-А'!$F$9</f>
        <v>2023.3500000000001</v>
      </c>
      <c r="N374" s="116">
        <f>VLOOKUP($A374+ROUND((COLUMN()-2)/24,5),АТС!$A$41:$F$784,3)+'Иные услуги '!$C$5+'РСТ РСО-А'!$L$7+'РСТ РСО-А'!$F$9</f>
        <v>1998.02</v>
      </c>
      <c r="O374" s="116">
        <f>VLOOKUP($A374+ROUND((COLUMN()-2)/24,5),АТС!$A$41:$F$784,3)+'Иные услуги '!$C$5+'РСТ РСО-А'!$L$7+'РСТ РСО-А'!$F$9</f>
        <v>1998.93</v>
      </c>
      <c r="P374" s="116">
        <f>VLOOKUP($A374+ROUND((COLUMN()-2)/24,5),АТС!$A$41:$F$784,3)+'Иные услуги '!$C$5+'РСТ РСО-А'!$L$7+'РСТ РСО-А'!$F$9</f>
        <v>1997.64</v>
      </c>
      <c r="Q374" s="116">
        <f>VLOOKUP($A374+ROUND((COLUMN()-2)/24,5),АТС!$A$41:$F$784,3)+'Иные услуги '!$C$5+'РСТ РСО-А'!$L$7+'РСТ РСО-А'!$F$9</f>
        <v>1969.19</v>
      </c>
      <c r="R374" s="116">
        <f>VLOOKUP($A374+ROUND((COLUMN()-2)/24,5),АТС!$A$41:$F$784,3)+'Иные услуги '!$C$5+'РСТ РСО-А'!$L$7+'РСТ РСО-А'!$F$9</f>
        <v>1989.92</v>
      </c>
      <c r="S374" s="116">
        <f>VLOOKUP($A374+ROUND((COLUMN()-2)/24,5),АТС!$A$41:$F$784,3)+'Иные услуги '!$C$5+'РСТ РСО-А'!$L$7+'РСТ РСО-А'!$F$9</f>
        <v>2076.8200000000002</v>
      </c>
      <c r="T374" s="116">
        <f>VLOOKUP($A374+ROUND((COLUMN()-2)/24,5),АТС!$A$41:$F$784,3)+'Иные услуги '!$C$5+'РСТ РСО-А'!$L$7+'РСТ РСО-А'!$F$9</f>
        <v>2023.71</v>
      </c>
      <c r="U374" s="116">
        <f>VLOOKUP($A374+ROUND((COLUMN()-2)/24,5),АТС!$A$41:$F$784,3)+'Иные услуги '!$C$5+'РСТ РСО-А'!$L$7+'РСТ РСО-А'!$F$9</f>
        <v>2018.18</v>
      </c>
      <c r="V374" s="116">
        <f>VLOOKUP($A374+ROUND((COLUMN()-2)/24,5),АТС!$A$41:$F$784,3)+'Иные услуги '!$C$5+'РСТ РСО-А'!$L$7+'РСТ РСО-А'!$F$9</f>
        <v>1988.66</v>
      </c>
      <c r="W374" s="116">
        <f>VLOOKUP($A374+ROUND((COLUMN()-2)/24,5),АТС!$A$41:$F$784,3)+'Иные услуги '!$C$5+'РСТ РСО-А'!$L$7+'РСТ РСО-А'!$F$9</f>
        <v>1987.57</v>
      </c>
      <c r="X374" s="116">
        <f>VLOOKUP($A374+ROUND((COLUMN()-2)/24,5),АТС!$A$41:$F$784,3)+'Иные услуги '!$C$5+'РСТ РСО-А'!$L$7+'РСТ РСО-А'!$F$9</f>
        <v>2131.7800000000002</v>
      </c>
      <c r="Y374" s="116">
        <f>VLOOKUP($A374+ROUND((COLUMN()-2)/24,5),АТС!$A$41:$F$784,3)+'Иные услуги '!$C$5+'РСТ РСО-А'!$L$7+'РСТ РСО-А'!$F$9</f>
        <v>2055.4499999999998</v>
      </c>
    </row>
    <row r="375" spans="1:25" x14ac:dyDescent="0.2">
      <c r="A375" s="65">
        <f t="shared" si="10"/>
        <v>43854</v>
      </c>
      <c r="B375" s="116">
        <f>VLOOKUP($A375+ROUND((COLUMN()-2)/24,5),АТС!$A$41:$F$784,3)+'Иные услуги '!$C$5+'РСТ РСО-А'!$L$7+'РСТ РСО-А'!$F$9</f>
        <v>1938.66</v>
      </c>
      <c r="C375" s="116">
        <f>VLOOKUP($A375+ROUND((COLUMN()-2)/24,5),АТС!$A$41:$F$784,3)+'Иные услуги '!$C$5+'РСТ РСО-А'!$L$7+'РСТ РСО-А'!$F$9</f>
        <v>1922.0800000000002</v>
      </c>
      <c r="D375" s="116">
        <f>VLOOKUP($A375+ROUND((COLUMN()-2)/24,5),АТС!$A$41:$F$784,3)+'Иные услуги '!$C$5+'РСТ РСО-А'!$L$7+'РСТ РСО-А'!$F$9</f>
        <v>1914.32</v>
      </c>
      <c r="E375" s="116">
        <f>VLOOKUP($A375+ROUND((COLUMN()-2)/24,5),АТС!$A$41:$F$784,3)+'Иные услуги '!$C$5+'РСТ РСО-А'!$L$7+'РСТ РСО-А'!$F$9</f>
        <v>1914.34</v>
      </c>
      <c r="F375" s="116">
        <f>VLOOKUP($A375+ROUND((COLUMN()-2)/24,5),АТС!$A$41:$F$784,3)+'Иные услуги '!$C$5+'РСТ РСО-А'!$L$7+'РСТ РСО-А'!$F$9</f>
        <v>1914.3300000000002</v>
      </c>
      <c r="G375" s="116">
        <f>VLOOKUP($A375+ROUND((COLUMN()-2)/24,5),АТС!$A$41:$F$784,3)+'Иные услуги '!$C$5+'РСТ РСО-А'!$L$7+'РСТ РСО-А'!$F$9</f>
        <v>1914.21</v>
      </c>
      <c r="H375" s="116">
        <f>VLOOKUP($A375+ROUND((COLUMN()-2)/24,5),АТС!$A$41:$F$784,3)+'Иные услуги '!$C$5+'РСТ РСО-А'!$L$7+'РСТ РСО-А'!$F$9</f>
        <v>1928.94</v>
      </c>
      <c r="I375" s="116">
        <f>VLOOKUP($A375+ROUND((COLUMN()-2)/24,5),АТС!$A$41:$F$784,3)+'Иные услуги '!$C$5+'РСТ РСО-А'!$L$7+'РСТ РСО-А'!$F$9</f>
        <v>2056.94</v>
      </c>
      <c r="J375" s="116">
        <f>VLOOKUP($A375+ROUND((COLUMN()-2)/24,5),АТС!$A$41:$F$784,3)+'Иные услуги '!$C$5+'РСТ РСО-А'!$L$7+'РСТ РСО-А'!$F$9</f>
        <v>1913.92</v>
      </c>
      <c r="K375" s="116">
        <f>VLOOKUP($A375+ROUND((COLUMN()-2)/24,5),АТС!$A$41:$F$784,3)+'Иные услуги '!$C$5+'РСТ РСО-А'!$L$7+'РСТ РСО-А'!$F$9</f>
        <v>2018.5</v>
      </c>
      <c r="L375" s="116">
        <f>VLOOKUP($A375+ROUND((COLUMN()-2)/24,5),АТС!$A$41:$F$784,3)+'Иные услуги '!$C$5+'РСТ РСО-А'!$L$7+'РСТ РСО-А'!$F$9</f>
        <v>2043.1799999999998</v>
      </c>
      <c r="M375" s="116">
        <f>VLOOKUP($A375+ROUND((COLUMN()-2)/24,5),АТС!$A$41:$F$784,3)+'Иные услуги '!$C$5+'РСТ РСО-А'!$L$7+'РСТ РСО-А'!$F$9</f>
        <v>2020.09</v>
      </c>
      <c r="N375" s="116">
        <f>VLOOKUP($A375+ROUND((COLUMN()-2)/24,5),АТС!$A$41:$F$784,3)+'Иные услуги '!$C$5+'РСТ РСО-А'!$L$7+'РСТ РСО-А'!$F$9</f>
        <v>1996.1299999999999</v>
      </c>
      <c r="O375" s="116">
        <f>VLOOKUP($A375+ROUND((COLUMN()-2)/24,5),АТС!$A$41:$F$784,3)+'Иные услуги '!$C$5+'РСТ РСО-А'!$L$7+'РСТ РСО-А'!$F$9</f>
        <v>1991.3700000000001</v>
      </c>
      <c r="P375" s="116">
        <f>VLOOKUP($A375+ROUND((COLUMN()-2)/24,5),АТС!$A$41:$F$784,3)+'Иные услуги '!$C$5+'РСТ РСО-А'!$L$7+'РСТ РСО-А'!$F$9</f>
        <v>1990.84</v>
      </c>
      <c r="Q375" s="116">
        <f>VLOOKUP($A375+ROUND((COLUMN()-2)/24,5),АТС!$A$41:$F$784,3)+'Иные услуги '!$C$5+'РСТ РСО-А'!$L$7+'РСТ РСО-А'!$F$9</f>
        <v>1990.1299999999999</v>
      </c>
      <c r="R375" s="116">
        <f>VLOOKUP($A375+ROUND((COLUMN()-2)/24,5),АТС!$A$41:$F$784,3)+'Иные услуги '!$C$5+'РСТ РСО-А'!$L$7+'РСТ РСО-А'!$F$9</f>
        <v>1986.44</v>
      </c>
      <c r="S375" s="116">
        <f>VLOOKUP($A375+ROUND((COLUMN()-2)/24,5),АТС!$A$41:$F$784,3)+'Иные услуги '!$C$5+'РСТ РСО-А'!$L$7+'РСТ РСО-А'!$F$9</f>
        <v>2074.39</v>
      </c>
      <c r="T375" s="116">
        <f>VLOOKUP($A375+ROUND((COLUMN()-2)/24,5),АТС!$A$41:$F$784,3)+'Иные услуги '!$C$5+'РСТ РСО-А'!$L$7+'РСТ РСО-А'!$F$9</f>
        <v>2048.6999999999998</v>
      </c>
      <c r="U375" s="116">
        <f>VLOOKUP($A375+ROUND((COLUMN()-2)/24,5),АТС!$A$41:$F$784,3)+'Иные услуги '!$C$5+'РСТ РСО-А'!$L$7+'РСТ РСО-А'!$F$9</f>
        <v>2017.3100000000002</v>
      </c>
      <c r="V375" s="116">
        <f>VLOOKUP($A375+ROUND((COLUMN()-2)/24,5),АТС!$A$41:$F$784,3)+'Иные услуги '!$C$5+'РСТ РСО-А'!$L$7+'РСТ РСО-А'!$F$9</f>
        <v>1987.3300000000002</v>
      </c>
      <c r="W375" s="116">
        <f>VLOOKUP($A375+ROUND((COLUMN()-2)/24,5),АТС!$A$41:$F$784,3)+'Иные услуги '!$C$5+'РСТ РСО-А'!$L$7+'РСТ РСО-А'!$F$9</f>
        <v>1986</v>
      </c>
      <c r="X375" s="116">
        <f>VLOOKUP($A375+ROUND((COLUMN()-2)/24,5),АТС!$A$41:$F$784,3)+'Иные услуги '!$C$5+'РСТ РСО-А'!$L$7+'РСТ РСО-А'!$F$9</f>
        <v>2130.84</v>
      </c>
      <c r="Y375" s="116">
        <f>VLOOKUP($A375+ROUND((COLUMN()-2)/24,5),АТС!$A$41:$F$784,3)+'Иные услуги '!$C$5+'РСТ РСО-А'!$L$7+'РСТ РСО-А'!$F$9</f>
        <v>2057.9700000000003</v>
      </c>
    </row>
    <row r="376" spans="1:25" x14ac:dyDescent="0.2">
      <c r="A376" s="65">
        <f t="shared" si="10"/>
        <v>43855</v>
      </c>
      <c r="B376" s="116">
        <f>VLOOKUP($A376+ROUND((COLUMN()-2)/24,5),АТС!$A$41:$F$784,3)+'Иные услуги '!$C$5+'РСТ РСО-А'!$L$7+'РСТ РСО-А'!$F$9</f>
        <v>1939.05</v>
      </c>
      <c r="C376" s="116">
        <f>VLOOKUP($A376+ROUND((COLUMN()-2)/24,5),АТС!$A$41:$F$784,3)+'Иные услуги '!$C$5+'РСТ РСО-А'!$L$7+'РСТ РСО-А'!$F$9</f>
        <v>1922.6000000000001</v>
      </c>
      <c r="D376" s="116">
        <f>VLOOKUP($A376+ROUND((COLUMN()-2)/24,5),АТС!$A$41:$F$784,3)+'Иные услуги '!$C$5+'РСТ РСО-А'!$L$7+'РСТ РСО-А'!$F$9</f>
        <v>1914.32</v>
      </c>
      <c r="E376" s="116">
        <f>VLOOKUP($A376+ROUND((COLUMN()-2)/24,5),АТС!$A$41:$F$784,3)+'Иные услуги '!$C$5+'РСТ РСО-А'!$L$7+'РСТ РСО-А'!$F$9</f>
        <v>1914.3500000000001</v>
      </c>
      <c r="F376" s="116">
        <f>VLOOKUP($A376+ROUND((COLUMN()-2)/24,5),АТС!$A$41:$F$784,3)+'Иные услуги '!$C$5+'РСТ РСО-А'!$L$7+'РСТ РСО-А'!$F$9</f>
        <v>1914.3500000000001</v>
      </c>
      <c r="G376" s="116">
        <f>VLOOKUP($A376+ROUND((COLUMN()-2)/24,5),АТС!$A$41:$F$784,3)+'Иные услуги '!$C$5+'РСТ РСО-А'!$L$7+'РСТ РСО-А'!$F$9</f>
        <v>1914.3700000000001</v>
      </c>
      <c r="H376" s="116">
        <f>VLOOKUP($A376+ROUND((COLUMN()-2)/24,5),АТС!$A$41:$F$784,3)+'Иные услуги '!$C$5+'РСТ РСО-А'!$L$7+'РСТ РСО-А'!$F$9</f>
        <v>1919.43</v>
      </c>
      <c r="I376" s="116">
        <f>VLOOKUP($A376+ROUND((COLUMN()-2)/24,5),АТС!$A$41:$F$784,3)+'Иные услуги '!$C$5+'РСТ РСО-А'!$L$7+'РСТ РСО-А'!$F$9</f>
        <v>2049.75</v>
      </c>
      <c r="J376" s="116">
        <f>VLOOKUP($A376+ROUND((COLUMN()-2)/24,5),АТС!$A$41:$F$784,3)+'Иные услуги '!$C$5+'РСТ РСО-А'!$L$7+'РСТ РСО-А'!$F$9</f>
        <v>1913.91</v>
      </c>
      <c r="K376" s="116">
        <f>VLOOKUP($A376+ROUND((COLUMN()-2)/24,5),АТС!$A$41:$F$784,3)+'Иные услуги '!$C$5+'РСТ РСО-А'!$L$7+'РСТ РСО-А'!$F$9</f>
        <v>1913.96</v>
      </c>
      <c r="L376" s="116">
        <f>VLOOKUP($A376+ROUND((COLUMN()-2)/24,5),АТС!$A$41:$F$784,3)+'Иные услуги '!$C$5+'РСТ РСО-А'!$L$7+'РСТ РСО-А'!$F$9</f>
        <v>1938.1000000000001</v>
      </c>
      <c r="M376" s="116">
        <f>VLOOKUP($A376+ROUND((COLUMN()-2)/24,5),АТС!$A$41:$F$784,3)+'Иные услуги '!$C$5+'РСТ РСО-А'!$L$7+'РСТ РСО-А'!$F$9</f>
        <v>1938.3500000000001</v>
      </c>
      <c r="N376" s="116">
        <f>VLOOKUP($A376+ROUND((COLUMN()-2)/24,5),АТС!$A$41:$F$784,3)+'Иные услуги '!$C$5+'РСТ РСО-А'!$L$7+'РСТ РСО-А'!$F$9</f>
        <v>1938.7900000000002</v>
      </c>
      <c r="O376" s="116">
        <f>VLOOKUP($A376+ROUND((COLUMN()-2)/24,5),АТС!$A$41:$F$784,3)+'Иные услуги '!$C$5+'РСТ РСО-А'!$L$7+'РСТ РСО-А'!$F$9</f>
        <v>1939.02</v>
      </c>
      <c r="P376" s="116">
        <f>VLOOKUP($A376+ROUND((COLUMN()-2)/24,5),АТС!$A$41:$F$784,3)+'Иные услуги '!$C$5+'РСТ РСО-А'!$L$7+'РСТ РСО-А'!$F$9</f>
        <v>1938.95</v>
      </c>
      <c r="Q376" s="116">
        <f>VLOOKUP($A376+ROUND((COLUMN()-2)/24,5),АТС!$A$41:$F$784,3)+'Иные услуги '!$C$5+'РСТ РСО-А'!$L$7+'РСТ РСО-А'!$F$9</f>
        <v>1938.0800000000002</v>
      </c>
      <c r="R376" s="116">
        <f>VLOOKUP($A376+ROUND((COLUMN()-2)/24,5),АТС!$A$41:$F$784,3)+'Иные услуги '!$C$5+'РСТ РСО-А'!$L$7+'РСТ РСО-А'!$F$9</f>
        <v>1961.8700000000001</v>
      </c>
      <c r="S376" s="116">
        <f>VLOOKUP($A376+ROUND((COLUMN()-2)/24,5),АТС!$A$41:$F$784,3)+'Иные услуги '!$C$5+'РСТ РСО-А'!$L$7+'РСТ РСО-А'!$F$9</f>
        <v>2030.98</v>
      </c>
      <c r="T376" s="116">
        <f>VLOOKUP($A376+ROUND((COLUMN()-2)/24,5),АТС!$A$41:$F$784,3)+'Иные услуги '!$C$5+'РСТ РСО-А'!$L$7+'РСТ РСО-А'!$F$9</f>
        <v>2017.3700000000001</v>
      </c>
      <c r="U376" s="116">
        <f>VLOOKUP($A376+ROUND((COLUMN()-2)/24,5),АТС!$A$41:$F$784,3)+'Иные услуги '!$C$5+'РСТ РСО-А'!$L$7+'РСТ РСО-А'!$F$9</f>
        <v>2018.18</v>
      </c>
      <c r="V376" s="116">
        <f>VLOOKUP($A376+ROUND((COLUMN()-2)/24,5),АТС!$A$41:$F$784,3)+'Иные услуги '!$C$5+'РСТ РСО-А'!$L$7+'РСТ РСО-А'!$F$9</f>
        <v>1983.3700000000001</v>
      </c>
      <c r="W376" s="116">
        <f>VLOOKUP($A376+ROUND((COLUMN()-2)/24,5),АТС!$A$41:$F$784,3)+'Иные услуги '!$C$5+'РСТ РСО-А'!$L$7+'РСТ РСО-А'!$F$9</f>
        <v>1945.51</v>
      </c>
      <c r="X376" s="116">
        <f>VLOOKUP($A376+ROUND((COLUMN()-2)/24,5),АТС!$A$41:$F$784,3)+'Иные услуги '!$C$5+'РСТ РСО-А'!$L$7+'РСТ РСО-А'!$F$9</f>
        <v>2114.31</v>
      </c>
      <c r="Y376" s="116">
        <f>VLOOKUP($A376+ROUND((COLUMN()-2)/24,5),АТС!$A$41:$F$784,3)+'Иные услуги '!$C$5+'РСТ РСО-А'!$L$7+'РСТ РСО-А'!$F$9</f>
        <v>2036.39</v>
      </c>
    </row>
    <row r="377" spans="1:25" x14ac:dyDescent="0.2">
      <c r="A377" s="65">
        <f t="shared" si="10"/>
        <v>43856</v>
      </c>
      <c r="B377" s="116">
        <f>VLOOKUP($A377+ROUND((COLUMN()-2)/24,5),АТС!$A$41:$F$784,3)+'Иные услуги '!$C$5+'РСТ РСО-А'!$L$7+'РСТ РСО-А'!$F$9</f>
        <v>1938.11</v>
      </c>
      <c r="C377" s="116">
        <f>VLOOKUP($A377+ROUND((COLUMN()-2)/24,5),АТС!$A$41:$F$784,3)+'Иные услуги '!$C$5+'РСТ РСО-А'!$L$7+'РСТ РСО-А'!$F$9</f>
        <v>1914.34</v>
      </c>
      <c r="D377" s="116">
        <f>VLOOKUP($A377+ROUND((COLUMN()-2)/24,5),АТС!$A$41:$F$784,3)+'Иные услуги '!$C$5+'РСТ РСО-А'!$L$7+'РСТ РСО-А'!$F$9</f>
        <v>1914.3999999999999</v>
      </c>
      <c r="E377" s="116">
        <f>VLOOKUP($A377+ROUND((COLUMN()-2)/24,5),АТС!$A$41:$F$784,3)+'Иные услуги '!$C$5+'РСТ РСО-А'!$L$7+'РСТ РСО-А'!$F$9</f>
        <v>1914.42</v>
      </c>
      <c r="F377" s="116">
        <f>VLOOKUP($A377+ROUND((COLUMN()-2)/24,5),АТС!$A$41:$F$784,3)+'Иные услуги '!$C$5+'РСТ РСО-А'!$L$7+'РСТ РСО-А'!$F$9</f>
        <v>1914.43</v>
      </c>
      <c r="G377" s="116">
        <f>VLOOKUP($A377+ROUND((COLUMN()-2)/24,5),АТС!$A$41:$F$784,3)+'Иные услуги '!$C$5+'РСТ РСО-А'!$L$7+'РСТ РСО-А'!$F$9</f>
        <v>1914.45</v>
      </c>
      <c r="H377" s="116">
        <f>VLOOKUP($A377+ROUND((COLUMN()-2)/24,5),АТС!$A$41:$F$784,3)+'Иные услуги '!$C$5+'РСТ РСО-А'!$L$7+'РСТ РСО-А'!$F$9</f>
        <v>1914.09</v>
      </c>
      <c r="I377" s="116">
        <f>VLOOKUP($A377+ROUND((COLUMN()-2)/24,5),АТС!$A$41:$F$784,3)+'Иные услуги '!$C$5+'РСТ РСО-А'!$L$7+'РСТ РСО-А'!$F$9</f>
        <v>1919.7900000000002</v>
      </c>
      <c r="J377" s="116">
        <f>VLOOKUP($A377+ROUND((COLUMN()-2)/24,5),АТС!$A$41:$F$784,3)+'Иные услуги '!$C$5+'РСТ РСО-А'!$L$7+'РСТ РСО-А'!$F$9</f>
        <v>1913.8</v>
      </c>
      <c r="K377" s="116">
        <f>VLOOKUP($A377+ROUND((COLUMN()-2)/24,5),АТС!$A$41:$F$784,3)+'Иные услуги '!$C$5+'РСТ РСО-А'!$L$7+'РСТ РСО-А'!$F$9</f>
        <v>1913.96</v>
      </c>
      <c r="L377" s="116">
        <f>VLOOKUP($A377+ROUND((COLUMN()-2)/24,5),АТС!$A$41:$F$784,3)+'Иные услуги '!$C$5+'РСТ РСО-А'!$L$7+'РСТ РСО-А'!$F$9</f>
        <v>1913.94</v>
      </c>
      <c r="M377" s="116">
        <f>VLOOKUP($A377+ROUND((COLUMN()-2)/24,5),АТС!$A$41:$F$784,3)+'Иные услуги '!$C$5+'РСТ РСО-А'!$L$7+'РСТ РСО-А'!$F$9</f>
        <v>1913.93</v>
      </c>
      <c r="N377" s="116">
        <f>VLOOKUP($A377+ROUND((COLUMN()-2)/24,5),АТС!$A$41:$F$784,3)+'Иные услуги '!$C$5+'РСТ РСО-А'!$L$7+'РСТ РСО-А'!$F$9</f>
        <v>1913.94</v>
      </c>
      <c r="O377" s="116">
        <f>VLOOKUP($A377+ROUND((COLUMN()-2)/24,5),АТС!$A$41:$F$784,3)+'Иные услуги '!$C$5+'РСТ РСО-А'!$L$7+'РСТ РСО-А'!$F$9</f>
        <v>1913.98</v>
      </c>
      <c r="P377" s="116">
        <f>VLOOKUP($A377+ROUND((COLUMN()-2)/24,5),АТС!$A$41:$F$784,3)+'Иные услуги '!$C$5+'РСТ РСО-А'!$L$7+'РСТ РСО-А'!$F$9</f>
        <v>1913.99</v>
      </c>
      <c r="Q377" s="116">
        <f>VLOOKUP($A377+ROUND((COLUMN()-2)/24,5),АТС!$A$41:$F$784,3)+'Иные услуги '!$C$5+'РСТ РСО-А'!$L$7+'РСТ РСО-А'!$F$9</f>
        <v>1913.97</v>
      </c>
      <c r="R377" s="116">
        <f>VLOOKUP($A377+ROUND((COLUMN()-2)/24,5),АТС!$A$41:$F$784,3)+'Иные услуги '!$C$5+'РСТ РСО-А'!$L$7+'РСТ РСО-А'!$F$9</f>
        <v>1935.8799999999999</v>
      </c>
      <c r="S377" s="116">
        <f>VLOOKUP($A377+ROUND((COLUMN()-2)/24,5),АТС!$A$41:$F$784,3)+'Иные услуги '!$C$5+'РСТ РСО-А'!$L$7+'РСТ РСО-А'!$F$9</f>
        <v>2030.2900000000002</v>
      </c>
      <c r="T377" s="116">
        <f>VLOOKUP($A377+ROUND((COLUMN()-2)/24,5),АТС!$A$41:$F$784,3)+'Иные услуги '!$C$5+'РСТ РСО-А'!$L$7+'РСТ РСО-А'!$F$9</f>
        <v>2017.17</v>
      </c>
      <c r="U377" s="116">
        <f>VLOOKUP($A377+ROUND((COLUMN()-2)/24,5),АТС!$A$41:$F$784,3)+'Иные услуги '!$C$5+'РСТ РСО-А'!$L$7+'РСТ РСО-А'!$F$9</f>
        <v>2018</v>
      </c>
      <c r="V377" s="116">
        <f>VLOOKUP($A377+ROUND((COLUMN()-2)/24,5),АТС!$A$41:$F$784,3)+'Иные услуги '!$C$5+'РСТ РСО-А'!$L$7+'РСТ РСО-А'!$F$9</f>
        <v>1982.36</v>
      </c>
      <c r="W377" s="116">
        <f>VLOOKUP($A377+ROUND((COLUMN()-2)/24,5),АТС!$A$41:$F$784,3)+'Иные услуги '!$C$5+'РСТ РСО-А'!$L$7+'РСТ РСО-А'!$F$9</f>
        <v>1913.24</v>
      </c>
      <c r="X377" s="116">
        <f>VLOOKUP($A377+ROUND((COLUMN()-2)/24,5),АТС!$A$41:$F$784,3)+'Иные услуги '!$C$5+'РСТ РСО-А'!$L$7+'РСТ РСО-А'!$F$9</f>
        <v>2096.6</v>
      </c>
      <c r="Y377" s="116">
        <f>VLOOKUP($A377+ROUND((COLUMN()-2)/24,5),АТС!$A$41:$F$784,3)+'Иные услуги '!$C$5+'РСТ РСО-А'!$L$7+'РСТ РСО-А'!$F$9</f>
        <v>2035.71</v>
      </c>
    </row>
    <row r="378" spans="1:25" x14ac:dyDescent="0.2">
      <c r="A378" s="65">
        <f t="shared" si="10"/>
        <v>43857</v>
      </c>
      <c r="B378" s="116">
        <f>VLOOKUP($A378+ROUND((COLUMN()-2)/24,5),АТС!$A$41:$F$784,3)+'Иные услуги '!$C$5+'РСТ РСО-А'!$L$7+'РСТ РСО-А'!$F$9</f>
        <v>1914.07</v>
      </c>
      <c r="C378" s="116">
        <f>VLOOKUP($A378+ROUND((COLUMN()-2)/24,5),АТС!$A$41:$F$784,3)+'Иные услуги '!$C$5+'РСТ РСО-А'!$L$7+'РСТ РСО-А'!$F$9</f>
        <v>1914.3799999999999</v>
      </c>
      <c r="D378" s="116">
        <f>VLOOKUP($A378+ROUND((COLUMN()-2)/24,5),АТС!$A$41:$F$784,3)+'Иные услуги '!$C$5+'РСТ РСО-А'!$L$7+'РСТ РСО-А'!$F$9</f>
        <v>1914.44</v>
      </c>
      <c r="E378" s="116">
        <f>VLOOKUP($A378+ROUND((COLUMN()-2)/24,5),АТС!$A$41:$F$784,3)+'Иные услуги '!$C$5+'РСТ РСО-А'!$L$7+'РСТ РСО-А'!$F$9</f>
        <v>1914.47</v>
      </c>
      <c r="F378" s="116">
        <f>VLOOKUP($A378+ROUND((COLUMN()-2)/24,5),АТС!$A$41:$F$784,3)+'Иные услуги '!$C$5+'РСТ РСО-А'!$L$7+'РСТ РСО-А'!$F$9</f>
        <v>1914.45</v>
      </c>
      <c r="G378" s="116">
        <f>VLOOKUP($A378+ROUND((COLUMN()-2)/24,5),АТС!$A$41:$F$784,3)+'Иные услуги '!$C$5+'РСТ РСО-А'!$L$7+'РСТ РСО-А'!$F$9</f>
        <v>1914.46</v>
      </c>
      <c r="H378" s="116">
        <f>VLOOKUP($A378+ROUND((COLUMN()-2)/24,5),АТС!$A$41:$F$784,3)+'Иные услуги '!$C$5+'РСТ РСО-А'!$L$7+'РСТ РСО-А'!$F$9</f>
        <v>1919.3700000000001</v>
      </c>
      <c r="I378" s="116">
        <f>VLOOKUP($A378+ROUND((COLUMN()-2)/24,5),АТС!$A$41:$F$784,3)+'Иные услуги '!$C$5+'РСТ РСО-А'!$L$7+'РСТ РСО-А'!$F$9</f>
        <v>2009.43</v>
      </c>
      <c r="J378" s="116">
        <f>VLOOKUP($A378+ROUND((COLUMN()-2)/24,5),АТС!$A$41:$F$784,3)+'Иные услуги '!$C$5+'РСТ РСО-А'!$L$7+'РСТ РСО-А'!$F$9</f>
        <v>1913.93</v>
      </c>
      <c r="K378" s="116">
        <f>VLOOKUP($A378+ROUND((COLUMN()-2)/24,5),АТС!$A$41:$F$784,3)+'Иные услуги '!$C$5+'РСТ РСО-А'!$L$7+'РСТ РСО-А'!$F$9</f>
        <v>1986.7</v>
      </c>
      <c r="L378" s="116">
        <f>VLOOKUP($A378+ROUND((COLUMN()-2)/24,5),АТС!$A$41:$F$784,3)+'Иные услуги '!$C$5+'РСТ РСО-А'!$L$7+'РСТ РСО-А'!$F$9</f>
        <v>2009.45</v>
      </c>
      <c r="M378" s="116">
        <f>VLOOKUP($A378+ROUND((COLUMN()-2)/24,5),АТС!$A$41:$F$784,3)+'Иные услуги '!$C$5+'РСТ РСО-А'!$L$7+'РСТ РСО-А'!$F$9</f>
        <v>2009.43</v>
      </c>
      <c r="N378" s="116">
        <f>VLOOKUP($A378+ROUND((COLUMN()-2)/24,5),АТС!$A$41:$F$784,3)+'Иные услуги '!$C$5+'РСТ РСО-А'!$L$7+'РСТ РСО-А'!$F$9</f>
        <v>1986.41</v>
      </c>
      <c r="O378" s="116">
        <f>VLOOKUP($A378+ROUND((COLUMN()-2)/24,5),АТС!$A$41:$F$784,3)+'Иные услуги '!$C$5+'РСТ РСО-А'!$L$7+'РСТ РСО-А'!$F$9</f>
        <v>1987.05</v>
      </c>
      <c r="P378" s="116">
        <f>VLOOKUP($A378+ROUND((COLUMN()-2)/24,5),АТС!$A$41:$F$784,3)+'Иные услуги '!$C$5+'РСТ РСО-А'!$L$7+'РСТ РСО-А'!$F$9</f>
        <v>1986.64</v>
      </c>
      <c r="Q378" s="116">
        <f>VLOOKUP($A378+ROUND((COLUMN()-2)/24,5),АТС!$A$41:$F$784,3)+'Иные услуги '!$C$5+'РСТ РСО-А'!$L$7+'РСТ РСО-А'!$F$9</f>
        <v>1961.89</v>
      </c>
      <c r="R378" s="116">
        <f>VLOOKUP($A378+ROUND((COLUMN()-2)/24,5),АТС!$A$41:$F$784,3)+'Иные услуги '!$C$5+'РСТ РСО-А'!$L$7+'РСТ РСО-А'!$F$9</f>
        <v>2021.3799999999999</v>
      </c>
      <c r="S378" s="116">
        <f>VLOOKUP($A378+ROUND((COLUMN()-2)/24,5),АТС!$A$41:$F$784,3)+'Иные услуги '!$C$5+'РСТ РСО-А'!$L$7+'РСТ РСО-А'!$F$9</f>
        <v>2063.2800000000002</v>
      </c>
      <c r="T378" s="116">
        <f>VLOOKUP($A378+ROUND((COLUMN()-2)/24,5),АТС!$A$41:$F$784,3)+'Иные услуги '!$C$5+'РСТ РСО-А'!$L$7+'РСТ РСО-А'!$F$9</f>
        <v>2015.21</v>
      </c>
      <c r="U378" s="116">
        <f>VLOOKUP($A378+ROUND((COLUMN()-2)/24,5),АТС!$A$41:$F$784,3)+'Иные услуги '!$C$5+'РСТ РСО-А'!$L$7+'РСТ РСО-А'!$F$9</f>
        <v>2015.3500000000001</v>
      </c>
      <c r="V378" s="116">
        <f>VLOOKUP($A378+ROUND((COLUMN()-2)/24,5),АТС!$A$41:$F$784,3)+'Иные услуги '!$C$5+'РСТ РСО-А'!$L$7+'РСТ РСО-А'!$F$9</f>
        <v>1981.41</v>
      </c>
      <c r="W378" s="116">
        <f>VLOOKUP($A378+ROUND((COLUMN()-2)/24,5),АТС!$A$41:$F$784,3)+'Иные услуги '!$C$5+'РСТ РСО-А'!$L$7+'РСТ РСО-А'!$F$9</f>
        <v>1980.05</v>
      </c>
      <c r="X378" s="116">
        <f>VLOOKUP($A378+ROUND((COLUMN()-2)/24,5),АТС!$A$41:$F$784,3)+'Иные услуги '!$C$5+'РСТ РСО-А'!$L$7+'РСТ РСО-А'!$F$9</f>
        <v>2039.83</v>
      </c>
      <c r="Y378" s="116">
        <f>VLOOKUP($A378+ROUND((COLUMN()-2)/24,5),АТС!$A$41:$F$784,3)+'Иные услуги '!$C$5+'РСТ РСО-А'!$L$7+'РСТ РСО-А'!$F$9</f>
        <v>1964.18</v>
      </c>
    </row>
    <row r="379" spans="1:25" x14ac:dyDescent="0.2">
      <c r="A379" s="65">
        <f t="shared" si="10"/>
        <v>43858</v>
      </c>
      <c r="B379" s="116">
        <f>VLOOKUP($A379+ROUND((COLUMN()-2)/24,5),АТС!$A$41:$F$784,3)+'Иные услуги '!$C$5+'РСТ РСО-А'!$L$7+'РСТ РСО-А'!$F$9</f>
        <v>1914.3700000000001</v>
      </c>
      <c r="C379" s="116">
        <f>VLOOKUP($A379+ROUND((COLUMN()-2)/24,5),АТС!$A$41:$F$784,3)+'Иные услуги '!$C$5+'РСТ РСО-А'!$L$7+'РСТ РСО-А'!$F$9</f>
        <v>1914.3999999999999</v>
      </c>
      <c r="D379" s="116">
        <f>VLOOKUP($A379+ROUND((COLUMN()-2)/24,5),АТС!$A$41:$F$784,3)+'Иные услуги '!$C$5+'РСТ РСО-А'!$L$7+'РСТ РСО-А'!$F$9</f>
        <v>1914.46</v>
      </c>
      <c r="E379" s="116">
        <f>VLOOKUP($A379+ROUND((COLUMN()-2)/24,5),АТС!$A$41:$F$784,3)+'Иные услуги '!$C$5+'РСТ РСО-А'!$L$7+'РСТ РСО-А'!$F$9</f>
        <v>1914.48</v>
      </c>
      <c r="F379" s="116">
        <f>VLOOKUP($A379+ROUND((COLUMN()-2)/24,5),АТС!$A$41:$F$784,3)+'Иные услуги '!$C$5+'РСТ РСО-А'!$L$7+'РСТ РСО-А'!$F$9</f>
        <v>1914.46</v>
      </c>
      <c r="G379" s="116">
        <f>VLOOKUP($A379+ROUND((COLUMN()-2)/24,5),АТС!$A$41:$F$784,3)+'Иные услуги '!$C$5+'РСТ РСО-А'!$L$7+'РСТ РСО-А'!$F$9</f>
        <v>1914.41</v>
      </c>
      <c r="H379" s="116">
        <f>VLOOKUP($A379+ROUND((COLUMN()-2)/24,5),АТС!$A$41:$F$784,3)+'Иные услуги '!$C$5+'РСТ РСО-А'!$L$7+'РСТ РСО-А'!$F$9</f>
        <v>1913.95</v>
      </c>
      <c r="I379" s="116">
        <f>VLOOKUP($A379+ROUND((COLUMN()-2)/24,5),АТС!$A$41:$F$784,3)+'Иные услуги '!$C$5+'РСТ РСО-А'!$L$7+'РСТ РСО-А'!$F$9</f>
        <v>1991.82</v>
      </c>
      <c r="J379" s="116">
        <f>VLOOKUP($A379+ROUND((COLUMN()-2)/24,5),АТС!$A$41:$F$784,3)+'Иные услуги '!$C$5+'РСТ РСО-А'!$L$7+'РСТ РСО-А'!$F$9</f>
        <v>1913.94</v>
      </c>
      <c r="K379" s="116">
        <f>VLOOKUP($A379+ROUND((COLUMN()-2)/24,5),АТС!$A$41:$F$784,3)+'Иные услуги '!$C$5+'РСТ РСО-А'!$L$7+'РСТ РСО-А'!$F$9</f>
        <v>1963.32</v>
      </c>
      <c r="L379" s="116">
        <f>VLOOKUP($A379+ROUND((COLUMN()-2)/24,5),АТС!$A$41:$F$784,3)+'Иные услуги '!$C$5+'РСТ РСО-А'!$L$7+'РСТ РСО-А'!$F$9</f>
        <v>1988.49</v>
      </c>
      <c r="M379" s="116">
        <f>VLOOKUP($A379+ROUND((COLUMN()-2)/24,5),АТС!$A$41:$F$784,3)+'Иные услуги '!$C$5+'РСТ РСО-А'!$L$7+'РСТ РСО-А'!$F$9</f>
        <v>1988.5400000000002</v>
      </c>
      <c r="N379" s="116">
        <f>VLOOKUP($A379+ROUND((COLUMN()-2)/24,5),АТС!$A$41:$F$784,3)+'Иные услуги '!$C$5+'РСТ РСО-А'!$L$7+'РСТ РСО-А'!$F$9</f>
        <v>1937.51</v>
      </c>
      <c r="O379" s="116">
        <f>VLOOKUP($A379+ROUND((COLUMN()-2)/24,5),АТС!$A$41:$F$784,3)+'Иные услуги '!$C$5+'РСТ РСО-А'!$L$7+'РСТ РСО-А'!$F$9</f>
        <v>1937.6000000000001</v>
      </c>
      <c r="P379" s="116">
        <f>VLOOKUP($A379+ROUND((COLUMN()-2)/24,5),АТС!$A$41:$F$784,3)+'Иные услуги '!$C$5+'РСТ РСО-А'!$L$7+'РСТ РСО-А'!$F$9</f>
        <v>1937.6499999999999</v>
      </c>
      <c r="Q379" s="116">
        <f>VLOOKUP($A379+ROUND((COLUMN()-2)/24,5),АТС!$A$41:$F$784,3)+'Иные услуги '!$C$5+'РСТ РСО-А'!$L$7+'РСТ РСО-А'!$F$9</f>
        <v>1936.8</v>
      </c>
      <c r="R379" s="116">
        <f>VLOOKUP($A379+ROUND((COLUMN()-2)/24,5),АТС!$A$41:$F$784,3)+'Иные услуги '!$C$5+'РСТ РСО-А'!$L$7+'РСТ РСО-А'!$F$9</f>
        <v>1983.74</v>
      </c>
      <c r="S379" s="116">
        <f>VLOOKUP($A379+ROUND((COLUMN()-2)/24,5),АТС!$A$41:$F$784,3)+'Иные услуги '!$C$5+'РСТ РСО-А'!$L$7+'РСТ РСО-А'!$F$9</f>
        <v>2048.1999999999998</v>
      </c>
      <c r="T379" s="116">
        <f>VLOOKUP($A379+ROUND((COLUMN()-2)/24,5),АТС!$A$41:$F$784,3)+'Иные услуги '!$C$5+'РСТ РСО-А'!$L$7+'РСТ РСО-А'!$F$9</f>
        <v>2017.55</v>
      </c>
      <c r="U379" s="116">
        <f>VLOOKUP($A379+ROUND((COLUMN()-2)/24,5),АТС!$A$41:$F$784,3)+'Иные услуги '!$C$5+'РСТ РСО-А'!$L$7+'РСТ РСО-А'!$F$9</f>
        <v>2016.84</v>
      </c>
      <c r="V379" s="116">
        <f>VLOOKUP($A379+ROUND((COLUMN()-2)/24,5),АТС!$A$41:$F$784,3)+'Иные услуги '!$C$5+'РСТ РСО-А'!$L$7+'РСТ РСО-А'!$F$9</f>
        <v>1943.53</v>
      </c>
      <c r="W379" s="116">
        <f>VLOOKUP($A379+ROUND((COLUMN()-2)/24,5),АТС!$A$41:$F$784,3)+'Иные услуги '!$C$5+'РСТ РСО-А'!$L$7+'РСТ РСО-А'!$F$9</f>
        <v>1945.05</v>
      </c>
      <c r="X379" s="116">
        <f>VLOOKUP($A379+ROUND((COLUMN()-2)/24,5),АТС!$A$41:$F$784,3)+'Иные услуги '!$C$5+'РСТ РСО-А'!$L$7+'РСТ РСО-А'!$F$9</f>
        <v>2113.92</v>
      </c>
      <c r="Y379" s="116">
        <f>VLOOKUP($A379+ROUND((COLUMN()-2)/24,5),АТС!$A$41:$F$784,3)+'Иные услуги '!$C$5+'РСТ РСО-А'!$L$7+'РСТ РСО-А'!$F$9</f>
        <v>2036.3500000000001</v>
      </c>
    </row>
    <row r="380" spans="1:25" x14ac:dyDescent="0.2">
      <c r="A380" s="65">
        <f t="shared" si="10"/>
        <v>43859</v>
      </c>
      <c r="B380" s="116">
        <f>VLOOKUP($A380+ROUND((COLUMN()-2)/24,5),АТС!$A$41:$F$784,3)+'Иные услуги '!$C$5+'РСТ РСО-А'!$L$7+'РСТ РСО-А'!$F$9</f>
        <v>1914.07</v>
      </c>
      <c r="C380" s="116">
        <f>VLOOKUP($A380+ROUND((COLUMN()-2)/24,5),АТС!$A$41:$F$784,3)+'Иные услуги '!$C$5+'РСТ РСО-А'!$L$7+'РСТ РСО-А'!$F$9</f>
        <v>1914.32</v>
      </c>
      <c r="D380" s="116">
        <f>VLOOKUP($A380+ROUND((COLUMN()-2)/24,5),АТС!$A$41:$F$784,3)+'Иные услуги '!$C$5+'РСТ РСО-А'!$L$7+'РСТ РСО-А'!$F$9</f>
        <v>1914.39</v>
      </c>
      <c r="E380" s="116">
        <f>VLOOKUP($A380+ROUND((COLUMN()-2)/24,5),АТС!$A$41:$F$784,3)+'Иные услуги '!$C$5+'РСТ РСО-А'!$L$7+'РСТ РСО-А'!$F$9</f>
        <v>1914.41</v>
      </c>
      <c r="F380" s="116">
        <f>VLOOKUP($A380+ROUND((COLUMN()-2)/24,5),АТС!$A$41:$F$784,3)+'Иные услуги '!$C$5+'РСТ РСО-А'!$L$7+'РСТ РСО-А'!$F$9</f>
        <v>1914.44</v>
      </c>
      <c r="G380" s="116">
        <f>VLOOKUP($A380+ROUND((COLUMN()-2)/24,5),АТС!$A$41:$F$784,3)+'Иные услуги '!$C$5+'РСТ РСО-А'!$L$7+'РСТ РСО-А'!$F$9</f>
        <v>1914.5800000000002</v>
      </c>
      <c r="H380" s="116">
        <f>VLOOKUP($A380+ROUND((COLUMN()-2)/24,5),АТС!$A$41:$F$784,3)+'Иные услуги '!$C$5+'РСТ РСО-А'!$L$7+'РСТ РСО-А'!$F$9</f>
        <v>1914.23</v>
      </c>
      <c r="I380" s="116">
        <f>VLOOKUP($A380+ROUND((COLUMN()-2)/24,5),АТС!$A$41:$F$784,3)+'Иные услуги '!$C$5+'РСТ РСО-А'!$L$7+'РСТ РСО-А'!$F$9</f>
        <v>1980.6200000000001</v>
      </c>
      <c r="J380" s="116">
        <f>VLOOKUP($A380+ROUND((COLUMN()-2)/24,5),АТС!$A$41:$F$784,3)+'Иные услуги '!$C$5+'РСТ РСО-А'!$L$7+'РСТ РСО-А'!$F$9</f>
        <v>1914.01</v>
      </c>
      <c r="K380" s="116">
        <f>VLOOKUP($A380+ROUND((COLUMN()-2)/24,5),АТС!$A$41:$F$784,3)+'Иные услуги '!$C$5+'РСТ РСО-А'!$L$7+'РСТ РСО-А'!$F$9</f>
        <v>1960.28</v>
      </c>
      <c r="L380" s="116">
        <f>VLOOKUP($A380+ROUND((COLUMN()-2)/24,5),АТС!$A$41:$F$784,3)+'Иные услуги '!$C$5+'РСТ РСО-А'!$L$7+'РСТ РСО-А'!$F$9</f>
        <v>1983.47</v>
      </c>
      <c r="M380" s="116">
        <f>VLOOKUP($A380+ROUND((COLUMN()-2)/24,5),АТС!$A$41:$F$784,3)+'Иные услуги '!$C$5+'РСТ РСО-А'!$L$7+'РСТ РСО-А'!$F$9</f>
        <v>1982.16</v>
      </c>
      <c r="N380" s="116">
        <f>VLOOKUP($A380+ROUND((COLUMN()-2)/24,5),АТС!$A$41:$F$784,3)+'Иные услуги '!$C$5+'РСТ РСО-А'!$L$7+'РСТ РСО-А'!$F$9</f>
        <v>1935.97</v>
      </c>
      <c r="O380" s="116">
        <f>VLOOKUP($A380+ROUND((COLUMN()-2)/24,5),АТС!$A$41:$F$784,3)+'Иные услуги '!$C$5+'РСТ РСО-А'!$L$7+'РСТ РСО-А'!$F$9</f>
        <v>1936</v>
      </c>
      <c r="P380" s="116">
        <f>VLOOKUP($A380+ROUND((COLUMN()-2)/24,5),АТС!$A$41:$F$784,3)+'Иные услуги '!$C$5+'РСТ РСО-А'!$L$7+'РСТ РСО-А'!$F$9</f>
        <v>1935.3100000000002</v>
      </c>
      <c r="Q380" s="116">
        <f>VLOOKUP($A380+ROUND((COLUMN()-2)/24,5),АТС!$A$41:$F$784,3)+'Иные услуги '!$C$5+'РСТ РСО-А'!$L$7+'РСТ РСО-А'!$F$9</f>
        <v>1934.43</v>
      </c>
      <c r="R380" s="116">
        <f>VLOOKUP($A380+ROUND((COLUMN()-2)/24,5),АТС!$A$41:$F$784,3)+'Иные услуги '!$C$5+'РСТ РСО-А'!$L$7+'РСТ РСО-А'!$F$9</f>
        <v>1973.42</v>
      </c>
      <c r="S380" s="116">
        <f>VLOOKUP($A380+ROUND((COLUMN()-2)/24,5),АТС!$A$41:$F$784,3)+'Иные услуги '!$C$5+'РСТ РСО-А'!$L$7+'РСТ РСО-А'!$F$9</f>
        <v>2045.55</v>
      </c>
      <c r="T380" s="116">
        <f>VLOOKUP($A380+ROUND((COLUMN()-2)/24,5),АТС!$A$41:$F$784,3)+'Иные услуги '!$C$5+'РСТ РСО-А'!$L$7+'РСТ РСО-А'!$F$9</f>
        <v>2016.6200000000001</v>
      </c>
      <c r="U380" s="116">
        <f>VLOOKUP($A380+ROUND((COLUMN()-2)/24,5),АТС!$A$41:$F$784,3)+'Иные услуги '!$C$5+'РСТ РСО-А'!$L$7+'РСТ РСО-А'!$F$9</f>
        <v>2017.11</v>
      </c>
      <c r="V380" s="116">
        <f>VLOOKUP($A380+ROUND((COLUMN()-2)/24,5),АТС!$A$41:$F$784,3)+'Иные услуги '!$C$5+'РСТ РСО-А'!$L$7+'РСТ РСО-А'!$F$9</f>
        <v>1945.18</v>
      </c>
      <c r="W380" s="116">
        <f>VLOOKUP($A380+ROUND((COLUMN()-2)/24,5),АТС!$A$41:$F$784,3)+'Иные услуги '!$C$5+'РСТ РСО-А'!$L$7+'РСТ РСО-А'!$F$9</f>
        <v>1946.2</v>
      </c>
      <c r="X380" s="116">
        <f>VLOOKUP($A380+ROUND((COLUMN()-2)/24,5),АТС!$A$41:$F$784,3)+'Иные услуги '!$C$5+'РСТ РСО-А'!$L$7+'РСТ РСО-А'!$F$9</f>
        <v>2112.88</v>
      </c>
      <c r="Y380" s="116">
        <f>VLOOKUP($A380+ROUND((COLUMN()-2)/24,5),АТС!$A$41:$F$784,3)+'Иные услуги '!$C$5+'РСТ РСО-А'!$L$7+'РСТ РСО-А'!$F$9</f>
        <v>2033.95</v>
      </c>
    </row>
    <row r="381" spans="1:25" x14ac:dyDescent="0.2">
      <c r="A381" s="65">
        <f t="shared" si="10"/>
        <v>43860</v>
      </c>
      <c r="B381" s="116">
        <f>VLOOKUP($A381+ROUND((COLUMN()-2)/24,5),АТС!$A$41:$F$784,3)+'Иные услуги '!$C$5+'РСТ РСО-А'!$L$7+'РСТ РСО-А'!$F$9</f>
        <v>1914.07</v>
      </c>
      <c r="C381" s="116">
        <f>VLOOKUP($A381+ROUND((COLUMN()-2)/24,5),АТС!$A$41:$F$784,3)+'Иные услуги '!$C$5+'РСТ РСО-А'!$L$7+'РСТ РСО-А'!$F$9</f>
        <v>1914.05</v>
      </c>
      <c r="D381" s="116">
        <f>VLOOKUP($A381+ROUND((COLUMN()-2)/24,5),АТС!$A$41:$F$784,3)+'Иные услуги '!$C$5+'РСТ РСО-А'!$L$7+'РСТ РСО-А'!$F$9</f>
        <v>1914.34</v>
      </c>
      <c r="E381" s="116">
        <f>VLOOKUP($A381+ROUND((COLUMN()-2)/24,5),АТС!$A$41:$F$784,3)+'Иные услуги '!$C$5+'РСТ РСО-А'!$L$7+'РСТ РСО-А'!$F$9</f>
        <v>1914.36</v>
      </c>
      <c r="F381" s="116">
        <f>VLOOKUP($A381+ROUND((COLUMN()-2)/24,5),АТС!$A$41:$F$784,3)+'Иные услуги '!$C$5+'РСТ РСО-А'!$L$7+'РСТ РСО-А'!$F$9</f>
        <v>1914.3500000000001</v>
      </c>
      <c r="G381" s="116">
        <f>VLOOKUP($A381+ROUND((COLUMN()-2)/24,5),АТС!$A$41:$F$784,3)+'Иные услуги '!$C$5+'РСТ РСО-А'!$L$7+'РСТ РСО-А'!$F$9</f>
        <v>1914.3300000000002</v>
      </c>
      <c r="H381" s="116">
        <f>VLOOKUP($A381+ROUND((COLUMN()-2)/24,5),АТС!$A$41:$F$784,3)+'Иные услуги '!$C$5+'РСТ РСО-А'!$L$7+'РСТ РСО-А'!$F$9</f>
        <v>1913.92</v>
      </c>
      <c r="I381" s="116">
        <f>VLOOKUP($A381+ROUND((COLUMN()-2)/24,5),АТС!$A$41:$F$784,3)+'Иные услуги '!$C$5+'РСТ РСО-А'!$L$7+'РСТ РСО-А'!$F$9</f>
        <v>2001.8500000000001</v>
      </c>
      <c r="J381" s="116">
        <f>VLOOKUP($A381+ROUND((COLUMN()-2)/24,5),АТС!$A$41:$F$784,3)+'Иные услуги '!$C$5+'РСТ РСО-А'!$L$7+'РСТ РСО-А'!$F$9</f>
        <v>1913.82</v>
      </c>
      <c r="K381" s="116">
        <f>VLOOKUP($A381+ROUND((COLUMN()-2)/24,5),АТС!$A$41:$F$784,3)+'Иные услуги '!$C$5+'РСТ РСО-А'!$L$7+'РСТ РСО-А'!$F$9</f>
        <v>1913.84</v>
      </c>
      <c r="L381" s="116">
        <f>VLOOKUP($A381+ROUND((COLUMN()-2)/24,5),АТС!$A$41:$F$784,3)+'Иные услуги '!$C$5+'РСТ РСО-А'!$L$7+'РСТ РСО-А'!$F$9</f>
        <v>1939.64</v>
      </c>
      <c r="M381" s="116">
        <f>VLOOKUP($A381+ROUND((COLUMN()-2)/24,5),АТС!$A$41:$F$784,3)+'Иные услуги '!$C$5+'РСТ РСО-А'!$L$7+'РСТ РСО-А'!$F$9</f>
        <v>1939.69</v>
      </c>
      <c r="N381" s="116">
        <f>VLOOKUP($A381+ROUND((COLUMN()-2)/24,5),АТС!$A$41:$F$784,3)+'Иные услуги '!$C$5+'РСТ РСО-А'!$L$7+'РСТ РСО-А'!$F$9</f>
        <v>1913.8799999999999</v>
      </c>
      <c r="O381" s="116">
        <f>VLOOKUP($A381+ROUND((COLUMN()-2)/24,5),АТС!$A$41:$F$784,3)+'Иные услуги '!$C$5+'РСТ РСО-А'!$L$7+'РСТ РСО-А'!$F$9</f>
        <v>1913.8999999999999</v>
      </c>
      <c r="P381" s="116">
        <f>VLOOKUP($A381+ROUND((COLUMN()-2)/24,5),АТС!$A$41:$F$784,3)+'Иные услуги '!$C$5+'РСТ РСО-А'!$L$7+'РСТ РСО-А'!$F$9</f>
        <v>1913.97</v>
      </c>
      <c r="Q381" s="116">
        <f>VLOOKUP($A381+ROUND((COLUMN()-2)/24,5),АТС!$A$41:$F$784,3)+'Иные услуги '!$C$5+'РСТ РСО-А'!$L$7+'РСТ РСО-А'!$F$9</f>
        <v>1913.95</v>
      </c>
      <c r="R381" s="116">
        <f>VLOOKUP($A381+ROUND((COLUMN()-2)/24,5),АТС!$A$41:$F$784,3)+'Иные услуги '!$C$5+'РСТ РСО-А'!$L$7+'РСТ РСО-А'!$F$9</f>
        <v>1913.67</v>
      </c>
      <c r="S381" s="116">
        <f>VLOOKUP($A381+ROUND((COLUMN()-2)/24,5),АТС!$A$41:$F$784,3)+'Иные услуги '!$C$5+'РСТ РСО-А'!$L$7+'РСТ РСО-А'!$F$9</f>
        <v>1991.09</v>
      </c>
      <c r="T381" s="116">
        <f>VLOOKUP($A381+ROUND((COLUMN()-2)/24,5),АТС!$A$41:$F$784,3)+'Иные услуги '!$C$5+'РСТ РСО-А'!$L$7+'РСТ РСО-А'!$F$9</f>
        <v>1946.76</v>
      </c>
      <c r="U381" s="116">
        <f>VLOOKUP($A381+ROUND((COLUMN()-2)/24,5),АТС!$A$41:$F$784,3)+'Иные услуги '!$C$5+'РСТ РСО-А'!$L$7+'РСТ РСО-А'!$F$9</f>
        <v>1912.97</v>
      </c>
      <c r="V381" s="116">
        <f>VLOOKUP($A381+ROUND((COLUMN()-2)/24,5),АТС!$A$41:$F$784,3)+'Иные услуги '!$C$5+'РСТ РСО-А'!$L$7+'РСТ РСО-А'!$F$9</f>
        <v>1913.02</v>
      </c>
      <c r="W381" s="116">
        <f>VLOOKUP($A381+ROUND((COLUMN()-2)/24,5),АТС!$A$41:$F$784,3)+'Иные услуги '!$C$5+'РСТ РСО-А'!$L$7+'РСТ РСО-А'!$F$9</f>
        <v>1912.91</v>
      </c>
      <c r="X381" s="116">
        <f>VLOOKUP($A381+ROUND((COLUMN()-2)/24,5),АТС!$A$41:$F$784,3)+'Иные услуги '!$C$5+'РСТ РСО-А'!$L$7+'РСТ РСО-А'!$F$9</f>
        <v>2057.38</v>
      </c>
      <c r="Y381" s="116">
        <f>VLOOKUP($A381+ROUND((COLUMN()-2)/24,5),АТС!$A$41:$F$784,3)+'Иные услуги '!$C$5+'РСТ РСО-А'!$L$7+'РСТ РСО-А'!$F$9</f>
        <v>1976.72</v>
      </c>
    </row>
    <row r="382" spans="1:25" x14ac:dyDescent="0.2">
      <c r="A382" s="65">
        <f t="shared" si="10"/>
        <v>43861</v>
      </c>
      <c r="B382" s="116">
        <f>VLOOKUP($A382+ROUND((COLUMN()-2)/24,5),АТС!$A$41:$F$784,3)+'Иные услуги '!$C$5+'РСТ РСО-А'!$L$7+'РСТ РСО-А'!$F$9</f>
        <v>1914.07</v>
      </c>
      <c r="C382" s="116">
        <f>VLOOKUP($A382+ROUND((COLUMN()-2)/24,5),АТС!$A$41:$F$784,3)+'Иные услуги '!$C$5+'РСТ РСО-А'!$L$7+'РСТ РСО-А'!$F$9</f>
        <v>1914.05</v>
      </c>
      <c r="D382" s="116">
        <f>VLOOKUP($A382+ROUND((COLUMN()-2)/24,5),АТС!$A$41:$F$784,3)+'Иные услуги '!$C$5+'РСТ РСО-А'!$L$7+'РСТ РСО-А'!$F$9</f>
        <v>1914.36</v>
      </c>
      <c r="E382" s="116">
        <f>VLOOKUP($A382+ROUND((COLUMN()-2)/24,5),АТС!$A$41:$F$784,3)+'Иные услуги '!$C$5+'РСТ РСО-А'!$L$7+'РСТ РСО-А'!$F$9</f>
        <v>1914.3700000000001</v>
      </c>
      <c r="F382" s="116">
        <f>VLOOKUP($A382+ROUND((COLUMN()-2)/24,5),АТС!$A$41:$F$784,3)+'Иные услуги '!$C$5+'РСТ РСО-А'!$L$7+'РСТ РСО-А'!$F$9</f>
        <v>1914.36</v>
      </c>
      <c r="G382" s="116">
        <f>VLOOKUP($A382+ROUND((COLUMN()-2)/24,5),АТС!$A$41:$F$784,3)+'Иные услуги '!$C$5+'РСТ РСО-А'!$L$7+'РСТ РСО-А'!$F$9</f>
        <v>1914.48</v>
      </c>
      <c r="H382" s="116">
        <f>VLOOKUP($A382+ROUND((COLUMN()-2)/24,5),АТС!$A$41:$F$784,3)+'Иные услуги '!$C$5+'РСТ РСО-А'!$L$7+'РСТ РСО-А'!$F$9</f>
        <v>1914.0400000000002</v>
      </c>
      <c r="I382" s="116">
        <f>VLOOKUP($A382+ROUND((COLUMN()-2)/24,5),АТС!$A$41:$F$784,3)+'Иные услуги '!$C$5+'РСТ РСО-А'!$L$7+'РСТ РСО-А'!$F$9</f>
        <v>1995.74</v>
      </c>
      <c r="J382" s="116">
        <f>VLOOKUP($A382+ROUND((COLUMN()-2)/24,5),АТС!$A$41:$F$784,3)+'Иные услуги '!$C$5+'РСТ РСО-А'!$L$7+'РСТ РСО-А'!$F$9</f>
        <v>1913.7900000000002</v>
      </c>
      <c r="K382" s="116">
        <f>VLOOKUP($A382+ROUND((COLUMN()-2)/24,5),АТС!$A$41:$F$784,3)+'Иные услуги '!$C$5+'РСТ РСО-А'!$L$7+'РСТ РСО-А'!$F$9</f>
        <v>1913.8</v>
      </c>
      <c r="L382" s="116">
        <f>VLOOKUP($A382+ROUND((COLUMN()-2)/24,5),АТС!$A$41:$F$784,3)+'Иные услуги '!$C$5+'РСТ РСО-А'!$L$7+'РСТ РСО-А'!$F$9</f>
        <v>1940.14</v>
      </c>
      <c r="M382" s="116">
        <f>VLOOKUP($A382+ROUND((COLUMN()-2)/24,5),АТС!$A$41:$F$784,3)+'Иные услуги '!$C$5+'РСТ РСО-А'!$L$7+'РСТ РСО-А'!$F$9</f>
        <v>1940.76</v>
      </c>
      <c r="N382" s="116">
        <f>VLOOKUP($A382+ROUND((COLUMN()-2)/24,5),АТС!$A$41:$F$784,3)+'Иные услуги '!$C$5+'РСТ РСО-А'!$L$7+'РСТ РСО-А'!$F$9</f>
        <v>1913.8799999999999</v>
      </c>
      <c r="O382" s="116">
        <f>VLOOKUP($A382+ROUND((COLUMN()-2)/24,5),АТС!$A$41:$F$784,3)+'Иные услуги '!$C$5+'РСТ РСО-А'!$L$7+'РСТ РСО-А'!$F$9</f>
        <v>1913.86</v>
      </c>
      <c r="P382" s="116">
        <f>VLOOKUP($A382+ROUND((COLUMN()-2)/24,5),АТС!$A$41:$F$784,3)+'Иные услуги '!$C$5+'РСТ РСО-А'!$L$7+'РСТ РСО-А'!$F$9</f>
        <v>1913.92</v>
      </c>
      <c r="Q382" s="116">
        <f>VLOOKUP($A382+ROUND((COLUMN()-2)/24,5),АТС!$A$41:$F$784,3)+'Иные услуги '!$C$5+'РСТ РСО-А'!$L$7+'РСТ РСО-А'!$F$9</f>
        <v>1913.8799999999999</v>
      </c>
      <c r="R382" s="116">
        <f>VLOOKUP($A382+ROUND((COLUMN()-2)/24,5),АТС!$A$41:$F$784,3)+'Иные услуги '!$C$5+'РСТ РСО-А'!$L$7+'РСТ РСО-А'!$F$9</f>
        <v>1913.68</v>
      </c>
      <c r="S382" s="116">
        <f>VLOOKUP($A382+ROUND((COLUMN()-2)/24,5),АТС!$A$41:$F$784,3)+'Иные услуги '!$C$5+'РСТ РСО-А'!$L$7+'РСТ РСО-А'!$F$9</f>
        <v>1984.8500000000001</v>
      </c>
      <c r="T382" s="116">
        <f>VLOOKUP($A382+ROUND((COLUMN()-2)/24,5),АТС!$A$41:$F$784,3)+'Иные услуги '!$C$5+'РСТ РСО-А'!$L$7+'РСТ РСО-А'!$F$9</f>
        <v>1944.78</v>
      </c>
      <c r="U382" s="116">
        <f>VLOOKUP($A382+ROUND((COLUMN()-2)/24,5),АТС!$A$41:$F$784,3)+'Иные услуги '!$C$5+'РСТ РСО-А'!$L$7+'РСТ РСО-А'!$F$9</f>
        <v>1912.8100000000002</v>
      </c>
      <c r="V382" s="116">
        <f>VLOOKUP($A382+ROUND((COLUMN()-2)/24,5),АТС!$A$41:$F$784,3)+'Иные услуги '!$C$5+'РСТ РСО-А'!$L$7+'РСТ РСО-А'!$F$9</f>
        <v>1912.96</v>
      </c>
      <c r="W382" s="116">
        <f>VLOOKUP($A382+ROUND((COLUMN()-2)/24,5),АТС!$A$41:$F$784,3)+'Иные услуги '!$C$5+'РСТ РСО-А'!$L$7+'РСТ РСО-А'!$F$9</f>
        <v>1912.94</v>
      </c>
      <c r="X382" s="116">
        <f>VLOOKUP($A382+ROUND((COLUMN()-2)/24,5),АТС!$A$41:$F$784,3)+'Иные услуги '!$C$5+'РСТ РСО-А'!$L$7+'РСТ РСО-А'!$F$9</f>
        <v>2056.69</v>
      </c>
      <c r="Y382" s="116">
        <f>VLOOKUP($A382+ROUND((COLUMN()-2)/24,5),АТС!$A$41:$F$784,3)+'Иные услуги '!$C$5+'РСТ РСО-А'!$L$7+'РСТ РСО-А'!$F$9</f>
        <v>1969.8100000000002</v>
      </c>
    </row>
    <row r="383" spans="1:25" ht="12.75" customHeight="1" x14ac:dyDescent="0.25">
      <c r="A383" s="79"/>
      <c r="C383" s="88"/>
      <c r="D383" s="88"/>
      <c r="E383" s="88"/>
      <c r="F383" s="88"/>
      <c r="G383" s="88"/>
      <c r="H383" s="88"/>
      <c r="I383" s="88"/>
      <c r="J383" s="88"/>
      <c r="K383" s="88"/>
      <c r="L383" s="88"/>
      <c r="M383" s="88"/>
      <c r="N383" s="88"/>
      <c r="O383" s="88"/>
      <c r="P383" s="88"/>
      <c r="Q383" s="88"/>
      <c r="R383" s="88"/>
      <c r="S383" s="88"/>
      <c r="T383" s="88"/>
      <c r="U383" s="88"/>
      <c r="V383" s="88"/>
      <c r="W383" s="88"/>
      <c r="X383" s="88"/>
      <c r="Y383" s="89"/>
    </row>
    <row r="384" spans="1:25" x14ac:dyDescent="0.25">
      <c r="A384" s="73" t="s">
        <v>125</v>
      </c>
      <c r="B384" s="64"/>
      <c r="C384" s="64"/>
      <c r="D384" s="64"/>
    </row>
    <row r="385" spans="1:27" ht="12.75" x14ac:dyDescent="0.2">
      <c r="A385" s="143" t="s">
        <v>35</v>
      </c>
      <c r="B385" s="146" t="s">
        <v>97</v>
      </c>
      <c r="C385" s="147"/>
      <c r="D385" s="147"/>
      <c r="E385" s="147"/>
      <c r="F385" s="147"/>
      <c r="G385" s="147"/>
      <c r="H385" s="147"/>
      <c r="I385" s="147"/>
      <c r="J385" s="147"/>
      <c r="K385" s="147"/>
      <c r="L385" s="147"/>
      <c r="M385" s="147"/>
      <c r="N385" s="147"/>
      <c r="O385" s="147"/>
      <c r="P385" s="147"/>
      <c r="Q385" s="147"/>
      <c r="R385" s="147"/>
      <c r="S385" s="147"/>
      <c r="T385" s="147"/>
      <c r="U385" s="147"/>
      <c r="V385" s="147"/>
      <c r="W385" s="147"/>
      <c r="X385" s="147"/>
      <c r="Y385" s="148"/>
    </row>
    <row r="386" spans="1:27" ht="12.75" x14ac:dyDescent="0.2">
      <c r="A386" s="144"/>
      <c r="B386" s="149"/>
      <c r="C386" s="150"/>
      <c r="D386" s="150"/>
      <c r="E386" s="150"/>
      <c r="F386" s="150"/>
      <c r="G386" s="150"/>
      <c r="H386" s="150"/>
      <c r="I386" s="150"/>
      <c r="J386" s="150"/>
      <c r="K386" s="150"/>
      <c r="L386" s="150"/>
      <c r="M386" s="150"/>
      <c r="N386" s="150"/>
      <c r="O386" s="150"/>
      <c r="P386" s="150"/>
      <c r="Q386" s="150"/>
      <c r="R386" s="150"/>
      <c r="S386" s="150"/>
      <c r="T386" s="150"/>
      <c r="U386" s="150"/>
      <c r="V386" s="150"/>
      <c r="W386" s="150"/>
      <c r="X386" s="150"/>
      <c r="Y386" s="151"/>
    </row>
    <row r="387" spans="1:27" s="94" customFormat="1" ht="12.75" customHeight="1" x14ac:dyDescent="0.2">
      <c r="A387" s="144"/>
      <c r="B387" s="152" t="s">
        <v>98</v>
      </c>
      <c r="C387" s="154" t="s">
        <v>99</v>
      </c>
      <c r="D387" s="154" t="s">
        <v>100</v>
      </c>
      <c r="E387" s="154" t="s">
        <v>101</v>
      </c>
      <c r="F387" s="154" t="s">
        <v>102</v>
      </c>
      <c r="G387" s="154" t="s">
        <v>103</v>
      </c>
      <c r="H387" s="154" t="s">
        <v>104</v>
      </c>
      <c r="I387" s="154" t="s">
        <v>105</v>
      </c>
      <c r="J387" s="154" t="s">
        <v>106</v>
      </c>
      <c r="K387" s="154" t="s">
        <v>107</v>
      </c>
      <c r="L387" s="154" t="s">
        <v>108</v>
      </c>
      <c r="M387" s="154" t="s">
        <v>109</v>
      </c>
      <c r="N387" s="156" t="s">
        <v>110</v>
      </c>
      <c r="O387" s="154" t="s">
        <v>111</v>
      </c>
      <c r="P387" s="154" t="s">
        <v>112</v>
      </c>
      <c r="Q387" s="154" t="s">
        <v>113</v>
      </c>
      <c r="R387" s="154" t="s">
        <v>114</v>
      </c>
      <c r="S387" s="154" t="s">
        <v>115</v>
      </c>
      <c r="T387" s="154" t="s">
        <v>116</v>
      </c>
      <c r="U387" s="154" t="s">
        <v>117</v>
      </c>
      <c r="V387" s="154" t="s">
        <v>118</v>
      </c>
      <c r="W387" s="154" t="s">
        <v>119</v>
      </c>
      <c r="X387" s="154" t="s">
        <v>120</v>
      </c>
      <c r="Y387" s="154" t="s">
        <v>121</v>
      </c>
    </row>
    <row r="388" spans="1:27" s="94" customFormat="1" ht="11.25" customHeight="1" x14ac:dyDescent="0.2">
      <c r="A388" s="145"/>
      <c r="B388" s="153"/>
      <c r="C388" s="155"/>
      <c r="D388" s="155"/>
      <c r="E388" s="155"/>
      <c r="F388" s="155"/>
      <c r="G388" s="155"/>
      <c r="H388" s="155"/>
      <c r="I388" s="155"/>
      <c r="J388" s="155"/>
      <c r="K388" s="155"/>
      <c r="L388" s="155"/>
      <c r="M388" s="155"/>
      <c r="N388" s="157"/>
      <c r="O388" s="155"/>
      <c r="P388" s="155"/>
      <c r="Q388" s="155"/>
      <c r="R388" s="155"/>
      <c r="S388" s="155"/>
      <c r="T388" s="155"/>
      <c r="U388" s="155"/>
      <c r="V388" s="155"/>
      <c r="W388" s="155"/>
      <c r="X388" s="155"/>
      <c r="Y388" s="155"/>
    </row>
    <row r="389" spans="1:27" ht="15.75" customHeight="1" x14ac:dyDescent="0.2">
      <c r="A389" s="65">
        <f t="shared" ref="A389:A419" si="11">A352</f>
        <v>43831</v>
      </c>
      <c r="B389" s="90">
        <f>VLOOKUP($A389+ROUND((COLUMN()-2)/24,5),АТС!$A$41:$F$784,3)+'Иные услуги '!$C$5+'РСТ РСО-А'!$L$7+'РСТ РСО-А'!$G$9</f>
        <v>1953.24</v>
      </c>
      <c r="C389" s="116">
        <f>VLOOKUP($A389+ROUND((COLUMN()-2)/24,5),АТС!$A$41:$F$784,3)+'Иные услуги '!$C$5+'РСТ РСО-А'!$L$7+'РСТ РСО-А'!$G$9</f>
        <v>1901.7700000000002</v>
      </c>
      <c r="D389" s="116">
        <f>VLOOKUP($A389+ROUND((COLUMN()-2)/24,5),АТС!$A$41:$F$784,3)+'Иные услуги '!$C$5+'РСТ РСО-А'!$L$7+'РСТ РСО-А'!$G$9</f>
        <v>1827.1100000000001</v>
      </c>
      <c r="E389" s="116">
        <f>VLOOKUP($A389+ROUND((COLUMN()-2)/24,5),АТС!$A$41:$F$784,3)+'Иные услуги '!$C$5+'РСТ РСО-А'!$L$7+'РСТ РСО-А'!$G$9</f>
        <v>1804.7800000000002</v>
      </c>
      <c r="F389" s="116">
        <f>VLOOKUP($A389+ROUND((COLUMN()-2)/24,5),АТС!$A$41:$F$784,3)+'Иные услуги '!$C$5+'РСТ РСО-А'!$L$7+'РСТ РСО-А'!$G$9</f>
        <v>1804.8300000000002</v>
      </c>
      <c r="G389" s="116">
        <f>VLOOKUP($A389+ROUND((COLUMN()-2)/24,5),АТС!$A$41:$F$784,3)+'Иные услуги '!$C$5+'РСТ РСО-А'!$L$7+'РСТ РСО-А'!$G$9</f>
        <v>1804.7900000000002</v>
      </c>
      <c r="H389" s="116">
        <f>VLOOKUP($A389+ROUND((COLUMN()-2)/24,5),АТС!$A$41:$F$784,3)+'Иные услуги '!$C$5+'РСТ РСО-А'!$L$7+'РСТ РСО-А'!$G$9</f>
        <v>1804.3400000000001</v>
      </c>
      <c r="I389" s="116">
        <f>VLOOKUP($A389+ROUND((COLUMN()-2)/24,5),АТС!$A$41:$F$784,3)+'Иные услуги '!$C$5+'РСТ РСО-А'!$L$7+'РСТ РСО-А'!$G$9</f>
        <v>1804.1500000000003</v>
      </c>
      <c r="J389" s="116">
        <f>VLOOKUP($A389+ROUND((COLUMN()-2)/24,5),АТС!$A$41:$F$784,3)+'Иные услуги '!$C$5+'РСТ РСО-А'!$L$7+'РСТ РСО-А'!$G$9</f>
        <v>1804.3000000000002</v>
      </c>
      <c r="K389" s="116">
        <f>VLOOKUP($A389+ROUND((COLUMN()-2)/24,5),АТС!$A$41:$F$784,3)+'Иные услуги '!$C$5+'РСТ РСО-А'!$L$7+'РСТ РСО-А'!$G$9</f>
        <v>1804.3500000000001</v>
      </c>
      <c r="L389" s="116">
        <f>VLOOKUP($A389+ROUND((COLUMN()-2)/24,5),АТС!$A$41:$F$784,3)+'Иные услуги '!$C$5+'РСТ РСО-А'!$L$7+'РСТ РСО-А'!$G$9</f>
        <v>1804.22</v>
      </c>
      <c r="M389" s="116">
        <f>VLOOKUP($A389+ROUND((COLUMN()-2)/24,5),АТС!$A$41:$F$784,3)+'Иные услуги '!$C$5+'РСТ РСО-А'!$L$7+'РСТ РСО-А'!$G$9</f>
        <v>1804.1700000000003</v>
      </c>
      <c r="N389" s="116">
        <f>VLOOKUP($A389+ROUND((COLUMN()-2)/24,5),АТС!$A$41:$F$784,3)+'Иные услуги '!$C$5+'РСТ РСО-А'!$L$7+'РСТ РСО-А'!$G$9</f>
        <v>1804.2700000000002</v>
      </c>
      <c r="O389" s="116">
        <f>VLOOKUP($A389+ROUND((COLUMN()-2)/24,5),АТС!$A$41:$F$784,3)+'Иные услуги '!$C$5+'РСТ РСО-А'!$L$7+'РСТ РСО-А'!$G$9</f>
        <v>1804.3300000000002</v>
      </c>
      <c r="P389" s="116">
        <f>VLOOKUP($A389+ROUND((COLUMN()-2)/24,5),АТС!$A$41:$F$784,3)+'Иные услуги '!$C$5+'РСТ РСО-А'!$L$7+'РСТ РСО-А'!$G$9</f>
        <v>1804.4200000000003</v>
      </c>
      <c r="Q389" s="116">
        <f>VLOOKUP($A389+ROUND((COLUMN()-2)/24,5),АТС!$A$41:$F$784,3)+'Иные услуги '!$C$5+'РСТ РСО-А'!$L$7+'РСТ РСО-А'!$G$9</f>
        <v>1804.3600000000001</v>
      </c>
      <c r="R389" s="116">
        <f>VLOOKUP($A389+ROUND((COLUMN()-2)/24,5),АТС!$A$41:$F$784,3)+'Иные услуги '!$C$5+'РСТ РСО-А'!$L$7+'РСТ РСО-А'!$G$9</f>
        <v>1803.9800000000002</v>
      </c>
      <c r="S389" s="116">
        <f>VLOOKUP($A389+ROUND((COLUMN()-2)/24,5),АТС!$A$41:$F$784,3)+'Иные услуги '!$C$5+'РСТ РСО-А'!$L$7+'РСТ РСО-А'!$G$9</f>
        <v>1804.3100000000002</v>
      </c>
      <c r="T389" s="116">
        <f>VLOOKUP($A389+ROUND((COLUMN()-2)/24,5),АТС!$A$41:$F$784,3)+'Иные услуги '!$C$5+'РСТ РСО-А'!$L$7+'РСТ РСО-А'!$G$9</f>
        <v>1803.72</v>
      </c>
      <c r="U389" s="116">
        <f>VLOOKUP($A389+ROUND((COLUMN()-2)/24,5),АТС!$A$41:$F$784,3)+'Иные услуги '!$C$5+'РСТ РСО-А'!$L$7+'РСТ РСО-А'!$G$9</f>
        <v>1851.0600000000002</v>
      </c>
      <c r="V389" s="116">
        <f>VLOOKUP($A389+ROUND((COLUMN()-2)/24,5),АТС!$A$41:$F$784,3)+'Иные услуги '!$C$5+'РСТ РСО-А'!$L$7+'РСТ РСО-А'!$G$9</f>
        <v>1836.2700000000002</v>
      </c>
      <c r="W389" s="116">
        <f>VLOOKUP($A389+ROUND((COLUMN()-2)/24,5),АТС!$A$41:$F$784,3)+'Иные услуги '!$C$5+'РСТ РСО-А'!$L$7+'РСТ РСО-А'!$G$9</f>
        <v>1803.7900000000002</v>
      </c>
      <c r="X389" s="116">
        <f>VLOOKUP($A389+ROUND((COLUMN()-2)/24,5),АТС!$A$41:$F$784,3)+'Иные услуги '!$C$5+'РСТ РСО-А'!$L$7+'РСТ РСО-А'!$G$9</f>
        <v>2023.1000000000001</v>
      </c>
      <c r="Y389" s="116">
        <f>VLOOKUP($A389+ROUND((COLUMN()-2)/24,5),АТС!$A$41:$F$784,3)+'Иные услуги '!$C$5+'РСТ РСО-А'!$L$7+'РСТ РСО-А'!$G$9</f>
        <v>1958.92</v>
      </c>
      <c r="AA389" s="66"/>
    </row>
    <row r="390" spans="1:27" x14ac:dyDescent="0.2">
      <c r="A390" s="65">
        <f t="shared" si="11"/>
        <v>43832</v>
      </c>
      <c r="B390" s="116">
        <f>VLOOKUP($A390+ROUND((COLUMN()-2)/24,5),АТС!$A$41:$F$784,3)+'Иные услуги '!$C$5+'РСТ РСО-А'!$L$7+'РСТ РСО-А'!$G$9</f>
        <v>1804.47</v>
      </c>
      <c r="C390" s="116">
        <f>VLOOKUP($A390+ROUND((COLUMN()-2)/24,5),АТС!$A$41:$F$784,3)+'Иные услуги '!$C$5+'РСТ РСО-А'!$L$7+'РСТ РСО-А'!$G$9</f>
        <v>1804.6700000000003</v>
      </c>
      <c r="D390" s="116">
        <f>VLOOKUP($A390+ROUND((COLUMN()-2)/24,5),АТС!$A$41:$F$784,3)+'Иные услуги '!$C$5+'РСТ РСО-А'!$L$7+'РСТ РСО-А'!$G$9</f>
        <v>1804.72</v>
      </c>
      <c r="E390" s="116">
        <f>VLOOKUP($A390+ROUND((COLUMN()-2)/24,5),АТС!$A$41:$F$784,3)+'Иные услуги '!$C$5+'РСТ РСО-А'!$L$7+'РСТ РСО-А'!$G$9</f>
        <v>1804.7700000000002</v>
      </c>
      <c r="F390" s="116">
        <f>VLOOKUP($A390+ROUND((COLUMN()-2)/24,5),АТС!$A$41:$F$784,3)+'Иные услуги '!$C$5+'РСТ РСО-А'!$L$7+'РСТ РСО-А'!$G$9</f>
        <v>1804.7700000000002</v>
      </c>
      <c r="G390" s="116">
        <f>VLOOKUP($A390+ROUND((COLUMN()-2)/24,5),АТС!$A$41:$F$784,3)+'Иные услуги '!$C$5+'РСТ РСО-А'!$L$7+'РСТ РСО-А'!$G$9</f>
        <v>1804.74</v>
      </c>
      <c r="H390" s="116">
        <f>VLOOKUP($A390+ROUND((COLUMN()-2)/24,5),АТС!$A$41:$F$784,3)+'Иные услуги '!$C$5+'РСТ РСО-А'!$L$7+'РСТ РСО-А'!$G$9</f>
        <v>1804.24</v>
      </c>
      <c r="I390" s="116">
        <f>VLOOKUP($A390+ROUND((COLUMN()-2)/24,5),АТС!$A$41:$F$784,3)+'Иные услуги '!$C$5+'РСТ РСО-А'!$L$7+'РСТ РСО-А'!$G$9</f>
        <v>1804.0900000000001</v>
      </c>
      <c r="J390" s="116">
        <f>VLOOKUP($A390+ROUND((COLUMN()-2)/24,5),АТС!$A$41:$F$784,3)+'Иные услуги '!$C$5+'РСТ РСО-А'!$L$7+'РСТ РСО-А'!$G$9</f>
        <v>1804.16</v>
      </c>
      <c r="K390" s="116">
        <f>VLOOKUP($A390+ROUND((COLUMN()-2)/24,5),АТС!$A$41:$F$784,3)+'Иные услуги '!$C$5+'РСТ РСО-А'!$L$7+'РСТ РСО-А'!$G$9</f>
        <v>1804.0500000000002</v>
      </c>
      <c r="L390" s="116">
        <f>VLOOKUP($A390+ROUND((COLUMN()-2)/24,5),АТС!$A$41:$F$784,3)+'Иные услуги '!$C$5+'РСТ РСО-А'!$L$7+'РСТ РСО-А'!$G$9</f>
        <v>1803.63</v>
      </c>
      <c r="M390" s="116">
        <f>VLOOKUP($A390+ROUND((COLUMN()-2)/24,5),АТС!$A$41:$F$784,3)+'Иные услуги '!$C$5+'РСТ РСО-А'!$L$7+'РСТ РСО-А'!$G$9</f>
        <v>1803.8300000000002</v>
      </c>
      <c r="N390" s="116">
        <f>VLOOKUP($A390+ROUND((COLUMN()-2)/24,5),АТС!$A$41:$F$784,3)+'Иные услуги '!$C$5+'РСТ РСО-А'!$L$7+'РСТ РСО-А'!$G$9</f>
        <v>1803.9200000000003</v>
      </c>
      <c r="O390" s="116">
        <f>VLOOKUP($A390+ROUND((COLUMN()-2)/24,5),АТС!$A$41:$F$784,3)+'Иные услуги '!$C$5+'РСТ РСО-А'!$L$7+'РСТ РСО-А'!$G$9</f>
        <v>1803.88</v>
      </c>
      <c r="P390" s="116">
        <f>VLOOKUP($A390+ROUND((COLUMN()-2)/24,5),АТС!$A$41:$F$784,3)+'Иные услуги '!$C$5+'РСТ РСО-А'!$L$7+'РСТ РСО-А'!$G$9</f>
        <v>1803.89</v>
      </c>
      <c r="Q390" s="116">
        <f>VLOOKUP($A390+ROUND((COLUMN()-2)/24,5),АТС!$A$41:$F$784,3)+'Иные услуги '!$C$5+'РСТ РСО-А'!$L$7+'РСТ РСО-А'!$G$9</f>
        <v>1804.3000000000002</v>
      </c>
      <c r="R390" s="116">
        <f>VLOOKUP($A390+ROUND((COLUMN()-2)/24,5),АТС!$A$41:$F$784,3)+'Иные услуги '!$C$5+'РСТ РСО-А'!$L$7+'РСТ РСО-А'!$G$9</f>
        <v>1803.8600000000001</v>
      </c>
      <c r="S390" s="116">
        <f>VLOOKUP($A390+ROUND((COLUMN()-2)/24,5),АТС!$A$41:$F$784,3)+'Иные услуги '!$C$5+'РСТ РСО-А'!$L$7+'РСТ РСО-А'!$G$9</f>
        <v>1901.2100000000003</v>
      </c>
      <c r="T390" s="116">
        <f>VLOOKUP($A390+ROUND((COLUMN()-2)/24,5),АТС!$A$41:$F$784,3)+'Иные услуги '!$C$5+'РСТ РСО-А'!$L$7+'РСТ РСО-А'!$G$9</f>
        <v>1802.7</v>
      </c>
      <c r="U390" s="116">
        <f>VLOOKUP($A390+ROUND((COLUMN()-2)/24,5),АТС!$A$41:$F$784,3)+'Иные услуги '!$C$5+'РСТ РСО-А'!$L$7+'РСТ РСО-А'!$G$9</f>
        <v>1802.76</v>
      </c>
      <c r="V390" s="116">
        <f>VLOOKUP($A390+ROUND((COLUMN()-2)/24,5),АТС!$A$41:$F$784,3)+'Иные услуги '!$C$5+'РСТ РСО-А'!$L$7+'РСТ РСО-А'!$G$9</f>
        <v>1802.76</v>
      </c>
      <c r="W390" s="116">
        <f>VLOOKUP($A390+ROUND((COLUMN()-2)/24,5),АТС!$A$41:$F$784,3)+'Иные услуги '!$C$5+'РСТ РСО-А'!$L$7+'РСТ РСО-А'!$G$9</f>
        <v>1802.8100000000002</v>
      </c>
      <c r="X390" s="116">
        <f>VLOOKUP($A390+ROUND((COLUMN()-2)/24,5),АТС!$A$41:$F$784,3)+'Иные услуги '!$C$5+'РСТ РСО-А'!$L$7+'РСТ РСО-А'!$G$9</f>
        <v>2141.7199999999998</v>
      </c>
      <c r="Y390" s="116">
        <f>VLOOKUP($A390+ROUND((COLUMN()-2)/24,5),АТС!$A$41:$F$784,3)+'Иные услуги '!$C$5+'РСТ РСО-А'!$L$7+'РСТ РСО-А'!$G$9</f>
        <v>1898.4000000000003</v>
      </c>
    </row>
    <row r="391" spans="1:27" x14ac:dyDescent="0.2">
      <c r="A391" s="65">
        <f t="shared" si="11"/>
        <v>43833</v>
      </c>
      <c r="B391" s="116">
        <f>VLOOKUP($A391+ROUND((COLUMN()-2)/24,5),АТС!$A$41:$F$784,3)+'Иные услуги '!$C$5+'РСТ РСО-А'!$L$7+'РСТ РСО-А'!$G$9</f>
        <v>1814.47</v>
      </c>
      <c r="C391" s="116">
        <f>VLOOKUP($A391+ROUND((COLUMN()-2)/24,5),АТС!$A$41:$F$784,3)+'Иные услуги '!$C$5+'РСТ РСО-А'!$L$7+'РСТ РСО-А'!$G$9</f>
        <v>1804.6500000000003</v>
      </c>
      <c r="D391" s="116">
        <f>VLOOKUP($A391+ROUND((COLUMN()-2)/24,5),АТС!$A$41:$F$784,3)+'Иные услуги '!$C$5+'РСТ РСО-А'!$L$7+'РСТ РСО-А'!$G$9</f>
        <v>1804.8000000000002</v>
      </c>
      <c r="E391" s="116">
        <f>VLOOKUP($A391+ROUND((COLUMN()-2)/24,5),АТС!$A$41:$F$784,3)+'Иные услуги '!$C$5+'РСТ РСО-А'!$L$7+'РСТ РСО-А'!$G$9</f>
        <v>1804.8200000000002</v>
      </c>
      <c r="F391" s="116">
        <f>VLOOKUP($A391+ROUND((COLUMN()-2)/24,5),АТС!$A$41:$F$784,3)+'Иные услуги '!$C$5+'РСТ РСО-А'!$L$7+'РСТ РСО-А'!$G$9</f>
        <v>1804.8100000000002</v>
      </c>
      <c r="G391" s="116">
        <f>VLOOKUP($A391+ROUND((COLUMN()-2)/24,5),АТС!$A$41:$F$784,3)+'Иные услуги '!$C$5+'РСТ РСО-А'!$L$7+'РСТ РСО-А'!$G$9</f>
        <v>1804.7900000000002</v>
      </c>
      <c r="H391" s="116">
        <f>VLOOKUP($A391+ROUND((COLUMN()-2)/24,5),АТС!$A$41:$F$784,3)+'Иные услуги '!$C$5+'РСТ РСО-А'!$L$7+'РСТ РСО-А'!$G$9</f>
        <v>1804.2500000000002</v>
      </c>
      <c r="I391" s="116">
        <f>VLOOKUP($A391+ROUND((COLUMN()-2)/24,5),АТС!$A$41:$F$784,3)+'Иные услуги '!$C$5+'РСТ РСО-А'!$L$7+'РСТ РСО-А'!$G$9</f>
        <v>1804.1000000000001</v>
      </c>
      <c r="J391" s="116">
        <f>VLOOKUP($A391+ROUND((COLUMN()-2)/24,5),АТС!$A$41:$F$784,3)+'Иные услуги '!$C$5+'РСТ РСО-А'!$L$7+'РСТ РСО-А'!$G$9</f>
        <v>1804.0900000000001</v>
      </c>
      <c r="K391" s="116">
        <f>VLOOKUP($A391+ROUND((COLUMN()-2)/24,5),АТС!$A$41:$F$784,3)+'Иные услуги '!$C$5+'РСТ РСО-А'!$L$7+'РСТ РСО-А'!$G$9</f>
        <v>1804.0800000000002</v>
      </c>
      <c r="L391" s="116">
        <f>VLOOKUP($A391+ROUND((COLUMN()-2)/24,5),АТС!$A$41:$F$784,3)+'Иные услуги '!$C$5+'РСТ РСО-А'!$L$7+'РСТ РСО-А'!$G$9</f>
        <v>1804.1900000000003</v>
      </c>
      <c r="M391" s="116">
        <f>VLOOKUP($A391+ROUND((COLUMN()-2)/24,5),АТС!$A$41:$F$784,3)+'Иные услуги '!$C$5+'РСТ РСО-А'!$L$7+'РСТ РСО-А'!$G$9</f>
        <v>1804.3000000000002</v>
      </c>
      <c r="N391" s="116">
        <f>VLOOKUP($A391+ROUND((COLUMN()-2)/24,5),АТС!$A$41:$F$784,3)+'Иные услуги '!$C$5+'РСТ РСО-А'!$L$7+'РСТ РСО-А'!$G$9</f>
        <v>1804.3200000000002</v>
      </c>
      <c r="O391" s="116">
        <f>VLOOKUP($A391+ROUND((COLUMN()-2)/24,5),АТС!$A$41:$F$784,3)+'Иные услуги '!$C$5+'РСТ РСО-А'!$L$7+'РСТ РСО-А'!$G$9</f>
        <v>1804.3500000000001</v>
      </c>
      <c r="P391" s="116">
        <f>VLOOKUP($A391+ROUND((COLUMN()-2)/24,5),АТС!$A$41:$F$784,3)+'Иные услуги '!$C$5+'РСТ РСО-А'!$L$7+'РСТ РСО-А'!$G$9</f>
        <v>1804.4200000000003</v>
      </c>
      <c r="Q391" s="116">
        <f>VLOOKUP($A391+ROUND((COLUMN()-2)/24,5),АТС!$A$41:$F$784,3)+'Иные услуги '!$C$5+'РСТ РСО-А'!$L$7+'РСТ РСО-А'!$G$9</f>
        <v>1804.3500000000001</v>
      </c>
      <c r="R391" s="116">
        <f>VLOOKUP($A391+ROUND((COLUMN()-2)/24,5),АТС!$A$41:$F$784,3)+'Иные услуги '!$C$5+'РСТ РСО-А'!$L$7+'РСТ РСО-А'!$G$9</f>
        <v>1830.0000000000002</v>
      </c>
      <c r="S391" s="116">
        <f>VLOOKUP($A391+ROUND((COLUMN()-2)/24,5),АТС!$A$41:$F$784,3)+'Иные услуги '!$C$5+'РСТ РСО-А'!$L$7+'РСТ РСО-А'!$G$9</f>
        <v>1893.45</v>
      </c>
      <c r="T391" s="116">
        <f>VLOOKUP($A391+ROUND((COLUMN()-2)/24,5),АТС!$A$41:$F$784,3)+'Иные услуги '!$C$5+'РСТ РСО-А'!$L$7+'РСТ РСО-А'!$G$9</f>
        <v>1803.2700000000002</v>
      </c>
      <c r="U391" s="116">
        <f>VLOOKUP($A391+ROUND((COLUMN()-2)/24,5),АТС!$A$41:$F$784,3)+'Иные услуги '!$C$5+'РСТ РСО-А'!$L$7+'РСТ РСО-А'!$G$9</f>
        <v>1803.38</v>
      </c>
      <c r="V391" s="116">
        <f>VLOOKUP($A391+ROUND((COLUMN()-2)/24,5),АТС!$A$41:$F$784,3)+'Иные услуги '!$C$5+'РСТ РСО-А'!$L$7+'РСТ РСО-А'!$G$9</f>
        <v>1803.3600000000001</v>
      </c>
      <c r="W391" s="116">
        <f>VLOOKUP($A391+ROUND((COLUMN()-2)/24,5),АТС!$A$41:$F$784,3)+'Иные услуги '!$C$5+'РСТ РСО-А'!$L$7+'РСТ РСО-А'!$G$9</f>
        <v>1803.5200000000002</v>
      </c>
      <c r="X391" s="116">
        <f>VLOOKUP($A391+ROUND((COLUMN()-2)/24,5),АТС!$A$41:$F$784,3)+'Иные услуги '!$C$5+'РСТ РСО-А'!$L$7+'РСТ РСО-А'!$G$9</f>
        <v>1975.67</v>
      </c>
      <c r="Y391" s="116">
        <f>VLOOKUP($A391+ROUND((COLUMN()-2)/24,5),АТС!$A$41:$F$784,3)+'Иные услуги '!$C$5+'РСТ РСО-А'!$L$7+'РСТ РСО-А'!$G$9</f>
        <v>1885.5500000000002</v>
      </c>
    </row>
    <row r="392" spans="1:27" x14ac:dyDescent="0.2">
      <c r="A392" s="65">
        <f t="shared" si="11"/>
        <v>43834</v>
      </c>
      <c r="B392" s="116">
        <f>VLOOKUP($A392+ROUND((COLUMN()-2)/24,5),АТС!$A$41:$F$784,3)+'Иные услуги '!$C$5+'РСТ РСО-А'!$L$7+'РСТ РСО-А'!$G$9</f>
        <v>1814.66</v>
      </c>
      <c r="C392" s="116">
        <f>VLOOKUP($A392+ROUND((COLUMN()-2)/24,5),АТС!$A$41:$F$784,3)+'Иные услуги '!$C$5+'РСТ РСО-А'!$L$7+'РСТ РСО-А'!$G$9</f>
        <v>1804.7100000000003</v>
      </c>
      <c r="D392" s="116">
        <f>VLOOKUP($A392+ROUND((COLUMN()-2)/24,5),АТС!$A$41:$F$784,3)+'Иные услуги '!$C$5+'РСТ РСО-А'!$L$7+'РСТ РСО-А'!$G$9</f>
        <v>1804.7900000000002</v>
      </c>
      <c r="E392" s="116">
        <f>VLOOKUP($A392+ROUND((COLUMN()-2)/24,5),АТС!$A$41:$F$784,3)+'Иные услуги '!$C$5+'РСТ РСО-А'!$L$7+'РСТ РСО-А'!$G$9</f>
        <v>1804.8100000000002</v>
      </c>
      <c r="F392" s="116">
        <f>VLOOKUP($A392+ROUND((COLUMN()-2)/24,5),АТС!$A$41:$F$784,3)+'Иные услуги '!$C$5+'РСТ РСО-А'!$L$7+'РСТ РСО-А'!$G$9</f>
        <v>1804.8000000000002</v>
      </c>
      <c r="G392" s="116">
        <f>VLOOKUP($A392+ROUND((COLUMN()-2)/24,5),АТС!$A$41:$F$784,3)+'Иные услуги '!$C$5+'РСТ РСО-А'!$L$7+'РСТ РСО-А'!$G$9</f>
        <v>1804.7700000000002</v>
      </c>
      <c r="H392" s="116">
        <f>VLOOKUP($A392+ROUND((COLUMN()-2)/24,5),АТС!$A$41:$F$784,3)+'Иные услуги '!$C$5+'РСТ РСО-А'!$L$7+'РСТ РСО-А'!$G$9</f>
        <v>1804.2100000000003</v>
      </c>
      <c r="I392" s="116">
        <f>VLOOKUP($A392+ROUND((COLUMN()-2)/24,5),АТС!$A$41:$F$784,3)+'Иные услуги '!$C$5+'РСТ РСО-А'!$L$7+'РСТ РСО-А'!$G$9</f>
        <v>1804.0400000000002</v>
      </c>
      <c r="J392" s="116">
        <f>VLOOKUP($A392+ROUND((COLUMN()-2)/24,5),АТС!$A$41:$F$784,3)+'Иные услуги '!$C$5+'РСТ РСО-А'!$L$7+'РСТ РСО-А'!$G$9</f>
        <v>1804.0900000000001</v>
      </c>
      <c r="K392" s="116">
        <f>VLOOKUP($A392+ROUND((COLUMN()-2)/24,5),АТС!$A$41:$F$784,3)+'Иные услуги '!$C$5+'РСТ РСО-А'!$L$7+'РСТ РСО-А'!$G$9</f>
        <v>1804.1000000000001</v>
      </c>
      <c r="L392" s="116">
        <f>VLOOKUP($A392+ROUND((COLUMN()-2)/24,5),АТС!$A$41:$F$784,3)+'Иные услуги '!$C$5+'РСТ РСО-А'!$L$7+'РСТ РСО-А'!$G$9</f>
        <v>1804.22</v>
      </c>
      <c r="M392" s="116">
        <f>VLOOKUP($A392+ROUND((COLUMN()-2)/24,5),АТС!$A$41:$F$784,3)+'Иные услуги '!$C$5+'РСТ РСО-А'!$L$7+'РСТ РСО-А'!$G$9</f>
        <v>1804.2800000000002</v>
      </c>
      <c r="N392" s="116">
        <f>VLOOKUP($A392+ROUND((COLUMN()-2)/24,5),АТС!$A$41:$F$784,3)+'Иные услуги '!$C$5+'РСТ РСО-А'!$L$7+'РСТ РСО-А'!$G$9</f>
        <v>1804.3300000000002</v>
      </c>
      <c r="O392" s="116">
        <f>VLOOKUP($A392+ROUND((COLUMN()-2)/24,5),АТС!$A$41:$F$784,3)+'Иные услуги '!$C$5+'РСТ РСО-А'!$L$7+'РСТ РСО-А'!$G$9</f>
        <v>1804.3300000000002</v>
      </c>
      <c r="P392" s="116">
        <f>VLOOKUP($A392+ROUND((COLUMN()-2)/24,5),АТС!$A$41:$F$784,3)+'Иные услуги '!$C$5+'РСТ РСО-А'!$L$7+'РСТ РСО-А'!$G$9</f>
        <v>1804.39</v>
      </c>
      <c r="Q392" s="116">
        <f>VLOOKUP($A392+ROUND((COLUMN()-2)/24,5),АТС!$A$41:$F$784,3)+'Иные услуги '!$C$5+'РСТ РСО-А'!$L$7+'РСТ РСО-А'!$G$9</f>
        <v>1804.3200000000002</v>
      </c>
      <c r="R392" s="116">
        <f>VLOOKUP($A392+ROUND((COLUMN()-2)/24,5),АТС!$A$41:$F$784,3)+'Иные услуги '!$C$5+'РСТ РСО-А'!$L$7+'РСТ РСО-А'!$G$9</f>
        <v>1831.45</v>
      </c>
      <c r="S392" s="116">
        <f>VLOOKUP($A392+ROUND((COLUMN()-2)/24,5),АТС!$A$41:$F$784,3)+'Иные услуги '!$C$5+'РСТ РСО-А'!$L$7+'РСТ РСО-А'!$G$9</f>
        <v>1894.8500000000001</v>
      </c>
      <c r="T392" s="116">
        <f>VLOOKUP($A392+ROUND((COLUMN()-2)/24,5),АТС!$A$41:$F$784,3)+'Иные услуги '!$C$5+'РСТ РСО-А'!$L$7+'РСТ РСО-А'!$G$9</f>
        <v>1803.2800000000002</v>
      </c>
      <c r="U392" s="116">
        <f>VLOOKUP($A392+ROUND((COLUMN()-2)/24,5),АТС!$A$41:$F$784,3)+'Иные услуги '!$C$5+'РСТ РСО-А'!$L$7+'РСТ РСО-А'!$G$9</f>
        <v>1803.2100000000003</v>
      </c>
      <c r="V392" s="116">
        <f>VLOOKUP($A392+ROUND((COLUMN()-2)/24,5),АТС!$A$41:$F$784,3)+'Иные услуги '!$C$5+'РСТ РСО-А'!$L$7+'РСТ РСО-А'!$G$9</f>
        <v>1803.3100000000002</v>
      </c>
      <c r="W392" s="116">
        <f>VLOOKUP($A392+ROUND((COLUMN()-2)/24,5),АТС!$A$41:$F$784,3)+'Иные услуги '!$C$5+'РСТ РСО-А'!$L$7+'РСТ РСО-А'!$G$9</f>
        <v>1803.45</v>
      </c>
      <c r="X392" s="116">
        <f>VLOOKUP($A392+ROUND((COLUMN()-2)/24,5),АТС!$A$41:$F$784,3)+'Иные услуги '!$C$5+'РСТ РСО-А'!$L$7+'РСТ РСО-А'!$G$9</f>
        <v>1981.72</v>
      </c>
      <c r="Y392" s="116">
        <f>VLOOKUP($A392+ROUND((COLUMN()-2)/24,5),АТС!$A$41:$F$784,3)+'Иные услуги '!$C$5+'РСТ РСО-А'!$L$7+'РСТ РСО-А'!$G$9</f>
        <v>1887.39</v>
      </c>
    </row>
    <row r="393" spans="1:27" x14ac:dyDescent="0.2">
      <c r="A393" s="65">
        <f t="shared" si="11"/>
        <v>43835</v>
      </c>
      <c r="B393" s="116">
        <f>VLOOKUP($A393+ROUND((COLUMN()-2)/24,5),АТС!$A$41:$F$784,3)+'Иные услуги '!$C$5+'РСТ РСО-А'!$L$7+'РСТ РСО-А'!$G$9</f>
        <v>1814.5300000000002</v>
      </c>
      <c r="C393" s="116">
        <f>VLOOKUP($A393+ROUND((COLUMN()-2)/24,5),АТС!$A$41:$F$784,3)+'Иные услуги '!$C$5+'РСТ РСО-А'!$L$7+'РСТ РСО-А'!$G$9</f>
        <v>1804.7</v>
      </c>
      <c r="D393" s="116">
        <f>VLOOKUP($A393+ROUND((COLUMN()-2)/24,5),АТС!$A$41:$F$784,3)+'Иные услуги '!$C$5+'РСТ РСО-А'!$L$7+'РСТ РСО-А'!$G$9</f>
        <v>1804.8000000000002</v>
      </c>
      <c r="E393" s="116">
        <f>VLOOKUP($A393+ROUND((COLUMN()-2)/24,5),АТС!$A$41:$F$784,3)+'Иные услуги '!$C$5+'РСТ РСО-А'!$L$7+'РСТ РСО-А'!$G$9</f>
        <v>1804.8100000000002</v>
      </c>
      <c r="F393" s="116">
        <f>VLOOKUP($A393+ROUND((COLUMN()-2)/24,5),АТС!$A$41:$F$784,3)+'Иные услуги '!$C$5+'РСТ РСО-А'!$L$7+'РСТ РСО-А'!$G$9</f>
        <v>1804.8100000000002</v>
      </c>
      <c r="G393" s="116">
        <f>VLOOKUP($A393+ROUND((COLUMN()-2)/24,5),АТС!$A$41:$F$784,3)+'Иные услуги '!$C$5+'РСТ РСО-А'!$L$7+'РСТ РСО-А'!$G$9</f>
        <v>1804.7800000000002</v>
      </c>
      <c r="H393" s="116">
        <f>VLOOKUP($A393+ROUND((COLUMN()-2)/24,5),АТС!$A$41:$F$784,3)+'Иные услуги '!$C$5+'РСТ РСО-А'!$L$7+'РСТ РСО-А'!$G$9</f>
        <v>1804.22</v>
      </c>
      <c r="I393" s="116">
        <f>VLOOKUP($A393+ROUND((COLUMN()-2)/24,5),АТС!$A$41:$F$784,3)+'Иные услуги '!$C$5+'РСТ РСО-А'!$L$7+'РСТ РСО-А'!$G$9</f>
        <v>1804.0500000000002</v>
      </c>
      <c r="J393" s="116">
        <f>VLOOKUP($A393+ROUND((COLUMN()-2)/24,5),АТС!$A$41:$F$784,3)+'Иные услуги '!$C$5+'РСТ РСО-А'!$L$7+'РСТ РСО-А'!$G$9</f>
        <v>1804.1000000000001</v>
      </c>
      <c r="K393" s="116">
        <f>VLOOKUP($A393+ROUND((COLUMN()-2)/24,5),АТС!$A$41:$F$784,3)+'Иные услуги '!$C$5+'РСТ РСО-А'!$L$7+'РСТ РСО-А'!$G$9</f>
        <v>1804.0500000000002</v>
      </c>
      <c r="L393" s="116">
        <f>VLOOKUP($A393+ROUND((COLUMN()-2)/24,5),АТС!$A$41:$F$784,3)+'Иные услуги '!$C$5+'РСТ РСО-А'!$L$7+'РСТ РСО-А'!$G$9</f>
        <v>1804.2</v>
      </c>
      <c r="M393" s="116">
        <f>VLOOKUP($A393+ROUND((COLUMN()-2)/24,5),АТС!$A$41:$F$784,3)+'Иные услуги '!$C$5+'РСТ РСО-А'!$L$7+'РСТ РСО-А'!$G$9</f>
        <v>1804.2500000000002</v>
      </c>
      <c r="N393" s="116">
        <f>VLOOKUP($A393+ROUND((COLUMN()-2)/24,5),АТС!$A$41:$F$784,3)+'Иные услуги '!$C$5+'РСТ РСО-А'!$L$7+'РСТ РСО-А'!$G$9</f>
        <v>1804.2800000000002</v>
      </c>
      <c r="O393" s="116">
        <f>VLOOKUP($A393+ROUND((COLUMN()-2)/24,5),АТС!$A$41:$F$784,3)+'Иные услуги '!$C$5+'РСТ РСО-А'!$L$7+'РСТ РСО-А'!$G$9</f>
        <v>1804.26</v>
      </c>
      <c r="P393" s="116">
        <f>VLOOKUP($A393+ROUND((COLUMN()-2)/24,5),АТС!$A$41:$F$784,3)+'Иные услуги '!$C$5+'РСТ РСО-А'!$L$7+'РСТ РСО-А'!$G$9</f>
        <v>1804.3200000000002</v>
      </c>
      <c r="Q393" s="116">
        <f>VLOOKUP($A393+ROUND((COLUMN()-2)/24,5),АТС!$A$41:$F$784,3)+'Иные услуги '!$C$5+'РСТ РСО-А'!$L$7+'РСТ РСО-А'!$G$9</f>
        <v>1804.2300000000002</v>
      </c>
      <c r="R393" s="116">
        <f>VLOOKUP($A393+ROUND((COLUMN()-2)/24,5),АТС!$A$41:$F$784,3)+'Иные услуги '!$C$5+'РСТ РСО-А'!$L$7+'РСТ РСО-А'!$G$9</f>
        <v>1828.4400000000003</v>
      </c>
      <c r="S393" s="116">
        <f>VLOOKUP($A393+ROUND((COLUMN()-2)/24,5),АТС!$A$41:$F$784,3)+'Иные услуги '!$C$5+'РСТ РСО-А'!$L$7+'РСТ РСО-А'!$G$9</f>
        <v>1894.6500000000003</v>
      </c>
      <c r="T393" s="116">
        <f>VLOOKUP($A393+ROUND((COLUMN()-2)/24,5),АТС!$A$41:$F$784,3)+'Иные услуги '!$C$5+'РСТ РСО-А'!$L$7+'РСТ РСО-А'!$G$9</f>
        <v>1803.1500000000003</v>
      </c>
      <c r="U393" s="116">
        <f>VLOOKUP($A393+ROUND((COLUMN()-2)/24,5),АТС!$A$41:$F$784,3)+'Иные услуги '!$C$5+'РСТ РСО-А'!$L$7+'РСТ РСО-А'!$G$9</f>
        <v>1803.2700000000002</v>
      </c>
      <c r="V393" s="116">
        <f>VLOOKUP($A393+ROUND((COLUMN()-2)/24,5),АТС!$A$41:$F$784,3)+'Иные услуги '!$C$5+'РСТ РСО-А'!$L$7+'РСТ РСО-А'!$G$9</f>
        <v>1803.18</v>
      </c>
      <c r="W393" s="116">
        <f>VLOOKUP($A393+ROUND((COLUMN()-2)/24,5),АТС!$A$41:$F$784,3)+'Иные услуги '!$C$5+'РСТ РСО-А'!$L$7+'РСТ РСО-А'!$G$9</f>
        <v>1803.3300000000002</v>
      </c>
      <c r="X393" s="116">
        <f>VLOOKUP($A393+ROUND((COLUMN()-2)/24,5),АТС!$A$41:$F$784,3)+'Иные услуги '!$C$5+'РСТ РСО-А'!$L$7+'РСТ РСО-А'!$G$9</f>
        <v>1979.81</v>
      </c>
      <c r="Y393" s="116">
        <f>VLOOKUP($A393+ROUND((COLUMN()-2)/24,5),АТС!$A$41:$F$784,3)+'Иные услуги '!$C$5+'РСТ РСО-А'!$L$7+'РСТ РСО-А'!$G$9</f>
        <v>1884.6700000000003</v>
      </c>
    </row>
    <row r="394" spans="1:27" x14ac:dyDescent="0.2">
      <c r="A394" s="65">
        <f t="shared" si="11"/>
        <v>43836</v>
      </c>
      <c r="B394" s="116">
        <f>VLOOKUP($A394+ROUND((COLUMN()-2)/24,5),АТС!$A$41:$F$784,3)+'Иные услуги '!$C$5+'РСТ РСО-А'!$L$7+'РСТ РСО-А'!$G$9</f>
        <v>1814.1200000000001</v>
      </c>
      <c r="C394" s="116">
        <f>VLOOKUP($A394+ROUND((COLUMN()-2)/24,5),АТС!$A$41:$F$784,3)+'Иные услуги '!$C$5+'РСТ РСО-А'!$L$7+'РСТ РСО-А'!$G$9</f>
        <v>1804.72</v>
      </c>
      <c r="D394" s="116">
        <f>VLOOKUP($A394+ROUND((COLUMN()-2)/24,5),АТС!$A$41:$F$784,3)+'Иные услуги '!$C$5+'РСТ РСО-А'!$L$7+'РСТ РСО-А'!$G$9</f>
        <v>1804.8000000000002</v>
      </c>
      <c r="E394" s="116">
        <f>VLOOKUP($A394+ROUND((COLUMN()-2)/24,5),АТС!$A$41:$F$784,3)+'Иные услуги '!$C$5+'РСТ РСО-А'!$L$7+'РСТ РСО-А'!$G$9</f>
        <v>1804.8100000000002</v>
      </c>
      <c r="F394" s="116">
        <f>VLOOKUP($A394+ROUND((COLUMN()-2)/24,5),АТС!$A$41:$F$784,3)+'Иные услуги '!$C$5+'РСТ РСО-А'!$L$7+'РСТ РСО-А'!$G$9</f>
        <v>1804.8100000000002</v>
      </c>
      <c r="G394" s="116">
        <f>VLOOKUP($A394+ROUND((COLUMN()-2)/24,5),АТС!$A$41:$F$784,3)+'Иные услуги '!$C$5+'РСТ РСО-А'!$L$7+'РСТ РСО-А'!$G$9</f>
        <v>1804.8000000000002</v>
      </c>
      <c r="H394" s="116">
        <f>VLOOKUP($A394+ROUND((COLUMN()-2)/24,5),АТС!$A$41:$F$784,3)+'Иные услуги '!$C$5+'РСТ РСО-А'!$L$7+'РСТ РСО-А'!$G$9</f>
        <v>1804.2700000000002</v>
      </c>
      <c r="I394" s="116">
        <f>VLOOKUP($A394+ROUND((COLUMN()-2)/24,5),АТС!$A$41:$F$784,3)+'Иные услуги '!$C$5+'РСТ РСО-А'!$L$7+'РСТ РСО-А'!$G$9</f>
        <v>1804.1100000000001</v>
      </c>
      <c r="J394" s="116">
        <f>VLOOKUP($A394+ROUND((COLUMN()-2)/24,5),АТС!$A$41:$F$784,3)+'Иные услуги '!$C$5+'РСТ РСО-А'!$L$7+'РСТ РСО-А'!$G$9</f>
        <v>1804.1200000000001</v>
      </c>
      <c r="K394" s="116">
        <f>VLOOKUP($A394+ROUND((COLUMN()-2)/24,5),АТС!$A$41:$F$784,3)+'Иные услуги '!$C$5+'РСТ РСО-А'!$L$7+'РСТ РСО-А'!$G$9</f>
        <v>1804.1000000000001</v>
      </c>
      <c r="L394" s="116">
        <f>VLOOKUP($A394+ROUND((COLUMN()-2)/24,5),АТС!$A$41:$F$784,3)+'Иные услуги '!$C$5+'РСТ РСО-А'!$L$7+'РСТ РСО-А'!$G$9</f>
        <v>1804.14</v>
      </c>
      <c r="M394" s="116">
        <f>VLOOKUP($A394+ROUND((COLUMN()-2)/24,5),АТС!$A$41:$F$784,3)+'Иные услуги '!$C$5+'РСТ РСО-А'!$L$7+'РСТ РСО-А'!$G$9</f>
        <v>1804.18</v>
      </c>
      <c r="N394" s="116">
        <f>VLOOKUP($A394+ROUND((COLUMN()-2)/24,5),АТС!$A$41:$F$784,3)+'Иные услуги '!$C$5+'РСТ РСО-А'!$L$7+'РСТ РСО-А'!$G$9</f>
        <v>1804.2</v>
      </c>
      <c r="O394" s="116">
        <f>VLOOKUP($A394+ROUND((COLUMN()-2)/24,5),АТС!$A$41:$F$784,3)+'Иные услуги '!$C$5+'РСТ РСО-А'!$L$7+'РСТ РСО-А'!$G$9</f>
        <v>1804.2300000000002</v>
      </c>
      <c r="P394" s="116">
        <f>VLOOKUP($A394+ROUND((COLUMN()-2)/24,5),АТС!$A$41:$F$784,3)+'Иные услуги '!$C$5+'РСТ РСО-А'!$L$7+'РСТ РСО-А'!$G$9</f>
        <v>1804.3100000000002</v>
      </c>
      <c r="Q394" s="116">
        <f>VLOOKUP($A394+ROUND((COLUMN()-2)/24,5),АТС!$A$41:$F$784,3)+'Иные услуги '!$C$5+'РСТ РСО-А'!$L$7+'РСТ РСО-А'!$G$9</f>
        <v>1804.2500000000002</v>
      </c>
      <c r="R394" s="116">
        <f>VLOOKUP($A394+ROUND((COLUMN()-2)/24,5),АТС!$A$41:$F$784,3)+'Иные услуги '!$C$5+'РСТ РСО-А'!$L$7+'РСТ РСО-А'!$G$9</f>
        <v>1803.95</v>
      </c>
      <c r="S394" s="116">
        <f>VLOOKUP($A394+ROUND((COLUMN()-2)/24,5),АТС!$A$41:$F$784,3)+'Иные услуги '!$C$5+'РСТ РСО-А'!$L$7+'РСТ РСО-А'!$G$9</f>
        <v>1893.9400000000003</v>
      </c>
      <c r="T394" s="116">
        <f>VLOOKUP($A394+ROUND((COLUMN()-2)/24,5),АТС!$A$41:$F$784,3)+'Иные услуги '!$C$5+'РСТ РСО-А'!$L$7+'РСТ РСО-А'!$G$9</f>
        <v>1803.22</v>
      </c>
      <c r="U394" s="116">
        <f>VLOOKUP($A394+ROUND((COLUMN()-2)/24,5),АТС!$A$41:$F$784,3)+'Иные услуги '!$C$5+'РСТ РСО-А'!$L$7+'РСТ РСО-А'!$G$9</f>
        <v>1803.2300000000002</v>
      </c>
      <c r="V394" s="116">
        <f>VLOOKUP($A394+ROUND((COLUMN()-2)/24,5),АТС!$A$41:$F$784,3)+'Иные услуги '!$C$5+'РСТ РСО-А'!$L$7+'РСТ РСО-А'!$G$9</f>
        <v>1803.1700000000003</v>
      </c>
      <c r="W394" s="116">
        <f>VLOOKUP($A394+ROUND((COLUMN()-2)/24,5),АТС!$A$41:$F$784,3)+'Иные услуги '!$C$5+'РСТ РСО-А'!$L$7+'РСТ РСО-А'!$G$9</f>
        <v>1803.3300000000002</v>
      </c>
      <c r="X394" s="116">
        <f>VLOOKUP($A394+ROUND((COLUMN()-2)/24,5),АТС!$A$41:$F$784,3)+'Иные услуги '!$C$5+'РСТ РСО-А'!$L$7+'РСТ РСО-А'!$G$9</f>
        <v>1982.0900000000001</v>
      </c>
      <c r="Y394" s="116">
        <f>VLOOKUP($A394+ROUND((COLUMN()-2)/24,5),АТС!$A$41:$F$784,3)+'Иные услуги '!$C$5+'РСТ РСО-А'!$L$7+'РСТ РСО-А'!$G$9</f>
        <v>1885.63</v>
      </c>
    </row>
    <row r="395" spans="1:27" x14ac:dyDescent="0.2">
      <c r="A395" s="65">
        <f t="shared" si="11"/>
        <v>43837</v>
      </c>
      <c r="B395" s="116">
        <f>VLOOKUP($A395+ROUND((COLUMN()-2)/24,5),АТС!$A$41:$F$784,3)+'Иные услуги '!$C$5+'РСТ РСО-А'!$L$7+'РСТ РСО-А'!$G$9</f>
        <v>1814.0900000000001</v>
      </c>
      <c r="C395" s="116">
        <f>VLOOKUP($A395+ROUND((COLUMN()-2)/24,5),АТС!$A$41:$F$784,3)+'Иные услуги '!$C$5+'РСТ РСО-А'!$L$7+'РСТ РСО-А'!$G$9</f>
        <v>1804.6900000000003</v>
      </c>
      <c r="D395" s="116">
        <f>VLOOKUP($A395+ROUND((COLUMN()-2)/24,5),АТС!$A$41:$F$784,3)+'Иные услуги '!$C$5+'РСТ РСО-А'!$L$7+'РСТ РСО-А'!$G$9</f>
        <v>1804.7800000000002</v>
      </c>
      <c r="E395" s="116">
        <f>VLOOKUP($A395+ROUND((COLUMN()-2)/24,5),АТС!$A$41:$F$784,3)+'Иные услуги '!$C$5+'РСТ РСО-А'!$L$7+'РСТ РСО-А'!$G$9</f>
        <v>1804.8000000000002</v>
      </c>
      <c r="F395" s="116">
        <f>VLOOKUP($A395+ROUND((COLUMN()-2)/24,5),АТС!$A$41:$F$784,3)+'Иные услуги '!$C$5+'РСТ РСО-А'!$L$7+'РСТ РСО-А'!$G$9</f>
        <v>1804.8100000000002</v>
      </c>
      <c r="G395" s="116">
        <f>VLOOKUP($A395+ROUND((COLUMN()-2)/24,5),АТС!$A$41:$F$784,3)+'Иные услуги '!$C$5+'РСТ РСО-А'!$L$7+'РСТ РСО-А'!$G$9</f>
        <v>1804.7700000000002</v>
      </c>
      <c r="H395" s="116">
        <f>VLOOKUP($A395+ROUND((COLUMN()-2)/24,5),АТС!$A$41:$F$784,3)+'Иные услуги '!$C$5+'РСТ РСО-А'!$L$7+'РСТ РСО-А'!$G$9</f>
        <v>1804.2900000000002</v>
      </c>
      <c r="I395" s="116">
        <f>VLOOKUP($A395+ROUND((COLUMN()-2)/24,5),АТС!$A$41:$F$784,3)+'Иные услуги '!$C$5+'РСТ РСО-А'!$L$7+'РСТ РСО-А'!$G$9</f>
        <v>1804.18</v>
      </c>
      <c r="J395" s="116">
        <f>VLOOKUP($A395+ROUND((COLUMN()-2)/24,5),АТС!$A$41:$F$784,3)+'Иные услуги '!$C$5+'РСТ РСО-А'!$L$7+'РСТ РСО-А'!$G$9</f>
        <v>1804.1500000000003</v>
      </c>
      <c r="K395" s="116">
        <f>VLOOKUP($A395+ROUND((COLUMN()-2)/24,5),АТС!$A$41:$F$784,3)+'Иные услуги '!$C$5+'РСТ РСО-А'!$L$7+'РСТ РСО-А'!$G$9</f>
        <v>1804.1900000000003</v>
      </c>
      <c r="L395" s="116">
        <f>VLOOKUP($A395+ROUND((COLUMN()-2)/24,5),АТС!$A$41:$F$784,3)+'Иные услуги '!$C$5+'РСТ РСО-А'!$L$7+'РСТ РСО-А'!$G$9</f>
        <v>1804.2500000000002</v>
      </c>
      <c r="M395" s="116">
        <f>VLOOKUP($A395+ROUND((COLUMN()-2)/24,5),АТС!$A$41:$F$784,3)+'Иные услуги '!$C$5+'РСТ РСО-А'!$L$7+'РСТ РСО-А'!$G$9</f>
        <v>1804.2800000000002</v>
      </c>
      <c r="N395" s="116">
        <f>VLOOKUP($A395+ROUND((COLUMN()-2)/24,5),АТС!$A$41:$F$784,3)+'Иные услуги '!$C$5+'РСТ РСО-А'!$L$7+'РСТ РСО-А'!$G$9</f>
        <v>1804.3000000000002</v>
      </c>
      <c r="O395" s="116">
        <f>VLOOKUP($A395+ROUND((COLUMN()-2)/24,5),АТС!$A$41:$F$784,3)+'Иные услуги '!$C$5+'РСТ РСО-А'!$L$7+'РСТ РСО-А'!$G$9</f>
        <v>1804.3200000000002</v>
      </c>
      <c r="P395" s="116">
        <f>VLOOKUP($A395+ROUND((COLUMN()-2)/24,5),АТС!$A$41:$F$784,3)+'Иные услуги '!$C$5+'РСТ РСО-А'!$L$7+'РСТ РСО-А'!$G$9</f>
        <v>1804.39</v>
      </c>
      <c r="Q395" s="116">
        <f>VLOOKUP($A395+ROUND((COLUMN()-2)/24,5),АТС!$A$41:$F$784,3)+'Иные услуги '!$C$5+'РСТ РСО-А'!$L$7+'РСТ РСО-А'!$G$9</f>
        <v>1804.3600000000001</v>
      </c>
      <c r="R395" s="116">
        <f>VLOOKUP($A395+ROUND((COLUMN()-2)/24,5),АТС!$A$41:$F$784,3)+'Иные услуги '!$C$5+'РСТ РСО-А'!$L$7+'РСТ РСО-А'!$G$9</f>
        <v>1828.01</v>
      </c>
      <c r="S395" s="116">
        <f>VLOOKUP($A395+ROUND((COLUMN()-2)/24,5),АТС!$A$41:$F$784,3)+'Иные услуги '!$C$5+'РСТ РСО-А'!$L$7+'РСТ РСО-А'!$G$9</f>
        <v>1889.9000000000003</v>
      </c>
      <c r="T395" s="116">
        <f>VLOOKUP($A395+ROUND((COLUMN()-2)/24,5),АТС!$A$41:$F$784,3)+'Иные услуги '!$C$5+'РСТ РСО-А'!$L$7+'РСТ РСО-А'!$G$9</f>
        <v>1803.3200000000002</v>
      </c>
      <c r="U395" s="116">
        <f>VLOOKUP($A395+ROUND((COLUMN()-2)/24,5),АТС!$A$41:$F$784,3)+'Иные услуги '!$C$5+'РСТ РСО-А'!$L$7+'РСТ РСО-А'!$G$9</f>
        <v>1803.3400000000001</v>
      </c>
      <c r="V395" s="116">
        <f>VLOOKUP($A395+ROUND((COLUMN()-2)/24,5),АТС!$A$41:$F$784,3)+'Иные услуги '!$C$5+'РСТ РСО-А'!$L$7+'РСТ РСО-А'!$G$9</f>
        <v>1803.2700000000002</v>
      </c>
      <c r="W395" s="116">
        <f>VLOOKUP($A395+ROUND((COLUMN()-2)/24,5),АТС!$A$41:$F$784,3)+'Иные услуги '!$C$5+'РСТ РСО-А'!$L$7+'РСТ РСО-А'!$G$9</f>
        <v>1803.4000000000003</v>
      </c>
      <c r="X395" s="116">
        <f>VLOOKUP($A395+ROUND((COLUMN()-2)/24,5),АТС!$A$41:$F$784,3)+'Иные услуги '!$C$5+'РСТ РСО-А'!$L$7+'РСТ РСО-А'!$G$9</f>
        <v>1972.6100000000001</v>
      </c>
      <c r="Y395" s="116">
        <f>VLOOKUP($A395+ROUND((COLUMN()-2)/24,5),АТС!$A$41:$F$784,3)+'Иные услуги '!$C$5+'РСТ РСО-А'!$L$7+'РСТ РСО-А'!$G$9</f>
        <v>1886.0200000000002</v>
      </c>
    </row>
    <row r="396" spans="1:27" x14ac:dyDescent="0.2">
      <c r="A396" s="65">
        <f t="shared" si="11"/>
        <v>43838</v>
      </c>
      <c r="B396" s="116">
        <f>VLOOKUP($A396+ROUND((COLUMN()-2)/24,5),АТС!$A$41:$F$784,3)+'Иные услуги '!$C$5+'РСТ РСО-А'!$L$7+'РСТ РСО-А'!$G$9</f>
        <v>1814.14</v>
      </c>
      <c r="C396" s="116">
        <f>VLOOKUP($A396+ROUND((COLUMN()-2)/24,5),АТС!$A$41:$F$784,3)+'Иные услуги '!$C$5+'РСТ РСО-А'!$L$7+'РСТ РСО-А'!$G$9</f>
        <v>1804.7300000000002</v>
      </c>
      <c r="D396" s="116">
        <f>VLOOKUP($A396+ROUND((COLUMN()-2)/24,5),АТС!$A$41:$F$784,3)+'Иные услуги '!$C$5+'РСТ РСО-А'!$L$7+'РСТ РСО-А'!$G$9</f>
        <v>1804.7800000000002</v>
      </c>
      <c r="E396" s="116">
        <f>VLOOKUP($A396+ROUND((COLUMN()-2)/24,5),АТС!$A$41:$F$784,3)+'Иные услуги '!$C$5+'РСТ РСО-А'!$L$7+'РСТ РСО-А'!$G$9</f>
        <v>1804.8100000000002</v>
      </c>
      <c r="F396" s="116">
        <f>VLOOKUP($A396+ROUND((COLUMN()-2)/24,5),АТС!$A$41:$F$784,3)+'Иные услуги '!$C$5+'РСТ РСО-А'!$L$7+'РСТ РСО-А'!$G$9</f>
        <v>1804.8000000000002</v>
      </c>
      <c r="G396" s="116">
        <f>VLOOKUP($A396+ROUND((COLUMN()-2)/24,5),АТС!$A$41:$F$784,3)+'Иные услуги '!$C$5+'РСТ РСО-А'!$L$7+'РСТ РСО-А'!$G$9</f>
        <v>1804.7800000000002</v>
      </c>
      <c r="H396" s="116">
        <f>VLOOKUP($A396+ROUND((COLUMN()-2)/24,5),АТС!$A$41:$F$784,3)+'Иные услуги '!$C$5+'РСТ РСО-А'!$L$7+'РСТ РСО-А'!$G$9</f>
        <v>1804.2500000000002</v>
      </c>
      <c r="I396" s="116">
        <f>VLOOKUP($A396+ROUND((COLUMN()-2)/24,5),АТС!$A$41:$F$784,3)+'Иные услуги '!$C$5+'РСТ РСО-А'!$L$7+'РСТ РСО-А'!$G$9</f>
        <v>1804.0300000000002</v>
      </c>
      <c r="J396" s="116">
        <f>VLOOKUP($A396+ROUND((COLUMN()-2)/24,5),АТС!$A$41:$F$784,3)+'Иные услуги '!$C$5+'РСТ РСО-А'!$L$7+'РСТ РСО-А'!$G$9</f>
        <v>1804.0700000000002</v>
      </c>
      <c r="K396" s="116">
        <f>VLOOKUP($A396+ROUND((COLUMN()-2)/24,5),АТС!$A$41:$F$784,3)+'Иные услуги '!$C$5+'РСТ РСО-А'!$L$7+'РСТ РСО-А'!$G$9</f>
        <v>1804.0200000000002</v>
      </c>
      <c r="L396" s="116">
        <f>VLOOKUP($A396+ROUND((COLUMN()-2)/24,5),АТС!$A$41:$F$784,3)+'Иные услуги '!$C$5+'РСТ РСО-А'!$L$7+'РСТ РСО-А'!$G$9</f>
        <v>1804.1000000000001</v>
      </c>
      <c r="M396" s="116">
        <f>VLOOKUP($A396+ROUND((COLUMN()-2)/24,5),АТС!$A$41:$F$784,3)+'Иные услуги '!$C$5+'РСТ РСО-А'!$L$7+'РСТ РСО-А'!$G$9</f>
        <v>1804.18</v>
      </c>
      <c r="N396" s="116">
        <f>VLOOKUP($A396+ROUND((COLUMN()-2)/24,5),АТС!$A$41:$F$784,3)+'Иные услуги '!$C$5+'РСТ РСО-А'!$L$7+'РСТ РСО-А'!$G$9</f>
        <v>1804.2100000000003</v>
      </c>
      <c r="O396" s="116">
        <f>VLOOKUP($A396+ROUND((COLUMN()-2)/24,5),АТС!$A$41:$F$784,3)+'Иные услуги '!$C$5+'РСТ РСО-А'!$L$7+'РСТ РСО-А'!$G$9</f>
        <v>1804.2300000000002</v>
      </c>
      <c r="P396" s="116">
        <f>VLOOKUP($A396+ROUND((COLUMN()-2)/24,5),АТС!$A$41:$F$784,3)+'Иные услуги '!$C$5+'РСТ РСО-А'!$L$7+'РСТ РСО-А'!$G$9</f>
        <v>1804.2900000000002</v>
      </c>
      <c r="Q396" s="116">
        <f>VLOOKUP($A396+ROUND((COLUMN()-2)/24,5),АТС!$A$41:$F$784,3)+'Иные услуги '!$C$5+'РСТ РСО-А'!$L$7+'РСТ РСО-А'!$G$9</f>
        <v>1804.2100000000003</v>
      </c>
      <c r="R396" s="116">
        <f>VLOOKUP($A396+ROUND((COLUMN()-2)/24,5),АТС!$A$41:$F$784,3)+'Иные услуги '!$C$5+'РСТ РСО-А'!$L$7+'РСТ РСО-А'!$G$9</f>
        <v>1828.8300000000002</v>
      </c>
      <c r="S396" s="116">
        <f>VLOOKUP($A396+ROUND((COLUMN()-2)/24,5),АТС!$A$41:$F$784,3)+'Иные услуги '!$C$5+'РСТ РСО-А'!$L$7+'РСТ РСО-А'!$G$9</f>
        <v>1896.1700000000003</v>
      </c>
      <c r="T396" s="116">
        <f>VLOOKUP($A396+ROUND((COLUMN()-2)/24,5),АТС!$A$41:$F$784,3)+'Иные услуги '!$C$5+'РСТ РСО-А'!$L$7+'РСТ РСО-А'!$G$9</f>
        <v>1803.0500000000002</v>
      </c>
      <c r="U396" s="116">
        <f>VLOOKUP($A396+ROUND((COLUMN()-2)/24,5),АТС!$A$41:$F$784,3)+'Иные услуги '!$C$5+'РСТ РСО-А'!$L$7+'РСТ РСО-А'!$G$9</f>
        <v>1803.0800000000002</v>
      </c>
      <c r="V396" s="116">
        <f>VLOOKUP($A396+ROUND((COLUMN()-2)/24,5),АТС!$A$41:$F$784,3)+'Иные услуги '!$C$5+'РСТ РСО-А'!$L$7+'РСТ РСО-А'!$G$9</f>
        <v>1803.1700000000003</v>
      </c>
      <c r="W396" s="116">
        <f>VLOOKUP($A396+ROUND((COLUMN()-2)/24,5),АТС!$A$41:$F$784,3)+'Иные услуги '!$C$5+'РСТ РСО-А'!$L$7+'РСТ РСО-А'!$G$9</f>
        <v>1803.26</v>
      </c>
      <c r="X396" s="116">
        <f>VLOOKUP($A396+ROUND((COLUMN()-2)/24,5),АТС!$A$41:$F$784,3)+'Иные услуги '!$C$5+'РСТ РСО-А'!$L$7+'РСТ РСО-А'!$G$9</f>
        <v>1978.17</v>
      </c>
      <c r="Y396" s="116">
        <f>VLOOKUP($A396+ROUND((COLUMN()-2)/24,5),АТС!$A$41:$F$784,3)+'Иные услуги '!$C$5+'РСТ РСО-А'!$L$7+'РСТ РСО-А'!$G$9</f>
        <v>1885.38</v>
      </c>
    </row>
    <row r="397" spans="1:27" x14ac:dyDescent="0.2">
      <c r="A397" s="65">
        <f t="shared" si="11"/>
        <v>43839</v>
      </c>
      <c r="B397" s="116">
        <f>VLOOKUP($A397+ROUND((COLUMN()-2)/24,5),АТС!$A$41:$F$784,3)+'Иные услуги '!$C$5+'РСТ РСО-А'!$L$7+'РСТ РСО-А'!$G$9</f>
        <v>1814.16</v>
      </c>
      <c r="C397" s="116">
        <f>VLOOKUP($A397+ROUND((COLUMN()-2)/24,5),АТС!$A$41:$F$784,3)+'Иные услуги '!$C$5+'РСТ РСО-А'!$L$7+'РСТ РСО-А'!$G$9</f>
        <v>1804.68</v>
      </c>
      <c r="D397" s="116">
        <f>VLOOKUP($A397+ROUND((COLUMN()-2)/24,5),АТС!$A$41:$F$784,3)+'Иные услуги '!$C$5+'РСТ РСО-А'!$L$7+'РСТ РСО-А'!$G$9</f>
        <v>1804.7700000000002</v>
      </c>
      <c r="E397" s="116">
        <f>VLOOKUP($A397+ROUND((COLUMN()-2)/24,5),АТС!$A$41:$F$784,3)+'Иные услуги '!$C$5+'РСТ РСО-А'!$L$7+'РСТ РСО-А'!$G$9</f>
        <v>1804.8000000000002</v>
      </c>
      <c r="F397" s="116">
        <f>VLOOKUP($A397+ROUND((COLUMN()-2)/24,5),АТС!$A$41:$F$784,3)+'Иные услуги '!$C$5+'РСТ РСО-А'!$L$7+'РСТ РСО-А'!$G$9</f>
        <v>1804.7900000000002</v>
      </c>
      <c r="G397" s="116">
        <f>VLOOKUP($A397+ROUND((COLUMN()-2)/24,5),АТС!$A$41:$F$784,3)+'Иные услуги '!$C$5+'РСТ РСО-А'!$L$7+'РСТ РСО-А'!$G$9</f>
        <v>1804.7300000000002</v>
      </c>
      <c r="H397" s="116">
        <f>VLOOKUP($A397+ROUND((COLUMN()-2)/24,5),АТС!$A$41:$F$784,3)+'Иные услуги '!$C$5+'РСТ РСО-А'!$L$7+'РСТ РСО-А'!$G$9</f>
        <v>1804.0500000000002</v>
      </c>
      <c r="I397" s="116">
        <f>VLOOKUP($A397+ROUND((COLUMN()-2)/24,5),АТС!$A$41:$F$784,3)+'Иные услуги '!$C$5+'РСТ РСО-А'!$L$7+'РСТ РСО-А'!$G$9</f>
        <v>1818.38</v>
      </c>
      <c r="J397" s="116">
        <f>VLOOKUP($A397+ROUND((COLUMN()-2)/24,5),АТС!$A$41:$F$784,3)+'Иные услуги '!$C$5+'РСТ РСО-А'!$L$7+'РСТ РСО-А'!$G$9</f>
        <v>1804.14</v>
      </c>
      <c r="K397" s="116">
        <f>VLOOKUP($A397+ROUND((COLUMN()-2)/24,5),АТС!$A$41:$F$784,3)+'Иные услуги '!$C$5+'РСТ РСО-А'!$L$7+'РСТ РСО-А'!$G$9</f>
        <v>1804.14</v>
      </c>
      <c r="L397" s="116">
        <f>VLOOKUP($A397+ROUND((COLUMN()-2)/24,5),АТС!$A$41:$F$784,3)+'Иные услуги '!$C$5+'РСТ РСО-А'!$L$7+'РСТ РСО-А'!$G$9</f>
        <v>1819.01</v>
      </c>
      <c r="M397" s="116">
        <f>VLOOKUP($A397+ROUND((COLUMN()-2)/24,5),АТС!$A$41:$F$784,3)+'Иные услуги '!$C$5+'РСТ РСО-А'!$L$7+'РСТ РСО-А'!$G$9</f>
        <v>1831.4600000000003</v>
      </c>
      <c r="N397" s="116">
        <f>VLOOKUP($A397+ROUND((COLUMN()-2)/24,5),АТС!$A$41:$F$784,3)+'Иные услуги '!$C$5+'РСТ РСО-А'!$L$7+'РСТ РСО-А'!$G$9</f>
        <v>1831.7500000000002</v>
      </c>
      <c r="O397" s="116">
        <f>VLOOKUP($A397+ROUND((COLUMN()-2)/24,5),АТС!$A$41:$F$784,3)+'Иные услуги '!$C$5+'РСТ РСО-А'!$L$7+'РСТ РСО-А'!$G$9</f>
        <v>1804.2</v>
      </c>
      <c r="P397" s="116">
        <f>VLOOKUP($A397+ROUND((COLUMN()-2)/24,5),АТС!$A$41:$F$784,3)+'Иные услуги '!$C$5+'РСТ РСО-А'!$L$7+'РСТ РСО-А'!$G$9</f>
        <v>1804.24</v>
      </c>
      <c r="Q397" s="116">
        <f>VLOOKUP($A397+ROUND((COLUMN()-2)/24,5),АТС!$A$41:$F$784,3)+'Иные услуги '!$C$5+'РСТ РСО-А'!$L$7+'РСТ РСО-А'!$G$9</f>
        <v>1804.2</v>
      </c>
      <c r="R397" s="116">
        <f>VLOOKUP($A397+ROUND((COLUMN()-2)/24,5),АТС!$A$41:$F$784,3)+'Иные услуги '!$C$5+'РСТ РСО-А'!$L$7+'РСТ РСО-А'!$G$9</f>
        <v>1848.0700000000002</v>
      </c>
      <c r="S397" s="116">
        <f>VLOOKUP($A397+ROUND((COLUMN()-2)/24,5),АТС!$A$41:$F$784,3)+'Иные услуги '!$C$5+'РСТ РСО-А'!$L$7+'РСТ РСО-А'!$G$9</f>
        <v>1910.7500000000002</v>
      </c>
      <c r="T397" s="116">
        <f>VLOOKUP($A397+ROUND((COLUMN()-2)/24,5),АТС!$A$41:$F$784,3)+'Иные услуги '!$C$5+'РСТ РСО-А'!$L$7+'РСТ РСО-А'!$G$9</f>
        <v>1803.0600000000002</v>
      </c>
      <c r="U397" s="116">
        <f>VLOOKUP($A397+ROUND((COLUMN()-2)/24,5),АТС!$A$41:$F$784,3)+'Иные услуги '!$C$5+'РСТ РСО-А'!$L$7+'РСТ РСО-А'!$G$9</f>
        <v>1803.0800000000002</v>
      </c>
      <c r="V397" s="116">
        <f>VLOOKUP($A397+ROUND((COLUMN()-2)/24,5),АТС!$A$41:$F$784,3)+'Иные услуги '!$C$5+'РСТ РСО-А'!$L$7+'РСТ РСО-А'!$G$9</f>
        <v>1802.9800000000002</v>
      </c>
      <c r="W397" s="116">
        <f>VLOOKUP($A397+ROUND((COLUMN()-2)/24,5),АТС!$A$41:$F$784,3)+'Иные услуги '!$C$5+'РСТ РСО-А'!$L$7+'РСТ РСО-А'!$G$9</f>
        <v>1802.99</v>
      </c>
      <c r="X397" s="116">
        <f>VLOOKUP($A397+ROUND((COLUMN()-2)/24,5),АТС!$A$41:$F$784,3)+'Иные услуги '!$C$5+'РСТ РСО-А'!$L$7+'РСТ РСО-А'!$G$9</f>
        <v>1978.78</v>
      </c>
      <c r="Y397" s="116">
        <f>VLOOKUP($A397+ROUND((COLUMN()-2)/24,5),АТС!$A$41:$F$784,3)+'Иные услуги '!$C$5+'РСТ РСО-А'!$L$7+'РСТ РСО-А'!$G$9</f>
        <v>1883.99</v>
      </c>
    </row>
    <row r="398" spans="1:27" x14ac:dyDescent="0.2">
      <c r="A398" s="65">
        <f t="shared" si="11"/>
        <v>43840</v>
      </c>
      <c r="B398" s="116">
        <f>VLOOKUP($A398+ROUND((COLUMN()-2)/24,5),АТС!$A$41:$F$784,3)+'Иные услуги '!$C$5+'РСТ РСО-А'!$L$7+'РСТ РСО-А'!$G$9</f>
        <v>1814.13</v>
      </c>
      <c r="C398" s="116">
        <f>VLOOKUP($A398+ROUND((COLUMN()-2)/24,5),АТС!$A$41:$F$784,3)+'Иные услуги '!$C$5+'РСТ РСО-А'!$L$7+'РСТ РСО-А'!$G$9</f>
        <v>1804.6200000000001</v>
      </c>
      <c r="D398" s="116">
        <f>VLOOKUP($A398+ROUND((COLUMN()-2)/24,5),АТС!$A$41:$F$784,3)+'Иные услуги '!$C$5+'РСТ РСО-А'!$L$7+'РСТ РСО-А'!$G$9</f>
        <v>1804.7300000000002</v>
      </c>
      <c r="E398" s="116">
        <f>VLOOKUP($A398+ROUND((COLUMN()-2)/24,5),АТС!$A$41:$F$784,3)+'Иные услуги '!$C$5+'РСТ РСО-А'!$L$7+'РСТ РСО-А'!$G$9</f>
        <v>1804.7700000000002</v>
      </c>
      <c r="F398" s="116">
        <f>VLOOKUP($A398+ROUND((COLUMN()-2)/24,5),АТС!$A$41:$F$784,3)+'Иные услуги '!$C$5+'РСТ РСО-А'!$L$7+'РСТ РСО-А'!$G$9</f>
        <v>1804.7500000000002</v>
      </c>
      <c r="G398" s="116">
        <f>VLOOKUP($A398+ROUND((COLUMN()-2)/24,5),АТС!$A$41:$F$784,3)+'Иные услуги '!$C$5+'РСТ РСО-А'!$L$7+'РСТ РСО-А'!$G$9</f>
        <v>1804.64</v>
      </c>
      <c r="H398" s="116">
        <f>VLOOKUP($A398+ROUND((COLUMN()-2)/24,5),АТС!$A$41:$F$784,3)+'Иные услуги '!$C$5+'РСТ РСО-А'!$L$7+'РСТ РСО-А'!$G$9</f>
        <v>1803.93</v>
      </c>
      <c r="I398" s="116">
        <f>VLOOKUP($A398+ROUND((COLUMN()-2)/24,5),АТС!$A$41:$F$784,3)+'Иные услуги '!$C$5+'РСТ РСО-А'!$L$7+'РСТ РСО-А'!$G$9</f>
        <v>1818.91</v>
      </c>
      <c r="J398" s="116">
        <f>VLOOKUP($A398+ROUND((COLUMN()-2)/24,5),АТС!$A$41:$F$784,3)+'Иные услуги '!$C$5+'РСТ РСО-А'!$L$7+'РСТ РСО-А'!$G$9</f>
        <v>1804.2800000000002</v>
      </c>
      <c r="K398" s="116">
        <f>VLOOKUP($A398+ROUND((COLUMN()-2)/24,5),АТС!$A$41:$F$784,3)+'Иные услуги '!$C$5+'РСТ РСО-А'!$L$7+'РСТ РСО-А'!$G$9</f>
        <v>1804.2900000000002</v>
      </c>
      <c r="L398" s="116">
        <f>VLOOKUP($A398+ROUND((COLUMN()-2)/24,5),АТС!$A$41:$F$784,3)+'Иные услуги '!$C$5+'РСТ РСО-А'!$L$7+'РСТ РСО-А'!$G$9</f>
        <v>1819.4400000000003</v>
      </c>
      <c r="M398" s="116">
        <f>VLOOKUP($A398+ROUND((COLUMN()-2)/24,5),АТС!$A$41:$F$784,3)+'Иные услуги '!$C$5+'РСТ РСО-А'!$L$7+'РСТ РСО-А'!$G$9</f>
        <v>1832.1100000000001</v>
      </c>
      <c r="N398" s="116">
        <f>VLOOKUP($A398+ROUND((COLUMN()-2)/24,5),АТС!$A$41:$F$784,3)+'Иные услуги '!$C$5+'РСТ РСО-А'!$L$7+'РСТ РСО-А'!$G$9</f>
        <v>1832.3500000000001</v>
      </c>
      <c r="O398" s="116">
        <f>VLOOKUP($A398+ROUND((COLUMN()-2)/24,5),АТС!$A$41:$F$784,3)+'Иные услуги '!$C$5+'РСТ РСО-А'!$L$7+'РСТ РСО-А'!$G$9</f>
        <v>1804.26</v>
      </c>
      <c r="P398" s="116">
        <f>VLOOKUP($A398+ROUND((COLUMN()-2)/24,5),АТС!$A$41:$F$784,3)+'Иные услуги '!$C$5+'РСТ РСО-А'!$L$7+'РСТ РСО-А'!$G$9</f>
        <v>1804.3200000000002</v>
      </c>
      <c r="Q398" s="116">
        <f>VLOOKUP($A398+ROUND((COLUMN()-2)/24,5),АТС!$A$41:$F$784,3)+'Иные услуги '!$C$5+'РСТ РСО-А'!$L$7+'РСТ РСО-А'!$G$9</f>
        <v>1804.2800000000002</v>
      </c>
      <c r="R398" s="116">
        <f>VLOOKUP($A398+ROUND((COLUMN()-2)/24,5),АТС!$A$41:$F$784,3)+'Иные услуги '!$C$5+'РСТ РСО-А'!$L$7+'РСТ РСО-А'!$G$9</f>
        <v>1849.3600000000001</v>
      </c>
      <c r="S398" s="116">
        <f>VLOOKUP($A398+ROUND((COLUMN()-2)/24,5),АТС!$A$41:$F$784,3)+'Иные услуги '!$C$5+'РСТ РСО-А'!$L$7+'РСТ РСО-А'!$G$9</f>
        <v>1910.5300000000002</v>
      </c>
      <c r="T398" s="116">
        <f>VLOOKUP($A398+ROUND((COLUMN()-2)/24,5),АТС!$A$41:$F$784,3)+'Иные услуги '!$C$5+'РСТ РСО-А'!$L$7+'РСТ РСО-А'!$G$9</f>
        <v>1803.2700000000002</v>
      </c>
      <c r="U398" s="116">
        <f>VLOOKUP($A398+ROUND((COLUMN()-2)/24,5),АТС!$A$41:$F$784,3)+'Иные услуги '!$C$5+'РСТ РСО-А'!$L$7+'РСТ РСО-А'!$G$9</f>
        <v>1803.2100000000003</v>
      </c>
      <c r="V398" s="116">
        <f>VLOOKUP($A398+ROUND((COLUMN()-2)/24,5),АТС!$A$41:$F$784,3)+'Иные услуги '!$C$5+'РСТ РСО-А'!$L$7+'РСТ РСО-А'!$G$9</f>
        <v>1803.2100000000003</v>
      </c>
      <c r="W398" s="116">
        <f>VLOOKUP($A398+ROUND((COLUMN()-2)/24,5),АТС!$A$41:$F$784,3)+'Иные услуги '!$C$5+'РСТ РСО-А'!$L$7+'РСТ РСО-А'!$G$9</f>
        <v>1803.43</v>
      </c>
      <c r="X398" s="116">
        <f>VLOOKUP($A398+ROUND((COLUMN()-2)/24,5),АТС!$A$41:$F$784,3)+'Иные услуги '!$C$5+'РСТ РСО-А'!$L$7+'РСТ РСО-А'!$G$9</f>
        <v>1973.06</v>
      </c>
      <c r="Y398" s="116">
        <f>VLOOKUP($A398+ROUND((COLUMN()-2)/24,5),АТС!$A$41:$F$784,3)+'Иные услуги '!$C$5+'РСТ РСО-А'!$L$7+'РСТ РСО-А'!$G$9</f>
        <v>1885.91</v>
      </c>
    </row>
    <row r="399" spans="1:27" x14ac:dyDescent="0.2">
      <c r="A399" s="65">
        <f t="shared" si="11"/>
        <v>43841</v>
      </c>
      <c r="B399" s="116">
        <f>VLOOKUP($A399+ROUND((COLUMN()-2)/24,5),АТС!$A$41:$F$784,3)+'Иные услуги '!$C$5+'РСТ РСО-А'!$L$7+'РСТ РСО-А'!$G$9</f>
        <v>1804.38</v>
      </c>
      <c r="C399" s="116">
        <f>VLOOKUP($A399+ROUND((COLUMN()-2)/24,5),АТС!$A$41:$F$784,3)+'Иные услуги '!$C$5+'РСТ РСО-А'!$L$7+'РСТ РСО-А'!$G$9</f>
        <v>1804.41</v>
      </c>
      <c r="D399" s="116">
        <f>VLOOKUP($A399+ROUND((COLUMN()-2)/24,5),АТС!$A$41:$F$784,3)+'Иные услуги '!$C$5+'РСТ РСО-А'!$L$7+'РСТ РСО-А'!$G$9</f>
        <v>1804.5900000000001</v>
      </c>
      <c r="E399" s="116">
        <f>VLOOKUP($A399+ROUND((COLUMN()-2)/24,5),АТС!$A$41:$F$784,3)+'Иные услуги '!$C$5+'РСТ РСО-А'!$L$7+'РСТ РСО-А'!$G$9</f>
        <v>1804.72</v>
      </c>
      <c r="F399" s="116">
        <f>VLOOKUP($A399+ROUND((COLUMN()-2)/24,5),АТС!$A$41:$F$784,3)+'Иные услуги '!$C$5+'РСТ РСО-А'!$L$7+'РСТ РСО-А'!$G$9</f>
        <v>1804.72</v>
      </c>
      <c r="G399" s="116">
        <f>VLOOKUP($A399+ROUND((COLUMN()-2)/24,5),АТС!$A$41:$F$784,3)+'Иные услуги '!$C$5+'РСТ РСО-А'!$L$7+'РСТ РСО-А'!$G$9</f>
        <v>1804.6500000000003</v>
      </c>
      <c r="H399" s="116">
        <f>VLOOKUP($A399+ROUND((COLUMN()-2)/24,5),АТС!$A$41:$F$784,3)+'Иные услуги '!$C$5+'РСТ РСО-А'!$L$7+'РСТ РСО-А'!$G$9</f>
        <v>1803.9400000000003</v>
      </c>
      <c r="I399" s="116">
        <f>VLOOKUP($A399+ROUND((COLUMN()-2)/24,5),АТС!$A$41:$F$784,3)+'Иные услуги '!$C$5+'РСТ РСО-А'!$L$7+'РСТ РСО-А'!$G$9</f>
        <v>1803.8700000000001</v>
      </c>
      <c r="J399" s="116">
        <f>VLOOKUP($A399+ROUND((COLUMN()-2)/24,5),АТС!$A$41:$F$784,3)+'Иные услуги '!$C$5+'РСТ РСО-А'!$L$7+'РСТ РСО-А'!$G$9</f>
        <v>1804.14</v>
      </c>
      <c r="K399" s="116">
        <f>VLOOKUP($A399+ROUND((COLUMN()-2)/24,5),АТС!$A$41:$F$784,3)+'Иные услуги '!$C$5+'РСТ РСО-А'!$L$7+'РСТ РСО-А'!$G$9</f>
        <v>1804.16</v>
      </c>
      <c r="L399" s="116">
        <f>VLOOKUP($A399+ROUND((COLUMN()-2)/24,5),АТС!$A$41:$F$784,3)+'Иные услуги '!$C$5+'РСТ РСО-А'!$L$7+'РСТ РСО-А'!$G$9</f>
        <v>1804.1700000000003</v>
      </c>
      <c r="M399" s="116">
        <f>VLOOKUP($A399+ROUND((COLUMN()-2)/24,5),АТС!$A$41:$F$784,3)+'Иные услуги '!$C$5+'РСТ РСО-А'!$L$7+'РСТ РСО-А'!$G$9</f>
        <v>1804.14</v>
      </c>
      <c r="N399" s="116">
        <f>VLOOKUP($A399+ROUND((COLUMN()-2)/24,5),АТС!$A$41:$F$784,3)+'Иные услуги '!$C$5+'РСТ РСО-А'!$L$7+'РСТ РСО-А'!$G$9</f>
        <v>1804.14</v>
      </c>
      <c r="O399" s="116">
        <f>VLOOKUP($A399+ROUND((COLUMN()-2)/24,5),АТС!$A$41:$F$784,3)+'Иные услуги '!$C$5+'РСТ РСО-А'!$L$7+'РСТ РСО-А'!$G$9</f>
        <v>1804.16</v>
      </c>
      <c r="P399" s="116">
        <f>VLOOKUP($A399+ROUND((COLUMN()-2)/24,5),АТС!$A$41:$F$784,3)+'Иные услуги '!$C$5+'РСТ РСО-А'!$L$7+'РСТ РСО-А'!$G$9</f>
        <v>1804.2500000000002</v>
      </c>
      <c r="Q399" s="116">
        <f>VLOOKUP($A399+ROUND((COLUMN()-2)/24,5),АТС!$A$41:$F$784,3)+'Иные услуги '!$C$5+'РСТ РСО-А'!$L$7+'РСТ РСО-А'!$G$9</f>
        <v>1804.22</v>
      </c>
      <c r="R399" s="116">
        <f>VLOOKUP($A399+ROUND((COLUMN()-2)/24,5),АТС!$A$41:$F$784,3)+'Иные услуги '!$C$5+'РСТ РСО-А'!$L$7+'РСТ РСО-А'!$G$9</f>
        <v>1803.8500000000001</v>
      </c>
      <c r="S399" s="116">
        <f>VLOOKUP($A399+ROUND((COLUMN()-2)/24,5),АТС!$A$41:$F$784,3)+'Иные услуги '!$C$5+'РСТ РСО-А'!$L$7+'РСТ РСО-А'!$G$9</f>
        <v>1887.3500000000001</v>
      </c>
      <c r="T399" s="116">
        <f>VLOOKUP($A399+ROUND((COLUMN()-2)/24,5),АТС!$A$41:$F$784,3)+'Иные услуги '!$C$5+'РСТ РСО-А'!$L$7+'РСТ РСО-А'!$G$9</f>
        <v>1803.1900000000003</v>
      </c>
      <c r="U399" s="116">
        <f>VLOOKUP($A399+ROUND((COLUMN()-2)/24,5),АТС!$A$41:$F$784,3)+'Иные услуги '!$C$5+'РСТ РСО-А'!$L$7+'РСТ РСО-А'!$G$9</f>
        <v>1803.13</v>
      </c>
      <c r="V399" s="116">
        <f>VLOOKUP($A399+ROUND((COLUMN()-2)/24,5),АТС!$A$41:$F$784,3)+'Иные услуги '!$C$5+'РСТ РСО-А'!$L$7+'РСТ РСО-А'!$G$9</f>
        <v>1803.0400000000002</v>
      </c>
      <c r="W399" s="116">
        <f>VLOOKUP($A399+ROUND((COLUMN()-2)/24,5),АТС!$A$41:$F$784,3)+'Иные услуги '!$C$5+'РСТ РСО-А'!$L$7+'РСТ РСО-А'!$G$9</f>
        <v>1802.76</v>
      </c>
      <c r="X399" s="116">
        <f>VLOOKUP($A399+ROUND((COLUMN()-2)/24,5),АТС!$A$41:$F$784,3)+'Иные услуги '!$C$5+'РСТ РСО-А'!$L$7+'РСТ РСО-А'!$G$9</f>
        <v>1946.8500000000001</v>
      </c>
      <c r="Y399" s="116">
        <f>VLOOKUP($A399+ROUND((COLUMN()-2)/24,5),АТС!$A$41:$F$784,3)+'Иные услуги '!$C$5+'РСТ РСО-А'!$L$7+'РСТ РСО-А'!$G$9</f>
        <v>1839.74</v>
      </c>
    </row>
    <row r="400" spans="1:27" x14ac:dyDescent="0.2">
      <c r="A400" s="65">
        <f t="shared" si="11"/>
        <v>43842</v>
      </c>
      <c r="B400" s="116">
        <f>VLOOKUP($A400+ROUND((COLUMN()-2)/24,5),АТС!$A$41:$F$784,3)+'Иные услуги '!$C$5+'РСТ РСО-А'!$L$7+'РСТ РСО-А'!$G$9</f>
        <v>1804.43</v>
      </c>
      <c r="C400" s="116">
        <f>VLOOKUP($A400+ROUND((COLUMN()-2)/24,5),АТС!$A$41:$F$784,3)+'Иные услуги '!$C$5+'РСТ РСО-А'!$L$7+'РСТ РСО-А'!$G$9</f>
        <v>1804.4200000000003</v>
      </c>
      <c r="D400" s="116">
        <f>VLOOKUP($A400+ROUND((COLUMN()-2)/24,5),АТС!$A$41:$F$784,3)+'Иные услуги '!$C$5+'РСТ РСО-А'!$L$7+'РСТ РСО-А'!$G$9</f>
        <v>1804.72</v>
      </c>
      <c r="E400" s="116">
        <f>VLOOKUP($A400+ROUND((COLUMN()-2)/24,5),АТС!$A$41:$F$784,3)+'Иные услуги '!$C$5+'РСТ РСО-А'!$L$7+'РСТ РСО-А'!$G$9</f>
        <v>1804.76</v>
      </c>
      <c r="F400" s="116">
        <f>VLOOKUP($A400+ROUND((COLUMN()-2)/24,5),АТС!$A$41:$F$784,3)+'Иные услуги '!$C$5+'РСТ РСО-А'!$L$7+'РСТ РСО-А'!$G$9</f>
        <v>1804.7500000000002</v>
      </c>
      <c r="G400" s="116">
        <f>VLOOKUP($A400+ROUND((COLUMN()-2)/24,5),АТС!$A$41:$F$784,3)+'Иные услуги '!$C$5+'РСТ РСО-А'!$L$7+'РСТ РСО-А'!$G$9</f>
        <v>1804.7800000000002</v>
      </c>
      <c r="H400" s="116">
        <f>VLOOKUP($A400+ROUND((COLUMN()-2)/24,5),АТС!$A$41:$F$784,3)+'Иные услуги '!$C$5+'РСТ РСО-А'!$L$7+'РСТ РСО-А'!$G$9</f>
        <v>1804.2300000000002</v>
      </c>
      <c r="I400" s="116">
        <f>VLOOKUP($A400+ROUND((COLUMN()-2)/24,5),АТС!$A$41:$F$784,3)+'Иные услуги '!$C$5+'РСТ РСО-А'!$L$7+'РСТ РСО-А'!$G$9</f>
        <v>1804.0500000000002</v>
      </c>
      <c r="J400" s="116">
        <f>VLOOKUP($A400+ROUND((COLUMN()-2)/24,5),АТС!$A$41:$F$784,3)+'Иные услуги '!$C$5+'РСТ РСО-А'!$L$7+'РСТ РСО-А'!$G$9</f>
        <v>1804.13</v>
      </c>
      <c r="K400" s="116">
        <f>VLOOKUP($A400+ROUND((COLUMN()-2)/24,5),АТС!$A$41:$F$784,3)+'Иные услуги '!$C$5+'РСТ РСО-А'!$L$7+'РСТ РСО-А'!$G$9</f>
        <v>1804.1200000000001</v>
      </c>
      <c r="L400" s="116">
        <f>VLOOKUP($A400+ROUND((COLUMN()-2)/24,5),АТС!$A$41:$F$784,3)+'Иные услуги '!$C$5+'РСТ РСО-А'!$L$7+'РСТ РСО-А'!$G$9</f>
        <v>1804.13</v>
      </c>
      <c r="M400" s="116">
        <f>VLOOKUP($A400+ROUND((COLUMN()-2)/24,5),АТС!$A$41:$F$784,3)+'Иные услуги '!$C$5+'РСТ РСО-А'!$L$7+'РСТ РСО-А'!$G$9</f>
        <v>1804.1700000000003</v>
      </c>
      <c r="N400" s="116">
        <f>VLOOKUP($A400+ROUND((COLUMN()-2)/24,5),АТС!$A$41:$F$784,3)+'Иные услуги '!$C$5+'РСТ РСО-А'!$L$7+'РСТ РСО-А'!$G$9</f>
        <v>1804.2100000000003</v>
      </c>
      <c r="O400" s="116">
        <f>VLOOKUP($A400+ROUND((COLUMN()-2)/24,5),АТС!$A$41:$F$784,3)+'Иные услуги '!$C$5+'РСТ РСО-А'!$L$7+'РСТ РСО-А'!$G$9</f>
        <v>1804.2300000000002</v>
      </c>
      <c r="P400" s="116">
        <f>VLOOKUP($A400+ROUND((COLUMN()-2)/24,5),АТС!$A$41:$F$784,3)+'Иные услуги '!$C$5+'РСТ РСО-А'!$L$7+'РСТ РСО-А'!$G$9</f>
        <v>1804.22</v>
      </c>
      <c r="Q400" s="116">
        <f>VLOOKUP($A400+ROUND((COLUMN()-2)/24,5),АТС!$A$41:$F$784,3)+'Иные услуги '!$C$5+'РСТ РСО-А'!$L$7+'РСТ РСО-А'!$G$9</f>
        <v>1804.2500000000002</v>
      </c>
      <c r="R400" s="116">
        <f>VLOOKUP($A400+ROUND((COLUMN()-2)/24,5),АТС!$A$41:$F$784,3)+'Иные услуги '!$C$5+'РСТ РСО-А'!$L$7+'РСТ РСО-А'!$G$9</f>
        <v>1803.7500000000002</v>
      </c>
      <c r="S400" s="116">
        <f>VLOOKUP($A400+ROUND((COLUMN()-2)/24,5),АТС!$A$41:$F$784,3)+'Иные услуги '!$C$5+'РСТ РСО-А'!$L$7+'РСТ РСО-А'!$G$9</f>
        <v>1910.1000000000001</v>
      </c>
      <c r="T400" s="116">
        <f>VLOOKUP($A400+ROUND((COLUMN()-2)/24,5),АТС!$A$41:$F$784,3)+'Иные услуги '!$C$5+'РСТ РСО-А'!$L$7+'РСТ РСО-А'!$G$9</f>
        <v>1803.1100000000001</v>
      </c>
      <c r="U400" s="116">
        <f>VLOOKUP($A400+ROUND((COLUMN()-2)/24,5),АТС!$A$41:$F$784,3)+'Иные услуги '!$C$5+'РСТ РСО-А'!$L$7+'РСТ РСО-А'!$G$9</f>
        <v>1803.0300000000002</v>
      </c>
      <c r="V400" s="116">
        <f>VLOOKUP($A400+ROUND((COLUMN()-2)/24,5),АТС!$A$41:$F$784,3)+'Иные услуги '!$C$5+'РСТ РСО-А'!$L$7+'РСТ РСО-А'!$G$9</f>
        <v>1803.0300000000002</v>
      </c>
      <c r="W400" s="116">
        <f>VLOOKUP($A400+ROUND((COLUMN()-2)/24,5),АТС!$A$41:$F$784,3)+'Иные услуги '!$C$5+'РСТ РСО-А'!$L$7+'РСТ РСО-А'!$G$9</f>
        <v>1803.0700000000002</v>
      </c>
      <c r="X400" s="116">
        <f>VLOOKUP($A400+ROUND((COLUMN()-2)/24,5),АТС!$A$41:$F$784,3)+'Иные услуги '!$C$5+'РСТ РСО-А'!$L$7+'РСТ РСО-А'!$G$9</f>
        <v>1947.46</v>
      </c>
      <c r="Y400" s="116">
        <f>VLOOKUP($A400+ROUND((COLUMN()-2)/24,5),АТС!$A$41:$F$784,3)+'Иные услуги '!$C$5+'РСТ РСО-А'!$L$7+'РСТ РСО-А'!$G$9</f>
        <v>1848.6700000000003</v>
      </c>
    </row>
    <row r="401" spans="1:25" x14ac:dyDescent="0.2">
      <c r="A401" s="65">
        <f t="shared" si="11"/>
        <v>43843</v>
      </c>
      <c r="B401" s="116">
        <f>VLOOKUP($A401+ROUND((COLUMN()-2)/24,5),АТС!$A$41:$F$784,3)+'Иные услуги '!$C$5+'РСТ РСО-А'!$L$7+'РСТ РСО-А'!$G$9</f>
        <v>1804.45</v>
      </c>
      <c r="C401" s="116">
        <f>VLOOKUP($A401+ROUND((COLUMN()-2)/24,5),АТС!$A$41:$F$784,3)+'Иные услуги '!$C$5+'РСТ РСО-А'!$L$7+'РСТ РСО-А'!$G$9</f>
        <v>1804.4400000000003</v>
      </c>
      <c r="D401" s="116">
        <f>VLOOKUP($A401+ROUND((COLUMN()-2)/24,5),АТС!$A$41:$F$784,3)+'Иные услуги '!$C$5+'РСТ РСО-А'!$L$7+'РСТ РСО-А'!$G$9</f>
        <v>1804.7500000000002</v>
      </c>
      <c r="E401" s="116">
        <f>VLOOKUP($A401+ROUND((COLUMN()-2)/24,5),АТС!$A$41:$F$784,3)+'Иные услуги '!$C$5+'РСТ РСО-А'!$L$7+'РСТ РСО-А'!$G$9</f>
        <v>1804.74</v>
      </c>
      <c r="F401" s="116">
        <f>VLOOKUP($A401+ROUND((COLUMN()-2)/24,5),АТС!$A$41:$F$784,3)+'Иные услуги '!$C$5+'РСТ РСО-А'!$L$7+'РСТ РСО-А'!$G$9</f>
        <v>1804.74</v>
      </c>
      <c r="G401" s="116">
        <f>VLOOKUP($A401+ROUND((COLUMN()-2)/24,5),АТС!$A$41:$F$784,3)+'Иные услуги '!$C$5+'РСТ РСО-А'!$L$7+'РСТ РСО-А'!$G$9</f>
        <v>1804.5600000000002</v>
      </c>
      <c r="H401" s="116">
        <f>VLOOKUP($A401+ROUND((COLUMN()-2)/24,5),АТС!$A$41:$F$784,3)+'Иные услуги '!$C$5+'РСТ РСО-А'!$L$7+'РСТ РСО-А'!$G$9</f>
        <v>1803.93</v>
      </c>
      <c r="I401" s="116">
        <f>VLOOKUP($A401+ROUND((COLUMN()-2)/24,5),АТС!$A$41:$F$784,3)+'Иные услуги '!$C$5+'РСТ РСО-А'!$L$7+'РСТ РСО-А'!$G$9</f>
        <v>1820.18</v>
      </c>
      <c r="J401" s="116">
        <f>VLOOKUP($A401+ROUND((COLUMN()-2)/24,5),АТС!$A$41:$F$784,3)+'Иные услуги '!$C$5+'РСТ РСО-А'!$L$7+'РСТ РСО-А'!$G$9</f>
        <v>1804.1100000000001</v>
      </c>
      <c r="K401" s="116">
        <f>VLOOKUP($A401+ROUND((COLUMN()-2)/24,5),АТС!$A$41:$F$784,3)+'Иные услуги '!$C$5+'РСТ РСО-А'!$L$7+'РСТ РСО-А'!$G$9</f>
        <v>1804.13</v>
      </c>
      <c r="L401" s="116">
        <f>VLOOKUP($A401+ROUND((COLUMN()-2)/24,5),АТС!$A$41:$F$784,3)+'Иные услуги '!$C$5+'РСТ РСО-А'!$L$7+'РСТ РСО-А'!$G$9</f>
        <v>1840.8500000000001</v>
      </c>
      <c r="M401" s="116">
        <f>VLOOKUP($A401+ROUND((COLUMN()-2)/24,5),АТС!$A$41:$F$784,3)+'Иные услуги '!$C$5+'РСТ РСО-А'!$L$7+'РСТ РСО-А'!$G$9</f>
        <v>1840.9600000000003</v>
      </c>
      <c r="N401" s="116">
        <f>VLOOKUP($A401+ROUND((COLUMN()-2)/24,5),АТС!$A$41:$F$784,3)+'Иные услуги '!$C$5+'РСТ РСО-А'!$L$7+'РСТ РСО-А'!$G$9</f>
        <v>1829.91</v>
      </c>
      <c r="O401" s="116">
        <f>VLOOKUP($A401+ROUND((COLUMN()-2)/24,5),АТС!$A$41:$F$784,3)+'Иные услуги '!$C$5+'РСТ РСО-А'!$L$7+'РСТ РСО-А'!$G$9</f>
        <v>1830.1700000000003</v>
      </c>
      <c r="P401" s="116">
        <f>VLOOKUP($A401+ROUND((COLUMN()-2)/24,5),АТС!$A$41:$F$784,3)+'Иные услуги '!$C$5+'РСТ РСО-А'!$L$7+'РСТ РСО-А'!$G$9</f>
        <v>1824.3600000000001</v>
      </c>
      <c r="Q401" s="116">
        <f>VLOOKUP($A401+ROUND((COLUMN()-2)/24,5),АТС!$A$41:$F$784,3)+'Иные услуги '!$C$5+'РСТ РСО-А'!$L$7+'РСТ РСО-А'!$G$9</f>
        <v>1824.3700000000001</v>
      </c>
      <c r="R401" s="116">
        <f>VLOOKUP($A401+ROUND((COLUMN()-2)/24,5),АТС!$A$41:$F$784,3)+'Иные услуги '!$C$5+'РСТ РСО-А'!$L$7+'РСТ РСО-А'!$G$9</f>
        <v>1888.22</v>
      </c>
      <c r="S401" s="116">
        <f>VLOOKUP($A401+ROUND((COLUMN()-2)/24,5),АТС!$A$41:$F$784,3)+'Иные услуги '!$C$5+'РСТ РСО-А'!$L$7+'РСТ РСО-А'!$G$9</f>
        <v>1926.2100000000003</v>
      </c>
      <c r="T401" s="116">
        <f>VLOOKUP($A401+ROUND((COLUMN()-2)/24,5),АТС!$A$41:$F$784,3)+'Иные услуги '!$C$5+'РСТ РСО-А'!$L$7+'РСТ РСО-А'!$G$9</f>
        <v>1803.2100000000003</v>
      </c>
      <c r="U401" s="116">
        <f>VLOOKUP($A401+ROUND((COLUMN()-2)/24,5),АТС!$A$41:$F$784,3)+'Иные услуги '!$C$5+'РСТ РСО-А'!$L$7+'РСТ РСО-А'!$G$9</f>
        <v>1802.95</v>
      </c>
      <c r="V401" s="116">
        <f>VLOOKUP($A401+ROUND((COLUMN()-2)/24,5),АТС!$A$41:$F$784,3)+'Иные услуги '!$C$5+'РСТ РСО-А'!$L$7+'РСТ РСО-А'!$G$9</f>
        <v>1803.0600000000002</v>
      </c>
      <c r="W401" s="116">
        <f>VLOOKUP($A401+ROUND((COLUMN()-2)/24,5),АТС!$A$41:$F$784,3)+'Иные услуги '!$C$5+'РСТ РСО-А'!$L$7+'РСТ РСО-А'!$G$9</f>
        <v>1803.13</v>
      </c>
      <c r="X401" s="116">
        <f>VLOOKUP($A401+ROUND((COLUMN()-2)/24,5),АТС!$A$41:$F$784,3)+'Иные услуги '!$C$5+'РСТ РСО-А'!$L$7+'РСТ РСО-А'!$G$9</f>
        <v>1976.91</v>
      </c>
      <c r="Y401" s="116">
        <f>VLOOKUP($A401+ROUND((COLUMN()-2)/24,5),АТС!$A$41:$F$784,3)+'Иные услуги '!$C$5+'РСТ РСО-А'!$L$7+'РСТ РСО-А'!$G$9</f>
        <v>1885.0300000000002</v>
      </c>
    </row>
    <row r="402" spans="1:25" x14ac:dyDescent="0.2">
      <c r="A402" s="65">
        <f t="shared" si="11"/>
        <v>43844</v>
      </c>
      <c r="B402" s="116">
        <f>VLOOKUP($A402+ROUND((COLUMN()-2)/24,5),АТС!$A$41:$F$784,3)+'Иные услуги '!$C$5+'РСТ РСО-А'!$L$7+'РСТ РСО-А'!$G$9</f>
        <v>1804.47</v>
      </c>
      <c r="C402" s="116">
        <f>VLOOKUP($A402+ROUND((COLUMN()-2)/24,5),АТС!$A$41:$F$784,3)+'Иные услуги '!$C$5+'РСТ РСО-А'!$L$7+'РСТ РСО-А'!$G$9</f>
        <v>1804.4400000000003</v>
      </c>
      <c r="D402" s="116">
        <f>VLOOKUP($A402+ROUND((COLUMN()-2)/24,5),АТС!$A$41:$F$784,3)+'Иные услуги '!$C$5+'РСТ РСО-А'!$L$7+'РСТ РСО-А'!$G$9</f>
        <v>1804.6900000000003</v>
      </c>
      <c r="E402" s="116">
        <f>VLOOKUP($A402+ROUND((COLUMN()-2)/24,5),АТС!$A$41:$F$784,3)+'Иные услуги '!$C$5+'РСТ РСО-А'!$L$7+'РСТ РСО-А'!$G$9</f>
        <v>1804.76</v>
      </c>
      <c r="F402" s="116">
        <f>VLOOKUP($A402+ROUND((COLUMN()-2)/24,5),АТС!$A$41:$F$784,3)+'Иные услуги '!$C$5+'РСТ РСО-А'!$L$7+'РСТ РСО-А'!$G$9</f>
        <v>1804.7500000000002</v>
      </c>
      <c r="G402" s="116">
        <f>VLOOKUP($A402+ROUND((COLUMN()-2)/24,5),АТС!$A$41:$F$784,3)+'Иные услуги '!$C$5+'РСТ РСО-А'!$L$7+'РСТ РСО-А'!$G$9</f>
        <v>1804.5800000000002</v>
      </c>
      <c r="H402" s="116">
        <f>VLOOKUP($A402+ROUND((COLUMN()-2)/24,5),АТС!$A$41:$F$784,3)+'Иные услуги '!$C$5+'РСТ РСО-А'!$L$7+'РСТ РСО-А'!$G$9</f>
        <v>1803.88</v>
      </c>
      <c r="I402" s="116">
        <f>VLOOKUP($A402+ROUND((COLUMN()-2)/24,5),АТС!$A$41:$F$784,3)+'Иные услуги '!$C$5+'РСТ РСО-А'!$L$7+'РСТ РСО-А'!$G$9</f>
        <v>1818.49</v>
      </c>
      <c r="J402" s="116">
        <f>VLOOKUP($A402+ROUND((COLUMN()-2)/24,5),АТС!$A$41:$F$784,3)+'Иные услуги '!$C$5+'РСТ РСО-А'!$L$7+'РСТ РСО-А'!$G$9</f>
        <v>1804.1200000000001</v>
      </c>
      <c r="K402" s="116">
        <f>VLOOKUP($A402+ROUND((COLUMN()-2)/24,5),АТС!$A$41:$F$784,3)+'Иные услуги '!$C$5+'РСТ РСО-А'!$L$7+'РСТ РСО-А'!$G$9</f>
        <v>1803.91</v>
      </c>
      <c r="L402" s="116">
        <f>VLOOKUP($A402+ROUND((COLUMN()-2)/24,5),АТС!$A$41:$F$784,3)+'Иные услуги '!$C$5+'РСТ РСО-А'!$L$7+'РСТ РСО-А'!$G$9</f>
        <v>1840.6700000000003</v>
      </c>
      <c r="M402" s="116">
        <f>VLOOKUP($A402+ROUND((COLUMN()-2)/24,5),АТС!$A$41:$F$784,3)+'Иные услуги '!$C$5+'РСТ РСО-А'!$L$7+'РСТ РСО-А'!$G$9</f>
        <v>1840.91</v>
      </c>
      <c r="N402" s="116">
        <f>VLOOKUP($A402+ROUND((COLUMN()-2)/24,5),АТС!$A$41:$F$784,3)+'Иные услуги '!$C$5+'РСТ РСО-А'!$L$7+'РСТ РСО-А'!$G$9</f>
        <v>1830.0500000000002</v>
      </c>
      <c r="O402" s="116">
        <f>VLOOKUP($A402+ROUND((COLUMN()-2)/24,5),АТС!$A$41:$F$784,3)+'Иные услуги '!$C$5+'РСТ РСО-А'!$L$7+'РСТ РСО-А'!$G$9</f>
        <v>1828.5500000000002</v>
      </c>
      <c r="P402" s="116">
        <f>VLOOKUP($A402+ROUND((COLUMN()-2)/24,5),АТС!$A$41:$F$784,3)+'Иные услуги '!$C$5+'РСТ РСО-А'!$L$7+'РСТ РСО-А'!$G$9</f>
        <v>1823.3400000000001</v>
      </c>
      <c r="Q402" s="116">
        <f>VLOOKUP($A402+ROUND((COLUMN()-2)/24,5),АТС!$A$41:$F$784,3)+'Иные услуги '!$C$5+'РСТ РСО-А'!$L$7+'РСТ РСО-А'!$G$9</f>
        <v>1828.3500000000001</v>
      </c>
      <c r="R402" s="116">
        <f>VLOOKUP($A402+ROUND((COLUMN()-2)/24,5),АТС!$A$41:$F$784,3)+'Иные услуги '!$C$5+'РСТ РСО-А'!$L$7+'РСТ РСО-А'!$G$9</f>
        <v>1876.7700000000002</v>
      </c>
      <c r="S402" s="116">
        <f>VLOOKUP($A402+ROUND((COLUMN()-2)/24,5),АТС!$A$41:$F$784,3)+'Иные услуги '!$C$5+'РСТ РСО-А'!$L$7+'РСТ РСО-А'!$G$9</f>
        <v>1929.1100000000001</v>
      </c>
      <c r="T402" s="116">
        <f>VLOOKUP($A402+ROUND((COLUMN()-2)/24,5),АТС!$A$41:$F$784,3)+'Иные услуги '!$C$5+'РСТ РСО-А'!$L$7+'РСТ РСО-А'!$G$9</f>
        <v>1816.24</v>
      </c>
      <c r="U402" s="116">
        <f>VLOOKUP($A402+ROUND((COLUMN()-2)/24,5),АТС!$A$41:$F$784,3)+'Иные услуги '!$C$5+'РСТ РСО-А'!$L$7+'РСТ РСО-А'!$G$9</f>
        <v>1803.14</v>
      </c>
      <c r="V402" s="116">
        <f>VLOOKUP($A402+ROUND((COLUMN()-2)/24,5),АТС!$A$41:$F$784,3)+'Иные услуги '!$C$5+'РСТ РСО-А'!$L$7+'РСТ РСО-А'!$G$9</f>
        <v>1803.3300000000002</v>
      </c>
      <c r="W402" s="116">
        <f>VLOOKUP($A402+ROUND((COLUMN()-2)/24,5),АТС!$A$41:$F$784,3)+'Иные услуги '!$C$5+'РСТ РСО-А'!$L$7+'РСТ РСО-А'!$G$9</f>
        <v>1803.3100000000002</v>
      </c>
      <c r="X402" s="116">
        <f>VLOOKUP($A402+ROUND((COLUMN()-2)/24,5),АТС!$A$41:$F$784,3)+'Иные услуги '!$C$5+'РСТ РСО-А'!$L$7+'РСТ РСО-А'!$G$9</f>
        <v>1939.25</v>
      </c>
      <c r="Y402" s="116">
        <f>VLOOKUP($A402+ROUND((COLUMN()-2)/24,5),АТС!$A$41:$F$784,3)+'Иные услуги '!$C$5+'РСТ РСО-А'!$L$7+'РСТ РСО-А'!$G$9</f>
        <v>1883.68</v>
      </c>
    </row>
    <row r="403" spans="1:25" x14ac:dyDescent="0.2">
      <c r="A403" s="65">
        <f t="shared" si="11"/>
        <v>43845</v>
      </c>
      <c r="B403" s="116">
        <f>VLOOKUP($A403+ROUND((COLUMN()-2)/24,5),АТС!$A$41:$F$784,3)+'Иные услуги '!$C$5+'РСТ РСО-А'!$L$7+'РСТ РСО-А'!$G$9</f>
        <v>1804.45</v>
      </c>
      <c r="C403" s="116">
        <f>VLOOKUP($A403+ROUND((COLUMN()-2)/24,5),АТС!$A$41:$F$784,3)+'Иные услуги '!$C$5+'РСТ РСО-А'!$L$7+'РСТ РСО-А'!$G$9</f>
        <v>1804.7700000000002</v>
      </c>
      <c r="D403" s="116">
        <f>VLOOKUP($A403+ROUND((COLUMN()-2)/24,5),АТС!$A$41:$F$784,3)+'Иные услуги '!$C$5+'РСТ РСО-А'!$L$7+'РСТ РСО-А'!$G$9</f>
        <v>1804.8300000000002</v>
      </c>
      <c r="E403" s="116">
        <f>VLOOKUP($A403+ROUND((COLUMN()-2)/24,5),АТС!$A$41:$F$784,3)+'Иные услуги '!$C$5+'РСТ РСО-А'!$L$7+'РСТ РСО-А'!$G$9</f>
        <v>1804.8400000000001</v>
      </c>
      <c r="F403" s="116">
        <f>VLOOKUP($A403+ROUND((COLUMN()-2)/24,5),АТС!$A$41:$F$784,3)+'Иные услуги '!$C$5+'РСТ РСО-А'!$L$7+'РСТ РСО-А'!$G$9</f>
        <v>1804.8200000000002</v>
      </c>
      <c r="G403" s="116">
        <f>VLOOKUP($A403+ROUND((COLUMN()-2)/24,5),АТС!$A$41:$F$784,3)+'Иные услуги '!$C$5+'РСТ РСО-А'!$L$7+'РСТ РСО-А'!$G$9</f>
        <v>1804.8100000000002</v>
      </c>
      <c r="H403" s="116">
        <f>VLOOKUP($A403+ROUND((COLUMN()-2)/24,5),АТС!$A$41:$F$784,3)+'Иные услуги '!$C$5+'РСТ РСО-А'!$L$7+'РСТ РСО-А'!$G$9</f>
        <v>1804.14</v>
      </c>
      <c r="I403" s="116">
        <f>VLOOKUP($A403+ROUND((COLUMN()-2)/24,5),АТС!$A$41:$F$784,3)+'Иные услуги '!$C$5+'РСТ РСО-А'!$L$7+'РСТ РСО-А'!$G$9</f>
        <v>1818.7700000000002</v>
      </c>
      <c r="J403" s="116">
        <f>VLOOKUP($A403+ROUND((COLUMN()-2)/24,5),АТС!$A$41:$F$784,3)+'Иные услуги '!$C$5+'РСТ РСО-А'!$L$7+'РСТ РСО-А'!$G$9</f>
        <v>1803.1900000000003</v>
      </c>
      <c r="K403" s="116">
        <f>VLOOKUP($A403+ROUND((COLUMN()-2)/24,5),АТС!$A$41:$F$784,3)+'Иные услуги '!$C$5+'РСТ РСО-А'!$L$7+'РСТ РСО-А'!$G$9</f>
        <v>1803.2700000000002</v>
      </c>
      <c r="L403" s="116">
        <f>VLOOKUP($A403+ROUND((COLUMN()-2)/24,5),АТС!$A$41:$F$784,3)+'Иные услуги '!$C$5+'РСТ РСО-А'!$L$7+'РСТ РСО-А'!$G$9</f>
        <v>1837.91</v>
      </c>
      <c r="M403" s="116">
        <f>VLOOKUP($A403+ROUND((COLUMN()-2)/24,5),АТС!$A$41:$F$784,3)+'Иные услуги '!$C$5+'РСТ РСО-А'!$L$7+'РСТ РСО-А'!$G$9</f>
        <v>1838.9200000000003</v>
      </c>
      <c r="N403" s="116">
        <f>VLOOKUP($A403+ROUND((COLUMN()-2)/24,5),АТС!$A$41:$F$784,3)+'Иные услуги '!$C$5+'РСТ РСО-А'!$L$7+'РСТ РСО-А'!$G$9</f>
        <v>1829.0600000000002</v>
      </c>
      <c r="O403" s="116">
        <f>VLOOKUP($A403+ROUND((COLUMN()-2)/24,5),АТС!$A$41:$F$784,3)+'Иные услуги '!$C$5+'РСТ РСО-А'!$L$7+'РСТ РСО-А'!$G$9</f>
        <v>1829.0300000000002</v>
      </c>
      <c r="P403" s="116">
        <f>VLOOKUP($A403+ROUND((COLUMN()-2)/24,5),АТС!$A$41:$F$784,3)+'Иные услуги '!$C$5+'РСТ РСО-А'!$L$7+'РСТ РСО-А'!$G$9</f>
        <v>1821.88</v>
      </c>
      <c r="Q403" s="116">
        <f>VLOOKUP($A403+ROUND((COLUMN()-2)/24,5),АТС!$A$41:$F$784,3)+'Иные услуги '!$C$5+'РСТ РСО-А'!$L$7+'РСТ РСО-А'!$G$9</f>
        <v>1827.4000000000003</v>
      </c>
      <c r="R403" s="116">
        <f>VLOOKUP($A403+ROUND((COLUMN()-2)/24,5),АТС!$A$41:$F$784,3)+'Иные услуги '!$C$5+'РСТ РСО-А'!$L$7+'РСТ РСО-А'!$G$9</f>
        <v>1876.5500000000002</v>
      </c>
      <c r="S403" s="116">
        <f>VLOOKUP($A403+ROUND((COLUMN()-2)/24,5),АТС!$A$41:$F$784,3)+'Иные услуги '!$C$5+'РСТ РСО-А'!$L$7+'РСТ РСО-А'!$G$9</f>
        <v>1931.1200000000001</v>
      </c>
      <c r="T403" s="116">
        <f>VLOOKUP($A403+ROUND((COLUMN()-2)/24,5),АТС!$A$41:$F$784,3)+'Иные услуги '!$C$5+'РСТ РСО-А'!$L$7+'РСТ РСО-А'!$G$9</f>
        <v>1871.7700000000002</v>
      </c>
      <c r="U403" s="116">
        <f>VLOOKUP($A403+ROUND((COLUMN()-2)/24,5),АТС!$A$41:$F$784,3)+'Иные услуги '!$C$5+'РСТ РСО-А'!$L$7+'РСТ РСО-А'!$G$9</f>
        <v>1835.2800000000002</v>
      </c>
      <c r="V403" s="116">
        <f>VLOOKUP($A403+ROUND((COLUMN()-2)/24,5),АТС!$A$41:$F$784,3)+'Иные услуги '!$C$5+'РСТ РСО-А'!$L$7+'РСТ РСО-А'!$G$9</f>
        <v>1803.41</v>
      </c>
      <c r="W403" s="116">
        <f>VLOOKUP($A403+ROUND((COLUMN()-2)/24,5),АТС!$A$41:$F$784,3)+'Иные услуги '!$C$5+'РСТ РСО-А'!$L$7+'РСТ РСО-А'!$G$9</f>
        <v>1803.3700000000001</v>
      </c>
      <c r="X403" s="116">
        <f>VLOOKUP($A403+ROUND((COLUMN()-2)/24,5),АТС!$A$41:$F$784,3)+'Иные услуги '!$C$5+'РСТ РСО-А'!$L$7+'РСТ РСО-А'!$G$9</f>
        <v>1949.6000000000001</v>
      </c>
      <c r="Y403" s="116">
        <f>VLOOKUP($A403+ROUND((COLUMN()-2)/24,5),АТС!$A$41:$F$784,3)+'Иные услуги '!$C$5+'РСТ РСО-А'!$L$7+'РСТ РСО-А'!$G$9</f>
        <v>1885.4400000000003</v>
      </c>
    </row>
    <row r="404" spans="1:25" x14ac:dyDescent="0.2">
      <c r="A404" s="65">
        <f t="shared" si="11"/>
        <v>43846</v>
      </c>
      <c r="B404" s="116">
        <f>VLOOKUP($A404+ROUND((COLUMN()-2)/24,5),АТС!$A$41:$F$784,3)+'Иные услуги '!$C$5+'РСТ РСО-А'!$L$7+'РСТ РСО-А'!$G$9</f>
        <v>1804.43</v>
      </c>
      <c r="C404" s="116">
        <f>VLOOKUP($A404+ROUND((COLUMN()-2)/24,5),АТС!$A$41:$F$784,3)+'Иные услуги '!$C$5+'РСТ РСО-А'!$L$7+'РСТ РСО-А'!$G$9</f>
        <v>1804.7500000000002</v>
      </c>
      <c r="D404" s="116">
        <f>VLOOKUP($A404+ROUND((COLUMN()-2)/24,5),АТС!$A$41:$F$784,3)+'Иные услуги '!$C$5+'РСТ РСО-А'!$L$7+'РСТ РСО-А'!$G$9</f>
        <v>1804.8000000000002</v>
      </c>
      <c r="E404" s="116">
        <f>VLOOKUP($A404+ROUND((COLUMN()-2)/24,5),АТС!$A$41:$F$784,3)+'Иные услуги '!$C$5+'РСТ РСО-А'!$L$7+'РСТ РСО-А'!$G$9</f>
        <v>1804.8200000000002</v>
      </c>
      <c r="F404" s="116">
        <f>VLOOKUP($A404+ROUND((COLUMN()-2)/24,5),АТС!$A$41:$F$784,3)+'Иные услуги '!$C$5+'РСТ РСО-А'!$L$7+'РСТ РСО-А'!$G$9</f>
        <v>1804.8100000000002</v>
      </c>
      <c r="G404" s="116">
        <f>VLOOKUP($A404+ROUND((COLUMN()-2)/24,5),АТС!$A$41:$F$784,3)+'Иные услуги '!$C$5+'РСТ РСО-А'!$L$7+'РСТ РСО-А'!$G$9</f>
        <v>1804.7300000000002</v>
      </c>
      <c r="H404" s="116">
        <f>VLOOKUP($A404+ROUND((COLUMN()-2)/24,5),АТС!$A$41:$F$784,3)+'Иные услуги '!$C$5+'РСТ РСО-А'!$L$7+'РСТ РСО-А'!$G$9</f>
        <v>1804.14</v>
      </c>
      <c r="I404" s="116">
        <f>VLOOKUP($A404+ROUND((COLUMN()-2)/24,5),АТС!$A$41:$F$784,3)+'Иные услуги '!$C$5+'РСТ РСО-А'!$L$7+'РСТ РСО-А'!$G$9</f>
        <v>1897.47</v>
      </c>
      <c r="J404" s="116">
        <f>VLOOKUP($A404+ROUND((COLUMN()-2)/24,5),АТС!$A$41:$F$784,3)+'Иные услуги '!$C$5+'РСТ РСО-А'!$L$7+'РСТ РСО-А'!$G$9</f>
        <v>1804.3200000000002</v>
      </c>
      <c r="K404" s="116">
        <f>VLOOKUP($A404+ROUND((COLUMN()-2)/24,5),АТС!$A$41:$F$784,3)+'Иные услуги '!$C$5+'РСТ РСО-А'!$L$7+'РСТ РСО-А'!$G$9</f>
        <v>1817.3700000000001</v>
      </c>
      <c r="L404" s="116">
        <f>VLOOKUP($A404+ROUND((COLUMN()-2)/24,5),АТС!$A$41:$F$784,3)+'Иные услуги '!$C$5+'РСТ РСО-А'!$L$7+'РСТ РСО-А'!$G$9</f>
        <v>1840.49</v>
      </c>
      <c r="M404" s="116">
        <f>VLOOKUP($A404+ROUND((COLUMN()-2)/24,5),АТС!$A$41:$F$784,3)+'Иные услуги '!$C$5+'РСТ РСО-А'!$L$7+'РСТ РСО-А'!$G$9</f>
        <v>1839.3600000000001</v>
      </c>
      <c r="N404" s="116">
        <f>VLOOKUP($A404+ROUND((COLUMN()-2)/24,5),АТС!$A$41:$F$784,3)+'Иные услуги '!$C$5+'РСТ РСО-А'!$L$7+'РСТ РСО-А'!$G$9</f>
        <v>1828.7</v>
      </c>
      <c r="O404" s="116">
        <f>VLOOKUP($A404+ROUND((COLUMN()-2)/24,5),АТС!$A$41:$F$784,3)+'Иные услуги '!$C$5+'РСТ РСО-А'!$L$7+'РСТ РСО-А'!$G$9</f>
        <v>1828.8200000000002</v>
      </c>
      <c r="P404" s="116">
        <f>VLOOKUP($A404+ROUND((COLUMN()-2)/24,5),АТС!$A$41:$F$784,3)+'Иные услуги '!$C$5+'РСТ РСО-А'!$L$7+'РСТ РСО-А'!$G$9</f>
        <v>1823.18</v>
      </c>
      <c r="Q404" s="116">
        <f>VLOOKUP($A404+ROUND((COLUMN()-2)/24,5),АТС!$A$41:$F$784,3)+'Иные услуги '!$C$5+'РСТ РСО-А'!$L$7+'РСТ РСО-А'!$G$9</f>
        <v>1828.99</v>
      </c>
      <c r="R404" s="116">
        <f>VLOOKUP($A404+ROUND((COLUMN()-2)/24,5),АТС!$A$41:$F$784,3)+'Иные услуги '!$C$5+'РСТ РСО-А'!$L$7+'РСТ РСО-А'!$G$9</f>
        <v>1886.18</v>
      </c>
      <c r="S404" s="116">
        <f>VLOOKUP($A404+ROUND((COLUMN()-2)/24,5),АТС!$A$41:$F$784,3)+'Иные услуги '!$C$5+'РСТ РСО-А'!$L$7+'РСТ РСО-А'!$G$9</f>
        <v>1944.22</v>
      </c>
      <c r="T404" s="116">
        <f>VLOOKUP($A404+ROUND((COLUMN()-2)/24,5),АТС!$A$41:$F$784,3)+'Иные услуги '!$C$5+'РСТ РСО-А'!$L$7+'РСТ РСО-А'!$G$9</f>
        <v>1880.6900000000003</v>
      </c>
      <c r="U404" s="116">
        <f>VLOOKUP($A404+ROUND((COLUMN()-2)/24,5),АТС!$A$41:$F$784,3)+'Иные услуги '!$C$5+'РСТ РСО-А'!$L$7+'РСТ РСО-А'!$G$9</f>
        <v>1835.6100000000001</v>
      </c>
      <c r="V404" s="116">
        <f>VLOOKUP($A404+ROUND((COLUMN()-2)/24,5),АТС!$A$41:$F$784,3)+'Иные услуги '!$C$5+'РСТ РСО-А'!$L$7+'РСТ РСО-А'!$G$9</f>
        <v>1803.3200000000002</v>
      </c>
      <c r="W404" s="116">
        <f>VLOOKUP($A404+ROUND((COLUMN()-2)/24,5),АТС!$A$41:$F$784,3)+'Иные услуги '!$C$5+'РСТ РСО-А'!$L$7+'РСТ РСО-А'!$G$9</f>
        <v>1803.18</v>
      </c>
      <c r="X404" s="116">
        <f>VLOOKUP($A404+ROUND((COLUMN()-2)/24,5),АТС!$A$41:$F$784,3)+'Иные услуги '!$C$5+'РСТ РСО-А'!$L$7+'РСТ РСО-А'!$G$9</f>
        <v>1964.14</v>
      </c>
      <c r="Y404" s="116">
        <f>VLOOKUP($A404+ROUND((COLUMN()-2)/24,5),АТС!$A$41:$F$784,3)+'Иные услуги '!$C$5+'РСТ РСО-А'!$L$7+'РСТ РСО-А'!$G$9</f>
        <v>1885.7100000000003</v>
      </c>
    </row>
    <row r="405" spans="1:25" x14ac:dyDescent="0.2">
      <c r="A405" s="65">
        <f t="shared" si="11"/>
        <v>43847</v>
      </c>
      <c r="B405" s="116">
        <f>VLOOKUP($A405+ROUND((COLUMN()-2)/24,5),АТС!$A$41:$F$784,3)+'Иные услуги '!$C$5+'РСТ РСО-А'!$L$7+'РСТ РСО-А'!$G$9</f>
        <v>1804.4200000000003</v>
      </c>
      <c r="C405" s="116">
        <f>VLOOKUP($A405+ROUND((COLUMN()-2)/24,5),АТС!$A$41:$F$784,3)+'Иные услуги '!$C$5+'РСТ РСО-А'!$L$7+'РСТ РСО-А'!$G$9</f>
        <v>1804.74</v>
      </c>
      <c r="D405" s="116">
        <f>VLOOKUP($A405+ROUND((COLUMN()-2)/24,5),АТС!$A$41:$F$784,3)+'Иные услуги '!$C$5+'РСТ РСО-А'!$L$7+'РСТ РСО-А'!$G$9</f>
        <v>1804.7800000000002</v>
      </c>
      <c r="E405" s="116">
        <f>VLOOKUP($A405+ROUND((COLUMN()-2)/24,5),АТС!$A$41:$F$784,3)+'Иные услуги '!$C$5+'РСТ РСО-А'!$L$7+'РСТ РСО-А'!$G$9</f>
        <v>1804.8100000000002</v>
      </c>
      <c r="F405" s="116">
        <f>VLOOKUP($A405+ROUND((COLUMN()-2)/24,5),АТС!$A$41:$F$784,3)+'Иные услуги '!$C$5+'РСТ РСО-А'!$L$7+'РСТ РСО-А'!$G$9</f>
        <v>1804.7900000000002</v>
      </c>
      <c r="G405" s="116">
        <f>VLOOKUP($A405+ROUND((COLUMN()-2)/24,5),АТС!$A$41:$F$784,3)+'Иные услуги '!$C$5+'РСТ РСО-А'!$L$7+'РСТ РСО-А'!$G$9</f>
        <v>1804.7</v>
      </c>
      <c r="H405" s="116">
        <f>VLOOKUP($A405+ROUND((COLUMN()-2)/24,5),АТС!$A$41:$F$784,3)+'Иные услуги '!$C$5+'РСТ РСО-А'!$L$7+'РСТ РСО-А'!$G$9</f>
        <v>1804.0600000000002</v>
      </c>
      <c r="I405" s="116">
        <f>VLOOKUP($A405+ROUND((COLUMN()-2)/24,5),АТС!$A$41:$F$784,3)+'Иные услуги '!$C$5+'РСТ РСО-А'!$L$7+'РСТ РСО-А'!$G$9</f>
        <v>1895.72</v>
      </c>
      <c r="J405" s="116">
        <f>VLOOKUP($A405+ROUND((COLUMN()-2)/24,5),АТС!$A$41:$F$784,3)+'Иные услуги '!$C$5+'РСТ РСО-А'!$L$7+'РСТ РСО-А'!$G$9</f>
        <v>1804.2300000000002</v>
      </c>
      <c r="K405" s="116">
        <f>VLOOKUP($A405+ROUND((COLUMN()-2)/24,5),АТС!$A$41:$F$784,3)+'Иные услуги '!$C$5+'РСТ РСО-А'!$L$7+'РСТ РСО-А'!$G$9</f>
        <v>1817.0600000000002</v>
      </c>
      <c r="L405" s="116">
        <f>VLOOKUP($A405+ROUND((COLUMN()-2)/24,5),АТС!$A$41:$F$784,3)+'Иные услуги '!$C$5+'РСТ РСО-А'!$L$7+'РСТ РСО-А'!$G$9</f>
        <v>1857.0900000000001</v>
      </c>
      <c r="M405" s="116">
        <f>VLOOKUP($A405+ROUND((COLUMN()-2)/24,5),АТС!$A$41:$F$784,3)+'Иные услуги '!$C$5+'РСТ РСО-А'!$L$7+'РСТ РСО-А'!$G$9</f>
        <v>1883.8100000000002</v>
      </c>
      <c r="N405" s="116">
        <f>VLOOKUP($A405+ROUND((COLUMN()-2)/24,5),АТС!$A$41:$F$784,3)+'Иные услуги '!$C$5+'РСТ РСО-А'!$L$7+'РСТ РСО-А'!$G$9</f>
        <v>1858.0200000000002</v>
      </c>
      <c r="O405" s="116">
        <f>VLOOKUP($A405+ROUND((COLUMN()-2)/24,5),АТС!$A$41:$F$784,3)+'Иные услуги '!$C$5+'РСТ РСО-А'!$L$7+'РСТ РСО-А'!$G$9</f>
        <v>1857.76</v>
      </c>
      <c r="P405" s="116">
        <f>VLOOKUP($A405+ROUND((COLUMN()-2)/24,5),АТС!$A$41:$F$784,3)+'Иные услуги '!$C$5+'РСТ РСО-А'!$L$7+'РСТ РСО-А'!$G$9</f>
        <v>1856.9600000000003</v>
      </c>
      <c r="Q405" s="116">
        <f>VLOOKUP($A405+ROUND((COLUMN()-2)/24,5),АТС!$A$41:$F$784,3)+'Иные услуги '!$C$5+'РСТ РСО-А'!$L$7+'РСТ РСО-А'!$G$9</f>
        <v>1856.7500000000002</v>
      </c>
      <c r="R405" s="116">
        <f>VLOOKUP($A405+ROUND((COLUMN()-2)/24,5),АТС!$A$41:$F$784,3)+'Иные услуги '!$C$5+'РСТ РСО-А'!$L$7+'РСТ РСО-А'!$G$9</f>
        <v>1879.68</v>
      </c>
      <c r="S405" s="116">
        <f>VLOOKUP($A405+ROUND((COLUMN()-2)/24,5),АТС!$A$41:$F$784,3)+'Иные услуги '!$C$5+'РСТ РСО-А'!$L$7+'РСТ РСО-А'!$G$9</f>
        <v>1937.48</v>
      </c>
      <c r="T405" s="116">
        <f>VLOOKUP($A405+ROUND((COLUMN()-2)/24,5),АТС!$A$41:$F$784,3)+'Иные услуги '!$C$5+'РСТ РСО-А'!$L$7+'РСТ РСО-А'!$G$9</f>
        <v>1872.6200000000001</v>
      </c>
      <c r="U405" s="116">
        <f>VLOOKUP($A405+ROUND((COLUMN()-2)/24,5),АТС!$A$41:$F$784,3)+'Иные услуги '!$C$5+'РСТ РСО-А'!$L$7+'РСТ РСО-А'!$G$9</f>
        <v>1833.76</v>
      </c>
      <c r="V405" s="116">
        <f>VLOOKUP($A405+ROUND((COLUMN()-2)/24,5),АТС!$A$41:$F$784,3)+'Иные услуги '!$C$5+'РСТ РСО-А'!$L$7+'РСТ РСО-А'!$G$9</f>
        <v>1803.45</v>
      </c>
      <c r="W405" s="116">
        <f>VLOOKUP($A405+ROUND((COLUMN()-2)/24,5),АТС!$A$41:$F$784,3)+'Иные услуги '!$C$5+'РСТ РСО-А'!$L$7+'РСТ РСО-А'!$G$9</f>
        <v>1803.3600000000001</v>
      </c>
      <c r="X405" s="116">
        <f>VLOOKUP($A405+ROUND((COLUMN()-2)/24,5),АТС!$A$41:$F$784,3)+'Иные услуги '!$C$5+'РСТ РСО-А'!$L$7+'РСТ РСО-А'!$G$9</f>
        <v>1978.55</v>
      </c>
      <c r="Y405" s="116">
        <f>VLOOKUP($A405+ROUND((COLUMN()-2)/24,5),АТС!$A$41:$F$784,3)+'Иные услуги '!$C$5+'РСТ РСО-А'!$L$7+'РСТ РСО-А'!$G$9</f>
        <v>1886.6700000000003</v>
      </c>
    </row>
    <row r="406" spans="1:25" x14ac:dyDescent="0.2">
      <c r="A406" s="65">
        <f t="shared" si="11"/>
        <v>43848</v>
      </c>
      <c r="B406" s="116">
        <f>VLOOKUP($A406+ROUND((COLUMN()-2)/24,5),АТС!$A$41:$F$784,3)+'Иные услуги '!$C$5+'РСТ РСО-А'!$L$7+'РСТ РСО-А'!$G$9</f>
        <v>1804.2900000000002</v>
      </c>
      <c r="C406" s="116">
        <f>VLOOKUP($A406+ROUND((COLUMN()-2)/24,5),АТС!$A$41:$F$784,3)+'Иные услуги '!$C$5+'РСТ РСО-А'!$L$7+'РСТ РСО-А'!$G$9</f>
        <v>1804.5400000000002</v>
      </c>
      <c r="D406" s="116">
        <f>VLOOKUP($A406+ROUND((COLUMN()-2)/24,5),АТС!$A$41:$F$784,3)+'Иные услуги '!$C$5+'РСТ РСО-А'!$L$7+'РСТ РСО-А'!$G$9</f>
        <v>1804.5500000000002</v>
      </c>
      <c r="E406" s="116">
        <f>VLOOKUP($A406+ROUND((COLUMN()-2)/24,5),АТС!$A$41:$F$784,3)+'Иные услуги '!$C$5+'РСТ РСО-А'!$L$7+'РСТ РСО-А'!$G$9</f>
        <v>1804.5700000000002</v>
      </c>
      <c r="F406" s="116">
        <f>VLOOKUP($A406+ROUND((COLUMN()-2)/24,5),АТС!$A$41:$F$784,3)+'Иные услуги '!$C$5+'РСТ РСО-А'!$L$7+'РСТ РСО-А'!$G$9</f>
        <v>1804.5900000000001</v>
      </c>
      <c r="G406" s="116">
        <f>VLOOKUP($A406+ROUND((COLUMN()-2)/24,5),АТС!$A$41:$F$784,3)+'Иные услуги '!$C$5+'РСТ РСО-А'!$L$7+'РСТ РСО-А'!$G$9</f>
        <v>1804.5500000000002</v>
      </c>
      <c r="H406" s="116">
        <f>VLOOKUP($A406+ROUND((COLUMN()-2)/24,5),АТС!$A$41:$F$784,3)+'Иные услуги '!$C$5+'РСТ РСО-А'!$L$7+'РСТ РСО-А'!$G$9</f>
        <v>1804.0200000000002</v>
      </c>
      <c r="I406" s="116">
        <f>VLOOKUP($A406+ROUND((COLUMN()-2)/24,5),АТС!$A$41:$F$784,3)+'Иные услуги '!$C$5+'РСТ РСО-А'!$L$7+'РСТ РСО-А'!$G$9</f>
        <v>1803.5800000000002</v>
      </c>
      <c r="J406" s="116">
        <f>VLOOKUP($A406+ROUND((COLUMN()-2)/24,5),АТС!$A$41:$F$784,3)+'Иные услуги '!$C$5+'РСТ РСО-А'!$L$7+'РСТ РСО-А'!$G$9</f>
        <v>1803.9000000000003</v>
      </c>
      <c r="K406" s="116">
        <f>VLOOKUP($A406+ROUND((COLUMN()-2)/24,5),АТС!$A$41:$F$784,3)+'Иные услуги '!$C$5+'РСТ РСО-А'!$L$7+'РСТ РСО-А'!$G$9</f>
        <v>1804.01</v>
      </c>
      <c r="L406" s="116">
        <f>VLOOKUP($A406+ROUND((COLUMN()-2)/24,5),АТС!$A$41:$F$784,3)+'Иные услуги '!$C$5+'РСТ РСО-А'!$L$7+'РСТ РСО-А'!$G$9</f>
        <v>1806.2900000000002</v>
      </c>
      <c r="M406" s="116">
        <f>VLOOKUP($A406+ROUND((COLUMN()-2)/24,5),АТС!$A$41:$F$784,3)+'Иные услуги '!$C$5+'РСТ РСО-А'!$L$7+'РСТ РСО-А'!$G$9</f>
        <v>1806.43</v>
      </c>
      <c r="N406" s="116">
        <f>VLOOKUP($A406+ROUND((COLUMN()-2)/24,5),АТС!$A$41:$F$784,3)+'Иные услуги '!$C$5+'РСТ РСО-А'!$L$7+'РСТ РСО-А'!$G$9</f>
        <v>1806.8700000000001</v>
      </c>
      <c r="O406" s="116">
        <f>VLOOKUP($A406+ROUND((COLUMN()-2)/24,5),АТС!$A$41:$F$784,3)+'Иные услуги '!$C$5+'РСТ РСО-А'!$L$7+'РСТ РСО-А'!$G$9</f>
        <v>1806.9600000000003</v>
      </c>
      <c r="P406" s="116">
        <f>VLOOKUP($A406+ROUND((COLUMN()-2)/24,5),АТС!$A$41:$F$784,3)+'Иные услуги '!$C$5+'РСТ РСО-А'!$L$7+'РСТ РСО-А'!$G$9</f>
        <v>1807.3100000000002</v>
      </c>
      <c r="Q406" s="116">
        <f>VLOOKUP($A406+ROUND((COLUMN()-2)/24,5),АТС!$A$41:$F$784,3)+'Иные услуги '!$C$5+'РСТ РСО-А'!$L$7+'РСТ РСО-А'!$G$9</f>
        <v>1807.4000000000003</v>
      </c>
      <c r="R406" s="116">
        <f>VLOOKUP($A406+ROUND((COLUMN()-2)/24,5),АТС!$A$41:$F$784,3)+'Иные услуги '!$C$5+'РСТ РСО-А'!$L$7+'РСТ РСО-А'!$G$9</f>
        <v>1819.38</v>
      </c>
      <c r="S406" s="116">
        <f>VLOOKUP($A406+ROUND((COLUMN()-2)/24,5),АТС!$A$41:$F$784,3)+'Иные услуги '!$C$5+'РСТ РСО-А'!$L$7+'РСТ РСО-А'!$G$9</f>
        <v>1929.5900000000001</v>
      </c>
      <c r="T406" s="116">
        <f>VLOOKUP($A406+ROUND((COLUMN()-2)/24,5),АТС!$A$41:$F$784,3)+'Иные услуги '!$C$5+'РСТ РСО-А'!$L$7+'РСТ РСО-А'!$G$9</f>
        <v>1840.3700000000001</v>
      </c>
      <c r="U406" s="116">
        <f>VLOOKUP($A406+ROUND((COLUMN()-2)/24,5),АТС!$A$41:$F$784,3)+'Иные услуги '!$C$5+'РСТ РСО-А'!$L$7+'РСТ РСО-А'!$G$9</f>
        <v>1836.7300000000002</v>
      </c>
      <c r="V406" s="116">
        <f>VLOOKUP($A406+ROUND((COLUMN()-2)/24,5),АТС!$A$41:$F$784,3)+'Иные услуги '!$C$5+'РСТ РСО-А'!$L$7+'РСТ РСО-А'!$G$9</f>
        <v>1803.0500000000002</v>
      </c>
      <c r="W406" s="116">
        <f>VLOOKUP($A406+ROUND((COLUMN()-2)/24,5),АТС!$A$41:$F$784,3)+'Иные услуги '!$C$5+'РСТ РСО-А'!$L$7+'РСТ РСО-А'!$G$9</f>
        <v>1802.8000000000002</v>
      </c>
      <c r="X406" s="116">
        <f>VLOOKUP($A406+ROUND((COLUMN()-2)/24,5),АТС!$A$41:$F$784,3)+'Иные услуги '!$C$5+'РСТ РСО-А'!$L$7+'РСТ РСО-А'!$G$9</f>
        <v>1982.76</v>
      </c>
      <c r="Y406" s="116">
        <f>VLOOKUP($A406+ROUND((COLUMN()-2)/24,5),АТС!$A$41:$F$784,3)+'Иные услуги '!$C$5+'РСТ РСО-А'!$L$7+'РСТ РСО-А'!$G$9</f>
        <v>1896.3600000000001</v>
      </c>
    </row>
    <row r="407" spans="1:25" x14ac:dyDescent="0.2">
      <c r="A407" s="65">
        <f t="shared" si="11"/>
        <v>43849</v>
      </c>
      <c r="B407" s="116">
        <f>VLOOKUP($A407+ROUND((COLUMN()-2)/24,5),АТС!$A$41:$F$784,3)+'Иные услуги '!$C$5+'РСТ РСО-А'!$L$7+'РСТ РСО-А'!$G$9</f>
        <v>1804.3300000000002</v>
      </c>
      <c r="C407" s="116">
        <f>VLOOKUP($A407+ROUND((COLUMN()-2)/24,5),АТС!$A$41:$F$784,3)+'Иные услуги '!$C$5+'РСТ РСО-А'!$L$7+'РСТ РСО-А'!$G$9</f>
        <v>1804.5600000000002</v>
      </c>
      <c r="D407" s="116">
        <f>VLOOKUP($A407+ROUND((COLUMN()-2)/24,5),АТС!$A$41:$F$784,3)+'Иные услуги '!$C$5+'РСТ РСО-А'!$L$7+'РСТ РСО-А'!$G$9</f>
        <v>1804.5900000000001</v>
      </c>
      <c r="E407" s="116">
        <f>VLOOKUP($A407+ROUND((COLUMN()-2)/24,5),АТС!$A$41:$F$784,3)+'Иные услуги '!$C$5+'РСТ РСО-А'!$L$7+'РСТ РСО-А'!$G$9</f>
        <v>1804.63</v>
      </c>
      <c r="F407" s="116">
        <f>VLOOKUP($A407+ROUND((COLUMN()-2)/24,5),АТС!$A$41:$F$784,3)+'Иные услуги '!$C$5+'РСТ РСО-А'!$L$7+'РСТ РСО-А'!$G$9</f>
        <v>1804.63</v>
      </c>
      <c r="G407" s="116">
        <f>VLOOKUP($A407+ROUND((COLUMN()-2)/24,5),АТС!$A$41:$F$784,3)+'Иные услуги '!$C$5+'РСТ РСО-А'!$L$7+'РСТ РСО-А'!$G$9</f>
        <v>1804.5800000000002</v>
      </c>
      <c r="H407" s="116">
        <f>VLOOKUP($A407+ROUND((COLUMN()-2)/24,5),АТС!$A$41:$F$784,3)+'Иные услуги '!$C$5+'РСТ РСО-А'!$L$7+'РСТ РСО-А'!$G$9</f>
        <v>1804.13</v>
      </c>
      <c r="I407" s="116">
        <f>VLOOKUP($A407+ROUND((COLUMN()-2)/24,5),АТС!$A$41:$F$784,3)+'Иные услуги '!$C$5+'РСТ РСО-А'!$L$7+'РСТ РСО-А'!$G$9</f>
        <v>1853.72</v>
      </c>
      <c r="J407" s="116">
        <f>VLOOKUP($A407+ROUND((COLUMN()-2)/24,5),АТС!$A$41:$F$784,3)+'Иные услуги '!$C$5+'РСТ РСО-А'!$L$7+'РСТ РСО-А'!$G$9</f>
        <v>1804.0900000000001</v>
      </c>
      <c r="K407" s="116">
        <f>VLOOKUP($A407+ROUND((COLUMN()-2)/24,5),АТС!$A$41:$F$784,3)+'Иные услуги '!$C$5+'РСТ РСО-А'!$L$7+'РСТ РСО-А'!$G$9</f>
        <v>1803.8100000000002</v>
      </c>
      <c r="L407" s="116">
        <f>VLOOKUP($A407+ROUND((COLUMN()-2)/24,5),АТС!$A$41:$F$784,3)+'Иные услуги '!$C$5+'РСТ РСО-А'!$L$7+'РСТ РСО-А'!$G$9</f>
        <v>1803.8600000000001</v>
      </c>
      <c r="M407" s="116">
        <f>VLOOKUP($A407+ROUND((COLUMN()-2)/24,5),АТС!$A$41:$F$784,3)+'Иные услуги '!$C$5+'РСТ РСО-А'!$L$7+'РСТ РСО-А'!$G$9</f>
        <v>1803.9200000000003</v>
      </c>
      <c r="N407" s="116">
        <f>VLOOKUP($A407+ROUND((COLUMN()-2)/24,5),АТС!$A$41:$F$784,3)+'Иные услуги '!$C$5+'РСТ РСО-А'!$L$7+'РСТ РСО-А'!$G$9</f>
        <v>1803.88</v>
      </c>
      <c r="O407" s="116">
        <f>VLOOKUP($A407+ROUND((COLUMN()-2)/24,5),АТС!$A$41:$F$784,3)+'Иные услуги '!$C$5+'РСТ РСО-А'!$L$7+'РСТ РСО-А'!$G$9</f>
        <v>1803.9200000000003</v>
      </c>
      <c r="P407" s="116">
        <f>VLOOKUP($A407+ROUND((COLUMN()-2)/24,5),АТС!$A$41:$F$784,3)+'Иные услуги '!$C$5+'РСТ РСО-А'!$L$7+'РСТ РСО-А'!$G$9</f>
        <v>1803.9200000000003</v>
      </c>
      <c r="Q407" s="116">
        <f>VLOOKUP($A407+ROUND((COLUMN()-2)/24,5),АТС!$A$41:$F$784,3)+'Иные услуги '!$C$5+'РСТ РСО-А'!$L$7+'РСТ РСО-А'!$G$9</f>
        <v>1804.0000000000002</v>
      </c>
      <c r="R407" s="116">
        <f>VLOOKUP($A407+ROUND((COLUMN()-2)/24,5),АТС!$A$41:$F$784,3)+'Иные услуги '!$C$5+'РСТ РСО-А'!$L$7+'РСТ РСО-А'!$G$9</f>
        <v>1818.5400000000002</v>
      </c>
      <c r="S407" s="116">
        <f>VLOOKUP($A407+ROUND((COLUMN()-2)/24,5),АТС!$A$41:$F$784,3)+'Иные услуги '!$C$5+'РСТ РСО-А'!$L$7+'РСТ РСО-А'!$G$9</f>
        <v>1911.38</v>
      </c>
      <c r="T407" s="116">
        <f>VLOOKUP($A407+ROUND((COLUMN()-2)/24,5),АТС!$A$41:$F$784,3)+'Иные услуги '!$C$5+'РСТ РСО-А'!$L$7+'РСТ РСО-А'!$G$9</f>
        <v>1802.6200000000001</v>
      </c>
      <c r="U407" s="116">
        <f>VLOOKUP($A407+ROUND((COLUMN()-2)/24,5),АТС!$A$41:$F$784,3)+'Иные услуги '!$C$5+'РСТ РСО-А'!$L$7+'РСТ РСО-А'!$G$9</f>
        <v>1802.8000000000002</v>
      </c>
      <c r="V407" s="116">
        <f>VLOOKUP($A407+ROUND((COLUMN()-2)/24,5),АТС!$A$41:$F$784,3)+'Иные услуги '!$C$5+'РСТ РСО-А'!$L$7+'РСТ РСО-А'!$G$9</f>
        <v>1802.9800000000002</v>
      </c>
      <c r="W407" s="116">
        <f>VLOOKUP($A407+ROUND((COLUMN()-2)/24,5),АТС!$A$41:$F$784,3)+'Иные услуги '!$C$5+'РСТ РСО-А'!$L$7+'РСТ РСО-А'!$G$9</f>
        <v>1802.9800000000002</v>
      </c>
      <c r="X407" s="116">
        <f>VLOOKUP($A407+ROUND((COLUMN()-2)/24,5),АТС!$A$41:$F$784,3)+'Иные услуги '!$C$5+'РСТ РСО-А'!$L$7+'РСТ РСО-А'!$G$9</f>
        <v>1976.89</v>
      </c>
      <c r="Y407" s="116">
        <f>VLOOKUP($A407+ROUND((COLUMN()-2)/24,5),АТС!$A$41:$F$784,3)+'Иные услуги '!$C$5+'РСТ РСО-А'!$L$7+'РСТ РСО-А'!$G$9</f>
        <v>1885.3300000000002</v>
      </c>
    </row>
    <row r="408" spans="1:25" x14ac:dyDescent="0.2">
      <c r="A408" s="65">
        <f t="shared" si="11"/>
        <v>43850</v>
      </c>
      <c r="B408" s="116">
        <f>VLOOKUP($A408+ROUND((COLUMN()-2)/24,5),АТС!$A$41:$F$784,3)+'Иные услуги '!$C$5+'РСТ РСО-А'!$L$7+'РСТ РСО-А'!$G$9</f>
        <v>1804.3500000000001</v>
      </c>
      <c r="C408" s="116">
        <f>VLOOKUP($A408+ROUND((COLUMN()-2)/24,5),АТС!$A$41:$F$784,3)+'Иные услуги '!$C$5+'РСТ РСО-А'!$L$7+'РСТ РСО-А'!$G$9</f>
        <v>1804.6200000000001</v>
      </c>
      <c r="D408" s="116">
        <f>VLOOKUP($A408+ROUND((COLUMN()-2)/24,5),АТС!$A$41:$F$784,3)+'Иные услуги '!$C$5+'РСТ РСО-А'!$L$7+'РСТ РСО-А'!$G$9</f>
        <v>1804.63</v>
      </c>
      <c r="E408" s="116">
        <f>VLOOKUP($A408+ROUND((COLUMN()-2)/24,5),АТС!$A$41:$F$784,3)+'Иные услуги '!$C$5+'РСТ РСО-А'!$L$7+'РСТ РСО-А'!$G$9</f>
        <v>1804.63</v>
      </c>
      <c r="F408" s="116">
        <f>VLOOKUP($A408+ROUND((COLUMN()-2)/24,5),АТС!$A$41:$F$784,3)+'Иные услуги '!$C$5+'РСТ РСО-А'!$L$7+'РСТ РСО-А'!$G$9</f>
        <v>1804.63</v>
      </c>
      <c r="G408" s="116">
        <f>VLOOKUP($A408+ROUND((COLUMN()-2)/24,5),АТС!$A$41:$F$784,3)+'Иные услуги '!$C$5+'РСТ РСО-А'!$L$7+'РСТ РСО-А'!$G$9</f>
        <v>1804.5600000000002</v>
      </c>
      <c r="H408" s="116">
        <f>VLOOKUP($A408+ROUND((COLUMN()-2)/24,5),АТС!$A$41:$F$784,3)+'Иные услуги '!$C$5+'РСТ РСО-А'!$L$7+'РСТ РСО-А'!$G$9</f>
        <v>1803.8200000000002</v>
      </c>
      <c r="I408" s="116">
        <f>VLOOKUP($A408+ROUND((COLUMN()-2)/24,5),АТС!$A$41:$F$784,3)+'Иные услуги '!$C$5+'РСТ РСО-А'!$L$7+'РСТ РСО-А'!$G$9</f>
        <v>1896.7800000000002</v>
      </c>
      <c r="J408" s="116">
        <f>VLOOKUP($A408+ROUND((COLUMN()-2)/24,5),АТС!$A$41:$F$784,3)+'Иные услуги '!$C$5+'РСТ РСО-А'!$L$7+'РСТ РСО-А'!$G$9</f>
        <v>1804.41</v>
      </c>
      <c r="K408" s="116">
        <f>VLOOKUP($A408+ROUND((COLUMN()-2)/24,5),АТС!$A$41:$F$784,3)+'Иные услуги '!$C$5+'РСТ РСО-А'!$L$7+'РСТ РСО-А'!$G$9</f>
        <v>1817.76</v>
      </c>
      <c r="L408" s="116">
        <f>VLOOKUP($A408+ROUND((COLUMN()-2)/24,5),АТС!$A$41:$F$784,3)+'Иные услуги '!$C$5+'РСТ РСО-А'!$L$7+'РСТ РСО-А'!$G$9</f>
        <v>1854.68</v>
      </c>
      <c r="M408" s="116">
        <f>VLOOKUP($A408+ROUND((COLUMN()-2)/24,5),АТС!$A$41:$F$784,3)+'Иные услуги '!$C$5+'РСТ РСО-А'!$L$7+'РСТ РСО-А'!$G$9</f>
        <v>1881.16</v>
      </c>
      <c r="N408" s="116">
        <f>VLOOKUP($A408+ROUND((COLUMN()-2)/24,5),АТС!$A$41:$F$784,3)+'Иные услуги '!$C$5+'РСТ РСО-А'!$L$7+'РСТ РСО-А'!$G$9</f>
        <v>1856.0500000000002</v>
      </c>
      <c r="O408" s="116">
        <f>VLOOKUP($A408+ROUND((COLUMN()-2)/24,5),АТС!$A$41:$F$784,3)+'Иные услуги '!$C$5+'РСТ РСО-А'!$L$7+'РСТ РСО-А'!$G$9</f>
        <v>1856.3200000000002</v>
      </c>
      <c r="P408" s="116">
        <f>VLOOKUP($A408+ROUND((COLUMN()-2)/24,5),АТС!$A$41:$F$784,3)+'Иные услуги '!$C$5+'РСТ РСО-А'!$L$7+'РСТ РСО-А'!$G$9</f>
        <v>1855.5500000000002</v>
      </c>
      <c r="Q408" s="116">
        <f>VLOOKUP($A408+ROUND((COLUMN()-2)/24,5),АТС!$A$41:$F$784,3)+'Иные услуги '!$C$5+'РСТ РСО-А'!$L$7+'РСТ РСО-А'!$G$9</f>
        <v>1858.4400000000003</v>
      </c>
      <c r="R408" s="116">
        <f>VLOOKUP($A408+ROUND((COLUMN()-2)/24,5),АТС!$A$41:$F$784,3)+'Иные услуги '!$C$5+'РСТ РСО-А'!$L$7+'РСТ РСО-А'!$G$9</f>
        <v>1877.8100000000002</v>
      </c>
      <c r="S408" s="116">
        <f>VLOOKUP($A408+ROUND((COLUMN()-2)/24,5),АТС!$A$41:$F$784,3)+'Иные услуги '!$C$5+'РСТ РСО-А'!$L$7+'РСТ РСО-А'!$G$9</f>
        <v>1942.02</v>
      </c>
      <c r="T408" s="116">
        <f>VLOOKUP($A408+ROUND((COLUMN()-2)/24,5),АТС!$A$41:$F$784,3)+'Иные услуги '!$C$5+'РСТ РСО-А'!$L$7+'РСТ РСО-А'!$G$9</f>
        <v>1873.4000000000003</v>
      </c>
      <c r="U408" s="116">
        <f>VLOOKUP($A408+ROUND((COLUMN()-2)/24,5),АТС!$A$41:$F$784,3)+'Иные услуги '!$C$5+'РСТ РСО-А'!$L$7+'РСТ РСО-А'!$G$9</f>
        <v>1834.64</v>
      </c>
      <c r="V408" s="116">
        <f>VLOOKUP($A408+ROUND((COLUMN()-2)/24,5),АТС!$A$41:$F$784,3)+'Иные услуги '!$C$5+'РСТ РСО-А'!$L$7+'РСТ РСО-А'!$G$9</f>
        <v>1803.4200000000003</v>
      </c>
      <c r="W408" s="116">
        <f>VLOOKUP($A408+ROUND((COLUMN()-2)/24,5),АТС!$A$41:$F$784,3)+'Иные услуги '!$C$5+'РСТ РСО-А'!$L$7+'РСТ РСО-А'!$G$9</f>
        <v>1803.3500000000001</v>
      </c>
      <c r="X408" s="116">
        <f>VLOOKUP($A408+ROUND((COLUMN()-2)/24,5),АТС!$A$41:$F$784,3)+'Иные услуги '!$C$5+'РСТ РСО-А'!$L$7+'РСТ РСО-А'!$G$9</f>
        <v>1962.3300000000002</v>
      </c>
      <c r="Y408" s="116">
        <f>VLOOKUP($A408+ROUND((COLUMN()-2)/24,5),АТС!$A$41:$F$784,3)+'Иные услуги '!$C$5+'РСТ РСО-А'!$L$7+'РСТ РСО-А'!$G$9</f>
        <v>1884.0500000000002</v>
      </c>
    </row>
    <row r="409" spans="1:25" x14ac:dyDescent="0.2">
      <c r="A409" s="65">
        <f t="shared" si="11"/>
        <v>43851</v>
      </c>
      <c r="B409" s="116">
        <f>VLOOKUP($A409+ROUND((COLUMN()-2)/24,5),АТС!$A$41:$F$784,3)+'Иные услуги '!$C$5+'РСТ РСО-А'!$L$7+'РСТ РСО-А'!$G$9</f>
        <v>1804.41</v>
      </c>
      <c r="C409" s="116">
        <f>VLOOKUP($A409+ROUND((COLUMN()-2)/24,5),АТС!$A$41:$F$784,3)+'Иные услуги '!$C$5+'РСТ РСО-А'!$L$7+'РСТ РСО-А'!$G$9</f>
        <v>1804.74</v>
      </c>
      <c r="D409" s="116">
        <f>VLOOKUP($A409+ROUND((COLUMN()-2)/24,5),АТС!$A$41:$F$784,3)+'Иные услуги '!$C$5+'РСТ РСО-А'!$L$7+'РСТ РСО-А'!$G$9</f>
        <v>1804.8100000000002</v>
      </c>
      <c r="E409" s="116">
        <f>VLOOKUP($A409+ROUND((COLUMN()-2)/24,5),АТС!$A$41:$F$784,3)+'Иные услуги '!$C$5+'РСТ РСО-А'!$L$7+'РСТ РСО-А'!$G$9</f>
        <v>1804.76</v>
      </c>
      <c r="F409" s="116">
        <f>VLOOKUP($A409+ROUND((COLUMN()-2)/24,5),АТС!$A$41:$F$784,3)+'Иные услуги '!$C$5+'РСТ РСО-А'!$L$7+'РСТ РСО-А'!$G$9</f>
        <v>1804.76</v>
      </c>
      <c r="G409" s="116">
        <f>VLOOKUP($A409+ROUND((COLUMN()-2)/24,5),АТС!$A$41:$F$784,3)+'Иные услуги '!$C$5+'РСТ РСО-А'!$L$7+'РСТ РСО-А'!$G$9</f>
        <v>1804.6100000000001</v>
      </c>
      <c r="H409" s="116">
        <f>VLOOKUP($A409+ROUND((COLUMN()-2)/24,5),АТС!$A$41:$F$784,3)+'Иные услуги '!$C$5+'РСТ РСО-А'!$L$7+'РСТ РСО-А'!$G$9</f>
        <v>1803.9600000000003</v>
      </c>
      <c r="I409" s="116">
        <f>VLOOKUP($A409+ROUND((COLUMN()-2)/24,5),АТС!$A$41:$F$784,3)+'Иные услуги '!$C$5+'РСТ РСО-А'!$L$7+'РСТ РСО-А'!$G$9</f>
        <v>1895.64</v>
      </c>
      <c r="J409" s="116">
        <f>VLOOKUP($A409+ROUND((COLUMN()-2)/24,5),АТС!$A$41:$F$784,3)+'Иные услуги '!$C$5+'РСТ РСО-А'!$L$7+'РСТ РСО-А'!$G$9</f>
        <v>1804.2800000000002</v>
      </c>
      <c r="K409" s="116">
        <f>VLOOKUP($A409+ROUND((COLUMN()-2)/24,5),АТС!$A$41:$F$784,3)+'Иные услуги '!$C$5+'РСТ РСО-А'!$L$7+'РСТ РСО-А'!$G$9</f>
        <v>1817.2500000000002</v>
      </c>
      <c r="L409" s="116">
        <f>VLOOKUP($A409+ROUND((COLUMN()-2)/24,5),АТС!$A$41:$F$784,3)+'Иные услуги '!$C$5+'РСТ РСО-А'!$L$7+'РСТ РСО-А'!$G$9</f>
        <v>1856.6200000000001</v>
      </c>
      <c r="M409" s="116">
        <f>VLOOKUP($A409+ROUND((COLUMN()-2)/24,5),АТС!$A$41:$F$784,3)+'Иные услуги '!$C$5+'РСТ РСО-А'!$L$7+'РСТ РСО-А'!$G$9</f>
        <v>1884.8200000000002</v>
      </c>
      <c r="N409" s="116">
        <f>VLOOKUP($A409+ROUND((COLUMN()-2)/24,5),АТС!$A$41:$F$784,3)+'Иные услуги '!$C$5+'РСТ РСО-А'!$L$7+'РСТ РСО-А'!$G$9</f>
        <v>1858.8500000000001</v>
      </c>
      <c r="O409" s="116">
        <f>VLOOKUP($A409+ROUND((COLUMN()-2)/24,5),АТС!$A$41:$F$784,3)+'Иные услуги '!$C$5+'РСТ РСО-А'!$L$7+'РСТ РСО-А'!$G$9</f>
        <v>1859.0600000000002</v>
      </c>
      <c r="P409" s="116">
        <f>VLOOKUP($A409+ROUND((COLUMN()-2)/24,5),АТС!$A$41:$F$784,3)+'Иные услуги '!$C$5+'РСТ РСО-А'!$L$7+'РСТ РСО-А'!$G$9</f>
        <v>1858.43</v>
      </c>
      <c r="Q409" s="116">
        <f>VLOOKUP($A409+ROUND((COLUMN()-2)/24,5),АТС!$A$41:$F$784,3)+'Иные услуги '!$C$5+'РСТ РСО-А'!$L$7+'РСТ РСО-А'!$G$9</f>
        <v>1856.7300000000002</v>
      </c>
      <c r="R409" s="116">
        <f>VLOOKUP($A409+ROUND((COLUMN()-2)/24,5),АТС!$A$41:$F$784,3)+'Иные услуги '!$C$5+'РСТ РСО-А'!$L$7+'РСТ РСО-А'!$G$9</f>
        <v>1877.1700000000003</v>
      </c>
      <c r="S409" s="116">
        <f>VLOOKUP($A409+ROUND((COLUMN()-2)/24,5),АТС!$A$41:$F$784,3)+'Иные услуги '!$C$5+'РСТ РСО-А'!$L$7+'РСТ РСО-А'!$G$9</f>
        <v>1942.18</v>
      </c>
      <c r="T409" s="116">
        <f>VLOOKUP($A409+ROUND((COLUMN()-2)/24,5),АТС!$A$41:$F$784,3)+'Иные услуги '!$C$5+'РСТ РСО-А'!$L$7+'РСТ РСО-А'!$G$9</f>
        <v>1875.01</v>
      </c>
      <c r="U409" s="116">
        <f>VLOOKUP($A409+ROUND((COLUMN()-2)/24,5),АТС!$A$41:$F$784,3)+'Иные услуги '!$C$5+'РСТ РСО-А'!$L$7+'РСТ РСО-А'!$G$9</f>
        <v>1832.6900000000003</v>
      </c>
      <c r="V409" s="116">
        <f>VLOOKUP($A409+ROUND((COLUMN()-2)/24,5),АТС!$A$41:$F$784,3)+'Иные услуги '!$C$5+'РСТ РСО-А'!$L$7+'РСТ РСО-А'!$G$9</f>
        <v>1803.3700000000001</v>
      </c>
      <c r="W409" s="116">
        <f>VLOOKUP($A409+ROUND((COLUMN()-2)/24,5),АТС!$A$41:$F$784,3)+'Иные услуги '!$C$5+'РСТ РСО-А'!$L$7+'РСТ РСО-А'!$G$9</f>
        <v>1803.3100000000002</v>
      </c>
      <c r="X409" s="116">
        <f>VLOOKUP($A409+ROUND((COLUMN()-2)/24,5),АТС!$A$41:$F$784,3)+'Иные услуги '!$C$5+'РСТ РСО-А'!$L$7+'РСТ РСО-А'!$G$9</f>
        <v>1961.8400000000001</v>
      </c>
      <c r="Y409" s="116">
        <f>VLOOKUP($A409+ROUND((COLUMN()-2)/24,5),АТС!$A$41:$F$784,3)+'Иные услуги '!$C$5+'РСТ РСО-А'!$L$7+'РСТ РСО-А'!$G$9</f>
        <v>1883.6000000000001</v>
      </c>
    </row>
    <row r="410" spans="1:25" x14ac:dyDescent="0.2">
      <c r="A410" s="65">
        <f t="shared" si="11"/>
        <v>43852</v>
      </c>
      <c r="B410" s="116">
        <f>VLOOKUP($A410+ROUND((COLUMN()-2)/24,5),АТС!$A$41:$F$784,3)+'Иные услуги '!$C$5+'РСТ РСО-А'!$L$7+'РСТ РСО-А'!$G$9</f>
        <v>1804.4000000000003</v>
      </c>
      <c r="C410" s="116">
        <f>VLOOKUP($A410+ROUND((COLUMN()-2)/24,5),АТС!$A$41:$F$784,3)+'Иные услуги '!$C$5+'РСТ РСО-А'!$L$7+'РСТ РСО-А'!$G$9</f>
        <v>1804.6000000000001</v>
      </c>
      <c r="D410" s="116">
        <f>VLOOKUP($A410+ROUND((COLUMN()-2)/24,5),АТС!$A$41:$F$784,3)+'Иные услуги '!$C$5+'РСТ РСО-А'!$L$7+'РСТ РСО-А'!$G$9</f>
        <v>1804.6500000000003</v>
      </c>
      <c r="E410" s="116">
        <f>VLOOKUP($A410+ROUND((COLUMN()-2)/24,5),АТС!$A$41:$F$784,3)+'Иные услуги '!$C$5+'РСТ РСО-А'!$L$7+'РСТ РСО-А'!$G$9</f>
        <v>1804.68</v>
      </c>
      <c r="F410" s="116">
        <f>VLOOKUP($A410+ROUND((COLUMN()-2)/24,5),АТС!$A$41:$F$784,3)+'Иные услуги '!$C$5+'РСТ РСО-А'!$L$7+'РСТ РСО-А'!$G$9</f>
        <v>1804.6700000000003</v>
      </c>
      <c r="G410" s="116">
        <f>VLOOKUP($A410+ROUND((COLUMN()-2)/24,5),АТС!$A$41:$F$784,3)+'Иные услуги '!$C$5+'РСТ РСО-А'!$L$7+'РСТ РСО-А'!$G$9</f>
        <v>1804.6000000000001</v>
      </c>
      <c r="H410" s="116">
        <f>VLOOKUP($A410+ROUND((COLUMN()-2)/24,5),АТС!$A$41:$F$784,3)+'Иные услуги '!$C$5+'РСТ РСО-А'!$L$7+'РСТ РСО-А'!$G$9</f>
        <v>1803.91</v>
      </c>
      <c r="I410" s="116">
        <f>VLOOKUP($A410+ROUND((COLUMN()-2)/24,5),АТС!$A$41:$F$784,3)+'Иные услуги '!$C$5+'РСТ РСО-А'!$L$7+'РСТ РСО-А'!$G$9</f>
        <v>1917.01</v>
      </c>
      <c r="J410" s="116">
        <f>VLOOKUP($A410+ROUND((COLUMN()-2)/24,5),АТС!$A$41:$F$784,3)+'Иные услуги '!$C$5+'РСТ РСО-А'!$L$7+'РСТ РСО-А'!$G$9</f>
        <v>1804.5200000000002</v>
      </c>
      <c r="K410" s="116">
        <f>VLOOKUP($A410+ROUND((COLUMN()-2)/24,5),АТС!$A$41:$F$784,3)+'Иные услуги '!$C$5+'РСТ РСО-А'!$L$7+'РСТ РСО-А'!$G$9</f>
        <v>1859.8400000000001</v>
      </c>
      <c r="L410" s="116">
        <f>VLOOKUP($A410+ROUND((COLUMN()-2)/24,5),АТС!$A$41:$F$784,3)+'Иные услуги '!$C$5+'РСТ РСО-А'!$L$7+'РСТ РСО-А'!$G$9</f>
        <v>1899.1900000000003</v>
      </c>
      <c r="M410" s="116">
        <f>VLOOKUP($A410+ROUND((COLUMN()-2)/24,5),АТС!$A$41:$F$784,3)+'Иные услуги '!$C$5+'РСТ РСО-А'!$L$7+'РСТ РСО-А'!$G$9</f>
        <v>1885.38</v>
      </c>
      <c r="N410" s="116">
        <f>VLOOKUP($A410+ROUND((COLUMN()-2)/24,5),АТС!$A$41:$F$784,3)+'Иные услуги '!$C$5+'РСТ РСО-А'!$L$7+'РСТ РСО-А'!$G$9</f>
        <v>1859.89</v>
      </c>
      <c r="O410" s="116">
        <f>VLOOKUP($A410+ROUND((COLUMN()-2)/24,5),АТС!$A$41:$F$784,3)+'Иные услуги '!$C$5+'РСТ РСО-А'!$L$7+'РСТ РСО-А'!$G$9</f>
        <v>1859.3700000000001</v>
      </c>
      <c r="P410" s="116">
        <f>VLOOKUP($A410+ROUND((COLUMN()-2)/24,5),АТС!$A$41:$F$784,3)+'Иные услуги '!$C$5+'РСТ РСО-А'!$L$7+'РСТ РСО-А'!$G$9</f>
        <v>1856.72</v>
      </c>
      <c r="Q410" s="116">
        <f>VLOOKUP($A410+ROUND((COLUMN()-2)/24,5),АТС!$A$41:$F$784,3)+'Иные услуги '!$C$5+'РСТ РСО-А'!$L$7+'РСТ РСО-А'!$G$9</f>
        <v>1859.2100000000003</v>
      </c>
      <c r="R410" s="116">
        <f>VLOOKUP($A410+ROUND((COLUMN()-2)/24,5),АТС!$A$41:$F$784,3)+'Иные услуги '!$C$5+'РСТ РСО-А'!$L$7+'РСТ РСО-А'!$G$9</f>
        <v>1880.72</v>
      </c>
      <c r="S410" s="116">
        <f>VLOOKUP($A410+ROUND((COLUMN()-2)/24,5),АТС!$A$41:$F$784,3)+'Иные услуги '!$C$5+'РСТ РСО-А'!$L$7+'РСТ РСО-А'!$G$9</f>
        <v>1942.54</v>
      </c>
      <c r="T410" s="116">
        <f>VLOOKUP($A410+ROUND((COLUMN()-2)/24,5),АТС!$A$41:$F$784,3)+'Иные услуги '!$C$5+'РСТ РСО-А'!$L$7+'РСТ РСО-А'!$G$9</f>
        <v>1872.3200000000002</v>
      </c>
      <c r="U410" s="116">
        <f>VLOOKUP($A410+ROUND((COLUMN()-2)/24,5),АТС!$A$41:$F$784,3)+'Иные услуги '!$C$5+'РСТ РСО-А'!$L$7+'РСТ РСО-А'!$G$9</f>
        <v>1876.6000000000001</v>
      </c>
      <c r="V410" s="116">
        <f>VLOOKUP($A410+ROUND((COLUMN()-2)/24,5),АТС!$A$41:$F$784,3)+'Иные услуги '!$C$5+'РСТ РСО-А'!$L$7+'РСТ РСО-А'!$G$9</f>
        <v>1836.3700000000001</v>
      </c>
      <c r="W410" s="116">
        <f>VLOOKUP($A410+ROUND((COLUMN()-2)/24,5),АТС!$A$41:$F$784,3)+'Иные услуги '!$C$5+'РСТ РСО-А'!$L$7+'РСТ РСО-А'!$G$9</f>
        <v>1818.4800000000002</v>
      </c>
      <c r="X410" s="116">
        <f>VLOOKUP($A410+ROUND((COLUMN()-2)/24,5),АТС!$A$41:$F$784,3)+'Иные услуги '!$C$5+'РСТ РСО-А'!$L$7+'РСТ РСО-А'!$G$9</f>
        <v>2006.24</v>
      </c>
      <c r="Y410" s="116">
        <f>VLOOKUP($A410+ROUND((COLUMN()-2)/24,5),АТС!$A$41:$F$784,3)+'Иные услуги '!$C$5+'РСТ РСО-А'!$L$7+'РСТ РСО-А'!$G$9</f>
        <v>1932.01</v>
      </c>
    </row>
    <row r="411" spans="1:25" x14ac:dyDescent="0.2">
      <c r="A411" s="65">
        <f t="shared" si="11"/>
        <v>43853</v>
      </c>
      <c r="B411" s="116">
        <f>VLOOKUP($A411+ROUND((COLUMN()-2)/24,5),АТС!$A$41:$F$784,3)+'Иные услуги '!$C$5+'РСТ РСО-А'!$L$7+'РСТ РСО-А'!$G$9</f>
        <v>1804.47</v>
      </c>
      <c r="C411" s="116">
        <f>VLOOKUP($A411+ROUND((COLUMN()-2)/24,5),АТС!$A$41:$F$784,3)+'Иные услуги '!$C$5+'РСТ РСО-А'!$L$7+'РСТ РСО-А'!$G$9</f>
        <v>1804.5700000000002</v>
      </c>
      <c r="D411" s="116">
        <f>VLOOKUP($A411+ROUND((COLUMN()-2)/24,5),АТС!$A$41:$F$784,3)+'Иные услуги '!$C$5+'РСТ РСО-А'!$L$7+'РСТ РСО-А'!$G$9</f>
        <v>1804.6200000000001</v>
      </c>
      <c r="E411" s="116">
        <f>VLOOKUP($A411+ROUND((COLUMN()-2)/24,5),АТС!$A$41:$F$784,3)+'Иные услуги '!$C$5+'РСТ РСО-А'!$L$7+'РСТ РСО-А'!$G$9</f>
        <v>1804.66</v>
      </c>
      <c r="F411" s="116">
        <f>VLOOKUP($A411+ROUND((COLUMN()-2)/24,5),АТС!$A$41:$F$784,3)+'Иные услуги '!$C$5+'РСТ РСО-А'!$L$7+'РСТ РСО-А'!$G$9</f>
        <v>1804.6500000000003</v>
      </c>
      <c r="G411" s="116">
        <f>VLOOKUP($A411+ROUND((COLUMN()-2)/24,5),АТС!$A$41:$F$784,3)+'Иные услуги '!$C$5+'РСТ РСО-А'!$L$7+'РСТ РСО-А'!$G$9</f>
        <v>1804.5600000000002</v>
      </c>
      <c r="H411" s="116">
        <f>VLOOKUP($A411+ROUND((COLUMN()-2)/24,5),АТС!$A$41:$F$784,3)+'Иные услуги '!$C$5+'РСТ РСО-А'!$L$7+'РСТ РСО-А'!$G$9</f>
        <v>1819.89</v>
      </c>
      <c r="I411" s="116">
        <f>VLOOKUP($A411+ROUND((COLUMN()-2)/24,5),АТС!$A$41:$F$784,3)+'Иные услуги '!$C$5+'РСТ РСО-А'!$L$7+'РСТ РСО-А'!$G$9</f>
        <v>1936.25</v>
      </c>
      <c r="J411" s="116">
        <f>VLOOKUP($A411+ROUND((COLUMN()-2)/24,5),АТС!$A$41:$F$784,3)+'Иные услуги '!$C$5+'РСТ РСО-А'!$L$7+'РСТ РСО-А'!$G$9</f>
        <v>1804.2500000000002</v>
      </c>
      <c r="K411" s="116">
        <f>VLOOKUP($A411+ROUND((COLUMN()-2)/24,5),АТС!$A$41:$F$784,3)+'Иные услуги '!$C$5+'РСТ РСО-А'!$L$7+'РСТ РСО-А'!$G$9</f>
        <v>1887.5600000000002</v>
      </c>
      <c r="L411" s="116">
        <f>VLOOKUP($A411+ROUND((COLUMN()-2)/24,5),АТС!$A$41:$F$784,3)+'Иные услуги '!$C$5+'РСТ РСО-А'!$L$7+'РСТ РСО-А'!$G$9</f>
        <v>1914.95</v>
      </c>
      <c r="M411" s="116">
        <f>VLOOKUP($A411+ROUND((COLUMN()-2)/24,5),АТС!$A$41:$F$784,3)+'Иные услуги '!$C$5+'РСТ РСО-А'!$L$7+'РСТ РСО-А'!$G$9</f>
        <v>1913.7100000000003</v>
      </c>
      <c r="N411" s="116">
        <f>VLOOKUP($A411+ROUND((COLUMN()-2)/24,5),АТС!$A$41:$F$784,3)+'Иные услуги '!$C$5+'РСТ РСО-А'!$L$7+'РСТ РСО-А'!$G$9</f>
        <v>1888.38</v>
      </c>
      <c r="O411" s="116">
        <f>VLOOKUP($A411+ROUND((COLUMN()-2)/24,5),АТС!$A$41:$F$784,3)+'Иные услуги '!$C$5+'РСТ РСО-А'!$L$7+'РСТ РСО-А'!$G$9</f>
        <v>1889.2900000000002</v>
      </c>
      <c r="P411" s="116">
        <f>VLOOKUP($A411+ROUND((COLUMN()-2)/24,5),АТС!$A$41:$F$784,3)+'Иные услуги '!$C$5+'РСТ РСО-А'!$L$7+'РСТ РСО-А'!$G$9</f>
        <v>1888.0000000000002</v>
      </c>
      <c r="Q411" s="116">
        <f>VLOOKUP($A411+ROUND((COLUMN()-2)/24,5),АТС!$A$41:$F$784,3)+'Иные услуги '!$C$5+'РСТ РСО-А'!$L$7+'РСТ РСО-А'!$G$9</f>
        <v>1859.5500000000002</v>
      </c>
      <c r="R411" s="116">
        <f>VLOOKUP($A411+ROUND((COLUMN()-2)/24,5),АТС!$A$41:$F$784,3)+'Иные услуги '!$C$5+'РСТ РСО-А'!$L$7+'РСТ РСО-А'!$G$9</f>
        <v>1880.2800000000002</v>
      </c>
      <c r="S411" s="116">
        <f>VLOOKUP($A411+ROUND((COLUMN()-2)/24,5),АТС!$A$41:$F$784,3)+'Иные услуги '!$C$5+'РСТ РСО-А'!$L$7+'РСТ РСО-А'!$G$9</f>
        <v>1967.18</v>
      </c>
      <c r="T411" s="116">
        <f>VLOOKUP($A411+ROUND((COLUMN()-2)/24,5),АТС!$A$41:$F$784,3)+'Иные услуги '!$C$5+'РСТ РСО-А'!$L$7+'РСТ РСО-А'!$G$9</f>
        <v>1914.0700000000002</v>
      </c>
      <c r="U411" s="116">
        <f>VLOOKUP($A411+ROUND((COLUMN()-2)/24,5),АТС!$A$41:$F$784,3)+'Иные услуги '!$C$5+'РСТ РСО-А'!$L$7+'РСТ РСО-А'!$G$9</f>
        <v>1908.5400000000002</v>
      </c>
      <c r="V411" s="116">
        <f>VLOOKUP($A411+ROUND((COLUMN()-2)/24,5),АТС!$A$41:$F$784,3)+'Иные услуги '!$C$5+'РСТ РСО-А'!$L$7+'РСТ РСО-А'!$G$9</f>
        <v>1879.0200000000002</v>
      </c>
      <c r="W411" s="116">
        <f>VLOOKUP($A411+ROUND((COLUMN()-2)/24,5),АТС!$A$41:$F$784,3)+'Иные услуги '!$C$5+'РСТ РСО-А'!$L$7+'РСТ РСО-А'!$G$9</f>
        <v>1877.93</v>
      </c>
      <c r="X411" s="116">
        <f>VLOOKUP($A411+ROUND((COLUMN()-2)/24,5),АТС!$A$41:$F$784,3)+'Иные услуги '!$C$5+'РСТ РСО-А'!$L$7+'РСТ РСО-А'!$G$9</f>
        <v>2022.14</v>
      </c>
      <c r="Y411" s="116">
        <f>VLOOKUP($A411+ROUND((COLUMN()-2)/24,5),АТС!$A$41:$F$784,3)+'Иные услуги '!$C$5+'РСТ РСО-А'!$L$7+'РСТ РСО-А'!$G$9</f>
        <v>1945.81</v>
      </c>
    </row>
    <row r="412" spans="1:25" x14ac:dyDescent="0.2">
      <c r="A412" s="65">
        <f t="shared" si="11"/>
        <v>43854</v>
      </c>
      <c r="B412" s="116">
        <f>VLOOKUP($A412+ROUND((COLUMN()-2)/24,5),АТС!$A$41:$F$784,3)+'Иные услуги '!$C$5+'РСТ РСО-А'!$L$7+'РСТ РСО-А'!$G$9</f>
        <v>1829.0200000000002</v>
      </c>
      <c r="C412" s="116">
        <f>VLOOKUP($A412+ROUND((COLUMN()-2)/24,5),АТС!$A$41:$F$784,3)+'Иные услуги '!$C$5+'РСТ РСО-А'!$L$7+'РСТ РСО-А'!$G$9</f>
        <v>1812.4400000000003</v>
      </c>
      <c r="D412" s="116">
        <f>VLOOKUP($A412+ROUND((COLUMN()-2)/24,5),АТС!$A$41:$F$784,3)+'Иные услуги '!$C$5+'РСТ РСО-А'!$L$7+'РСТ РСО-А'!$G$9</f>
        <v>1804.68</v>
      </c>
      <c r="E412" s="116">
        <f>VLOOKUP($A412+ROUND((COLUMN()-2)/24,5),АТС!$A$41:$F$784,3)+'Иные услуги '!$C$5+'РСТ РСО-А'!$L$7+'РСТ РСО-А'!$G$9</f>
        <v>1804.7</v>
      </c>
      <c r="F412" s="116">
        <f>VLOOKUP($A412+ROUND((COLUMN()-2)/24,5),АТС!$A$41:$F$784,3)+'Иные услуги '!$C$5+'РСТ РСО-А'!$L$7+'РСТ РСО-А'!$G$9</f>
        <v>1804.6900000000003</v>
      </c>
      <c r="G412" s="116">
        <f>VLOOKUP($A412+ROUND((COLUMN()-2)/24,5),АТС!$A$41:$F$784,3)+'Иные услуги '!$C$5+'РСТ РСО-А'!$L$7+'РСТ РСО-А'!$G$9</f>
        <v>1804.5700000000002</v>
      </c>
      <c r="H412" s="116">
        <f>VLOOKUP($A412+ROUND((COLUMN()-2)/24,5),АТС!$A$41:$F$784,3)+'Иные услуги '!$C$5+'РСТ РСО-А'!$L$7+'РСТ РСО-А'!$G$9</f>
        <v>1819.3000000000002</v>
      </c>
      <c r="I412" s="116">
        <f>VLOOKUP($A412+ROUND((COLUMN()-2)/24,5),АТС!$A$41:$F$784,3)+'Иные услуги '!$C$5+'РСТ РСО-А'!$L$7+'РСТ РСО-А'!$G$9</f>
        <v>1947.3</v>
      </c>
      <c r="J412" s="116">
        <f>VLOOKUP($A412+ROUND((COLUMN()-2)/24,5),АТС!$A$41:$F$784,3)+'Иные услуги '!$C$5+'РСТ РСО-А'!$L$7+'РСТ РСО-А'!$G$9</f>
        <v>1804.2800000000002</v>
      </c>
      <c r="K412" s="116">
        <f>VLOOKUP($A412+ROUND((COLUMN()-2)/24,5),АТС!$A$41:$F$784,3)+'Иные услуги '!$C$5+'РСТ РСО-А'!$L$7+'РСТ РСО-А'!$G$9</f>
        <v>1908.8600000000001</v>
      </c>
      <c r="L412" s="116">
        <f>VLOOKUP($A412+ROUND((COLUMN()-2)/24,5),АТС!$A$41:$F$784,3)+'Иные услуги '!$C$5+'РСТ РСО-А'!$L$7+'РСТ РСО-А'!$G$9</f>
        <v>1933.54</v>
      </c>
      <c r="M412" s="116">
        <f>VLOOKUP($A412+ROUND((COLUMN()-2)/24,5),АТС!$A$41:$F$784,3)+'Иные услуги '!$C$5+'РСТ РСО-А'!$L$7+'РСТ РСО-А'!$G$9</f>
        <v>1910.45</v>
      </c>
      <c r="N412" s="116">
        <f>VLOOKUP($A412+ROUND((COLUMN()-2)/24,5),АТС!$A$41:$F$784,3)+'Иные услуги '!$C$5+'РСТ РСО-А'!$L$7+'РСТ РСО-А'!$G$9</f>
        <v>1886.49</v>
      </c>
      <c r="O412" s="116">
        <f>VLOOKUP($A412+ROUND((COLUMN()-2)/24,5),АТС!$A$41:$F$784,3)+'Иные услуги '!$C$5+'РСТ РСО-А'!$L$7+'РСТ РСО-А'!$G$9</f>
        <v>1881.7300000000002</v>
      </c>
      <c r="P412" s="116">
        <f>VLOOKUP($A412+ROUND((COLUMN()-2)/24,5),АТС!$A$41:$F$784,3)+'Иные услуги '!$C$5+'РСТ РСО-А'!$L$7+'РСТ РСО-А'!$G$9</f>
        <v>1881.2</v>
      </c>
      <c r="Q412" s="116">
        <f>VLOOKUP($A412+ROUND((COLUMN()-2)/24,5),АТС!$A$41:$F$784,3)+'Иные услуги '!$C$5+'РСТ РСО-А'!$L$7+'РСТ РСО-А'!$G$9</f>
        <v>1880.49</v>
      </c>
      <c r="R412" s="116">
        <f>VLOOKUP($A412+ROUND((COLUMN()-2)/24,5),АТС!$A$41:$F$784,3)+'Иные услуги '!$C$5+'РСТ РСО-А'!$L$7+'РСТ РСО-А'!$G$9</f>
        <v>1876.8000000000002</v>
      </c>
      <c r="S412" s="116">
        <f>VLOOKUP($A412+ROUND((COLUMN()-2)/24,5),АТС!$A$41:$F$784,3)+'Иные услуги '!$C$5+'РСТ РСО-А'!$L$7+'РСТ РСО-А'!$G$9</f>
        <v>1964.75</v>
      </c>
      <c r="T412" s="116">
        <f>VLOOKUP($A412+ROUND((COLUMN()-2)/24,5),АТС!$A$41:$F$784,3)+'Иные услуги '!$C$5+'РСТ РСО-А'!$L$7+'РСТ РСО-А'!$G$9</f>
        <v>1939.06</v>
      </c>
      <c r="U412" s="116">
        <f>VLOOKUP($A412+ROUND((COLUMN()-2)/24,5),АТС!$A$41:$F$784,3)+'Иные услуги '!$C$5+'РСТ РСО-А'!$L$7+'РСТ РСО-А'!$G$9</f>
        <v>1907.6700000000003</v>
      </c>
      <c r="V412" s="116">
        <f>VLOOKUP($A412+ROUND((COLUMN()-2)/24,5),АТС!$A$41:$F$784,3)+'Иные услуги '!$C$5+'РСТ РСО-А'!$L$7+'РСТ РСО-А'!$G$9</f>
        <v>1877.6900000000003</v>
      </c>
      <c r="W412" s="116">
        <f>VLOOKUP($A412+ROUND((COLUMN()-2)/24,5),АТС!$A$41:$F$784,3)+'Иные услуги '!$C$5+'РСТ РСО-А'!$L$7+'РСТ РСО-А'!$G$9</f>
        <v>1876.3600000000001</v>
      </c>
      <c r="X412" s="116">
        <f>VLOOKUP($A412+ROUND((COLUMN()-2)/24,5),АТС!$A$41:$F$784,3)+'Иные услуги '!$C$5+'РСТ РСО-А'!$L$7+'РСТ РСО-А'!$G$9</f>
        <v>2021.2</v>
      </c>
      <c r="Y412" s="116">
        <f>VLOOKUP($A412+ROUND((COLUMN()-2)/24,5),АТС!$A$41:$F$784,3)+'Иные услуги '!$C$5+'РСТ РСО-А'!$L$7+'РСТ РСО-А'!$G$9</f>
        <v>1948.3300000000002</v>
      </c>
    </row>
    <row r="413" spans="1:25" x14ac:dyDescent="0.2">
      <c r="A413" s="65">
        <f t="shared" si="11"/>
        <v>43855</v>
      </c>
      <c r="B413" s="116">
        <f>VLOOKUP($A413+ROUND((COLUMN()-2)/24,5),АТС!$A$41:$F$784,3)+'Иные услуги '!$C$5+'РСТ РСО-А'!$L$7+'РСТ РСО-А'!$G$9</f>
        <v>1829.41</v>
      </c>
      <c r="C413" s="116">
        <f>VLOOKUP($A413+ROUND((COLUMN()-2)/24,5),АТС!$A$41:$F$784,3)+'Иные услуги '!$C$5+'РСТ РСО-А'!$L$7+'РСТ РСО-А'!$G$9</f>
        <v>1812.9600000000003</v>
      </c>
      <c r="D413" s="116">
        <f>VLOOKUP($A413+ROUND((COLUMN()-2)/24,5),АТС!$A$41:$F$784,3)+'Иные услуги '!$C$5+'РСТ РСО-А'!$L$7+'РСТ РСО-А'!$G$9</f>
        <v>1804.68</v>
      </c>
      <c r="E413" s="116">
        <f>VLOOKUP($A413+ROUND((COLUMN()-2)/24,5),АТС!$A$41:$F$784,3)+'Иные услуги '!$C$5+'РСТ РСО-А'!$L$7+'РСТ РСО-А'!$G$9</f>
        <v>1804.7100000000003</v>
      </c>
      <c r="F413" s="116">
        <f>VLOOKUP($A413+ROUND((COLUMN()-2)/24,5),АТС!$A$41:$F$784,3)+'Иные услуги '!$C$5+'РСТ РСО-А'!$L$7+'РСТ РСО-А'!$G$9</f>
        <v>1804.7100000000003</v>
      </c>
      <c r="G413" s="116">
        <f>VLOOKUP($A413+ROUND((COLUMN()-2)/24,5),АТС!$A$41:$F$784,3)+'Иные услуги '!$C$5+'РСТ РСО-А'!$L$7+'РСТ РСО-А'!$G$9</f>
        <v>1804.7300000000002</v>
      </c>
      <c r="H413" s="116">
        <f>VLOOKUP($A413+ROUND((COLUMN()-2)/24,5),АТС!$A$41:$F$784,3)+'Иные услуги '!$C$5+'РСТ РСО-А'!$L$7+'РСТ РСО-А'!$G$9</f>
        <v>1809.7900000000002</v>
      </c>
      <c r="I413" s="116">
        <f>VLOOKUP($A413+ROUND((COLUMN()-2)/24,5),АТС!$A$41:$F$784,3)+'Иные услуги '!$C$5+'РСТ РСО-А'!$L$7+'РСТ РСО-А'!$G$9</f>
        <v>1940.1100000000001</v>
      </c>
      <c r="J413" s="116">
        <f>VLOOKUP($A413+ROUND((COLUMN()-2)/24,5),АТС!$A$41:$F$784,3)+'Иные услуги '!$C$5+'РСТ РСО-А'!$L$7+'РСТ РСО-А'!$G$9</f>
        <v>1804.2700000000002</v>
      </c>
      <c r="K413" s="116">
        <f>VLOOKUP($A413+ROUND((COLUMN()-2)/24,5),АТС!$A$41:$F$784,3)+'Иные услуги '!$C$5+'РСТ РСО-А'!$L$7+'РСТ РСО-А'!$G$9</f>
        <v>1804.3200000000002</v>
      </c>
      <c r="L413" s="116">
        <f>VLOOKUP($A413+ROUND((COLUMN()-2)/24,5),АТС!$A$41:$F$784,3)+'Иные услуги '!$C$5+'РСТ РСО-А'!$L$7+'РСТ РСО-А'!$G$9</f>
        <v>1828.4600000000003</v>
      </c>
      <c r="M413" s="116">
        <f>VLOOKUP($A413+ROUND((COLUMN()-2)/24,5),АТС!$A$41:$F$784,3)+'Иные услуги '!$C$5+'РСТ РСО-А'!$L$7+'РСТ РСО-А'!$G$9</f>
        <v>1828.7100000000003</v>
      </c>
      <c r="N413" s="116">
        <f>VLOOKUP($A413+ROUND((COLUMN()-2)/24,5),АТС!$A$41:$F$784,3)+'Иные услуги '!$C$5+'РСТ РСО-А'!$L$7+'РСТ РСО-А'!$G$9</f>
        <v>1829.1500000000003</v>
      </c>
      <c r="O413" s="116">
        <f>VLOOKUP($A413+ROUND((COLUMN()-2)/24,5),АТС!$A$41:$F$784,3)+'Иные услуги '!$C$5+'РСТ РСО-А'!$L$7+'РСТ РСО-А'!$G$9</f>
        <v>1829.38</v>
      </c>
      <c r="P413" s="116">
        <f>VLOOKUP($A413+ROUND((COLUMN()-2)/24,5),АТС!$A$41:$F$784,3)+'Иные услуги '!$C$5+'РСТ РСО-А'!$L$7+'РСТ РСО-А'!$G$9</f>
        <v>1829.3100000000002</v>
      </c>
      <c r="Q413" s="116">
        <f>VLOOKUP($A413+ROUND((COLUMN()-2)/24,5),АТС!$A$41:$F$784,3)+'Иные услуги '!$C$5+'РСТ РСО-А'!$L$7+'РСТ РСО-А'!$G$9</f>
        <v>1828.4400000000003</v>
      </c>
      <c r="R413" s="116">
        <f>VLOOKUP($A413+ROUND((COLUMN()-2)/24,5),АТС!$A$41:$F$784,3)+'Иные услуги '!$C$5+'РСТ РСО-А'!$L$7+'РСТ РСО-А'!$G$9</f>
        <v>1852.2300000000002</v>
      </c>
      <c r="S413" s="116">
        <f>VLOOKUP($A413+ROUND((COLUMN()-2)/24,5),АТС!$A$41:$F$784,3)+'Иные услуги '!$C$5+'РСТ РСО-А'!$L$7+'РСТ РСО-А'!$G$9</f>
        <v>1921.3400000000001</v>
      </c>
      <c r="T413" s="116">
        <f>VLOOKUP($A413+ROUND((COLUMN()-2)/24,5),АТС!$A$41:$F$784,3)+'Иные услуги '!$C$5+'РСТ РСО-А'!$L$7+'РСТ РСО-А'!$G$9</f>
        <v>1907.7300000000002</v>
      </c>
      <c r="U413" s="116">
        <f>VLOOKUP($A413+ROUND((COLUMN()-2)/24,5),АТС!$A$41:$F$784,3)+'Иные услуги '!$C$5+'РСТ РСО-А'!$L$7+'РСТ РСО-А'!$G$9</f>
        <v>1908.5400000000002</v>
      </c>
      <c r="V413" s="116">
        <f>VLOOKUP($A413+ROUND((COLUMN()-2)/24,5),АТС!$A$41:$F$784,3)+'Иные услуги '!$C$5+'РСТ РСО-А'!$L$7+'РСТ РСО-А'!$G$9</f>
        <v>1873.7300000000002</v>
      </c>
      <c r="W413" s="116">
        <f>VLOOKUP($A413+ROUND((COLUMN()-2)/24,5),АТС!$A$41:$F$784,3)+'Иные услуги '!$C$5+'РСТ РСО-А'!$L$7+'РСТ РСО-А'!$G$9</f>
        <v>1835.8700000000001</v>
      </c>
      <c r="X413" s="116">
        <f>VLOOKUP($A413+ROUND((COLUMN()-2)/24,5),АТС!$A$41:$F$784,3)+'Иные услуги '!$C$5+'РСТ РСО-А'!$L$7+'РСТ РСО-А'!$G$9</f>
        <v>2004.67</v>
      </c>
      <c r="Y413" s="116">
        <f>VLOOKUP($A413+ROUND((COLUMN()-2)/24,5),АТС!$A$41:$F$784,3)+'Иные услуги '!$C$5+'РСТ РСО-А'!$L$7+'РСТ РСО-А'!$G$9</f>
        <v>1926.7500000000002</v>
      </c>
    </row>
    <row r="414" spans="1:25" x14ac:dyDescent="0.2">
      <c r="A414" s="65">
        <f t="shared" si="11"/>
        <v>43856</v>
      </c>
      <c r="B414" s="116">
        <f>VLOOKUP($A414+ROUND((COLUMN()-2)/24,5),АТС!$A$41:$F$784,3)+'Иные услуги '!$C$5+'РСТ РСО-А'!$L$7+'РСТ РСО-А'!$G$9</f>
        <v>1828.47</v>
      </c>
      <c r="C414" s="116">
        <f>VLOOKUP($A414+ROUND((COLUMN()-2)/24,5),АТС!$A$41:$F$784,3)+'Иные услуги '!$C$5+'РСТ РСО-А'!$L$7+'РСТ РСО-А'!$G$9</f>
        <v>1804.7</v>
      </c>
      <c r="D414" s="116">
        <f>VLOOKUP($A414+ROUND((COLUMN()-2)/24,5),АТС!$A$41:$F$784,3)+'Иные услуги '!$C$5+'РСТ РСО-А'!$L$7+'РСТ РСО-А'!$G$9</f>
        <v>1804.76</v>
      </c>
      <c r="E414" s="116">
        <f>VLOOKUP($A414+ROUND((COLUMN()-2)/24,5),АТС!$A$41:$F$784,3)+'Иные услуги '!$C$5+'РСТ РСО-А'!$L$7+'РСТ РСО-А'!$G$9</f>
        <v>1804.7800000000002</v>
      </c>
      <c r="F414" s="116">
        <f>VLOOKUP($A414+ROUND((COLUMN()-2)/24,5),АТС!$A$41:$F$784,3)+'Иные услуги '!$C$5+'РСТ РСО-А'!$L$7+'РСТ РСО-А'!$G$9</f>
        <v>1804.7900000000002</v>
      </c>
      <c r="G414" s="116">
        <f>VLOOKUP($A414+ROUND((COLUMN()-2)/24,5),АТС!$A$41:$F$784,3)+'Иные услуги '!$C$5+'РСТ РСО-А'!$L$7+'РСТ РСО-А'!$G$9</f>
        <v>1804.8100000000002</v>
      </c>
      <c r="H414" s="116">
        <f>VLOOKUP($A414+ROUND((COLUMN()-2)/24,5),АТС!$A$41:$F$784,3)+'Иные услуги '!$C$5+'РСТ РСО-А'!$L$7+'РСТ РСО-А'!$G$9</f>
        <v>1804.45</v>
      </c>
      <c r="I414" s="116">
        <f>VLOOKUP($A414+ROUND((COLUMN()-2)/24,5),АТС!$A$41:$F$784,3)+'Иные услуги '!$C$5+'РСТ РСО-А'!$L$7+'РСТ РСО-А'!$G$9</f>
        <v>1810.1500000000003</v>
      </c>
      <c r="J414" s="116">
        <f>VLOOKUP($A414+ROUND((COLUMN()-2)/24,5),АТС!$A$41:$F$784,3)+'Иные услуги '!$C$5+'РСТ РСО-А'!$L$7+'РСТ РСО-А'!$G$9</f>
        <v>1804.16</v>
      </c>
      <c r="K414" s="116">
        <f>VLOOKUP($A414+ROUND((COLUMN()-2)/24,5),АТС!$A$41:$F$784,3)+'Иные услуги '!$C$5+'РСТ РСО-А'!$L$7+'РСТ РСО-А'!$G$9</f>
        <v>1804.3200000000002</v>
      </c>
      <c r="L414" s="116">
        <f>VLOOKUP($A414+ROUND((COLUMN()-2)/24,5),АТС!$A$41:$F$784,3)+'Иные услуги '!$C$5+'РСТ РСО-А'!$L$7+'РСТ РСО-А'!$G$9</f>
        <v>1804.3000000000002</v>
      </c>
      <c r="M414" s="116">
        <f>VLOOKUP($A414+ROUND((COLUMN()-2)/24,5),АТС!$A$41:$F$784,3)+'Иные услуги '!$C$5+'РСТ РСО-А'!$L$7+'РСТ РСО-А'!$G$9</f>
        <v>1804.2900000000002</v>
      </c>
      <c r="N414" s="116">
        <f>VLOOKUP($A414+ROUND((COLUMN()-2)/24,5),АТС!$A$41:$F$784,3)+'Иные услуги '!$C$5+'РСТ РСО-А'!$L$7+'РСТ РСО-А'!$G$9</f>
        <v>1804.3000000000002</v>
      </c>
      <c r="O414" s="116">
        <f>VLOOKUP($A414+ROUND((COLUMN()-2)/24,5),АТС!$A$41:$F$784,3)+'Иные услуги '!$C$5+'РСТ РСО-А'!$L$7+'РСТ РСО-А'!$G$9</f>
        <v>1804.3400000000001</v>
      </c>
      <c r="P414" s="116">
        <f>VLOOKUP($A414+ROUND((COLUMN()-2)/24,5),АТС!$A$41:$F$784,3)+'Иные услуги '!$C$5+'РСТ РСО-А'!$L$7+'РСТ РСО-А'!$G$9</f>
        <v>1804.3500000000001</v>
      </c>
      <c r="Q414" s="116">
        <f>VLOOKUP($A414+ROUND((COLUMN()-2)/24,5),АТС!$A$41:$F$784,3)+'Иные услуги '!$C$5+'РСТ РСО-А'!$L$7+'РСТ РСО-А'!$G$9</f>
        <v>1804.3300000000002</v>
      </c>
      <c r="R414" s="116">
        <f>VLOOKUP($A414+ROUND((COLUMN()-2)/24,5),АТС!$A$41:$F$784,3)+'Иные услуги '!$C$5+'РСТ РСО-А'!$L$7+'РСТ РСО-А'!$G$9</f>
        <v>1826.24</v>
      </c>
      <c r="S414" s="116">
        <f>VLOOKUP($A414+ROUND((COLUMN()-2)/24,5),АТС!$A$41:$F$784,3)+'Иные услуги '!$C$5+'РСТ РСО-А'!$L$7+'РСТ РСО-А'!$G$9</f>
        <v>1920.6500000000003</v>
      </c>
      <c r="T414" s="116">
        <f>VLOOKUP($A414+ROUND((COLUMN()-2)/24,5),АТС!$A$41:$F$784,3)+'Иные услуги '!$C$5+'РСТ РСО-А'!$L$7+'РСТ РСО-А'!$G$9</f>
        <v>1907.5300000000002</v>
      </c>
      <c r="U414" s="116">
        <f>VLOOKUP($A414+ROUND((COLUMN()-2)/24,5),АТС!$A$41:$F$784,3)+'Иные услуги '!$C$5+'РСТ РСО-А'!$L$7+'РСТ РСО-А'!$G$9</f>
        <v>1908.3600000000001</v>
      </c>
      <c r="V414" s="116">
        <f>VLOOKUP($A414+ROUND((COLUMN()-2)/24,5),АТС!$A$41:$F$784,3)+'Иные услуги '!$C$5+'РСТ РСО-А'!$L$7+'РСТ РСО-А'!$G$9</f>
        <v>1872.72</v>
      </c>
      <c r="W414" s="116">
        <f>VLOOKUP($A414+ROUND((COLUMN()-2)/24,5),АТС!$A$41:$F$784,3)+'Иные услуги '!$C$5+'РСТ РСО-А'!$L$7+'РСТ РСО-А'!$G$9</f>
        <v>1803.6000000000001</v>
      </c>
      <c r="X414" s="116">
        <f>VLOOKUP($A414+ROUND((COLUMN()-2)/24,5),АТС!$A$41:$F$784,3)+'Иные услуги '!$C$5+'РСТ РСО-А'!$L$7+'РСТ РСО-А'!$G$9</f>
        <v>1986.96</v>
      </c>
      <c r="Y414" s="116">
        <f>VLOOKUP($A414+ROUND((COLUMN()-2)/24,5),АТС!$A$41:$F$784,3)+'Иные услуги '!$C$5+'РСТ РСО-А'!$L$7+'РСТ РСО-А'!$G$9</f>
        <v>1926.0700000000002</v>
      </c>
    </row>
    <row r="415" spans="1:25" x14ac:dyDescent="0.2">
      <c r="A415" s="65">
        <f t="shared" si="11"/>
        <v>43857</v>
      </c>
      <c r="B415" s="116">
        <f>VLOOKUP($A415+ROUND((COLUMN()-2)/24,5),АТС!$A$41:$F$784,3)+'Иные услуги '!$C$5+'РСТ РСО-А'!$L$7+'РСТ РСО-А'!$G$9</f>
        <v>1804.43</v>
      </c>
      <c r="C415" s="116">
        <f>VLOOKUP($A415+ROUND((COLUMN()-2)/24,5),АТС!$A$41:$F$784,3)+'Иные услуги '!$C$5+'РСТ РСО-А'!$L$7+'РСТ РСО-А'!$G$9</f>
        <v>1804.74</v>
      </c>
      <c r="D415" s="116">
        <f>VLOOKUP($A415+ROUND((COLUMN()-2)/24,5),АТС!$A$41:$F$784,3)+'Иные услуги '!$C$5+'РСТ РСО-А'!$L$7+'РСТ РСО-А'!$G$9</f>
        <v>1804.8000000000002</v>
      </c>
      <c r="E415" s="116">
        <f>VLOOKUP($A415+ROUND((COLUMN()-2)/24,5),АТС!$A$41:$F$784,3)+'Иные услуги '!$C$5+'РСТ РСО-А'!$L$7+'РСТ РСО-А'!$G$9</f>
        <v>1804.8300000000002</v>
      </c>
      <c r="F415" s="116">
        <f>VLOOKUP($A415+ROUND((COLUMN()-2)/24,5),АТС!$A$41:$F$784,3)+'Иные услуги '!$C$5+'РСТ РСО-А'!$L$7+'РСТ РСО-А'!$G$9</f>
        <v>1804.8100000000002</v>
      </c>
      <c r="G415" s="116">
        <f>VLOOKUP($A415+ROUND((COLUMN()-2)/24,5),АТС!$A$41:$F$784,3)+'Иные услуги '!$C$5+'РСТ РСО-А'!$L$7+'РСТ РСО-А'!$G$9</f>
        <v>1804.8200000000002</v>
      </c>
      <c r="H415" s="116">
        <f>VLOOKUP($A415+ROUND((COLUMN()-2)/24,5),АТС!$A$41:$F$784,3)+'Иные услуги '!$C$5+'РСТ РСО-А'!$L$7+'РСТ РСО-А'!$G$9</f>
        <v>1809.7300000000002</v>
      </c>
      <c r="I415" s="116">
        <f>VLOOKUP($A415+ROUND((COLUMN()-2)/24,5),АТС!$A$41:$F$784,3)+'Иные услуги '!$C$5+'РСТ РСО-А'!$L$7+'РСТ РСО-А'!$G$9</f>
        <v>1899.7900000000002</v>
      </c>
      <c r="J415" s="116">
        <f>VLOOKUP($A415+ROUND((COLUMN()-2)/24,5),АТС!$A$41:$F$784,3)+'Иные услуги '!$C$5+'РСТ РСО-А'!$L$7+'РСТ РСО-А'!$G$9</f>
        <v>1804.2900000000002</v>
      </c>
      <c r="K415" s="116">
        <f>VLOOKUP($A415+ROUND((COLUMN()-2)/24,5),АТС!$A$41:$F$784,3)+'Иные услуги '!$C$5+'РСТ РСО-А'!$L$7+'РСТ РСО-А'!$G$9</f>
        <v>1877.0600000000002</v>
      </c>
      <c r="L415" s="116">
        <f>VLOOKUP($A415+ROUND((COLUMN()-2)/24,5),АТС!$A$41:$F$784,3)+'Иные услуги '!$C$5+'РСТ РСО-А'!$L$7+'РСТ РСО-А'!$G$9</f>
        <v>1899.8100000000002</v>
      </c>
      <c r="M415" s="116">
        <f>VLOOKUP($A415+ROUND((COLUMN()-2)/24,5),АТС!$A$41:$F$784,3)+'Иные услуги '!$C$5+'РСТ РСО-А'!$L$7+'РСТ РСО-А'!$G$9</f>
        <v>1899.7900000000002</v>
      </c>
      <c r="N415" s="116">
        <f>VLOOKUP($A415+ROUND((COLUMN()-2)/24,5),АТС!$A$41:$F$784,3)+'Иные услуги '!$C$5+'РСТ РСО-А'!$L$7+'РСТ РСО-А'!$G$9</f>
        <v>1876.7700000000002</v>
      </c>
      <c r="O415" s="116">
        <f>VLOOKUP($A415+ROUND((COLUMN()-2)/24,5),АТС!$A$41:$F$784,3)+'Иные услуги '!$C$5+'РСТ РСО-А'!$L$7+'РСТ РСО-А'!$G$9</f>
        <v>1877.41</v>
      </c>
      <c r="P415" s="116">
        <f>VLOOKUP($A415+ROUND((COLUMN()-2)/24,5),АТС!$A$41:$F$784,3)+'Иные услуги '!$C$5+'РСТ РСО-А'!$L$7+'РСТ РСО-А'!$G$9</f>
        <v>1877.0000000000002</v>
      </c>
      <c r="Q415" s="116">
        <f>VLOOKUP($A415+ROUND((COLUMN()-2)/24,5),АТС!$A$41:$F$784,3)+'Иные услуги '!$C$5+'РСТ РСО-А'!$L$7+'РСТ РСО-А'!$G$9</f>
        <v>1852.2500000000002</v>
      </c>
      <c r="R415" s="116">
        <f>VLOOKUP($A415+ROUND((COLUMN()-2)/24,5),АТС!$A$41:$F$784,3)+'Иные услуги '!$C$5+'РСТ РСО-А'!$L$7+'РСТ РСО-А'!$G$9</f>
        <v>1911.74</v>
      </c>
      <c r="S415" s="116">
        <f>VLOOKUP($A415+ROUND((COLUMN()-2)/24,5),АТС!$A$41:$F$784,3)+'Иные услуги '!$C$5+'РСТ РСО-А'!$L$7+'РСТ РСО-А'!$G$9</f>
        <v>1953.64</v>
      </c>
      <c r="T415" s="116">
        <f>VLOOKUP($A415+ROUND((COLUMN()-2)/24,5),АТС!$A$41:$F$784,3)+'Иные услуги '!$C$5+'РСТ РСО-А'!$L$7+'РСТ РСО-А'!$G$9</f>
        <v>1905.5700000000002</v>
      </c>
      <c r="U415" s="116">
        <f>VLOOKUP($A415+ROUND((COLUMN()-2)/24,5),АТС!$A$41:$F$784,3)+'Иные услуги '!$C$5+'РСТ РСО-А'!$L$7+'РСТ РСО-А'!$G$9</f>
        <v>1905.7100000000003</v>
      </c>
      <c r="V415" s="116">
        <f>VLOOKUP($A415+ROUND((COLUMN()-2)/24,5),АТС!$A$41:$F$784,3)+'Иные услуги '!$C$5+'РСТ РСО-А'!$L$7+'РСТ РСО-А'!$G$9</f>
        <v>1871.7700000000002</v>
      </c>
      <c r="W415" s="116">
        <f>VLOOKUP($A415+ROUND((COLUMN()-2)/24,5),АТС!$A$41:$F$784,3)+'Иные услуги '!$C$5+'РСТ РСО-А'!$L$7+'РСТ РСО-А'!$G$9</f>
        <v>1870.41</v>
      </c>
      <c r="X415" s="116">
        <f>VLOOKUP($A415+ROUND((COLUMN()-2)/24,5),АТС!$A$41:$F$784,3)+'Иные услуги '!$C$5+'РСТ РСО-А'!$L$7+'РСТ РСО-А'!$G$9</f>
        <v>1930.19</v>
      </c>
      <c r="Y415" s="116">
        <f>VLOOKUP($A415+ROUND((COLUMN()-2)/24,5),АТС!$A$41:$F$784,3)+'Иные услуги '!$C$5+'РСТ РСО-А'!$L$7+'РСТ РСО-А'!$G$9</f>
        <v>1854.5400000000002</v>
      </c>
    </row>
    <row r="416" spans="1:25" x14ac:dyDescent="0.2">
      <c r="A416" s="65">
        <f t="shared" si="11"/>
        <v>43858</v>
      </c>
      <c r="B416" s="116">
        <f>VLOOKUP($A416+ROUND((COLUMN()-2)/24,5),АТС!$A$41:$F$784,3)+'Иные услуги '!$C$5+'РСТ РСО-А'!$L$7+'РСТ РСО-А'!$G$9</f>
        <v>1804.7300000000002</v>
      </c>
      <c r="C416" s="116">
        <f>VLOOKUP($A416+ROUND((COLUMN()-2)/24,5),АТС!$A$41:$F$784,3)+'Иные услуги '!$C$5+'РСТ РСО-А'!$L$7+'РСТ РСО-А'!$G$9</f>
        <v>1804.76</v>
      </c>
      <c r="D416" s="116">
        <f>VLOOKUP($A416+ROUND((COLUMN()-2)/24,5),АТС!$A$41:$F$784,3)+'Иные услуги '!$C$5+'РСТ РСО-А'!$L$7+'РСТ РСО-А'!$G$9</f>
        <v>1804.8200000000002</v>
      </c>
      <c r="E416" s="116">
        <f>VLOOKUP($A416+ROUND((COLUMN()-2)/24,5),АТС!$A$41:$F$784,3)+'Иные услуги '!$C$5+'РСТ РСО-А'!$L$7+'РСТ РСО-А'!$G$9</f>
        <v>1804.8400000000001</v>
      </c>
      <c r="F416" s="116">
        <f>VLOOKUP($A416+ROUND((COLUMN()-2)/24,5),АТС!$A$41:$F$784,3)+'Иные услуги '!$C$5+'РСТ РСО-А'!$L$7+'РСТ РСО-А'!$G$9</f>
        <v>1804.8200000000002</v>
      </c>
      <c r="G416" s="116">
        <f>VLOOKUP($A416+ROUND((COLUMN()-2)/24,5),АТС!$A$41:$F$784,3)+'Иные услуги '!$C$5+'РСТ РСО-А'!$L$7+'РСТ РСО-А'!$G$9</f>
        <v>1804.7700000000002</v>
      </c>
      <c r="H416" s="116">
        <f>VLOOKUP($A416+ROUND((COLUMN()-2)/24,5),АТС!$A$41:$F$784,3)+'Иные услуги '!$C$5+'РСТ РСО-А'!$L$7+'РСТ РСО-А'!$G$9</f>
        <v>1804.3100000000002</v>
      </c>
      <c r="I416" s="116">
        <f>VLOOKUP($A416+ROUND((COLUMN()-2)/24,5),АТС!$A$41:$F$784,3)+'Иные услуги '!$C$5+'РСТ РСО-А'!$L$7+'РСТ РСО-А'!$G$9</f>
        <v>1882.18</v>
      </c>
      <c r="J416" s="116">
        <f>VLOOKUP($A416+ROUND((COLUMN()-2)/24,5),АТС!$A$41:$F$784,3)+'Иные услуги '!$C$5+'РСТ РСО-А'!$L$7+'РСТ РСО-А'!$G$9</f>
        <v>1804.3000000000002</v>
      </c>
      <c r="K416" s="116">
        <f>VLOOKUP($A416+ROUND((COLUMN()-2)/24,5),АТС!$A$41:$F$784,3)+'Иные услуги '!$C$5+'РСТ РСО-А'!$L$7+'РСТ РСО-А'!$G$9</f>
        <v>1853.68</v>
      </c>
      <c r="L416" s="116">
        <f>VLOOKUP($A416+ROUND((COLUMN()-2)/24,5),АТС!$A$41:$F$784,3)+'Иные услуги '!$C$5+'РСТ РСО-А'!$L$7+'РСТ РСО-А'!$G$9</f>
        <v>1878.8500000000001</v>
      </c>
      <c r="M416" s="116">
        <f>VLOOKUP($A416+ROUND((COLUMN()-2)/24,5),АТС!$A$41:$F$784,3)+'Иные услуги '!$C$5+'РСТ РСО-А'!$L$7+'РСТ РСО-А'!$G$9</f>
        <v>1878.9000000000003</v>
      </c>
      <c r="N416" s="116">
        <f>VLOOKUP($A416+ROUND((COLUMN()-2)/24,5),АТС!$A$41:$F$784,3)+'Иные услуги '!$C$5+'РСТ РСО-А'!$L$7+'РСТ РСО-А'!$G$9</f>
        <v>1827.8700000000001</v>
      </c>
      <c r="O416" s="116">
        <f>VLOOKUP($A416+ROUND((COLUMN()-2)/24,5),АТС!$A$41:$F$784,3)+'Иные услуги '!$C$5+'РСТ РСО-А'!$L$7+'РСТ РСО-А'!$G$9</f>
        <v>1827.9600000000003</v>
      </c>
      <c r="P416" s="116">
        <f>VLOOKUP($A416+ROUND((COLUMN()-2)/24,5),АТС!$A$41:$F$784,3)+'Иные услуги '!$C$5+'РСТ РСО-А'!$L$7+'РСТ РСО-А'!$G$9</f>
        <v>1828.01</v>
      </c>
      <c r="Q416" s="116">
        <f>VLOOKUP($A416+ROUND((COLUMN()-2)/24,5),АТС!$A$41:$F$784,3)+'Иные услуги '!$C$5+'РСТ РСО-А'!$L$7+'РСТ РСО-А'!$G$9</f>
        <v>1827.16</v>
      </c>
      <c r="R416" s="116">
        <f>VLOOKUP($A416+ROUND((COLUMN()-2)/24,5),АТС!$A$41:$F$784,3)+'Иные услуги '!$C$5+'РСТ РСО-А'!$L$7+'РСТ РСО-А'!$G$9</f>
        <v>1874.1000000000001</v>
      </c>
      <c r="S416" s="116">
        <f>VLOOKUP($A416+ROUND((COLUMN()-2)/24,5),АТС!$A$41:$F$784,3)+'Иные услуги '!$C$5+'РСТ РСО-А'!$L$7+'РСТ РСО-А'!$G$9</f>
        <v>1938.56</v>
      </c>
      <c r="T416" s="116">
        <f>VLOOKUP($A416+ROUND((COLUMN()-2)/24,5),АТС!$A$41:$F$784,3)+'Иные услуги '!$C$5+'РСТ РСО-А'!$L$7+'РСТ РСО-А'!$G$9</f>
        <v>1907.91</v>
      </c>
      <c r="U416" s="116">
        <f>VLOOKUP($A416+ROUND((COLUMN()-2)/24,5),АТС!$A$41:$F$784,3)+'Иные услуги '!$C$5+'РСТ РСО-А'!$L$7+'РСТ РСО-А'!$G$9</f>
        <v>1907.2</v>
      </c>
      <c r="V416" s="116">
        <f>VLOOKUP($A416+ROUND((COLUMN()-2)/24,5),АТС!$A$41:$F$784,3)+'Иные услуги '!$C$5+'РСТ РСО-А'!$L$7+'РСТ РСО-А'!$G$9</f>
        <v>1833.89</v>
      </c>
      <c r="W416" s="116">
        <f>VLOOKUP($A416+ROUND((COLUMN()-2)/24,5),АТС!$A$41:$F$784,3)+'Иные услуги '!$C$5+'РСТ РСО-А'!$L$7+'РСТ РСО-А'!$G$9</f>
        <v>1835.41</v>
      </c>
      <c r="X416" s="116">
        <f>VLOOKUP($A416+ROUND((COLUMN()-2)/24,5),АТС!$A$41:$F$784,3)+'Иные услуги '!$C$5+'РСТ РСО-А'!$L$7+'РСТ РСО-А'!$G$9</f>
        <v>2004.28</v>
      </c>
      <c r="Y416" s="116">
        <f>VLOOKUP($A416+ROUND((COLUMN()-2)/24,5),АТС!$A$41:$F$784,3)+'Иные услуги '!$C$5+'РСТ РСО-А'!$L$7+'РСТ РСО-А'!$G$9</f>
        <v>1926.7100000000003</v>
      </c>
    </row>
    <row r="417" spans="1:27" x14ac:dyDescent="0.2">
      <c r="A417" s="65">
        <f t="shared" si="11"/>
        <v>43859</v>
      </c>
      <c r="B417" s="116">
        <f>VLOOKUP($A417+ROUND((COLUMN()-2)/24,5),АТС!$A$41:$F$784,3)+'Иные услуги '!$C$5+'РСТ РСО-А'!$L$7+'РСТ РСО-А'!$G$9</f>
        <v>1804.43</v>
      </c>
      <c r="C417" s="116">
        <f>VLOOKUP($A417+ROUND((COLUMN()-2)/24,5),АТС!$A$41:$F$784,3)+'Иные услуги '!$C$5+'РСТ РСО-А'!$L$7+'РСТ РСО-А'!$G$9</f>
        <v>1804.68</v>
      </c>
      <c r="D417" s="116">
        <f>VLOOKUP($A417+ROUND((COLUMN()-2)/24,5),АТС!$A$41:$F$784,3)+'Иные услуги '!$C$5+'РСТ РСО-А'!$L$7+'РСТ РСО-А'!$G$9</f>
        <v>1804.7500000000002</v>
      </c>
      <c r="E417" s="116">
        <f>VLOOKUP($A417+ROUND((COLUMN()-2)/24,5),АТС!$A$41:$F$784,3)+'Иные услуги '!$C$5+'РСТ РСО-А'!$L$7+'РСТ РСО-А'!$G$9</f>
        <v>1804.7700000000002</v>
      </c>
      <c r="F417" s="116">
        <f>VLOOKUP($A417+ROUND((COLUMN()-2)/24,5),АТС!$A$41:$F$784,3)+'Иные услуги '!$C$5+'РСТ РСО-А'!$L$7+'РСТ РСО-А'!$G$9</f>
        <v>1804.8000000000002</v>
      </c>
      <c r="G417" s="116">
        <f>VLOOKUP($A417+ROUND((COLUMN()-2)/24,5),АТС!$A$41:$F$784,3)+'Иные услуги '!$C$5+'РСТ РСО-А'!$L$7+'РСТ РСО-А'!$G$9</f>
        <v>1804.9400000000003</v>
      </c>
      <c r="H417" s="116">
        <f>VLOOKUP($A417+ROUND((COLUMN()-2)/24,5),АТС!$A$41:$F$784,3)+'Иные услуги '!$C$5+'РСТ РСО-А'!$L$7+'РСТ РСО-А'!$G$9</f>
        <v>1804.5900000000001</v>
      </c>
      <c r="I417" s="116">
        <f>VLOOKUP($A417+ROUND((COLUMN()-2)/24,5),АТС!$A$41:$F$784,3)+'Иные услуги '!$C$5+'РСТ РСО-А'!$L$7+'РСТ РСО-А'!$G$9</f>
        <v>1870.9800000000002</v>
      </c>
      <c r="J417" s="116">
        <f>VLOOKUP($A417+ROUND((COLUMN()-2)/24,5),АТС!$A$41:$F$784,3)+'Иные услуги '!$C$5+'РСТ РСО-А'!$L$7+'РСТ РСО-А'!$G$9</f>
        <v>1804.3700000000001</v>
      </c>
      <c r="K417" s="116">
        <f>VLOOKUP($A417+ROUND((COLUMN()-2)/24,5),АТС!$A$41:$F$784,3)+'Иные услуги '!$C$5+'РСТ РСО-А'!$L$7+'РСТ РСО-А'!$G$9</f>
        <v>1850.64</v>
      </c>
      <c r="L417" s="116">
        <f>VLOOKUP($A417+ROUND((COLUMN()-2)/24,5),АТС!$A$41:$F$784,3)+'Иные услуги '!$C$5+'РСТ РСО-А'!$L$7+'РСТ РСО-А'!$G$9</f>
        <v>1873.8300000000002</v>
      </c>
      <c r="M417" s="116">
        <f>VLOOKUP($A417+ROUND((COLUMN()-2)/24,5),АТС!$A$41:$F$784,3)+'Иные услуги '!$C$5+'РСТ РСО-А'!$L$7+'РСТ РСО-А'!$G$9</f>
        <v>1872.5200000000002</v>
      </c>
      <c r="N417" s="116">
        <f>VLOOKUP($A417+ROUND((COLUMN()-2)/24,5),АТС!$A$41:$F$784,3)+'Иные услуги '!$C$5+'РСТ РСО-А'!$L$7+'РСТ РСО-А'!$G$9</f>
        <v>1826.3300000000002</v>
      </c>
      <c r="O417" s="116">
        <f>VLOOKUP($A417+ROUND((COLUMN()-2)/24,5),АТС!$A$41:$F$784,3)+'Иные услуги '!$C$5+'РСТ РСО-А'!$L$7+'РСТ РСО-А'!$G$9</f>
        <v>1826.3600000000001</v>
      </c>
      <c r="P417" s="116">
        <f>VLOOKUP($A417+ROUND((COLUMN()-2)/24,5),АТС!$A$41:$F$784,3)+'Иные услуги '!$C$5+'РСТ РСО-А'!$L$7+'РСТ РСО-А'!$G$9</f>
        <v>1825.6700000000003</v>
      </c>
      <c r="Q417" s="116">
        <f>VLOOKUP($A417+ROUND((COLUMN()-2)/24,5),АТС!$A$41:$F$784,3)+'Иные услуги '!$C$5+'РСТ РСО-А'!$L$7+'РСТ РСО-А'!$G$9</f>
        <v>1824.7900000000002</v>
      </c>
      <c r="R417" s="116">
        <f>VLOOKUP($A417+ROUND((COLUMN()-2)/24,5),АТС!$A$41:$F$784,3)+'Иные услуги '!$C$5+'РСТ РСО-А'!$L$7+'РСТ РСО-А'!$G$9</f>
        <v>1863.7800000000002</v>
      </c>
      <c r="S417" s="116">
        <f>VLOOKUP($A417+ROUND((COLUMN()-2)/24,5),АТС!$A$41:$F$784,3)+'Иные услуги '!$C$5+'РСТ РСО-А'!$L$7+'РСТ РСО-А'!$G$9</f>
        <v>1935.91</v>
      </c>
      <c r="T417" s="116">
        <f>VLOOKUP($A417+ROUND((COLUMN()-2)/24,5),АТС!$A$41:$F$784,3)+'Иные услуги '!$C$5+'РСТ РСО-А'!$L$7+'РСТ РСО-А'!$G$9</f>
        <v>1906.9800000000002</v>
      </c>
      <c r="U417" s="116">
        <f>VLOOKUP($A417+ROUND((COLUMN()-2)/24,5),АТС!$A$41:$F$784,3)+'Иные услуги '!$C$5+'РСТ РСО-А'!$L$7+'РСТ РСО-А'!$G$9</f>
        <v>1907.47</v>
      </c>
      <c r="V417" s="116">
        <f>VLOOKUP($A417+ROUND((COLUMN()-2)/24,5),АТС!$A$41:$F$784,3)+'Иные услуги '!$C$5+'РСТ РСО-А'!$L$7+'РСТ РСО-А'!$G$9</f>
        <v>1835.5400000000002</v>
      </c>
      <c r="W417" s="116">
        <f>VLOOKUP($A417+ROUND((COLUMN()-2)/24,5),АТС!$A$41:$F$784,3)+'Иные услуги '!$C$5+'РСТ РСО-А'!$L$7+'РСТ РСО-А'!$G$9</f>
        <v>1836.5600000000002</v>
      </c>
      <c r="X417" s="116">
        <f>VLOOKUP($A417+ROUND((COLUMN()-2)/24,5),АТС!$A$41:$F$784,3)+'Иные услуги '!$C$5+'РСТ РСО-А'!$L$7+'РСТ РСО-А'!$G$9</f>
        <v>2003.24</v>
      </c>
      <c r="Y417" s="116">
        <f>VLOOKUP($A417+ROUND((COLUMN()-2)/24,5),АТС!$A$41:$F$784,3)+'Иные услуги '!$C$5+'РСТ РСО-А'!$L$7+'РСТ РСО-А'!$G$9</f>
        <v>1924.3100000000002</v>
      </c>
    </row>
    <row r="418" spans="1:27" x14ac:dyDescent="0.2">
      <c r="A418" s="65">
        <f t="shared" si="11"/>
        <v>43860</v>
      </c>
      <c r="B418" s="116">
        <f>VLOOKUP($A418+ROUND((COLUMN()-2)/24,5),АТС!$A$41:$F$784,3)+'Иные услуги '!$C$5+'РСТ РСО-А'!$L$7+'РСТ РСО-А'!$G$9</f>
        <v>1804.43</v>
      </c>
      <c r="C418" s="116">
        <f>VLOOKUP($A418+ROUND((COLUMN()-2)/24,5),АТС!$A$41:$F$784,3)+'Иные услуги '!$C$5+'РСТ РСО-А'!$L$7+'РСТ РСО-А'!$G$9</f>
        <v>1804.41</v>
      </c>
      <c r="D418" s="116">
        <f>VLOOKUP($A418+ROUND((COLUMN()-2)/24,5),АТС!$A$41:$F$784,3)+'Иные услуги '!$C$5+'РСТ РСО-А'!$L$7+'РСТ РСО-А'!$G$9</f>
        <v>1804.7</v>
      </c>
      <c r="E418" s="116">
        <f>VLOOKUP($A418+ROUND((COLUMN()-2)/24,5),АТС!$A$41:$F$784,3)+'Иные услуги '!$C$5+'РСТ РСО-А'!$L$7+'РСТ РСО-А'!$G$9</f>
        <v>1804.72</v>
      </c>
      <c r="F418" s="116">
        <f>VLOOKUP($A418+ROUND((COLUMN()-2)/24,5),АТС!$A$41:$F$784,3)+'Иные услуги '!$C$5+'РСТ РСО-А'!$L$7+'РСТ РСО-А'!$G$9</f>
        <v>1804.7100000000003</v>
      </c>
      <c r="G418" s="116">
        <f>VLOOKUP($A418+ROUND((COLUMN()-2)/24,5),АТС!$A$41:$F$784,3)+'Иные услуги '!$C$5+'РСТ РСО-А'!$L$7+'РСТ РСО-А'!$G$9</f>
        <v>1804.6900000000003</v>
      </c>
      <c r="H418" s="116">
        <f>VLOOKUP($A418+ROUND((COLUMN()-2)/24,5),АТС!$A$41:$F$784,3)+'Иные услуги '!$C$5+'РСТ РСО-А'!$L$7+'РСТ РСО-А'!$G$9</f>
        <v>1804.2800000000002</v>
      </c>
      <c r="I418" s="116">
        <f>VLOOKUP($A418+ROUND((COLUMN()-2)/24,5),АТС!$A$41:$F$784,3)+'Иные услуги '!$C$5+'РСТ РСО-А'!$L$7+'РСТ РСО-А'!$G$9</f>
        <v>1892.2100000000003</v>
      </c>
      <c r="J418" s="116">
        <f>VLOOKUP($A418+ROUND((COLUMN()-2)/24,5),АТС!$A$41:$F$784,3)+'Иные услуги '!$C$5+'РСТ РСО-А'!$L$7+'РСТ РСО-А'!$G$9</f>
        <v>1804.18</v>
      </c>
      <c r="K418" s="116">
        <f>VLOOKUP($A418+ROUND((COLUMN()-2)/24,5),АТС!$A$41:$F$784,3)+'Иные услуги '!$C$5+'РСТ РСО-А'!$L$7+'РСТ РСО-А'!$G$9</f>
        <v>1804.2</v>
      </c>
      <c r="L418" s="116">
        <f>VLOOKUP($A418+ROUND((COLUMN()-2)/24,5),АТС!$A$41:$F$784,3)+'Иные услуги '!$C$5+'РСТ РСО-А'!$L$7+'РСТ РСО-А'!$G$9</f>
        <v>1830.0000000000002</v>
      </c>
      <c r="M418" s="116">
        <f>VLOOKUP($A418+ROUND((COLUMN()-2)/24,5),АТС!$A$41:$F$784,3)+'Иные услуги '!$C$5+'РСТ РСО-А'!$L$7+'РСТ РСО-А'!$G$9</f>
        <v>1830.0500000000002</v>
      </c>
      <c r="N418" s="116">
        <f>VLOOKUP($A418+ROUND((COLUMN()-2)/24,5),АТС!$A$41:$F$784,3)+'Иные услуги '!$C$5+'РСТ РСО-А'!$L$7+'РСТ РСО-А'!$G$9</f>
        <v>1804.24</v>
      </c>
      <c r="O418" s="116">
        <f>VLOOKUP($A418+ROUND((COLUMN()-2)/24,5),АТС!$A$41:$F$784,3)+'Иные услуги '!$C$5+'РСТ РСО-А'!$L$7+'РСТ РСО-А'!$G$9</f>
        <v>1804.26</v>
      </c>
      <c r="P418" s="116">
        <f>VLOOKUP($A418+ROUND((COLUMN()-2)/24,5),АТС!$A$41:$F$784,3)+'Иные услуги '!$C$5+'РСТ РСО-А'!$L$7+'РСТ РСО-А'!$G$9</f>
        <v>1804.3300000000002</v>
      </c>
      <c r="Q418" s="116">
        <f>VLOOKUP($A418+ROUND((COLUMN()-2)/24,5),АТС!$A$41:$F$784,3)+'Иные услуги '!$C$5+'РСТ РСО-А'!$L$7+'РСТ РСО-А'!$G$9</f>
        <v>1804.3100000000002</v>
      </c>
      <c r="R418" s="116">
        <f>VLOOKUP($A418+ROUND((COLUMN()-2)/24,5),АТС!$A$41:$F$784,3)+'Иные услуги '!$C$5+'РСТ РСО-А'!$L$7+'РСТ РСО-А'!$G$9</f>
        <v>1804.0300000000002</v>
      </c>
      <c r="S418" s="116">
        <f>VLOOKUP($A418+ROUND((COLUMN()-2)/24,5),АТС!$A$41:$F$784,3)+'Иные услуги '!$C$5+'РСТ РСО-А'!$L$7+'РСТ РСО-А'!$G$9</f>
        <v>1881.45</v>
      </c>
      <c r="T418" s="116">
        <f>VLOOKUP($A418+ROUND((COLUMN()-2)/24,5),АТС!$A$41:$F$784,3)+'Иные услуги '!$C$5+'РСТ РСО-А'!$L$7+'РСТ РСО-А'!$G$9</f>
        <v>1837.1200000000001</v>
      </c>
      <c r="U418" s="116">
        <f>VLOOKUP($A418+ROUND((COLUMN()-2)/24,5),АТС!$A$41:$F$784,3)+'Иные услуги '!$C$5+'РСТ РСО-А'!$L$7+'РСТ РСО-А'!$G$9</f>
        <v>1803.3300000000002</v>
      </c>
      <c r="V418" s="116">
        <f>VLOOKUP($A418+ROUND((COLUMN()-2)/24,5),АТС!$A$41:$F$784,3)+'Иные услуги '!$C$5+'РСТ РСО-А'!$L$7+'РСТ РСО-А'!$G$9</f>
        <v>1803.38</v>
      </c>
      <c r="W418" s="116">
        <f>VLOOKUP($A418+ROUND((COLUMN()-2)/24,5),АТС!$A$41:$F$784,3)+'Иные услуги '!$C$5+'РСТ РСО-А'!$L$7+'РСТ РСО-А'!$G$9</f>
        <v>1803.2700000000002</v>
      </c>
      <c r="X418" s="116">
        <f>VLOOKUP($A418+ROUND((COLUMN()-2)/24,5),АТС!$A$41:$F$784,3)+'Иные услуги '!$C$5+'РСТ РСО-А'!$L$7+'РСТ РСО-А'!$G$9</f>
        <v>1947.74</v>
      </c>
      <c r="Y418" s="116">
        <f>VLOOKUP($A418+ROUND((COLUMN()-2)/24,5),АТС!$A$41:$F$784,3)+'Иные услуги '!$C$5+'РСТ РСО-А'!$L$7+'РСТ РСО-А'!$G$9</f>
        <v>1867.0800000000002</v>
      </c>
    </row>
    <row r="419" spans="1:27" x14ac:dyDescent="0.2">
      <c r="A419" s="65">
        <f t="shared" si="11"/>
        <v>43861</v>
      </c>
      <c r="B419" s="116">
        <f>VLOOKUP($A419+ROUND((COLUMN()-2)/24,5),АТС!$A$41:$F$784,3)+'Иные услуги '!$C$5+'РСТ РСО-А'!$L$7+'РСТ РСО-А'!$G$9</f>
        <v>1804.43</v>
      </c>
      <c r="C419" s="116">
        <f>VLOOKUP($A419+ROUND((COLUMN()-2)/24,5),АТС!$A$41:$F$784,3)+'Иные услуги '!$C$5+'РСТ РСО-А'!$L$7+'РСТ РСО-А'!$G$9</f>
        <v>1804.41</v>
      </c>
      <c r="D419" s="116">
        <f>VLOOKUP($A419+ROUND((COLUMN()-2)/24,5),АТС!$A$41:$F$784,3)+'Иные услуги '!$C$5+'РСТ РСО-А'!$L$7+'РСТ РСО-А'!$G$9</f>
        <v>1804.72</v>
      </c>
      <c r="E419" s="116">
        <f>VLOOKUP($A419+ROUND((COLUMN()-2)/24,5),АТС!$A$41:$F$784,3)+'Иные услуги '!$C$5+'РСТ РСО-А'!$L$7+'РСТ РСО-А'!$G$9</f>
        <v>1804.7300000000002</v>
      </c>
      <c r="F419" s="116">
        <f>VLOOKUP($A419+ROUND((COLUMN()-2)/24,5),АТС!$A$41:$F$784,3)+'Иные услуги '!$C$5+'РСТ РСО-А'!$L$7+'РСТ РСО-А'!$G$9</f>
        <v>1804.72</v>
      </c>
      <c r="G419" s="116">
        <f>VLOOKUP($A419+ROUND((COLUMN()-2)/24,5),АТС!$A$41:$F$784,3)+'Иные услуги '!$C$5+'РСТ РСО-А'!$L$7+'РСТ РСО-А'!$G$9</f>
        <v>1804.8400000000001</v>
      </c>
      <c r="H419" s="116">
        <f>VLOOKUP($A419+ROUND((COLUMN()-2)/24,5),АТС!$A$41:$F$784,3)+'Иные услуги '!$C$5+'РСТ РСО-А'!$L$7+'РСТ РСО-А'!$G$9</f>
        <v>1804.4000000000003</v>
      </c>
      <c r="I419" s="116">
        <f>VLOOKUP($A419+ROUND((COLUMN()-2)/24,5),АТС!$A$41:$F$784,3)+'Иные услуги '!$C$5+'РСТ РСО-А'!$L$7+'РСТ РСО-А'!$G$9</f>
        <v>1886.1000000000001</v>
      </c>
      <c r="J419" s="116">
        <f>VLOOKUP($A419+ROUND((COLUMN()-2)/24,5),АТС!$A$41:$F$784,3)+'Иные услуги '!$C$5+'РСТ РСО-А'!$L$7+'РСТ РСО-А'!$G$9</f>
        <v>1804.1500000000003</v>
      </c>
      <c r="K419" s="116">
        <f>VLOOKUP($A419+ROUND((COLUMN()-2)/24,5),АТС!$A$41:$F$784,3)+'Иные услуги '!$C$5+'РСТ РСО-А'!$L$7+'РСТ РСО-А'!$G$9</f>
        <v>1804.16</v>
      </c>
      <c r="L419" s="116">
        <f>VLOOKUP($A419+ROUND((COLUMN()-2)/24,5),АТС!$A$41:$F$784,3)+'Иные услуги '!$C$5+'РСТ РСО-А'!$L$7+'РСТ РСО-А'!$G$9</f>
        <v>1830.5000000000002</v>
      </c>
      <c r="M419" s="116">
        <f>VLOOKUP($A419+ROUND((COLUMN()-2)/24,5),АТС!$A$41:$F$784,3)+'Иные услуги '!$C$5+'РСТ РСО-А'!$L$7+'РСТ РСО-А'!$G$9</f>
        <v>1831.1200000000001</v>
      </c>
      <c r="N419" s="116">
        <f>VLOOKUP($A419+ROUND((COLUMN()-2)/24,5),АТС!$A$41:$F$784,3)+'Иные услуги '!$C$5+'РСТ РСО-А'!$L$7+'РСТ РСО-А'!$G$9</f>
        <v>1804.24</v>
      </c>
      <c r="O419" s="116">
        <f>VLOOKUP($A419+ROUND((COLUMN()-2)/24,5),АТС!$A$41:$F$784,3)+'Иные услуги '!$C$5+'РСТ РСО-А'!$L$7+'РСТ РСО-А'!$G$9</f>
        <v>1804.22</v>
      </c>
      <c r="P419" s="116">
        <f>VLOOKUP($A419+ROUND((COLUMN()-2)/24,5),АТС!$A$41:$F$784,3)+'Иные услуги '!$C$5+'РСТ РСО-А'!$L$7+'РСТ РСО-А'!$G$9</f>
        <v>1804.2800000000002</v>
      </c>
      <c r="Q419" s="116">
        <f>VLOOKUP($A419+ROUND((COLUMN()-2)/24,5),АТС!$A$41:$F$784,3)+'Иные услуги '!$C$5+'РСТ РСО-А'!$L$7+'РСТ РСО-А'!$G$9</f>
        <v>1804.24</v>
      </c>
      <c r="R419" s="116">
        <f>VLOOKUP($A419+ROUND((COLUMN()-2)/24,5),АТС!$A$41:$F$784,3)+'Иные услуги '!$C$5+'РСТ РСО-А'!$L$7+'РСТ РСО-А'!$G$9</f>
        <v>1804.0400000000002</v>
      </c>
      <c r="S419" s="116">
        <f>VLOOKUP($A419+ROUND((COLUMN()-2)/24,5),АТС!$A$41:$F$784,3)+'Иные услуги '!$C$5+'РСТ РСО-А'!$L$7+'РСТ РСО-А'!$G$9</f>
        <v>1875.2100000000003</v>
      </c>
      <c r="T419" s="116">
        <f>VLOOKUP($A419+ROUND((COLUMN()-2)/24,5),АТС!$A$41:$F$784,3)+'Иные услуги '!$C$5+'РСТ РСО-А'!$L$7+'РСТ РСО-А'!$G$9</f>
        <v>1835.14</v>
      </c>
      <c r="U419" s="116">
        <f>VLOOKUP($A419+ROUND((COLUMN()-2)/24,5),АТС!$A$41:$F$784,3)+'Иные услуги '!$C$5+'РСТ РСО-А'!$L$7+'РСТ РСО-А'!$G$9</f>
        <v>1803.1700000000003</v>
      </c>
      <c r="V419" s="116">
        <f>VLOOKUP($A419+ROUND((COLUMN()-2)/24,5),АТС!$A$41:$F$784,3)+'Иные услуги '!$C$5+'РСТ РСО-А'!$L$7+'РСТ РСО-А'!$G$9</f>
        <v>1803.3200000000002</v>
      </c>
      <c r="W419" s="116">
        <f>VLOOKUP($A419+ROUND((COLUMN()-2)/24,5),АТС!$A$41:$F$784,3)+'Иные услуги '!$C$5+'РСТ РСО-А'!$L$7+'РСТ РСО-А'!$G$9</f>
        <v>1803.3000000000002</v>
      </c>
      <c r="X419" s="116">
        <f>VLOOKUP($A419+ROUND((COLUMN()-2)/24,5),АТС!$A$41:$F$784,3)+'Иные услуги '!$C$5+'РСТ РСО-А'!$L$7+'РСТ РСО-А'!$G$9</f>
        <v>1947.05</v>
      </c>
      <c r="Y419" s="116">
        <f>VLOOKUP($A419+ROUND((COLUMN()-2)/24,5),АТС!$A$41:$F$784,3)+'Иные услуги '!$C$5+'РСТ РСО-А'!$L$7+'РСТ РСО-А'!$G$9</f>
        <v>1860.1700000000003</v>
      </c>
    </row>
    <row r="420" spans="1:27" x14ac:dyDescent="0.25">
      <c r="A420" s="80"/>
      <c r="B420" s="64"/>
      <c r="C420" s="64"/>
      <c r="D420" s="64"/>
    </row>
    <row r="421" spans="1:27" x14ac:dyDescent="0.25">
      <c r="A421" s="73" t="s">
        <v>126</v>
      </c>
      <c r="B421" s="64"/>
      <c r="C421" s="64"/>
      <c r="D421" s="64"/>
    </row>
    <row r="422" spans="1:27" ht="12.75" x14ac:dyDescent="0.2">
      <c r="A422" s="143" t="s">
        <v>35</v>
      </c>
      <c r="B422" s="146" t="s">
        <v>97</v>
      </c>
      <c r="C422" s="147"/>
      <c r="D422" s="147"/>
      <c r="E422" s="147"/>
      <c r="F422" s="147"/>
      <c r="G422" s="147"/>
      <c r="H422" s="147"/>
      <c r="I422" s="147"/>
      <c r="J422" s="147"/>
      <c r="K422" s="147"/>
      <c r="L422" s="147"/>
      <c r="M422" s="147"/>
      <c r="N422" s="147"/>
      <c r="O422" s="147"/>
      <c r="P422" s="147"/>
      <c r="Q422" s="147"/>
      <c r="R422" s="147"/>
      <c r="S422" s="147"/>
      <c r="T422" s="147"/>
      <c r="U422" s="147"/>
      <c r="V422" s="147"/>
      <c r="W422" s="147"/>
      <c r="X422" s="147"/>
      <c r="Y422" s="148"/>
    </row>
    <row r="423" spans="1:27" ht="12.75" x14ac:dyDescent="0.2">
      <c r="A423" s="144"/>
      <c r="B423" s="149"/>
      <c r="C423" s="150"/>
      <c r="D423" s="150"/>
      <c r="E423" s="150"/>
      <c r="F423" s="150"/>
      <c r="G423" s="150"/>
      <c r="H423" s="150"/>
      <c r="I423" s="150"/>
      <c r="J423" s="150"/>
      <c r="K423" s="150"/>
      <c r="L423" s="150"/>
      <c r="M423" s="150"/>
      <c r="N423" s="150"/>
      <c r="O423" s="150"/>
      <c r="P423" s="150"/>
      <c r="Q423" s="150"/>
      <c r="R423" s="150"/>
      <c r="S423" s="150"/>
      <c r="T423" s="150"/>
      <c r="U423" s="150"/>
      <c r="V423" s="150"/>
      <c r="W423" s="150"/>
      <c r="X423" s="150"/>
      <c r="Y423" s="151"/>
    </row>
    <row r="424" spans="1:27" s="94" customFormat="1" ht="12.75" customHeight="1" x14ac:dyDescent="0.2">
      <c r="A424" s="144"/>
      <c r="B424" s="152" t="s">
        <v>98</v>
      </c>
      <c r="C424" s="154" t="s">
        <v>99</v>
      </c>
      <c r="D424" s="154" t="s">
        <v>100</v>
      </c>
      <c r="E424" s="154" t="s">
        <v>101</v>
      </c>
      <c r="F424" s="154" t="s">
        <v>102</v>
      </c>
      <c r="G424" s="154" t="s">
        <v>103</v>
      </c>
      <c r="H424" s="154" t="s">
        <v>104</v>
      </c>
      <c r="I424" s="154" t="s">
        <v>105</v>
      </c>
      <c r="J424" s="154" t="s">
        <v>106</v>
      </c>
      <c r="K424" s="154" t="s">
        <v>107</v>
      </c>
      <c r="L424" s="154" t="s">
        <v>108</v>
      </c>
      <c r="M424" s="154" t="s">
        <v>109</v>
      </c>
      <c r="N424" s="156" t="s">
        <v>110</v>
      </c>
      <c r="O424" s="154" t="s">
        <v>111</v>
      </c>
      <c r="P424" s="154" t="s">
        <v>112</v>
      </c>
      <c r="Q424" s="154" t="s">
        <v>113</v>
      </c>
      <c r="R424" s="154" t="s">
        <v>114</v>
      </c>
      <c r="S424" s="154" t="s">
        <v>115</v>
      </c>
      <c r="T424" s="154" t="s">
        <v>116</v>
      </c>
      <c r="U424" s="154" t="s">
        <v>117</v>
      </c>
      <c r="V424" s="154" t="s">
        <v>118</v>
      </c>
      <c r="W424" s="154" t="s">
        <v>119</v>
      </c>
      <c r="X424" s="154" t="s">
        <v>120</v>
      </c>
      <c r="Y424" s="154" t="s">
        <v>121</v>
      </c>
    </row>
    <row r="425" spans="1:27" s="94" customFormat="1" ht="11.25" customHeight="1" x14ac:dyDescent="0.2">
      <c r="A425" s="145"/>
      <c r="B425" s="153"/>
      <c r="C425" s="155"/>
      <c r="D425" s="155"/>
      <c r="E425" s="155"/>
      <c r="F425" s="155"/>
      <c r="G425" s="155"/>
      <c r="H425" s="155"/>
      <c r="I425" s="155"/>
      <c r="J425" s="155"/>
      <c r="K425" s="155"/>
      <c r="L425" s="155"/>
      <c r="M425" s="155"/>
      <c r="N425" s="157"/>
      <c r="O425" s="155"/>
      <c r="P425" s="155"/>
      <c r="Q425" s="155"/>
      <c r="R425" s="155"/>
      <c r="S425" s="155"/>
      <c r="T425" s="155"/>
      <c r="U425" s="155"/>
      <c r="V425" s="155"/>
      <c r="W425" s="155"/>
      <c r="X425" s="155"/>
      <c r="Y425" s="155"/>
    </row>
    <row r="426" spans="1:27" ht="15.75" customHeight="1" x14ac:dyDescent="0.2">
      <c r="A426" s="65">
        <f>A389</f>
        <v>43831</v>
      </c>
      <c r="B426" s="90">
        <f>VLOOKUP($A426+ROUND((COLUMN()-2)/24,5),АТС!$A$41:$F$784,3)+'Иные услуги '!$C$5+'РСТ РСО-А'!$L$7+'РСТ РСО-А'!$H$9</f>
        <v>1863.55</v>
      </c>
      <c r="C426" s="116">
        <f>VLOOKUP($A426+ROUND((COLUMN()-2)/24,5),АТС!$A$41:$F$784,3)+'Иные услуги '!$C$5+'РСТ РСО-А'!$L$7+'РСТ РСО-А'!$H$9</f>
        <v>1812.0800000000002</v>
      </c>
      <c r="D426" s="116">
        <f>VLOOKUP($A426+ROUND((COLUMN()-2)/24,5),АТС!$A$41:$F$784,3)+'Иные услуги '!$C$5+'РСТ РСО-А'!$L$7+'РСТ РСО-А'!$H$9</f>
        <v>1737.42</v>
      </c>
      <c r="E426" s="116">
        <f>VLOOKUP($A426+ROUND((COLUMN()-2)/24,5),АТС!$A$41:$F$784,3)+'Иные услуги '!$C$5+'РСТ РСО-А'!$L$7+'РСТ РСО-А'!$H$9</f>
        <v>1715.0900000000001</v>
      </c>
      <c r="F426" s="116">
        <f>VLOOKUP($A426+ROUND((COLUMN()-2)/24,5),АТС!$A$41:$F$784,3)+'Иные услуги '!$C$5+'РСТ РСО-А'!$L$7+'РСТ РСО-А'!$H$9</f>
        <v>1715.14</v>
      </c>
      <c r="G426" s="116">
        <f>VLOOKUP($A426+ROUND((COLUMN()-2)/24,5),АТС!$A$41:$F$784,3)+'Иные услуги '!$C$5+'РСТ РСО-А'!$L$7+'РСТ РСО-А'!$H$9</f>
        <v>1715.1000000000001</v>
      </c>
      <c r="H426" s="116">
        <f>VLOOKUP($A426+ROUND((COLUMN()-2)/24,5),АТС!$A$41:$F$784,3)+'Иные услуги '!$C$5+'РСТ РСО-А'!$L$7+'РСТ РСО-А'!$H$9</f>
        <v>1714.65</v>
      </c>
      <c r="I426" s="116">
        <f>VLOOKUP($A426+ROUND((COLUMN()-2)/24,5),АТС!$A$41:$F$784,3)+'Иные услуги '!$C$5+'РСТ РСО-А'!$L$7+'РСТ РСО-А'!$H$9</f>
        <v>1714.4600000000003</v>
      </c>
      <c r="J426" s="116">
        <f>VLOOKUP($A426+ROUND((COLUMN()-2)/24,5),АТС!$A$41:$F$784,3)+'Иные услуги '!$C$5+'РСТ РСО-А'!$L$7+'РСТ РСО-А'!$H$9</f>
        <v>1714.6100000000001</v>
      </c>
      <c r="K426" s="116">
        <f>VLOOKUP($A426+ROUND((COLUMN()-2)/24,5),АТС!$A$41:$F$784,3)+'Иные услуги '!$C$5+'РСТ РСО-А'!$L$7+'РСТ РСО-А'!$H$9</f>
        <v>1714.66</v>
      </c>
      <c r="L426" s="116">
        <f>VLOOKUP($A426+ROUND((COLUMN()-2)/24,5),АТС!$A$41:$F$784,3)+'Иные услуги '!$C$5+'РСТ РСО-А'!$L$7+'РСТ РСО-А'!$H$9</f>
        <v>1714.53</v>
      </c>
      <c r="M426" s="116">
        <f>VLOOKUP($A426+ROUND((COLUMN()-2)/24,5),АТС!$A$41:$F$784,3)+'Иные услуги '!$C$5+'РСТ РСО-А'!$L$7+'РСТ РСО-А'!$H$9</f>
        <v>1714.4800000000002</v>
      </c>
      <c r="N426" s="116">
        <f>VLOOKUP($A426+ROUND((COLUMN()-2)/24,5),АТС!$A$41:$F$784,3)+'Иные услуги '!$C$5+'РСТ РСО-А'!$L$7+'РСТ РСО-А'!$H$9</f>
        <v>1714.5800000000002</v>
      </c>
      <c r="O426" s="116">
        <f>VLOOKUP($A426+ROUND((COLUMN()-2)/24,5),АТС!$A$41:$F$784,3)+'Иные услуги '!$C$5+'РСТ РСО-А'!$L$7+'РСТ РСО-А'!$H$9</f>
        <v>1714.64</v>
      </c>
      <c r="P426" s="116">
        <f>VLOOKUP($A426+ROUND((COLUMN()-2)/24,5),АТС!$A$41:$F$784,3)+'Иные услуги '!$C$5+'РСТ РСО-А'!$L$7+'РСТ РСО-А'!$H$9</f>
        <v>1714.7300000000002</v>
      </c>
      <c r="Q426" s="116">
        <f>VLOOKUP($A426+ROUND((COLUMN()-2)/24,5),АТС!$A$41:$F$784,3)+'Иные услуги '!$C$5+'РСТ РСО-А'!$L$7+'РСТ РСО-А'!$H$9</f>
        <v>1714.67</v>
      </c>
      <c r="R426" s="116">
        <f>VLOOKUP($A426+ROUND((COLUMN()-2)/24,5),АТС!$A$41:$F$784,3)+'Иные услуги '!$C$5+'РСТ РСО-А'!$L$7+'РСТ РСО-А'!$H$9</f>
        <v>1714.2900000000002</v>
      </c>
      <c r="S426" s="116">
        <f>VLOOKUP($A426+ROUND((COLUMN()-2)/24,5),АТС!$A$41:$F$784,3)+'Иные услуги '!$C$5+'РСТ РСО-А'!$L$7+'РСТ РСО-А'!$H$9</f>
        <v>1714.6200000000001</v>
      </c>
      <c r="T426" s="116">
        <f>VLOOKUP($A426+ROUND((COLUMN()-2)/24,5),АТС!$A$41:$F$784,3)+'Иные услуги '!$C$5+'РСТ РСО-А'!$L$7+'РСТ РСО-А'!$H$9</f>
        <v>1714.03</v>
      </c>
      <c r="U426" s="116">
        <f>VLOOKUP($A426+ROUND((COLUMN()-2)/24,5),АТС!$A$41:$F$784,3)+'Иные услуги '!$C$5+'РСТ РСО-А'!$L$7+'РСТ РСО-А'!$H$9</f>
        <v>1761.3700000000001</v>
      </c>
      <c r="V426" s="116">
        <f>VLOOKUP($A426+ROUND((COLUMN()-2)/24,5),АТС!$A$41:$F$784,3)+'Иные услуги '!$C$5+'РСТ РСО-А'!$L$7+'РСТ РСО-А'!$H$9</f>
        <v>1746.5800000000002</v>
      </c>
      <c r="W426" s="116">
        <f>VLOOKUP($A426+ROUND((COLUMN()-2)/24,5),АТС!$A$41:$F$784,3)+'Иные услуги '!$C$5+'РСТ РСО-А'!$L$7+'РСТ РСО-А'!$H$9</f>
        <v>1714.1000000000001</v>
      </c>
      <c r="X426" s="116">
        <f>VLOOKUP($A426+ROUND((COLUMN()-2)/24,5),АТС!$A$41:$F$784,3)+'Иные услуги '!$C$5+'РСТ РСО-А'!$L$7+'РСТ РСО-А'!$H$9</f>
        <v>1933.41</v>
      </c>
      <c r="Y426" s="116">
        <f>VLOOKUP($A426+ROUND((COLUMN()-2)/24,5),АТС!$A$41:$F$784,3)+'Иные услуги '!$C$5+'РСТ РСО-А'!$L$7+'РСТ РСО-А'!$H$9</f>
        <v>1869.23</v>
      </c>
      <c r="AA426" s="66"/>
    </row>
    <row r="427" spans="1:27" x14ac:dyDescent="0.2">
      <c r="A427" s="65">
        <f>A426+1</f>
        <v>43832</v>
      </c>
      <c r="B427" s="116">
        <f>VLOOKUP($A427+ROUND((COLUMN()-2)/24,5),АТС!$A$41:$F$784,3)+'Иные услуги '!$C$5+'РСТ РСО-А'!$L$7+'РСТ РСО-А'!$H$9</f>
        <v>1714.78</v>
      </c>
      <c r="C427" s="116">
        <f>VLOOKUP($A427+ROUND((COLUMN()-2)/24,5),АТС!$A$41:$F$784,3)+'Иные услуги '!$C$5+'РСТ РСО-А'!$L$7+'РСТ РСО-А'!$H$9</f>
        <v>1714.9800000000002</v>
      </c>
      <c r="D427" s="116">
        <f>VLOOKUP($A427+ROUND((COLUMN()-2)/24,5),АТС!$A$41:$F$784,3)+'Иные услуги '!$C$5+'РСТ РСО-А'!$L$7+'РСТ РСО-А'!$H$9</f>
        <v>1715.03</v>
      </c>
      <c r="E427" s="116">
        <f>VLOOKUP($A427+ROUND((COLUMN()-2)/24,5),АТС!$A$41:$F$784,3)+'Иные услуги '!$C$5+'РСТ РСО-А'!$L$7+'РСТ РСО-А'!$H$9</f>
        <v>1715.0800000000002</v>
      </c>
      <c r="F427" s="116">
        <f>VLOOKUP($A427+ROUND((COLUMN()-2)/24,5),АТС!$A$41:$F$784,3)+'Иные услуги '!$C$5+'РСТ РСО-А'!$L$7+'РСТ РСО-А'!$H$9</f>
        <v>1715.0800000000002</v>
      </c>
      <c r="G427" s="116">
        <f>VLOOKUP($A427+ROUND((COLUMN()-2)/24,5),АТС!$A$41:$F$784,3)+'Иные услуги '!$C$5+'РСТ РСО-А'!$L$7+'РСТ РСО-А'!$H$9</f>
        <v>1715.05</v>
      </c>
      <c r="H427" s="116">
        <f>VLOOKUP($A427+ROUND((COLUMN()-2)/24,5),АТС!$A$41:$F$784,3)+'Иные услуги '!$C$5+'РСТ РСО-А'!$L$7+'РСТ РСО-А'!$H$9</f>
        <v>1714.55</v>
      </c>
      <c r="I427" s="116">
        <f>VLOOKUP($A427+ROUND((COLUMN()-2)/24,5),АТС!$A$41:$F$784,3)+'Иные услуги '!$C$5+'РСТ РСО-А'!$L$7+'РСТ РСО-А'!$H$9</f>
        <v>1714.4</v>
      </c>
      <c r="J427" s="116">
        <f>VLOOKUP($A427+ROUND((COLUMN()-2)/24,5),АТС!$A$41:$F$784,3)+'Иные услуги '!$C$5+'РСТ РСО-А'!$L$7+'РСТ РСО-А'!$H$9</f>
        <v>1714.47</v>
      </c>
      <c r="K427" s="116">
        <f>VLOOKUP($A427+ROUND((COLUMN()-2)/24,5),АТС!$A$41:$F$784,3)+'Иные услуги '!$C$5+'РСТ РСО-А'!$L$7+'РСТ РСО-А'!$H$9</f>
        <v>1714.3600000000001</v>
      </c>
      <c r="L427" s="116">
        <f>VLOOKUP($A427+ROUND((COLUMN()-2)/24,5),АТС!$A$41:$F$784,3)+'Иные услуги '!$C$5+'РСТ РСО-А'!$L$7+'РСТ РСО-А'!$H$9</f>
        <v>1713.94</v>
      </c>
      <c r="M427" s="116">
        <f>VLOOKUP($A427+ROUND((COLUMN()-2)/24,5),АТС!$A$41:$F$784,3)+'Иные услуги '!$C$5+'РСТ РСО-А'!$L$7+'РСТ РСО-А'!$H$9</f>
        <v>1714.14</v>
      </c>
      <c r="N427" s="116">
        <f>VLOOKUP($A427+ROUND((COLUMN()-2)/24,5),АТС!$A$41:$F$784,3)+'Иные услуги '!$C$5+'РСТ РСО-А'!$L$7+'РСТ РСО-А'!$H$9</f>
        <v>1714.2300000000002</v>
      </c>
      <c r="O427" s="116">
        <f>VLOOKUP($A427+ROUND((COLUMN()-2)/24,5),АТС!$A$41:$F$784,3)+'Иные услуги '!$C$5+'РСТ РСО-А'!$L$7+'РСТ РСО-А'!$H$9</f>
        <v>1714.19</v>
      </c>
      <c r="P427" s="116">
        <f>VLOOKUP($A427+ROUND((COLUMN()-2)/24,5),АТС!$A$41:$F$784,3)+'Иные услуги '!$C$5+'РСТ РСО-А'!$L$7+'РСТ РСО-А'!$H$9</f>
        <v>1714.2</v>
      </c>
      <c r="Q427" s="116">
        <f>VLOOKUP($A427+ROUND((COLUMN()-2)/24,5),АТС!$A$41:$F$784,3)+'Иные услуги '!$C$5+'РСТ РСО-А'!$L$7+'РСТ РСО-А'!$H$9</f>
        <v>1714.6100000000001</v>
      </c>
      <c r="R427" s="116">
        <f>VLOOKUP($A427+ROUND((COLUMN()-2)/24,5),АТС!$A$41:$F$784,3)+'Иные услуги '!$C$5+'РСТ РСО-А'!$L$7+'РСТ РСО-А'!$H$9</f>
        <v>1714.17</v>
      </c>
      <c r="S427" s="116">
        <f>VLOOKUP($A427+ROUND((COLUMN()-2)/24,5),АТС!$A$41:$F$784,3)+'Иные услуги '!$C$5+'РСТ РСО-А'!$L$7+'РСТ РСО-А'!$H$9</f>
        <v>1811.5200000000002</v>
      </c>
      <c r="T427" s="116">
        <f>VLOOKUP($A427+ROUND((COLUMN()-2)/24,5),АТС!$A$41:$F$784,3)+'Иные услуги '!$C$5+'РСТ РСО-А'!$L$7+'РСТ РСО-А'!$H$9</f>
        <v>1713.01</v>
      </c>
      <c r="U427" s="116">
        <f>VLOOKUP($A427+ROUND((COLUMN()-2)/24,5),АТС!$A$41:$F$784,3)+'Иные услуги '!$C$5+'РСТ РСО-А'!$L$7+'РСТ РСО-А'!$H$9</f>
        <v>1713.07</v>
      </c>
      <c r="V427" s="116">
        <f>VLOOKUP($A427+ROUND((COLUMN()-2)/24,5),АТС!$A$41:$F$784,3)+'Иные услуги '!$C$5+'РСТ РСО-А'!$L$7+'РСТ РСО-А'!$H$9</f>
        <v>1713.07</v>
      </c>
      <c r="W427" s="116">
        <f>VLOOKUP($A427+ROUND((COLUMN()-2)/24,5),АТС!$A$41:$F$784,3)+'Иные услуги '!$C$5+'РСТ РСО-А'!$L$7+'РСТ РСО-А'!$H$9</f>
        <v>1713.1200000000001</v>
      </c>
      <c r="X427" s="116">
        <f>VLOOKUP($A427+ROUND((COLUMN()-2)/24,5),АТС!$A$41:$F$784,3)+'Иные услуги '!$C$5+'РСТ РСО-А'!$L$7+'РСТ РСО-А'!$H$9</f>
        <v>2052.0299999999997</v>
      </c>
      <c r="Y427" s="116">
        <f>VLOOKUP($A427+ROUND((COLUMN()-2)/24,5),АТС!$A$41:$F$784,3)+'Иные услуги '!$C$5+'РСТ РСО-А'!$L$7+'РСТ РСО-А'!$H$9</f>
        <v>1808.7100000000003</v>
      </c>
    </row>
    <row r="428" spans="1:27" x14ac:dyDescent="0.2">
      <c r="A428" s="65">
        <f t="shared" ref="A428:A456" si="12">A427+1</f>
        <v>43833</v>
      </c>
      <c r="B428" s="116">
        <f>VLOOKUP($A428+ROUND((COLUMN()-2)/24,5),АТС!$A$41:$F$784,3)+'Иные услуги '!$C$5+'РСТ РСО-А'!$L$7+'РСТ РСО-А'!$H$9</f>
        <v>1724.78</v>
      </c>
      <c r="C428" s="116">
        <f>VLOOKUP($A428+ROUND((COLUMN()-2)/24,5),АТС!$A$41:$F$784,3)+'Иные услуги '!$C$5+'РСТ РСО-А'!$L$7+'РСТ РСО-А'!$H$9</f>
        <v>1714.9600000000003</v>
      </c>
      <c r="D428" s="116">
        <f>VLOOKUP($A428+ROUND((COLUMN()-2)/24,5),АТС!$A$41:$F$784,3)+'Иные услуги '!$C$5+'РСТ РСО-А'!$L$7+'РСТ РСО-А'!$H$9</f>
        <v>1715.1100000000001</v>
      </c>
      <c r="E428" s="116">
        <f>VLOOKUP($A428+ROUND((COLUMN()-2)/24,5),АТС!$A$41:$F$784,3)+'Иные услуги '!$C$5+'РСТ РСО-А'!$L$7+'РСТ РСО-А'!$H$9</f>
        <v>1715.13</v>
      </c>
      <c r="F428" s="116">
        <f>VLOOKUP($A428+ROUND((COLUMN()-2)/24,5),АТС!$A$41:$F$784,3)+'Иные услуги '!$C$5+'РСТ РСО-А'!$L$7+'РСТ РСО-А'!$H$9</f>
        <v>1715.1200000000001</v>
      </c>
      <c r="G428" s="116">
        <f>VLOOKUP($A428+ROUND((COLUMN()-2)/24,5),АТС!$A$41:$F$784,3)+'Иные услуги '!$C$5+'РСТ РСО-А'!$L$7+'РСТ РСО-А'!$H$9</f>
        <v>1715.1000000000001</v>
      </c>
      <c r="H428" s="116">
        <f>VLOOKUP($A428+ROUND((COLUMN()-2)/24,5),АТС!$A$41:$F$784,3)+'Иные услуги '!$C$5+'РСТ РСО-А'!$L$7+'РСТ РСО-А'!$H$9</f>
        <v>1714.5600000000002</v>
      </c>
      <c r="I428" s="116">
        <f>VLOOKUP($A428+ROUND((COLUMN()-2)/24,5),АТС!$A$41:$F$784,3)+'Иные услуги '!$C$5+'РСТ РСО-А'!$L$7+'РСТ РСО-А'!$H$9</f>
        <v>1714.41</v>
      </c>
      <c r="J428" s="116">
        <f>VLOOKUP($A428+ROUND((COLUMN()-2)/24,5),АТС!$A$41:$F$784,3)+'Иные услуги '!$C$5+'РСТ РСО-А'!$L$7+'РСТ РСО-А'!$H$9</f>
        <v>1714.4</v>
      </c>
      <c r="K428" s="116">
        <f>VLOOKUP($A428+ROUND((COLUMN()-2)/24,5),АТС!$A$41:$F$784,3)+'Иные услуги '!$C$5+'РСТ РСО-А'!$L$7+'РСТ РСО-А'!$H$9</f>
        <v>1714.39</v>
      </c>
      <c r="L428" s="116">
        <f>VLOOKUP($A428+ROUND((COLUMN()-2)/24,5),АТС!$A$41:$F$784,3)+'Иные услуги '!$C$5+'РСТ РСО-А'!$L$7+'РСТ РСО-А'!$H$9</f>
        <v>1714.5000000000002</v>
      </c>
      <c r="M428" s="116">
        <f>VLOOKUP($A428+ROUND((COLUMN()-2)/24,5),АТС!$A$41:$F$784,3)+'Иные услуги '!$C$5+'РСТ РСО-А'!$L$7+'РСТ РСО-А'!$H$9</f>
        <v>1714.6100000000001</v>
      </c>
      <c r="N428" s="116">
        <f>VLOOKUP($A428+ROUND((COLUMN()-2)/24,5),АТС!$A$41:$F$784,3)+'Иные услуги '!$C$5+'РСТ РСО-А'!$L$7+'РСТ РСО-А'!$H$9</f>
        <v>1714.63</v>
      </c>
      <c r="O428" s="116">
        <f>VLOOKUP($A428+ROUND((COLUMN()-2)/24,5),АТС!$A$41:$F$784,3)+'Иные услуги '!$C$5+'РСТ РСО-А'!$L$7+'РСТ РСО-А'!$H$9</f>
        <v>1714.66</v>
      </c>
      <c r="P428" s="116">
        <f>VLOOKUP($A428+ROUND((COLUMN()-2)/24,5),АТС!$A$41:$F$784,3)+'Иные услуги '!$C$5+'РСТ РСО-А'!$L$7+'РСТ РСО-А'!$H$9</f>
        <v>1714.7300000000002</v>
      </c>
      <c r="Q428" s="116">
        <f>VLOOKUP($A428+ROUND((COLUMN()-2)/24,5),АТС!$A$41:$F$784,3)+'Иные услуги '!$C$5+'РСТ РСО-А'!$L$7+'РСТ РСО-А'!$H$9</f>
        <v>1714.66</v>
      </c>
      <c r="R428" s="116">
        <f>VLOOKUP($A428+ROUND((COLUMN()-2)/24,5),АТС!$A$41:$F$784,3)+'Иные услуги '!$C$5+'РСТ РСО-А'!$L$7+'РСТ РСО-А'!$H$9</f>
        <v>1740.3100000000002</v>
      </c>
      <c r="S428" s="116">
        <f>VLOOKUP($A428+ROUND((COLUMN()-2)/24,5),АТС!$A$41:$F$784,3)+'Иные услуги '!$C$5+'РСТ РСО-А'!$L$7+'РСТ РСО-А'!$H$9</f>
        <v>1803.76</v>
      </c>
      <c r="T428" s="116">
        <f>VLOOKUP($A428+ROUND((COLUMN()-2)/24,5),АТС!$A$41:$F$784,3)+'Иные услуги '!$C$5+'РСТ РСО-А'!$L$7+'РСТ РСО-А'!$H$9</f>
        <v>1713.5800000000002</v>
      </c>
      <c r="U428" s="116">
        <f>VLOOKUP($A428+ROUND((COLUMN()-2)/24,5),АТС!$A$41:$F$784,3)+'Иные услуги '!$C$5+'РСТ РСО-А'!$L$7+'РСТ РСО-А'!$H$9</f>
        <v>1713.69</v>
      </c>
      <c r="V428" s="116">
        <f>VLOOKUP($A428+ROUND((COLUMN()-2)/24,5),АТС!$A$41:$F$784,3)+'Иные услуги '!$C$5+'РСТ РСО-А'!$L$7+'РСТ РСО-А'!$H$9</f>
        <v>1713.67</v>
      </c>
      <c r="W428" s="116">
        <f>VLOOKUP($A428+ROUND((COLUMN()-2)/24,5),АТС!$A$41:$F$784,3)+'Иные услуги '!$C$5+'РСТ РСО-А'!$L$7+'РСТ РСО-А'!$H$9</f>
        <v>1713.8300000000002</v>
      </c>
      <c r="X428" s="116">
        <f>VLOOKUP($A428+ROUND((COLUMN()-2)/24,5),АТС!$A$41:$F$784,3)+'Иные услуги '!$C$5+'РСТ РСО-А'!$L$7+'РСТ РСО-А'!$H$9</f>
        <v>1885.98</v>
      </c>
      <c r="Y428" s="116">
        <f>VLOOKUP($A428+ROUND((COLUMN()-2)/24,5),АТС!$A$41:$F$784,3)+'Иные услуги '!$C$5+'РСТ РСО-А'!$L$7+'РСТ РСО-А'!$H$9</f>
        <v>1795.8600000000001</v>
      </c>
    </row>
    <row r="429" spans="1:27" x14ac:dyDescent="0.2">
      <c r="A429" s="65">
        <f t="shared" si="12"/>
        <v>43834</v>
      </c>
      <c r="B429" s="116">
        <f>VLOOKUP($A429+ROUND((COLUMN()-2)/24,5),АТС!$A$41:$F$784,3)+'Иные услуги '!$C$5+'РСТ РСО-А'!$L$7+'РСТ РСО-А'!$H$9</f>
        <v>1724.97</v>
      </c>
      <c r="C429" s="116">
        <f>VLOOKUP($A429+ROUND((COLUMN()-2)/24,5),АТС!$A$41:$F$784,3)+'Иные услуги '!$C$5+'РСТ РСО-А'!$L$7+'РСТ РСО-А'!$H$9</f>
        <v>1715.0200000000002</v>
      </c>
      <c r="D429" s="116">
        <f>VLOOKUP($A429+ROUND((COLUMN()-2)/24,5),АТС!$A$41:$F$784,3)+'Иные услуги '!$C$5+'РСТ РСО-А'!$L$7+'РСТ РСО-А'!$H$9</f>
        <v>1715.1000000000001</v>
      </c>
      <c r="E429" s="116">
        <f>VLOOKUP($A429+ROUND((COLUMN()-2)/24,5),АТС!$A$41:$F$784,3)+'Иные услуги '!$C$5+'РСТ РСО-А'!$L$7+'РСТ РСО-А'!$H$9</f>
        <v>1715.1200000000001</v>
      </c>
      <c r="F429" s="116">
        <f>VLOOKUP($A429+ROUND((COLUMN()-2)/24,5),АТС!$A$41:$F$784,3)+'Иные услуги '!$C$5+'РСТ РСО-А'!$L$7+'РСТ РСО-А'!$H$9</f>
        <v>1715.1100000000001</v>
      </c>
      <c r="G429" s="116">
        <f>VLOOKUP($A429+ROUND((COLUMN()-2)/24,5),АТС!$A$41:$F$784,3)+'Иные услуги '!$C$5+'РСТ РСО-А'!$L$7+'РСТ РСО-А'!$H$9</f>
        <v>1715.0800000000002</v>
      </c>
      <c r="H429" s="116">
        <f>VLOOKUP($A429+ROUND((COLUMN()-2)/24,5),АТС!$A$41:$F$784,3)+'Иные услуги '!$C$5+'РСТ РСО-А'!$L$7+'РСТ РСО-А'!$H$9</f>
        <v>1714.5200000000002</v>
      </c>
      <c r="I429" s="116">
        <f>VLOOKUP($A429+ROUND((COLUMN()-2)/24,5),АТС!$A$41:$F$784,3)+'Иные услуги '!$C$5+'РСТ РСО-А'!$L$7+'РСТ РСО-А'!$H$9</f>
        <v>1714.3500000000001</v>
      </c>
      <c r="J429" s="116">
        <f>VLOOKUP($A429+ROUND((COLUMN()-2)/24,5),АТС!$A$41:$F$784,3)+'Иные услуги '!$C$5+'РСТ РСО-А'!$L$7+'РСТ РСО-А'!$H$9</f>
        <v>1714.4</v>
      </c>
      <c r="K429" s="116">
        <f>VLOOKUP($A429+ROUND((COLUMN()-2)/24,5),АТС!$A$41:$F$784,3)+'Иные услуги '!$C$5+'РСТ РСО-А'!$L$7+'РСТ РСО-А'!$H$9</f>
        <v>1714.41</v>
      </c>
      <c r="L429" s="116">
        <f>VLOOKUP($A429+ROUND((COLUMN()-2)/24,5),АТС!$A$41:$F$784,3)+'Иные услуги '!$C$5+'РСТ РСО-А'!$L$7+'РСТ РСО-А'!$H$9</f>
        <v>1714.53</v>
      </c>
      <c r="M429" s="116">
        <f>VLOOKUP($A429+ROUND((COLUMN()-2)/24,5),АТС!$A$41:$F$784,3)+'Иные услуги '!$C$5+'РСТ РСО-А'!$L$7+'РСТ РСО-А'!$H$9</f>
        <v>1714.5900000000001</v>
      </c>
      <c r="N429" s="116">
        <f>VLOOKUP($A429+ROUND((COLUMN()-2)/24,5),АТС!$A$41:$F$784,3)+'Иные услуги '!$C$5+'РСТ РСО-А'!$L$7+'РСТ РСО-А'!$H$9</f>
        <v>1714.64</v>
      </c>
      <c r="O429" s="116">
        <f>VLOOKUP($A429+ROUND((COLUMN()-2)/24,5),АТС!$A$41:$F$784,3)+'Иные услуги '!$C$5+'РСТ РСО-А'!$L$7+'РСТ РСО-А'!$H$9</f>
        <v>1714.64</v>
      </c>
      <c r="P429" s="116">
        <f>VLOOKUP($A429+ROUND((COLUMN()-2)/24,5),АТС!$A$41:$F$784,3)+'Иные услуги '!$C$5+'РСТ РСО-А'!$L$7+'РСТ РСО-А'!$H$9</f>
        <v>1714.7</v>
      </c>
      <c r="Q429" s="116">
        <f>VLOOKUP($A429+ROUND((COLUMN()-2)/24,5),АТС!$A$41:$F$784,3)+'Иные услуги '!$C$5+'РСТ РСО-А'!$L$7+'РСТ РСО-А'!$H$9</f>
        <v>1714.63</v>
      </c>
      <c r="R429" s="116">
        <f>VLOOKUP($A429+ROUND((COLUMN()-2)/24,5),АТС!$A$41:$F$784,3)+'Иные услуги '!$C$5+'РСТ РСО-А'!$L$7+'РСТ РСО-А'!$H$9</f>
        <v>1741.76</v>
      </c>
      <c r="S429" s="116">
        <f>VLOOKUP($A429+ROUND((COLUMN()-2)/24,5),АТС!$A$41:$F$784,3)+'Иные услуги '!$C$5+'РСТ РСО-А'!$L$7+'РСТ РСО-А'!$H$9</f>
        <v>1805.16</v>
      </c>
      <c r="T429" s="116">
        <f>VLOOKUP($A429+ROUND((COLUMN()-2)/24,5),АТС!$A$41:$F$784,3)+'Иные услуги '!$C$5+'РСТ РСО-А'!$L$7+'РСТ РСО-А'!$H$9</f>
        <v>1713.5900000000001</v>
      </c>
      <c r="U429" s="116">
        <f>VLOOKUP($A429+ROUND((COLUMN()-2)/24,5),АТС!$A$41:$F$784,3)+'Иные услуги '!$C$5+'РСТ РСО-А'!$L$7+'РСТ РСО-А'!$H$9</f>
        <v>1713.5200000000002</v>
      </c>
      <c r="V429" s="116">
        <f>VLOOKUP($A429+ROUND((COLUMN()-2)/24,5),АТС!$A$41:$F$784,3)+'Иные услуги '!$C$5+'РСТ РСО-А'!$L$7+'РСТ РСО-А'!$H$9</f>
        <v>1713.6200000000001</v>
      </c>
      <c r="W429" s="116">
        <f>VLOOKUP($A429+ROUND((COLUMN()-2)/24,5),АТС!$A$41:$F$784,3)+'Иные услуги '!$C$5+'РСТ РСО-А'!$L$7+'РСТ РСО-А'!$H$9</f>
        <v>1713.76</v>
      </c>
      <c r="X429" s="116">
        <f>VLOOKUP($A429+ROUND((COLUMN()-2)/24,5),АТС!$A$41:$F$784,3)+'Иные услуги '!$C$5+'РСТ РСО-А'!$L$7+'РСТ РСО-А'!$H$9</f>
        <v>1892.03</v>
      </c>
      <c r="Y429" s="116">
        <f>VLOOKUP($A429+ROUND((COLUMN()-2)/24,5),АТС!$A$41:$F$784,3)+'Иные услуги '!$C$5+'РСТ РСО-А'!$L$7+'РСТ РСО-А'!$H$9</f>
        <v>1797.7</v>
      </c>
    </row>
    <row r="430" spans="1:27" x14ac:dyDescent="0.2">
      <c r="A430" s="65">
        <f t="shared" si="12"/>
        <v>43835</v>
      </c>
      <c r="B430" s="116">
        <f>VLOOKUP($A430+ROUND((COLUMN()-2)/24,5),АТС!$A$41:$F$784,3)+'Иные услуги '!$C$5+'РСТ РСО-А'!$L$7+'РСТ РСО-А'!$H$9</f>
        <v>1724.8400000000001</v>
      </c>
      <c r="C430" s="116">
        <f>VLOOKUP($A430+ROUND((COLUMN()-2)/24,5),АТС!$A$41:$F$784,3)+'Иные услуги '!$C$5+'РСТ РСО-А'!$L$7+'РСТ РСО-А'!$H$9</f>
        <v>1715.01</v>
      </c>
      <c r="D430" s="116">
        <f>VLOOKUP($A430+ROUND((COLUMN()-2)/24,5),АТС!$A$41:$F$784,3)+'Иные услуги '!$C$5+'РСТ РСО-А'!$L$7+'РСТ РСО-А'!$H$9</f>
        <v>1715.1100000000001</v>
      </c>
      <c r="E430" s="116">
        <f>VLOOKUP($A430+ROUND((COLUMN()-2)/24,5),АТС!$A$41:$F$784,3)+'Иные услуги '!$C$5+'РСТ РСО-А'!$L$7+'РСТ РСО-А'!$H$9</f>
        <v>1715.1200000000001</v>
      </c>
      <c r="F430" s="116">
        <f>VLOOKUP($A430+ROUND((COLUMN()-2)/24,5),АТС!$A$41:$F$784,3)+'Иные услуги '!$C$5+'РСТ РСО-А'!$L$7+'РСТ РСО-А'!$H$9</f>
        <v>1715.1200000000001</v>
      </c>
      <c r="G430" s="116">
        <f>VLOOKUP($A430+ROUND((COLUMN()-2)/24,5),АТС!$A$41:$F$784,3)+'Иные услуги '!$C$5+'РСТ РСО-А'!$L$7+'РСТ РСО-А'!$H$9</f>
        <v>1715.0900000000001</v>
      </c>
      <c r="H430" s="116">
        <f>VLOOKUP($A430+ROUND((COLUMN()-2)/24,5),АТС!$A$41:$F$784,3)+'Иные услуги '!$C$5+'РСТ РСО-А'!$L$7+'РСТ РСО-А'!$H$9</f>
        <v>1714.53</v>
      </c>
      <c r="I430" s="116">
        <f>VLOOKUP($A430+ROUND((COLUMN()-2)/24,5),АТС!$A$41:$F$784,3)+'Иные услуги '!$C$5+'РСТ РСО-А'!$L$7+'РСТ РСО-А'!$H$9</f>
        <v>1714.3600000000001</v>
      </c>
      <c r="J430" s="116">
        <f>VLOOKUP($A430+ROUND((COLUMN()-2)/24,5),АТС!$A$41:$F$784,3)+'Иные услуги '!$C$5+'РСТ РСО-А'!$L$7+'РСТ РСО-А'!$H$9</f>
        <v>1714.41</v>
      </c>
      <c r="K430" s="116">
        <f>VLOOKUP($A430+ROUND((COLUMN()-2)/24,5),АТС!$A$41:$F$784,3)+'Иные услуги '!$C$5+'РСТ РСО-А'!$L$7+'РСТ РСО-А'!$H$9</f>
        <v>1714.3600000000001</v>
      </c>
      <c r="L430" s="116">
        <f>VLOOKUP($A430+ROUND((COLUMN()-2)/24,5),АТС!$A$41:$F$784,3)+'Иные услуги '!$C$5+'РСТ РСО-А'!$L$7+'РСТ РСО-А'!$H$9</f>
        <v>1714.51</v>
      </c>
      <c r="M430" s="116">
        <f>VLOOKUP($A430+ROUND((COLUMN()-2)/24,5),АТС!$A$41:$F$784,3)+'Иные услуги '!$C$5+'РСТ РСО-А'!$L$7+'РСТ РСО-А'!$H$9</f>
        <v>1714.5600000000002</v>
      </c>
      <c r="N430" s="116">
        <f>VLOOKUP($A430+ROUND((COLUMN()-2)/24,5),АТС!$A$41:$F$784,3)+'Иные услуги '!$C$5+'РСТ РСО-А'!$L$7+'РСТ РСО-А'!$H$9</f>
        <v>1714.5900000000001</v>
      </c>
      <c r="O430" s="116">
        <f>VLOOKUP($A430+ROUND((COLUMN()-2)/24,5),АТС!$A$41:$F$784,3)+'Иные услуги '!$C$5+'РСТ РСО-А'!$L$7+'РСТ РСО-А'!$H$9</f>
        <v>1714.57</v>
      </c>
      <c r="P430" s="116">
        <f>VLOOKUP($A430+ROUND((COLUMN()-2)/24,5),АТС!$A$41:$F$784,3)+'Иные услуги '!$C$5+'РСТ РСО-А'!$L$7+'РСТ РСО-А'!$H$9</f>
        <v>1714.63</v>
      </c>
      <c r="Q430" s="116">
        <f>VLOOKUP($A430+ROUND((COLUMN()-2)/24,5),АТС!$A$41:$F$784,3)+'Иные услуги '!$C$5+'РСТ РСО-А'!$L$7+'РСТ РСО-А'!$H$9</f>
        <v>1714.5400000000002</v>
      </c>
      <c r="R430" s="116">
        <f>VLOOKUP($A430+ROUND((COLUMN()-2)/24,5),АТС!$A$41:$F$784,3)+'Иные услуги '!$C$5+'РСТ РСО-А'!$L$7+'РСТ РСО-А'!$H$9</f>
        <v>1738.7500000000002</v>
      </c>
      <c r="S430" s="116">
        <f>VLOOKUP($A430+ROUND((COLUMN()-2)/24,5),АТС!$A$41:$F$784,3)+'Иные услуги '!$C$5+'РСТ РСО-А'!$L$7+'РСТ РСО-А'!$H$9</f>
        <v>1804.9600000000003</v>
      </c>
      <c r="T430" s="116">
        <f>VLOOKUP($A430+ROUND((COLUMN()-2)/24,5),АТС!$A$41:$F$784,3)+'Иные услуги '!$C$5+'РСТ РСО-А'!$L$7+'РСТ РСО-А'!$H$9</f>
        <v>1713.4600000000003</v>
      </c>
      <c r="U430" s="116">
        <f>VLOOKUP($A430+ROUND((COLUMN()-2)/24,5),АТС!$A$41:$F$784,3)+'Иные услуги '!$C$5+'РСТ РСО-А'!$L$7+'РСТ РСО-А'!$H$9</f>
        <v>1713.5800000000002</v>
      </c>
      <c r="V430" s="116">
        <f>VLOOKUP($A430+ROUND((COLUMN()-2)/24,5),АТС!$A$41:$F$784,3)+'Иные услуги '!$C$5+'РСТ РСО-А'!$L$7+'РСТ РСО-А'!$H$9</f>
        <v>1713.49</v>
      </c>
      <c r="W430" s="116">
        <f>VLOOKUP($A430+ROUND((COLUMN()-2)/24,5),АТС!$A$41:$F$784,3)+'Иные услуги '!$C$5+'РСТ РСО-А'!$L$7+'РСТ РСО-А'!$H$9</f>
        <v>1713.64</v>
      </c>
      <c r="X430" s="116">
        <f>VLOOKUP($A430+ROUND((COLUMN()-2)/24,5),АТС!$A$41:$F$784,3)+'Иные услуги '!$C$5+'РСТ РСО-А'!$L$7+'РСТ РСО-А'!$H$9</f>
        <v>1890.12</v>
      </c>
      <c r="Y430" s="116">
        <f>VLOOKUP($A430+ROUND((COLUMN()-2)/24,5),АТС!$A$41:$F$784,3)+'Иные услуги '!$C$5+'РСТ РСО-А'!$L$7+'РСТ РСО-А'!$H$9</f>
        <v>1794.9800000000002</v>
      </c>
    </row>
    <row r="431" spans="1:27" x14ac:dyDescent="0.2">
      <c r="A431" s="65">
        <f t="shared" si="12"/>
        <v>43836</v>
      </c>
      <c r="B431" s="116">
        <f>VLOOKUP($A431+ROUND((COLUMN()-2)/24,5),АТС!$A$41:$F$784,3)+'Иные услуги '!$C$5+'РСТ РСО-А'!$L$7+'РСТ РСО-А'!$H$9</f>
        <v>1724.43</v>
      </c>
      <c r="C431" s="116">
        <f>VLOOKUP($A431+ROUND((COLUMN()-2)/24,5),АТС!$A$41:$F$784,3)+'Иные услуги '!$C$5+'РСТ РСО-А'!$L$7+'РСТ РСО-А'!$H$9</f>
        <v>1715.03</v>
      </c>
      <c r="D431" s="116">
        <f>VLOOKUP($A431+ROUND((COLUMN()-2)/24,5),АТС!$A$41:$F$784,3)+'Иные услуги '!$C$5+'РСТ РСО-А'!$L$7+'РСТ РСО-А'!$H$9</f>
        <v>1715.1100000000001</v>
      </c>
      <c r="E431" s="116">
        <f>VLOOKUP($A431+ROUND((COLUMN()-2)/24,5),АТС!$A$41:$F$784,3)+'Иные услуги '!$C$5+'РСТ РСО-А'!$L$7+'РСТ РСО-А'!$H$9</f>
        <v>1715.1200000000001</v>
      </c>
      <c r="F431" s="116">
        <f>VLOOKUP($A431+ROUND((COLUMN()-2)/24,5),АТС!$A$41:$F$784,3)+'Иные услуги '!$C$5+'РСТ РСО-А'!$L$7+'РСТ РСО-А'!$H$9</f>
        <v>1715.1200000000001</v>
      </c>
      <c r="G431" s="116">
        <f>VLOOKUP($A431+ROUND((COLUMN()-2)/24,5),АТС!$A$41:$F$784,3)+'Иные услуги '!$C$5+'РСТ РСО-А'!$L$7+'РСТ РСО-А'!$H$9</f>
        <v>1715.1100000000001</v>
      </c>
      <c r="H431" s="116">
        <f>VLOOKUP($A431+ROUND((COLUMN()-2)/24,5),АТС!$A$41:$F$784,3)+'Иные услуги '!$C$5+'РСТ РСО-А'!$L$7+'РСТ РСО-А'!$H$9</f>
        <v>1714.5800000000002</v>
      </c>
      <c r="I431" s="116">
        <f>VLOOKUP($A431+ROUND((COLUMN()-2)/24,5),АТС!$A$41:$F$784,3)+'Иные услуги '!$C$5+'РСТ РСО-А'!$L$7+'РСТ РСО-А'!$H$9</f>
        <v>1714.42</v>
      </c>
      <c r="J431" s="116">
        <f>VLOOKUP($A431+ROUND((COLUMN()-2)/24,5),АТС!$A$41:$F$784,3)+'Иные услуги '!$C$5+'РСТ РСО-А'!$L$7+'РСТ РСО-А'!$H$9</f>
        <v>1714.43</v>
      </c>
      <c r="K431" s="116">
        <f>VLOOKUP($A431+ROUND((COLUMN()-2)/24,5),АТС!$A$41:$F$784,3)+'Иные услуги '!$C$5+'РСТ РСО-А'!$L$7+'РСТ РСО-А'!$H$9</f>
        <v>1714.41</v>
      </c>
      <c r="L431" s="116">
        <f>VLOOKUP($A431+ROUND((COLUMN()-2)/24,5),АТС!$A$41:$F$784,3)+'Иные услуги '!$C$5+'РСТ РСО-А'!$L$7+'РСТ РСО-А'!$H$9</f>
        <v>1714.45</v>
      </c>
      <c r="M431" s="116">
        <f>VLOOKUP($A431+ROUND((COLUMN()-2)/24,5),АТС!$A$41:$F$784,3)+'Иные услуги '!$C$5+'РСТ РСО-А'!$L$7+'РСТ РСО-А'!$H$9</f>
        <v>1714.49</v>
      </c>
      <c r="N431" s="116">
        <f>VLOOKUP($A431+ROUND((COLUMN()-2)/24,5),АТС!$A$41:$F$784,3)+'Иные услуги '!$C$5+'РСТ РСО-А'!$L$7+'РСТ РСО-А'!$H$9</f>
        <v>1714.51</v>
      </c>
      <c r="O431" s="116">
        <f>VLOOKUP($A431+ROUND((COLUMN()-2)/24,5),АТС!$A$41:$F$784,3)+'Иные услуги '!$C$5+'РСТ РСО-А'!$L$7+'РСТ РСО-А'!$H$9</f>
        <v>1714.5400000000002</v>
      </c>
      <c r="P431" s="116">
        <f>VLOOKUP($A431+ROUND((COLUMN()-2)/24,5),АТС!$A$41:$F$784,3)+'Иные услуги '!$C$5+'РСТ РСО-А'!$L$7+'РСТ РСО-А'!$H$9</f>
        <v>1714.6200000000001</v>
      </c>
      <c r="Q431" s="116">
        <f>VLOOKUP($A431+ROUND((COLUMN()-2)/24,5),АТС!$A$41:$F$784,3)+'Иные услуги '!$C$5+'РСТ РСО-А'!$L$7+'РСТ РСО-А'!$H$9</f>
        <v>1714.5600000000002</v>
      </c>
      <c r="R431" s="116">
        <f>VLOOKUP($A431+ROUND((COLUMN()-2)/24,5),АТС!$A$41:$F$784,3)+'Иные услуги '!$C$5+'РСТ РСО-А'!$L$7+'РСТ РСО-А'!$H$9</f>
        <v>1714.26</v>
      </c>
      <c r="S431" s="116">
        <f>VLOOKUP($A431+ROUND((COLUMN()-2)/24,5),АТС!$A$41:$F$784,3)+'Иные услуги '!$C$5+'РСТ РСО-А'!$L$7+'РСТ РСО-А'!$H$9</f>
        <v>1804.2500000000002</v>
      </c>
      <c r="T431" s="116">
        <f>VLOOKUP($A431+ROUND((COLUMN()-2)/24,5),АТС!$A$41:$F$784,3)+'Иные услуги '!$C$5+'РСТ РСО-А'!$L$7+'РСТ РСО-А'!$H$9</f>
        <v>1713.53</v>
      </c>
      <c r="U431" s="116">
        <f>VLOOKUP($A431+ROUND((COLUMN()-2)/24,5),АТС!$A$41:$F$784,3)+'Иные услуги '!$C$5+'РСТ РСО-А'!$L$7+'РСТ РСО-А'!$H$9</f>
        <v>1713.5400000000002</v>
      </c>
      <c r="V431" s="116">
        <f>VLOOKUP($A431+ROUND((COLUMN()-2)/24,5),АТС!$A$41:$F$784,3)+'Иные услуги '!$C$5+'РСТ РСО-А'!$L$7+'РСТ РСО-А'!$H$9</f>
        <v>1713.4800000000002</v>
      </c>
      <c r="W431" s="116">
        <f>VLOOKUP($A431+ROUND((COLUMN()-2)/24,5),АТС!$A$41:$F$784,3)+'Иные услуги '!$C$5+'РСТ РСО-А'!$L$7+'РСТ РСО-А'!$H$9</f>
        <v>1713.64</v>
      </c>
      <c r="X431" s="116">
        <f>VLOOKUP($A431+ROUND((COLUMN()-2)/24,5),АТС!$A$41:$F$784,3)+'Иные услуги '!$C$5+'РСТ РСО-А'!$L$7+'РСТ РСО-А'!$H$9</f>
        <v>1892.4</v>
      </c>
      <c r="Y431" s="116">
        <f>VLOOKUP($A431+ROUND((COLUMN()-2)/24,5),АТС!$A$41:$F$784,3)+'Иные услуги '!$C$5+'РСТ РСО-А'!$L$7+'РСТ РСО-А'!$H$9</f>
        <v>1795.94</v>
      </c>
    </row>
    <row r="432" spans="1:27" x14ac:dyDescent="0.2">
      <c r="A432" s="65">
        <f t="shared" si="12"/>
        <v>43837</v>
      </c>
      <c r="B432" s="116">
        <f>VLOOKUP($A432+ROUND((COLUMN()-2)/24,5),АТС!$A$41:$F$784,3)+'Иные услуги '!$C$5+'РСТ РСО-А'!$L$7+'РСТ РСО-А'!$H$9</f>
        <v>1724.4</v>
      </c>
      <c r="C432" s="116">
        <f>VLOOKUP($A432+ROUND((COLUMN()-2)/24,5),АТС!$A$41:$F$784,3)+'Иные услуги '!$C$5+'РСТ РСО-А'!$L$7+'РСТ РСО-А'!$H$9</f>
        <v>1715.0000000000002</v>
      </c>
      <c r="D432" s="116">
        <f>VLOOKUP($A432+ROUND((COLUMN()-2)/24,5),АТС!$A$41:$F$784,3)+'Иные услуги '!$C$5+'РСТ РСО-А'!$L$7+'РСТ РСО-А'!$H$9</f>
        <v>1715.0900000000001</v>
      </c>
      <c r="E432" s="116">
        <f>VLOOKUP($A432+ROUND((COLUMN()-2)/24,5),АТС!$A$41:$F$784,3)+'Иные услуги '!$C$5+'РСТ РСО-А'!$L$7+'РСТ РСО-А'!$H$9</f>
        <v>1715.1100000000001</v>
      </c>
      <c r="F432" s="116">
        <f>VLOOKUP($A432+ROUND((COLUMN()-2)/24,5),АТС!$A$41:$F$784,3)+'Иные услуги '!$C$5+'РСТ РСО-А'!$L$7+'РСТ РСО-А'!$H$9</f>
        <v>1715.1200000000001</v>
      </c>
      <c r="G432" s="116">
        <f>VLOOKUP($A432+ROUND((COLUMN()-2)/24,5),АТС!$A$41:$F$784,3)+'Иные услуги '!$C$5+'РСТ РСО-А'!$L$7+'РСТ РСО-А'!$H$9</f>
        <v>1715.0800000000002</v>
      </c>
      <c r="H432" s="116">
        <f>VLOOKUP($A432+ROUND((COLUMN()-2)/24,5),АТС!$A$41:$F$784,3)+'Иные услуги '!$C$5+'РСТ РСО-А'!$L$7+'РСТ РСО-А'!$H$9</f>
        <v>1714.6000000000001</v>
      </c>
      <c r="I432" s="116">
        <f>VLOOKUP($A432+ROUND((COLUMN()-2)/24,5),АТС!$A$41:$F$784,3)+'Иные услуги '!$C$5+'РСТ РСО-А'!$L$7+'РСТ РСО-А'!$H$9</f>
        <v>1714.49</v>
      </c>
      <c r="J432" s="116">
        <f>VLOOKUP($A432+ROUND((COLUMN()-2)/24,5),АТС!$A$41:$F$784,3)+'Иные услуги '!$C$5+'РСТ РСО-А'!$L$7+'РСТ РСО-А'!$H$9</f>
        <v>1714.4600000000003</v>
      </c>
      <c r="K432" s="116">
        <f>VLOOKUP($A432+ROUND((COLUMN()-2)/24,5),АТС!$A$41:$F$784,3)+'Иные услуги '!$C$5+'РСТ РСО-А'!$L$7+'РСТ РСО-А'!$H$9</f>
        <v>1714.5000000000002</v>
      </c>
      <c r="L432" s="116">
        <f>VLOOKUP($A432+ROUND((COLUMN()-2)/24,5),АТС!$A$41:$F$784,3)+'Иные услуги '!$C$5+'РСТ РСО-А'!$L$7+'РСТ РСО-А'!$H$9</f>
        <v>1714.5600000000002</v>
      </c>
      <c r="M432" s="116">
        <f>VLOOKUP($A432+ROUND((COLUMN()-2)/24,5),АТС!$A$41:$F$784,3)+'Иные услуги '!$C$5+'РСТ РСО-А'!$L$7+'РСТ РСО-А'!$H$9</f>
        <v>1714.5900000000001</v>
      </c>
      <c r="N432" s="116">
        <f>VLOOKUP($A432+ROUND((COLUMN()-2)/24,5),АТС!$A$41:$F$784,3)+'Иные услуги '!$C$5+'РСТ РСО-А'!$L$7+'РСТ РСО-А'!$H$9</f>
        <v>1714.6100000000001</v>
      </c>
      <c r="O432" s="116">
        <f>VLOOKUP($A432+ROUND((COLUMN()-2)/24,5),АТС!$A$41:$F$784,3)+'Иные услуги '!$C$5+'РСТ РСО-А'!$L$7+'РСТ РСО-А'!$H$9</f>
        <v>1714.63</v>
      </c>
      <c r="P432" s="116">
        <f>VLOOKUP($A432+ROUND((COLUMN()-2)/24,5),АТС!$A$41:$F$784,3)+'Иные услуги '!$C$5+'РСТ РСО-А'!$L$7+'РСТ РСО-А'!$H$9</f>
        <v>1714.7</v>
      </c>
      <c r="Q432" s="116">
        <f>VLOOKUP($A432+ROUND((COLUMN()-2)/24,5),АТС!$A$41:$F$784,3)+'Иные услуги '!$C$5+'РСТ РСО-А'!$L$7+'РСТ РСО-А'!$H$9</f>
        <v>1714.67</v>
      </c>
      <c r="R432" s="116">
        <f>VLOOKUP($A432+ROUND((COLUMN()-2)/24,5),АТС!$A$41:$F$784,3)+'Иные услуги '!$C$5+'РСТ РСО-А'!$L$7+'РСТ РСО-А'!$H$9</f>
        <v>1738.32</v>
      </c>
      <c r="S432" s="116">
        <f>VLOOKUP($A432+ROUND((COLUMN()-2)/24,5),АТС!$A$41:$F$784,3)+'Иные услуги '!$C$5+'РСТ РСО-А'!$L$7+'РСТ РСО-А'!$H$9</f>
        <v>1800.2100000000003</v>
      </c>
      <c r="T432" s="116">
        <f>VLOOKUP($A432+ROUND((COLUMN()-2)/24,5),АТС!$A$41:$F$784,3)+'Иные услуги '!$C$5+'РСТ РСО-А'!$L$7+'РСТ РСО-А'!$H$9</f>
        <v>1713.63</v>
      </c>
      <c r="U432" s="116">
        <f>VLOOKUP($A432+ROUND((COLUMN()-2)/24,5),АТС!$A$41:$F$784,3)+'Иные услуги '!$C$5+'РСТ РСО-А'!$L$7+'РСТ РСО-А'!$H$9</f>
        <v>1713.65</v>
      </c>
      <c r="V432" s="116">
        <f>VLOOKUP($A432+ROUND((COLUMN()-2)/24,5),АТС!$A$41:$F$784,3)+'Иные услуги '!$C$5+'РСТ РСО-А'!$L$7+'РСТ РСО-А'!$H$9</f>
        <v>1713.5800000000002</v>
      </c>
      <c r="W432" s="116">
        <f>VLOOKUP($A432+ROUND((COLUMN()-2)/24,5),АТС!$A$41:$F$784,3)+'Иные услуги '!$C$5+'РСТ РСО-А'!$L$7+'РСТ РСО-А'!$H$9</f>
        <v>1713.7100000000003</v>
      </c>
      <c r="X432" s="116">
        <f>VLOOKUP($A432+ROUND((COLUMN()-2)/24,5),АТС!$A$41:$F$784,3)+'Иные услуги '!$C$5+'РСТ РСО-А'!$L$7+'РСТ РСО-А'!$H$9</f>
        <v>1882.92</v>
      </c>
      <c r="Y432" s="116">
        <f>VLOOKUP($A432+ROUND((COLUMN()-2)/24,5),АТС!$A$41:$F$784,3)+'Иные услуги '!$C$5+'РСТ РСО-А'!$L$7+'РСТ РСО-А'!$H$9</f>
        <v>1796.3300000000002</v>
      </c>
    </row>
    <row r="433" spans="1:25" x14ac:dyDescent="0.2">
      <c r="A433" s="65">
        <f t="shared" si="12"/>
        <v>43838</v>
      </c>
      <c r="B433" s="116">
        <f>VLOOKUP($A433+ROUND((COLUMN()-2)/24,5),АТС!$A$41:$F$784,3)+'Иные услуги '!$C$5+'РСТ РСО-А'!$L$7+'РСТ РСО-А'!$H$9</f>
        <v>1724.45</v>
      </c>
      <c r="C433" s="116">
        <f>VLOOKUP($A433+ROUND((COLUMN()-2)/24,5),АТС!$A$41:$F$784,3)+'Иные услуги '!$C$5+'РСТ РСО-А'!$L$7+'РСТ РСО-А'!$H$9</f>
        <v>1715.0400000000002</v>
      </c>
      <c r="D433" s="116">
        <f>VLOOKUP($A433+ROUND((COLUMN()-2)/24,5),АТС!$A$41:$F$784,3)+'Иные услуги '!$C$5+'РСТ РСО-А'!$L$7+'РСТ РСО-А'!$H$9</f>
        <v>1715.0900000000001</v>
      </c>
      <c r="E433" s="116">
        <f>VLOOKUP($A433+ROUND((COLUMN()-2)/24,5),АТС!$A$41:$F$784,3)+'Иные услуги '!$C$5+'РСТ РСО-А'!$L$7+'РСТ РСО-А'!$H$9</f>
        <v>1715.1200000000001</v>
      </c>
      <c r="F433" s="116">
        <f>VLOOKUP($A433+ROUND((COLUMN()-2)/24,5),АТС!$A$41:$F$784,3)+'Иные услуги '!$C$5+'РСТ РСО-А'!$L$7+'РСТ РСО-А'!$H$9</f>
        <v>1715.1100000000001</v>
      </c>
      <c r="G433" s="116">
        <f>VLOOKUP($A433+ROUND((COLUMN()-2)/24,5),АТС!$A$41:$F$784,3)+'Иные услуги '!$C$5+'РСТ РСО-А'!$L$7+'РСТ РСО-А'!$H$9</f>
        <v>1715.0900000000001</v>
      </c>
      <c r="H433" s="116">
        <f>VLOOKUP($A433+ROUND((COLUMN()-2)/24,5),АТС!$A$41:$F$784,3)+'Иные услуги '!$C$5+'РСТ РСО-А'!$L$7+'РСТ РСО-А'!$H$9</f>
        <v>1714.5600000000002</v>
      </c>
      <c r="I433" s="116">
        <f>VLOOKUP($A433+ROUND((COLUMN()-2)/24,5),АТС!$A$41:$F$784,3)+'Иные услуги '!$C$5+'РСТ РСО-А'!$L$7+'РСТ РСО-А'!$H$9</f>
        <v>1714.3400000000001</v>
      </c>
      <c r="J433" s="116">
        <f>VLOOKUP($A433+ROUND((COLUMN()-2)/24,5),АТС!$A$41:$F$784,3)+'Иные услуги '!$C$5+'РСТ РСО-А'!$L$7+'РСТ РСО-А'!$H$9</f>
        <v>1714.38</v>
      </c>
      <c r="K433" s="116">
        <f>VLOOKUP($A433+ROUND((COLUMN()-2)/24,5),АТС!$A$41:$F$784,3)+'Иные услуги '!$C$5+'РСТ РСО-А'!$L$7+'РСТ РСО-А'!$H$9</f>
        <v>1714.3300000000002</v>
      </c>
      <c r="L433" s="116">
        <f>VLOOKUP($A433+ROUND((COLUMN()-2)/24,5),АТС!$A$41:$F$784,3)+'Иные услуги '!$C$5+'РСТ РСО-А'!$L$7+'РСТ РСО-А'!$H$9</f>
        <v>1714.41</v>
      </c>
      <c r="M433" s="116">
        <f>VLOOKUP($A433+ROUND((COLUMN()-2)/24,5),АТС!$A$41:$F$784,3)+'Иные услуги '!$C$5+'РСТ РСО-А'!$L$7+'РСТ РСО-А'!$H$9</f>
        <v>1714.49</v>
      </c>
      <c r="N433" s="116">
        <f>VLOOKUP($A433+ROUND((COLUMN()-2)/24,5),АТС!$A$41:$F$784,3)+'Иные услуги '!$C$5+'РСТ РСО-А'!$L$7+'РСТ РСО-А'!$H$9</f>
        <v>1714.5200000000002</v>
      </c>
      <c r="O433" s="116">
        <f>VLOOKUP($A433+ROUND((COLUMN()-2)/24,5),АТС!$A$41:$F$784,3)+'Иные услуги '!$C$5+'РСТ РСО-А'!$L$7+'РСТ РСО-А'!$H$9</f>
        <v>1714.5400000000002</v>
      </c>
      <c r="P433" s="116">
        <f>VLOOKUP($A433+ROUND((COLUMN()-2)/24,5),АТС!$A$41:$F$784,3)+'Иные услуги '!$C$5+'РСТ РСО-А'!$L$7+'РСТ РСО-А'!$H$9</f>
        <v>1714.6000000000001</v>
      </c>
      <c r="Q433" s="116">
        <f>VLOOKUP($A433+ROUND((COLUMN()-2)/24,5),АТС!$A$41:$F$784,3)+'Иные услуги '!$C$5+'РСТ РСО-А'!$L$7+'РСТ РСО-А'!$H$9</f>
        <v>1714.5200000000002</v>
      </c>
      <c r="R433" s="116">
        <f>VLOOKUP($A433+ROUND((COLUMN()-2)/24,5),АТС!$A$41:$F$784,3)+'Иные услуги '!$C$5+'РСТ РСО-А'!$L$7+'РСТ РСО-А'!$H$9</f>
        <v>1739.14</v>
      </c>
      <c r="S433" s="116">
        <f>VLOOKUP($A433+ROUND((COLUMN()-2)/24,5),АТС!$A$41:$F$784,3)+'Иные услуги '!$C$5+'РСТ РСО-А'!$L$7+'РСТ РСО-А'!$H$9</f>
        <v>1806.4800000000002</v>
      </c>
      <c r="T433" s="116">
        <f>VLOOKUP($A433+ROUND((COLUMN()-2)/24,5),АТС!$A$41:$F$784,3)+'Иные услуги '!$C$5+'РСТ РСО-А'!$L$7+'РСТ РСО-А'!$H$9</f>
        <v>1713.3600000000001</v>
      </c>
      <c r="U433" s="116">
        <f>VLOOKUP($A433+ROUND((COLUMN()-2)/24,5),АТС!$A$41:$F$784,3)+'Иные услуги '!$C$5+'РСТ РСО-А'!$L$7+'РСТ РСО-А'!$H$9</f>
        <v>1713.39</v>
      </c>
      <c r="V433" s="116">
        <f>VLOOKUP($A433+ROUND((COLUMN()-2)/24,5),АТС!$A$41:$F$784,3)+'Иные услуги '!$C$5+'РСТ РСО-А'!$L$7+'РСТ РСО-А'!$H$9</f>
        <v>1713.4800000000002</v>
      </c>
      <c r="W433" s="116">
        <f>VLOOKUP($A433+ROUND((COLUMN()-2)/24,5),АТС!$A$41:$F$784,3)+'Иные услуги '!$C$5+'РСТ РСО-А'!$L$7+'РСТ РСО-А'!$H$9</f>
        <v>1713.57</v>
      </c>
      <c r="X433" s="116">
        <f>VLOOKUP($A433+ROUND((COLUMN()-2)/24,5),АТС!$A$41:$F$784,3)+'Иные услуги '!$C$5+'РСТ РСО-А'!$L$7+'РСТ РСО-А'!$H$9</f>
        <v>1888.48</v>
      </c>
      <c r="Y433" s="116">
        <f>VLOOKUP($A433+ROUND((COLUMN()-2)/24,5),АТС!$A$41:$F$784,3)+'Иные услуги '!$C$5+'РСТ РСО-А'!$L$7+'РСТ РСО-А'!$H$9</f>
        <v>1795.69</v>
      </c>
    </row>
    <row r="434" spans="1:25" x14ac:dyDescent="0.2">
      <c r="A434" s="65">
        <f t="shared" si="12"/>
        <v>43839</v>
      </c>
      <c r="B434" s="116">
        <f>VLOOKUP($A434+ROUND((COLUMN()-2)/24,5),АТС!$A$41:$F$784,3)+'Иные услуги '!$C$5+'РСТ РСО-А'!$L$7+'РСТ РСО-А'!$H$9</f>
        <v>1724.47</v>
      </c>
      <c r="C434" s="116">
        <f>VLOOKUP($A434+ROUND((COLUMN()-2)/24,5),АТС!$A$41:$F$784,3)+'Иные услуги '!$C$5+'РСТ РСО-А'!$L$7+'РСТ РСО-А'!$H$9</f>
        <v>1714.99</v>
      </c>
      <c r="D434" s="116">
        <f>VLOOKUP($A434+ROUND((COLUMN()-2)/24,5),АТС!$A$41:$F$784,3)+'Иные услуги '!$C$5+'РСТ РСО-А'!$L$7+'РСТ РСО-А'!$H$9</f>
        <v>1715.0800000000002</v>
      </c>
      <c r="E434" s="116">
        <f>VLOOKUP($A434+ROUND((COLUMN()-2)/24,5),АТС!$A$41:$F$784,3)+'Иные услуги '!$C$5+'РСТ РСО-А'!$L$7+'РСТ РСО-А'!$H$9</f>
        <v>1715.1100000000001</v>
      </c>
      <c r="F434" s="116">
        <f>VLOOKUP($A434+ROUND((COLUMN()-2)/24,5),АТС!$A$41:$F$784,3)+'Иные услуги '!$C$5+'РСТ РСО-А'!$L$7+'РСТ РСО-А'!$H$9</f>
        <v>1715.1000000000001</v>
      </c>
      <c r="G434" s="116">
        <f>VLOOKUP($A434+ROUND((COLUMN()-2)/24,5),АТС!$A$41:$F$784,3)+'Иные услуги '!$C$5+'РСТ РСО-А'!$L$7+'РСТ РСО-А'!$H$9</f>
        <v>1715.0400000000002</v>
      </c>
      <c r="H434" s="116">
        <f>VLOOKUP($A434+ROUND((COLUMN()-2)/24,5),АТС!$A$41:$F$784,3)+'Иные услуги '!$C$5+'РСТ РСО-А'!$L$7+'РСТ РСО-А'!$H$9</f>
        <v>1714.3600000000001</v>
      </c>
      <c r="I434" s="116">
        <f>VLOOKUP($A434+ROUND((COLUMN()-2)/24,5),АТС!$A$41:$F$784,3)+'Иные услуги '!$C$5+'РСТ РСО-А'!$L$7+'РСТ РСО-А'!$H$9</f>
        <v>1728.69</v>
      </c>
      <c r="J434" s="116">
        <f>VLOOKUP($A434+ROUND((COLUMN()-2)/24,5),АТС!$A$41:$F$784,3)+'Иные услуги '!$C$5+'РСТ РСО-А'!$L$7+'РСТ РСО-А'!$H$9</f>
        <v>1714.45</v>
      </c>
      <c r="K434" s="116">
        <f>VLOOKUP($A434+ROUND((COLUMN()-2)/24,5),АТС!$A$41:$F$784,3)+'Иные услуги '!$C$5+'РСТ РСО-А'!$L$7+'РСТ РСО-А'!$H$9</f>
        <v>1714.45</v>
      </c>
      <c r="L434" s="116">
        <f>VLOOKUP($A434+ROUND((COLUMN()-2)/24,5),АТС!$A$41:$F$784,3)+'Иные услуги '!$C$5+'РСТ РСО-А'!$L$7+'РСТ РСО-А'!$H$9</f>
        <v>1729.32</v>
      </c>
      <c r="M434" s="116">
        <f>VLOOKUP($A434+ROUND((COLUMN()-2)/24,5),АТС!$A$41:$F$784,3)+'Иные услуги '!$C$5+'РСТ РСО-А'!$L$7+'РСТ РСО-А'!$H$9</f>
        <v>1741.7700000000002</v>
      </c>
      <c r="N434" s="116">
        <f>VLOOKUP($A434+ROUND((COLUMN()-2)/24,5),АТС!$A$41:$F$784,3)+'Иные услуги '!$C$5+'РСТ РСО-А'!$L$7+'РСТ РСО-А'!$H$9</f>
        <v>1742.0600000000002</v>
      </c>
      <c r="O434" s="116">
        <f>VLOOKUP($A434+ROUND((COLUMN()-2)/24,5),АТС!$A$41:$F$784,3)+'Иные услуги '!$C$5+'РСТ РСО-А'!$L$7+'РСТ РСО-А'!$H$9</f>
        <v>1714.51</v>
      </c>
      <c r="P434" s="116">
        <f>VLOOKUP($A434+ROUND((COLUMN()-2)/24,5),АТС!$A$41:$F$784,3)+'Иные услуги '!$C$5+'РСТ РСО-А'!$L$7+'РСТ РСО-А'!$H$9</f>
        <v>1714.55</v>
      </c>
      <c r="Q434" s="116">
        <f>VLOOKUP($A434+ROUND((COLUMN()-2)/24,5),АТС!$A$41:$F$784,3)+'Иные услуги '!$C$5+'РСТ РСО-А'!$L$7+'РСТ РСО-А'!$H$9</f>
        <v>1714.51</v>
      </c>
      <c r="R434" s="116">
        <f>VLOOKUP($A434+ROUND((COLUMN()-2)/24,5),АТС!$A$41:$F$784,3)+'Иные услуги '!$C$5+'РСТ РСО-А'!$L$7+'РСТ РСО-А'!$H$9</f>
        <v>1758.38</v>
      </c>
      <c r="S434" s="116">
        <f>VLOOKUP($A434+ROUND((COLUMN()-2)/24,5),АТС!$A$41:$F$784,3)+'Иные услуги '!$C$5+'РСТ РСО-А'!$L$7+'РСТ РСО-А'!$H$9</f>
        <v>1821.0600000000002</v>
      </c>
      <c r="T434" s="116">
        <f>VLOOKUP($A434+ROUND((COLUMN()-2)/24,5),АТС!$A$41:$F$784,3)+'Иные услуги '!$C$5+'РСТ РСО-А'!$L$7+'РСТ РСО-А'!$H$9</f>
        <v>1713.3700000000001</v>
      </c>
      <c r="U434" s="116">
        <f>VLOOKUP($A434+ROUND((COLUMN()-2)/24,5),АТС!$A$41:$F$784,3)+'Иные услуги '!$C$5+'РСТ РСО-А'!$L$7+'РСТ РСО-А'!$H$9</f>
        <v>1713.39</v>
      </c>
      <c r="V434" s="116">
        <f>VLOOKUP($A434+ROUND((COLUMN()-2)/24,5),АТС!$A$41:$F$784,3)+'Иные услуги '!$C$5+'РСТ РСО-А'!$L$7+'РСТ РСО-А'!$H$9</f>
        <v>1713.2900000000002</v>
      </c>
      <c r="W434" s="116">
        <f>VLOOKUP($A434+ROUND((COLUMN()-2)/24,5),АТС!$A$41:$F$784,3)+'Иные услуги '!$C$5+'РСТ РСО-А'!$L$7+'РСТ РСО-А'!$H$9</f>
        <v>1713.3</v>
      </c>
      <c r="X434" s="116">
        <f>VLOOKUP($A434+ROUND((COLUMN()-2)/24,5),АТС!$A$41:$F$784,3)+'Иные услуги '!$C$5+'РСТ РСО-А'!$L$7+'РСТ РСО-А'!$H$9</f>
        <v>1889.09</v>
      </c>
      <c r="Y434" s="116">
        <f>VLOOKUP($A434+ROUND((COLUMN()-2)/24,5),АТС!$A$41:$F$784,3)+'Иные услуги '!$C$5+'РСТ РСО-А'!$L$7+'РСТ РСО-А'!$H$9</f>
        <v>1794.3</v>
      </c>
    </row>
    <row r="435" spans="1:25" x14ac:dyDescent="0.2">
      <c r="A435" s="65">
        <f t="shared" si="12"/>
        <v>43840</v>
      </c>
      <c r="B435" s="116">
        <f>VLOOKUP($A435+ROUND((COLUMN()-2)/24,5),АТС!$A$41:$F$784,3)+'Иные услуги '!$C$5+'РСТ РСО-А'!$L$7+'РСТ РСО-А'!$H$9</f>
        <v>1724.44</v>
      </c>
      <c r="C435" s="116">
        <f>VLOOKUP($A435+ROUND((COLUMN()-2)/24,5),АТС!$A$41:$F$784,3)+'Иные услуги '!$C$5+'РСТ РСО-А'!$L$7+'РСТ РСО-А'!$H$9</f>
        <v>1714.93</v>
      </c>
      <c r="D435" s="116">
        <f>VLOOKUP($A435+ROUND((COLUMN()-2)/24,5),АТС!$A$41:$F$784,3)+'Иные услуги '!$C$5+'РСТ РСО-А'!$L$7+'РСТ РСО-А'!$H$9</f>
        <v>1715.0400000000002</v>
      </c>
      <c r="E435" s="116">
        <f>VLOOKUP($A435+ROUND((COLUMN()-2)/24,5),АТС!$A$41:$F$784,3)+'Иные услуги '!$C$5+'РСТ РСО-А'!$L$7+'РСТ РСО-А'!$H$9</f>
        <v>1715.0800000000002</v>
      </c>
      <c r="F435" s="116">
        <f>VLOOKUP($A435+ROUND((COLUMN()-2)/24,5),АТС!$A$41:$F$784,3)+'Иные услуги '!$C$5+'РСТ РСО-А'!$L$7+'РСТ РСО-А'!$H$9</f>
        <v>1715.0600000000002</v>
      </c>
      <c r="G435" s="116">
        <f>VLOOKUP($A435+ROUND((COLUMN()-2)/24,5),АТС!$A$41:$F$784,3)+'Иные услуги '!$C$5+'РСТ РСО-А'!$L$7+'РСТ РСО-А'!$H$9</f>
        <v>1714.95</v>
      </c>
      <c r="H435" s="116">
        <f>VLOOKUP($A435+ROUND((COLUMN()-2)/24,5),АТС!$A$41:$F$784,3)+'Иные услуги '!$C$5+'РСТ РСО-А'!$L$7+'РСТ РСО-А'!$H$9</f>
        <v>1714.24</v>
      </c>
      <c r="I435" s="116">
        <f>VLOOKUP($A435+ROUND((COLUMN()-2)/24,5),АТС!$A$41:$F$784,3)+'Иные услуги '!$C$5+'РСТ РСО-А'!$L$7+'РСТ РСО-А'!$H$9</f>
        <v>1729.22</v>
      </c>
      <c r="J435" s="116">
        <f>VLOOKUP($A435+ROUND((COLUMN()-2)/24,5),АТС!$A$41:$F$784,3)+'Иные услуги '!$C$5+'РСТ РСО-А'!$L$7+'РСТ РСО-А'!$H$9</f>
        <v>1714.5900000000001</v>
      </c>
      <c r="K435" s="116">
        <f>VLOOKUP($A435+ROUND((COLUMN()-2)/24,5),АТС!$A$41:$F$784,3)+'Иные услуги '!$C$5+'РСТ РСО-А'!$L$7+'РСТ РСО-А'!$H$9</f>
        <v>1714.6000000000001</v>
      </c>
      <c r="L435" s="116">
        <f>VLOOKUP($A435+ROUND((COLUMN()-2)/24,5),АТС!$A$41:$F$784,3)+'Иные услуги '!$C$5+'РСТ РСО-А'!$L$7+'РСТ РСО-А'!$H$9</f>
        <v>1729.7500000000002</v>
      </c>
      <c r="M435" s="116">
        <f>VLOOKUP($A435+ROUND((COLUMN()-2)/24,5),АТС!$A$41:$F$784,3)+'Иные услуги '!$C$5+'РСТ РСО-А'!$L$7+'РСТ РСО-А'!$H$9</f>
        <v>1742.42</v>
      </c>
      <c r="N435" s="116">
        <f>VLOOKUP($A435+ROUND((COLUMN()-2)/24,5),АТС!$A$41:$F$784,3)+'Иные услуги '!$C$5+'РСТ РСО-А'!$L$7+'РСТ РСО-А'!$H$9</f>
        <v>1742.66</v>
      </c>
      <c r="O435" s="116">
        <f>VLOOKUP($A435+ROUND((COLUMN()-2)/24,5),АТС!$A$41:$F$784,3)+'Иные услуги '!$C$5+'РСТ РСО-А'!$L$7+'РСТ РСО-А'!$H$9</f>
        <v>1714.57</v>
      </c>
      <c r="P435" s="116">
        <f>VLOOKUP($A435+ROUND((COLUMN()-2)/24,5),АТС!$A$41:$F$784,3)+'Иные услуги '!$C$5+'РСТ РСО-А'!$L$7+'РСТ РСО-А'!$H$9</f>
        <v>1714.63</v>
      </c>
      <c r="Q435" s="116">
        <f>VLOOKUP($A435+ROUND((COLUMN()-2)/24,5),АТС!$A$41:$F$784,3)+'Иные услуги '!$C$5+'РСТ РСО-А'!$L$7+'РСТ РСО-А'!$H$9</f>
        <v>1714.5900000000001</v>
      </c>
      <c r="R435" s="116">
        <f>VLOOKUP($A435+ROUND((COLUMN()-2)/24,5),АТС!$A$41:$F$784,3)+'Иные услуги '!$C$5+'РСТ РСО-А'!$L$7+'РСТ РСО-А'!$H$9</f>
        <v>1759.67</v>
      </c>
      <c r="S435" s="116">
        <f>VLOOKUP($A435+ROUND((COLUMN()-2)/24,5),АТС!$A$41:$F$784,3)+'Иные услуги '!$C$5+'РСТ РСО-А'!$L$7+'РСТ РСО-А'!$H$9</f>
        <v>1820.8400000000001</v>
      </c>
      <c r="T435" s="116">
        <f>VLOOKUP($A435+ROUND((COLUMN()-2)/24,5),АТС!$A$41:$F$784,3)+'Иные услуги '!$C$5+'РСТ РСО-А'!$L$7+'РСТ РСО-А'!$H$9</f>
        <v>1713.5800000000002</v>
      </c>
      <c r="U435" s="116">
        <f>VLOOKUP($A435+ROUND((COLUMN()-2)/24,5),АТС!$A$41:$F$784,3)+'Иные услуги '!$C$5+'РСТ РСО-А'!$L$7+'РСТ РСО-А'!$H$9</f>
        <v>1713.5200000000002</v>
      </c>
      <c r="V435" s="116">
        <f>VLOOKUP($A435+ROUND((COLUMN()-2)/24,5),АТС!$A$41:$F$784,3)+'Иные услуги '!$C$5+'РСТ РСО-А'!$L$7+'РСТ РСО-А'!$H$9</f>
        <v>1713.5200000000002</v>
      </c>
      <c r="W435" s="116">
        <f>VLOOKUP($A435+ROUND((COLUMN()-2)/24,5),АТС!$A$41:$F$784,3)+'Иные услуги '!$C$5+'РСТ РСО-А'!$L$7+'РСТ РСО-А'!$H$9</f>
        <v>1713.74</v>
      </c>
      <c r="X435" s="116">
        <f>VLOOKUP($A435+ROUND((COLUMN()-2)/24,5),АТС!$A$41:$F$784,3)+'Иные услуги '!$C$5+'РСТ РСО-А'!$L$7+'РСТ РСО-А'!$H$9</f>
        <v>1883.37</v>
      </c>
      <c r="Y435" s="116">
        <f>VLOOKUP($A435+ROUND((COLUMN()-2)/24,5),АТС!$A$41:$F$784,3)+'Иные услуги '!$C$5+'РСТ РСО-А'!$L$7+'РСТ РСО-А'!$H$9</f>
        <v>1796.22</v>
      </c>
    </row>
    <row r="436" spans="1:25" x14ac:dyDescent="0.2">
      <c r="A436" s="65">
        <f t="shared" si="12"/>
        <v>43841</v>
      </c>
      <c r="B436" s="116">
        <f>VLOOKUP($A436+ROUND((COLUMN()-2)/24,5),АТС!$A$41:$F$784,3)+'Иные услуги '!$C$5+'РСТ РСО-А'!$L$7+'РСТ РСО-А'!$H$9</f>
        <v>1714.69</v>
      </c>
      <c r="C436" s="116">
        <f>VLOOKUP($A436+ROUND((COLUMN()-2)/24,5),АТС!$A$41:$F$784,3)+'Иные услуги '!$C$5+'РСТ РСО-А'!$L$7+'РСТ РСО-А'!$H$9</f>
        <v>1714.72</v>
      </c>
      <c r="D436" s="116">
        <f>VLOOKUP($A436+ROUND((COLUMN()-2)/24,5),АТС!$A$41:$F$784,3)+'Иные услуги '!$C$5+'РСТ РСО-А'!$L$7+'РСТ РСО-А'!$H$9</f>
        <v>1714.9</v>
      </c>
      <c r="E436" s="116">
        <f>VLOOKUP($A436+ROUND((COLUMN()-2)/24,5),АТС!$A$41:$F$784,3)+'Иные услуги '!$C$5+'РСТ РСО-А'!$L$7+'РСТ РСО-А'!$H$9</f>
        <v>1715.03</v>
      </c>
      <c r="F436" s="116">
        <f>VLOOKUP($A436+ROUND((COLUMN()-2)/24,5),АТС!$A$41:$F$784,3)+'Иные услуги '!$C$5+'РСТ РСО-А'!$L$7+'РСТ РСО-А'!$H$9</f>
        <v>1715.03</v>
      </c>
      <c r="G436" s="116">
        <f>VLOOKUP($A436+ROUND((COLUMN()-2)/24,5),АТС!$A$41:$F$784,3)+'Иные услуги '!$C$5+'РСТ РСО-А'!$L$7+'РСТ РСО-А'!$H$9</f>
        <v>1714.9600000000003</v>
      </c>
      <c r="H436" s="116">
        <f>VLOOKUP($A436+ROUND((COLUMN()-2)/24,5),АТС!$A$41:$F$784,3)+'Иные услуги '!$C$5+'РСТ РСО-А'!$L$7+'РСТ РСО-А'!$H$9</f>
        <v>1714.2500000000002</v>
      </c>
      <c r="I436" s="116">
        <f>VLOOKUP($A436+ROUND((COLUMN()-2)/24,5),АТС!$A$41:$F$784,3)+'Иные услуги '!$C$5+'РСТ РСО-А'!$L$7+'РСТ РСО-А'!$H$9</f>
        <v>1714.18</v>
      </c>
      <c r="J436" s="116">
        <f>VLOOKUP($A436+ROUND((COLUMN()-2)/24,5),АТС!$A$41:$F$784,3)+'Иные услуги '!$C$5+'РСТ РСО-А'!$L$7+'РСТ РСО-А'!$H$9</f>
        <v>1714.45</v>
      </c>
      <c r="K436" s="116">
        <f>VLOOKUP($A436+ROUND((COLUMN()-2)/24,5),АТС!$A$41:$F$784,3)+'Иные услуги '!$C$5+'РСТ РСО-А'!$L$7+'РСТ РСО-А'!$H$9</f>
        <v>1714.47</v>
      </c>
      <c r="L436" s="116">
        <f>VLOOKUP($A436+ROUND((COLUMN()-2)/24,5),АТС!$A$41:$F$784,3)+'Иные услуги '!$C$5+'РСТ РСО-А'!$L$7+'РСТ РСО-А'!$H$9</f>
        <v>1714.4800000000002</v>
      </c>
      <c r="M436" s="116">
        <f>VLOOKUP($A436+ROUND((COLUMN()-2)/24,5),АТС!$A$41:$F$784,3)+'Иные услуги '!$C$5+'РСТ РСО-А'!$L$7+'РСТ РСО-А'!$H$9</f>
        <v>1714.45</v>
      </c>
      <c r="N436" s="116">
        <f>VLOOKUP($A436+ROUND((COLUMN()-2)/24,5),АТС!$A$41:$F$784,3)+'Иные услуги '!$C$5+'РСТ РСО-А'!$L$7+'РСТ РСО-А'!$H$9</f>
        <v>1714.45</v>
      </c>
      <c r="O436" s="116">
        <f>VLOOKUP($A436+ROUND((COLUMN()-2)/24,5),АТС!$A$41:$F$784,3)+'Иные услуги '!$C$5+'РСТ РСО-А'!$L$7+'РСТ РСО-А'!$H$9</f>
        <v>1714.47</v>
      </c>
      <c r="P436" s="116">
        <f>VLOOKUP($A436+ROUND((COLUMN()-2)/24,5),АТС!$A$41:$F$784,3)+'Иные услуги '!$C$5+'РСТ РСО-А'!$L$7+'РСТ РСО-А'!$H$9</f>
        <v>1714.5600000000002</v>
      </c>
      <c r="Q436" s="116">
        <f>VLOOKUP($A436+ROUND((COLUMN()-2)/24,5),АТС!$A$41:$F$784,3)+'Иные услуги '!$C$5+'РСТ РСО-А'!$L$7+'РСТ РСО-А'!$H$9</f>
        <v>1714.53</v>
      </c>
      <c r="R436" s="116">
        <f>VLOOKUP($A436+ROUND((COLUMN()-2)/24,5),АТС!$A$41:$F$784,3)+'Иные услуги '!$C$5+'РСТ РСО-А'!$L$7+'РСТ РСО-А'!$H$9</f>
        <v>1714.16</v>
      </c>
      <c r="S436" s="116">
        <f>VLOOKUP($A436+ROUND((COLUMN()-2)/24,5),АТС!$A$41:$F$784,3)+'Иные услуги '!$C$5+'РСТ РСО-А'!$L$7+'РСТ РСО-А'!$H$9</f>
        <v>1797.66</v>
      </c>
      <c r="T436" s="116">
        <f>VLOOKUP($A436+ROUND((COLUMN()-2)/24,5),АТС!$A$41:$F$784,3)+'Иные услуги '!$C$5+'РСТ РСО-А'!$L$7+'РСТ РСО-А'!$H$9</f>
        <v>1713.5000000000002</v>
      </c>
      <c r="U436" s="116">
        <f>VLOOKUP($A436+ROUND((COLUMN()-2)/24,5),АТС!$A$41:$F$784,3)+'Иные услуги '!$C$5+'РСТ РСО-А'!$L$7+'РСТ РСО-А'!$H$9</f>
        <v>1713.44</v>
      </c>
      <c r="V436" s="116">
        <f>VLOOKUP($A436+ROUND((COLUMN()-2)/24,5),АТС!$A$41:$F$784,3)+'Иные услуги '!$C$5+'РСТ РСО-А'!$L$7+'РСТ РСО-А'!$H$9</f>
        <v>1713.3500000000001</v>
      </c>
      <c r="W436" s="116">
        <f>VLOOKUP($A436+ROUND((COLUMN()-2)/24,5),АТС!$A$41:$F$784,3)+'Иные услуги '!$C$5+'РСТ РСО-А'!$L$7+'РСТ РСО-А'!$H$9</f>
        <v>1713.07</v>
      </c>
      <c r="X436" s="116">
        <f>VLOOKUP($A436+ROUND((COLUMN()-2)/24,5),АТС!$A$41:$F$784,3)+'Иные услуги '!$C$5+'РСТ РСО-А'!$L$7+'РСТ РСО-А'!$H$9</f>
        <v>1857.16</v>
      </c>
      <c r="Y436" s="116">
        <f>VLOOKUP($A436+ROUND((COLUMN()-2)/24,5),АТС!$A$41:$F$784,3)+'Иные услуги '!$C$5+'РСТ РСО-А'!$L$7+'РСТ РСО-А'!$H$9</f>
        <v>1750.05</v>
      </c>
    </row>
    <row r="437" spans="1:25" x14ac:dyDescent="0.2">
      <c r="A437" s="65">
        <f t="shared" si="12"/>
        <v>43842</v>
      </c>
      <c r="B437" s="116">
        <f>VLOOKUP($A437+ROUND((COLUMN()-2)/24,5),АТС!$A$41:$F$784,3)+'Иные услуги '!$C$5+'РСТ РСО-А'!$L$7+'РСТ РСО-А'!$H$9</f>
        <v>1714.74</v>
      </c>
      <c r="C437" s="116">
        <f>VLOOKUP($A437+ROUND((COLUMN()-2)/24,5),АТС!$A$41:$F$784,3)+'Иные услуги '!$C$5+'РСТ РСО-А'!$L$7+'РСТ РСО-А'!$H$9</f>
        <v>1714.7300000000002</v>
      </c>
      <c r="D437" s="116">
        <f>VLOOKUP($A437+ROUND((COLUMN()-2)/24,5),АТС!$A$41:$F$784,3)+'Иные услуги '!$C$5+'РСТ РСО-А'!$L$7+'РСТ РСО-А'!$H$9</f>
        <v>1715.03</v>
      </c>
      <c r="E437" s="116">
        <f>VLOOKUP($A437+ROUND((COLUMN()-2)/24,5),АТС!$A$41:$F$784,3)+'Иные услуги '!$C$5+'РСТ РСО-А'!$L$7+'РСТ РСО-А'!$H$9</f>
        <v>1715.07</v>
      </c>
      <c r="F437" s="116">
        <f>VLOOKUP($A437+ROUND((COLUMN()-2)/24,5),АТС!$A$41:$F$784,3)+'Иные услуги '!$C$5+'РСТ РСО-А'!$L$7+'РСТ РСО-А'!$H$9</f>
        <v>1715.0600000000002</v>
      </c>
      <c r="G437" s="116">
        <f>VLOOKUP($A437+ROUND((COLUMN()-2)/24,5),АТС!$A$41:$F$784,3)+'Иные услуги '!$C$5+'РСТ РСО-А'!$L$7+'РСТ РСО-А'!$H$9</f>
        <v>1715.0900000000001</v>
      </c>
      <c r="H437" s="116">
        <f>VLOOKUP($A437+ROUND((COLUMN()-2)/24,5),АТС!$A$41:$F$784,3)+'Иные услуги '!$C$5+'РСТ РСО-А'!$L$7+'РСТ РСО-А'!$H$9</f>
        <v>1714.5400000000002</v>
      </c>
      <c r="I437" s="116">
        <f>VLOOKUP($A437+ROUND((COLUMN()-2)/24,5),АТС!$A$41:$F$784,3)+'Иные услуги '!$C$5+'РСТ РСО-А'!$L$7+'РСТ РСО-А'!$H$9</f>
        <v>1714.3600000000001</v>
      </c>
      <c r="J437" s="116">
        <f>VLOOKUP($A437+ROUND((COLUMN()-2)/24,5),АТС!$A$41:$F$784,3)+'Иные услуги '!$C$5+'РСТ РСО-А'!$L$7+'РСТ РСО-А'!$H$9</f>
        <v>1714.44</v>
      </c>
      <c r="K437" s="116">
        <f>VLOOKUP($A437+ROUND((COLUMN()-2)/24,5),АТС!$A$41:$F$784,3)+'Иные услуги '!$C$5+'РСТ РСО-А'!$L$7+'РСТ РСО-А'!$H$9</f>
        <v>1714.43</v>
      </c>
      <c r="L437" s="116">
        <f>VLOOKUP($A437+ROUND((COLUMN()-2)/24,5),АТС!$A$41:$F$784,3)+'Иные услуги '!$C$5+'РСТ РСО-А'!$L$7+'РСТ РСО-А'!$H$9</f>
        <v>1714.44</v>
      </c>
      <c r="M437" s="116">
        <f>VLOOKUP($A437+ROUND((COLUMN()-2)/24,5),АТС!$A$41:$F$784,3)+'Иные услуги '!$C$5+'РСТ РСО-А'!$L$7+'РСТ РСО-А'!$H$9</f>
        <v>1714.4800000000002</v>
      </c>
      <c r="N437" s="116">
        <f>VLOOKUP($A437+ROUND((COLUMN()-2)/24,5),АТС!$A$41:$F$784,3)+'Иные услуги '!$C$5+'РСТ РСО-А'!$L$7+'РСТ РСО-А'!$H$9</f>
        <v>1714.5200000000002</v>
      </c>
      <c r="O437" s="116">
        <f>VLOOKUP($A437+ROUND((COLUMN()-2)/24,5),АТС!$A$41:$F$784,3)+'Иные услуги '!$C$5+'РСТ РСО-А'!$L$7+'РСТ РСО-А'!$H$9</f>
        <v>1714.5400000000002</v>
      </c>
      <c r="P437" s="116">
        <f>VLOOKUP($A437+ROUND((COLUMN()-2)/24,5),АТС!$A$41:$F$784,3)+'Иные услуги '!$C$5+'РСТ РСО-А'!$L$7+'РСТ РСО-А'!$H$9</f>
        <v>1714.53</v>
      </c>
      <c r="Q437" s="116">
        <f>VLOOKUP($A437+ROUND((COLUMN()-2)/24,5),АТС!$A$41:$F$784,3)+'Иные услуги '!$C$5+'РСТ РСО-А'!$L$7+'РСТ РСО-А'!$H$9</f>
        <v>1714.5600000000002</v>
      </c>
      <c r="R437" s="116">
        <f>VLOOKUP($A437+ROUND((COLUMN()-2)/24,5),АТС!$A$41:$F$784,3)+'Иные услуги '!$C$5+'РСТ РСО-А'!$L$7+'РСТ РСО-А'!$H$9</f>
        <v>1714.0600000000002</v>
      </c>
      <c r="S437" s="116">
        <f>VLOOKUP($A437+ROUND((COLUMN()-2)/24,5),АТС!$A$41:$F$784,3)+'Иные услуги '!$C$5+'РСТ РСО-А'!$L$7+'РСТ РСО-А'!$H$9</f>
        <v>1820.41</v>
      </c>
      <c r="T437" s="116">
        <f>VLOOKUP($A437+ROUND((COLUMN()-2)/24,5),АТС!$A$41:$F$784,3)+'Иные услуги '!$C$5+'РСТ РСО-А'!$L$7+'РСТ РСО-А'!$H$9</f>
        <v>1713.42</v>
      </c>
      <c r="U437" s="116">
        <f>VLOOKUP($A437+ROUND((COLUMN()-2)/24,5),АТС!$A$41:$F$784,3)+'Иные услуги '!$C$5+'РСТ РСО-А'!$L$7+'РСТ РСО-А'!$H$9</f>
        <v>1713.3400000000001</v>
      </c>
      <c r="V437" s="116">
        <f>VLOOKUP($A437+ROUND((COLUMN()-2)/24,5),АТС!$A$41:$F$784,3)+'Иные услуги '!$C$5+'РСТ РСО-А'!$L$7+'РСТ РСО-А'!$H$9</f>
        <v>1713.3400000000001</v>
      </c>
      <c r="W437" s="116">
        <f>VLOOKUP($A437+ROUND((COLUMN()-2)/24,5),АТС!$A$41:$F$784,3)+'Иные услуги '!$C$5+'РСТ РСО-А'!$L$7+'РСТ РСО-А'!$H$9</f>
        <v>1713.38</v>
      </c>
      <c r="X437" s="116">
        <f>VLOOKUP($A437+ROUND((COLUMN()-2)/24,5),АТС!$A$41:$F$784,3)+'Иные услуги '!$C$5+'РСТ РСО-А'!$L$7+'РСТ РСО-А'!$H$9</f>
        <v>1857.77</v>
      </c>
      <c r="Y437" s="116">
        <f>VLOOKUP($A437+ROUND((COLUMN()-2)/24,5),АТС!$A$41:$F$784,3)+'Иные услуги '!$C$5+'РСТ РСО-А'!$L$7+'РСТ РСО-А'!$H$9</f>
        <v>1758.9800000000002</v>
      </c>
    </row>
    <row r="438" spans="1:25" x14ac:dyDescent="0.2">
      <c r="A438" s="65">
        <f t="shared" si="12"/>
        <v>43843</v>
      </c>
      <c r="B438" s="116">
        <f>VLOOKUP($A438+ROUND((COLUMN()-2)/24,5),АТС!$A$41:$F$784,3)+'Иные услуги '!$C$5+'РСТ РСО-А'!$L$7+'РСТ РСО-А'!$H$9</f>
        <v>1714.76</v>
      </c>
      <c r="C438" s="116">
        <f>VLOOKUP($A438+ROUND((COLUMN()-2)/24,5),АТС!$A$41:$F$784,3)+'Иные услуги '!$C$5+'РСТ РСО-А'!$L$7+'РСТ РСО-А'!$H$9</f>
        <v>1714.7500000000002</v>
      </c>
      <c r="D438" s="116">
        <f>VLOOKUP($A438+ROUND((COLUMN()-2)/24,5),АТС!$A$41:$F$784,3)+'Иные услуги '!$C$5+'РСТ РСО-А'!$L$7+'РСТ РСО-А'!$H$9</f>
        <v>1715.0600000000002</v>
      </c>
      <c r="E438" s="116">
        <f>VLOOKUP($A438+ROUND((COLUMN()-2)/24,5),АТС!$A$41:$F$784,3)+'Иные услуги '!$C$5+'РСТ РСО-А'!$L$7+'РСТ РСО-А'!$H$9</f>
        <v>1715.05</v>
      </c>
      <c r="F438" s="116">
        <f>VLOOKUP($A438+ROUND((COLUMN()-2)/24,5),АТС!$A$41:$F$784,3)+'Иные услуги '!$C$5+'РСТ РСО-А'!$L$7+'РСТ РСО-А'!$H$9</f>
        <v>1715.05</v>
      </c>
      <c r="G438" s="116">
        <f>VLOOKUP($A438+ROUND((COLUMN()-2)/24,5),АТС!$A$41:$F$784,3)+'Иные услуги '!$C$5+'РСТ РСО-А'!$L$7+'РСТ РСО-А'!$H$9</f>
        <v>1714.8700000000001</v>
      </c>
      <c r="H438" s="116">
        <f>VLOOKUP($A438+ROUND((COLUMN()-2)/24,5),АТС!$A$41:$F$784,3)+'Иные услуги '!$C$5+'РСТ РСО-А'!$L$7+'РСТ РСО-А'!$H$9</f>
        <v>1714.24</v>
      </c>
      <c r="I438" s="116">
        <f>VLOOKUP($A438+ROUND((COLUMN()-2)/24,5),АТС!$A$41:$F$784,3)+'Иные услуги '!$C$5+'РСТ РСО-А'!$L$7+'РСТ РСО-А'!$H$9</f>
        <v>1730.49</v>
      </c>
      <c r="J438" s="116">
        <f>VLOOKUP($A438+ROUND((COLUMN()-2)/24,5),АТС!$A$41:$F$784,3)+'Иные услуги '!$C$5+'РСТ РСО-А'!$L$7+'РСТ РСО-А'!$H$9</f>
        <v>1714.42</v>
      </c>
      <c r="K438" s="116">
        <f>VLOOKUP($A438+ROUND((COLUMN()-2)/24,5),АТС!$A$41:$F$784,3)+'Иные услуги '!$C$5+'РСТ РСО-А'!$L$7+'РСТ РСО-А'!$H$9</f>
        <v>1714.44</v>
      </c>
      <c r="L438" s="116">
        <f>VLOOKUP($A438+ROUND((COLUMN()-2)/24,5),АТС!$A$41:$F$784,3)+'Иные услуги '!$C$5+'РСТ РСО-А'!$L$7+'РСТ РСО-А'!$H$9</f>
        <v>1751.16</v>
      </c>
      <c r="M438" s="116">
        <f>VLOOKUP($A438+ROUND((COLUMN()-2)/24,5),АТС!$A$41:$F$784,3)+'Иные услуги '!$C$5+'РСТ РСО-А'!$L$7+'РСТ РСО-А'!$H$9</f>
        <v>1751.2700000000002</v>
      </c>
      <c r="N438" s="116">
        <f>VLOOKUP($A438+ROUND((COLUMN()-2)/24,5),АТС!$A$41:$F$784,3)+'Иные услуги '!$C$5+'РСТ РСО-А'!$L$7+'РСТ РСО-А'!$H$9</f>
        <v>1740.22</v>
      </c>
      <c r="O438" s="116">
        <f>VLOOKUP($A438+ROUND((COLUMN()-2)/24,5),АТС!$A$41:$F$784,3)+'Иные услуги '!$C$5+'РСТ РСО-А'!$L$7+'РСТ РСО-А'!$H$9</f>
        <v>1740.4800000000002</v>
      </c>
      <c r="P438" s="116">
        <f>VLOOKUP($A438+ROUND((COLUMN()-2)/24,5),АТС!$A$41:$F$784,3)+'Иные услуги '!$C$5+'РСТ РСО-А'!$L$7+'РСТ РСО-А'!$H$9</f>
        <v>1734.67</v>
      </c>
      <c r="Q438" s="116">
        <f>VLOOKUP($A438+ROUND((COLUMN()-2)/24,5),АТС!$A$41:$F$784,3)+'Иные услуги '!$C$5+'РСТ РСО-А'!$L$7+'РСТ РСО-А'!$H$9</f>
        <v>1734.68</v>
      </c>
      <c r="R438" s="116">
        <f>VLOOKUP($A438+ROUND((COLUMN()-2)/24,5),АТС!$A$41:$F$784,3)+'Иные услуги '!$C$5+'РСТ РСО-А'!$L$7+'РСТ РСО-А'!$H$9</f>
        <v>1798.53</v>
      </c>
      <c r="S438" s="116">
        <f>VLOOKUP($A438+ROUND((COLUMN()-2)/24,5),АТС!$A$41:$F$784,3)+'Иные услуги '!$C$5+'РСТ РСО-А'!$L$7+'РСТ РСО-А'!$H$9</f>
        <v>1836.5200000000002</v>
      </c>
      <c r="T438" s="116">
        <f>VLOOKUP($A438+ROUND((COLUMN()-2)/24,5),АТС!$A$41:$F$784,3)+'Иные услуги '!$C$5+'РСТ РСО-А'!$L$7+'РСТ РСО-А'!$H$9</f>
        <v>1713.5200000000002</v>
      </c>
      <c r="U438" s="116">
        <f>VLOOKUP($A438+ROUND((COLUMN()-2)/24,5),АТС!$A$41:$F$784,3)+'Иные услуги '!$C$5+'РСТ РСО-А'!$L$7+'РСТ РСО-А'!$H$9</f>
        <v>1713.26</v>
      </c>
      <c r="V438" s="116">
        <f>VLOOKUP($A438+ROUND((COLUMN()-2)/24,5),АТС!$A$41:$F$784,3)+'Иные услуги '!$C$5+'РСТ РСО-А'!$L$7+'РСТ РСО-А'!$H$9</f>
        <v>1713.3700000000001</v>
      </c>
      <c r="W438" s="116">
        <f>VLOOKUP($A438+ROUND((COLUMN()-2)/24,5),АТС!$A$41:$F$784,3)+'Иные услуги '!$C$5+'РСТ РСО-А'!$L$7+'РСТ РСО-А'!$H$9</f>
        <v>1713.44</v>
      </c>
      <c r="X438" s="116">
        <f>VLOOKUP($A438+ROUND((COLUMN()-2)/24,5),АТС!$A$41:$F$784,3)+'Иные услуги '!$C$5+'РСТ РСО-А'!$L$7+'РСТ РСО-А'!$H$9</f>
        <v>1887.22</v>
      </c>
      <c r="Y438" s="116">
        <f>VLOOKUP($A438+ROUND((COLUMN()-2)/24,5),АТС!$A$41:$F$784,3)+'Иные услуги '!$C$5+'РСТ РСО-А'!$L$7+'РСТ РСО-А'!$H$9</f>
        <v>1795.3400000000001</v>
      </c>
    </row>
    <row r="439" spans="1:25" x14ac:dyDescent="0.2">
      <c r="A439" s="65">
        <f t="shared" si="12"/>
        <v>43844</v>
      </c>
      <c r="B439" s="116">
        <f>VLOOKUP($A439+ROUND((COLUMN()-2)/24,5),АТС!$A$41:$F$784,3)+'Иные услуги '!$C$5+'РСТ РСО-А'!$L$7+'РСТ РСО-А'!$H$9</f>
        <v>1714.78</v>
      </c>
      <c r="C439" s="116">
        <f>VLOOKUP($A439+ROUND((COLUMN()-2)/24,5),АТС!$A$41:$F$784,3)+'Иные услуги '!$C$5+'РСТ РСО-А'!$L$7+'РСТ РСО-А'!$H$9</f>
        <v>1714.7500000000002</v>
      </c>
      <c r="D439" s="116">
        <f>VLOOKUP($A439+ROUND((COLUMN()-2)/24,5),АТС!$A$41:$F$784,3)+'Иные услуги '!$C$5+'РСТ РСО-А'!$L$7+'РСТ РСО-А'!$H$9</f>
        <v>1715.0000000000002</v>
      </c>
      <c r="E439" s="116">
        <f>VLOOKUP($A439+ROUND((COLUMN()-2)/24,5),АТС!$A$41:$F$784,3)+'Иные услуги '!$C$5+'РСТ РСО-А'!$L$7+'РСТ РСО-А'!$H$9</f>
        <v>1715.07</v>
      </c>
      <c r="F439" s="116">
        <f>VLOOKUP($A439+ROUND((COLUMN()-2)/24,5),АТС!$A$41:$F$784,3)+'Иные услуги '!$C$5+'РСТ РСО-А'!$L$7+'РСТ РСО-А'!$H$9</f>
        <v>1715.0600000000002</v>
      </c>
      <c r="G439" s="116">
        <f>VLOOKUP($A439+ROUND((COLUMN()-2)/24,5),АТС!$A$41:$F$784,3)+'Иные услуги '!$C$5+'РСТ РСО-А'!$L$7+'РСТ РСО-А'!$H$9</f>
        <v>1714.89</v>
      </c>
      <c r="H439" s="116">
        <f>VLOOKUP($A439+ROUND((COLUMN()-2)/24,5),АТС!$A$41:$F$784,3)+'Иные услуги '!$C$5+'РСТ РСО-А'!$L$7+'РСТ РСО-А'!$H$9</f>
        <v>1714.19</v>
      </c>
      <c r="I439" s="116">
        <f>VLOOKUP($A439+ROUND((COLUMN()-2)/24,5),АТС!$A$41:$F$784,3)+'Иные услуги '!$C$5+'РСТ РСО-А'!$L$7+'РСТ РСО-А'!$H$9</f>
        <v>1728.8</v>
      </c>
      <c r="J439" s="116">
        <f>VLOOKUP($A439+ROUND((COLUMN()-2)/24,5),АТС!$A$41:$F$784,3)+'Иные услуги '!$C$5+'РСТ РСО-А'!$L$7+'РСТ РСО-А'!$H$9</f>
        <v>1714.43</v>
      </c>
      <c r="K439" s="116">
        <f>VLOOKUP($A439+ROUND((COLUMN()-2)/24,5),АТС!$A$41:$F$784,3)+'Иные услуги '!$C$5+'РСТ РСО-А'!$L$7+'РСТ РСО-А'!$H$9</f>
        <v>1714.22</v>
      </c>
      <c r="L439" s="116">
        <f>VLOOKUP($A439+ROUND((COLUMN()-2)/24,5),АТС!$A$41:$F$784,3)+'Иные услуги '!$C$5+'РСТ РСО-А'!$L$7+'РСТ РСО-А'!$H$9</f>
        <v>1750.9800000000002</v>
      </c>
      <c r="M439" s="116">
        <f>VLOOKUP($A439+ROUND((COLUMN()-2)/24,5),АТС!$A$41:$F$784,3)+'Иные услуги '!$C$5+'РСТ РСО-А'!$L$7+'РСТ РСО-А'!$H$9</f>
        <v>1751.22</v>
      </c>
      <c r="N439" s="116">
        <f>VLOOKUP($A439+ROUND((COLUMN()-2)/24,5),АТС!$A$41:$F$784,3)+'Иные услуги '!$C$5+'РСТ РСО-А'!$L$7+'РСТ РСО-А'!$H$9</f>
        <v>1740.3600000000001</v>
      </c>
      <c r="O439" s="116">
        <f>VLOOKUP($A439+ROUND((COLUMN()-2)/24,5),АТС!$A$41:$F$784,3)+'Иные услуги '!$C$5+'РСТ РСО-А'!$L$7+'РСТ РСО-А'!$H$9</f>
        <v>1738.8600000000001</v>
      </c>
      <c r="P439" s="116">
        <f>VLOOKUP($A439+ROUND((COLUMN()-2)/24,5),АТС!$A$41:$F$784,3)+'Иные услуги '!$C$5+'РСТ РСО-А'!$L$7+'РСТ РСО-А'!$H$9</f>
        <v>1733.65</v>
      </c>
      <c r="Q439" s="116">
        <f>VLOOKUP($A439+ROUND((COLUMN()-2)/24,5),АТС!$A$41:$F$784,3)+'Иные услуги '!$C$5+'РСТ РСО-А'!$L$7+'РСТ РСО-А'!$H$9</f>
        <v>1738.66</v>
      </c>
      <c r="R439" s="116">
        <f>VLOOKUP($A439+ROUND((COLUMN()-2)/24,5),АТС!$A$41:$F$784,3)+'Иные услуги '!$C$5+'РСТ РСО-А'!$L$7+'РСТ РСО-А'!$H$9</f>
        <v>1787.0800000000002</v>
      </c>
      <c r="S439" s="116">
        <f>VLOOKUP($A439+ROUND((COLUMN()-2)/24,5),АТС!$A$41:$F$784,3)+'Иные услуги '!$C$5+'РСТ РСО-А'!$L$7+'РСТ РСО-А'!$H$9</f>
        <v>1839.42</v>
      </c>
      <c r="T439" s="116">
        <f>VLOOKUP($A439+ROUND((COLUMN()-2)/24,5),АТС!$A$41:$F$784,3)+'Иные услуги '!$C$5+'РСТ РСО-А'!$L$7+'РСТ РСО-А'!$H$9</f>
        <v>1726.55</v>
      </c>
      <c r="U439" s="116">
        <f>VLOOKUP($A439+ROUND((COLUMN()-2)/24,5),АТС!$A$41:$F$784,3)+'Иные услуги '!$C$5+'РСТ РСО-А'!$L$7+'РСТ РСО-А'!$H$9</f>
        <v>1713.45</v>
      </c>
      <c r="V439" s="116">
        <f>VLOOKUP($A439+ROUND((COLUMN()-2)/24,5),АТС!$A$41:$F$784,3)+'Иные услуги '!$C$5+'РСТ РСО-А'!$L$7+'РСТ РСО-А'!$H$9</f>
        <v>1713.64</v>
      </c>
      <c r="W439" s="116">
        <f>VLOOKUP($A439+ROUND((COLUMN()-2)/24,5),АТС!$A$41:$F$784,3)+'Иные услуги '!$C$5+'РСТ РСО-А'!$L$7+'РСТ РСО-А'!$H$9</f>
        <v>1713.6200000000001</v>
      </c>
      <c r="X439" s="116">
        <f>VLOOKUP($A439+ROUND((COLUMN()-2)/24,5),АТС!$A$41:$F$784,3)+'Иные услуги '!$C$5+'РСТ РСО-А'!$L$7+'РСТ РСО-А'!$H$9</f>
        <v>1849.56</v>
      </c>
      <c r="Y439" s="116">
        <f>VLOOKUP($A439+ROUND((COLUMN()-2)/24,5),АТС!$A$41:$F$784,3)+'Иные услуги '!$C$5+'РСТ РСО-А'!$L$7+'РСТ РСО-А'!$H$9</f>
        <v>1793.99</v>
      </c>
    </row>
    <row r="440" spans="1:25" x14ac:dyDescent="0.2">
      <c r="A440" s="65">
        <f t="shared" si="12"/>
        <v>43845</v>
      </c>
      <c r="B440" s="116">
        <f>VLOOKUP($A440+ROUND((COLUMN()-2)/24,5),АТС!$A$41:$F$784,3)+'Иные услуги '!$C$5+'РСТ РСО-А'!$L$7+'РСТ РСО-А'!$H$9</f>
        <v>1714.76</v>
      </c>
      <c r="C440" s="116">
        <f>VLOOKUP($A440+ROUND((COLUMN()-2)/24,5),АТС!$A$41:$F$784,3)+'Иные услуги '!$C$5+'РСТ РСО-А'!$L$7+'РСТ РСО-А'!$H$9</f>
        <v>1715.0800000000002</v>
      </c>
      <c r="D440" s="116">
        <f>VLOOKUP($A440+ROUND((COLUMN()-2)/24,5),АТС!$A$41:$F$784,3)+'Иные услуги '!$C$5+'РСТ РСО-А'!$L$7+'РСТ РСО-А'!$H$9</f>
        <v>1715.14</v>
      </c>
      <c r="E440" s="116">
        <f>VLOOKUP($A440+ROUND((COLUMN()-2)/24,5),АТС!$A$41:$F$784,3)+'Иные услуги '!$C$5+'РСТ РСО-А'!$L$7+'РСТ РСО-А'!$H$9</f>
        <v>1715.15</v>
      </c>
      <c r="F440" s="116">
        <f>VLOOKUP($A440+ROUND((COLUMN()-2)/24,5),АТС!$A$41:$F$784,3)+'Иные услуги '!$C$5+'РСТ РСО-А'!$L$7+'РСТ РСО-А'!$H$9</f>
        <v>1715.13</v>
      </c>
      <c r="G440" s="116">
        <f>VLOOKUP($A440+ROUND((COLUMN()-2)/24,5),АТС!$A$41:$F$784,3)+'Иные услуги '!$C$5+'РСТ РСО-А'!$L$7+'РСТ РСО-А'!$H$9</f>
        <v>1715.1200000000001</v>
      </c>
      <c r="H440" s="116">
        <f>VLOOKUP($A440+ROUND((COLUMN()-2)/24,5),АТС!$A$41:$F$784,3)+'Иные услуги '!$C$5+'РСТ РСО-А'!$L$7+'РСТ РСО-А'!$H$9</f>
        <v>1714.45</v>
      </c>
      <c r="I440" s="116">
        <f>VLOOKUP($A440+ROUND((COLUMN()-2)/24,5),АТС!$A$41:$F$784,3)+'Иные услуги '!$C$5+'РСТ РСО-А'!$L$7+'РСТ РСО-А'!$H$9</f>
        <v>1729.0800000000002</v>
      </c>
      <c r="J440" s="116">
        <f>VLOOKUP($A440+ROUND((COLUMN()-2)/24,5),АТС!$A$41:$F$784,3)+'Иные услуги '!$C$5+'РСТ РСО-А'!$L$7+'РСТ РСО-А'!$H$9</f>
        <v>1713.5000000000002</v>
      </c>
      <c r="K440" s="116">
        <f>VLOOKUP($A440+ROUND((COLUMN()-2)/24,5),АТС!$A$41:$F$784,3)+'Иные услуги '!$C$5+'РСТ РСО-А'!$L$7+'РСТ РСО-А'!$H$9</f>
        <v>1713.5800000000002</v>
      </c>
      <c r="L440" s="116">
        <f>VLOOKUP($A440+ROUND((COLUMN()-2)/24,5),АТС!$A$41:$F$784,3)+'Иные услуги '!$C$5+'РСТ РСО-А'!$L$7+'РСТ РСО-А'!$H$9</f>
        <v>1748.22</v>
      </c>
      <c r="M440" s="116">
        <f>VLOOKUP($A440+ROUND((COLUMN()-2)/24,5),АТС!$A$41:$F$784,3)+'Иные услуги '!$C$5+'РСТ РСО-А'!$L$7+'РСТ РСО-А'!$H$9</f>
        <v>1749.2300000000002</v>
      </c>
      <c r="N440" s="116">
        <f>VLOOKUP($A440+ROUND((COLUMN()-2)/24,5),АТС!$A$41:$F$784,3)+'Иные услуги '!$C$5+'РСТ РСО-А'!$L$7+'РСТ РСО-А'!$H$9</f>
        <v>1739.3700000000001</v>
      </c>
      <c r="O440" s="116">
        <f>VLOOKUP($A440+ROUND((COLUMN()-2)/24,5),АТС!$A$41:$F$784,3)+'Иные услуги '!$C$5+'РСТ РСО-А'!$L$7+'РСТ РСО-А'!$H$9</f>
        <v>1739.3400000000001</v>
      </c>
      <c r="P440" s="116">
        <f>VLOOKUP($A440+ROUND((COLUMN()-2)/24,5),АТС!$A$41:$F$784,3)+'Иные услуги '!$C$5+'РСТ РСО-А'!$L$7+'РСТ РСО-А'!$H$9</f>
        <v>1732.19</v>
      </c>
      <c r="Q440" s="116">
        <f>VLOOKUP($A440+ROUND((COLUMN()-2)/24,5),АТС!$A$41:$F$784,3)+'Иные услуги '!$C$5+'РСТ РСО-А'!$L$7+'РСТ РСО-А'!$H$9</f>
        <v>1737.7100000000003</v>
      </c>
      <c r="R440" s="116">
        <f>VLOOKUP($A440+ROUND((COLUMN()-2)/24,5),АТС!$A$41:$F$784,3)+'Иные услуги '!$C$5+'РСТ РСО-А'!$L$7+'РСТ РСО-А'!$H$9</f>
        <v>1786.8600000000001</v>
      </c>
      <c r="S440" s="116">
        <f>VLOOKUP($A440+ROUND((COLUMN()-2)/24,5),АТС!$A$41:$F$784,3)+'Иные услуги '!$C$5+'РСТ РСО-А'!$L$7+'РСТ РСО-А'!$H$9</f>
        <v>1841.43</v>
      </c>
      <c r="T440" s="116">
        <f>VLOOKUP($A440+ROUND((COLUMN()-2)/24,5),АТС!$A$41:$F$784,3)+'Иные услуги '!$C$5+'РСТ РСО-А'!$L$7+'РСТ РСО-А'!$H$9</f>
        <v>1782.0800000000002</v>
      </c>
      <c r="U440" s="116">
        <f>VLOOKUP($A440+ROUND((COLUMN()-2)/24,5),АТС!$A$41:$F$784,3)+'Иные услуги '!$C$5+'РСТ РСО-А'!$L$7+'РСТ РСО-А'!$H$9</f>
        <v>1745.5900000000001</v>
      </c>
      <c r="V440" s="116">
        <f>VLOOKUP($A440+ROUND((COLUMN()-2)/24,5),АТС!$A$41:$F$784,3)+'Иные услуги '!$C$5+'РСТ РСО-А'!$L$7+'РСТ РСО-А'!$H$9</f>
        <v>1713.72</v>
      </c>
      <c r="W440" s="116">
        <f>VLOOKUP($A440+ROUND((COLUMN()-2)/24,5),АТС!$A$41:$F$784,3)+'Иные услуги '!$C$5+'РСТ РСО-А'!$L$7+'РСТ РСО-А'!$H$9</f>
        <v>1713.68</v>
      </c>
      <c r="X440" s="116">
        <f>VLOOKUP($A440+ROUND((COLUMN()-2)/24,5),АТС!$A$41:$F$784,3)+'Иные услуги '!$C$5+'РСТ РСО-А'!$L$7+'РСТ РСО-А'!$H$9</f>
        <v>1859.91</v>
      </c>
      <c r="Y440" s="116">
        <f>VLOOKUP($A440+ROUND((COLUMN()-2)/24,5),АТС!$A$41:$F$784,3)+'Иные услуги '!$C$5+'РСТ РСО-А'!$L$7+'РСТ РСО-А'!$H$9</f>
        <v>1795.7500000000002</v>
      </c>
    </row>
    <row r="441" spans="1:25" x14ac:dyDescent="0.2">
      <c r="A441" s="65">
        <f t="shared" si="12"/>
        <v>43846</v>
      </c>
      <c r="B441" s="116">
        <f>VLOOKUP($A441+ROUND((COLUMN()-2)/24,5),АТС!$A$41:$F$784,3)+'Иные услуги '!$C$5+'РСТ РСО-А'!$L$7+'РСТ РСО-А'!$H$9</f>
        <v>1714.74</v>
      </c>
      <c r="C441" s="116">
        <f>VLOOKUP($A441+ROUND((COLUMN()-2)/24,5),АТС!$A$41:$F$784,3)+'Иные услуги '!$C$5+'РСТ РСО-А'!$L$7+'РСТ РСО-А'!$H$9</f>
        <v>1715.0600000000002</v>
      </c>
      <c r="D441" s="116">
        <f>VLOOKUP($A441+ROUND((COLUMN()-2)/24,5),АТС!$A$41:$F$784,3)+'Иные услуги '!$C$5+'РСТ РСО-А'!$L$7+'РСТ РСО-А'!$H$9</f>
        <v>1715.1100000000001</v>
      </c>
      <c r="E441" s="116">
        <f>VLOOKUP($A441+ROUND((COLUMN()-2)/24,5),АТС!$A$41:$F$784,3)+'Иные услуги '!$C$5+'РСТ РСО-А'!$L$7+'РСТ РСО-А'!$H$9</f>
        <v>1715.13</v>
      </c>
      <c r="F441" s="116">
        <f>VLOOKUP($A441+ROUND((COLUMN()-2)/24,5),АТС!$A$41:$F$784,3)+'Иные услуги '!$C$5+'РСТ РСО-А'!$L$7+'РСТ РСО-А'!$H$9</f>
        <v>1715.1200000000001</v>
      </c>
      <c r="G441" s="116">
        <f>VLOOKUP($A441+ROUND((COLUMN()-2)/24,5),АТС!$A$41:$F$784,3)+'Иные услуги '!$C$5+'РСТ РСО-А'!$L$7+'РСТ РСО-А'!$H$9</f>
        <v>1715.0400000000002</v>
      </c>
      <c r="H441" s="116">
        <f>VLOOKUP($A441+ROUND((COLUMN()-2)/24,5),АТС!$A$41:$F$784,3)+'Иные услуги '!$C$5+'РСТ РСО-А'!$L$7+'РСТ РСО-А'!$H$9</f>
        <v>1714.45</v>
      </c>
      <c r="I441" s="116">
        <f>VLOOKUP($A441+ROUND((COLUMN()-2)/24,5),АТС!$A$41:$F$784,3)+'Иные услуги '!$C$5+'РСТ РСО-А'!$L$7+'РСТ РСО-А'!$H$9</f>
        <v>1807.78</v>
      </c>
      <c r="J441" s="116">
        <f>VLOOKUP($A441+ROUND((COLUMN()-2)/24,5),АТС!$A$41:$F$784,3)+'Иные услуги '!$C$5+'РСТ РСО-А'!$L$7+'РСТ РСО-А'!$H$9</f>
        <v>1714.63</v>
      </c>
      <c r="K441" s="116">
        <f>VLOOKUP($A441+ROUND((COLUMN()-2)/24,5),АТС!$A$41:$F$784,3)+'Иные услуги '!$C$5+'РСТ РСО-А'!$L$7+'РСТ РСО-А'!$H$9</f>
        <v>1727.68</v>
      </c>
      <c r="L441" s="116">
        <f>VLOOKUP($A441+ROUND((COLUMN()-2)/24,5),АТС!$A$41:$F$784,3)+'Иные услуги '!$C$5+'РСТ РСО-А'!$L$7+'РСТ РСО-А'!$H$9</f>
        <v>1750.8</v>
      </c>
      <c r="M441" s="116">
        <f>VLOOKUP($A441+ROUND((COLUMN()-2)/24,5),АТС!$A$41:$F$784,3)+'Иные услуги '!$C$5+'РСТ РСО-А'!$L$7+'РСТ РСО-А'!$H$9</f>
        <v>1749.67</v>
      </c>
      <c r="N441" s="116">
        <f>VLOOKUP($A441+ROUND((COLUMN()-2)/24,5),АТС!$A$41:$F$784,3)+'Иные услуги '!$C$5+'РСТ РСО-А'!$L$7+'РСТ РСО-А'!$H$9</f>
        <v>1739.01</v>
      </c>
      <c r="O441" s="116">
        <f>VLOOKUP($A441+ROUND((COLUMN()-2)/24,5),АТС!$A$41:$F$784,3)+'Иные услуги '!$C$5+'РСТ РСО-А'!$L$7+'РСТ РСО-А'!$H$9</f>
        <v>1739.13</v>
      </c>
      <c r="P441" s="116">
        <f>VLOOKUP($A441+ROUND((COLUMN()-2)/24,5),АТС!$A$41:$F$784,3)+'Иные услуги '!$C$5+'РСТ РСО-А'!$L$7+'РСТ РСО-А'!$H$9</f>
        <v>1733.49</v>
      </c>
      <c r="Q441" s="116">
        <f>VLOOKUP($A441+ROUND((COLUMN()-2)/24,5),АТС!$A$41:$F$784,3)+'Иные услуги '!$C$5+'РСТ РСО-А'!$L$7+'РСТ РСО-А'!$H$9</f>
        <v>1739.3</v>
      </c>
      <c r="R441" s="116">
        <f>VLOOKUP($A441+ROUND((COLUMN()-2)/24,5),АТС!$A$41:$F$784,3)+'Иные услуги '!$C$5+'РСТ РСО-А'!$L$7+'РСТ РСО-А'!$H$9</f>
        <v>1796.49</v>
      </c>
      <c r="S441" s="116">
        <f>VLOOKUP($A441+ROUND((COLUMN()-2)/24,5),АТС!$A$41:$F$784,3)+'Иные услуги '!$C$5+'РСТ РСО-А'!$L$7+'РСТ РСО-А'!$H$9</f>
        <v>1854.53</v>
      </c>
      <c r="T441" s="116">
        <f>VLOOKUP($A441+ROUND((COLUMN()-2)/24,5),АТС!$A$41:$F$784,3)+'Иные услуги '!$C$5+'РСТ РСО-А'!$L$7+'РСТ РСО-А'!$H$9</f>
        <v>1791.0000000000002</v>
      </c>
      <c r="U441" s="116">
        <f>VLOOKUP($A441+ROUND((COLUMN()-2)/24,5),АТС!$A$41:$F$784,3)+'Иные услуги '!$C$5+'РСТ РСО-А'!$L$7+'РСТ РСО-А'!$H$9</f>
        <v>1745.92</v>
      </c>
      <c r="V441" s="116">
        <f>VLOOKUP($A441+ROUND((COLUMN()-2)/24,5),АТС!$A$41:$F$784,3)+'Иные услуги '!$C$5+'РСТ РСО-А'!$L$7+'РСТ РСО-А'!$H$9</f>
        <v>1713.63</v>
      </c>
      <c r="W441" s="116">
        <f>VLOOKUP($A441+ROUND((COLUMN()-2)/24,5),АТС!$A$41:$F$784,3)+'Иные услуги '!$C$5+'РСТ РСО-А'!$L$7+'РСТ РСО-А'!$H$9</f>
        <v>1713.49</v>
      </c>
      <c r="X441" s="116">
        <f>VLOOKUP($A441+ROUND((COLUMN()-2)/24,5),АТС!$A$41:$F$784,3)+'Иные услуги '!$C$5+'РСТ РСО-А'!$L$7+'РСТ РСО-А'!$H$9</f>
        <v>1874.45</v>
      </c>
      <c r="Y441" s="116">
        <f>VLOOKUP($A441+ROUND((COLUMN()-2)/24,5),АТС!$A$41:$F$784,3)+'Иные услуги '!$C$5+'РСТ РСО-А'!$L$7+'РСТ РСО-А'!$H$9</f>
        <v>1796.0200000000002</v>
      </c>
    </row>
    <row r="442" spans="1:25" x14ac:dyDescent="0.2">
      <c r="A442" s="65">
        <f t="shared" si="12"/>
        <v>43847</v>
      </c>
      <c r="B442" s="116">
        <f>VLOOKUP($A442+ROUND((COLUMN()-2)/24,5),АТС!$A$41:$F$784,3)+'Иные услуги '!$C$5+'РСТ РСО-А'!$L$7+'РСТ РСО-А'!$H$9</f>
        <v>1714.7300000000002</v>
      </c>
      <c r="C442" s="116">
        <f>VLOOKUP($A442+ROUND((COLUMN()-2)/24,5),АТС!$A$41:$F$784,3)+'Иные услуги '!$C$5+'РСТ РСО-А'!$L$7+'РСТ РСО-А'!$H$9</f>
        <v>1715.05</v>
      </c>
      <c r="D442" s="116">
        <f>VLOOKUP($A442+ROUND((COLUMN()-2)/24,5),АТС!$A$41:$F$784,3)+'Иные услуги '!$C$5+'РСТ РСО-А'!$L$7+'РСТ РСО-А'!$H$9</f>
        <v>1715.0900000000001</v>
      </c>
      <c r="E442" s="116">
        <f>VLOOKUP($A442+ROUND((COLUMN()-2)/24,5),АТС!$A$41:$F$784,3)+'Иные услуги '!$C$5+'РСТ РСО-А'!$L$7+'РСТ РСО-А'!$H$9</f>
        <v>1715.1200000000001</v>
      </c>
      <c r="F442" s="116">
        <f>VLOOKUP($A442+ROUND((COLUMN()-2)/24,5),АТС!$A$41:$F$784,3)+'Иные услуги '!$C$5+'РСТ РСО-А'!$L$7+'РСТ РСО-А'!$H$9</f>
        <v>1715.1000000000001</v>
      </c>
      <c r="G442" s="116">
        <f>VLOOKUP($A442+ROUND((COLUMN()-2)/24,5),АТС!$A$41:$F$784,3)+'Иные услуги '!$C$5+'РСТ РСО-А'!$L$7+'РСТ РСО-А'!$H$9</f>
        <v>1715.01</v>
      </c>
      <c r="H442" s="116">
        <f>VLOOKUP($A442+ROUND((COLUMN()-2)/24,5),АТС!$A$41:$F$784,3)+'Иные услуги '!$C$5+'РСТ РСО-А'!$L$7+'РСТ РСО-А'!$H$9</f>
        <v>1714.3700000000001</v>
      </c>
      <c r="I442" s="116">
        <f>VLOOKUP($A442+ROUND((COLUMN()-2)/24,5),АТС!$A$41:$F$784,3)+'Иные услуги '!$C$5+'РСТ РСО-А'!$L$7+'РСТ РСО-А'!$H$9</f>
        <v>1806.03</v>
      </c>
      <c r="J442" s="116">
        <f>VLOOKUP($A442+ROUND((COLUMN()-2)/24,5),АТС!$A$41:$F$784,3)+'Иные услуги '!$C$5+'РСТ РСО-А'!$L$7+'РСТ РСО-А'!$H$9</f>
        <v>1714.5400000000002</v>
      </c>
      <c r="K442" s="116">
        <f>VLOOKUP($A442+ROUND((COLUMN()-2)/24,5),АТС!$A$41:$F$784,3)+'Иные услуги '!$C$5+'РСТ РСО-А'!$L$7+'РСТ РСО-А'!$H$9</f>
        <v>1727.3700000000001</v>
      </c>
      <c r="L442" s="116">
        <f>VLOOKUP($A442+ROUND((COLUMN()-2)/24,5),АТС!$A$41:$F$784,3)+'Иные услуги '!$C$5+'РСТ РСО-А'!$L$7+'РСТ РСО-А'!$H$9</f>
        <v>1767.4</v>
      </c>
      <c r="M442" s="116">
        <f>VLOOKUP($A442+ROUND((COLUMN()-2)/24,5),АТС!$A$41:$F$784,3)+'Иные услуги '!$C$5+'РСТ РСО-А'!$L$7+'РСТ РСО-А'!$H$9</f>
        <v>1794.1200000000001</v>
      </c>
      <c r="N442" s="116">
        <f>VLOOKUP($A442+ROUND((COLUMN()-2)/24,5),АТС!$A$41:$F$784,3)+'Иные услуги '!$C$5+'РСТ РСО-А'!$L$7+'РСТ РСО-А'!$H$9</f>
        <v>1768.3300000000002</v>
      </c>
      <c r="O442" s="116">
        <f>VLOOKUP($A442+ROUND((COLUMN()-2)/24,5),АТС!$A$41:$F$784,3)+'Иные услуги '!$C$5+'РСТ РСО-А'!$L$7+'РСТ РСО-А'!$H$9</f>
        <v>1768.07</v>
      </c>
      <c r="P442" s="116">
        <f>VLOOKUP($A442+ROUND((COLUMN()-2)/24,5),АТС!$A$41:$F$784,3)+'Иные услуги '!$C$5+'РСТ РСО-А'!$L$7+'РСТ РСО-А'!$H$9</f>
        <v>1767.2700000000002</v>
      </c>
      <c r="Q442" s="116">
        <f>VLOOKUP($A442+ROUND((COLUMN()-2)/24,5),АТС!$A$41:$F$784,3)+'Иные услуги '!$C$5+'РСТ РСО-А'!$L$7+'РСТ РСО-А'!$H$9</f>
        <v>1767.0600000000002</v>
      </c>
      <c r="R442" s="116">
        <f>VLOOKUP($A442+ROUND((COLUMN()-2)/24,5),АТС!$A$41:$F$784,3)+'Иные услуги '!$C$5+'РСТ РСО-А'!$L$7+'РСТ РСО-А'!$H$9</f>
        <v>1789.99</v>
      </c>
      <c r="S442" s="116">
        <f>VLOOKUP($A442+ROUND((COLUMN()-2)/24,5),АТС!$A$41:$F$784,3)+'Иные услуги '!$C$5+'РСТ РСО-А'!$L$7+'РСТ РСО-А'!$H$9</f>
        <v>1847.79</v>
      </c>
      <c r="T442" s="116">
        <f>VLOOKUP($A442+ROUND((COLUMN()-2)/24,5),АТС!$A$41:$F$784,3)+'Иные услуги '!$C$5+'РСТ РСО-А'!$L$7+'РСТ РСО-А'!$H$9</f>
        <v>1782.93</v>
      </c>
      <c r="U442" s="116">
        <f>VLOOKUP($A442+ROUND((COLUMN()-2)/24,5),АТС!$A$41:$F$784,3)+'Иные услуги '!$C$5+'РСТ РСО-А'!$L$7+'РСТ РСО-А'!$H$9</f>
        <v>1744.07</v>
      </c>
      <c r="V442" s="116">
        <f>VLOOKUP($A442+ROUND((COLUMN()-2)/24,5),АТС!$A$41:$F$784,3)+'Иные услуги '!$C$5+'РСТ РСО-А'!$L$7+'РСТ РСО-А'!$H$9</f>
        <v>1713.76</v>
      </c>
      <c r="W442" s="116">
        <f>VLOOKUP($A442+ROUND((COLUMN()-2)/24,5),АТС!$A$41:$F$784,3)+'Иные услуги '!$C$5+'РСТ РСО-А'!$L$7+'РСТ РСО-А'!$H$9</f>
        <v>1713.67</v>
      </c>
      <c r="X442" s="116">
        <f>VLOOKUP($A442+ROUND((COLUMN()-2)/24,5),АТС!$A$41:$F$784,3)+'Иные услуги '!$C$5+'РСТ РСО-А'!$L$7+'РСТ РСО-А'!$H$9</f>
        <v>1888.86</v>
      </c>
      <c r="Y442" s="116">
        <f>VLOOKUP($A442+ROUND((COLUMN()-2)/24,5),АТС!$A$41:$F$784,3)+'Иные услуги '!$C$5+'РСТ РСО-А'!$L$7+'РСТ РСО-А'!$H$9</f>
        <v>1796.9800000000002</v>
      </c>
    </row>
    <row r="443" spans="1:25" x14ac:dyDescent="0.2">
      <c r="A443" s="65">
        <f t="shared" si="12"/>
        <v>43848</v>
      </c>
      <c r="B443" s="116">
        <f>VLOOKUP($A443+ROUND((COLUMN()-2)/24,5),АТС!$A$41:$F$784,3)+'Иные услуги '!$C$5+'РСТ РСО-А'!$L$7+'РСТ РСО-А'!$H$9</f>
        <v>1714.6000000000001</v>
      </c>
      <c r="C443" s="116">
        <f>VLOOKUP($A443+ROUND((COLUMN()-2)/24,5),АТС!$A$41:$F$784,3)+'Иные услуги '!$C$5+'РСТ РСО-А'!$L$7+'РСТ РСО-А'!$H$9</f>
        <v>1714.8500000000001</v>
      </c>
      <c r="D443" s="116">
        <f>VLOOKUP($A443+ROUND((COLUMN()-2)/24,5),АТС!$A$41:$F$784,3)+'Иные услуги '!$C$5+'РСТ РСО-А'!$L$7+'РСТ РСО-А'!$H$9</f>
        <v>1714.8600000000001</v>
      </c>
      <c r="E443" s="116">
        <f>VLOOKUP($A443+ROUND((COLUMN()-2)/24,5),АТС!$A$41:$F$784,3)+'Иные услуги '!$C$5+'РСТ РСО-А'!$L$7+'РСТ РСО-А'!$H$9</f>
        <v>1714.88</v>
      </c>
      <c r="F443" s="116">
        <f>VLOOKUP($A443+ROUND((COLUMN()-2)/24,5),АТС!$A$41:$F$784,3)+'Иные услуги '!$C$5+'РСТ РСО-А'!$L$7+'РСТ РСО-А'!$H$9</f>
        <v>1714.9</v>
      </c>
      <c r="G443" s="116">
        <f>VLOOKUP($A443+ROUND((COLUMN()-2)/24,5),АТС!$A$41:$F$784,3)+'Иные услуги '!$C$5+'РСТ РСО-А'!$L$7+'РСТ РСО-А'!$H$9</f>
        <v>1714.8600000000001</v>
      </c>
      <c r="H443" s="116">
        <f>VLOOKUP($A443+ROUND((COLUMN()-2)/24,5),АТС!$A$41:$F$784,3)+'Иные услуги '!$C$5+'РСТ РСО-А'!$L$7+'РСТ РСО-А'!$H$9</f>
        <v>1714.3300000000002</v>
      </c>
      <c r="I443" s="116">
        <f>VLOOKUP($A443+ROUND((COLUMN()-2)/24,5),АТС!$A$41:$F$784,3)+'Иные услуги '!$C$5+'РСТ РСО-А'!$L$7+'РСТ РСО-А'!$H$9</f>
        <v>1713.89</v>
      </c>
      <c r="J443" s="116">
        <f>VLOOKUP($A443+ROUND((COLUMN()-2)/24,5),АТС!$A$41:$F$784,3)+'Иные услуги '!$C$5+'РСТ РСО-А'!$L$7+'РСТ РСО-А'!$H$9</f>
        <v>1714.2100000000003</v>
      </c>
      <c r="K443" s="116">
        <f>VLOOKUP($A443+ROUND((COLUMN()-2)/24,5),АТС!$A$41:$F$784,3)+'Иные услуги '!$C$5+'РСТ РСО-А'!$L$7+'РСТ РСО-А'!$H$9</f>
        <v>1714.32</v>
      </c>
      <c r="L443" s="116">
        <f>VLOOKUP($A443+ROUND((COLUMN()-2)/24,5),АТС!$A$41:$F$784,3)+'Иные услуги '!$C$5+'РСТ РСО-А'!$L$7+'РСТ РСО-А'!$H$9</f>
        <v>1716.6000000000001</v>
      </c>
      <c r="M443" s="116">
        <f>VLOOKUP($A443+ROUND((COLUMN()-2)/24,5),АТС!$A$41:$F$784,3)+'Иные услуги '!$C$5+'РСТ РСО-А'!$L$7+'РСТ РСО-А'!$H$9</f>
        <v>1716.74</v>
      </c>
      <c r="N443" s="116">
        <f>VLOOKUP($A443+ROUND((COLUMN()-2)/24,5),АТС!$A$41:$F$784,3)+'Иные услуги '!$C$5+'РСТ РСО-А'!$L$7+'РСТ РСО-А'!$H$9</f>
        <v>1717.18</v>
      </c>
      <c r="O443" s="116">
        <f>VLOOKUP($A443+ROUND((COLUMN()-2)/24,5),АТС!$A$41:$F$784,3)+'Иные услуги '!$C$5+'РСТ РСО-А'!$L$7+'РСТ РСО-А'!$H$9</f>
        <v>1717.2700000000002</v>
      </c>
      <c r="P443" s="116">
        <f>VLOOKUP($A443+ROUND((COLUMN()-2)/24,5),АТС!$A$41:$F$784,3)+'Иные услуги '!$C$5+'РСТ РСО-А'!$L$7+'РСТ РСО-А'!$H$9</f>
        <v>1717.6200000000001</v>
      </c>
      <c r="Q443" s="116">
        <f>VLOOKUP($A443+ROUND((COLUMN()-2)/24,5),АТС!$A$41:$F$784,3)+'Иные услуги '!$C$5+'РСТ РСО-А'!$L$7+'РСТ РСО-А'!$H$9</f>
        <v>1717.7100000000003</v>
      </c>
      <c r="R443" s="116">
        <f>VLOOKUP($A443+ROUND((COLUMN()-2)/24,5),АТС!$A$41:$F$784,3)+'Иные услуги '!$C$5+'РСТ РСО-А'!$L$7+'РСТ РСО-А'!$H$9</f>
        <v>1729.69</v>
      </c>
      <c r="S443" s="116">
        <f>VLOOKUP($A443+ROUND((COLUMN()-2)/24,5),АТС!$A$41:$F$784,3)+'Иные услуги '!$C$5+'РСТ РСО-А'!$L$7+'РСТ РСО-А'!$H$9</f>
        <v>1839.9</v>
      </c>
      <c r="T443" s="116">
        <f>VLOOKUP($A443+ROUND((COLUMN()-2)/24,5),АТС!$A$41:$F$784,3)+'Иные услуги '!$C$5+'РСТ РСО-А'!$L$7+'РСТ РСО-А'!$H$9</f>
        <v>1750.68</v>
      </c>
      <c r="U443" s="116">
        <f>VLOOKUP($A443+ROUND((COLUMN()-2)/24,5),АТС!$A$41:$F$784,3)+'Иные услуги '!$C$5+'РСТ РСО-А'!$L$7+'РСТ РСО-А'!$H$9</f>
        <v>1747.0400000000002</v>
      </c>
      <c r="V443" s="116">
        <f>VLOOKUP($A443+ROUND((COLUMN()-2)/24,5),АТС!$A$41:$F$784,3)+'Иные услуги '!$C$5+'РСТ РСО-А'!$L$7+'РСТ РСО-А'!$H$9</f>
        <v>1713.3600000000001</v>
      </c>
      <c r="W443" s="116">
        <f>VLOOKUP($A443+ROUND((COLUMN()-2)/24,5),АТС!$A$41:$F$784,3)+'Иные услуги '!$C$5+'РСТ РСО-А'!$L$7+'РСТ РСО-А'!$H$9</f>
        <v>1713.1100000000001</v>
      </c>
      <c r="X443" s="116">
        <f>VLOOKUP($A443+ROUND((COLUMN()-2)/24,5),АТС!$A$41:$F$784,3)+'Иные услуги '!$C$5+'РСТ РСО-А'!$L$7+'РСТ РСО-А'!$H$9</f>
        <v>1893.07</v>
      </c>
      <c r="Y443" s="116">
        <f>VLOOKUP($A443+ROUND((COLUMN()-2)/24,5),АТС!$A$41:$F$784,3)+'Иные услуги '!$C$5+'РСТ РСО-А'!$L$7+'РСТ РСО-А'!$H$9</f>
        <v>1806.67</v>
      </c>
    </row>
    <row r="444" spans="1:25" x14ac:dyDescent="0.2">
      <c r="A444" s="65">
        <f t="shared" si="12"/>
        <v>43849</v>
      </c>
      <c r="B444" s="116">
        <f>VLOOKUP($A444+ROUND((COLUMN()-2)/24,5),АТС!$A$41:$F$784,3)+'Иные услуги '!$C$5+'РСТ РСО-А'!$L$7+'РСТ РСО-А'!$H$9</f>
        <v>1714.64</v>
      </c>
      <c r="C444" s="116">
        <f>VLOOKUP($A444+ROUND((COLUMN()-2)/24,5),АТС!$A$41:$F$784,3)+'Иные услуги '!$C$5+'РСТ РСО-А'!$L$7+'РСТ РСО-А'!$H$9</f>
        <v>1714.8700000000001</v>
      </c>
      <c r="D444" s="116">
        <f>VLOOKUP($A444+ROUND((COLUMN()-2)/24,5),АТС!$A$41:$F$784,3)+'Иные услуги '!$C$5+'РСТ РСО-А'!$L$7+'РСТ РСО-А'!$H$9</f>
        <v>1714.9</v>
      </c>
      <c r="E444" s="116">
        <f>VLOOKUP($A444+ROUND((COLUMN()-2)/24,5),АТС!$A$41:$F$784,3)+'Иные услуги '!$C$5+'РСТ РСО-А'!$L$7+'РСТ РСО-А'!$H$9</f>
        <v>1714.94</v>
      </c>
      <c r="F444" s="116">
        <f>VLOOKUP($A444+ROUND((COLUMN()-2)/24,5),АТС!$A$41:$F$784,3)+'Иные услуги '!$C$5+'РСТ РСО-А'!$L$7+'РСТ РСО-А'!$H$9</f>
        <v>1714.94</v>
      </c>
      <c r="G444" s="116">
        <f>VLOOKUP($A444+ROUND((COLUMN()-2)/24,5),АТС!$A$41:$F$784,3)+'Иные услуги '!$C$5+'РСТ РСО-А'!$L$7+'РСТ РСО-А'!$H$9</f>
        <v>1714.89</v>
      </c>
      <c r="H444" s="116">
        <f>VLOOKUP($A444+ROUND((COLUMN()-2)/24,5),АТС!$A$41:$F$784,3)+'Иные услуги '!$C$5+'РСТ РСО-А'!$L$7+'РСТ РСО-А'!$H$9</f>
        <v>1714.44</v>
      </c>
      <c r="I444" s="116">
        <f>VLOOKUP($A444+ROUND((COLUMN()-2)/24,5),АТС!$A$41:$F$784,3)+'Иные услуги '!$C$5+'РСТ РСО-А'!$L$7+'РСТ РСО-А'!$H$9</f>
        <v>1764.03</v>
      </c>
      <c r="J444" s="116">
        <f>VLOOKUP($A444+ROUND((COLUMN()-2)/24,5),АТС!$A$41:$F$784,3)+'Иные услуги '!$C$5+'РСТ РСО-А'!$L$7+'РСТ РСО-А'!$H$9</f>
        <v>1714.4</v>
      </c>
      <c r="K444" s="116">
        <f>VLOOKUP($A444+ROUND((COLUMN()-2)/24,5),АТС!$A$41:$F$784,3)+'Иные услуги '!$C$5+'РСТ РСО-А'!$L$7+'РСТ РСО-А'!$H$9</f>
        <v>1714.1200000000001</v>
      </c>
      <c r="L444" s="116">
        <f>VLOOKUP($A444+ROUND((COLUMN()-2)/24,5),АТС!$A$41:$F$784,3)+'Иные услуги '!$C$5+'РСТ РСО-А'!$L$7+'РСТ РСО-А'!$H$9</f>
        <v>1714.17</v>
      </c>
      <c r="M444" s="116">
        <f>VLOOKUP($A444+ROUND((COLUMN()-2)/24,5),АТС!$A$41:$F$784,3)+'Иные услуги '!$C$5+'РСТ РСО-А'!$L$7+'РСТ РСО-А'!$H$9</f>
        <v>1714.2300000000002</v>
      </c>
      <c r="N444" s="116">
        <f>VLOOKUP($A444+ROUND((COLUMN()-2)/24,5),АТС!$A$41:$F$784,3)+'Иные услуги '!$C$5+'РСТ РСО-А'!$L$7+'РСТ РСО-А'!$H$9</f>
        <v>1714.19</v>
      </c>
      <c r="O444" s="116">
        <f>VLOOKUP($A444+ROUND((COLUMN()-2)/24,5),АТС!$A$41:$F$784,3)+'Иные услуги '!$C$5+'РСТ РСО-А'!$L$7+'РСТ РСО-А'!$H$9</f>
        <v>1714.2300000000002</v>
      </c>
      <c r="P444" s="116">
        <f>VLOOKUP($A444+ROUND((COLUMN()-2)/24,5),АТС!$A$41:$F$784,3)+'Иные услуги '!$C$5+'РСТ РСО-А'!$L$7+'РСТ РСО-А'!$H$9</f>
        <v>1714.2300000000002</v>
      </c>
      <c r="Q444" s="116">
        <f>VLOOKUP($A444+ROUND((COLUMN()-2)/24,5),АТС!$A$41:$F$784,3)+'Иные услуги '!$C$5+'РСТ РСО-А'!$L$7+'РСТ РСО-А'!$H$9</f>
        <v>1714.3100000000002</v>
      </c>
      <c r="R444" s="116">
        <f>VLOOKUP($A444+ROUND((COLUMN()-2)/24,5),АТС!$A$41:$F$784,3)+'Иные услуги '!$C$5+'РСТ РСО-А'!$L$7+'РСТ РСО-А'!$H$9</f>
        <v>1728.8500000000001</v>
      </c>
      <c r="S444" s="116">
        <f>VLOOKUP($A444+ROUND((COLUMN()-2)/24,5),АТС!$A$41:$F$784,3)+'Иные услуги '!$C$5+'РСТ РСО-А'!$L$7+'РСТ РСО-А'!$H$9</f>
        <v>1821.69</v>
      </c>
      <c r="T444" s="116">
        <f>VLOOKUP($A444+ROUND((COLUMN()-2)/24,5),АТС!$A$41:$F$784,3)+'Иные услуги '!$C$5+'РСТ РСО-А'!$L$7+'РСТ РСО-А'!$H$9</f>
        <v>1712.93</v>
      </c>
      <c r="U444" s="116">
        <f>VLOOKUP($A444+ROUND((COLUMN()-2)/24,5),АТС!$A$41:$F$784,3)+'Иные услуги '!$C$5+'РСТ РСО-А'!$L$7+'РСТ РСО-А'!$H$9</f>
        <v>1713.1100000000001</v>
      </c>
      <c r="V444" s="116">
        <f>VLOOKUP($A444+ROUND((COLUMN()-2)/24,5),АТС!$A$41:$F$784,3)+'Иные услуги '!$C$5+'РСТ РСО-А'!$L$7+'РСТ РСО-А'!$H$9</f>
        <v>1713.2900000000002</v>
      </c>
      <c r="W444" s="116">
        <f>VLOOKUP($A444+ROUND((COLUMN()-2)/24,5),АТС!$A$41:$F$784,3)+'Иные услуги '!$C$5+'РСТ РСО-А'!$L$7+'РСТ РСО-А'!$H$9</f>
        <v>1713.2900000000002</v>
      </c>
      <c r="X444" s="116">
        <f>VLOOKUP($A444+ROUND((COLUMN()-2)/24,5),АТС!$A$41:$F$784,3)+'Иные услуги '!$C$5+'РСТ РСО-А'!$L$7+'РСТ РСО-А'!$H$9</f>
        <v>1887.2</v>
      </c>
      <c r="Y444" s="116">
        <f>VLOOKUP($A444+ROUND((COLUMN()-2)/24,5),АТС!$A$41:$F$784,3)+'Иные услуги '!$C$5+'РСТ РСО-А'!$L$7+'РСТ РСО-А'!$H$9</f>
        <v>1795.64</v>
      </c>
    </row>
    <row r="445" spans="1:25" x14ac:dyDescent="0.2">
      <c r="A445" s="65">
        <f t="shared" si="12"/>
        <v>43850</v>
      </c>
      <c r="B445" s="116">
        <f>VLOOKUP($A445+ROUND((COLUMN()-2)/24,5),АТС!$A$41:$F$784,3)+'Иные услуги '!$C$5+'РСТ РСО-А'!$L$7+'РСТ РСО-А'!$H$9</f>
        <v>1714.66</v>
      </c>
      <c r="C445" s="116">
        <f>VLOOKUP($A445+ROUND((COLUMN()-2)/24,5),АТС!$A$41:$F$784,3)+'Иные услуги '!$C$5+'РСТ РСО-А'!$L$7+'РСТ РСО-А'!$H$9</f>
        <v>1714.93</v>
      </c>
      <c r="D445" s="116">
        <f>VLOOKUP($A445+ROUND((COLUMN()-2)/24,5),АТС!$A$41:$F$784,3)+'Иные услуги '!$C$5+'РСТ РСО-А'!$L$7+'РСТ РСО-А'!$H$9</f>
        <v>1714.94</v>
      </c>
      <c r="E445" s="116">
        <f>VLOOKUP($A445+ROUND((COLUMN()-2)/24,5),АТС!$A$41:$F$784,3)+'Иные услуги '!$C$5+'РСТ РСО-А'!$L$7+'РСТ РСО-А'!$H$9</f>
        <v>1714.94</v>
      </c>
      <c r="F445" s="116">
        <f>VLOOKUP($A445+ROUND((COLUMN()-2)/24,5),АТС!$A$41:$F$784,3)+'Иные услуги '!$C$5+'РСТ РСО-А'!$L$7+'РСТ РСО-А'!$H$9</f>
        <v>1714.94</v>
      </c>
      <c r="G445" s="116">
        <f>VLOOKUP($A445+ROUND((COLUMN()-2)/24,5),АТС!$A$41:$F$784,3)+'Иные услуги '!$C$5+'РСТ РСО-А'!$L$7+'РСТ РСО-А'!$H$9</f>
        <v>1714.8700000000001</v>
      </c>
      <c r="H445" s="116">
        <f>VLOOKUP($A445+ROUND((COLUMN()-2)/24,5),АТС!$A$41:$F$784,3)+'Иные услуги '!$C$5+'РСТ РСО-А'!$L$7+'РСТ РСО-А'!$H$9</f>
        <v>1714.13</v>
      </c>
      <c r="I445" s="116">
        <f>VLOOKUP($A445+ROUND((COLUMN()-2)/24,5),АТС!$A$41:$F$784,3)+'Иные услуги '!$C$5+'РСТ РСО-А'!$L$7+'РСТ РСО-А'!$H$9</f>
        <v>1807.0900000000001</v>
      </c>
      <c r="J445" s="116">
        <f>VLOOKUP($A445+ROUND((COLUMN()-2)/24,5),АТС!$A$41:$F$784,3)+'Иные услуги '!$C$5+'РСТ РСО-А'!$L$7+'РСТ РСО-А'!$H$9</f>
        <v>1714.72</v>
      </c>
      <c r="K445" s="116">
        <f>VLOOKUP($A445+ROUND((COLUMN()-2)/24,5),АТС!$A$41:$F$784,3)+'Иные услуги '!$C$5+'РСТ РСО-А'!$L$7+'РСТ РСО-А'!$H$9</f>
        <v>1728.07</v>
      </c>
      <c r="L445" s="116">
        <f>VLOOKUP($A445+ROUND((COLUMN()-2)/24,5),АТС!$A$41:$F$784,3)+'Иные услуги '!$C$5+'РСТ РСО-А'!$L$7+'РСТ РСО-А'!$H$9</f>
        <v>1764.99</v>
      </c>
      <c r="M445" s="116">
        <f>VLOOKUP($A445+ROUND((COLUMN()-2)/24,5),АТС!$A$41:$F$784,3)+'Иные услуги '!$C$5+'РСТ РСО-А'!$L$7+'РСТ РСО-А'!$H$9</f>
        <v>1791.47</v>
      </c>
      <c r="N445" s="116">
        <f>VLOOKUP($A445+ROUND((COLUMN()-2)/24,5),АТС!$A$41:$F$784,3)+'Иные услуги '!$C$5+'РСТ РСО-А'!$L$7+'РСТ РСО-А'!$H$9</f>
        <v>1766.3600000000001</v>
      </c>
      <c r="O445" s="116">
        <f>VLOOKUP($A445+ROUND((COLUMN()-2)/24,5),АТС!$A$41:$F$784,3)+'Иные услуги '!$C$5+'РСТ РСО-А'!$L$7+'РСТ РСО-А'!$H$9</f>
        <v>1766.63</v>
      </c>
      <c r="P445" s="116">
        <f>VLOOKUP($A445+ROUND((COLUMN()-2)/24,5),АТС!$A$41:$F$784,3)+'Иные услуги '!$C$5+'РСТ РСО-А'!$L$7+'РСТ РСО-А'!$H$9</f>
        <v>1765.8600000000001</v>
      </c>
      <c r="Q445" s="116">
        <f>VLOOKUP($A445+ROUND((COLUMN()-2)/24,5),АТС!$A$41:$F$784,3)+'Иные услуги '!$C$5+'РСТ РСО-А'!$L$7+'РСТ РСО-А'!$H$9</f>
        <v>1768.7500000000002</v>
      </c>
      <c r="R445" s="116">
        <f>VLOOKUP($A445+ROUND((COLUMN()-2)/24,5),АТС!$A$41:$F$784,3)+'Иные услуги '!$C$5+'РСТ РСО-А'!$L$7+'РСТ РСО-А'!$H$9</f>
        <v>1788.1200000000001</v>
      </c>
      <c r="S445" s="116">
        <f>VLOOKUP($A445+ROUND((COLUMN()-2)/24,5),АТС!$A$41:$F$784,3)+'Иные услуги '!$C$5+'РСТ РСО-А'!$L$7+'РСТ РСО-А'!$H$9</f>
        <v>1852.33</v>
      </c>
      <c r="T445" s="116">
        <f>VLOOKUP($A445+ROUND((COLUMN()-2)/24,5),АТС!$A$41:$F$784,3)+'Иные услуги '!$C$5+'РСТ РСО-А'!$L$7+'РСТ РСО-А'!$H$9</f>
        <v>1783.7100000000003</v>
      </c>
      <c r="U445" s="116">
        <f>VLOOKUP($A445+ROUND((COLUMN()-2)/24,5),АТС!$A$41:$F$784,3)+'Иные услуги '!$C$5+'РСТ РСО-А'!$L$7+'РСТ РСО-А'!$H$9</f>
        <v>1744.95</v>
      </c>
      <c r="V445" s="116">
        <f>VLOOKUP($A445+ROUND((COLUMN()-2)/24,5),АТС!$A$41:$F$784,3)+'Иные услуги '!$C$5+'РСТ РСО-А'!$L$7+'РСТ РСО-А'!$H$9</f>
        <v>1713.7300000000002</v>
      </c>
      <c r="W445" s="116">
        <f>VLOOKUP($A445+ROUND((COLUMN()-2)/24,5),АТС!$A$41:$F$784,3)+'Иные услуги '!$C$5+'РСТ РСО-А'!$L$7+'РСТ РСО-А'!$H$9</f>
        <v>1713.66</v>
      </c>
      <c r="X445" s="116">
        <f>VLOOKUP($A445+ROUND((COLUMN()-2)/24,5),АТС!$A$41:$F$784,3)+'Иные услуги '!$C$5+'РСТ РСО-А'!$L$7+'РСТ РСО-А'!$H$9</f>
        <v>1872.64</v>
      </c>
      <c r="Y445" s="116">
        <f>VLOOKUP($A445+ROUND((COLUMN()-2)/24,5),АТС!$A$41:$F$784,3)+'Иные услуги '!$C$5+'РСТ РСО-А'!$L$7+'РСТ РСО-А'!$H$9</f>
        <v>1794.3600000000001</v>
      </c>
    </row>
    <row r="446" spans="1:25" x14ac:dyDescent="0.2">
      <c r="A446" s="65">
        <f t="shared" si="12"/>
        <v>43851</v>
      </c>
      <c r="B446" s="116">
        <f>VLOOKUP($A446+ROUND((COLUMN()-2)/24,5),АТС!$A$41:$F$784,3)+'Иные услуги '!$C$5+'РСТ РСО-А'!$L$7+'РСТ РСО-А'!$H$9</f>
        <v>1714.72</v>
      </c>
      <c r="C446" s="116">
        <f>VLOOKUP($A446+ROUND((COLUMN()-2)/24,5),АТС!$A$41:$F$784,3)+'Иные услуги '!$C$5+'РСТ РСО-А'!$L$7+'РСТ РСО-А'!$H$9</f>
        <v>1715.05</v>
      </c>
      <c r="D446" s="116">
        <f>VLOOKUP($A446+ROUND((COLUMN()-2)/24,5),АТС!$A$41:$F$784,3)+'Иные услуги '!$C$5+'РСТ РСО-А'!$L$7+'РСТ РСО-А'!$H$9</f>
        <v>1715.1200000000001</v>
      </c>
      <c r="E446" s="116">
        <f>VLOOKUP($A446+ROUND((COLUMN()-2)/24,5),АТС!$A$41:$F$784,3)+'Иные услуги '!$C$5+'РСТ РСО-А'!$L$7+'РСТ РСО-А'!$H$9</f>
        <v>1715.07</v>
      </c>
      <c r="F446" s="116">
        <f>VLOOKUP($A446+ROUND((COLUMN()-2)/24,5),АТС!$A$41:$F$784,3)+'Иные услуги '!$C$5+'РСТ РСО-А'!$L$7+'РСТ РСО-А'!$H$9</f>
        <v>1715.07</v>
      </c>
      <c r="G446" s="116">
        <f>VLOOKUP($A446+ROUND((COLUMN()-2)/24,5),АТС!$A$41:$F$784,3)+'Иные услуги '!$C$5+'РСТ РСО-А'!$L$7+'РСТ РСО-А'!$H$9</f>
        <v>1714.92</v>
      </c>
      <c r="H446" s="116">
        <f>VLOOKUP($A446+ROUND((COLUMN()-2)/24,5),АТС!$A$41:$F$784,3)+'Иные услуги '!$C$5+'РСТ РСО-А'!$L$7+'РСТ РСО-А'!$H$9</f>
        <v>1714.2700000000002</v>
      </c>
      <c r="I446" s="116">
        <f>VLOOKUP($A446+ROUND((COLUMN()-2)/24,5),АТС!$A$41:$F$784,3)+'Иные услуги '!$C$5+'РСТ РСО-А'!$L$7+'РСТ РСО-А'!$H$9</f>
        <v>1805.95</v>
      </c>
      <c r="J446" s="116">
        <f>VLOOKUP($A446+ROUND((COLUMN()-2)/24,5),АТС!$A$41:$F$784,3)+'Иные услуги '!$C$5+'РСТ РСО-А'!$L$7+'РСТ РСО-А'!$H$9</f>
        <v>1714.5900000000001</v>
      </c>
      <c r="K446" s="116">
        <f>VLOOKUP($A446+ROUND((COLUMN()-2)/24,5),АТС!$A$41:$F$784,3)+'Иные услуги '!$C$5+'РСТ РСО-А'!$L$7+'РСТ РСО-А'!$H$9</f>
        <v>1727.5600000000002</v>
      </c>
      <c r="L446" s="116">
        <f>VLOOKUP($A446+ROUND((COLUMN()-2)/24,5),АТС!$A$41:$F$784,3)+'Иные услуги '!$C$5+'РСТ РСО-А'!$L$7+'РСТ РСО-А'!$H$9</f>
        <v>1766.93</v>
      </c>
      <c r="M446" s="116">
        <f>VLOOKUP($A446+ROUND((COLUMN()-2)/24,5),АТС!$A$41:$F$784,3)+'Иные услуги '!$C$5+'РСТ РСО-А'!$L$7+'РСТ РСО-А'!$H$9</f>
        <v>1795.13</v>
      </c>
      <c r="N446" s="116">
        <f>VLOOKUP($A446+ROUND((COLUMN()-2)/24,5),АТС!$A$41:$F$784,3)+'Иные услуги '!$C$5+'РСТ РСО-А'!$L$7+'РСТ РСО-А'!$H$9</f>
        <v>1769.16</v>
      </c>
      <c r="O446" s="116">
        <f>VLOOKUP($A446+ROUND((COLUMN()-2)/24,5),АТС!$A$41:$F$784,3)+'Иные услуги '!$C$5+'РСТ РСО-А'!$L$7+'РСТ РСО-А'!$H$9</f>
        <v>1769.3700000000001</v>
      </c>
      <c r="P446" s="116">
        <f>VLOOKUP($A446+ROUND((COLUMN()-2)/24,5),АТС!$A$41:$F$784,3)+'Иные услуги '!$C$5+'РСТ РСО-А'!$L$7+'РСТ РСО-А'!$H$9</f>
        <v>1768.74</v>
      </c>
      <c r="Q446" s="116">
        <f>VLOOKUP($A446+ROUND((COLUMN()-2)/24,5),АТС!$A$41:$F$784,3)+'Иные услуги '!$C$5+'РСТ РСО-А'!$L$7+'РСТ РСО-А'!$H$9</f>
        <v>1767.0400000000002</v>
      </c>
      <c r="R446" s="116">
        <f>VLOOKUP($A446+ROUND((COLUMN()-2)/24,5),АТС!$A$41:$F$784,3)+'Иные услуги '!$C$5+'РСТ РСО-А'!$L$7+'РСТ РСО-А'!$H$9</f>
        <v>1787.4800000000002</v>
      </c>
      <c r="S446" s="116">
        <f>VLOOKUP($A446+ROUND((COLUMN()-2)/24,5),АТС!$A$41:$F$784,3)+'Иные услуги '!$C$5+'РСТ РСО-А'!$L$7+'РСТ РСО-А'!$H$9</f>
        <v>1852.49</v>
      </c>
      <c r="T446" s="116">
        <f>VLOOKUP($A446+ROUND((COLUMN()-2)/24,5),АТС!$A$41:$F$784,3)+'Иные услуги '!$C$5+'РСТ РСО-А'!$L$7+'РСТ РСО-А'!$H$9</f>
        <v>1785.32</v>
      </c>
      <c r="U446" s="116">
        <f>VLOOKUP($A446+ROUND((COLUMN()-2)/24,5),АТС!$A$41:$F$784,3)+'Иные услуги '!$C$5+'РСТ РСО-А'!$L$7+'РСТ РСО-А'!$H$9</f>
        <v>1743.0000000000002</v>
      </c>
      <c r="V446" s="116">
        <f>VLOOKUP($A446+ROUND((COLUMN()-2)/24,5),АТС!$A$41:$F$784,3)+'Иные услуги '!$C$5+'РСТ РСО-А'!$L$7+'РСТ РСО-А'!$H$9</f>
        <v>1713.68</v>
      </c>
      <c r="W446" s="116">
        <f>VLOOKUP($A446+ROUND((COLUMN()-2)/24,5),АТС!$A$41:$F$784,3)+'Иные услуги '!$C$5+'РСТ РСО-А'!$L$7+'РСТ РСО-А'!$H$9</f>
        <v>1713.6200000000001</v>
      </c>
      <c r="X446" s="116">
        <f>VLOOKUP($A446+ROUND((COLUMN()-2)/24,5),АТС!$A$41:$F$784,3)+'Иные услуги '!$C$5+'РСТ РСО-А'!$L$7+'РСТ РСО-А'!$H$9</f>
        <v>1872.15</v>
      </c>
      <c r="Y446" s="116">
        <f>VLOOKUP($A446+ROUND((COLUMN()-2)/24,5),АТС!$A$41:$F$784,3)+'Иные услуги '!$C$5+'РСТ РСО-А'!$L$7+'РСТ РСО-А'!$H$9</f>
        <v>1793.91</v>
      </c>
    </row>
    <row r="447" spans="1:25" x14ac:dyDescent="0.2">
      <c r="A447" s="65">
        <f t="shared" si="12"/>
        <v>43852</v>
      </c>
      <c r="B447" s="116">
        <f>VLOOKUP($A447+ROUND((COLUMN()-2)/24,5),АТС!$A$41:$F$784,3)+'Иные услуги '!$C$5+'РСТ РСО-А'!$L$7+'РСТ РСО-А'!$H$9</f>
        <v>1714.7100000000003</v>
      </c>
      <c r="C447" s="116">
        <f>VLOOKUP($A447+ROUND((COLUMN()-2)/24,5),АТС!$A$41:$F$784,3)+'Иные услуги '!$C$5+'РСТ РСО-А'!$L$7+'РСТ РСО-А'!$H$9</f>
        <v>1714.91</v>
      </c>
      <c r="D447" s="116">
        <f>VLOOKUP($A447+ROUND((COLUMN()-2)/24,5),АТС!$A$41:$F$784,3)+'Иные услуги '!$C$5+'РСТ РСО-А'!$L$7+'РСТ РСО-А'!$H$9</f>
        <v>1714.9600000000003</v>
      </c>
      <c r="E447" s="116">
        <f>VLOOKUP($A447+ROUND((COLUMN()-2)/24,5),АТС!$A$41:$F$784,3)+'Иные услуги '!$C$5+'РСТ РСО-А'!$L$7+'РСТ РСО-А'!$H$9</f>
        <v>1714.99</v>
      </c>
      <c r="F447" s="116">
        <f>VLOOKUP($A447+ROUND((COLUMN()-2)/24,5),АТС!$A$41:$F$784,3)+'Иные услуги '!$C$5+'РСТ РСО-А'!$L$7+'РСТ РСО-А'!$H$9</f>
        <v>1714.9800000000002</v>
      </c>
      <c r="G447" s="116">
        <f>VLOOKUP($A447+ROUND((COLUMN()-2)/24,5),АТС!$A$41:$F$784,3)+'Иные услуги '!$C$5+'РСТ РСО-А'!$L$7+'РСТ РСО-А'!$H$9</f>
        <v>1714.91</v>
      </c>
      <c r="H447" s="116">
        <f>VLOOKUP($A447+ROUND((COLUMN()-2)/24,5),АТС!$A$41:$F$784,3)+'Иные услуги '!$C$5+'РСТ РСО-А'!$L$7+'РСТ РСО-А'!$H$9</f>
        <v>1714.22</v>
      </c>
      <c r="I447" s="116">
        <f>VLOOKUP($A447+ROUND((COLUMN()-2)/24,5),АТС!$A$41:$F$784,3)+'Иные услуги '!$C$5+'РСТ РСО-А'!$L$7+'РСТ РСО-А'!$H$9</f>
        <v>1827.32</v>
      </c>
      <c r="J447" s="116">
        <f>VLOOKUP($A447+ROUND((COLUMN()-2)/24,5),АТС!$A$41:$F$784,3)+'Иные услуги '!$C$5+'РСТ РСО-А'!$L$7+'РСТ РСО-А'!$H$9</f>
        <v>1714.8300000000002</v>
      </c>
      <c r="K447" s="116">
        <f>VLOOKUP($A447+ROUND((COLUMN()-2)/24,5),АТС!$A$41:$F$784,3)+'Иные услуги '!$C$5+'РСТ РСО-А'!$L$7+'РСТ РСО-А'!$H$9</f>
        <v>1770.15</v>
      </c>
      <c r="L447" s="116">
        <f>VLOOKUP($A447+ROUND((COLUMN()-2)/24,5),АТС!$A$41:$F$784,3)+'Иные услуги '!$C$5+'РСТ РСО-А'!$L$7+'РСТ РСО-А'!$H$9</f>
        <v>1809.5000000000002</v>
      </c>
      <c r="M447" s="116">
        <f>VLOOKUP($A447+ROUND((COLUMN()-2)/24,5),АТС!$A$41:$F$784,3)+'Иные услуги '!$C$5+'РСТ РСО-А'!$L$7+'РСТ РСО-А'!$H$9</f>
        <v>1795.69</v>
      </c>
      <c r="N447" s="116">
        <f>VLOOKUP($A447+ROUND((COLUMN()-2)/24,5),АТС!$A$41:$F$784,3)+'Иные услуги '!$C$5+'РСТ РСО-А'!$L$7+'РСТ РСО-А'!$H$9</f>
        <v>1770.2</v>
      </c>
      <c r="O447" s="116">
        <f>VLOOKUP($A447+ROUND((COLUMN()-2)/24,5),АТС!$A$41:$F$784,3)+'Иные услуги '!$C$5+'РСТ РСО-А'!$L$7+'РСТ РСО-А'!$H$9</f>
        <v>1769.68</v>
      </c>
      <c r="P447" s="116">
        <f>VLOOKUP($A447+ROUND((COLUMN()-2)/24,5),АТС!$A$41:$F$784,3)+'Иные услуги '!$C$5+'РСТ РСО-А'!$L$7+'РСТ РСО-А'!$H$9</f>
        <v>1767.03</v>
      </c>
      <c r="Q447" s="116">
        <f>VLOOKUP($A447+ROUND((COLUMN()-2)/24,5),АТС!$A$41:$F$784,3)+'Иные услуги '!$C$5+'РСТ РСО-А'!$L$7+'РСТ РСО-А'!$H$9</f>
        <v>1769.5200000000002</v>
      </c>
      <c r="R447" s="116">
        <f>VLOOKUP($A447+ROUND((COLUMN()-2)/24,5),АТС!$A$41:$F$784,3)+'Иные услуги '!$C$5+'РСТ РСО-А'!$L$7+'РСТ РСО-А'!$H$9</f>
        <v>1791.03</v>
      </c>
      <c r="S447" s="116">
        <f>VLOOKUP($A447+ROUND((COLUMN()-2)/24,5),АТС!$A$41:$F$784,3)+'Иные услуги '!$C$5+'РСТ РСО-А'!$L$7+'РСТ РСО-А'!$H$9</f>
        <v>1852.85</v>
      </c>
      <c r="T447" s="116">
        <f>VLOOKUP($A447+ROUND((COLUMN()-2)/24,5),АТС!$A$41:$F$784,3)+'Иные услуги '!$C$5+'РСТ РСО-А'!$L$7+'РСТ РСО-А'!$H$9</f>
        <v>1782.63</v>
      </c>
      <c r="U447" s="116">
        <f>VLOOKUP($A447+ROUND((COLUMN()-2)/24,5),АТС!$A$41:$F$784,3)+'Иные услуги '!$C$5+'РСТ РСО-А'!$L$7+'РСТ РСО-А'!$H$9</f>
        <v>1786.91</v>
      </c>
      <c r="V447" s="116">
        <f>VLOOKUP($A447+ROUND((COLUMN()-2)/24,5),АТС!$A$41:$F$784,3)+'Иные услуги '!$C$5+'РСТ РСО-А'!$L$7+'РСТ РСО-А'!$H$9</f>
        <v>1746.68</v>
      </c>
      <c r="W447" s="116">
        <f>VLOOKUP($A447+ROUND((COLUMN()-2)/24,5),АТС!$A$41:$F$784,3)+'Иные услуги '!$C$5+'РСТ РСО-А'!$L$7+'РСТ РСО-А'!$H$9</f>
        <v>1728.7900000000002</v>
      </c>
      <c r="X447" s="116">
        <f>VLOOKUP($A447+ROUND((COLUMN()-2)/24,5),АТС!$A$41:$F$784,3)+'Иные услуги '!$C$5+'РСТ РСО-А'!$L$7+'РСТ РСО-А'!$H$9</f>
        <v>1916.55</v>
      </c>
      <c r="Y447" s="116">
        <f>VLOOKUP($A447+ROUND((COLUMN()-2)/24,5),АТС!$A$41:$F$784,3)+'Иные услуги '!$C$5+'РСТ РСО-А'!$L$7+'РСТ РСО-А'!$H$9</f>
        <v>1842.32</v>
      </c>
    </row>
    <row r="448" spans="1:25" x14ac:dyDescent="0.2">
      <c r="A448" s="65">
        <f t="shared" si="12"/>
        <v>43853</v>
      </c>
      <c r="B448" s="116">
        <f>VLOOKUP($A448+ROUND((COLUMN()-2)/24,5),АТС!$A$41:$F$784,3)+'Иные услуги '!$C$5+'РСТ РСО-А'!$L$7+'РСТ РСО-А'!$H$9</f>
        <v>1714.78</v>
      </c>
      <c r="C448" s="116">
        <f>VLOOKUP($A448+ROUND((COLUMN()-2)/24,5),АТС!$A$41:$F$784,3)+'Иные услуги '!$C$5+'РСТ РСО-А'!$L$7+'РСТ РСО-А'!$H$9</f>
        <v>1714.88</v>
      </c>
      <c r="D448" s="116">
        <f>VLOOKUP($A448+ROUND((COLUMN()-2)/24,5),АТС!$A$41:$F$784,3)+'Иные услуги '!$C$5+'РСТ РСО-А'!$L$7+'РСТ РСО-А'!$H$9</f>
        <v>1714.93</v>
      </c>
      <c r="E448" s="116">
        <f>VLOOKUP($A448+ROUND((COLUMN()-2)/24,5),АТС!$A$41:$F$784,3)+'Иные услуги '!$C$5+'РСТ РСО-А'!$L$7+'РСТ РСО-А'!$H$9</f>
        <v>1714.97</v>
      </c>
      <c r="F448" s="116">
        <f>VLOOKUP($A448+ROUND((COLUMN()-2)/24,5),АТС!$A$41:$F$784,3)+'Иные услуги '!$C$5+'РСТ РСО-А'!$L$7+'РСТ РСО-А'!$H$9</f>
        <v>1714.9600000000003</v>
      </c>
      <c r="G448" s="116">
        <f>VLOOKUP($A448+ROUND((COLUMN()-2)/24,5),АТС!$A$41:$F$784,3)+'Иные услуги '!$C$5+'РСТ РСО-А'!$L$7+'РСТ РСО-А'!$H$9</f>
        <v>1714.8700000000001</v>
      </c>
      <c r="H448" s="116">
        <f>VLOOKUP($A448+ROUND((COLUMN()-2)/24,5),АТС!$A$41:$F$784,3)+'Иные услуги '!$C$5+'РСТ РСО-А'!$L$7+'РСТ РСО-А'!$H$9</f>
        <v>1730.2</v>
      </c>
      <c r="I448" s="116">
        <f>VLOOKUP($A448+ROUND((COLUMN()-2)/24,5),АТС!$A$41:$F$784,3)+'Иные услуги '!$C$5+'РСТ РСО-А'!$L$7+'РСТ РСО-А'!$H$9</f>
        <v>1846.56</v>
      </c>
      <c r="J448" s="116">
        <f>VLOOKUP($A448+ROUND((COLUMN()-2)/24,5),АТС!$A$41:$F$784,3)+'Иные услуги '!$C$5+'РСТ РСО-А'!$L$7+'РСТ РСО-А'!$H$9</f>
        <v>1714.5600000000002</v>
      </c>
      <c r="K448" s="116">
        <f>VLOOKUP($A448+ROUND((COLUMN()-2)/24,5),АТС!$A$41:$F$784,3)+'Иные услуги '!$C$5+'РСТ РСО-А'!$L$7+'РСТ РСО-А'!$H$9</f>
        <v>1797.8700000000001</v>
      </c>
      <c r="L448" s="116">
        <f>VLOOKUP($A448+ROUND((COLUMN()-2)/24,5),АТС!$A$41:$F$784,3)+'Иные услуги '!$C$5+'РСТ РСО-А'!$L$7+'РСТ РСО-А'!$H$9</f>
        <v>1825.26</v>
      </c>
      <c r="M448" s="116">
        <f>VLOOKUP($A448+ROUND((COLUMN()-2)/24,5),АТС!$A$41:$F$784,3)+'Иные услуги '!$C$5+'РСТ РСО-А'!$L$7+'РСТ РСО-А'!$H$9</f>
        <v>1824.0200000000002</v>
      </c>
      <c r="N448" s="116">
        <f>VLOOKUP($A448+ROUND((COLUMN()-2)/24,5),АТС!$A$41:$F$784,3)+'Иные услуги '!$C$5+'РСТ РСО-А'!$L$7+'РСТ РСО-А'!$H$9</f>
        <v>1798.69</v>
      </c>
      <c r="O448" s="116">
        <f>VLOOKUP($A448+ROUND((COLUMN()-2)/24,5),АТС!$A$41:$F$784,3)+'Иные услуги '!$C$5+'РСТ РСО-А'!$L$7+'РСТ РСО-А'!$H$9</f>
        <v>1799.6000000000001</v>
      </c>
      <c r="P448" s="116">
        <f>VLOOKUP($A448+ROUND((COLUMN()-2)/24,5),АТС!$A$41:$F$784,3)+'Иные услуги '!$C$5+'РСТ РСО-А'!$L$7+'РСТ РСО-А'!$H$9</f>
        <v>1798.3100000000002</v>
      </c>
      <c r="Q448" s="116">
        <f>VLOOKUP($A448+ROUND((COLUMN()-2)/24,5),АТС!$A$41:$F$784,3)+'Иные услуги '!$C$5+'РСТ РСО-А'!$L$7+'РСТ РСО-А'!$H$9</f>
        <v>1769.8600000000001</v>
      </c>
      <c r="R448" s="116">
        <f>VLOOKUP($A448+ROUND((COLUMN()-2)/24,5),АТС!$A$41:$F$784,3)+'Иные услуги '!$C$5+'РСТ РСО-А'!$L$7+'РСТ РСО-А'!$H$9</f>
        <v>1790.5900000000001</v>
      </c>
      <c r="S448" s="116">
        <f>VLOOKUP($A448+ROUND((COLUMN()-2)/24,5),АТС!$A$41:$F$784,3)+'Иные услуги '!$C$5+'РСТ РСО-А'!$L$7+'РСТ РСО-А'!$H$9</f>
        <v>1877.49</v>
      </c>
      <c r="T448" s="116">
        <f>VLOOKUP($A448+ROUND((COLUMN()-2)/24,5),АТС!$A$41:$F$784,3)+'Иные услуги '!$C$5+'РСТ РСО-А'!$L$7+'РСТ РСО-А'!$H$9</f>
        <v>1824.38</v>
      </c>
      <c r="U448" s="116">
        <f>VLOOKUP($A448+ROUND((COLUMN()-2)/24,5),АТС!$A$41:$F$784,3)+'Иные услуги '!$C$5+'РСТ РСО-А'!$L$7+'РСТ РСО-А'!$H$9</f>
        <v>1818.8500000000001</v>
      </c>
      <c r="V448" s="116">
        <f>VLOOKUP($A448+ROUND((COLUMN()-2)/24,5),АТС!$A$41:$F$784,3)+'Иные услуги '!$C$5+'РСТ РСО-А'!$L$7+'РСТ РСО-А'!$H$9</f>
        <v>1789.3300000000002</v>
      </c>
      <c r="W448" s="116">
        <f>VLOOKUP($A448+ROUND((COLUMN()-2)/24,5),АТС!$A$41:$F$784,3)+'Иные услуги '!$C$5+'РСТ РСО-А'!$L$7+'РСТ РСО-А'!$H$9</f>
        <v>1788.24</v>
      </c>
      <c r="X448" s="116">
        <f>VLOOKUP($A448+ROUND((COLUMN()-2)/24,5),АТС!$A$41:$F$784,3)+'Иные услуги '!$C$5+'РСТ РСО-А'!$L$7+'РСТ РСО-А'!$H$9</f>
        <v>1932.45</v>
      </c>
      <c r="Y448" s="116">
        <f>VLOOKUP($A448+ROUND((COLUMN()-2)/24,5),АТС!$A$41:$F$784,3)+'Иные услуги '!$C$5+'РСТ РСО-А'!$L$7+'РСТ РСО-А'!$H$9</f>
        <v>1856.12</v>
      </c>
    </row>
    <row r="449" spans="1:27" x14ac:dyDescent="0.2">
      <c r="A449" s="65">
        <f t="shared" si="12"/>
        <v>43854</v>
      </c>
      <c r="B449" s="116">
        <f>VLOOKUP($A449+ROUND((COLUMN()-2)/24,5),АТС!$A$41:$F$784,3)+'Иные услуги '!$C$5+'РСТ РСО-А'!$L$7+'РСТ РСО-А'!$H$9</f>
        <v>1739.3300000000002</v>
      </c>
      <c r="C449" s="116">
        <f>VLOOKUP($A449+ROUND((COLUMN()-2)/24,5),АТС!$A$41:$F$784,3)+'Иные услуги '!$C$5+'РСТ РСО-А'!$L$7+'РСТ РСО-А'!$H$9</f>
        <v>1722.7500000000002</v>
      </c>
      <c r="D449" s="116">
        <f>VLOOKUP($A449+ROUND((COLUMN()-2)/24,5),АТС!$A$41:$F$784,3)+'Иные услуги '!$C$5+'РСТ РСО-А'!$L$7+'РСТ РСО-А'!$H$9</f>
        <v>1714.99</v>
      </c>
      <c r="E449" s="116">
        <f>VLOOKUP($A449+ROUND((COLUMN()-2)/24,5),АТС!$A$41:$F$784,3)+'Иные услуги '!$C$5+'РСТ РСО-А'!$L$7+'РСТ РСО-А'!$H$9</f>
        <v>1715.01</v>
      </c>
      <c r="F449" s="116">
        <f>VLOOKUP($A449+ROUND((COLUMN()-2)/24,5),АТС!$A$41:$F$784,3)+'Иные услуги '!$C$5+'РСТ РСО-А'!$L$7+'РСТ РСО-А'!$H$9</f>
        <v>1715.0000000000002</v>
      </c>
      <c r="G449" s="116">
        <f>VLOOKUP($A449+ROUND((COLUMN()-2)/24,5),АТС!$A$41:$F$784,3)+'Иные услуги '!$C$5+'РСТ РСО-А'!$L$7+'РСТ РСО-А'!$H$9</f>
        <v>1714.88</v>
      </c>
      <c r="H449" s="116">
        <f>VLOOKUP($A449+ROUND((COLUMN()-2)/24,5),АТС!$A$41:$F$784,3)+'Иные услуги '!$C$5+'РСТ РСО-А'!$L$7+'РСТ РСО-А'!$H$9</f>
        <v>1729.6100000000001</v>
      </c>
      <c r="I449" s="116">
        <f>VLOOKUP($A449+ROUND((COLUMN()-2)/24,5),АТС!$A$41:$F$784,3)+'Иные услуги '!$C$5+'РСТ РСО-А'!$L$7+'РСТ РСО-А'!$H$9</f>
        <v>1857.61</v>
      </c>
      <c r="J449" s="116">
        <f>VLOOKUP($A449+ROUND((COLUMN()-2)/24,5),АТС!$A$41:$F$784,3)+'Иные услуги '!$C$5+'РСТ РСО-А'!$L$7+'РСТ РСО-А'!$H$9</f>
        <v>1714.5900000000001</v>
      </c>
      <c r="K449" s="116">
        <f>VLOOKUP($A449+ROUND((COLUMN()-2)/24,5),АТС!$A$41:$F$784,3)+'Иные услуги '!$C$5+'РСТ РСО-А'!$L$7+'РСТ РСО-А'!$H$9</f>
        <v>1819.17</v>
      </c>
      <c r="L449" s="116">
        <f>VLOOKUP($A449+ROUND((COLUMN()-2)/24,5),АТС!$A$41:$F$784,3)+'Иные услуги '!$C$5+'РСТ РСО-А'!$L$7+'РСТ РСО-А'!$H$9</f>
        <v>1843.85</v>
      </c>
      <c r="M449" s="116">
        <f>VLOOKUP($A449+ROUND((COLUMN()-2)/24,5),АТС!$A$41:$F$784,3)+'Иные услуги '!$C$5+'РСТ РСО-А'!$L$7+'РСТ РСО-А'!$H$9</f>
        <v>1820.76</v>
      </c>
      <c r="N449" s="116">
        <f>VLOOKUP($A449+ROUND((COLUMN()-2)/24,5),АТС!$A$41:$F$784,3)+'Иные услуги '!$C$5+'РСТ РСО-А'!$L$7+'РСТ РСО-А'!$H$9</f>
        <v>1796.8</v>
      </c>
      <c r="O449" s="116">
        <f>VLOOKUP($A449+ROUND((COLUMN()-2)/24,5),АТС!$A$41:$F$784,3)+'Иные услуги '!$C$5+'РСТ РСО-А'!$L$7+'РСТ РСО-А'!$H$9</f>
        <v>1792.0400000000002</v>
      </c>
      <c r="P449" s="116">
        <f>VLOOKUP($A449+ROUND((COLUMN()-2)/24,5),АТС!$A$41:$F$784,3)+'Иные услуги '!$C$5+'РСТ РСО-А'!$L$7+'РСТ РСО-А'!$H$9</f>
        <v>1791.51</v>
      </c>
      <c r="Q449" s="116">
        <f>VLOOKUP($A449+ROUND((COLUMN()-2)/24,5),АТС!$A$41:$F$784,3)+'Иные услуги '!$C$5+'РСТ РСО-А'!$L$7+'РСТ РСО-А'!$H$9</f>
        <v>1790.8</v>
      </c>
      <c r="R449" s="116">
        <f>VLOOKUP($A449+ROUND((COLUMN()-2)/24,5),АТС!$A$41:$F$784,3)+'Иные услуги '!$C$5+'РСТ РСО-А'!$L$7+'РСТ РСО-А'!$H$9</f>
        <v>1787.1100000000001</v>
      </c>
      <c r="S449" s="116">
        <f>VLOOKUP($A449+ROUND((COLUMN()-2)/24,5),АТС!$A$41:$F$784,3)+'Иные услуги '!$C$5+'РСТ РСО-А'!$L$7+'РСТ РСО-А'!$H$9</f>
        <v>1875.06</v>
      </c>
      <c r="T449" s="116">
        <f>VLOOKUP($A449+ROUND((COLUMN()-2)/24,5),АТС!$A$41:$F$784,3)+'Иные услуги '!$C$5+'РСТ РСО-А'!$L$7+'РСТ РСО-А'!$H$9</f>
        <v>1849.37</v>
      </c>
      <c r="U449" s="116">
        <f>VLOOKUP($A449+ROUND((COLUMN()-2)/24,5),АТС!$A$41:$F$784,3)+'Иные услуги '!$C$5+'РСТ РСО-А'!$L$7+'РСТ РСО-А'!$H$9</f>
        <v>1817.9800000000002</v>
      </c>
      <c r="V449" s="116">
        <f>VLOOKUP($A449+ROUND((COLUMN()-2)/24,5),АТС!$A$41:$F$784,3)+'Иные услуги '!$C$5+'РСТ РСО-А'!$L$7+'РСТ РСО-А'!$H$9</f>
        <v>1788.0000000000002</v>
      </c>
      <c r="W449" s="116">
        <f>VLOOKUP($A449+ROUND((COLUMN()-2)/24,5),АТС!$A$41:$F$784,3)+'Иные услуги '!$C$5+'РСТ РСО-А'!$L$7+'РСТ РСО-А'!$H$9</f>
        <v>1786.67</v>
      </c>
      <c r="X449" s="116">
        <f>VLOOKUP($A449+ROUND((COLUMN()-2)/24,5),АТС!$A$41:$F$784,3)+'Иные услуги '!$C$5+'РСТ РСО-А'!$L$7+'РСТ РСО-А'!$H$9</f>
        <v>1931.51</v>
      </c>
      <c r="Y449" s="116">
        <f>VLOOKUP($A449+ROUND((COLUMN()-2)/24,5),АТС!$A$41:$F$784,3)+'Иные услуги '!$C$5+'РСТ РСО-А'!$L$7+'РСТ РСО-А'!$H$9</f>
        <v>1858.64</v>
      </c>
    </row>
    <row r="450" spans="1:27" x14ac:dyDescent="0.2">
      <c r="A450" s="65">
        <f t="shared" si="12"/>
        <v>43855</v>
      </c>
      <c r="B450" s="116">
        <f>VLOOKUP($A450+ROUND((COLUMN()-2)/24,5),АТС!$A$41:$F$784,3)+'Иные услуги '!$C$5+'РСТ РСО-А'!$L$7+'РСТ РСО-А'!$H$9</f>
        <v>1739.72</v>
      </c>
      <c r="C450" s="116">
        <f>VLOOKUP($A450+ROUND((COLUMN()-2)/24,5),АТС!$A$41:$F$784,3)+'Иные услуги '!$C$5+'РСТ РСО-А'!$L$7+'РСТ РСО-А'!$H$9</f>
        <v>1723.2700000000002</v>
      </c>
      <c r="D450" s="116">
        <f>VLOOKUP($A450+ROUND((COLUMN()-2)/24,5),АТС!$A$41:$F$784,3)+'Иные услуги '!$C$5+'РСТ РСО-А'!$L$7+'РСТ РСО-А'!$H$9</f>
        <v>1714.99</v>
      </c>
      <c r="E450" s="116">
        <f>VLOOKUP($A450+ROUND((COLUMN()-2)/24,5),АТС!$A$41:$F$784,3)+'Иные услуги '!$C$5+'РСТ РСО-А'!$L$7+'РСТ РСО-А'!$H$9</f>
        <v>1715.0200000000002</v>
      </c>
      <c r="F450" s="116">
        <f>VLOOKUP($A450+ROUND((COLUMN()-2)/24,5),АТС!$A$41:$F$784,3)+'Иные услуги '!$C$5+'РСТ РСО-А'!$L$7+'РСТ РСО-А'!$H$9</f>
        <v>1715.0200000000002</v>
      </c>
      <c r="G450" s="116">
        <f>VLOOKUP($A450+ROUND((COLUMN()-2)/24,5),АТС!$A$41:$F$784,3)+'Иные услуги '!$C$5+'РСТ РСО-А'!$L$7+'РСТ РСО-А'!$H$9</f>
        <v>1715.0400000000002</v>
      </c>
      <c r="H450" s="116">
        <f>VLOOKUP($A450+ROUND((COLUMN()-2)/24,5),АТС!$A$41:$F$784,3)+'Иные услуги '!$C$5+'РСТ РСО-А'!$L$7+'РСТ РСО-А'!$H$9</f>
        <v>1720.1000000000001</v>
      </c>
      <c r="I450" s="116">
        <f>VLOOKUP($A450+ROUND((COLUMN()-2)/24,5),АТС!$A$41:$F$784,3)+'Иные услуги '!$C$5+'РСТ РСО-А'!$L$7+'РСТ РСО-А'!$H$9</f>
        <v>1850.42</v>
      </c>
      <c r="J450" s="116">
        <f>VLOOKUP($A450+ROUND((COLUMN()-2)/24,5),АТС!$A$41:$F$784,3)+'Иные услуги '!$C$5+'РСТ РСО-А'!$L$7+'РСТ РСО-А'!$H$9</f>
        <v>1714.5800000000002</v>
      </c>
      <c r="K450" s="116">
        <f>VLOOKUP($A450+ROUND((COLUMN()-2)/24,5),АТС!$A$41:$F$784,3)+'Иные услуги '!$C$5+'РСТ РСО-А'!$L$7+'РСТ РСО-А'!$H$9</f>
        <v>1714.63</v>
      </c>
      <c r="L450" s="116">
        <f>VLOOKUP($A450+ROUND((COLUMN()-2)/24,5),АТС!$A$41:$F$784,3)+'Иные услуги '!$C$5+'РСТ РСО-А'!$L$7+'РСТ РСО-А'!$H$9</f>
        <v>1738.7700000000002</v>
      </c>
      <c r="M450" s="116">
        <f>VLOOKUP($A450+ROUND((COLUMN()-2)/24,5),АТС!$A$41:$F$784,3)+'Иные услуги '!$C$5+'РСТ РСО-А'!$L$7+'РСТ РСО-А'!$H$9</f>
        <v>1739.0200000000002</v>
      </c>
      <c r="N450" s="116">
        <f>VLOOKUP($A450+ROUND((COLUMN()-2)/24,5),АТС!$A$41:$F$784,3)+'Иные услуги '!$C$5+'РСТ РСО-А'!$L$7+'РСТ РСО-А'!$H$9</f>
        <v>1739.4600000000003</v>
      </c>
      <c r="O450" s="116">
        <f>VLOOKUP($A450+ROUND((COLUMN()-2)/24,5),АТС!$A$41:$F$784,3)+'Иные услуги '!$C$5+'РСТ РСО-А'!$L$7+'РСТ РСО-А'!$H$9</f>
        <v>1739.69</v>
      </c>
      <c r="P450" s="116">
        <f>VLOOKUP($A450+ROUND((COLUMN()-2)/24,5),АТС!$A$41:$F$784,3)+'Иные услуги '!$C$5+'РСТ РСО-А'!$L$7+'РСТ РСО-А'!$H$9</f>
        <v>1739.6200000000001</v>
      </c>
      <c r="Q450" s="116">
        <f>VLOOKUP($A450+ROUND((COLUMN()-2)/24,5),АТС!$A$41:$F$784,3)+'Иные услуги '!$C$5+'РСТ РСО-А'!$L$7+'РСТ РСО-А'!$H$9</f>
        <v>1738.7500000000002</v>
      </c>
      <c r="R450" s="116">
        <f>VLOOKUP($A450+ROUND((COLUMN()-2)/24,5),АТС!$A$41:$F$784,3)+'Иные услуги '!$C$5+'РСТ РСО-А'!$L$7+'РСТ РСО-А'!$H$9</f>
        <v>1762.5400000000002</v>
      </c>
      <c r="S450" s="116">
        <f>VLOOKUP($A450+ROUND((COLUMN()-2)/24,5),АТС!$A$41:$F$784,3)+'Иные услуги '!$C$5+'РСТ РСО-А'!$L$7+'РСТ РСО-А'!$H$9</f>
        <v>1831.65</v>
      </c>
      <c r="T450" s="116">
        <f>VLOOKUP($A450+ROUND((COLUMN()-2)/24,5),АТС!$A$41:$F$784,3)+'Иные услуги '!$C$5+'РСТ РСО-А'!$L$7+'РСТ РСО-А'!$H$9</f>
        <v>1818.0400000000002</v>
      </c>
      <c r="U450" s="116">
        <f>VLOOKUP($A450+ROUND((COLUMN()-2)/24,5),АТС!$A$41:$F$784,3)+'Иные услуги '!$C$5+'РСТ РСО-А'!$L$7+'РСТ РСО-А'!$H$9</f>
        <v>1818.8500000000001</v>
      </c>
      <c r="V450" s="116">
        <f>VLOOKUP($A450+ROUND((COLUMN()-2)/24,5),АТС!$A$41:$F$784,3)+'Иные услуги '!$C$5+'РСТ РСО-А'!$L$7+'РСТ РСО-А'!$H$9</f>
        <v>1784.0400000000002</v>
      </c>
      <c r="W450" s="116">
        <f>VLOOKUP($A450+ROUND((COLUMN()-2)/24,5),АТС!$A$41:$F$784,3)+'Иные услуги '!$C$5+'РСТ РСО-А'!$L$7+'РСТ РСО-А'!$H$9</f>
        <v>1746.18</v>
      </c>
      <c r="X450" s="116">
        <f>VLOOKUP($A450+ROUND((COLUMN()-2)/24,5),АТС!$A$41:$F$784,3)+'Иные услуги '!$C$5+'РСТ РСО-А'!$L$7+'РСТ РСО-А'!$H$9</f>
        <v>1914.98</v>
      </c>
      <c r="Y450" s="116">
        <f>VLOOKUP($A450+ROUND((COLUMN()-2)/24,5),АТС!$A$41:$F$784,3)+'Иные услуги '!$C$5+'РСТ РСО-А'!$L$7+'РСТ РСО-А'!$H$9</f>
        <v>1837.0600000000002</v>
      </c>
    </row>
    <row r="451" spans="1:27" x14ac:dyDescent="0.2">
      <c r="A451" s="65">
        <f t="shared" si="12"/>
        <v>43856</v>
      </c>
      <c r="B451" s="116">
        <f>VLOOKUP($A451+ROUND((COLUMN()-2)/24,5),АТС!$A$41:$F$784,3)+'Иные услуги '!$C$5+'РСТ РСО-А'!$L$7+'РСТ РСО-А'!$H$9</f>
        <v>1738.78</v>
      </c>
      <c r="C451" s="116">
        <f>VLOOKUP($A451+ROUND((COLUMN()-2)/24,5),АТС!$A$41:$F$784,3)+'Иные услуги '!$C$5+'РСТ РСО-А'!$L$7+'РСТ РСО-А'!$H$9</f>
        <v>1715.01</v>
      </c>
      <c r="D451" s="116">
        <f>VLOOKUP($A451+ROUND((COLUMN()-2)/24,5),АТС!$A$41:$F$784,3)+'Иные услуги '!$C$5+'РСТ РСО-А'!$L$7+'РСТ РСО-А'!$H$9</f>
        <v>1715.07</v>
      </c>
      <c r="E451" s="116">
        <f>VLOOKUP($A451+ROUND((COLUMN()-2)/24,5),АТС!$A$41:$F$784,3)+'Иные услуги '!$C$5+'РСТ РСО-А'!$L$7+'РСТ РСО-А'!$H$9</f>
        <v>1715.0900000000001</v>
      </c>
      <c r="F451" s="116">
        <f>VLOOKUP($A451+ROUND((COLUMN()-2)/24,5),АТС!$A$41:$F$784,3)+'Иные услуги '!$C$5+'РСТ РСО-А'!$L$7+'РСТ РСО-А'!$H$9</f>
        <v>1715.1000000000001</v>
      </c>
      <c r="G451" s="116">
        <f>VLOOKUP($A451+ROUND((COLUMN()-2)/24,5),АТС!$A$41:$F$784,3)+'Иные услуги '!$C$5+'РСТ РСО-А'!$L$7+'РСТ РСО-А'!$H$9</f>
        <v>1715.1200000000001</v>
      </c>
      <c r="H451" s="116">
        <f>VLOOKUP($A451+ROUND((COLUMN()-2)/24,5),АТС!$A$41:$F$784,3)+'Иные услуги '!$C$5+'РСТ РСО-А'!$L$7+'РСТ РСО-А'!$H$9</f>
        <v>1714.76</v>
      </c>
      <c r="I451" s="116">
        <f>VLOOKUP($A451+ROUND((COLUMN()-2)/24,5),АТС!$A$41:$F$784,3)+'Иные услуги '!$C$5+'РСТ РСО-А'!$L$7+'РСТ РСО-А'!$H$9</f>
        <v>1720.4600000000003</v>
      </c>
      <c r="J451" s="116">
        <f>VLOOKUP($A451+ROUND((COLUMN()-2)/24,5),АТС!$A$41:$F$784,3)+'Иные услуги '!$C$5+'РСТ РСО-А'!$L$7+'РСТ РСО-А'!$H$9</f>
        <v>1714.47</v>
      </c>
      <c r="K451" s="116">
        <f>VLOOKUP($A451+ROUND((COLUMN()-2)/24,5),АТС!$A$41:$F$784,3)+'Иные услуги '!$C$5+'РСТ РСО-А'!$L$7+'РСТ РСО-А'!$H$9</f>
        <v>1714.63</v>
      </c>
      <c r="L451" s="116">
        <f>VLOOKUP($A451+ROUND((COLUMN()-2)/24,5),АТС!$A$41:$F$784,3)+'Иные услуги '!$C$5+'РСТ РСО-А'!$L$7+'РСТ РСО-А'!$H$9</f>
        <v>1714.6100000000001</v>
      </c>
      <c r="M451" s="116">
        <f>VLOOKUP($A451+ROUND((COLUMN()-2)/24,5),АТС!$A$41:$F$784,3)+'Иные услуги '!$C$5+'РСТ РСО-А'!$L$7+'РСТ РСО-А'!$H$9</f>
        <v>1714.6000000000001</v>
      </c>
      <c r="N451" s="116">
        <f>VLOOKUP($A451+ROUND((COLUMN()-2)/24,5),АТС!$A$41:$F$784,3)+'Иные услуги '!$C$5+'РСТ РСО-А'!$L$7+'РСТ РСО-А'!$H$9</f>
        <v>1714.6100000000001</v>
      </c>
      <c r="O451" s="116">
        <f>VLOOKUP($A451+ROUND((COLUMN()-2)/24,5),АТС!$A$41:$F$784,3)+'Иные услуги '!$C$5+'РСТ РСО-А'!$L$7+'РСТ РСО-А'!$H$9</f>
        <v>1714.65</v>
      </c>
      <c r="P451" s="116">
        <f>VLOOKUP($A451+ROUND((COLUMN()-2)/24,5),АТС!$A$41:$F$784,3)+'Иные услуги '!$C$5+'РСТ РСО-А'!$L$7+'РСТ РСО-А'!$H$9</f>
        <v>1714.66</v>
      </c>
      <c r="Q451" s="116">
        <f>VLOOKUP($A451+ROUND((COLUMN()-2)/24,5),АТС!$A$41:$F$784,3)+'Иные услуги '!$C$5+'РСТ РСО-А'!$L$7+'РСТ РСО-А'!$H$9</f>
        <v>1714.64</v>
      </c>
      <c r="R451" s="116">
        <f>VLOOKUP($A451+ROUND((COLUMN()-2)/24,5),АТС!$A$41:$F$784,3)+'Иные услуги '!$C$5+'РСТ РСО-А'!$L$7+'РСТ РСО-А'!$H$9</f>
        <v>1736.55</v>
      </c>
      <c r="S451" s="116">
        <f>VLOOKUP($A451+ROUND((COLUMN()-2)/24,5),АТС!$A$41:$F$784,3)+'Иные услуги '!$C$5+'РСТ РСО-А'!$L$7+'РСТ РСО-А'!$H$9</f>
        <v>1830.9600000000003</v>
      </c>
      <c r="T451" s="116">
        <f>VLOOKUP($A451+ROUND((COLUMN()-2)/24,5),АТС!$A$41:$F$784,3)+'Иные услуги '!$C$5+'РСТ РСО-А'!$L$7+'РСТ РСО-А'!$H$9</f>
        <v>1817.8400000000001</v>
      </c>
      <c r="U451" s="116">
        <f>VLOOKUP($A451+ROUND((COLUMN()-2)/24,5),АТС!$A$41:$F$784,3)+'Иные услуги '!$C$5+'РСТ РСО-А'!$L$7+'РСТ РСО-А'!$H$9</f>
        <v>1818.67</v>
      </c>
      <c r="V451" s="116">
        <f>VLOOKUP($A451+ROUND((COLUMN()-2)/24,5),АТС!$A$41:$F$784,3)+'Иные услуги '!$C$5+'РСТ РСО-А'!$L$7+'РСТ РСО-А'!$H$9</f>
        <v>1783.03</v>
      </c>
      <c r="W451" s="116">
        <f>VLOOKUP($A451+ROUND((COLUMN()-2)/24,5),АТС!$A$41:$F$784,3)+'Иные услуги '!$C$5+'РСТ РСО-А'!$L$7+'РСТ РСО-А'!$H$9</f>
        <v>1713.91</v>
      </c>
      <c r="X451" s="116">
        <f>VLOOKUP($A451+ROUND((COLUMN()-2)/24,5),АТС!$A$41:$F$784,3)+'Иные услуги '!$C$5+'РСТ РСО-А'!$L$7+'РСТ РСО-А'!$H$9</f>
        <v>1897.27</v>
      </c>
      <c r="Y451" s="116">
        <f>VLOOKUP($A451+ROUND((COLUMN()-2)/24,5),АТС!$A$41:$F$784,3)+'Иные услуги '!$C$5+'РСТ РСО-А'!$L$7+'РСТ РСО-А'!$H$9</f>
        <v>1836.38</v>
      </c>
    </row>
    <row r="452" spans="1:27" x14ac:dyDescent="0.2">
      <c r="A452" s="65">
        <f t="shared" si="12"/>
        <v>43857</v>
      </c>
      <c r="B452" s="116">
        <f>VLOOKUP($A452+ROUND((COLUMN()-2)/24,5),АТС!$A$41:$F$784,3)+'Иные услуги '!$C$5+'РСТ РСО-А'!$L$7+'РСТ РСО-А'!$H$9</f>
        <v>1714.74</v>
      </c>
      <c r="C452" s="116">
        <f>VLOOKUP($A452+ROUND((COLUMN()-2)/24,5),АТС!$A$41:$F$784,3)+'Иные услуги '!$C$5+'РСТ РСО-А'!$L$7+'РСТ РСО-А'!$H$9</f>
        <v>1715.05</v>
      </c>
      <c r="D452" s="116">
        <f>VLOOKUP($A452+ROUND((COLUMN()-2)/24,5),АТС!$A$41:$F$784,3)+'Иные услуги '!$C$5+'РСТ РСО-А'!$L$7+'РСТ РСО-А'!$H$9</f>
        <v>1715.1100000000001</v>
      </c>
      <c r="E452" s="116">
        <f>VLOOKUP($A452+ROUND((COLUMN()-2)/24,5),АТС!$A$41:$F$784,3)+'Иные услуги '!$C$5+'РСТ РСО-А'!$L$7+'РСТ РСО-А'!$H$9</f>
        <v>1715.14</v>
      </c>
      <c r="F452" s="116">
        <f>VLOOKUP($A452+ROUND((COLUMN()-2)/24,5),АТС!$A$41:$F$784,3)+'Иные услуги '!$C$5+'РСТ РСО-А'!$L$7+'РСТ РСО-А'!$H$9</f>
        <v>1715.1200000000001</v>
      </c>
      <c r="G452" s="116">
        <f>VLOOKUP($A452+ROUND((COLUMN()-2)/24,5),АТС!$A$41:$F$784,3)+'Иные услуги '!$C$5+'РСТ РСО-А'!$L$7+'РСТ РСО-А'!$H$9</f>
        <v>1715.13</v>
      </c>
      <c r="H452" s="116">
        <f>VLOOKUP($A452+ROUND((COLUMN()-2)/24,5),АТС!$A$41:$F$784,3)+'Иные услуги '!$C$5+'РСТ РСО-А'!$L$7+'РСТ РСО-А'!$H$9</f>
        <v>1720.0400000000002</v>
      </c>
      <c r="I452" s="116">
        <f>VLOOKUP($A452+ROUND((COLUMN()-2)/24,5),АТС!$A$41:$F$784,3)+'Иные услуги '!$C$5+'РСТ РСО-А'!$L$7+'РСТ РСО-А'!$H$9</f>
        <v>1810.1000000000001</v>
      </c>
      <c r="J452" s="116">
        <f>VLOOKUP($A452+ROUND((COLUMN()-2)/24,5),АТС!$A$41:$F$784,3)+'Иные услуги '!$C$5+'РСТ РСО-А'!$L$7+'РСТ РСО-А'!$H$9</f>
        <v>1714.6000000000001</v>
      </c>
      <c r="K452" s="116">
        <f>VLOOKUP($A452+ROUND((COLUMN()-2)/24,5),АТС!$A$41:$F$784,3)+'Иные услуги '!$C$5+'РСТ РСО-А'!$L$7+'РСТ РСО-А'!$H$9</f>
        <v>1787.3700000000001</v>
      </c>
      <c r="L452" s="116">
        <f>VLOOKUP($A452+ROUND((COLUMN()-2)/24,5),АТС!$A$41:$F$784,3)+'Иные услуги '!$C$5+'РСТ РСО-А'!$L$7+'РСТ РСО-А'!$H$9</f>
        <v>1810.1200000000001</v>
      </c>
      <c r="M452" s="116">
        <f>VLOOKUP($A452+ROUND((COLUMN()-2)/24,5),АТС!$A$41:$F$784,3)+'Иные услуги '!$C$5+'РСТ РСО-А'!$L$7+'РСТ РСО-А'!$H$9</f>
        <v>1810.1000000000001</v>
      </c>
      <c r="N452" s="116">
        <f>VLOOKUP($A452+ROUND((COLUMN()-2)/24,5),АТС!$A$41:$F$784,3)+'Иные услуги '!$C$5+'РСТ РСО-А'!$L$7+'РСТ РСО-А'!$H$9</f>
        <v>1787.0800000000002</v>
      </c>
      <c r="O452" s="116">
        <f>VLOOKUP($A452+ROUND((COLUMN()-2)/24,5),АТС!$A$41:$F$784,3)+'Иные услуги '!$C$5+'РСТ РСО-А'!$L$7+'РСТ РСО-А'!$H$9</f>
        <v>1787.72</v>
      </c>
      <c r="P452" s="116">
        <f>VLOOKUP($A452+ROUND((COLUMN()-2)/24,5),АТС!$A$41:$F$784,3)+'Иные услуги '!$C$5+'РСТ РСО-А'!$L$7+'РСТ РСО-А'!$H$9</f>
        <v>1787.3100000000002</v>
      </c>
      <c r="Q452" s="116">
        <f>VLOOKUP($A452+ROUND((COLUMN()-2)/24,5),АТС!$A$41:$F$784,3)+'Иные услуги '!$C$5+'РСТ РСО-А'!$L$7+'РСТ РСО-А'!$H$9</f>
        <v>1762.5600000000002</v>
      </c>
      <c r="R452" s="116">
        <f>VLOOKUP($A452+ROUND((COLUMN()-2)/24,5),АТС!$A$41:$F$784,3)+'Иные услуги '!$C$5+'РСТ РСО-А'!$L$7+'РСТ РСО-А'!$H$9</f>
        <v>1822.05</v>
      </c>
      <c r="S452" s="116">
        <f>VLOOKUP($A452+ROUND((COLUMN()-2)/24,5),АТС!$A$41:$F$784,3)+'Иные услуги '!$C$5+'РСТ РСО-А'!$L$7+'РСТ РСО-А'!$H$9</f>
        <v>1863.95</v>
      </c>
      <c r="T452" s="116">
        <f>VLOOKUP($A452+ROUND((COLUMN()-2)/24,5),АТС!$A$41:$F$784,3)+'Иные услуги '!$C$5+'РСТ РСО-А'!$L$7+'РСТ РСО-А'!$H$9</f>
        <v>1815.88</v>
      </c>
      <c r="U452" s="116">
        <f>VLOOKUP($A452+ROUND((COLUMN()-2)/24,5),АТС!$A$41:$F$784,3)+'Иные услуги '!$C$5+'РСТ РСО-А'!$L$7+'РСТ РСО-А'!$H$9</f>
        <v>1816.0200000000002</v>
      </c>
      <c r="V452" s="116">
        <f>VLOOKUP($A452+ROUND((COLUMN()-2)/24,5),АТС!$A$41:$F$784,3)+'Иные услуги '!$C$5+'РСТ РСО-А'!$L$7+'РСТ РСО-А'!$H$9</f>
        <v>1782.0800000000002</v>
      </c>
      <c r="W452" s="116">
        <f>VLOOKUP($A452+ROUND((COLUMN()-2)/24,5),АТС!$A$41:$F$784,3)+'Иные услуги '!$C$5+'РСТ РСО-А'!$L$7+'РСТ РСО-А'!$H$9</f>
        <v>1780.72</v>
      </c>
      <c r="X452" s="116">
        <f>VLOOKUP($A452+ROUND((COLUMN()-2)/24,5),АТС!$A$41:$F$784,3)+'Иные услуги '!$C$5+'РСТ РСО-А'!$L$7+'РСТ РСО-А'!$H$9</f>
        <v>1840.5</v>
      </c>
      <c r="Y452" s="116">
        <f>VLOOKUP($A452+ROUND((COLUMN()-2)/24,5),АТС!$A$41:$F$784,3)+'Иные услуги '!$C$5+'РСТ РСО-А'!$L$7+'РСТ РСО-А'!$H$9</f>
        <v>1764.8500000000001</v>
      </c>
    </row>
    <row r="453" spans="1:27" x14ac:dyDescent="0.2">
      <c r="A453" s="65">
        <f t="shared" si="12"/>
        <v>43858</v>
      </c>
      <c r="B453" s="116">
        <f>VLOOKUP($A453+ROUND((COLUMN()-2)/24,5),АТС!$A$41:$F$784,3)+'Иные услуги '!$C$5+'РСТ РСО-А'!$L$7+'РСТ РСО-А'!$H$9</f>
        <v>1715.0400000000002</v>
      </c>
      <c r="C453" s="116">
        <f>VLOOKUP($A453+ROUND((COLUMN()-2)/24,5),АТС!$A$41:$F$784,3)+'Иные услуги '!$C$5+'РСТ РСО-А'!$L$7+'РСТ РСО-А'!$H$9</f>
        <v>1715.07</v>
      </c>
      <c r="D453" s="116">
        <f>VLOOKUP($A453+ROUND((COLUMN()-2)/24,5),АТС!$A$41:$F$784,3)+'Иные услуги '!$C$5+'РСТ РСО-А'!$L$7+'РСТ РСО-А'!$H$9</f>
        <v>1715.13</v>
      </c>
      <c r="E453" s="116">
        <f>VLOOKUP($A453+ROUND((COLUMN()-2)/24,5),АТС!$A$41:$F$784,3)+'Иные услуги '!$C$5+'РСТ РСО-А'!$L$7+'РСТ РСО-А'!$H$9</f>
        <v>1715.15</v>
      </c>
      <c r="F453" s="116">
        <f>VLOOKUP($A453+ROUND((COLUMN()-2)/24,5),АТС!$A$41:$F$784,3)+'Иные услуги '!$C$5+'РСТ РСО-А'!$L$7+'РСТ РСО-А'!$H$9</f>
        <v>1715.13</v>
      </c>
      <c r="G453" s="116">
        <f>VLOOKUP($A453+ROUND((COLUMN()-2)/24,5),АТС!$A$41:$F$784,3)+'Иные услуги '!$C$5+'РСТ РСО-А'!$L$7+'РСТ РСО-А'!$H$9</f>
        <v>1715.0800000000002</v>
      </c>
      <c r="H453" s="116">
        <f>VLOOKUP($A453+ROUND((COLUMN()-2)/24,5),АТС!$A$41:$F$784,3)+'Иные услуги '!$C$5+'РСТ РСО-А'!$L$7+'РСТ РСО-А'!$H$9</f>
        <v>1714.6200000000001</v>
      </c>
      <c r="I453" s="116">
        <f>VLOOKUP($A453+ROUND((COLUMN()-2)/24,5),АТС!$A$41:$F$784,3)+'Иные услуги '!$C$5+'РСТ РСО-А'!$L$7+'РСТ РСО-А'!$H$9</f>
        <v>1792.49</v>
      </c>
      <c r="J453" s="116">
        <f>VLOOKUP($A453+ROUND((COLUMN()-2)/24,5),АТС!$A$41:$F$784,3)+'Иные услуги '!$C$5+'РСТ РСО-А'!$L$7+'РСТ РСО-А'!$H$9</f>
        <v>1714.6100000000001</v>
      </c>
      <c r="K453" s="116">
        <f>VLOOKUP($A453+ROUND((COLUMN()-2)/24,5),АТС!$A$41:$F$784,3)+'Иные услуги '!$C$5+'РСТ РСО-А'!$L$7+'РСТ РСО-А'!$H$9</f>
        <v>1763.99</v>
      </c>
      <c r="L453" s="116">
        <f>VLOOKUP($A453+ROUND((COLUMN()-2)/24,5),АТС!$A$41:$F$784,3)+'Иные услуги '!$C$5+'РСТ РСО-А'!$L$7+'РСТ РСО-А'!$H$9</f>
        <v>1789.16</v>
      </c>
      <c r="M453" s="116">
        <f>VLOOKUP($A453+ROUND((COLUMN()-2)/24,5),АТС!$A$41:$F$784,3)+'Иные услуги '!$C$5+'РСТ РСО-А'!$L$7+'РСТ РСО-А'!$H$9</f>
        <v>1789.2100000000003</v>
      </c>
      <c r="N453" s="116">
        <f>VLOOKUP($A453+ROUND((COLUMN()-2)/24,5),АТС!$A$41:$F$784,3)+'Иные услуги '!$C$5+'РСТ РСО-А'!$L$7+'РСТ РСО-А'!$H$9</f>
        <v>1738.18</v>
      </c>
      <c r="O453" s="116">
        <f>VLOOKUP($A453+ROUND((COLUMN()-2)/24,5),АТС!$A$41:$F$784,3)+'Иные услуги '!$C$5+'РСТ РСО-А'!$L$7+'РСТ РСО-А'!$H$9</f>
        <v>1738.2700000000002</v>
      </c>
      <c r="P453" s="116">
        <f>VLOOKUP($A453+ROUND((COLUMN()-2)/24,5),АТС!$A$41:$F$784,3)+'Иные услуги '!$C$5+'РСТ РСО-А'!$L$7+'РСТ РСО-А'!$H$9</f>
        <v>1738.32</v>
      </c>
      <c r="Q453" s="116">
        <f>VLOOKUP($A453+ROUND((COLUMN()-2)/24,5),АТС!$A$41:$F$784,3)+'Иные услуги '!$C$5+'РСТ РСО-А'!$L$7+'РСТ РСО-А'!$H$9</f>
        <v>1737.47</v>
      </c>
      <c r="R453" s="116">
        <f>VLOOKUP($A453+ROUND((COLUMN()-2)/24,5),АТС!$A$41:$F$784,3)+'Иные услуги '!$C$5+'РСТ РСО-А'!$L$7+'РСТ РСО-А'!$H$9</f>
        <v>1784.41</v>
      </c>
      <c r="S453" s="116">
        <f>VLOOKUP($A453+ROUND((COLUMN()-2)/24,5),АТС!$A$41:$F$784,3)+'Иные услуги '!$C$5+'РСТ РСО-А'!$L$7+'РСТ РСО-А'!$H$9</f>
        <v>1848.87</v>
      </c>
      <c r="T453" s="116">
        <f>VLOOKUP($A453+ROUND((COLUMN()-2)/24,5),АТС!$A$41:$F$784,3)+'Иные услуги '!$C$5+'РСТ РСО-А'!$L$7+'РСТ РСО-А'!$H$9</f>
        <v>1818.22</v>
      </c>
      <c r="U453" s="116">
        <f>VLOOKUP($A453+ROUND((COLUMN()-2)/24,5),АТС!$A$41:$F$784,3)+'Иные услуги '!$C$5+'РСТ РСО-А'!$L$7+'РСТ РСО-А'!$H$9</f>
        <v>1817.51</v>
      </c>
      <c r="V453" s="116">
        <f>VLOOKUP($A453+ROUND((COLUMN()-2)/24,5),АТС!$A$41:$F$784,3)+'Иные услуги '!$C$5+'РСТ РСО-А'!$L$7+'РСТ РСО-А'!$H$9</f>
        <v>1744.2</v>
      </c>
      <c r="W453" s="116">
        <f>VLOOKUP($A453+ROUND((COLUMN()-2)/24,5),АТС!$A$41:$F$784,3)+'Иные услуги '!$C$5+'РСТ РСО-А'!$L$7+'РСТ РСО-А'!$H$9</f>
        <v>1745.72</v>
      </c>
      <c r="X453" s="116">
        <f>VLOOKUP($A453+ROUND((COLUMN()-2)/24,5),АТС!$A$41:$F$784,3)+'Иные услуги '!$C$5+'РСТ РСО-А'!$L$7+'РСТ РСО-А'!$H$9</f>
        <v>1914.59</v>
      </c>
      <c r="Y453" s="116">
        <f>VLOOKUP($A453+ROUND((COLUMN()-2)/24,5),АТС!$A$41:$F$784,3)+'Иные услуги '!$C$5+'РСТ РСО-А'!$L$7+'РСТ РСО-А'!$H$9</f>
        <v>1837.0200000000002</v>
      </c>
    </row>
    <row r="454" spans="1:27" x14ac:dyDescent="0.2">
      <c r="A454" s="65">
        <f t="shared" si="12"/>
        <v>43859</v>
      </c>
      <c r="B454" s="116">
        <f>VLOOKUP($A454+ROUND((COLUMN()-2)/24,5),АТС!$A$41:$F$784,3)+'Иные услуги '!$C$5+'РСТ РСО-А'!$L$7+'РСТ РСО-А'!$H$9</f>
        <v>1714.74</v>
      </c>
      <c r="C454" s="116">
        <f>VLOOKUP($A454+ROUND((COLUMN()-2)/24,5),АТС!$A$41:$F$784,3)+'Иные услуги '!$C$5+'РСТ РСО-А'!$L$7+'РСТ РСО-А'!$H$9</f>
        <v>1714.99</v>
      </c>
      <c r="D454" s="116">
        <f>VLOOKUP($A454+ROUND((COLUMN()-2)/24,5),АТС!$A$41:$F$784,3)+'Иные услуги '!$C$5+'РСТ РСО-А'!$L$7+'РСТ РСО-А'!$H$9</f>
        <v>1715.0600000000002</v>
      </c>
      <c r="E454" s="116">
        <f>VLOOKUP($A454+ROUND((COLUMN()-2)/24,5),АТС!$A$41:$F$784,3)+'Иные услуги '!$C$5+'РСТ РСО-А'!$L$7+'РСТ РСО-А'!$H$9</f>
        <v>1715.0800000000002</v>
      </c>
      <c r="F454" s="116">
        <f>VLOOKUP($A454+ROUND((COLUMN()-2)/24,5),АТС!$A$41:$F$784,3)+'Иные услуги '!$C$5+'РСТ РСО-А'!$L$7+'РСТ РСО-А'!$H$9</f>
        <v>1715.1100000000001</v>
      </c>
      <c r="G454" s="116">
        <f>VLOOKUP($A454+ROUND((COLUMN()-2)/24,5),АТС!$A$41:$F$784,3)+'Иные услуги '!$C$5+'РСТ РСО-А'!$L$7+'РСТ РСО-А'!$H$9</f>
        <v>1715.2500000000002</v>
      </c>
      <c r="H454" s="116">
        <f>VLOOKUP($A454+ROUND((COLUMN()-2)/24,5),АТС!$A$41:$F$784,3)+'Иные услуги '!$C$5+'РСТ РСО-А'!$L$7+'РСТ РСО-А'!$H$9</f>
        <v>1714.9</v>
      </c>
      <c r="I454" s="116">
        <f>VLOOKUP($A454+ROUND((COLUMN()-2)/24,5),АТС!$A$41:$F$784,3)+'Иные услуги '!$C$5+'РСТ РСО-А'!$L$7+'РСТ РСО-А'!$H$9</f>
        <v>1781.2900000000002</v>
      </c>
      <c r="J454" s="116">
        <f>VLOOKUP($A454+ROUND((COLUMN()-2)/24,5),АТС!$A$41:$F$784,3)+'Иные услуги '!$C$5+'РСТ РСО-А'!$L$7+'РСТ РСО-А'!$H$9</f>
        <v>1714.68</v>
      </c>
      <c r="K454" s="116">
        <f>VLOOKUP($A454+ROUND((COLUMN()-2)/24,5),АТС!$A$41:$F$784,3)+'Иные услуги '!$C$5+'РСТ РСО-А'!$L$7+'РСТ РСО-А'!$H$9</f>
        <v>1760.95</v>
      </c>
      <c r="L454" s="116">
        <f>VLOOKUP($A454+ROUND((COLUMN()-2)/24,5),АТС!$A$41:$F$784,3)+'Иные услуги '!$C$5+'РСТ РСО-А'!$L$7+'РСТ РСО-А'!$H$9</f>
        <v>1784.14</v>
      </c>
      <c r="M454" s="116">
        <f>VLOOKUP($A454+ROUND((COLUMN()-2)/24,5),АТС!$A$41:$F$784,3)+'Иные услуги '!$C$5+'РСТ РСО-А'!$L$7+'РСТ РСО-А'!$H$9</f>
        <v>1782.8300000000002</v>
      </c>
      <c r="N454" s="116">
        <f>VLOOKUP($A454+ROUND((COLUMN()-2)/24,5),АТС!$A$41:$F$784,3)+'Иные услуги '!$C$5+'РСТ РСО-А'!$L$7+'РСТ РСО-А'!$H$9</f>
        <v>1736.64</v>
      </c>
      <c r="O454" s="116">
        <f>VLOOKUP($A454+ROUND((COLUMN()-2)/24,5),АТС!$A$41:$F$784,3)+'Иные услуги '!$C$5+'РСТ РСО-А'!$L$7+'РСТ РСО-А'!$H$9</f>
        <v>1736.67</v>
      </c>
      <c r="P454" s="116">
        <f>VLOOKUP($A454+ROUND((COLUMN()-2)/24,5),АТС!$A$41:$F$784,3)+'Иные услуги '!$C$5+'РСТ РСО-А'!$L$7+'РСТ РСО-А'!$H$9</f>
        <v>1735.9800000000002</v>
      </c>
      <c r="Q454" s="116">
        <f>VLOOKUP($A454+ROUND((COLUMN()-2)/24,5),АТС!$A$41:$F$784,3)+'Иные услуги '!$C$5+'РСТ РСО-А'!$L$7+'РСТ РСО-А'!$H$9</f>
        <v>1735.1000000000001</v>
      </c>
      <c r="R454" s="116">
        <f>VLOOKUP($A454+ROUND((COLUMN()-2)/24,5),АТС!$A$41:$F$784,3)+'Иные услуги '!$C$5+'РСТ РСО-А'!$L$7+'РСТ РСО-А'!$H$9</f>
        <v>1774.0900000000001</v>
      </c>
      <c r="S454" s="116">
        <f>VLOOKUP($A454+ROUND((COLUMN()-2)/24,5),АТС!$A$41:$F$784,3)+'Иные услуги '!$C$5+'РСТ РСО-А'!$L$7+'РСТ РСО-А'!$H$9</f>
        <v>1846.22</v>
      </c>
      <c r="T454" s="116">
        <f>VLOOKUP($A454+ROUND((COLUMN()-2)/24,5),АТС!$A$41:$F$784,3)+'Иные услуги '!$C$5+'РСТ РСО-А'!$L$7+'РСТ РСО-А'!$H$9</f>
        <v>1817.2900000000002</v>
      </c>
      <c r="U454" s="116">
        <f>VLOOKUP($A454+ROUND((COLUMN()-2)/24,5),АТС!$A$41:$F$784,3)+'Иные услуги '!$C$5+'РСТ РСО-А'!$L$7+'РСТ РСО-А'!$H$9</f>
        <v>1817.78</v>
      </c>
      <c r="V454" s="116">
        <f>VLOOKUP($A454+ROUND((COLUMN()-2)/24,5),АТС!$A$41:$F$784,3)+'Иные услуги '!$C$5+'РСТ РСО-А'!$L$7+'РСТ РСО-А'!$H$9</f>
        <v>1745.8500000000001</v>
      </c>
      <c r="W454" s="116">
        <f>VLOOKUP($A454+ROUND((COLUMN()-2)/24,5),АТС!$A$41:$F$784,3)+'Иные услуги '!$C$5+'РСТ РСО-А'!$L$7+'РСТ РСО-А'!$H$9</f>
        <v>1746.8700000000001</v>
      </c>
      <c r="X454" s="116">
        <f>VLOOKUP($A454+ROUND((COLUMN()-2)/24,5),АТС!$A$41:$F$784,3)+'Иные услуги '!$C$5+'РСТ РСО-А'!$L$7+'РСТ РСО-А'!$H$9</f>
        <v>1913.55</v>
      </c>
      <c r="Y454" s="116">
        <f>VLOOKUP($A454+ROUND((COLUMN()-2)/24,5),АТС!$A$41:$F$784,3)+'Иные услуги '!$C$5+'РСТ РСО-А'!$L$7+'РСТ РСО-А'!$H$9</f>
        <v>1834.6200000000001</v>
      </c>
    </row>
    <row r="455" spans="1:27" x14ac:dyDescent="0.2">
      <c r="A455" s="65">
        <f t="shared" si="12"/>
        <v>43860</v>
      </c>
      <c r="B455" s="116">
        <f>VLOOKUP($A455+ROUND((COLUMN()-2)/24,5),АТС!$A$41:$F$784,3)+'Иные услуги '!$C$5+'РСТ РСО-А'!$L$7+'РСТ РСО-А'!$H$9</f>
        <v>1714.74</v>
      </c>
      <c r="C455" s="116">
        <f>VLOOKUP($A455+ROUND((COLUMN()-2)/24,5),АТС!$A$41:$F$784,3)+'Иные услуги '!$C$5+'РСТ РСО-А'!$L$7+'РСТ РСО-А'!$H$9</f>
        <v>1714.72</v>
      </c>
      <c r="D455" s="116">
        <f>VLOOKUP($A455+ROUND((COLUMN()-2)/24,5),АТС!$A$41:$F$784,3)+'Иные услуги '!$C$5+'РСТ РСО-А'!$L$7+'РСТ РСО-А'!$H$9</f>
        <v>1715.01</v>
      </c>
      <c r="E455" s="116">
        <f>VLOOKUP($A455+ROUND((COLUMN()-2)/24,5),АТС!$A$41:$F$784,3)+'Иные услуги '!$C$5+'РСТ РСО-А'!$L$7+'РСТ РСО-А'!$H$9</f>
        <v>1715.03</v>
      </c>
      <c r="F455" s="116">
        <f>VLOOKUP($A455+ROUND((COLUMN()-2)/24,5),АТС!$A$41:$F$784,3)+'Иные услуги '!$C$5+'РСТ РСО-А'!$L$7+'РСТ РСО-А'!$H$9</f>
        <v>1715.0200000000002</v>
      </c>
      <c r="G455" s="116">
        <f>VLOOKUP($A455+ROUND((COLUMN()-2)/24,5),АТС!$A$41:$F$784,3)+'Иные услуги '!$C$5+'РСТ РСО-А'!$L$7+'РСТ РСО-А'!$H$9</f>
        <v>1715.0000000000002</v>
      </c>
      <c r="H455" s="116">
        <f>VLOOKUP($A455+ROUND((COLUMN()-2)/24,5),АТС!$A$41:$F$784,3)+'Иные услуги '!$C$5+'РСТ РСО-А'!$L$7+'РСТ РСО-А'!$H$9</f>
        <v>1714.5900000000001</v>
      </c>
      <c r="I455" s="116">
        <f>VLOOKUP($A455+ROUND((COLUMN()-2)/24,5),АТС!$A$41:$F$784,3)+'Иные услуги '!$C$5+'РСТ РСО-А'!$L$7+'РСТ РСО-А'!$H$9</f>
        <v>1802.5200000000002</v>
      </c>
      <c r="J455" s="116">
        <f>VLOOKUP($A455+ROUND((COLUMN()-2)/24,5),АТС!$A$41:$F$784,3)+'Иные услуги '!$C$5+'РСТ РСО-А'!$L$7+'РСТ РСО-А'!$H$9</f>
        <v>1714.49</v>
      </c>
      <c r="K455" s="116">
        <f>VLOOKUP($A455+ROUND((COLUMN()-2)/24,5),АТС!$A$41:$F$784,3)+'Иные услуги '!$C$5+'РСТ РСО-А'!$L$7+'РСТ РСО-А'!$H$9</f>
        <v>1714.51</v>
      </c>
      <c r="L455" s="116">
        <f>VLOOKUP($A455+ROUND((COLUMN()-2)/24,5),АТС!$A$41:$F$784,3)+'Иные услуги '!$C$5+'РСТ РСО-А'!$L$7+'РСТ РСО-А'!$H$9</f>
        <v>1740.3100000000002</v>
      </c>
      <c r="M455" s="116">
        <f>VLOOKUP($A455+ROUND((COLUMN()-2)/24,5),АТС!$A$41:$F$784,3)+'Иные услуги '!$C$5+'РСТ РСО-А'!$L$7+'РСТ РСО-А'!$H$9</f>
        <v>1740.3600000000001</v>
      </c>
      <c r="N455" s="116">
        <f>VLOOKUP($A455+ROUND((COLUMN()-2)/24,5),АТС!$A$41:$F$784,3)+'Иные услуги '!$C$5+'РСТ РСО-А'!$L$7+'РСТ РСО-А'!$H$9</f>
        <v>1714.55</v>
      </c>
      <c r="O455" s="116">
        <f>VLOOKUP($A455+ROUND((COLUMN()-2)/24,5),АТС!$A$41:$F$784,3)+'Иные услуги '!$C$5+'РСТ РСО-А'!$L$7+'РСТ РСО-А'!$H$9</f>
        <v>1714.57</v>
      </c>
      <c r="P455" s="116">
        <f>VLOOKUP($A455+ROUND((COLUMN()-2)/24,5),АТС!$A$41:$F$784,3)+'Иные услуги '!$C$5+'РСТ РСО-А'!$L$7+'РСТ РСО-А'!$H$9</f>
        <v>1714.64</v>
      </c>
      <c r="Q455" s="116">
        <f>VLOOKUP($A455+ROUND((COLUMN()-2)/24,5),АТС!$A$41:$F$784,3)+'Иные услуги '!$C$5+'РСТ РСО-А'!$L$7+'РСТ РСО-А'!$H$9</f>
        <v>1714.6200000000001</v>
      </c>
      <c r="R455" s="116">
        <f>VLOOKUP($A455+ROUND((COLUMN()-2)/24,5),АТС!$A$41:$F$784,3)+'Иные услуги '!$C$5+'РСТ РСО-А'!$L$7+'РСТ РСО-А'!$H$9</f>
        <v>1714.3400000000001</v>
      </c>
      <c r="S455" s="116">
        <f>VLOOKUP($A455+ROUND((COLUMN()-2)/24,5),АТС!$A$41:$F$784,3)+'Иные услуги '!$C$5+'РСТ РСО-А'!$L$7+'РСТ РСО-А'!$H$9</f>
        <v>1791.76</v>
      </c>
      <c r="T455" s="116">
        <f>VLOOKUP($A455+ROUND((COLUMN()-2)/24,5),АТС!$A$41:$F$784,3)+'Иные услуги '!$C$5+'РСТ РСО-А'!$L$7+'РСТ РСО-А'!$H$9</f>
        <v>1747.43</v>
      </c>
      <c r="U455" s="116">
        <f>VLOOKUP($A455+ROUND((COLUMN()-2)/24,5),АТС!$A$41:$F$784,3)+'Иные услуги '!$C$5+'РСТ РСО-А'!$L$7+'РСТ РСО-А'!$H$9</f>
        <v>1713.64</v>
      </c>
      <c r="V455" s="116">
        <f>VLOOKUP($A455+ROUND((COLUMN()-2)/24,5),АТС!$A$41:$F$784,3)+'Иные услуги '!$C$5+'РСТ РСО-А'!$L$7+'РСТ РСО-А'!$H$9</f>
        <v>1713.69</v>
      </c>
      <c r="W455" s="116">
        <f>VLOOKUP($A455+ROUND((COLUMN()-2)/24,5),АТС!$A$41:$F$784,3)+'Иные услуги '!$C$5+'РСТ РСО-А'!$L$7+'РСТ РСО-А'!$H$9</f>
        <v>1713.5800000000002</v>
      </c>
      <c r="X455" s="116">
        <f>VLOOKUP($A455+ROUND((COLUMN()-2)/24,5),АТС!$A$41:$F$784,3)+'Иные услуги '!$C$5+'РСТ РСО-А'!$L$7+'РСТ РСО-А'!$H$9</f>
        <v>1858.05</v>
      </c>
      <c r="Y455" s="116">
        <f>VLOOKUP($A455+ROUND((COLUMN()-2)/24,5),АТС!$A$41:$F$784,3)+'Иные услуги '!$C$5+'РСТ РСО-А'!$L$7+'РСТ РСО-А'!$H$9</f>
        <v>1777.39</v>
      </c>
    </row>
    <row r="456" spans="1:27" x14ac:dyDescent="0.2">
      <c r="A456" s="65">
        <f t="shared" si="12"/>
        <v>43861</v>
      </c>
      <c r="B456" s="116">
        <f>VLOOKUP($A456+ROUND((COLUMN()-2)/24,5),АТС!$A$41:$F$784,3)+'Иные услуги '!$C$5+'РСТ РСО-А'!$L$7+'РСТ РСО-А'!$H$9</f>
        <v>1714.74</v>
      </c>
      <c r="C456" s="116">
        <f>VLOOKUP($A456+ROUND((COLUMN()-2)/24,5),АТС!$A$41:$F$784,3)+'Иные услуги '!$C$5+'РСТ РСО-А'!$L$7+'РСТ РСО-А'!$H$9</f>
        <v>1714.72</v>
      </c>
      <c r="D456" s="116">
        <f>VLOOKUP($A456+ROUND((COLUMN()-2)/24,5),АТС!$A$41:$F$784,3)+'Иные услуги '!$C$5+'РСТ РСО-А'!$L$7+'РСТ РСО-А'!$H$9</f>
        <v>1715.03</v>
      </c>
      <c r="E456" s="116">
        <f>VLOOKUP($A456+ROUND((COLUMN()-2)/24,5),АТС!$A$41:$F$784,3)+'Иные услуги '!$C$5+'РСТ РСО-А'!$L$7+'РСТ РСО-А'!$H$9</f>
        <v>1715.0400000000002</v>
      </c>
      <c r="F456" s="116">
        <f>VLOOKUP($A456+ROUND((COLUMN()-2)/24,5),АТС!$A$41:$F$784,3)+'Иные услуги '!$C$5+'РСТ РСО-А'!$L$7+'РСТ РСО-А'!$H$9</f>
        <v>1715.03</v>
      </c>
      <c r="G456" s="116">
        <f>VLOOKUP($A456+ROUND((COLUMN()-2)/24,5),АТС!$A$41:$F$784,3)+'Иные услуги '!$C$5+'РСТ РСО-А'!$L$7+'РСТ РСО-А'!$H$9</f>
        <v>1715.15</v>
      </c>
      <c r="H456" s="116">
        <f>VLOOKUP($A456+ROUND((COLUMN()-2)/24,5),АТС!$A$41:$F$784,3)+'Иные услуги '!$C$5+'РСТ РСО-А'!$L$7+'РСТ РСО-А'!$H$9</f>
        <v>1714.7100000000003</v>
      </c>
      <c r="I456" s="116">
        <f>VLOOKUP($A456+ROUND((COLUMN()-2)/24,5),АТС!$A$41:$F$784,3)+'Иные услуги '!$C$5+'РСТ РСО-А'!$L$7+'РСТ РСО-А'!$H$9</f>
        <v>1796.41</v>
      </c>
      <c r="J456" s="116">
        <f>VLOOKUP($A456+ROUND((COLUMN()-2)/24,5),АТС!$A$41:$F$784,3)+'Иные услуги '!$C$5+'РСТ РСО-А'!$L$7+'РСТ РСО-А'!$H$9</f>
        <v>1714.4600000000003</v>
      </c>
      <c r="K456" s="116">
        <f>VLOOKUP($A456+ROUND((COLUMN()-2)/24,5),АТС!$A$41:$F$784,3)+'Иные услуги '!$C$5+'РСТ РСО-А'!$L$7+'РСТ РСО-А'!$H$9</f>
        <v>1714.47</v>
      </c>
      <c r="L456" s="116">
        <f>VLOOKUP($A456+ROUND((COLUMN()-2)/24,5),АТС!$A$41:$F$784,3)+'Иные услуги '!$C$5+'РСТ РСО-А'!$L$7+'РСТ РСО-А'!$H$9</f>
        <v>1740.8100000000002</v>
      </c>
      <c r="M456" s="116">
        <f>VLOOKUP($A456+ROUND((COLUMN()-2)/24,5),АТС!$A$41:$F$784,3)+'Иные услуги '!$C$5+'РСТ РСО-А'!$L$7+'РСТ РСО-А'!$H$9</f>
        <v>1741.43</v>
      </c>
      <c r="N456" s="116">
        <f>VLOOKUP($A456+ROUND((COLUMN()-2)/24,5),АТС!$A$41:$F$784,3)+'Иные услуги '!$C$5+'РСТ РСО-А'!$L$7+'РСТ РСО-А'!$H$9</f>
        <v>1714.55</v>
      </c>
      <c r="O456" s="116">
        <f>VLOOKUP($A456+ROUND((COLUMN()-2)/24,5),АТС!$A$41:$F$784,3)+'Иные услуги '!$C$5+'РСТ РСО-А'!$L$7+'РСТ РСО-А'!$H$9</f>
        <v>1714.53</v>
      </c>
      <c r="P456" s="116">
        <f>VLOOKUP($A456+ROUND((COLUMN()-2)/24,5),АТС!$A$41:$F$784,3)+'Иные услуги '!$C$5+'РСТ РСО-А'!$L$7+'РСТ РСО-А'!$H$9</f>
        <v>1714.5900000000001</v>
      </c>
      <c r="Q456" s="116">
        <f>VLOOKUP($A456+ROUND((COLUMN()-2)/24,5),АТС!$A$41:$F$784,3)+'Иные услуги '!$C$5+'РСТ РСО-А'!$L$7+'РСТ РСО-А'!$H$9</f>
        <v>1714.55</v>
      </c>
      <c r="R456" s="116">
        <f>VLOOKUP($A456+ROUND((COLUMN()-2)/24,5),АТС!$A$41:$F$784,3)+'Иные услуги '!$C$5+'РСТ РСО-А'!$L$7+'РСТ РСО-А'!$H$9</f>
        <v>1714.3500000000001</v>
      </c>
      <c r="S456" s="116">
        <f>VLOOKUP($A456+ROUND((COLUMN()-2)/24,5),АТС!$A$41:$F$784,3)+'Иные услуги '!$C$5+'РСТ РСО-А'!$L$7+'РСТ РСО-А'!$H$9</f>
        <v>1785.5200000000002</v>
      </c>
      <c r="T456" s="116">
        <f>VLOOKUP($A456+ROUND((COLUMN()-2)/24,5),АТС!$A$41:$F$784,3)+'Иные услуги '!$C$5+'РСТ РСО-А'!$L$7+'РСТ РСО-А'!$H$9</f>
        <v>1745.45</v>
      </c>
      <c r="U456" s="116">
        <f>VLOOKUP($A456+ROUND((COLUMN()-2)/24,5),АТС!$A$41:$F$784,3)+'Иные услуги '!$C$5+'РСТ РСО-А'!$L$7+'РСТ РСО-А'!$H$9</f>
        <v>1713.4800000000002</v>
      </c>
      <c r="V456" s="116">
        <f>VLOOKUP($A456+ROUND((COLUMN()-2)/24,5),АТС!$A$41:$F$784,3)+'Иные услуги '!$C$5+'РСТ РСО-А'!$L$7+'РСТ РСО-А'!$H$9</f>
        <v>1713.63</v>
      </c>
      <c r="W456" s="116">
        <f>VLOOKUP($A456+ROUND((COLUMN()-2)/24,5),АТС!$A$41:$F$784,3)+'Иные услуги '!$C$5+'РСТ РСО-А'!$L$7+'РСТ РСО-А'!$H$9</f>
        <v>1713.6100000000001</v>
      </c>
      <c r="X456" s="116">
        <f>VLOOKUP($A456+ROUND((COLUMN()-2)/24,5),АТС!$A$41:$F$784,3)+'Иные услуги '!$C$5+'РСТ РСО-А'!$L$7+'РСТ РСО-А'!$H$9</f>
        <v>1857.36</v>
      </c>
      <c r="Y456" s="116">
        <f>VLOOKUP($A456+ROUND((COLUMN()-2)/24,5),АТС!$A$41:$F$784,3)+'Иные услуги '!$C$5+'РСТ РСО-А'!$L$7+'РСТ РСО-А'!$H$9</f>
        <v>1770.4800000000002</v>
      </c>
    </row>
    <row r="458" spans="1:27" ht="12.75" customHeight="1" x14ac:dyDescent="0.2">
      <c r="A458" s="143" t="s">
        <v>35</v>
      </c>
      <c r="B458" s="146" t="s">
        <v>127</v>
      </c>
      <c r="C458" s="147"/>
      <c r="D458" s="147"/>
      <c r="E458" s="147"/>
      <c r="F458" s="147"/>
      <c r="G458" s="147"/>
      <c r="H458" s="147"/>
      <c r="I458" s="147"/>
      <c r="J458" s="147"/>
      <c r="K458" s="147"/>
      <c r="L458" s="147"/>
      <c r="M458" s="147"/>
      <c r="N458" s="147"/>
      <c r="O458" s="147"/>
      <c r="P458" s="147"/>
      <c r="Q458" s="147"/>
      <c r="R458" s="147"/>
      <c r="S458" s="147"/>
      <c r="T458" s="147"/>
      <c r="U458" s="147"/>
      <c r="V458" s="147"/>
      <c r="W458" s="147"/>
      <c r="X458" s="147"/>
      <c r="Y458" s="148"/>
    </row>
    <row r="459" spans="1:27" ht="12.75" customHeight="1" x14ac:dyDescent="0.2">
      <c r="A459" s="144"/>
      <c r="B459" s="149"/>
      <c r="C459" s="150"/>
      <c r="D459" s="150"/>
      <c r="E459" s="150"/>
      <c r="F459" s="150"/>
      <c r="G459" s="150"/>
      <c r="H459" s="150"/>
      <c r="I459" s="150"/>
      <c r="J459" s="150"/>
      <c r="K459" s="150"/>
      <c r="L459" s="150"/>
      <c r="M459" s="150"/>
      <c r="N459" s="150"/>
      <c r="O459" s="150"/>
      <c r="P459" s="150"/>
      <c r="Q459" s="150"/>
      <c r="R459" s="150"/>
      <c r="S459" s="150"/>
      <c r="T459" s="150"/>
      <c r="U459" s="150"/>
      <c r="V459" s="150"/>
      <c r="W459" s="150"/>
      <c r="X459" s="150"/>
      <c r="Y459" s="151"/>
    </row>
    <row r="460" spans="1:27" s="93" customFormat="1" ht="12.75" customHeight="1" x14ac:dyDescent="0.2">
      <c r="A460" s="144"/>
      <c r="B460" s="186" t="s">
        <v>98</v>
      </c>
      <c r="C460" s="182" t="s">
        <v>99</v>
      </c>
      <c r="D460" s="182" t="s">
        <v>100</v>
      </c>
      <c r="E460" s="182" t="s">
        <v>101</v>
      </c>
      <c r="F460" s="182" t="s">
        <v>102</v>
      </c>
      <c r="G460" s="182" t="s">
        <v>103</v>
      </c>
      <c r="H460" s="182" t="s">
        <v>104</v>
      </c>
      <c r="I460" s="182" t="s">
        <v>105</v>
      </c>
      <c r="J460" s="182" t="s">
        <v>106</v>
      </c>
      <c r="K460" s="182" t="s">
        <v>107</v>
      </c>
      <c r="L460" s="182" t="s">
        <v>108</v>
      </c>
      <c r="M460" s="182" t="s">
        <v>109</v>
      </c>
      <c r="N460" s="184" t="s">
        <v>110</v>
      </c>
      <c r="O460" s="182" t="s">
        <v>111</v>
      </c>
      <c r="P460" s="182" t="s">
        <v>112</v>
      </c>
      <c r="Q460" s="182" t="s">
        <v>113</v>
      </c>
      <c r="R460" s="182" t="s">
        <v>114</v>
      </c>
      <c r="S460" s="182" t="s">
        <v>115</v>
      </c>
      <c r="T460" s="182" t="s">
        <v>116</v>
      </c>
      <c r="U460" s="182" t="s">
        <v>117</v>
      </c>
      <c r="V460" s="182" t="s">
        <v>118</v>
      </c>
      <c r="W460" s="182" t="s">
        <v>119</v>
      </c>
      <c r="X460" s="182" t="s">
        <v>120</v>
      </c>
      <c r="Y460" s="182" t="s">
        <v>121</v>
      </c>
    </row>
    <row r="461" spans="1:27" s="93" customFormat="1" ht="11.25" customHeight="1" x14ac:dyDescent="0.2">
      <c r="A461" s="145"/>
      <c r="B461" s="187"/>
      <c r="C461" s="183"/>
      <c r="D461" s="183"/>
      <c r="E461" s="183"/>
      <c r="F461" s="183"/>
      <c r="G461" s="183"/>
      <c r="H461" s="183"/>
      <c r="I461" s="183"/>
      <c r="J461" s="183"/>
      <c r="K461" s="183"/>
      <c r="L461" s="183"/>
      <c r="M461" s="183"/>
      <c r="N461" s="185"/>
      <c r="O461" s="183"/>
      <c r="P461" s="183"/>
      <c r="Q461" s="183"/>
      <c r="R461" s="183"/>
      <c r="S461" s="183"/>
      <c r="T461" s="183"/>
      <c r="U461" s="183"/>
      <c r="V461" s="183"/>
      <c r="W461" s="183"/>
      <c r="X461" s="183"/>
      <c r="Y461" s="183"/>
    </row>
    <row r="462" spans="1:27" ht="15.75" customHeight="1" x14ac:dyDescent="0.2">
      <c r="A462" s="65">
        <f>A426</f>
        <v>43831</v>
      </c>
      <c r="B462" s="84">
        <f>VLOOKUP($A462+ROUND((COLUMN()-2)/24,5),АТС!$A$41:$F$784,4)</f>
        <v>0</v>
      </c>
      <c r="C462" s="84">
        <f>VLOOKUP($A462+ROUND((COLUMN()-2)/24,5),АТС!$A$41:$F$784,4)</f>
        <v>0</v>
      </c>
      <c r="D462" s="84">
        <f>VLOOKUP($A462+ROUND((COLUMN()-2)/24,5),АТС!$A$41:$F$784,4)</f>
        <v>0</v>
      </c>
      <c r="E462" s="84">
        <f>VLOOKUP($A462+ROUND((COLUMN()-2)/24,5),АТС!$A$41:$F$784,4)</f>
        <v>0</v>
      </c>
      <c r="F462" s="84">
        <f>VLOOKUP($A462+ROUND((COLUMN()-2)/24,5),АТС!$A$41:$F$784,4)</f>
        <v>0</v>
      </c>
      <c r="G462" s="84">
        <f>VLOOKUP($A462+ROUND((COLUMN()-2)/24,5),АТС!$A$41:$F$784,4)</f>
        <v>0</v>
      </c>
      <c r="H462" s="84">
        <f>VLOOKUP($A462+ROUND((COLUMN()-2)/24,5),АТС!$A$41:$F$784,4)</f>
        <v>0</v>
      </c>
      <c r="I462" s="84">
        <f>VLOOKUP($A462+ROUND((COLUMN()-2)/24,5),АТС!$A$41:$F$784,4)</f>
        <v>0</v>
      </c>
      <c r="J462" s="84">
        <f>VLOOKUP($A462+ROUND((COLUMN()-2)/24,5),АТС!$A$41:$F$784,4)</f>
        <v>0</v>
      </c>
      <c r="K462" s="84">
        <f>VLOOKUP($A462+ROUND((COLUMN()-2)/24,5),АТС!$A$41:$F$784,4)</f>
        <v>0</v>
      </c>
      <c r="L462" s="84">
        <f>VLOOKUP($A462+ROUND((COLUMN()-2)/24,5),АТС!$A$41:$F$784,4)</f>
        <v>0</v>
      </c>
      <c r="M462" s="84">
        <f>VLOOKUP($A462+ROUND((COLUMN()-2)/24,5),АТС!$A$41:$F$784,4)</f>
        <v>0</v>
      </c>
      <c r="N462" s="84">
        <f>VLOOKUP($A462+ROUND((COLUMN()-2)/24,5),АТС!$A$41:$F$784,4)</f>
        <v>0</v>
      </c>
      <c r="O462" s="84">
        <f>VLOOKUP($A462+ROUND((COLUMN()-2)/24,5),АТС!$A$41:$F$784,4)</f>
        <v>0</v>
      </c>
      <c r="P462" s="84">
        <f>VLOOKUP($A462+ROUND((COLUMN()-2)/24,5),АТС!$A$41:$F$784,4)</f>
        <v>0</v>
      </c>
      <c r="Q462" s="84">
        <f>VLOOKUP($A462+ROUND((COLUMN()-2)/24,5),АТС!$A$41:$F$784,4)</f>
        <v>0</v>
      </c>
      <c r="R462" s="84">
        <f>VLOOKUP($A462+ROUND((COLUMN()-2)/24,5),АТС!$A$41:$F$784,4)</f>
        <v>0</v>
      </c>
      <c r="S462" s="84">
        <f>VLOOKUP($A462+ROUND((COLUMN()-2)/24,5),АТС!$A$41:$F$784,4)</f>
        <v>0</v>
      </c>
      <c r="T462" s="84">
        <f>VLOOKUP($A462+ROUND((COLUMN()-2)/24,5),АТС!$A$41:$F$784,4)</f>
        <v>0</v>
      </c>
      <c r="U462" s="84">
        <f>VLOOKUP($A462+ROUND((COLUMN()-2)/24,5),АТС!$A$41:$F$784,4)</f>
        <v>0</v>
      </c>
      <c r="V462" s="84">
        <f>VLOOKUP($A462+ROUND((COLUMN()-2)/24,5),АТС!$A$41:$F$784,4)</f>
        <v>0</v>
      </c>
      <c r="W462" s="84">
        <f>VLOOKUP($A462+ROUND((COLUMN()-2)/24,5),АТС!$A$41:$F$784,4)</f>
        <v>0</v>
      </c>
      <c r="X462" s="84">
        <f>VLOOKUP($A462+ROUND((COLUMN()-2)/24,5),АТС!$A$41:$F$784,4)</f>
        <v>0</v>
      </c>
      <c r="Y462" s="84">
        <f>VLOOKUP($A462+ROUND((COLUMN()-2)/24,5),АТС!$A$41:$F$784,4)</f>
        <v>0</v>
      </c>
      <c r="AA462" s="66"/>
    </row>
    <row r="463" spans="1:27" x14ac:dyDescent="0.2">
      <c r="A463" s="65">
        <f>A462+1</f>
        <v>43832</v>
      </c>
      <c r="B463" s="84">
        <f>VLOOKUP($A463+ROUND((COLUMN()-2)/24,5),АТС!$A$41:$F$784,4)</f>
        <v>0</v>
      </c>
      <c r="C463" s="84">
        <f>VLOOKUP($A463+ROUND((COLUMN()-2)/24,5),АТС!$A$41:$F$784,4)</f>
        <v>0</v>
      </c>
      <c r="D463" s="84">
        <f>VLOOKUP($A463+ROUND((COLUMN()-2)/24,5),АТС!$A$41:$F$784,4)</f>
        <v>0</v>
      </c>
      <c r="E463" s="84">
        <f>VLOOKUP($A463+ROUND((COLUMN()-2)/24,5),АТС!$A$41:$F$784,4)</f>
        <v>0</v>
      </c>
      <c r="F463" s="84">
        <f>VLOOKUP($A463+ROUND((COLUMN()-2)/24,5),АТС!$A$41:$F$784,4)</f>
        <v>0</v>
      </c>
      <c r="G463" s="84">
        <f>VLOOKUP($A463+ROUND((COLUMN()-2)/24,5),АТС!$A$41:$F$784,4)</f>
        <v>0</v>
      </c>
      <c r="H463" s="84">
        <f>VLOOKUP($A463+ROUND((COLUMN()-2)/24,5),АТС!$A$41:$F$784,4)</f>
        <v>0</v>
      </c>
      <c r="I463" s="84">
        <f>VLOOKUP($A463+ROUND((COLUMN()-2)/24,5),АТС!$A$41:$F$784,4)</f>
        <v>0</v>
      </c>
      <c r="J463" s="84">
        <f>VLOOKUP($A463+ROUND((COLUMN()-2)/24,5),АТС!$A$41:$F$784,4)</f>
        <v>0</v>
      </c>
      <c r="K463" s="84">
        <f>VLOOKUP($A463+ROUND((COLUMN()-2)/24,5),АТС!$A$41:$F$784,4)</f>
        <v>0</v>
      </c>
      <c r="L463" s="84">
        <f>VLOOKUP($A463+ROUND((COLUMN()-2)/24,5),АТС!$A$41:$F$784,4)</f>
        <v>0</v>
      </c>
      <c r="M463" s="84">
        <f>VLOOKUP($A463+ROUND((COLUMN()-2)/24,5),АТС!$A$41:$F$784,4)</f>
        <v>0</v>
      </c>
      <c r="N463" s="84">
        <f>VLOOKUP($A463+ROUND((COLUMN()-2)/24,5),АТС!$A$41:$F$784,4)</f>
        <v>0</v>
      </c>
      <c r="O463" s="84">
        <f>VLOOKUP($A463+ROUND((COLUMN()-2)/24,5),АТС!$A$41:$F$784,4)</f>
        <v>0.01</v>
      </c>
      <c r="P463" s="84">
        <f>VLOOKUP($A463+ROUND((COLUMN()-2)/24,5),АТС!$A$41:$F$784,4)</f>
        <v>0</v>
      </c>
      <c r="Q463" s="84">
        <f>VLOOKUP($A463+ROUND((COLUMN()-2)/24,5),АТС!$A$41:$F$784,4)</f>
        <v>0</v>
      </c>
      <c r="R463" s="84">
        <f>VLOOKUP($A463+ROUND((COLUMN()-2)/24,5),АТС!$A$41:$F$784,4)</f>
        <v>0</v>
      </c>
      <c r="S463" s="84">
        <f>VLOOKUP($A463+ROUND((COLUMN()-2)/24,5),АТС!$A$41:$F$784,4)</f>
        <v>0</v>
      </c>
      <c r="T463" s="84">
        <f>VLOOKUP($A463+ROUND((COLUMN()-2)/24,5),АТС!$A$41:$F$784,4)</f>
        <v>0.01</v>
      </c>
      <c r="U463" s="84">
        <f>VLOOKUP($A463+ROUND((COLUMN()-2)/24,5),АТС!$A$41:$F$784,4)</f>
        <v>0</v>
      </c>
      <c r="V463" s="84">
        <f>VLOOKUP($A463+ROUND((COLUMN()-2)/24,5),АТС!$A$41:$F$784,4)</f>
        <v>0</v>
      </c>
      <c r="W463" s="84">
        <f>VLOOKUP($A463+ROUND((COLUMN()-2)/24,5),АТС!$A$41:$F$784,4)</f>
        <v>0</v>
      </c>
      <c r="X463" s="84">
        <f>VLOOKUP($A463+ROUND((COLUMN()-2)/24,5),АТС!$A$41:$F$784,4)</f>
        <v>0.01</v>
      </c>
      <c r="Y463" s="84">
        <f>VLOOKUP($A463+ROUND((COLUMN()-2)/24,5),АТС!$A$41:$F$784,4)</f>
        <v>0</v>
      </c>
    </row>
    <row r="464" spans="1:27" x14ac:dyDescent="0.2">
      <c r="A464" s="65">
        <f t="shared" ref="A464:A492" si="13">A463+1</f>
        <v>43833</v>
      </c>
      <c r="B464" s="84">
        <f>VLOOKUP($A464+ROUND((COLUMN()-2)/24,5),АТС!$A$41:$F$784,4)</f>
        <v>0</v>
      </c>
      <c r="C464" s="84">
        <f>VLOOKUP($A464+ROUND((COLUMN()-2)/24,5),АТС!$A$41:$F$784,4)</f>
        <v>0</v>
      </c>
      <c r="D464" s="84">
        <f>VLOOKUP($A464+ROUND((COLUMN()-2)/24,5),АТС!$A$41:$F$784,4)</f>
        <v>0</v>
      </c>
      <c r="E464" s="84">
        <f>VLOOKUP($A464+ROUND((COLUMN()-2)/24,5),АТС!$A$41:$F$784,4)</f>
        <v>0</v>
      </c>
      <c r="F464" s="84">
        <f>VLOOKUP($A464+ROUND((COLUMN()-2)/24,5),АТС!$A$41:$F$784,4)</f>
        <v>0</v>
      </c>
      <c r="G464" s="84">
        <f>VLOOKUP($A464+ROUND((COLUMN()-2)/24,5),АТС!$A$41:$F$784,4)</f>
        <v>0</v>
      </c>
      <c r="H464" s="84">
        <f>VLOOKUP($A464+ROUND((COLUMN()-2)/24,5),АТС!$A$41:$F$784,4)</f>
        <v>0</v>
      </c>
      <c r="I464" s="84">
        <f>VLOOKUP($A464+ROUND((COLUMN()-2)/24,5),АТС!$A$41:$F$784,4)</f>
        <v>0</v>
      </c>
      <c r="J464" s="84">
        <f>VLOOKUP($A464+ROUND((COLUMN()-2)/24,5),АТС!$A$41:$F$784,4)</f>
        <v>0</v>
      </c>
      <c r="K464" s="84">
        <f>VLOOKUP($A464+ROUND((COLUMN()-2)/24,5),АТС!$A$41:$F$784,4)</f>
        <v>0</v>
      </c>
      <c r="L464" s="84">
        <f>VLOOKUP($A464+ROUND((COLUMN()-2)/24,5),АТС!$A$41:$F$784,4)</f>
        <v>0</v>
      </c>
      <c r="M464" s="84">
        <f>VLOOKUP($A464+ROUND((COLUMN()-2)/24,5),АТС!$A$41:$F$784,4)</f>
        <v>0</v>
      </c>
      <c r="N464" s="84">
        <f>VLOOKUP($A464+ROUND((COLUMN()-2)/24,5),АТС!$A$41:$F$784,4)</f>
        <v>0</v>
      </c>
      <c r="O464" s="84">
        <f>VLOOKUP($A464+ROUND((COLUMN()-2)/24,5),АТС!$A$41:$F$784,4)</f>
        <v>0</v>
      </c>
      <c r="P464" s="84">
        <f>VLOOKUP($A464+ROUND((COLUMN()-2)/24,5),АТС!$A$41:$F$784,4)</f>
        <v>0</v>
      </c>
      <c r="Q464" s="84">
        <f>VLOOKUP($A464+ROUND((COLUMN()-2)/24,5),АТС!$A$41:$F$784,4)</f>
        <v>0</v>
      </c>
      <c r="R464" s="84">
        <f>VLOOKUP($A464+ROUND((COLUMN()-2)/24,5),АТС!$A$41:$F$784,4)</f>
        <v>0</v>
      </c>
      <c r="S464" s="84">
        <f>VLOOKUP($A464+ROUND((COLUMN()-2)/24,5),АТС!$A$41:$F$784,4)</f>
        <v>0</v>
      </c>
      <c r="T464" s="84">
        <f>VLOOKUP($A464+ROUND((COLUMN()-2)/24,5),АТС!$A$41:$F$784,4)</f>
        <v>0</v>
      </c>
      <c r="U464" s="84">
        <f>VLOOKUP($A464+ROUND((COLUMN()-2)/24,5),АТС!$A$41:$F$784,4)</f>
        <v>0</v>
      </c>
      <c r="V464" s="84">
        <f>VLOOKUP($A464+ROUND((COLUMN()-2)/24,5),АТС!$A$41:$F$784,4)</f>
        <v>0</v>
      </c>
      <c r="W464" s="84">
        <f>VLOOKUP($A464+ROUND((COLUMN()-2)/24,5),АТС!$A$41:$F$784,4)</f>
        <v>0</v>
      </c>
      <c r="X464" s="84">
        <f>VLOOKUP($A464+ROUND((COLUMN()-2)/24,5),АТС!$A$41:$F$784,4)</f>
        <v>0</v>
      </c>
      <c r="Y464" s="84">
        <f>VLOOKUP($A464+ROUND((COLUMN()-2)/24,5),АТС!$A$41:$F$784,4)</f>
        <v>0</v>
      </c>
    </row>
    <row r="465" spans="1:25" x14ac:dyDescent="0.2">
      <c r="A465" s="65">
        <f t="shared" si="13"/>
        <v>43834</v>
      </c>
      <c r="B465" s="84">
        <f>VLOOKUP($A465+ROUND((COLUMN()-2)/24,5),АТС!$A$41:$F$784,4)</f>
        <v>0</v>
      </c>
      <c r="C465" s="84">
        <f>VLOOKUP($A465+ROUND((COLUMN()-2)/24,5),АТС!$A$41:$F$784,4)</f>
        <v>0</v>
      </c>
      <c r="D465" s="84">
        <f>VLOOKUP($A465+ROUND((COLUMN()-2)/24,5),АТС!$A$41:$F$784,4)</f>
        <v>0</v>
      </c>
      <c r="E465" s="84">
        <f>VLOOKUP($A465+ROUND((COLUMN()-2)/24,5),АТС!$A$41:$F$784,4)</f>
        <v>0</v>
      </c>
      <c r="F465" s="84">
        <f>VLOOKUP($A465+ROUND((COLUMN()-2)/24,5),АТС!$A$41:$F$784,4)</f>
        <v>0</v>
      </c>
      <c r="G465" s="84">
        <f>VLOOKUP($A465+ROUND((COLUMN()-2)/24,5),АТС!$A$41:$F$784,4)</f>
        <v>0</v>
      </c>
      <c r="H465" s="84">
        <f>VLOOKUP($A465+ROUND((COLUMN()-2)/24,5),АТС!$A$41:$F$784,4)</f>
        <v>0</v>
      </c>
      <c r="I465" s="84">
        <f>VLOOKUP($A465+ROUND((COLUMN()-2)/24,5),АТС!$A$41:$F$784,4)</f>
        <v>0</v>
      </c>
      <c r="J465" s="84">
        <f>VLOOKUP($A465+ROUND((COLUMN()-2)/24,5),АТС!$A$41:$F$784,4)</f>
        <v>0</v>
      </c>
      <c r="K465" s="84">
        <f>VLOOKUP($A465+ROUND((COLUMN()-2)/24,5),АТС!$A$41:$F$784,4)</f>
        <v>0</v>
      </c>
      <c r="L465" s="84">
        <f>VLOOKUP($A465+ROUND((COLUMN()-2)/24,5),АТС!$A$41:$F$784,4)</f>
        <v>0</v>
      </c>
      <c r="M465" s="84">
        <f>VLOOKUP($A465+ROUND((COLUMN()-2)/24,5),АТС!$A$41:$F$784,4)</f>
        <v>0</v>
      </c>
      <c r="N465" s="84">
        <f>VLOOKUP($A465+ROUND((COLUMN()-2)/24,5),АТС!$A$41:$F$784,4)</f>
        <v>0</v>
      </c>
      <c r="O465" s="84">
        <f>VLOOKUP($A465+ROUND((COLUMN()-2)/24,5),АТС!$A$41:$F$784,4)</f>
        <v>0</v>
      </c>
      <c r="P465" s="84">
        <f>VLOOKUP($A465+ROUND((COLUMN()-2)/24,5),АТС!$A$41:$F$784,4)</f>
        <v>0</v>
      </c>
      <c r="Q465" s="84">
        <f>VLOOKUP($A465+ROUND((COLUMN()-2)/24,5),АТС!$A$41:$F$784,4)</f>
        <v>0</v>
      </c>
      <c r="R465" s="84">
        <f>VLOOKUP($A465+ROUND((COLUMN()-2)/24,5),АТС!$A$41:$F$784,4)</f>
        <v>0.12</v>
      </c>
      <c r="S465" s="84">
        <f>VLOOKUP($A465+ROUND((COLUMN()-2)/24,5),АТС!$A$41:$F$784,4)</f>
        <v>0</v>
      </c>
      <c r="T465" s="84">
        <f>VLOOKUP($A465+ROUND((COLUMN()-2)/24,5),АТС!$A$41:$F$784,4)</f>
        <v>0</v>
      </c>
      <c r="U465" s="84">
        <f>VLOOKUP($A465+ROUND((COLUMN()-2)/24,5),АТС!$A$41:$F$784,4)</f>
        <v>0</v>
      </c>
      <c r="V465" s="84">
        <f>VLOOKUP($A465+ROUND((COLUMN()-2)/24,5),АТС!$A$41:$F$784,4)</f>
        <v>0</v>
      </c>
      <c r="W465" s="84">
        <f>VLOOKUP($A465+ROUND((COLUMN()-2)/24,5),АТС!$A$41:$F$784,4)</f>
        <v>0</v>
      </c>
      <c r="X465" s="84">
        <f>VLOOKUP($A465+ROUND((COLUMN()-2)/24,5),АТС!$A$41:$F$784,4)</f>
        <v>0</v>
      </c>
      <c r="Y465" s="84">
        <f>VLOOKUP($A465+ROUND((COLUMN()-2)/24,5),АТС!$A$41:$F$784,4)</f>
        <v>0</v>
      </c>
    </row>
    <row r="466" spans="1:25" x14ac:dyDescent="0.2">
      <c r="A466" s="65">
        <f t="shared" si="13"/>
        <v>43835</v>
      </c>
      <c r="B466" s="84">
        <f>VLOOKUP($A466+ROUND((COLUMN()-2)/24,5),АТС!$A$41:$F$784,4)</f>
        <v>0</v>
      </c>
      <c r="C466" s="84">
        <f>VLOOKUP($A466+ROUND((COLUMN()-2)/24,5),АТС!$A$41:$F$784,4)</f>
        <v>0</v>
      </c>
      <c r="D466" s="84">
        <f>VLOOKUP($A466+ROUND((COLUMN()-2)/24,5),АТС!$A$41:$F$784,4)</f>
        <v>0</v>
      </c>
      <c r="E466" s="84">
        <f>VLOOKUP($A466+ROUND((COLUMN()-2)/24,5),АТС!$A$41:$F$784,4)</f>
        <v>0</v>
      </c>
      <c r="F466" s="84">
        <f>VLOOKUP($A466+ROUND((COLUMN()-2)/24,5),АТС!$A$41:$F$784,4)</f>
        <v>0</v>
      </c>
      <c r="G466" s="84">
        <f>VLOOKUP($A466+ROUND((COLUMN()-2)/24,5),АТС!$A$41:$F$784,4)</f>
        <v>0</v>
      </c>
      <c r="H466" s="84">
        <f>VLOOKUP($A466+ROUND((COLUMN()-2)/24,5),АТС!$A$41:$F$784,4)</f>
        <v>0</v>
      </c>
      <c r="I466" s="84">
        <f>VLOOKUP($A466+ROUND((COLUMN()-2)/24,5),АТС!$A$41:$F$784,4)</f>
        <v>0</v>
      </c>
      <c r="J466" s="84">
        <f>VLOOKUP($A466+ROUND((COLUMN()-2)/24,5),АТС!$A$41:$F$784,4)</f>
        <v>0</v>
      </c>
      <c r="K466" s="84">
        <f>VLOOKUP($A466+ROUND((COLUMN()-2)/24,5),АТС!$A$41:$F$784,4)</f>
        <v>0</v>
      </c>
      <c r="L466" s="84">
        <f>VLOOKUP($A466+ROUND((COLUMN()-2)/24,5),АТС!$A$41:$F$784,4)</f>
        <v>0</v>
      </c>
      <c r="M466" s="84">
        <f>VLOOKUP($A466+ROUND((COLUMN()-2)/24,5),АТС!$A$41:$F$784,4)</f>
        <v>0</v>
      </c>
      <c r="N466" s="84">
        <f>VLOOKUP($A466+ROUND((COLUMN()-2)/24,5),АТС!$A$41:$F$784,4)</f>
        <v>0</v>
      </c>
      <c r="O466" s="84">
        <f>VLOOKUP($A466+ROUND((COLUMN()-2)/24,5),АТС!$A$41:$F$784,4)</f>
        <v>0</v>
      </c>
      <c r="P466" s="84">
        <f>VLOOKUP($A466+ROUND((COLUMN()-2)/24,5),АТС!$A$41:$F$784,4)</f>
        <v>0</v>
      </c>
      <c r="Q466" s="84">
        <f>VLOOKUP($A466+ROUND((COLUMN()-2)/24,5),АТС!$A$41:$F$784,4)</f>
        <v>0</v>
      </c>
      <c r="R466" s="84">
        <f>VLOOKUP($A466+ROUND((COLUMN()-2)/24,5),АТС!$A$41:$F$784,4)</f>
        <v>101.44</v>
      </c>
      <c r="S466" s="84">
        <f>VLOOKUP($A466+ROUND((COLUMN()-2)/24,5),АТС!$A$41:$F$784,4)</f>
        <v>0</v>
      </c>
      <c r="T466" s="84">
        <f>VLOOKUP($A466+ROUND((COLUMN()-2)/24,5),АТС!$A$41:$F$784,4)</f>
        <v>0</v>
      </c>
      <c r="U466" s="84">
        <f>VLOOKUP($A466+ROUND((COLUMN()-2)/24,5),АТС!$A$41:$F$784,4)</f>
        <v>8.93</v>
      </c>
      <c r="V466" s="84">
        <f>VLOOKUP($A466+ROUND((COLUMN()-2)/24,5),АТС!$A$41:$F$784,4)</f>
        <v>0</v>
      </c>
      <c r="W466" s="84">
        <f>VLOOKUP($A466+ROUND((COLUMN()-2)/24,5),АТС!$A$41:$F$784,4)</f>
        <v>0</v>
      </c>
      <c r="X466" s="84">
        <f>VLOOKUP($A466+ROUND((COLUMN()-2)/24,5),АТС!$A$41:$F$784,4)</f>
        <v>0</v>
      </c>
      <c r="Y466" s="84">
        <f>VLOOKUP($A466+ROUND((COLUMN()-2)/24,5),АТС!$A$41:$F$784,4)</f>
        <v>0</v>
      </c>
    </row>
    <row r="467" spans="1:25" x14ac:dyDescent="0.2">
      <c r="A467" s="65">
        <f t="shared" si="13"/>
        <v>43836</v>
      </c>
      <c r="B467" s="84">
        <f>VLOOKUP($A467+ROUND((COLUMN()-2)/24,5),АТС!$A$41:$F$784,4)</f>
        <v>0</v>
      </c>
      <c r="C467" s="84">
        <f>VLOOKUP($A467+ROUND((COLUMN()-2)/24,5),АТС!$A$41:$F$784,4)</f>
        <v>0</v>
      </c>
      <c r="D467" s="84">
        <f>VLOOKUP($A467+ROUND((COLUMN()-2)/24,5),АТС!$A$41:$F$784,4)</f>
        <v>0</v>
      </c>
      <c r="E467" s="84">
        <f>VLOOKUP($A467+ROUND((COLUMN()-2)/24,5),АТС!$A$41:$F$784,4)</f>
        <v>0</v>
      </c>
      <c r="F467" s="84">
        <f>VLOOKUP($A467+ROUND((COLUMN()-2)/24,5),АТС!$A$41:$F$784,4)</f>
        <v>0</v>
      </c>
      <c r="G467" s="84">
        <f>VLOOKUP($A467+ROUND((COLUMN()-2)/24,5),АТС!$A$41:$F$784,4)</f>
        <v>0</v>
      </c>
      <c r="H467" s="84">
        <f>VLOOKUP($A467+ROUND((COLUMN()-2)/24,5),АТС!$A$41:$F$784,4)</f>
        <v>0</v>
      </c>
      <c r="I467" s="84">
        <f>VLOOKUP($A467+ROUND((COLUMN()-2)/24,5),АТС!$A$41:$F$784,4)</f>
        <v>0.01</v>
      </c>
      <c r="J467" s="84">
        <f>VLOOKUP($A467+ROUND((COLUMN()-2)/24,5),АТС!$A$41:$F$784,4)</f>
        <v>0</v>
      </c>
      <c r="K467" s="84">
        <f>VLOOKUP($A467+ROUND((COLUMN()-2)/24,5),АТС!$A$41:$F$784,4)</f>
        <v>17.28</v>
      </c>
      <c r="L467" s="84">
        <f>VLOOKUP($A467+ROUND((COLUMN()-2)/24,5),АТС!$A$41:$F$784,4)</f>
        <v>9.9700000000000006</v>
      </c>
      <c r="M467" s="84">
        <f>VLOOKUP($A467+ROUND((COLUMN()-2)/24,5),АТС!$A$41:$F$784,4)</f>
        <v>2.5099999999999998</v>
      </c>
      <c r="N467" s="84">
        <f>VLOOKUP($A467+ROUND((COLUMN()-2)/24,5),АТС!$A$41:$F$784,4)</f>
        <v>0</v>
      </c>
      <c r="O467" s="84">
        <f>VLOOKUP($A467+ROUND((COLUMN()-2)/24,5),АТС!$A$41:$F$784,4)</f>
        <v>0</v>
      </c>
      <c r="P467" s="84">
        <f>VLOOKUP($A467+ROUND((COLUMN()-2)/24,5),АТС!$A$41:$F$784,4)</f>
        <v>0.87</v>
      </c>
      <c r="Q467" s="84">
        <f>VLOOKUP($A467+ROUND((COLUMN()-2)/24,5),АТС!$A$41:$F$784,4)</f>
        <v>0</v>
      </c>
      <c r="R467" s="84">
        <f>VLOOKUP($A467+ROUND((COLUMN()-2)/24,5),АТС!$A$41:$F$784,4)</f>
        <v>56.95</v>
      </c>
      <c r="S467" s="84">
        <f>VLOOKUP($A467+ROUND((COLUMN()-2)/24,5),АТС!$A$41:$F$784,4)</f>
        <v>31.35</v>
      </c>
      <c r="T467" s="84">
        <f>VLOOKUP($A467+ROUND((COLUMN()-2)/24,5),АТС!$A$41:$F$784,4)</f>
        <v>33.81</v>
      </c>
      <c r="U467" s="84">
        <f>VLOOKUP($A467+ROUND((COLUMN()-2)/24,5),АТС!$A$41:$F$784,4)</f>
        <v>0</v>
      </c>
      <c r="V467" s="84">
        <f>VLOOKUP($A467+ROUND((COLUMN()-2)/24,5),АТС!$A$41:$F$784,4)</f>
        <v>0</v>
      </c>
      <c r="W467" s="84">
        <f>VLOOKUP($A467+ROUND((COLUMN()-2)/24,5),АТС!$A$41:$F$784,4)</f>
        <v>0</v>
      </c>
      <c r="X467" s="84">
        <f>VLOOKUP($A467+ROUND((COLUMN()-2)/24,5),АТС!$A$41:$F$784,4)</f>
        <v>0</v>
      </c>
      <c r="Y467" s="84">
        <f>VLOOKUP($A467+ROUND((COLUMN()-2)/24,5),АТС!$A$41:$F$784,4)</f>
        <v>0</v>
      </c>
    </row>
    <row r="468" spans="1:25" x14ac:dyDescent="0.2">
      <c r="A468" s="65">
        <f t="shared" si="13"/>
        <v>43837</v>
      </c>
      <c r="B468" s="84">
        <f>VLOOKUP($A468+ROUND((COLUMN()-2)/24,5),АТС!$A$41:$F$784,4)</f>
        <v>0</v>
      </c>
      <c r="C468" s="84">
        <f>VLOOKUP($A468+ROUND((COLUMN()-2)/24,5),АТС!$A$41:$F$784,4)</f>
        <v>0</v>
      </c>
      <c r="D468" s="84">
        <f>VLOOKUP($A468+ROUND((COLUMN()-2)/24,5),АТС!$A$41:$F$784,4)</f>
        <v>0</v>
      </c>
      <c r="E468" s="84">
        <f>VLOOKUP($A468+ROUND((COLUMN()-2)/24,5),АТС!$A$41:$F$784,4)</f>
        <v>0</v>
      </c>
      <c r="F468" s="84">
        <f>VLOOKUP($A468+ROUND((COLUMN()-2)/24,5),АТС!$A$41:$F$784,4)</f>
        <v>0</v>
      </c>
      <c r="G468" s="84">
        <f>VLOOKUP($A468+ROUND((COLUMN()-2)/24,5),АТС!$A$41:$F$784,4)</f>
        <v>0</v>
      </c>
      <c r="H468" s="84">
        <f>VLOOKUP($A468+ROUND((COLUMN()-2)/24,5),АТС!$A$41:$F$784,4)</f>
        <v>0</v>
      </c>
      <c r="I468" s="84">
        <f>VLOOKUP($A468+ROUND((COLUMN()-2)/24,5),АТС!$A$41:$F$784,4)</f>
        <v>54.52</v>
      </c>
      <c r="J468" s="84">
        <f>VLOOKUP($A468+ROUND((COLUMN()-2)/24,5),АТС!$A$41:$F$784,4)</f>
        <v>0</v>
      </c>
      <c r="K468" s="84">
        <f>VLOOKUP($A468+ROUND((COLUMN()-2)/24,5),АТС!$A$41:$F$784,4)</f>
        <v>97.27</v>
      </c>
      <c r="L468" s="84">
        <f>VLOOKUP($A468+ROUND((COLUMN()-2)/24,5),АТС!$A$41:$F$784,4)</f>
        <v>0</v>
      </c>
      <c r="M468" s="84">
        <f>VLOOKUP($A468+ROUND((COLUMN()-2)/24,5),АТС!$A$41:$F$784,4)</f>
        <v>30.61</v>
      </c>
      <c r="N468" s="84">
        <f>VLOOKUP($A468+ROUND((COLUMN()-2)/24,5),АТС!$A$41:$F$784,4)</f>
        <v>0</v>
      </c>
      <c r="O468" s="84">
        <f>VLOOKUP($A468+ROUND((COLUMN()-2)/24,5),АТС!$A$41:$F$784,4)</f>
        <v>0</v>
      </c>
      <c r="P468" s="84">
        <f>VLOOKUP($A468+ROUND((COLUMN()-2)/24,5),АТС!$A$41:$F$784,4)</f>
        <v>0</v>
      </c>
      <c r="Q468" s="84">
        <f>VLOOKUP($A468+ROUND((COLUMN()-2)/24,5),АТС!$A$41:$F$784,4)</f>
        <v>0</v>
      </c>
      <c r="R468" s="84">
        <f>VLOOKUP($A468+ROUND((COLUMN()-2)/24,5),АТС!$A$41:$F$784,4)</f>
        <v>36.86</v>
      </c>
      <c r="S468" s="84">
        <f>VLOOKUP($A468+ROUND((COLUMN()-2)/24,5),АТС!$A$41:$F$784,4)</f>
        <v>0</v>
      </c>
      <c r="T468" s="84">
        <f>VLOOKUP($A468+ROUND((COLUMN()-2)/24,5),АТС!$A$41:$F$784,4)</f>
        <v>2.63</v>
      </c>
      <c r="U468" s="84">
        <f>VLOOKUP($A468+ROUND((COLUMN()-2)/24,5),АТС!$A$41:$F$784,4)</f>
        <v>0</v>
      </c>
      <c r="V468" s="84">
        <f>VLOOKUP($A468+ROUND((COLUMN()-2)/24,5),АТС!$A$41:$F$784,4)</f>
        <v>0</v>
      </c>
      <c r="W468" s="84">
        <f>VLOOKUP($A468+ROUND((COLUMN()-2)/24,5),АТС!$A$41:$F$784,4)</f>
        <v>0</v>
      </c>
      <c r="X468" s="84">
        <f>VLOOKUP($A468+ROUND((COLUMN()-2)/24,5),АТС!$A$41:$F$784,4)</f>
        <v>0</v>
      </c>
      <c r="Y468" s="84">
        <f>VLOOKUP($A468+ROUND((COLUMN()-2)/24,5),АТС!$A$41:$F$784,4)</f>
        <v>0</v>
      </c>
    </row>
    <row r="469" spans="1:25" x14ac:dyDescent="0.2">
      <c r="A469" s="65">
        <f t="shared" si="13"/>
        <v>43838</v>
      </c>
      <c r="B469" s="84">
        <f>VLOOKUP($A469+ROUND((COLUMN()-2)/24,5),АТС!$A$41:$F$784,4)</f>
        <v>0</v>
      </c>
      <c r="C469" s="84">
        <f>VLOOKUP($A469+ROUND((COLUMN()-2)/24,5),АТС!$A$41:$F$784,4)</f>
        <v>0</v>
      </c>
      <c r="D469" s="84">
        <f>VLOOKUP($A469+ROUND((COLUMN()-2)/24,5),АТС!$A$41:$F$784,4)</f>
        <v>0</v>
      </c>
      <c r="E469" s="84">
        <f>VLOOKUP($A469+ROUND((COLUMN()-2)/24,5),АТС!$A$41:$F$784,4)</f>
        <v>0</v>
      </c>
      <c r="F469" s="84">
        <f>VLOOKUP($A469+ROUND((COLUMN()-2)/24,5),АТС!$A$41:$F$784,4)</f>
        <v>0</v>
      </c>
      <c r="G469" s="84">
        <f>VLOOKUP($A469+ROUND((COLUMN()-2)/24,5),АТС!$A$41:$F$784,4)</f>
        <v>0</v>
      </c>
      <c r="H469" s="84">
        <f>VLOOKUP($A469+ROUND((COLUMN()-2)/24,5),АТС!$A$41:$F$784,4)</f>
        <v>0</v>
      </c>
      <c r="I469" s="84">
        <f>VLOOKUP($A469+ROUND((COLUMN()-2)/24,5),АТС!$A$41:$F$784,4)</f>
        <v>0</v>
      </c>
      <c r="J469" s="84">
        <f>VLOOKUP($A469+ROUND((COLUMN()-2)/24,5),АТС!$A$41:$F$784,4)</f>
        <v>0</v>
      </c>
      <c r="K469" s="84">
        <f>VLOOKUP($A469+ROUND((COLUMN()-2)/24,5),АТС!$A$41:$F$784,4)</f>
        <v>3.04</v>
      </c>
      <c r="L469" s="84">
        <f>VLOOKUP($A469+ROUND((COLUMN()-2)/24,5),АТС!$A$41:$F$784,4)</f>
        <v>0</v>
      </c>
      <c r="M469" s="84">
        <f>VLOOKUP($A469+ROUND((COLUMN()-2)/24,5),АТС!$A$41:$F$784,4)</f>
        <v>0</v>
      </c>
      <c r="N469" s="84">
        <f>VLOOKUP($A469+ROUND((COLUMN()-2)/24,5),АТС!$A$41:$F$784,4)</f>
        <v>0.1</v>
      </c>
      <c r="O469" s="84">
        <f>VLOOKUP($A469+ROUND((COLUMN()-2)/24,5),АТС!$A$41:$F$784,4)</f>
        <v>2.4300000000000002</v>
      </c>
      <c r="P469" s="84">
        <f>VLOOKUP($A469+ROUND((COLUMN()-2)/24,5),АТС!$A$41:$F$784,4)</f>
        <v>2.06</v>
      </c>
      <c r="Q469" s="84">
        <f>VLOOKUP($A469+ROUND((COLUMN()-2)/24,5),АТС!$A$41:$F$784,4)</f>
        <v>0</v>
      </c>
      <c r="R469" s="84">
        <f>VLOOKUP($A469+ROUND((COLUMN()-2)/24,5),АТС!$A$41:$F$784,4)</f>
        <v>128.44999999999999</v>
      </c>
      <c r="S469" s="84">
        <f>VLOOKUP($A469+ROUND((COLUMN()-2)/24,5),АТС!$A$41:$F$784,4)</f>
        <v>18.03</v>
      </c>
      <c r="T469" s="84">
        <f>VLOOKUP($A469+ROUND((COLUMN()-2)/24,5),АТС!$A$41:$F$784,4)</f>
        <v>4.88</v>
      </c>
      <c r="U469" s="84">
        <f>VLOOKUP($A469+ROUND((COLUMN()-2)/24,5),АТС!$A$41:$F$784,4)</f>
        <v>0</v>
      </c>
      <c r="V469" s="84">
        <f>VLOOKUP($A469+ROUND((COLUMN()-2)/24,5),АТС!$A$41:$F$784,4)</f>
        <v>121.26</v>
      </c>
      <c r="W469" s="84">
        <f>VLOOKUP($A469+ROUND((COLUMN()-2)/24,5),АТС!$A$41:$F$784,4)</f>
        <v>39.299999999999997</v>
      </c>
      <c r="X469" s="84">
        <f>VLOOKUP($A469+ROUND((COLUMN()-2)/24,5),АТС!$A$41:$F$784,4)</f>
        <v>0</v>
      </c>
      <c r="Y469" s="84">
        <f>VLOOKUP($A469+ROUND((COLUMN()-2)/24,5),АТС!$A$41:$F$784,4)</f>
        <v>0</v>
      </c>
    </row>
    <row r="470" spans="1:25" x14ac:dyDescent="0.2">
      <c r="A470" s="65">
        <f t="shared" si="13"/>
        <v>43839</v>
      </c>
      <c r="B470" s="84">
        <f>VLOOKUP($A470+ROUND((COLUMN()-2)/24,5),АТС!$A$41:$F$784,4)</f>
        <v>0</v>
      </c>
      <c r="C470" s="84">
        <f>VLOOKUP($A470+ROUND((COLUMN()-2)/24,5),АТС!$A$41:$F$784,4)</f>
        <v>0</v>
      </c>
      <c r="D470" s="84">
        <f>VLOOKUP($A470+ROUND((COLUMN()-2)/24,5),АТС!$A$41:$F$784,4)</f>
        <v>0</v>
      </c>
      <c r="E470" s="84">
        <f>VLOOKUP($A470+ROUND((COLUMN()-2)/24,5),АТС!$A$41:$F$784,4)</f>
        <v>0</v>
      </c>
      <c r="F470" s="84">
        <f>VLOOKUP($A470+ROUND((COLUMN()-2)/24,5),АТС!$A$41:$F$784,4)</f>
        <v>0</v>
      </c>
      <c r="G470" s="84">
        <f>VLOOKUP($A470+ROUND((COLUMN()-2)/24,5),АТС!$A$41:$F$784,4)</f>
        <v>89.66</v>
      </c>
      <c r="H470" s="84">
        <f>VLOOKUP($A470+ROUND((COLUMN()-2)/24,5),АТС!$A$41:$F$784,4)</f>
        <v>195.93</v>
      </c>
      <c r="I470" s="84">
        <f>VLOOKUP($A470+ROUND((COLUMN()-2)/24,5),АТС!$A$41:$F$784,4)</f>
        <v>0</v>
      </c>
      <c r="J470" s="84">
        <f>VLOOKUP($A470+ROUND((COLUMN()-2)/24,5),АТС!$A$41:$F$784,4)</f>
        <v>53.4</v>
      </c>
      <c r="K470" s="84">
        <f>VLOOKUP($A470+ROUND((COLUMN()-2)/24,5),АТС!$A$41:$F$784,4)</f>
        <v>36.200000000000003</v>
      </c>
      <c r="L470" s="84">
        <f>VLOOKUP($A470+ROUND((COLUMN()-2)/24,5),АТС!$A$41:$F$784,4)</f>
        <v>0.18</v>
      </c>
      <c r="M470" s="84">
        <f>VLOOKUP($A470+ROUND((COLUMN()-2)/24,5),АТС!$A$41:$F$784,4)</f>
        <v>0</v>
      </c>
      <c r="N470" s="84">
        <f>VLOOKUP($A470+ROUND((COLUMN()-2)/24,5),АТС!$A$41:$F$784,4)</f>
        <v>0</v>
      </c>
      <c r="O470" s="84">
        <f>VLOOKUP($A470+ROUND((COLUMN()-2)/24,5),АТС!$A$41:$F$784,4)</f>
        <v>0</v>
      </c>
      <c r="P470" s="84">
        <f>VLOOKUP($A470+ROUND((COLUMN()-2)/24,5),АТС!$A$41:$F$784,4)</f>
        <v>0</v>
      </c>
      <c r="Q470" s="84">
        <f>VLOOKUP($A470+ROUND((COLUMN()-2)/24,5),АТС!$A$41:$F$784,4)</f>
        <v>0</v>
      </c>
      <c r="R470" s="84">
        <f>VLOOKUP($A470+ROUND((COLUMN()-2)/24,5),АТС!$A$41:$F$784,4)</f>
        <v>0</v>
      </c>
      <c r="S470" s="84">
        <f>VLOOKUP($A470+ROUND((COLUMN()-2)/24,5),АТС!$A$41:$F$784,4)</f>
        <v>0</v>
      </c>
      <c r="T470" s="84">
        <f>VLOOKUP($A470+ROUND((COLUMN()-2)/24,5),АТС!$A$41:$F$784,4)</f>
        <v>0.62</v>
      </c>
      <c r="U470" s="84">
        <f>VLOOKUP($A470+ROUND((COLUMN()-2)/24,5),АТС!$A$41:$F$784,4)</f>
        <v>0</v>
      </c>
      <c r="V470" s="84">
        <f>VLOOKUP($A470+ROUND((COLUMN()-2)/24,5),АТС!$A$41:$F$784,4)</f>
        <v>0</v>
      </c>
      <c r="W470" s="84">
        <f>VLOOKUP($A470+ROUND((COLUMN()-2)/24,5),АТС!$A$41:$F$784,4)</f>
        <v>0</v>
      </c>
      <c r="X470" s="84">
        <f>VLOOKUP($A470+ROUND((COLUMN()-2)/24,5),АТС!$A$41:$F$784,4)</f>
        <v>0</v>
      </c>
      <c r="Y470" s="84">
        <f>VLOOKUP($A470+ROUND((COLUMN()-2)/24,5),АТС!$A$41:$F$784,4)</f>
        <v>0</v>
      </c>
    </row>
    <row r="471" spans="1:25" x14ac:dyDescent="0.2">
      <c r="A471" s="65">
        <f t="shared" si="13"/>
        <v>43840</v>
      </c>
      <c r="B471" s="84">
        <f>VLOOKUP($A471+ROUND((COLUMN()-2)/24,5),АТС!$A$41:$F$784,4)</f>
        <v>0</v>
      </c>
      <c r="C471" s="84">
        <f>VLOOKUP($A471+ROUND((COLUMN()-2)/24,5),АТС!$A$41:$F$784,4)</f>
        <v>0</v>
      </c>
      <c r="D471" s="84">
        <f>VLOOKUP($A471+ROUND((COLUMN()-2)/24,5),АТС!$A$41:$F$784,4)</f>
        <v>0</v>
      </c>
      <c r="E471" s="84">
        <f>VLOOKUP($A471+ROUND((COLUMN()-2)/24,5),АТС!$A$41:$F$784,4)</f>
        <v>0</v>
      </c>
      <c r="F471" s="84">
        <f>VLOOKUP($A471+ROUND((COLUMN()-2)/24,5),АТС!$A$41:$F$784,4)</f>
        <v>0</v>
      </c>
      <c r="G471" s="84">
        <f>VLOOKUP($A471+ROUND((COLUMN()-2)/24,5),АТС!$A$41:$F$784,4)</f>
        <v>122.38</v>
      </c>
      <c r="H471" s="84">
        <f>VLOOKUP($A471+ROUND((COLUMN()-2)/24,5),АТС!$A$41:$F$784,4)</f>
        <v>76.16</v>
      </c>
      <c r="I471" s="84">
        <f>VLOOKUP($A471+ROUND((COLUMN()-2)/24,5),АТС!$A$41:$F$784,4)</f>
        <v>151.44999999999999</v>
      </c>
      <c r="J471" s="84">
        <f>VLOOKUP($A471+ROUND((COLUMN()-2)/24,5),АТС!$A$41:$F$784,4)</f>
        <v>38.76</v>
      </c>
      <c r="K471" s="84">
        <f>VLOOKUP($A471+ROUND((COLUMN()-2)/24,5),АТС!$A$41:$F$784,4)</f>
        <v>21.92</v>
      </c>
      <c r="L471" s="84">
        <f>VLOOKUP($A471+ROUND((COLUMN()-2)/24,5),АТС!$A$41:$F$784,4)</f>
        <v>31.95</v>
      </c>
      <c r="M471" s="84">
        <f>VLOOKUP($A471+ROUND((COLUMN()-2)/24,5),АТС!$A$41:$F$784,4)</f>
        <v>30.37</v>
      </c>
      <c r="N471" s="84">
        <f>VLOOKUP($A471+ROUND((COLUMN()-2)/24,5),АТС!$A$41:$F$784,4)</f>
        <v>35.82</v>
      </c>
      <c r="O471" s="84">
        <f>VLOOKUP($A471+ROUND((COLUMN()-2)/24,5),АТС!$A$41:$F$784,4)</f>
        <v>32.659999999999997</v>
      </c>
      <c r="P471" s="84">
        <f>VLOOKUP($A471+ROUND((COLUMN()-2)/24,5),АТС!$A$41:$F$784,4)</f>
        <v>31.51</v>
      </c>
      <c r="Q471" s="84">
        <f>VLOOKUP($A471+ROUND((COLUMN()-2)/24,5),АТС!$A$41:$F$784,4)</f>
        <v>46.1</v>
      </c>
      <c r="R471" s="84">
        <f>VLOOKUP($A471+ROUND((COLUMN()-2)/24,5),АТС!$A$41:$F$784,4)</f>
        <v>43.51</v>
      </c>
      <c r="S471" s="84">
        <f>VLOOKUP($A471+ROUND((COLUMN()-2)/24,5),АТС!$A$41:$F$784,4)</f>
        <v>42.67</v>
      </c>
      <c r="T471" s="84">
        <f>VLOOKUP($A471+ROUND((COLUMN()-2)/24,5),АТС!$A$41:$F$784,4)</f>
        <v>0</v>
      </c>
      <c r="U471" s="84">
        <f>VLOOKUP($A471+ROUND((COLUMN()-2)/24,5),АТС!$A$41:$F$784,4)</f>
        <v>0</v>
      </c>
      <c r="V471" s="84">
        <f>VLOOKUP($A471+ROUND((COLUMN()-2)/24,5),АТС!$A$41:$F$784,4)</f>
        <v>0</v>
      </c>
      <c r="W471" s="84">
        <f>VLOOKUP($A471+ROUND((COLUMN()-2)/24,5),АТС!$A$41:$F$784,4)</f>
        <v>94.99</v>
      </c>
      <c r="X471" s="84">
        <f>VLOOKUP($A471+ROUND((COLUMN()-2)/24,5),АТС!$A$41:$F$784,4)</f>
        <v>0</v>
      </c>
      <c r="Y471" s="84">
        <f>VLOOKUP($A471+ROUND((COLUMN()-2)/24,5),АТС!$A$41:$F$784,4)</f>
        <v>0</v>
      </c>
    </row>
    <row r="472" spans="1:25" x14ac:dyDescent="0.2">
      <c r="A472" s="65">
        <f t="shared" si="13"/>
        <v>43841</v>
      </c>
      <c r="B472" s="84">
        <f>VLOOKUP($A472+ROUND((COLUMN()-2)/24,5),АТС!$A$41:$F$784,4)</f>
        <v>0</v>
      </c>
      <c r="C472" s="84">
        <f>VLOOKUP($A472+ROUND((COLUMN()-2)/24,5),АТС!$A$41:$F$784,4)</f>
        <v>0</v>
      </c>
      <c r="D472" s="84">
        <f>VLOOKUP($A472+ROUND((COLUMN()-2)/24,5),АТС!$A$41:$F$784,4)</f>
        <v>0</v>
      </c>
      <c r="E472" s="84">
        <f>VLOOKUP($A472+ROUND((COLUMN()-2)/24,5),АТС!$A$41:$F$784,4)</f>
        <v>0</v>
      </c>
      <c r="F472" s="84">
        <f>VLOOKUP($A472+ROUND((COLUMN()-2)/24,5),АТС!$A$41:$F$784,4)</f>
        <v>0</v>
      </c>
      <c r="G472" s="84">
        <f>VLOOKUP($A472+ROUND((COLUMN()-2)/24,5),АТС!$A$41:$F$784,4)</f>
        <v>92.09</v>
      </c>
      <c r="H472" s="84">
        <f>VLOOKUP($A472+ROUND((COLUMN()-2)/24,5),АТС!$A$41:$F$784,4)</f>
        <v>11.3</v>
      </c>
      <c r="I472" s="84">
        <f>VLOOKUP($A472+ROUND((COLUMN()-2)/24,5),АТС!$A$41:$F$784,4)</f>
        <v>0</v>
      </c>
      <c r="J472" s="84">
        <f>VLOOKUP($A472+ROUND((COLUMN()-2)/24,5),АТС!$A$41:$F$784,4)</f>
        <v>55.88</v>
      </c>
      <c r="K472" s="84">
        <f>VLOOKUP($A472+ROUND((COLUMN()-2)/24,5),АТС!$A$41:$F$784,4)</f>
        <v>3.29</v>
      </c>
      <c r="L472" s="84">
        <f>VLOOKUP($A472+ROUND((COLUMN()-2)/24,5),АТС!$A$41:$F$784,4)</f>
        <v>0</v>
      </c>
      <c r="M472" s="84">
        <f>VLOOKUP($A472+ROUND((COLUMN()-2)/24,5),АТС!$A$41:$F$784,4)</f>
        <v>0.01</v>
      </c>
      <c r="N472" s="84">
        <f>VLOOKUP($A472+ROUND((COLUMN()-2)/24,5),АТС!$A$41:$F$784,4)</f>
        <v>0</v>
      </c>
      <c r="O472" s="84">
        <f>VLOOKUP($A472+ROUND((COLUMN()-2)/24,5),АТС!$A$41:$F$784,4)</f>
        <v>0</v>
      </c>
      <c r="P472" s="84">
        <f>VLOOKUP($A472+ROUND((COLUMN()-2)/24,5),АТС!$A$41:$F$784,4)</f>
        <v>0</v>
      </c>
      <c r="Q472" s="84">
        <f>VLOOKUP($A472+ROUND((COLUMN()-2)/24,5),АТС!$A$41:$F$784,4)</f>
        <v>0</v>
      </c>
      <c r="R472" s="84">
        <f>VLOOKUP($A472+ROUND((COLUMN()-2)/24,5),АТС!$A$41:$F$784,4)</f>
        <v>0</v>
      </c>
      <c r="S472" s="84">
        <f>VLOOKUP($A472+ROUND((COLUMN()-2)/24,5),АТС!$A$41:$F$784,4)</f>
        <v>0</v>
      </c>
      <c r="T472" s="84">
        <f>VLOOKUP($A472+ROUND((COLUMN()-2)/24,5),АТС!$A$41:$F$784,4)</f>
        <v>73.3</v>
      </c>
      <c r="U472" s="84">
        <f>VLOOKUP($A472+ROUND((COLUMN()-2)/24,5),АТС!$A$41:$F$784,4)</f>
        <v>3.78</v>
      </c>
      <c r="V472" s="84">
        <f>VLOOKUP($A472+ROUND((COLUMN()-2)/24,5),АТС!$A$41:$F$784,4)</f>
        <v>0</v>
      </c>
      <c r="W472" s="84">
        <f>VLOOKUP($A472+ROUND((COLUMN()-2)/24,5),АТС!$A$41:$F$784,4)</f>
        <v>0</v>
      </c>
      <c r="X472" s="84">
        <f>VLOOKUP($A472+ROUND((COLUMN()-2)/24,5),АТС!$A$41:$F$784,4)</f>
        <v>0</v>
      </c>
      <c r="Y472" s="84">
        <f>VLOOKUP($A472+ROUND((COLUMN()-2)/24,5),АТС!$A$41:$F$784,4)</f>
        <v>0</v>
      </c>
    </row>
    <row r="473" spans="1:25" x14ac:dyDescent="0.2">
      <c r="A473" s="65">
        <f t="shared" si="13"/>
        <v>43842</v>
      </c>
      <c r="B473" s="84">
        <f>VLOOKUP($A473+ROUND((COLUMN()-2)/24,5),АТС!$A$41:$F$784,4)</f>
        <v>0</v>
      </c>
      <c r="C473" s="84">
        <f>VLOOKUP($A473+ROUND((COLUMN()-2)/24,5),АТС!$A$41:$F$784,4)</f>
        <v>0</v>
      </c>
      <c r="D473" s="84">
        <f>VLOOKUP($A473+ROUND((COLUMN()-2)/24,5),АТС!$A$41:$F$784,4)</f>
        <v>0</v>
      </c>
      <c r="E473" s="84">
        <f>VLOOKUP($A473+ROUND((COLUMN()-2)/24,5),АТС!$A$41:$F$784,4)</f>
        <v>0</v>
      </c>
      <c r="F473" s="84">
        <f>VLOOKUP($A473+ROUND((COLUMN()-2)/24,5),АТС!$A$41:$F$784,4)</f>
        <v>0</v>
      </c>
      <c r="G473" s="84">
        <f>VLOOKUP($A473+ROUND((COLUMN()-2)/24,5),АТС!$A$41:$F$784,4)</f>
        <v>8.57</v>
      </c>
      <c r="H473" s="84">
        <f>VLOOKUP($A473+ROUND((COLUMN()-2)/24,5),АТС!$A$41:$F$784,4)</f>
        <v>42.89</v>
      </c>
      <c r="I473" s="84">
        <f>VLOOKUP($A473+ROUND((COLUMN()-2)/24,5),АТС!$A$41:$F$784,4)</f>
        <v>0</v>
      </c>
      <c r="J473" s="84">
        <f>VLOOKUP($A473+ROUND((COLUMN()-2)/24,5),АТС!$A$41:$F$784,4)</f>
        <v>0</v>
      </c>
      <c r="K473" s="84">
        <f>VLOOKUP($A473+ROUND((COLUMN()-2)/24,5),АТС!$A$41:$F$784,4)</f>
        <v>0</v>
      </c>
      <c r="L473" s="84">
        <f>VLOOKUP($A473+ROUND((COLUMN()-2)/24,5),АТС!$A$41:$F$784,4)</f>
        <v>0</v>
      </c>
      <c r="M473" s="84">
        <f>VLOOKUP($A473+ROUND((COLUMN()-2)/24,5),АТС!$A$41:$F$784,4)</f>
        <v>0</v>
      </c>
      <c r="N473" s="84">
        <f>VLOOKUP($A473+ROUND((COLUMN()-2)/24,5),АТС!$A$41:$F$784,4)</f>
        <v>0</v>
      </c>
      <c r="O473" s="84">
        <f>VLOOKUP($A473+ROUND((COLUMN()-2)/24,5),АТС!$A$41:$F$784,4)</f>
        <v>0</v>
      </c>
      <c r="P473" s="84">
        <f>VLOOKUP($A473+ROUND((COLUMN()-2)/24,5),АТС!$A$41:$F$784,4)</f>
        <v>0</v>
      </c>
      <c r="Q473" s="84">
        <f>VLOOKUP($A473+ROUND((COLUMN()-2)/24,5),АТС!$A$41:$F$784,4)</f>
        <v>0</v>
      </c>
      <c r="R473" s="84">
        <f>VLOOKUP($A473+ROUND((COLUMN()-2)/24,5),АТС!$A$41:$F$784,4)</f>
        <v>0</v>
      </c>
      <c r="S473" s="84">
        <f>VLOOKUP($A473+ROUND((COLUMN()-2)/24,5),АТС!$A$41:$F$784,4)</f>
        <v>0</v>
      </c>
      <c r="T473" s="84">
        <f>VLOOKUP($A473+ROUND((COLUMN()-2)/24,5),АТС!$A$41:$F$784,4)</f>
        <v>0</v>
      </c>
      <c r="U473" s="84">
        <f>VLOOKUP($A473+ROUND((COLUMN()-2)/24,5),АТС!$A$41:$F$784,4)</f>
        <v>0</v>
      </c>
      <c r="V473" s="84">
        <f>VLOOKUP($A473+ROUND((COLUMN()-2)/24,5),АТС!$A$41:$F$784,4)</f>
        <v>0</v>
      </c>
      <c r="W473" s="84">
        <f>VLOOKUP($A473+ROUND((COLUMN()-2)/24,5),АТС!$A$41:$F$784,4)</f>
        <v>0</v>
      </c>
      <c r="X473" s="84">
        <f>VLOOKUP($A473+ROUND((COLUMN()-2)/24,5),АТС!$A$41:$F$784,4)</f>
        <v>0</v>
      </c>
      <c r="Y473" s="84">
        <f>VLOOKUP($A473+ROUND((COLUMN()-2)/24,5),АТС!$A$41:$F$784,4)</f>
        <v>0</v>
      </c>
    </row>
    <row r="474" spans="1:25" x14ac:dyDescent="0.2">
      <c r="A474" s="65">
        <f t="shared" si="13"/>
        <v>43843</v>
      </c>
      <c r="B474" s="84">
        <f>VLOOKUP($A474+ROUND((COLUMN()-2)/24,5),АТС!$A$41:$F$784,4)</f>
        <v>0</v>
      </c>
      <c r="C474" s="84">
        <f>VLOOKUP($A474+ROUND((COLUMN()-2)/24,5),АТС!$A$41:$F$784,4)</f>
        <v>0</v>
      </c>
      <c r="D474" s="84">
        <f>VLOOKUP($A474+ROUND((COLUMN()-2)/24,5),АТС!$A$41:$F$784,4)</f>
        <v>0</v>
      </c>
      <c r="E474" s="84">
        <f>VLOOKUP($A474+ROUND((COLUMN()-2)/24,5),АТС!$A$41:$F$784,4)</f>
        <v>0</v>
      </c>
      <c r="F474" s="84">
        <f>VLOOKUP($A474+ROUND((COLUMN()-2)/24,5),АТС!$A$41:$F$784,4)</f>
        <v>0</v>
      </c>
      <c r="G474" s="84">
        <f>VLOOKUP($A474+ROUND((COLUMN()-2)/24,5),АТС!$A$41:$F$784,4)</f>
        <v>0</v>
      </c>
      <c r="H474" s="84">
        <f>VLOOKUP($A474+ROUND((COLUMN()-2)/24,5),АТС!$A$41:$F$784,4)</f>
        <v>183.84</v>
      </c>
      <c r="I474" s="84">
        <f>VLOOKUP($A474+ROUND((COLUMN()-2)/24,5),АТС!$A$41:$F$784,4)</f>
        <v>4.0199999999999996</v>
      </c>
      <c r="J474" s="84">
        <f>VLOOKUP($A474+ROUND((COLUMN()-2)/24,5),АТС!$A$41:$F$784,4)</f>
        <v>18.54</v>
      </c>
      <c r="K474" s="84">
        <f>VLOOKUP($A474+ROUND((COLUMN()-2)/24,5),АТС!$A$41:$F$784,4)</f>
        <v>9.5500000000000007</v>
      </c>
      <c r="L474" s="84">
        <f>VLOOKUP($A474+ROUND((COLUMN()-2)/24,5),АТС!$A$41:$F$784,4)</f>
        <v>82.58</v>
      </c>
      <c r="M474" s="84">
        <f>VLOOKUP($A474+ROUND((COLUMN()-2)/24,5),АТС!$A$41:$F$784,4)</f>
        <v>73.59</v>
      </c>
      <c r="N474" s="84">
        <f>VLOOKUP($A474+ROUND((COLUMN()-2)/24,5),АТС!$A$41:$F$784,4)</f>
        <v>69.53</v>
      </c>
      <c r="O474" s="84">
        <f>VLOOKUP($A474+ROUND((COLUMN()-2)/24,5),АТС!$A$41:$F$784,4)</f>
        <v>69.599999999999994</v>
      </c>
      <c r="P474" s="84">
        <f>VLOOKUP($A474+ROUND((COLUMN()-2)/24,5),АТС!$A$41:$F$784,4)</f>
        <v>67.150000000000006</v>
      </c>
      <c r="Q474" s="84">
        <f>VLOOKUP($A474+ROUND((COLUMN()-2)/24,5),АТС!$A$41:$F$784,4)</f>
        <v>74.03</v>
      </c>
      <c r="R474" s="84">
        <f>VLOOKUP($A474+ROUND((COLUMN()-2)/24,5),АТС!$A$41:$F$784,4)</f>
        <v>0.05</v>
      </c>
      <c r="S474" s="84">
        <f>VLOOKUP($A474+ROUND((COLUMN()-2)/24,5),АТС!$A$41:$F$784,4)</f>
        <v>44.03</v>
      </c>
      <c r="T474" s="84">
        <f>VLOOKUP($A474+ROUND((COLUMN()-2)/24,5),АТС!$A$41:$F$784,4)</f>
        <v>31.45</v>
      </c>
      <c r="U474" s="84">
        <f>VLOOKUP($A474+ROUND((COLUMN()-2)/24,5),АТС!$A$41:$F$784,4)</f>
        <v>0</v>
      </c>
      <c r="V474" s="84">
        <f>VLOOKUP($A474+ROUND((COLUMN()-2)/24,5),АТС!$A$41:$F$784,4)</f>
        <v>0</v>
      </c>
      <c r="W474" s="84">
        <f>VLOOKUP($A474+ROUND((COLUMN()-2)/24,5),АТС!$A$41:$F$784,4)</f>
        <v>0</v>
      </c>
      <c r="X474" s="84">
        <f>VLOOKUP($A474+ROUND((COLUMN()-2)/24,5),АТС!$A$41:$F$784,4)</f>
        <v>0</v>
      </c>
      <c r="Y474" s="84">
        <f>VLOOKUP($A474+ROUND((COLUMN()-2)/24,5),АТС!$A$41:$F$784,4)</f>
        <v>0</v>
      </c>
    </row>
    <row r="475" spans="1:25" x14ac:dyDescent="0.2">
      <c r="A475" s="65">
        <f t="shared" si="13"/>
        <v>43844</v>
      </c>
      <c r="B475" s="84">
        <f>VLOOKUP($A475+ROUND((COLUMN()-2)/24,5),АТС!$A$41:$F$784,4)</f>
        <v>0</v>
      </c>
      <c r="C475" s="84">
        <f>VLOOKUP($A475+ROUND((COLUMN()-2)/24,5),АТС!$A$41:$F$784,4)</f>
        <v>0</v>
      </c>
      <c r="D475" s="84">
        <f>VLOOKUP($A475+ROUND((COLUMN()-2)/24,5),АТС!$A$41:$F$784,4)</f>
        <v>0</v>
      </c>
      <c r="E475" s="84">
        <f>VLOOKUP($A475+ROUND((COLUMN()-2)/24,5),АТС!$A$41:$F$784,4)</f>
        <v>0</v>
      </c>
      <c r="F475" s="84">
        <f>VLOOKUP($A475+ROUND((COLUMN()-2)/24,5),АТС!$A$41:$F$784,4)</f>
        <v>0</v>
      </c>
      <c r="G475" s="84">
        <f>VLOOKUP($A475+ROUND((COLUMN()-2)/24,5),АТС!$A$41:$F$784,4)</f>
        <v>0</v>
      </c>
      <c r="H475" s="84">
        <f>VLOOKUP($A475+ROUND((COLUMN()-2)/24,5),АТС!$A$41:$F$784,4)</f>
        <v>16.97</v>
      </c>
      <c r="I475" s="84">
        <f>VLOOKUP($A475+ROUND((COLUMN()-2)/24,5),АТС!$A$41:$F$784,4)</f>
        <v>0</v>
      </c>
      <c r="J475" s="84">
        <f>VLOOKUP($A475+ROUND((COLUMN()-2)/24,5),АТС!$A$41:$F$784,4)</f>
        <v>24.04</v>
      </c>
      <c r="K475" s="84">
        <f>VLOOKUP($A475+ROUND((COLUMN()-2)/24,5),АТС!$A$41:$F$784,4)</f>
        <v>3.48</v>
      </c>
      <c r="L475" s="84">
        <f>VLOOKUP($A475+ROUND((COLUMN()-2)/24,5),АТС!$A$41:$F$784,4)</f>
        <v>49.25</v>
      </c>
      <c r="M475" s="84">
        <f>VLOOKUP($A475+ROUND((COLUMN()-2)/24,5),АТС!$A$41:$F$784,4)</f>
        <v>37.76</v>
      </c>
      <c r="N475" s="84">
        <f>VLOOKUP($A475+ROUND((COLUMN()-2)/24,5),АТС!$A$41:$F$784,4)</f>
        <v>26.46</v>
      </c>
      <c r="O475" s="84">
        <f>VLOOKUP($A475+ROUND((COLUMN()-2)/24,5),АТС!$A$41:$F$784,4)</f>
        <v>0</v>
      </c>
      <c r="P475" s="84">
        <f>VLOOKUP($A475+ROUND((COLUMN()-2)/24,5),АТС!$A$41:$F$784,4)</f>
        <v>0</v>
      </c>
      <c r="Q475" s="84">
        <f>VLOOKUP($A475+ROUND((COLUMN()-2)/24,5),АТС!$A$41:$F$784,4)</f>
        <v>0</v>
      </c>
      <c r="R475" s="84">
        <f>VLOOKUP($A475+ROUND((COLUMN()-2)/24,5),АТС!$A$41:$F$784,4)</f>
        <v>0.79</v>
      </c>
      <c r="S475" s="84">
        <f>VLOOKUP($A475+ROUND((COLUMN()-2)/24,5),АТС!$A$41:$F$784,4)</f>
        <v>33.14</v>
      </c>
      <c r="T475" s="84">
        <f>VLOOKUP($A475+ROUND((COLUMN()-2)/24,5),АТС!$A$41:$F$784,4)</f>
        <v>0.44</v>
      </c>
      <c r="U475" s="84">
        <f>VLOOKUP($A475+ROUND((COLUMN()-2)/24,5),АТС!$A$41:$F$784,4)</f>
        <v>0</v>
      </c>
      <c r="V475" s="84">
        <f>VLOOKUP($A475+ROUND((COLUMN()-2)/24,5),АТС!$A$41:$F$784,4)</f>
        <v>0</v>
      </c>
      <c r="W475" s="84">
        <f>VLOOKUP($A475+ROUND((COLUMN()-2)/24,5),АТС!$A$41:$F$784,4)</f>
        <v>0</v>
      </c>
      <c r="X475" s="84">
        <f>VLOOKUP($A475+ROUND((COLUMN()-2)/24,5),АТС!$A$41:$F$784,4)</f>
        <v>0</v>
      </c>
      <c r="Y475" s="84">
        <f>VLOOKUP($A475+ROUND((COLUMN()-2)/24,5),АТС!$A$41:$F$784,4)</f>
        <v>0</v>
      </c>
    </row>
    <row r="476" spans="1:25" x14ac:dyDescent="0.2">
      <c r="A476" s="65">
        <f t="shared" si="13"/>
        <v>43845</v>
      </c>
      <c r="B476" s="84">
        <f>VLOOKUP($A476+ROUND((COLUMN()-2)/24,5),АТС!$A$41:$F$784,4)</f>
        <v>0</v>
      </c>
      <c r="C476" s="84">
        <f>VLOOKUP($A476+ROUND((COLUMN()-2)/24,5),АТС!$A$41:$F$784,4)</f>
        <v>0</v>
      </c>
      <c r="D476" s="84">
        <f>VLOOKUP($A476+ROUND((COLUMN()-2)/24,5),АТС!$A$41:$F$784,4)</f>
        <v>0</v>
      </c>
      <c r="E476" s="84">
        <f>VLOOKUP($A476+ROUND((COLUMN()-2)/24,5),АТС!$A$41:$F$784,4)</f>
        <v>0</v>
      </c>
      <c r="F476" s="84">
        <f>VLOOKUP($A476+ROUND((COLUMN()-2)/24,5),АТС!$A$41:$F$784,4)</f>
        <v>0</v>
      </c>
      <c r="G476" s="84">
        <f>VLOOKUP($A476+ROUND((COLUMN()-2)/24,5),АТС!$A$41:$F$784,4)</f>
        <v>294.62</v>
      </c>
      <c r="H476" s="84">
        <f>VLOOKUP($A476+ROUND((COLUMN()-2)/24,5),АТС!$A$41:$F$784,4)</f>
        <v>153.63</v>
      </c>
      <c r="I476" s="84">
        <f>VLOOKUP($A476+ROUND((COLUMN()-2)/24,5),АТС!$A$41:$F$784,4)</f>
        <v>13.55</v>
      </c>
      <c r="J476" s="84">
        <f>VLOOKUP($A476+ROUND((COLUMN()-2)/24,5),АТС!$A$41:$F$784,4)</f>
        <v>28.1</v>
      </c>
      <c r="K476" s="84">
        <f>VLOOKUP($A476+ROUND((COLUMN()-2)/24,5),АТС!$A$41:$F$784,4)</f>
        <v>59.74</v>
      </c>
      <c r="L476" s="84">
        <f>VLOOKUP($A476+ROUND((COLUMN()-2)/24,5),АТС!$A$41:$F$784,4)</f>
        <v>39.28</v>
      </c>
      <c r="M476" s="84">
        <f>VLOOKUP($A476+ROUND((COLUMN()-2)/24,5),АТС!$A$41:$F$784,4)</f>
        <v>1.08</v>
      </c>
      <c r="N476" s="84">
        <f>VLOOKUP($A476+ROUND((COLUMN()-2)/24,5),АТС!$A$41:$F$784,4)</f>
        <v>1.39</v>
      </c>
      <c r="O476" s="84">
        <f>VLOOKUP($A476+ROUND((COLUMN()-2)/24,5),АТС!$A$41:$F$784,4)</f>
        <v>1.25</v>
      </c>
      <c r="P476" s="84">
        <f>VLOOKUP($A476+ROUND((COLUMN()-2)/24,5),АТС!$A$41:$F$784,4)</f>
        <v>1.18</v>
      </c>
      <c r="Q476" s="84">
        <f>VLOOKUP($A476+ROUND((COLUMN()-2)/24,5),АТС!$A$41:$F$784,4)</f>
        <v>1.32</v>
      </c>
      <c r="R476" s="84">
        <f>VLOOKUP($A476+ROUND((COLUMN()-2)/24,5),АТС!$A$41:$F$784,4)</f>
        <v>8.56</v>
      </c>
      <c r="S476" s="84">
        <f>VLOOKUP($A476+ROUND((COLUMN()-2)/24,5),АТС!$A$41:$F$784,4)</f>
        <v>2.5499999999999998</v>
      </c>
      <c r="T476" s="84">
        <f>VLOOKUP($A476+ROUND((COLUMN()-2)/24,5),АТС!$A$41:$F$784,4)</f>
        <v>3.38</v>
      </c>
      <c r="U476" s="84">
        <f>VLOOKUP($A476+ROUND((COLUMN()-2)/24,5),АТС!$A$41:$F$784,4)</f>
        <v>0</v>
      </c>
      <c r="V476" s="84">
        <f>VLOOKUP($A476+ROUND((COLUMN()-2)/24,5),АТС!$A$41:$F$784,4)</f>
        <v>0</v>
      </c>
      <c r="W476" s="84">
        <f>VLOOKUP($A476+ROUND((COLUMN()-2)/24,5),АТС!$A$41:$F$784,4)</f>
        <v>0</v>
      </c>
      <c r="X476" s="84">
        <f>VLOOKUP($A476+ROUND((COLUMN()-2)/24,5),АТС!$A$41:$F$784,4)</f>
        <v>0</v>
      </c>
      <c r="Y476" s="84">
        <f>VLOOKUP($A476+ROUND((COLUMN()-2)/24,5),АТС!$A$41:$F$784,4)</f>
        <v>0</v>
      </c>
    </row>
    <row r="477" spans="1:25" x14ac:dyDescent="0.2">
      <c r="A477" s="65">
        <f t="shared" si="13"/>
        <v>43846</v>
      </c>
      <c r="B477" s="84">
        <f>VLOOKUP($A477+ROUND((COLUMN()-2)/24,5),АТС!$A$41:$F$784,4)</f>
        <v>0</v>
      </c>
      <c r="C477" s="84">
        <f>VLOOKUP($A477+ROUND((COLUMN()-2)/24,5),АТС!$A$41:$F$784,4)</f>
        <v>0</v>
      </c>
      <c r="D477" s="84">
        <f>VLOOKUP($A477+ROUND((COLUMN()-2)/24,5),АТС!$A$41:$F$784,4)</f>
        <v>0</v>
      </c>
      <c r="E477" s="84">
        <f>VLOOKUP($A477+ROUND((COLUMN()-2)/24,5),АТС!$A$41:$F$784,4)</f>
        <v>0</v>
      </c>
      <c r="F477" s="84">
        <f>VLOOKUP($A477+ROUND((COLUMN()-2)/24,5),АТС!$A$41:$F$784,4)</f>
        <v>0</v>
      </c>
      <c r="G477" s="84">
        <f>VLOOKUP($A477+ROUND((COLUMN()-2)/24,5),АТС!$A$41:$F$784,4)</f>
        <v>182.55</v>
      </c>
      <c r="H477" s="84">
        <f>VLOOKUP($A477+ROUND((COLUMN()-2)/24,5),АТС!$A$41:$F$784,4)</f>
        <v>307.47000000000003</v>
      </c>
      <c r="I477" s="84">
        <f>VLOOKUP($A477+ROUND((COLUMN()-2)/24,5),АТС!$A$41:$F$784,4)</f>
        <v>22.09</v>
      </c>
      <c r="J477" s="84">
        <f>VLOOKUP($A477+ROUND((COLUMN()-2)/24,5),АТС!$A$41:$F$784,4)</f>
        <v>28.2</v>
      </c>
      <c r="K477" s="84">
        <f>VLOOKUP($A477+ROUND((COLUMN()-2)/24,5),АТС!$A$41:$F$784,4)</f>
        <v>0</v>
      </c>
      <c r="L477" s="84">
        <f>VLOOKUP($A477+ROUND((COLUMN()-2)/24,5),АТС!$A$41:$F$784,4)</f>
        <v>0</v>
      </c>
      <c r="M477" s="84">
        <f>VLOOKUP($A477+ROUND((COLUMN()-2)/24,5),АТС!$A$41:$F$784,4)</f>
        <v>0.21</v>
      </c>
      <c r="N477" s="84">
        <f>VLOOKUP($A477+ROUND((COLUMN()-2)/24,5),АТС!$A$41:$F$784,4)</f>
        <v>0.36</v>
      </c>
      <c r="O477" s="84">
        <f>VLOOKUP($A477+ROUND((COLUMN()-2)/24,5),АТС!$A$41:$F$784,4)</f>
        <v>0.16</v>
      </c>
      <c r="P477" s="84">
        <f>VLOOKUP($A477+ROUND((COLUMN()-2)/24,5),АТС!$A$41:$F$784,4)</f>
        <v>0.53</v>
      </c>
      <c r="Q477" s="84">
        <f>VLOOKUP($A477+ROUND((COLUMN()-2)/24,5),АТС!$A$41:$F$784,4)</f>
        <v>0</v>
      </c>
      <c r="R477" s="84">
        <f>VLOOKUP($A477+ROUND((COLUMN()-2)/24,5),АТС!$A$41:$F$784,4)</f>
        <v>0</v>
      </c>
      <c r="S477" s="84">
        <f>VLOOKUP($A477+ROUND((COLUMN()-2)/24,5),АТС!$A$41:$F$784,4)</f>
        <v>0</v>
      </c>
      <c r="T477" s="84">
        <f>VLOOKUP($A477+ROUND((COLUMN()-2)/24,5),АТС!$A$41:$F$784,4)</f>
        <v>0</v>
      </c>
      <c r="U477" s="84">
        <f>VLOOKUP($A477+ROUND((COLUMN()-2)/24,5),АТС!$A$41:$F$784,4)</f>
        <v>0</v>
      </c>
      <c r="V477" s="84">
        <f>VLOOKUP($A477+ROUND((COLUMN()-2)/24,5),АТС!$A$41:$F$784,4)</f>
        <v>0</v>
      </c>
      <c r="W477" s="84">
        <f>VLOOKUP($A477+ROUND((COLUMN()-2)/24,5),АТС!$A$41:$F$784,4)</f>
        <v>0</v>
      </c>
      <c r="X477" s="84">
        <f>VLOOKUP($A477+ROUND((COLUMN()-2)/24,5),АТС!$A$41:$F$784,4)</f>
        <v>0</v>
      </c>
      <c r="Y477" s="84">
        <f>VLOOKUP($A477+ROUND((COLUMN()-2)/24,5),АТС!$A$41:$F$784,4)</f>
        <v>0</v>
      </c>
    </row>
    <row r="478" spans="1:25" x14ac:dyDescent="0.2">
      <c r="A478" s="65">
        <f t="shared" si="13"/>
        <v>43847</v>
      </c>
      <c r="B478" s="84">
        <f>VLOOKUP($A478+ROUND((COLUMN()-2)/24,5),АТС!$A$41:$F$784,4)</f>
        <v>0</v>
      </c>
      <c r="C478" s="84">
        <f>VLOOKUP($A478+ROUND((COLUMN()-2)/24,5),АТС!$A$41:$F$784,4)</f>
        <v>0</v>
      </c>
      <c r="D478" s="84">
        <f>VLOOKUP($A478+ROUND((COLUMN()-2)/24,5),АТС!$A$41:$F$784,4)</f>
        <v>0</v>
      </c>
      <c r="E478" s="84">
        <f>VLOOKUP($A478+ROUND((COLUMN()-2)/24,5),АТС!$A$41:$F$784,4)</f>
        <v>0</v>
      </c>
      <c r="F478" s="84">
        <f>VLOOKUP($A478+ROUND((COLUMN()-2)/24,5),АТС!$A$41:$F$784,4)</f>
        <v>1.53</v>
      </c>
      <c r="G478" s="84">
        <f>VLOOKUP($A478+ROUND((COLUMN()-2)/24,5),АТС!$A$41:$F$784,4)</f>
        <v>152.07</v>
      </c>
      <c r="H478" s="84">
        <f>VLOOKUP($A478+ROUND((COLUMN()-2)/24,5),АТС!$A$41:$F$784,4)</f>
        <v>342.67</v>
      </c>
      <c r="I478" s="84">
        <f>VLOOKUP($A478+ROUND((COLUMN()-2)/24,5),АТС!$A$41:$F$784,4)</f>
        <v>67.28</v>
      </c>
      <c r="J478" s="84">
        <f>VLOOKUP($A478+ROUND((COLUMN()-2)/24,5),АТС!$A$41:$F$784,4)</f>
        <v>25.53</v>
      </c>
      <c r="K478" s="84">
        <f>VLOOKUP($A478+ROUND((COLUMN()-2)/24,5),АТС!$A$41:$F$784,4)</f>
        <v>3.23</v>
      </c>
      <c r="L478" s="84">
        <f>VLOOKUP($A478+ROUND((COLUMN()-2)/24,5),АТС!$A$41:$F$784,4)</f>
        <v>0</v>
      </c>
      <c r="M478" s="84">
        <f>VLOOKUP($A478+ROUND((COLUMN()-2)/24,5),АТС!$A$41:$F$784,4)</f>
        <v>0</v>
      </c>
      <c r="N478" s="84">
        <f>VLOOKUP($A478+ROUND((COLUMN()-2)/24,5),АТС!$A$41:$F$784,4)</f>
        <v>5.94</v>
      </c>
      <c r="O478" s="84">
        <f>VLOOKUP($A478+ROUND((COLUMN()-2)/24,5),АТС!$A$41:$F$784,4)</f>
        <v>6.93</v>
      </c>
      <c r="P478" s="84">
        <f>VLOOKUP($A478+ROUND((COLUMN()-2)/24,5),АТС!$A$41:$F$784,4)</f>
        <v>1.07</v>
      </c>
      <c r="Q478" s="84">
        <f>VLOOKUP($A478+ROUND((COLUMN()-2)/24,5),АТС!$A$41:$F$784,4)</f>
        <v>0.33</v>
      </c>
      <c r="R478" s="84">
        <f>VLOOKUP($A478+ROUND((COLUMN()-2)/24,5),АТС!$A$41:$F$784,4)</f>
        <v>21.98</v>
      </c>
      <c r="S478" s="84">
        <f>VLOOKUP($A478+ROUND((COLUMN()-2)/24,5),АТС!$A$41:$F$784,4)</f>
        <v>7.23</v>
      </c>
      <c r="T478" s="84">
        <f>VLOOKUP($A478+ROUND((COLUMN()-2)/24,5),АТС!$A$41:$F$784,4)</f>
        <v>58.58</v>
      </c>
      <c r="U478" s="84">
        <f>VLOOKUP($A478+ROUND((COLUMN()-2)/24,5),АТС!$A$41:$F$784,4)</f>
        <v>0.4</v>
      </c>
      <c r="V478" s="84">
        <f>VLOOKUP($A478+ROUND((COLUMN()-2)/24,5),АТС!$A$41:$F$784,4)</f>
        <v>0</v>
      </c>
      <c r="W478" s="84">
        <f>VLOOKUP($A478+ROUND((COLUMN()-2)/24,5),АТС!$A$41:$F$784,4)</f>
        <v>0</v>
      </c>
      <c r="X478" s="84">
        <f>VLOOKUP($A478+ROUND((COLUMN()-2)/24,5),АТС!$A$41:$F$784,4)</f>
        <v>0</v>
      </c>
      <c r="Y478" s="84">
        <f>VLOOKUP($A478+ROUND((COLUMN()-2)/24,5),АТС!$A$41:$F$784,4)</f>
        <v>0</v>
      </c>
    </row>
    <row r="479" spans="1:25" x14ac:dyDescent="0.2">
      <c r="A479" s="65">
        <f t="shared" si="13"/>
        <v>43848</v>
      </c>
      <c r="B479" s="84">
        <f>VLOOKUP($A479+ROUND((COLUMN()-2)/24,5),АТС!$A$41:$F$784,4)</f>
        <v>0</v>
      </c>
      <c r="C479" s="84">
        <f>VLOOKUP($A479+ROUND((COLUMN()-2)/24,5),АТС!$A$41:$F$784,4)</f>
        <v>0</v>
      </c>
      <c r="D479" s="84">
        <f>VLOOKUP($A479+ROUND((COLUMN()-2)/24,5),АТС!$A$41:$F$784,4)</f>
        <v>0</v>
      </c>
      <c r="E479" s="84">
        <f>VLOOKUP($A479+ROUND((COLUMN()-2)/24,5),АТС!$A$41:$F$784,4)</f>
        <v>0.4</v>
      </c>
      <c r="F479" s="84">
        <f>VLOOKUP($A479+ROUND((COLUMN()-2)/24,5),АТС!$A$41:$F$784,4)</f>
        <v>76.77</v>
      </c>
      <c r="G479" s="84">
        <f>VLOOKUP($A479+ROUND((COLUMN()-2)/24,5),АТС!$A$41:$F$784,4)</f>
        <v>237.41</v>
      </c>
      <c r="H479" s="84">
        <f>VLOOKUP($A479+ROUND((COLUMN()-2)/24,5),АТС!$A$41:$F$784,4)</f>
        <v>41.96</v>
      </c>
      <c r="I479" s="84">
        <f>VLOOKUP($A479+ROUND((COLUMN()-2)/24,5),АТС!$A$41:$F$784,4)</f>
        <v>0</v>
      </c>
      <c r="J479" s="84">
        <f>VLOOKUP($A479+ROUND((COLUMN()-2)/24,5),АТС!$A$41:$F$784,4)</f>
        <v>93.94</v>
      </c>
      <c r="K479" s="84">
        <f>VLOOKUP($A479+ROUND((COLUMN()-2)/24,5),АТС!$A$41:$F$784,4)</f>
        <v>91.28</v>
      </c>
      <c r="L479" s="84">
        <f>VLOOKUP($A479+ROUND((COLUMN()-2)/24,5),АТС!$A$41:$F$784,4)</f>
        <v>0</v>
      </c>
      <c r="M479" s="84">
        <f>VLOOKUP($A479+ROUND((COLUMN()-2)/24,5),АТС!$A$41:$F$784,4)</f>
        <v>0</v>
      </c>
      <c r="N479" s="84">
        <f>VLOOKUP($A479+ROUND((COLUMN()-2)/24,5),АТС!$A$41:$F$784,4)</f>
        <v>0</v>
      </c>
      <c r="O479" s="84">
        <f>VLOOKUP($A479+ROUND((COLUMN()-2)/24,5),АТС!$A$41:$F$784,4)</f>
        <v>53.83</v>
      </c>
      <c r="P479" s="84">
        <f>VLOOKUP($A479+ROUND((COLUMN()-2)/24,5),АТС!$A$41:$F$784,4)</f>
        <v>0.01</v>
      </c>
      <c r="Q479" s="84">
        <f>VLOOKUP($A479+ROUND((COLUMN()-2)/24,5),АТС!$A$41:$F$784,4)</f>
        <v>0</v>
      </c>
      <c r="R479" s="84">
        <f>VLOOKUP($A479+ROUND((COLUMN()-2)/24,5),АТС!$A$41:$F$784,4)</f>
        <v>0.05</v>
      </c>
      <c r="S479" s="84">
        <f>VLOOKUP($A479+ROUND((COLUMN()-2)/24,5),АТС!$A$41:$F$784,4)</f>
        <v>619.80999999999995</v>
      </c>
      <c r="T479" s="84">
        <f>VLOOKUP($A479+ROUND((COLUMN()-2)/24,5),АТС!$A$41:$F$784,4)</f>
        <v>495.53</v>
      </c>
      <c r="U479" s="84">
        <f>VLOOKUP($A479+ROUND((COLUMN()-2)/24,5),АТС!$A$41:$F$784,4)</f>
        <v>672.91</v>
      </c>
      <c r="V479" s="84">
        <f>VLOOKUP($A479+ROUND((COLUMN()-2)/24,5),АТС!$A$41:$F$784,4)</f>
        <v>11.8</v>
      </c>
      <c r="W479" s="84">
        <f>VLOOKUP($A479+ROUND((COLUMN()-2)/24,5),АТС!$A$41:$F$784,4)</f>
        <v>0</v>
      </c>
      <c r="X479" s="84">
        <f>VLOOKUP($A479+ROUND((COLUMN()-2)/24,5),АТС!$A$41:$F$784,4)</f>
        <v>0</v>
      </c>
      <c r="Y479" s="84">
        <f>VLOOKUP($A479+ROUND((COLUMN()-2)/24,5),АТС!$A$41:$F$784,4)</f>
        <v>0</v>
      </c>
    </row>
    <row r="480" spans="1:25" x14ac:dyDescent="0.2">
      <c r="A480" s="65">
        <f t="shared" si="13"/>
        <v>43849</v>
      </c>
      <c r="B480" s="84">
        <f>VLOOKUP($A480+ROUND((COLUMN()-2)/24,5),АТС!$A$41:$F$784,4)</f>
        <v>0</v>
      </c>
      <c r="C480" s="84">
        <f>VLOOKUP($A480+ROUND((COLUMN()-2)/24,5),АТС!$A$41:$F$784,4)</f>
        <v>1.52</v>
      </c>
      <c r="D480" s="84">
        <f>VLOOKUP($A480+ROUND((COLUMN()-2)/24,5),АТС!$A$41:$F$784,4)</f>
        <v>0</v>
      </c>
      <c r="E480" s="84">
        <f>VLOOKUP($A480+ROUND((COLUMN()-2)/24,5),АТС!$A$41:$F$784,4)</f>
        <v>0</v>
      </c>
      <c r="F480" s="84">
        <f>VLOOKUP($A480+ROUND((COLUMN()-2)/24,5),АТС!$A$41:$F$784,4)</f>
        <v>0</v>
      </c>
      <c r="G480" s="84">
        <f>VLOOKUP($A480+ROUND((COLUMN()-2)/24,5),АТС!$A$41:$F$784,4)</f>
        <v>57.19</v>
      </c>
      <c r="H480" s="84">
        <f>VLOOKUP($A480+ROUND((COLUMN()-2)/24,5),АТС!$A$41:$F$784,4)</f>
        <v>69.95</v>
      </c>
      <c r="I480" s="84">
        <f>VLOOKUP($A480+ROUND((COLUMN()-2)/24,5),АТС!$A$41:$F$784,4)</f>
        <v>0</v>
      </c>
      <c r="J480" s="84">
        <f>VLOOKUP($A480+ROUND((COLUMN()-2)/24,5),АТС!$A$41:$F$784,4)</f>
        <v>81.93</v>
      </c>
      <c r="K480" s="84">
        <f>VLOOKUP($A480+ROUND((COLUMN()-2)/24,5),АТС!$A$41:$F$784,4)</f>
        <v>0.12</v>
      </c>
      <c r="L480" s="84">
        <f>VLOOKUP($A480+ROUND((COLUMN()-2)/24,5),АТС!$A$41:$F$784,4)</f>
        <v>43.78</v>
      </c>
      <c r="M480" s="84">
        <f>VLOOKUP($A480+ROUND((COLUMN()-2)/24,5),АТС!$A$41:$F$784,4)</f>
        <v>0</v>
      </c>
      <c r="N480" s="84">
        <f>VLOOKUP($A480+ROUND((COLUMN()-2)/24,5),АТС!$A$41:$F$784,4)</f>
        <v>0</v>
      </c>
      <c r="O480" s="84">
        <f>VLOOKUP($A480+ROUND((COLUMN()-2)/24,5),АТС!$A$41:$F$784,4)</f>
        <v>0</v>
      </c>
      <c r="P480" s="84">
        <f>VLOOKUP($A480+ROUND((COLUMN()-2)/24,5),АТС!$A$41:$F$784,4)</f>
        <v>0</v>
      </c>
      <c r="Q480" s="84">
        <f>VLOOKUP($A480+ROUND((COLUMN()-2)/24,5),АТС!$A$41:$F$784,4)</f>
        <v>0</v>
      </c>
      <c r="R480" s="84">
        <f>VLOOKUP($A480+ROUND((COLUMN()-2)/24,5),АТС!$A$41:$F$784,4)</f>
        <v>0</v>
      </c>
      <c r="S480" s="84">
        <f>VLOOKUP($A480+ROUND((COLUMN()-2)/24,5),АТС!$A$41:$F$784,4)</f>
        <v>26.22</v>
      </c>
      <c r="T480" s="84">
        <f>VLOOKUP($A480+ROUND((COLUMN()-2)/24,5),АТС!$A$41:$F$784,4)</f>
        <v>320.27999999999997</v>
      </c>
      <c r="U480" s="84">
        <f>VLOOKUP($A480+ROUND((COLUMN()-2)/24,5),АТС!$A$41:$F$784,4)</f>
        <v>0</v>
      </c>
      <c r="V480" s="84">
        <f>VLOOKUP($A480+ROUND((COLUMN()-2)/24,5),АТС!$A$41:$F$784,4)</f>
        <v>0</v>
      </c>
      <c r="W480" s="84">
        <f>VLOOKUP($A480+ROUND((COLUMN()-2)/24,5),АТС!$A$41:$F$784,4)</f>
        <v>0</v>
      </c>
      <c r="X480" s="84">
        <f>VLOOKUP($A480+ROUND((COLUMN()-2)/24,5),АТС!$A$41:$F$784,4)</f>
        <v>14.37</v>
      </c>
      <c r="Y480" s="84">
        <f>VLOOKUP($A480+ROUND((COLUMN()-2)/24,5),АТС!$A$41:$F$784,4)</f>
        <v>104.52</v>
      </c>
    </row>
    <row r="481" spans="1:25" x14ac:dyDescent="0.2">
      <c r="A481" s="65">
        <f t="shared" si="13"/>
        <v>43850</v>
      </c>
      <c r="B481" s="84">
        <f>VLOOKUP($A481+ROUND((COLUMN()-2)/24,5),АТС!$A$41:$F$784,4)</f>
        <v>185.75</v>
      </c>
      <c r="C481" s="84">
        <f>VLOOKUP($A481+ROUND((COLUMN()-2)/24,5),АТС!$A$41:$F$784,4)</f>
        <v>0</v>
      </c>
      <c r="D481" s="84">
        <f>VLOOKUP($A481+ROUND((COLUMN()-2)/24,5),АТС!$A$41:$F$784,4)</f>
        <v>0</v>
      </c>
      <c r="E481" s="84">
        <f>VLOOKUP($A481+ROUND((COLUMN()-2)/24,5),АТС!$A$41:$F$784,4)</f>
        <v>0</v>
      </c>
      <c r="F481" s="84">
        <f>VLOOKUP($A481+ROUND((COLUMN()-2)/24,5),АТС!$A$41:$F$784,4)</f>
        <v>0</v>
      </c>
      <c r="G481" s="84">
        <f>VLOOKUP($A481+ROUND((COLUMN()-2)/24,5),АТС!$A$41:$F$784,4)</f>
        <v>225.55</v>
      </c>
      <c r="H481" s="84">
        <f>VLOOKUP($A481+ROUND((COLUMN()-2)/24,5),АТС!$A$41:$F$784,4)</f>
        <v>18.16</v>
      </c>
      <c r="I481" s="84">
        <f>VLOOKUP($A481+ROUND((COLUMN()-2)/24,5),АТС!$A$41:$F$784,4)</f>
        <v>0</v>
      </c>
      <c r="J481" s="84">
        <f>VLOOKUP($A481+ROUND((COLUMN()-2)/24,5),АТС!$A$41:$F$784,4)</f>
        <v>18.48</v>
      </c>
      <c r="K481" s="84">
        <f>VLOOKUP($A481+ROUND((COLUMN()-2)/24,5),АТС!$A$41:$F$784,4)</f>
        <v>0</v>
      </c>
      <c r="L481" s="84">
        <f>VLOOKUP($A481+ROUND((COLUMN()-2)/24,5),АТС!$A$41:$F$784,4)</f>
        <v>43.34</v>
      </c>
      <c r="M481" s="84">
        <f>VLOOKUP($A481+ROUND((COLUMN()-2)/24,5),АТС!$A$41:$F$784,4)</f>
        <v>45.03</v>
      </c>
      <c r="N481" s="84">
        <f>VLOOKUP($A481+ROUND((COLUMN()-2)/24,5),АТС!$A$41:$F$784,4)</f>
        <v>12.79</v>
      </c>
      <c r="O481" s="84">
        <f>VLOOKUP($A481+ROUND((COLUMN()-2)/24,5),АТС!$A$41:$F$784,4)</f>
        <v>9.6999999999999993</v>
      </c>
      <c r="P481" s="84">
        <f>VLOOKUP($A481+ROUND((COLUMN()-2)/24,5),АТС!$A$41:$F$784,4)</f>
        <v>0.01</v>
      </c>
      <c r="Q481" s="84">
        <f>VLOOKUP($A481+ROUND((COLUMN()-2)/24,5),АТС!$A$41:$F$784,4)</f>
        <v>0</v>
      </c>
      <c r="R481" s="84">
        <f>VLOOKUP($A481+ROUND((COLUMN()-2)/24,5),АТС!$A$41:$F$784,4)</f>
        <v>0</v>
      </c>
      <c r="S481" s="84">
        <f>VLOOKUP($A481+ROUND((COLUMN()-2)/24,5),АТС!$A$41:$F$784,4)</f>
        <v>0.56999999999999995</v>
      </c>
      <c r="T481" s="84">
        <f>VLOOKUP($A481+ROUND((COLUMN()-2)/24,5),АТС!$A$41:$F$784,4)</f>
        <v>49.71</v>
      </c>
      <c r="U481" s="84">
        <f>VLOOKUP($A481+ROUND((COLUMN()-2)/24,5),АТС!$A$41:$F$784,4)</f>
        <v>0</v>
      </c>
      <c r="V481" s="84">
        <f>VLOOKUP($A481+ROUND((COLUMN()-2)/24,5),АТС!$A$41:$F$784,4)</f>
        <v>0</v>
      </c>
      <c r="W481" s="84">
        <f>VLOOKUP($A481+ROUND((COLUMN()-2)/24,5),АТС!$A$41:$F$784,4)</f>
        <v>0</v>
      </c>
      <c r="X481" s="84">
        <f>VLOOKUP($A481+ROUND((COLUMN()-2)/24,5),АТС!$A$41:$F$784,4)</f>
        <v>0</v>
      </c>
      <c r="Y481" s="84">
        <f>VLOOKUP($A481+ROUND((COLUMN()-2)/24,5),АТС!$A$41:$F$784,4)</f>
        <v>0</v>
      </c>
    </row>
    <row r="482" spans="1:25" x14ac:dyDescent="0.2">
      <c r="A482" s="65">
        <f t="shared" si="13"/>
        <v>43851</v>
      </c>
      <c r="B482" s="84">
        <f>VLOOKUP($A482+ROUND((COLUMN()-2)/24,5),АТС!$A$41:$F$784,4)</f>
        <v>0</v>
      </c>
      <c r="C482" s="84">
        <f>VLOOKUP($A482+ROUND((COLUMN()-2)/24,5),АТС!$A$41:$F$784,4)</f>
        <v>0</v>
      </c>
      <c r="D482" s="84">
        <f>VLOOKUP($A482+ROUND((COLUMN()-2)/24,5),АТС!$A$41:$F$784,4)</f>
        <v>0</v>
      </c>
      <c r="E482" s="84">
        <f>VLOOKUP($A482+ROUND((COLUMN()-2)/24,5),АТС!$A$41:$F$784,4)</f>
        <v>0</v>
      </c>
      <c r="F482" s="84">
        <f>VLOOKUP($A482+ROUND((COLUMN()-2)/24,5),АТС!$A$41:$F$784,4)</f>
        <v>0</v>
      </c>
      <c r="G482" s="84">
        <f>VLOOKUP($A482+ROUND((COLUMN()-2)/24,5),АТС!$A$41:$F$784,4)</f>
        <v>98.24</v>
      </c>
      <c r="H482" s="84">
        <f>VLOOKUP($A482+ROUND((COLUMN()-2)/24,5),АТС!$A$41:$F$784,4)</f>
        <v>102.88</v>
      </c>
      <c r="I482" s="84">
        <f>VLOOKUP($A482+ROUND((COLUMN()-2)/24,5),АТС!$A$41:$F$784,4)</f>
        <v>0</v>
      </c>
      <c r="J482" s="84">
        <f>VLOOKUP($A482+ROUND((COLUMN()-2)/24,5),АТС!$A$41:$F$784,4)</f>
        <v>10.32</v>
      </c>
      <c r="K482" s="84">
        <f>VLOOKUP($A482+ROUND((COLUMN()-2)/24,5),АТС!$A$41:$F$784,4)</f>
        <v>26.94</v>
      </c>
      <c r="L482" s="84">
        <f>VLOOKUP($A482+ROUND((COLUMN()-2)/24,5),АТС!$A$41:$F$784,4)</f>
        <v>0.97</v>
      </c>
      <c r="M482" s="84">
        <f>VLOOKUP($A482+ROUND((COLUMN()-2)/24,5),АТС!$A$41:$F$784,4)</f>
        <v>9.59</v>
      </c>
      <c r="N482" s="84">
        <f>VLOOKUP($A482+ROUND((COLUMN()-2)/24,5),АТС!$A$41:$F$784,4)</f>
        <v>10.76</v>
      </c>
      <c r="O482" s="84">
        <f>VLOOKUP($A482+ROUND((COLUMN()-2)/24,5),АТС!$A$41:$F$784,4)</f>
        <v>0</v>
      </c>
      <c r="P482" s="84">
        <f>VLOOKUP($A482+ROUND((COLUMN()-2)/24,5),АТС!$A$41:$F$784,4)</f>
        <v>22.69</v>
      </c>
      <c r="Q482" s="84">
        <f>VLOOKUP($A482+ROUND((COLUMN()-2)/24,5),АТС!$A$41:$F$784,4)</f>
        <v>48.48</v>
      </c>
      <c r="R482" s="84">
        <f>VLOOKUP($A482+ROUND((COLUMN()-2)/24,5),АТС!$A$41:$F$784,4)</f>
        <v>42.89</v>
      </c>
      <c r="S482" s="84">
        <f>VLOOKUP($A482+ROUND((COLUMN()-2)/24,5),АТС!$A$41:$F$784,4)</f>
        <v>86.32</v>
      </c>
      <c r="T482" s="84">
        <f>VLOOKUP($A482+ROUND((COLUMN()-2)/24,5),АТС!$A$41:$F$784,4)</f>
        <v>56.42</v>
      </c>
      <c r="U482" s="84">
        <f>VLOOKUP($A482+ROUND((COLUMN()-2)/24,5),АТС!$A$41:$F$784,4)</f>
        <v>85.71</v>
      </c>
      <c r="V482" s="84">
        <f>VLOOKUP($A482+ROUND((COLUMN()-2)/24,5),АТС!$A$41:$F$784,4)</f>
        <v>0</v>
      </c>
      <c r="W482" s="84">
        <f>VLOOKUP($A482+ROUND((COLUMN()-2)/24,5),АТС!$A$41:$F$784,4)</f>
        <v>7.76</v>
      </c>
      <c r="X482" s="84">
        <f>VLOOKUP($A482+ROUND((COLUMN()-2)/24,5),АТС!$A$41:$F$784,4)</f>
        <v>0</v>
      </c>
      <c r="Y482" s="84">
        <f>VLOOKUP($A482+ROUND((COLUMN()-2)/24,5),АТС!$A$41:$F$784,4)</f>
        <v>0</v>
      </c>
    </row>
    <row r="483" spans="1:25" x14ac:dyDescent="0.2">
      <c r="A483" s="65">
        <f t="shared" si="13"/>
        <v>43852</v>
      </c>
      <c r="B483" s="84">
        <f>VLOOKUP($A483+ROUND((COLUMN()-2)/24,5),АТС!$A$41:$F$784,4)</f>
        <v>0</v>
      </c>
      <c r="C483" s="84">
        <f>VLOOKUP($A483+ROUND((COLUMN()-2)/24,5),АТС!$A$41:$F$784,4)</f>
        <v>31.87</v>
      </c>
      <c r="D483" s="84">
        <f>VLOOKUP($A483+ROUND((COLUMN()-2)/24,5),АТС!$A$41:$F$784,4)</f>
        <v>51.94</v>
      </c>
      <c r="E483" s="84">
        <f>VLOOKUP($A483+ROUND((COLUMN()-2)/24,5),АТС!$A$41:$F$784,4)</f>
        <v>94.65</v>
      </c>
      <c r="F483" s="84">
        <f>VLOOKUP($A483+ROUND((COLUMN()-2)/24,5),АТС!$A$41:$F$784,4)</f>
        <v>127.05</v>
      </c>
      <c r="G483" s="84">
        <f>VLOOKUP($A483+ROUND((COLUMN()-2)/24,5),АТС!$A$41:$F$784,4)</f>
        <v>339.4</v>
      </c>
      <c r="H483" s="84">
        <f>VLOOKUP($A483+ROUND((COLUMN()-2)/24,5),АТС!$A$41:$F$784,4)</f>
        <v>185.17</v>
      </c>
      <c r="I483" s="84">
        <f>VLOOKUP($A483+ROUND((COLUMN()-2)/24,5),АТС!$A$41:$F$784,4)</f>
        <v>10.65</v>
      </c>
      <c r="J483" s="84">
        <f>VLOOKUP($A483+ROUND((COLUMN()-2)/24,5),АТС!$A$41:$F$784,4)</f>
        <v>47.46</v>
      </c>
      <c r="K483" s="84">
        <f>VLOOKUP($A483+ROUND((COLUMN()-2)/24,5),АТС!$A$41:$F$784,4)</f>
        <v>9.66</v>
      </c>
      <c r="L483" s="84">
        <f>VLOOKUP($A483+ROUND((COLUMN()-2)/24,5),АТС!$A$41:$F$784,4)</f>
        <v>0</v>
      </c>
      <c r="M483" s="84">
        <f>VLOOKUP($A483+ROUND((COLUMN()-2)/24,5),АТС!$A$41:$F$784,4)</f>
        <v>1.29</v>
      </c>
      <c r="N483" s="84">
        <f>VLOOKUP($A483+ROUND((COLUMN()-2)/24,5),АТС!$A$41:$F$784,4)</f>
        <v>0</v>
      </c>
      <c r="O483" s="84">
        <f>VLOOKUP($A483+ROUND((COLUMN()-2)/24,5),АТС!$A$41:$F$784,4)</f>
        <v>0</v>
      </c>
      <c r="P483" s="84">
        <f>VLOOKUP($A483+ROUND((COLUMN()-2)/24,5),АТС!$A$41:$F$784,4)</f>
        <v>22.16</v>
      </c>
      <c r="Q483" s="84">
        <f>VLOOKUP($A483+ROUND((COLUMN()-2)/24,5),АТС!$A$41:$F$784,4)</f>
        <v>11.99</v>
      </c>
      <c r="R483" s="84">
        <f>VLOOKUP($A483+ROUND((COLUMN()-2)/24,5),АТС!$A$41:$F$784,4)</f>
        <v>19.79</v>
      </c>
      <c r="S483" s="84">
        <f>VLOOKUP($A483+ROUND((COLUMN()-2)/24,5),АТС!$A$41:$F$784,4)</f>
        <v>55.22</v>
      </c>
      <c r="T483" s="84">
        <f>VLOOKUP($A483+ROUND((COLUMN()-2)/24,5),АТС!$A$41:$F$784,4)</f>
        <v>66.599999999999994</v>
      </c>
      <c r="U483" s="84">
        <f>VLOOKUP($A483+ROUND((COLUMN()-2)/24,5),АТС!$A$41:$F$784,4)</f>
        <v>0</v>
      </c>
      <c r="V483" s="84">
        <f>VLOOKUP($A483+ROUND((COLUMN()-2)/24,5),АТС!$A$41:$F$784,4)</f>
        <v>0</v>
      </c>
      <c r="W483" s="84">
        <f>VLOOKUP($A483+ROUND((COLUMN()-2)/24,5),АТС!$A$41:$F$784,4)</f>
        <v>0</v>
      </c>
      <c r="X483" s="84">
        <f>VLOOKUP($A483+ROUND((COLUMN()-2)/24,5),АТС!$A$41:$F$784,4)</f>
        <v>0</v>
      </c>
      <c r="Y483" s="84">
        <f>VLOOKUP($A483+ROUND((COLUMN()-2)/24,5),АТС!$A$41:$F$784,4)</f>
        <v>0</v>
      </c>
    </row>
    <row r="484" spans="1:25" x14ac:dyDescent="0.2">
      <c r="A484" s="65">
        <f t="shared" si="13"/>
        <v>43853</v>
      </c>
      <c r="B484" s="84">
        <f>VLOOKUP($A484+ROUND((COLUMN()-2)/24,5),АТС!$A$41:$F$784,4)</f>
        <v>0</v>
      </c>
      <c r="C484" s="84">
        <f>VLOOKUP($A484+ROUND((COLUMN()-2)/24,5),АТС!$A$41:$F$784,4)</f>
        <v>0</v>
      </c>
      <c r="D484" s="84">
        <f>VLOOKUP($A484+ROUND((COLUMN()-2)/24,5),АТС!$A$41:$F$784,4)</f>
        <v>0</v>
      </c>
      <c r="E484" s="84">
        <f>VLOOKUP($A484+ROUND((COLUMN()-2)/24,5),АТС!$A$41:$F$784,4)</f>
        <v>25.21</v>
      </c>
      <c r="F484" s="84">
        <f>VLOOKUP($A484+ROUND((COLUMN()-2)/24,5),АТС!$A$41:$F$784,4)</f>
        <v>92.78</v>
      </c>
      <c r="G484" s="84">
        <f>VLOOKUP($A484+ROUND((COLUMN()-2)/24,5),АТС!$A$41:$F$784,4)</f>
        <v>35.5</v>
      </c>
      <c r="H484" s="84">
        <f>VLOOKUP($A484+ROUND((COLUMN()-2)/24,5),АТС!$A$41:$F$784,4)</f>
        <v>15.81</v>
      </c>
      <c r="I484" s="84">
        <f>VLOOKUP($A484+ROUND((COLUMN()-2)/24,5),АТС!$A$41:$F$784,4)</f>
        <v>0</v>
      </c>
      <c r="J484" s="84">
        <f>VLOOKUP($A484+ROUND((COLUMN()-2)/24,5),АТС!$A$41:$F$784,4)</f>
        <v>10.09</v>
      </c>
      <c r="K484" s="84">
        <f>VLOOKUP($A484+ROUND((COLUMN()-2)/24,5),АТС!$A$41:$F$784,4)</f>
        <v>0</v>
      </c>
      <c r="L484" s="84">
        <f>VLOOKUP($A484+ROUND((COLUMN()-2)/24,5),АТС!$A$41:$F$784,4)</f>
        <v>0</v>
      </c>
      <c r="M484" s="84">
        <f>VLOOKUP($A484+ROUND((COLUMN()-2)/24,5),АТС!$A$41:$F$784,4)</f>
        <v>0</v>
      </c>
      <c r="N484" s="84">
        <f>VLOOKUP($A484+ROUND((COLUMN()-2)/24,5),АТС!$A$41:$F$784,4)</f>
        <v>0</v>
      </c>
      <c r="O484" s="84">
        <f>VLOOKUP($A484+ROUND((COLUMN()-2)/24,5),АТС!$A$41:$F$784,4)</f>
        <v>0</v>
      </c>
      <c r="P484" s="84">
        <f>VLOOKUP($A484+ROUND((COLUMN()-2)/24,5),АТС!$A$41:$F$784,4)</f>
        <v>0</v>
      </c>
      <c r="Q484" s="84">
        <f>VLOOKUP($A484+ROUND((COLUMN()-2)/24,5),АТС!$A$41:$F$784,4)</f>
        <v>5.65</v>
      </c>
      <c r="R484" s="84">
        <f>VLOOKUP($A484+ROUND((COLUMN()-2)/24,5),АТС!$A$41:$F$784,4)</f>
        <v>24.02</v>
      </c>
      <c r="S484" s="84">
        <f>VLOOKUP($A484+ROUND((COLUMN()-2)/24,5),АТС!$A$41:$F$784,4)</f>
        <v>14.95</v>
      </c>
      <c r="T484" s="84">
        <f>VLOOKUP($A484+ROUND((COLUMN()-2)/24,5),АТС!$A$41:$F$784,4)</f>
        <v>7.58</v>
      </c>
      <c r="U484" s="84">
        <f>VLOOKUP($A484+ROUND((COLUMN()-2)/24,5),АТС!$A$41:$F$784,4)</f>
        <v>0</v>
      </c>
      <c r="V484" s="84">
        <f>VLOOKUP($A484+ROUND((COLUMN()-2)/24,5),АТС!$A$41:$F$784,4)</f>
        <v>0</v>
      </c>
      <c r="W484" s="84">
        <f>VLOOKUP($A484+ROUND((COLUMN()-2)/24,5),АТС!$A$41:$F$784,4)</f>
        <v>0</v>
      </c>
      <c r="X484" s="84">
        <f>VLOOKUP($A484+ROUND((COLUMN()-2)/24,5),АТС!$A$41:$F$784,4)</f>
        <v>0</v>
      </c>
      <c r="Y484" s="84">
        <f>VLOOKUP($A484+ROUND((COLUMN()-2)/24,5),АТС!$A$41:$F$784,4)</f>
        <v>0</v>
      </c>
    </row>
    <row r="485" spans="1:25" x14ac:dyDescent="0.2">
      <c r="A485" s="65">
        <f t="shared" si="13"/>
        <v>43854</v>
      </c>
      <c r="B485" s="84">
        <f>VLOOKUP($A485+ROUND((COLUMN()-2)/24,5),АТС!$A$41:$F$784,4)</f>
        <v>0</v>
      </c>
      <c r="C485" s="84">
        <f>VLOOKUP($A485+ROUND((COLUMN()-2)/24,5),АТС!$A$41:$F$784,4)</f>
        <v>0</v>
      </c>
      <c r="D485" s="84">
        <f>VLOOKUP($A485+ROUND((COLUMN()-2)/24,5),АТС!$A$41:$F$784,4)</f>
        <v>0</v>
      </c>
      <c r="E485" s="84">
        <f>VLOOKUP($A485+ROUND((COLUMN()-2)/24,5),АТС!$A$41:$F$784,4)</f>
        <v>74.55</v>
      </c>
      <c r="F485" s="84">
        <f>VLOOKUP($A485+ROUND((COLUMN()-2)/24,5),АТС!$A$41:$F$784,4)</f>
        <v>141.9</v>
      </c>
      <c r="G485" s="84">
        <f>VLOOKUP($A485+ROUND((COLUMN()-2)/24,5),АТС!$A$41:$F$784,4)</f>
        <v>0.03</v>
      </c>
      <c r="H485" s="84">
        <f>VLOOKUP($A485+ROUND((COLUMN()-2)/24,5),АТС!$A$41:$F$784,4)</f>
        <v>0</v>
      </c>
      <c r="I485" s="84">
        <f>VLOOKUP($A485+ROUND((COLUMN()-2)/24,5),АТС!$A$41:$F$784,4)</f>
        <v>0</v>
      </c>
      <c r="J485" s="84">
        <f>VLOOKUP($A485+ROUND((COLUMN()-2)/24,5),АТС!$A$41:$F$784,4)</f>
        <v>11.76</v>
      </c>
      <c r="K485" s="84">
        <f>VLOOKUP($A485+ROUND((COLUMN()-2)/24,5),АТС!$A$41:$F$784,4)</f>
        <v>8.9499999999999993</v>
      </c>
      <c r="L485" s="84">
        <f>VLOOKUP($A485+ROUND((COLUMN()-2)/24,5),АТС!$A$41:$F$784,4)</f>
        <v>5.54</v>
      </c>
      <c r="M485" s="84">
        <f>VLOOKUP($A485+ROUND((COLUMN()-2)/24,5),АТС!$A$41:$F$784,4)</f>
        <v>16.91</v>
      </c>
      <c r="N485" s="84">
        <f>VLOOKUP($A485+ROUND((COLUMN()-2)/24,5),АТС!$A$41:$F$784,4)</f>
        <v>1.24</v>
      </c>
      <c r="O485" s="84">
        <f>VLOOKUP($A485+ROUND((COLUMN()-2)/24,5),АТС!$A$41:$F$784,4)</f>
        <v>59.36</v>
      </c>
      <c r="P485" s="84">
        <f>VLOOKUP($A485+ROUND((COLUMN()-2)/24,5),АТС!$A$41:$F$784,4)</f>
        <v>58.07</v>
      </c>
      <c r="Q485" s="84">
        <f>VLOOKUP($A485+ROUND((COLUMN()-2)/24,5),АТС!$A$41:$F$784,4)</f>
        <v>60.43</v>
      </c>
      <c r="R485" s="84">
        <f>VLOOKUP($A485+ROUND((COLUMN()-2)/24,5),АТС!$A$41:$F$784,4)</f>
        <v>0.8</v>
      </c>
      <c r="S485" s="84">
        <f>VLOOKUP($A485+ROUND((COLUMN()-2)/24,5),АТС!$A$41:$F$784,4)</f>
        <v>0</v>
      </c>
      <c r="T485" s="84">
        <f>VLOOKUP($A485+ROUND((COLUMN()-2)/24,5),АТС!$A$41:$F$784,4)</f>
        <v>38.65</v>
      </c>
      <c r="U485" s="84">
        <f>VLOOKUP($A485+ROUND((COLUMN()-2)/24,5),АТС!$A$41:$F$784,4)</f>
        <v>8.5399999999999991</v>
      </c>
      <c r="V485" s="84">
        <f>VLOOKUP($A485+ROUND((COLUMN()-2)/24,5),АТС!$A$41:$F$784,4)</f>
        <v>0</v>
      </c>
      <c r="W485" s="84">
        <f>VLOOKUP($A485+ROUND((COLUMN()-2)/24,5),АТС!$A$41:$F$784,4)</f>
        <v>0</v>
      </c>
      <c r="X485" s="84">
        <f>VLOOKUP($A485+ROUND((COLUMN()-2)/24,5),АТС!$A$41:$F$784,4)</f>
        <v>0</v>
      </c>
      <c r="Y485" s="84">
        <f>VLOOKUP($A485+ROUND((COLUMN()-2)/24,5),АТС!$A$41:$F$784,4)</f>
        <v>0</v>
      </c>
    </row>
    <row r="486" spans="1:25" x14ac:dyDescent="0.2">
      <c r="A486" s="65">
        <f t="shared" si="13"/>
        <v>43855</v>
      </c>
      <c r="B486" s="84">
        <f>VLOOKUP($A486+ROUND((COLUMN()-2)/24,5),АТС!$A$41:$F$784,4)</f>
        <v>10.58</v>
      </c>
      <c r="C486" s="84">
        <f>VLOOKUP($A486+ROUND((COLUMN()-2)/24,5),АТС!$A$41:$F$784,4)</f>
        <v>0</v>
      </c>
      <c r="D486" s="84">
        <f>VLOOKUP($A486+ROUND((COLUMN()-2)/24,5),АТС!$A$41:$F$784,4)</f>
        <v>311.3</v>
      </c>
      <c r="E486" s="84">
        <f>VLOOKUP($A486+ROUND((COLUMN()-2)/24,5),АТС!$A$41:$F$784,4)</f>
        <v>1.54</v>
      </c>
      <c r="F486" s="84">
        <f>VLOOKUP($A486+ROUND((COLUMN()-2)/24,5),АТС!$A$41:$F$784,4)</f>
        <v>26.03</v>
      </c>
      <c r="G486" s="84">
        <f>VLOOKUP($A486+ROUND((COLUMN()-2)/24,5),АТС!$A$41:$F$784,4)</f>
        <v>341.05</v>
      </c>
      <c r="H486" s="84">
        <f>VLOOKUP($A486+ROUND((COLUMN()-2)/24,5),АТС!$A$41:$F$784,4)</f>
        <v>130.03</v>
      </c>
      <c r="I486" s="84">
        <f>VLOOKUP($A486+ROUND((COLUMN()-2)/24,5),АТС!$A$41:$F$784,4)</f>
        <v>13.54</v>
      </c>
      <c r="J486" s="84">
        <f>VLOOKUP($A486+ROUND((COLUMN()-2)/24,5),АТС!$A$41:$F$784,4)</f>
        <v>0</v>
      </c>
      <c r="K486" s="84">
        <f>VLOOKUP($A486+ROUND((COLUMN()-2)/24,5),АТС!$A$41:$F$784,4)</f>
        <v>85.08</v>
      </c>
      <c r="L486" s="84">
        <f>VLOOKUP($A486+ROUND((COLUMN()-2)/24,5),АТС!$A$41:$F$784,4)</f>
        <v>21.48</v>
      </c>
      <c r="M486" s="84">
        <f>VLOOKUP($A486+ROUND((COLUMN()-2)/24,5),АТС!$A$41:$F$784,4)</f>
        <v>14.05</v>
      </c>
      <c r="N486" s="84">
        <f>VLOOKUP($A486+ROUND((COLUMN()-2)/24,5),АТС!$A$41:$F$784,4)</f>
        <v>7.98</v>
      </c>
      <c r="O486" s="84">
        <f>VLOOKUP($A486+ROUND((COLUMN()-2)/24,5),АТС!$A$41:$F$784,4)</f>
        <v>0</v>
      </c>
      <c r="P486" s="84">
        <f>VLOOKUP($A486+ROUND((COLUMN()-2)/24,5),АТС!$A$41:$F$784,4)</f>
        <v>0</v>
      </c>
      <c r="Q486" s="84">
        <f>VLOOKUP($A486+ROUND((COLUMN()-2)/24,5),АТС!$A$41:$F$784,4)</f>
        <v>0</v>
      </c>
      <c r="R486" s="84">
        <f>VLOOKUP($A486+ROUND((COLUMN()-2)/24,5),АТС!$A$41:$F$784,4)</f>
        <v>0</v>
      </c>
      <c r="S486" s="84">
        <f>VLOOKUP($A486+ROUND((COLUMN()-2)/24,5),АТС!$A$41:$F$784,4)</f>
        <v>0</v>
      </c>
      <c r="T486" s="84">
        <f>VLOOKUP($A486+ROUND((COLUMN()-2)/24,5),АТС!$A$41:$F$784,4)</f>
        <v>0</v>
      </c>
      <c r="U486" s="84">
        <f>VLOOKUP($A486+ROUND((COLUMN()-2)/24,5),АТС!$A$41:$F$784,4)</f>
        <v>0</v>
      </c>
      <c r="V486" s="84">
        <f>VLOOKUP($A486+ROUND((COLUMN()-2)/24,5),АТС!$A$41:$F$784,4)</f>
        <v>0</v>
      </c>
      <c r="W486" s="84">
        <f>VLOOKUP($A486+ROUND((COLUMN()-2)/24,5),АТС!$A$41:$F$784,4)</f>
        <v>0</v>
      </c>
      <c r="X486" s="84">
        <f>VLOOKUP($A486+ROUND((COLUMN()-2)/24,5),АТС!$A$41:$F$784,4)</f>
        <v>0</v>
      </c>
      <c r="Y486" s="84">
        <f>VLOOKUP($A486+ROUND((COLUMN()-2)/24,5),АТС!$A$41:$F$784,4)</f>
        <v>0</v>
      </c>
    </row>
    <row r="487" spans="1:25" x14ac:dyDescent="0.2">
      <c r="A487" s="65">
        <f t="shared" si="13"/>
        <v>43856</v>
      </c>
      <c r="B487" s="84">
        <f>VLOOKUP($A487+ROUND((COLUMN()-2)/24,5),АТС!$A$41:$F$784,4)</f>
        <v>0</v>
      </c>
      <c r="C487" s="84">
        <f>VLOOKUP($A487+ROUND((COLUMN()-2)/24,5),АТС!$A$41:$F$784,4)</f>
        <v>0</v>
      </c>
      <c r="D487" s="84">
        <f>VLOOKUP($A487+ROUND((COLUMN()-2)/24,5),АТС!$A$41:$F$784,4)</f>
        <v>0</v>
      </c>
      <c r="E487" s="84">
        <f>VLOOKUP($A487+ROUND((COLUMN()-2)/24,5),АТС!$A$41:$F$784,4)</f>
        <v>0</v>
      </c>
      <c r="F487" s="84">
        <f>VLOOKUP($A487+ROUND((COLUMN()-2)/24,5),АТС!$A$41:$F$784,4)</f>
        <v>0</v>
      </c>
      <c r="G487" s="84">
        <f>VLOOKUP($A487+ROUND((COLUMN()-2)/24,5),АТС!$A$41:$F$784,4)</f>
        <v>0</v>
      </c>
      <c r="H487" s="84">
        <f>VLOOKUP($A487+ROUND((COLUMN()-2)/24,5),АТС!$A$41:$F$784,4)</f>
        <v>0</v>
      </c>
      <c r="I487" s="84">
        <f>VLOOKUP($A487+ROUND((COLUMN()-2)/24,5),АТС!$A$41:$F$784,4)</f>
        <v>0</v>
      </c>
      <c r="J487" s="84">
        <f>VLOOKUP($A487+ROUND((COLUMN()-2)/24,5),АТС!$A$41:$F$784,4)</f>
        <v>0</v>
      </c>
      <c r="K487" s="84">
        <f>VLOOKUP($A487+ROUND((COLUMN()-2)/24,5),АТС!$A$41:$F$784,4)</f>
        <v>0</v>
      </c>
      <c r="L487" s="84">
        <f>VLOOKUP($A487+ROUND((COLUMN()-2)/24,5),АТС!$A$41:$F$784,4)</f>
        <v>0</v>
      </c>
      <c r="M487" s="84">
        <f>VLOOKUP($A487+ROUND((COLUMN()-2)/24,5),АТС!$A$41:$F$784,4)</f>
        <v>0</v>
      </c>
      <c r="N487" s="84">
        <f>VLOOKUP($A487+ROUND((COLUMN()-2)/24,5),АТС!$A$41:$F$784,4)</f>
        <v>0</v>
      </c>
      <c r="O487" s="84">
        <f>VLOOKUP($A487+ROUND((COLUMN()-2)/24,5),АТС!$A$41:$F$784,4)</f>
        <v>0</v>
      </c>
      <c r="P487" s="84">
        <f>VLOOKUP($A487+ROUND((COLUMN()-2)/24,5),АТС!$A$41:$F$784,4)</f>
        <v>0</v>
      </c>
      <c r="Q487" s="84">
        <f>VLOOKUP($A487+ROUND((COLUMN()-2)/24,5),АТС!$A$41:$F$784,4)</f>
        <v>0</v>
      </c>
      <c r="R487" s="84">
        <f>VLOOKUP($A487+ROUND((COLUMN()-2)/24,5),АТС!$A$41:$F$784,4)</f>
        <v>0</v>
      </c>
      <c r="S487" s="84">
        <f>VLOOKUP($A487+ROUND((COLUMN()-2)/24,5),АТС!$A$41:$F$784,4)</f>
        <v>0</v>
      </c>
      <c r="T487" s="84">
        <f>VLOOKUP($A487+ROUND((COLUMN()-2)/24,5),АТС!$A$41:$F$784,4)</f>
        <v>0</v>
      </c>
      <c r="U487" s="84">
        <f>VLOOKUP($A487+ROUND((COLUMN()-2)/24,5),АТС!$A$41:$F$784,4)</f>
        <v>0</v>
      </c>
      <c r="V487" s="84">
        <f>VLOOKUP($A487+ROUND((COLUMN()-2)/24,5),АТС!$A$41:$F$784,4)</f>
        <v>0</v>
      </c>
      <c r="W487" s="84">
        <f>VLOOKUP($A487+ROUND((COLUMN()-2)/24,5),АТС!$A$41:$F$784,4)</f>
        <v>0</v>
      </c>
      <c r="X487" s="84">
        <f>VLOOKUP($A487+ROUND((COLUMN()-2)/24,5),АТС!$A$41:$F$784,4)</f>
        <v>0</v>
      </c>
      <c r="Y487" s="84">
        <f>VLOOKUP($A487+ROUND((COLUMN()-2)/24,5),АТС!$A$41:$F$784,4)</f>
        <v>0</v>
      </c>
    </row>
    <row r="488" spans="1:25" x14ac:dyDescent="0.2">
      <c r="A488" s="65">
        <f t="shared" si="13"/>
        <v>43857</v>
      </c>
      <c r="B488" s="84">
        <f>VLOOKUP($A488+ROUND((COLUMN()-2)/24,5),АТС!$A$41:$F$784,4)</f>
        <v>0</v>
      </c>
      <c r="C488" s="84">
        <f>VLOOKUP($A488+ROUND((COLUMN()-2)/24,5),АТС!$A$41:$F$784,4)</f>
        <v>0</v>
      </c>
      <c r="D488" s="84">
        <f>VLOOKUP($A488+ROUND((COLUMN()-2)/24,5),АТС!$A$41:$F$784,4)</f>
        <v>0</v>
      </c>
      <c r="E488" s="84">
        <f>VLOOKUP($A488+ROUND((COLUMN()-2)/24,5),АТС!$A$41:$F$784,4)</f>
        <v>0</v>
      </c>
      <c r="F488" s="84">
        <f>VLOOKUP($A488+ROUND((COLUMN()-2)/24,5),АТС!$A$41:$F$784,4)</f>
        <v>0</v>
      </c>
      <c r="G488" s="84">
        <f>VLOOKUP($A488+ROUND((COLUMN()-2)/24,5),АТС!$A$41:$F$784,4)</f>
        <v>61.93</v>
      </c>
      <c r="H488" s="84">
        <f>VLOOKUP($A488+ROUND((COLUMN()-2)/24,5),АТС!$A$41:$F$784,4)</f>
        <v>174.55</v>
      </c>
      <c r="I488" s="84">
        <f>VLOOKUP($A488+ROUND((COLUMN()-2)/24,5),АТС!$A$41:$F$784,4)</f>
        <v>0</v>
      </c>
      <c r="J488" s="84">
        <f>VLOOKUP($A488+ROUND((COLUMN()-2)/24,5),АТС!$A$41:$F$784,4)</f>
        <v>0</v>
      </c>
      <c r="K488" s="84">
        <f>VLOOKUP($A488+ROUND((COLUMN()-2)/24,5),АТС!$A$41:$F$784,4)</f>
        <v>0</v>
      </c>
      <c r="L488" s="84">
        <f>VLOOKUP($A488+ROUND((COLUMN()-2)/24,5),АТС!$A$41:$F$784,4)</f>
        <v>0</v>
      </c>
      <c r="M488" s="84">
        <f>VLOOKUP($A488+ROUND((COLUMN()-2)/24,5),АТС!$A$41:$F$784,4)</f>
        <v>0</v>
      </c>
      <c r="N488" s="84">
        <f>VLOOKUP($A488+ROUND((COLUMN()-2)/24,5),АТС!$A$41:$F$784,4)</f>
        <v>0</v>
      </c>
      <c r="O488" s="84">
        <f>VLOOKUP($A488+ROUND((COLUMN()-2)/24,5),АТС!$A$41:$F$784,4)</f>
        <v>0</v>
      </c>
      <c r="P488" s="84">
        <f>VLOOKUP($A488+ROUND((COLUMN()-2)/24,5),АТС!$A$41:$F$784,4)</f>
        <v>0</v>
      </c>
      <c r="Q488" s="84">
        <f>VLOOKUP($A488+ROUND((COLUMN()-2)/24,5),АТС!$A$41:$F$784,4)</f>
        <v>0</v>
      </c>
      <c r="R488" s="84">
        <f>VLOOKUP($A488+ROUND((COLUMN()-2)/24,5),АТС!$A$41:$F$784,4)</f>
        <v>0</v>
      </c>
      <c r="S488" s="84">
        <f>VLOOKUP($A488+ROUND((COLUMN()-2)/24,5),АТС!$A$41:$F$784,4)</f>
        <v>0</v>
      </c>
      <c r="T488" s="84">
        <f>VLOOKUP($A488+ROUND((COLUMN()-2)/24,5),АТС!$A$41:$F$784,4)</f>
        <v>0</v>
      </c>
      <c r="U488" s="84">
        <f>VLOOKUP($A488+ROUND((COLUMN()-2)/24,5),АТС!$A$41:$F$784,4)</f>
        <v>0</v>
      </c>
      <c r="V488" s="84">
        <f>VLOOKUP($A488+ROUND((COLUMN()-2)/24,5),АТС!$A$41:$F$784,4)</f>
        <v>0</v>
      </c>
      <c r="W488" s="84">
        <f>VLOOKUP($A488+ROUND((COLUMN()-2)/24,5),АТС!$A$41:$F$784,4)</f>
        <v>0</v>
      </c>
      <c r="X488" s="84">
        <f>VLOOKUP($A488+ROUND((COLUMN()-2)/24,5),АТС!$A$41:$F$784,4)</f>
        <v>0</v>
      </c>
      <c r="Y488" s="84">
        <f>VLOOKUP($A488+ROUND((COLUMN()-2)/24,5),АТС!$A$41:$F$784,4)</f>
        <v>0</v>
      </c>
    </row>
    <row r="489" spans="1:25" x14ac:dyDescent="0.2">
      <c r="A489" s="65">
        <f t="shared" si="13"/>
        <v>43858</v>
      </c>
      <c r="B489" s="84">
        <f>VLOOKUP($A489+ROUND((COLUMN()-2)/24,5),АТС!$A$41:$F$784,4)</f>
        <v>0</v>
      </c>
      <c r="C489" s="84">
        <f>VLOOKUP($A489+ROUND((COLUMN()-2)/24,5),АТС!$A$41:$F$784,4)</f>
        <v>0</v>
      </c>
      <c r="D489" s="84">
        <f>VLOOKUP($A489+ROUND((COLUMN()-2)/24,5),АТС!$A$41:$F$784,4)</f>
        <v>0</v>
      </c>
      <c r="E489" s="84">
        <f>VLOOKUP($A489+ROUND((COLUMN()-2)/24,5),АТС!$A$41:$F$784,4)</f>
        <v>0</v>
      </c>
      <c r="F489" s="84">
        <f>VLOOKUP($A489+ROUND((COLUMN()-2)/24,5),АТС!$A$41:$F$784,4)</f>
        <v>0</v>
      </c>
      <c r="G489" s="84">
        <f>VLOOKUP($A489+ROUND((COLUMN()-2)/24,5),АТС!$A$41:$F$784,4)</f>
        <v>72.08</v>
      </c>
      <c r="H489" s="84">
        <f>VLOOKUP($A489+ROUND((COLUMN()-2)/24,5),АТС!$A$41:$F$784,4)</f>
        <v>137.69</v>
      </c>
      <c r="I489" s="84">
        <f>VLOOKUP($A489+ROUND((COLUMN()-2)/24,5),АТС!$A$41:$F$784,4)</f>
        <v>0</v>
      </c>
      <c r="J489" s="84">
        <f>VLOOKUP($A489+ROUND((COLUMN()-2)/24,5),АТС!$A$41:$F$784,4)</f>
        <v>0</v>
      </c>
      <c r="K489" s="84">
        <f>VLOOKUP($A489+ROUND((COLUMN()-2)/24,5),АТС!$A$41:$F$784,4)</f>
        <v>0</v>
      </c>
      <c r="L489" s="84">
        <f>VLOOKUP($A489+ROUND((COLUMN()-2)/24,5),АТС!$A$41:$F$784,4)</f>
        <v>0</v>
      </c>
      <c r="M489" s="84">
        <f>VLOOKUP($A489+ROUND((COLUMN()-2)/24,5),АТС!$A$41:$F$784,4)</f>
        <v>0</v>
      </c>
      <c r="N489" s="84">
        <f>VLOOKUP($A489+ROUND((COLUMN()-2)/24,5),АТС!$A$41:$F$784,4)</f>
        <v>0</v>
      </c>
      <c r="O489" s="84">
        <f>VLOOKUP($A489+ROUND((COLUMN()-2)/24,5),АТС!$A$41:$F$784,4)</f>
        <v>0</v>
      </c>
      <c r="P489" s="84">
        <f>VLOOKUP($A489+ROUND((COLUMN()-2)/24,5),АТС!$A$41:$F$784,4)</f>
        <v>0</v>
      </c>
      <c r="Q489" s="84">
        <f>VLOOKUP($A489+ROUND((COLUMN()-2)/24,5),АТС!$A$41:$F$784,4)</f>
        <v>0</v>
      </c>
      <c r="R489" s="84">
        <f>VLOOKUP($A489+ROUND((COLUMN()-2)/24,5),АТС!$A$41:$F$784,4)</f>
        <v>0</v>
      </c>
      <c r="S489" s="84">
        <f>VLOOKUP($A489+ROUND((COLUMN()-2)/24,5),АТС!$A$41:$F$784,4)</f>
        <v>0</v>
      </c>
      <c r="T489" s="84">
        <f>VLOOKUP($A489+ROUND((COLUMN()-2)/24,5),АТС!$A$41:$F$784,4)</f>
        <v>0</v>
      </c>
      <c r="U489" s="84">
        <f>VLOOKUP($A489+ROUND((COLUMN()-2)/24,5),АТС!$A$41:$F$784,4)</f>
        <v>0</v>
      </c>
      <c r="V489" s="84">
        <f>VLOOKUP($A489+ROUND((COLUMN()-2)/24,5),АТС!$A$41:$F$784,4)</f>
        <v>0</v>
      </c>
      <c r="W489" s="84">
        <f>VLOOKUP($A489+ROUND((COLUMN()-2)/24,5),АТС!$A$41:$F$784,4)</f>
        <v>0</v>
      </c>
      <c r="X489" s="84">
        <f>VLOOKUP($A489+ROUND((COLUMN()-2)/24,5),АТС!$A$41:$F$784,4)</f>
        <v>0</v>
      </c>
      <c r="Y489" s="84">
        <f>VLOOKUP($A489+ROUND((COLUMN()-2)/24,5),АТС!$A$41:$F$784,4)</f>
        <v>0</v>
      </c>
    </row>
    <row r="490" spans="1:25" x14ac:dyDescent="0.2">
      <c r="A490" s="65">
        <f t="shared" si="13"/>
        <v>43859</v>
      </c>
      <c r="B490" s="84">
        <f>VLOOKUP($A490+ROUND((COLUMN()-2)/24,5),АТС!$A$41:$F$784,4)</f>
        <v>0</v>
      </c>
      <c r="C490" s="84">
        <f>VLOOKUP($A490+ROUND((COLUMN()-2)/24,5),АТС!$A$41:$F$784,4)</f>
        <v>0</v>
      </c>
      <c r="D490" s="84">
        <f>VLOOKUP($A490+ROUND((COLUMN()-2)/24,5),АТС!$A$41:$F$784,4)</f>
        <v>0</v>
      </c>
      <c r="E490" s="84">
        <f>VLOOKUP($A490+ROUND((COLUMN()-2)/24,5),АТС!$A$41:$F$784,4)</f>
        <v>0</v>
      </c>
      <c r="F490" s="84">
        <f>VLOOKUP($A490+ROUND((COLUMN()-2)/24,5),АТС!$A$41:$F$784,4)</f>
        <v>0</v>
      </c>
      <c r="G490" s="84">
        <f>VLOOKUP($A490+ROUND((COLUMN()-2)/24,5),АТС!$A$41:$F$784,4)</f>
        <v>118.79</v>
      </c>
      <c r="H490" s="84">
        <f>VLOOKUP($A490+ROUND((COLUMN()-2)/24,5),АТС!$A$41:$F$784,4)</f>
        <v>340.46</v>
      </c>
      <c r="I490" s="84">
        <f>VLOOKUP($A490+ROUND((COLUMN()-2)/24,5),АТС!$A$41:$F$784,4)</f>
        <v>19.760000000000002</v>
      </c>
      <c r="J490" s="84">
        <f>VLOOKUP($A490+ROUND((COLUMN()-2)/24,5),АТС!$A$41:$F$784,4)</f>
        <v>0</v>
      </c>
      <c r="K490" s="84">
        <f>VLOOKUP($A490+ROUND((COLUMN()-2)/24,5),АТС!$A$41:$F$784,4)</f>
        <v>0</v>
      </c>
      <c r="L490" s="84">
        <f>VLOOKUP($A490+ROUND((COLUMN()-2)/24,5),АТС!$A$41:$F$784,4)</f>
        <v>0</v>
      </c>
      <c r="M490" s="84">
        <f>VLOOKUP($A490+ROUND((COLUMN()-2)/24,5),АТС!$A$41:$F$784,4)</f>
        <v>0</v>
      </c>
      <c r="N490" s="84">
        <f>VLOOKUP($A490+ROUND((COLUMN()-2)/24,5),АТС!$A$41:$F$784,4)</f>
        <v>0</v>
      </c>
      <c r="O490" s="84">
        <f>VLOOKUP($A490+ROUND((COLUMN()-2)/24,5),АТС!$A$41:$F$784,4)</f>
        <v>0</v>
      </c>
      <c r="P490" s="84">
        <f>VLOOKUP($A490+ROUND((COLUMN()-2)/24,5),АТС!$A$41:$F$784,4)</f>
        <v>0</v>
      </c>
      <c r="Q490" s="84">
        <f>VLOOKUP($A490+ROUND((COLUMN()-2)/24,5),АТС!$A$41:$F$784,4)</f>
        <v>0</v>
      </c>
      <c r="R490" s="84">
        <f>VLOOKUP($A490+ROUND((COLUMN()-2)/24,5),АТС!$A$41:$F$784,4)</f>
        <v>0</v>
      </c>
      <c r="S490" s="84">
        <f>VLOOKUP($A490+ROUND((COLUMN()-2)/24,5),АТС!$A$41:$F$784,4)</f>
        <v>0</v>
      </c>
      <c r="T490" s="84">
        <f>VLOOKUP($A490+ROUND((COLUMN()-2)/24,5),АТС!$A$41:$F$784,4)</f>
        <v>0</v>
      </c>
      <c r="U490" s="84">
        <f>VLOOKUP($A490+ROUND((COLUMN()-2)/24,5),АТС!$A$41:$F$784,4)</f>
        <v>0</v>
      </c>
      <c r="V490" s="84">
        <f>VLOOKUP($A490+ROUND((COLUMN()-2)/24,5),АТС!$A$41:$F$784,4)</f>
        <v>0</v>
      </c>
      <c r="W490" s="84">
        <f>VLOOKUP($A490+ROUND((COLUMN()-2)/24,5),АТС!$A$41:$F$784,4)</f>
        <v>0</v>
      </c>
      <c r="X490" s="84">
        <f>VLOOKUP($A490+ROUND((COLUMN()-2)/24,5),АТС!$A$41:$F$784,4)</f>
        <v>0</v>
      </c>
      <c r="Y490" s="84">
        <f>VLOOKUP($A490+ROUND((COLUMN()-2)/24,5),АТС!$A$41:$F$784,4)</f>
        <v>0</v>
      </c>
    </row>
    <row r="491" spans="1:25" x14ac:dyDescent="0.2">
      <c r="A491" s="65">
        <f t="shared" si="13"/>
        <v>43860</v>
      </c>
      <c r="B491" s="84">
        <f>VLOOKUP($A491+ROUND((COLUMN()-2)/24,5),АТС!$A$41:$F$784,4)</f>
        <v>0</v>
      </c>
      <c r="C491" s="84">
        <f>VLOOKUP($A491+ROUND((COLUMN()-2)/24,5),АТС!$A$41:$F$784,4)</f>
        <v>0</v>
      </c>
      <c r="D491" s="84">
        <f>VLOOKUP($A491+ROUND((COLUMN()-2)/24,5),АТС!$A$41:$F$784,4)</f>
        <v>0</v>
      </c>
      <c r="E491" s="84">
        <f>VLOOKUP($A491+ROUND((COLUMN()-2)/24,5),АТС!$A$41:$F$784,4)</f>
        <v>0</v>
      </c>
      <c r="F491" s="84">
        <f>VLOOKUP($A491+ROUND((COLUMN()-2)/24,5),АТС!$A$41:$F$784,4)</f>
        <v>65.540000000000006</v>
      </c>
      <c r="G491" s="84">
        <f>VLOOKUP($A491+ROUND((COLUMN()-2)/24,5),АТС!$A$41:$F$784,4)</f>
        <v>103.89</v>
      </c>
      <c r="H491" s="84">
        <f>VLOOKUP($A491+ROUND((COLUMN()-2)/24,5),АТС!$A$41:$F$784,4)</f>
        <v>410.95</v>
      </c>
      <c r="I491" s="84">
        <f>VLOOKUP($A491+ROUND((COLUMN()-2)/24,5),АТС!$A$41:$F$784,4)</f>
        <v>0</v>
      </c>
      <c r="J491" s="84">
        <f>VLOOKUP($A491+ROUND((COLUMN()-2)/24,5),АТС!$A$41:$F$784,4)</f>
        <v>0</v>
      </c>
      <c r="K491" s="84">
        <f>VLOOKUP($A491+ROUND((COLUMN()-2)/24,5),АТС!$A$41:$F$784,4)</f>
        <v>0</v>
      </c>
      <c r="L491" s="84">
        <f>VLOOKUP($A491+ROUND((COLUMN()-2)/24,5),АТС!$A$41:$F$784,4)</f>
        <v>0</v>
      </c>
      <c r="M491" s="84">
        <f>VLOOKUP($A491+ROUND((COLUMN()-2)/24,5),АТС!$A$41:$F$784,4)</f>
        <v>0</v>
      </c>
      <c r="N491" s="84">
        <f>VLOOKUP($A491+ROUND((COLUMN()-2)/24,5),АТС!$A$41:$F$784,4)</f>
        <v>0</v>
      </c>
      <c r="O491" s="84">
        <f>VLOOKUP($A491+ROUND((COLUMN()-2)/24,5),АТС!$A$41:$F$784,4)</f>
        <v>0</v>
      </c>
      <c r="P491" s="84">
        <f>VLOOKUP($A491+ROUND((COLUMN()-2)/24,5),АТС!$A$41:$F$784,4)</f>
        <v>0</v>
      </c>
      <c r="Q491" s="84">
        <f>VLOOKUP($A491+ROUND((COLUMN()-2)/24,5),АТС!$A$41:$F$784,4)</f>
        <v>0</v>
      </c>
      <c r="R491" s="84">
        <f>VLOOKUP($A491+ROUND((COLUMN()-2)/24,5),АТС!$A$41:$F$784,4)</f>
        <v>0</v>
      </c>
      <c r="S491" s="84">
        <f>VLOOKUP($A491+ROUND((COLUMN()-2)/24,5),АТС!$A$41:$F$784,4)</f>
        <v>117.34</v>
      </c>
      <c r="T491" s="84">
        <f>VLOOKUP($A491+ROUND((COLUMN()-2)/24,5),АТС!$A$41:$F$784,4)</f>
        <v>691.02</v>
      </c>
      <c r="U491" s="84">
        <f>VLOOKUP($A491+ROUND((COLUMN()-2)/24,5),АТС!$A$41:$F$784,4)</f>
        <v>0</v>
      </c>
      <c r="V491" s="84">
        <f>VLOOKUP($A491+ROUND((COLUMN()-2)/24,5),АТС!$A$41:$F$784,4)</f>
        <v>0</v>
      </c>
      <c r="W491" s="84">
        <f>VLOOKUP($A491+ROUND((COLUMN()-2)/24,5),АТС!$A$41:$F$784,4)</f>
        <v>0</v>
      </c>
      <c r="X491" s="84">
        <f>VLOOKUP($A491+ROUND((COLUMN()-2)/24,5),АТС!$A$41:$F$784,4)</f>
        <v>0</v>
      </c>
      <c r="Y491" s="84">
        <f>VLOOKUP($A491+ROUND((COLUMN()-2)/24,5),АТС!$A$41:$F$784,4)</f>
        <v>0</v>
      </c>
    </row>
    <row r="492" spans="1:25" x14ac:dyDescent="0.2">
      <c r="A492" s="65">
        <f t="shared" si="13"/>
        <v>43861</v>
      </c>
      <c r="B492" s="84">
        <f>VLOOKUP($A492+ROUND((COLUMN()-2)/24,5),АТС!$A$41:$F$784,4)</f>
        <v>0</v>
      </c>
      <c r="C492" s="84">
        <f>VLOOKUP($A492+ROUND((COLUMN()-2)/24,5),АТС!$A$41:$F$784,4)</f>
        <v>0</v>
      </c>
      <c r="D492" s="84">
        <f>VLOOKUP($A492+ROUND((COLUMN()-2)/24,5),АТС!$A$41:$F$784,4)</f>
        <v>0</v>
      </c>
      <c r="E492" s="84">
        <f>VLOOKUP($A492+ROUND((COLUMN()-2)/24,5),АТС!$A$41:$F$784,4)</f>
        <v>0</v>
      </c>
      <c r="F492" s="84">
        <f>VLOOKUP($A492+ROUND((COLUMN()-2)/24,5),АТС!$A$41:$F$784,4)</f>
        <v>0</v>
      </c>
      <c r="G492" s="84">
        <f>VLOOKUP($A492+ROUND((COLUMN()-2)/24,5),АТС!$A$41:$F$784,4)</f>
        <v>122.4</v>
      </c>
      <c r="H492" s="84">
        <f>VLOOKUP($A492+ROUND((COLUMN()-2)/24,5),АТС!$A$41:$F$784,4)</f>
        <v>337.27</v>
      </c>
      <c r="I492" s="84">
        <f>VLOOKUP($A492+ROUND((COLUMN()-2)/24,5),АТС!$A$41:$F$784,4)</f>
        <v>0.47</v>
      </c>
      <c r="J492" s="84">
        <f>VLOOKUP($A492+ROUND((COLUMN()-2)/24,5),АТС!$A$41:$F$784,4)</f>
        <v>0</v>
      </c>
      <c r="K492" s="84">
        <f>VLOOKUP($A492+ROUND((COLUMN()-2)/24,5),АТС!$A$41:$F$784,4)</f>
        <v>0</v>
      </c>
      <c r="L492" s="84">
        <f>VLOOKUP($A492+ROUND((COLUMN()-2)/24,5),АТС!$A$41:$F$784,4)</f>
        <v>0</v>
      </c>
      <c r="M492" s="84">
        <f>VLOOKUP($A492+ROUND((COLUMN()-2)/24,5),АТС!$A$41:$F$784,4)</f>
        <v>0</v>
      </c>
      <c r="N492" s="84">
        <f>VLOOKUP($A492+ROUND((COLUMN()-2)/24,5),АТС!$A$41:$F$784,4)</f>
        <v>0</v>
      </c>
      <c r="O492" s="84">
        <f>VLOOKUP($A492+ROUND((COLUMN()-2)/24,5),АТС!$A$41:$F$784,4)</f>
        <v>33.06</v>
      </c>
      <c r="P492" s="84">
        <f>VLOOKUP($A492+ROUND((COLUMN()-2)/24,5),АТС!$A$41:$F$784,4)</f>
        <v>42.02</v>
      </c>
      <c r="Q492" s="84">
        <f>VLOOKUP($A492+ROUND((COLUMN()-2)/24,5),АТС!$A$41:$F$784,4)</f>
        <v>0</v>
      </c>
      <c r="R492" s="84">
        <f>VLOOKUP($A492+ROUND((COLUMN()-2)/24,5),АТС!$A$41:$F$784,4)</f>
        <v>0</v>
      </c>
      <c r="S492" s="84">
        <f>VLOOKUP($A492+ROUND((COLUMN()-2)/24,5),АТС!$A$41:$F$784,4)</f>
        <v>0</v>
      </c>
      <c r="T492" s="84">
        <f>VLOOKUP($A492+ROUND((COLUMN()-2)/24,5),АТС!$A$41:$F$784,4)</f>
        <v>0</v>
      </c>
      <c r="U492" s="84">
        <f>VLOOKUP($A492+ROUND((COLUMN()-2)/24,5),АТС!$A$41:$F$784,4)</f>
        <v>0</v>
      </c>
      <c r="V492" s="84">
        <f>VLOOKUP($A492+ROUND((COLUMN()-2)/24,5),АТС!$A$41:$F$784,4)</f>
        <v>0</v>
      </c>
      <c r="W492" s="84">
        <f>VLOOKUP($A492+ROUND((COLUMN()-2)/24,5),АТС!$A$41:$F$784,4)</f>
        <v>0</v>
      </c>
      <c r="X492" s="84">
        <f>VLOOKUP($A492+ROUND((COLUMN()-2)/24,5),АТС!$A$41:$F$784,4)</f>
        <v>0</v>
      </c>
      <c r="Y492" s="84">
        <f>VLOOKUP($A492+ROUND((COLUMN()-2)/24,5),АТС!$A$41:$F$784,4)</f>
        <v>0</v>
      </c>
    </row>
    <row r="493" spans="1:25" x14ac:dyDescent="0.2">
      <c r="A493" s="71"/>
      <c r="B493" s="85"/>
      <c r="C493" s="85"/>
      <c r="D493" s="85"/>
      <c r="E493" s="85"/>
      <c r="F493" s="85"/>
      <c r="G493" s="85"/>
      <c r="H493" s="85"/>
      <c r="I493" s="85"/>
      <c r="J493" s="85"/>
      <c r="K493" s="85"/>
      <c r="L493" s="85"/>
      <c r="M493" s="85"/>
      <c r="N493" s="85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85"/>
    </row>
    <row r="494" spans="1:25" x14ac:dyDescent="0.25">
      <c r="A494" s="73"/>
      <c r="B494" s="64"/>
      <c r="C494" s="64"/>
      <c r="D494" s="64"/>
    </row>
    <row r="495" spans="1:25" ht="12.75" customHeight="1" x14ac:dyDescent="0.2">
      <c r="A495" s="143" t="s">
        <v>35</v>
      </c>
      <c r="B495" s="146" t="s">
        <v>128</v>
      </c>
      <c r="C495" s="147"/>
      <c r="D495" s="147"/>
      <c r="E495" s="147"/>
      <c r="F495" s="147"/>
      <c r="G495" s="147"/>
      <c r="H495" s="147"/>
      <c r="I495" s="147"/>
      <c r="J495" s="147"/>
      <c r="K495" s="147"/>
      <c r="L495" s="147"/>
      <c r="M495" s="147"/>
      <c r="N495" s="147"/>
      <c r="O495" s="147"/>
      <c r="P495" s="147"/>
      <c r="Q495" s="147"/>
      <c r="R495" s="147"/>
      <c r="S495" s="147"/>
      <c r="T495" s="147"/>
      <c r="U495" s="147"/>
      <c r="V495" s="147"/>
      <c r="W495" s="147"/>
      <c r="X495" s="147"/>
      <c r="Y495" s="148"/>
    </row>
    <row r="496" spans="1:25" ht="12.75" customHeight="1" x14ac:dyDescent="0.2">
      <c r="A496" s="144"/>
      <c r="B496" s="149"/>
      <c r="C496" s="150"/>
      <c r="D496" s="150"/>
      <c r="E496" s="150"/>
      <c r="F496" s="150"/>
      <c r="G496" s="150"/>
      <c r="H496" s="150"/>
      <c r="I496" s="150"/>
      <c r="J496" s="150"/>
      <c r="K496" s="150"/>
      <c r="L496" s="150"/>
      <c r="M496" s="150"/>
      <c r="N496" s="150"/>
      <c r="O496" s="150"/>
      <c r="P496" s="150"/>
      <c r="Q496" s="150"/>
      <c r="R496" s="150"/>
      <c r="S496" s="150"/>
      <c r="T496" s="150"/>
      <c r="U496" s="150"/>
      <c r="V496" s="150"/>
      <c r="W496" s="150"/>
      <c r="X496" s="150"/>
      <c r="Y496" s="151"/>
    </row>
    <row r="497" spans="1:27" s="93" customFormat="1" ht="12.75" customHeight="1" x14ac:dyDescent="0.2">
      <c r="A497" s="144"/>
      <c r="B497" s="186" t="s">
        <v>98</v>
      </c>
      <c r="C497" s="182" t="s">
        <v>99</v>
      </c>
      <c r="D497" s="182" t="s">
        <v>100</v>
      </c>
      <c r="E497" s="182" t="s">
        <v>101</v>
      </c>
      <c r="F497" s="182" t="s">
        <v>102</v>
      </c>
      <c r="G497" s="182" t="s">
        <v>103</v>
      </c>
      <c r="H497" s="182" t="s">
        <v>104</v>
      </c>
      <c r="I497" s="182" t="s">
        <v>105</v>
      </c>
      <c r="J497" s="182" t="s">
        <v>106</v>
      </c>
      <c r="K497" s="182" t="s">
        <v>107</v>
      </c>
      <c r="L497" s="182" t="s">
        <v>108</v>
      </c>
      <c r="M497" s="182" t="s">
        <v>109</v>
      </c>
      <c r="N497" s="184" t="s">
        <v>110</v>
      </c>
      <c r="O497" s="182" t="s">
        <v>111</v>
      </c>
      <c r="P497" s="182" t="s">
        <v>112</v>
      </c>
      <c r="Q497" s="182" t="s">
        <v>113</v>
      </c>
      <c r="R497" s="182" t="s">
        <v>114</v>
      </c>
      <c r="S497" s="182" t="s">
        <v>115</v>
      </c>
      <c r="T497" s="182" t="s">
        <v>116</v>
      </c>
      <c r="U497" s="182" t="s">
        <v>117</v>
      </c>
      <c r="V497" s="182" t="s">
        <v>118</v>
      </c>
      <c r="W497" s="182" t="s">
        <v>119</v>
      </c>
      <c r="X497" s="182" t="s">
        <v>120</v>
      </c>
      <c r="Y497" s="182" t="s">
        <v>121</v>
      </c>
    </row>
    <row r="498" spans="1:27" s="93" customFormat="1" ht="11.25" customHeight="1" x14ac:dyDescent="0.2">
      <c r="A498" s="145"/>
      <c r="B498" s="187"/>
      <c r="C498" s="183"/>
      <c r="D498" s="183"/>
      <c r="E498" s="183"/>
      <c r="F498" s="183"/>
      <c r="G498" s="183"/>
      <c r="H498" s="183"/>
      <c r="I498" s="183"/>
      <c r="J498" s="183"/>
      <c r="K498" s="183"/>
      <c r="L498" s="183"/>
      <c r="M498" s="183"/>
      <c r="N498" s="185"/>
      <c r="O498" s="183"/>
      <c r="P498" s="183"/>
      <c r="Q498" s="183"/>
      <c r="R498" s="183"/>
      <c r="S498" s="183"/>
      <c r="T498" s="183"/>
      <c r="U498" s="183"/>
      <c r="V498" s="183"/>
      <c r="W498" s="183"/>
      <c r="X498" s="183"/>
      <c r="Y498" s="183"/>
    </row>
    <row r="499" spans="1:27" ht="15.75" customHeight="1" x14ac:dyDescent="0.2">
      <c r="A499" s="65">
        <f t="shared" ref="A499:A529" si="14">A462</f>
        <v>43831</v>
      </c>
      <c r="B499" s="84">
        <f>VLOOKUP($A499+ROUND((COLUMN()-2)/24,5),АТС!$A$41:$F$784,5)</f>
        <v>338.36</v>
      </c>
      <c r="C499" s="84">
        <f>VLOOKUP($A499+ROUND((COLUMN()-2)/24,5),АТС!$A$41:$F$784,5)</f>
        <v>559.9</v>
      </c>
      <c r="D499" s="84">
        <f>VLOOKUP($A499+ROUND((COLUMN()-2)/24,5),АТС!$A$41:$F$784,5)</f>
        <v>281.58</v>
      </c>
      <c r="E499" s="84">
        <f>VLOOKUP($A499+ROUND((COLUMN()-2)/24,5),АТС!$A$41:$F$784,5)</f>
        <v>268.5</v>
      </c>
      <c r="F499" s="84">
        <f>VLOOKUP($A499+ROUND((COLUMN()-2)/24,5),АТС!$A$41:$F$784,5)</f>
        <v>259.45999999999998</v>
      </c>
      <c r="G499" s="84">
        <f>VLOOKUP($A499+ROUND((COLUMN()-2)/24,5),АТС!$A$41:$F$784,5)</f>
        <v>255.26</v>
      </c>
      <c r="H499" s="84">
        <f>VLOOKUP($A499+ROUND((COLUMN()-2)/24,5),АТС!$A$41:$F$784,5)</f>
        <v>253.97</v>
      </c>
      <c r="I499" s="84">
        <f>VLOOKUP($A499+ROUND((COLUMN()-2)/24,5),АТС!$A$41:$F$784,5)</f>
        <v>273.8</v>
      </c>
      <c r="J499" s="84">
        <f>VLOOKUP($A499+ROUND((COLUMN()-2)/24,5),АТС!$A$41:$F$784,5)</f>
        <v>316.39</v>
      </c>
      <c r="K499" s="84">
        <f>VLOOKUP($A499+ROUND((COLUMN()-2)/24,5),АТС!$A$41:$F$784,5)</f>
        <v>334.23</v>
      </c>
      <c r="L499" s="84">
        <f>VLOOKUP($A499+ROUND((COLUMN()-2)/24,5),АТС!$A$41:$F$784,5)</f>
        <v>459.59</v>
      </c>
      <c r="M499" s="84">
        <f>VLOOKUP($A499+ROUND((COLUMN()-2)/24,5),АТС!$A$41:$F$784,5)</f>
        <v>710.37</v>
      </c>
      <c r="N499" s="84">
        <f>VLOOKUP($A499+ROUND((COLUMN()-2)/24,5),АТС!$A$41:$F$784,5)</f>
        <v>692.61</v>
      </c>
      <c r="O499" s="84">
        <f>VLOOKUP($A499+ROUND((COLUMN()-2)/24,5),АТС!$A$41:$F$784,5)</f>
        <v>677.08</v>
      </c>
      <c r="P499" s="84">
        <f>VLOOKUP($A499+ROUND((COLUMN()-2)/24,5),АТС!$A$41:$F$784,5)</f>
        <v>680.73</v>
      </c>
      <c r="Q499" s="84">
        <f>VLOOKUP($A499+ROUND((COLUMN()-2)/24,5),АТС!$A$41:$F$784,5)</f>
        <v>465.21</v>
      </c>
      <c r="R499" s="84">
        <f>VLOOKUP($A499+ROUND((COLUMN()-2)/24,5),АТС!$A$41:$F$784,5)</f>
        <v>408.03</v>
      </c>
      <c r="S499" s="84">
        <f>VLOOKUP($A499+ROUND((COLUMN()-2)/24,5),АТС!$A$41:$F$784,5)</f>
        <v>391.08</v>
      </c>
      <c r="T499" s="84">
        <f>VLOOKUP($A499+ROUND((COLUMN()-2)/24,5),АТС!$A$41:$F$784,5)</f>
        <v>443.97</v>
      </c>
      <c r="U499" s="84">
        <f>VLOOKUP($A499+ROUND((COLUMN()-2)/24,5),АТС!$A$41:$F$784,5)</f>
        <v>285.36</v>
      </c>
      <c r="V499" s="84">
        <f>VLOOKUP($A499+ROUND((COLUMN()-2)/24,5),АТС!$A$41:$F$784,5)</f>
        <v>477.44</v>
      </c>
      <c r="W499" s="84">
        <f>VLOOKUP($A499+ROUND((COLUMN()-2)/24,5),АТС!$A$41:$F$784,5)</f>
        <v>466.36</v>
      </c>
      <c r="X499" s="84">
        <f>VLOOKUP($A499+ROUND((COLUMN()-2)/24,5),АТС!$A$41:$F$784,5)</f>
        <v>498.55</v>
      </c>
      <c r="Y499" s="84">
        <f>VLOOKUP($A499+ROUND((COLUMN()-2)/24,5),АТС!$A$41:$F$784,5)</f>
        <v>747.55</v>
      </c>
      <c r="AA499" s="66"/>
    </row>
    <row r="500" spans="1:27" x14ac:dyDescent="0.2">
      <c r="A500" s="65">
        <f t="shared" si="14"/>
        <v>43832</v>
      </c>
      <c r="B500" s="84">
        <f>VLOOKUP($A500+ROUND((COLUMN()-2)/24,5),АТС!$A$41:$F$784,5)</f>
        <v>374.03</v>
      </c>
      <c r="C500" s="84">
        <f>VLOOKUP($A500+ROUND((COLUMN()-2)/24,5),АТС!$A$41:$F$784,5)</f>
        <v>293.35000000000002</v>
      </c>
      <c r="D500" s="84">
        <f>VLOOKUP($A500+ROUND((COLUMN()-2)/24,5),АТС!$A$41:$F$784,5)</f>
        <v>228.5</v>
      </c>
      <c r="E500" s="84">
        <f>VLOOKUP($A500+ROUND((COLUMN()-2)/24,5),АТС!$A$41:$F$784,5)</f>
        <v>217.88</v>
      </c>
      <c r="F500" s="84">
        <f>VLOOKUP($A500+ROUND((COLUMN()-2)/24,5),АТС!$A$41:$F$784,5)</f>
        <v>207.78</v>
      </c>
      <c r="G500" s="84">
        <f>VLOOKUP($A500+ROUND((COLUMN()-2)/24,5),АТС!$A$41:$F$784,5)</f>
        <v>112.88</v>
      </c>
      <c r="H500" s="84">
        <f>VLOOKUP($A500+ROUND((COLUMN()-2)/24,5),АТС!$A$41:$F$784,5)</f>
        <v>173.12</v>
      </c>
      <c r="I500" s="84">
        <f>VLOOKUP($A500+ROUND((COLUMN()-2)/24,5),АТС!$A$41:$F$784,5)</f>
        <v>128.91</v>
      </c>
      <c r="J500" s="84">
        <f>VLOOKUP($A500+ROUND((COLUMN()-2)/24,5),АТС!$A$41:$F$784,5)</f>
        <v>176.14</v>
      </c>
      <c r="K500" s="84">
        <f>VLOOKUP($A500+ROUND((COLUMN()-2)/24,5),АТС!$A$41:$F$784,5)</f>
        <v>74.23</v>
      </c>
      <c r="L500" s="84">
        <f>VLOOKUP($A500+ROUND((COLUMN()-2)/24,5),АТС!$A$41:$F$784,5)</f>
        <v>962.11</v>
      </c>
      <c r="M500" s="84">
        <f>VLOOKUP($A500+ROUND((COLUMN()-2)/24,5),АТС!$A$41:$F$784,5)</f>
        <v>929.2</v>
      </c>
      <c r="N500" s="84">
        <f>VLOOKUP($A500+ROUND((COLUMN()-2)/24,5),АТС!$A$41:$F$784,5)</f>
        <v>944.86</v>
      </c>
      <c r="O500" s="84">
        <f>VLOOKUP($A500+ROUND((COLUMN()-2)/24,5),АТС!$A$41:$F$784,5)</f>
        <v>964.26</v>
      </c>
      <c r="P500" s="84">
        <f>VLOOKUP($A500+ROUND((COLUMN()-2)/24,5),АТС!$A$41:$F$784,5)</f>
        <v>969.48</v>
      </c>
      <c r="Q500" s="84">
        <f>VLOOKUP($A500+ROUND((COLUMN()-2)/24,5),АТС!$A$41:$F$784,5)</f>
        <v>59.6</v>
      </c>
      <c r="R500" s="84">
        <f>VLOOKUP($A500+ROUND((COLUMN()-2)/24,5),АТС!$A$41:$F$784,5)</f>
        <v>46.95</v>
      </c>
      <c r="S500" s="84">
        <f>VLOOKUP($A500+ROUND((COLUMN()-2)/24,5),АТС!$A$41:$F$784,5)</f>
        <v>74.39</v>
      </c>
      <c r="T500" s="84">
        <f>VLOOKUP($A500+ROUND((COLUMN()-2)/24,5),АТС!$A$41:$F$784,5)</f>
        <v>863.29</v>
      </c>
      <c r="U500" s="84">
        <f>VLOOKUP($A500+ROUND((COLUMN()-2)/24,5),АТС!$A$41:$F$784,5)</f>
        <v>875.26</v>
      </c>
      <c r="V500" s="84">
        <f>VLOOKUP($A500+ROUND((COLUMN()-2)/24,5),АТС!$A$41:$F$784,5)</f>
        <v>982.31</v>
      </c>
      <c r="W500" s="84">
        <f>VLOOKUP($A500+ROUND((COLUMN()-2)/24,5),АТС!$A$41:$F$784,5)</f>
        <v>1039.27</v>
      </c>
      <c r="X500" s="84">
        <f>VLOOKUP($A500+ROUND((COLUMN()-2)/24,5),АТС!$A$41:$F$784,5)</f>
        <v>1090.5</v>
      </c>
      <c r="Y500" s="84">
        <f>VLOOKUP($A500+ROUND((COLUMN()-2)/24,5),АТС!$A$41:$F$784,5)</f>
        <v>266.41000000000003</v>
      </c>
    </row>
    <row r="501" spans="1:27" x14ac:dyDescent="0.2">
      <c r="A501" s="65">
        <f t="shared" si="14"/>
        <v>43833</v>
      </c>
      <c r="B501" s="84">
        <f>VLOOKUP($A501+ROUND((COLUMN()-2)/24,5),АТС!$A$41:$F$784,5)</f>
        <v>479.62</v>
      </c>
      <c r="C501" s="84">
        <f>VLOOKUP($A501+ROUND((COLUMN()-2)/24,5),АТС!$A$41:$F$784,5)</f>
        <v>290.56</v>
      </c>
      <c r="D501" s="84">
        <f>VLOOKUP($A501+ROUND((COLUMN()-2)/24,5),АТС!$A$41:$F$784,5)</f>
        <v>277.27999999999997</v>
      </c>
      <c r="E501" s="84">
        <f>VLOOKUP($A501+ROUND((COLUMN()-2)/24,5),АТС!$A$41:$F$784,5)</f>
        <v>145.94999999999999</v>
      </c>
      <c r="F501" s="84">
        <f>VLOOKUP($A501+ROUND((COLUMN()-2)/24,5),АТС!$A$41:$F$784,5)</f>
        <v>182.6</v>
      </c>
      <c r="G501" s="84">
        <f>VLOOKUP($A501+ROUND((COLUMN()-2)/24,5),АТС!$A$41:$F$784,5)</f>
        <v>210.42</v>
      </c>
      <c r="H501" s="84">
        <f>VLOOKUP($A501+ROUND((COLUMN()-2)/24,5),АТС!$A$41:$F$784,5)</f>
        <v>192.82</v>
      </c>
      <c r="I501" s="84">
        <f>VLOOKUP($A501+ROUND((COLUMN()-2)/24,5),АТС!$A$41:$F$784,5)</f>
        <v>226.24</v>
      </c>
      <c r="J501" s="84">
        <f>VLOOKUP($A501+ROUND((COLUMN()-2)/24,5),АТС!$A$41:$F$784,5)</f>
        <v>283.95999999999998</v>
      </c>
      <c r="K501" s="84">
        <f>VLOOKUP($A501+ROUND((COLUMN()-2)/24,5),АТС!$A$41:$F$784,5)</f>
        <v>253.22</v>
      </c>
      <c r="L501" s="84">
        <f>VLOOKUP($A501+ROUND((COLUMN()-2)/24,5),АТС!$A$41:$F$784,5)</f>
        <v>138.08000000000001</v>
      </c>
      <c r="M501" s="84">
        <f>VLOOKUP($A501+ROUND((COLUMN()-2)/24,5),АТС!$A$41:$F$784,5)</f>
        <v>141.82</v>
      </c>
      <c r="N501" s="84">
        <f>VLOOKUP($A501+ROUND((COLUMN()-2)/24,5),АТС!$A$41:$F$784,5)</f>
        <v>142.09</v>
      </c>
      <c r="O501" s="84">
        <f>VLOOKUP($A501+ROUND((COLUMN()-2)/24,5),АТС!$A$41:$F$784,5)</f>
        <v>142.72999999999999</v>
      </c>
      <c r="P501" s="84">
        <f>VLOOKUP($A501+ROUND((COLUMN()-2)/24,5),АТС!$A$41:$F$784,5)</f>
        <v>276.27</v>
      </c>
      <c r="Q501" s="84">
        <f>VLOOKUP($A501+ROUND((COLUMN()-2)/24,5),АТС!$A$41:$F$784,5)</f>
        <v>58.47</v>
      </c>
      <c r="R501" s="84">
        <f>VLOOKUP($A501+ROUND((COLUMN()-2)/24,5),АТС!$A$41:$F$784,5)</f>
        <v>181.17</v>
      </c>
      <c r="S501" s="84">
        <f>VLOOKUP($A501+ROUND((COLUMN()-2)/24,5),АТС!$A$41:$F$784,5)</f>
        <v>180.53</v>
      </c>
      <c r="T501" s="84">
        <f>VLOOKUP($A501+ROUND((COLUMN()-2)/24,5),АТС!$A$41:$F$784,5)</f>
        <v>102.54</v>
      </c>
      <c r="U501" s="84">
        <f>VLOOKUP($A501+ROUND((COLUMN()-2)/24,5),АТС!$A$41:$F$784,5)</f>
        <v>63.05</v>
      </c>
      <c r="V501" s="84">
        <f>VLOOKUP($A501+ROUND((COLUMN()-2)/24,5),АТС!$A$41:$F$784,5)</f>
        <v>236.79</v>
      </c>
      <c r="W501" s="84">
        <f>VLOOKUP($A501+ROUND((COLUMN()-2)/24,5),АТС!$A$41:$F$784,5)</f>
        <v>91.84</v>
      </c>
      <c r="X501" s="84">
        <f>VLOOKUP($A501+ROUND((COLUMN()-2)/24,5),АТС!$A$41:$F$784,5)</f>
        <v>208.97</v>
      </c>
      <c r="Y501" s="84">
        <f>VLOOKUP($A501+ROUND((COLUMN()-2)/24,5),АТС!$A$41:$F$784,5)</f>
        <v>457.7</v>
      </c>
    </row>
    <row r="502" spans="1:27" x14ac:dyDescent="0.2">
      <c r="A502" s="65">
        <f t="shared" si="14"/>
        <v>43834</v>
      </c>
      <c r="B502" s="84">
        <f>VLOOKUP($A502+ROUND((COLUMN()-2)/24,5),АТС!$A$41:$F$784,5)</f>
        <v>600.59</v>
      </c>
      <c r="C502" s="84">
        <f>VLOOKUP($A502+ROUND((COLUMN()-2)/24,5),АТС!$A$41:$F$784,5)</f>
        <v>238.75</v>
      </c>
      <c r="D502" s="84">
        <f>VLOOKUP($A502+ROUND((COLUMN()-2)/24,5),АТС!$A$41:$F$784,5)</f>
        <v>100.83</v>
      </c>
      <c r="E502" s="84">
        <f>VLOOKUP($A502+ROUND((COLUMN()-2)/24,5),АТС!$A$41:$F$784,5)</f>
        <v>191.02</v>
      </c>
      <c r="F502" s="84">
        <f>VLOOKUP($A502+ROUND((COLUMN()-2)/24,5),АТС!$A$41:$F$784,5)</f>
        <v>156.56</v>
      </c>
      <c r="G502" s="84">
        <f>VLOOKUP($A502+ROUND((COLUMN()-2)/24,5),АТС!$A$41:$F$784,5)</f>
        <v>59.98</v>
      </c>
      <c r="H502" s="84">
        <f>VLOOKUP($A502+ROUND((COLUMN()-2)/24,5),АТС!$A$41:$F$784,5)</f>
        <v>151.66</v>
      </c>
      <c r="I502" s="84">
        <f>VLOOKUP($A502+ROUND((COLUMN()-2)/24,5),АТС!$A$41:$F$784,5)</f>
        <v>6.48</v>
      </c>
      <c r="J502" s="84">
        <f>VLOOKUP($A502+ROUND((COLUMN()-2)/24,5),АТС!$A$41:$F$784,5)</f>
        <v>127.8</v>
      </c>
      <c r="K502" s="84">
        <f>VLOOKUP($A502+ROUND((COLUMN()-2)/24,5),АТС!$A$41:$F$784,5)</f>
        <v>16.79</v>
      </c>
      <c r="L502" s="84">
        <f>VLOOKUP($A502+ROUND((COLUMN()-2)/24,5),АТС!$A$41:$F$784,5)</f>
        <v>18.829999999999998</v>
      </c>
      <c r="M502" s="84">
        <f>VLOOKUP($A502+ROUND((COLUMN()-2)/24,5),АТС!$A$41:$F$784,5)</f>
        <v>21.01</v>
      </c>
      <c r="N502" s="84">
        <f>VLOOKUP($A502+ROUND((COLUMN()-2)/24,5),АТС!$A$41:$F$784,5)</f>
        <v>156.34</v>
      </c>
      <c r="O502" s="84">
        <f>VLOOKUP($A502+ROUND((COLUMN()-2)/24,5),АТС!$A$41:$F$784,5)</f>
        <v>161.32</v>
      </c>
      <c r="P502" s="84">
        <f>VLOOKUP($A502+ROUND((COLUMN()-2)/24,5),АТС!$A$41:$F$784,5)</f>
        <v>157.47999999999999</v>
      </c>
      <c r="Q502" s="84">
        <f>VLOOKUP($A502+ROUND((COLUMN()-2)/24,5),АТС!$A$41:$F$784,5)</f>
        <v>146.97999999999999</v>
      </c>
      <c r="R502" s="84">
        <f>VLOOKUP($A502+ROUND((COLUMN()-2)/24,5),АТС!$A$41:$F$784,5)</f>
        <v>4.95</v>
      </c>
      <c r="S502" s="84">
        <f>VLOOKUP($A502+ROUND((COLUMN()-2)/24,5),АТС!$A$41:$F$784,5)</f>
        <v>24.4</v>
      </c>
      <c r="T502" s="84">
        <f>VLOOKUP($A502+ROUND((COLUMN()-2)/24,5),АТС!$A$41:$F$784,5)</f>
        <v>25.41</v>
      </c>
      <c r="U502" s="84">
        <f>VLOOKUP($A502+ROUND((COLUMN()-2)/24,5),АТС!$A$41:$F$784,5)</f>
        <v>50.89</v>
      </c>
      <c r="V502" s="84">
        <f>VLOOKUP($A502+ROUND((COLUMN()-2)/24,5),АТС!$A$41:$F$784,5)</f>
        <v>177.34</v>
      </c>
      <c r="W502" s="84">
        <f>VLOOKUP($A502+ROUND((COLUMN()-2)/24,5),АТС!$A$41:$F$784,5)</f>
        <v>158.72</v>
      </c>
      <c r="X502" s="84">
        <f>VLOOKUP($A502+ROUND((COLUMN()-2)/24,5),АТС!$A$41:$F$784,5)</f>
        <v>292.26</v>
      </c>
      <c r="Y502" s="84">
        <f>VLOOKUP($A502+ROUND((COLUMN()-2)/24,5),АТС!$A$41:$F$784,5)</f>
        <v>156.11000000000001</v>
      </c>
    </row>
    <row r="503" spans="1:27" x14ac:dyDescent="0.2">
      <c r="A503" s="65">
        <f t="shared" si="14"/>
        <v>43835</v>
      </c>
      <c r="B503" s="84">
        <f>VLOOKUP($A503+ROUND((COLUMN()-2)/24,5),АТС!$A$41:$F$784,5)</f>
        <v>499.39</v>
      </c>
      <c r="C503" s="84">
        <f>VLOOKUP($A503+ROUND((COLUMN()-2)/24,5),АТС!$A$41:$F$784,5)</f>
        <v>262.98</v>
      </c>
      <c r="D503" s="84">
        <f>VLOOKUP($A503+ROUND((COLUMN()-2)/24,5),АТС!$A$41:$F$784,5)</f>
        <v>136.61000000000001</v>
      </c>
      <c r="E503" s="84">
        <f>VLOOKUP($A503+ROUND((COLUMN()-2)/24,5),АТС!$A$41:$F$784,5)</f>
        <v>152.71</v>
      </c>
      <c r="F503" s="84">
        <f>VLOOKUP($A503+ROUND((COLUMN()-2)/24,5),АТС!$A$41:$F$784,5)</f>
        <v>96.1</v>
      </c>
      <c r="G503" s="84">
        <f>VLOOKUP($A503+ROUND((COLUMN()-2)/24,5),АТС!$A$41:$F$784,5)</f>
        <v>42.37</v>
      </c>
      <c r="H503" s="84">
        <f>VLOOKUP($A503+ROUND((COLUMN()-2)/24,5),АТС!$A$41:$F$784,5)</f>
        <v>13.63</v>
      </c>
      <c r="I503" s="84">
        <f>VLOOKUP($A503+ROUND((COLUMN()-2)/24,5),АТС!$A$41:$F$784,5)</f>
        <v>26.46</v>
      </c>
      <c r="J503" s="84">
        <f>VLOOKUP($A503+ROUND((COLUMN()-2)/24,5),АТС!$A$41:$F$784,5)</f>
        <v>141.56</v>
      </c>
      <c r="K503" s="84">
        <f>VLOOKUP($A503+ROUND((COLUMN()-2)/24,5),АТС!$A$41:$F$784,5)</f>
        <v>26.49</v>
      </c>
      <c r="L503" s="84">
        <f>VLOOKUP($A503+ROUND((COLUMN()-2)/24,5),АТС!$A$41:$F$784,5)</f>
        <v>27.58</v>
      </c>
      <c r="M503" s="84">
        <f>VLOOKUP($A503+ROUND((COLUMN()-2)/24,5),АТС!$A$41:$F$784,5)</f>
        <v>9.14</v>
      </c>
      <c r="N503" s="84">
        <f>VLOOKUP($A503+ROUND((COLUMN()-2)/24,5),АТС!$A$41:$F$784,5)</f>
        <v>35.520000000000003</v>
      </c>
      <c r="O503" s="84">
        <f>VLOOKUP($A503+ROUND((COLUMN()-2)/24,5),АТС!$A$41:$F$784,5)</f>
        <v>36.94</v>
      </c>
      <c r="P503" s="84">
        <f>VLOOKUP($A503+ROUND((COLUMN()-2)/24,5),АТС!$A$41:$F$784,5)</f>
        <v>58.99</v>
      </c>
      <c r="Q503" s="84">
        <f>VLOOKUP($A503+ROUND((COLUMN()-2)/24,5),АТС!$A$41:$F$784,5)</f>
        <v>88.95</v>
      </c>
      <c r="R503" s="84">
        <f>VLOOKUP($A503+ROUND((COLUMN()-2)/24,5),АТС!$A$41:$F$784,5)</f>
        <v>0</v>
      </c>
      <c r="S503" s="84">
        <f>VLOOKUP($A503+ROUND((COLUMN()-2)/24,5),АТС!$A$41:$F$784,5)</f>
        <v>56.9</v>
      </c>
      <c r="T503" s="84">
        <f>VLOOKUP($A503+ROUND((COLUMN()-2)/24,5),АТС!$A$41:$F$784,5)</f>
        <v>72.73</v>
      </c>
      <c r="U503" s="84">
        <f>VLOOKUP($A503+ROUND((COLUMN()-2)/24,5),АТС!$A$41:$F$784,5)</f>
        <v>0</v>
      </c>
      <c r="V503" s="84">
        <f>VLOOKUP($A503+ROUND((COLUMN()-2)/24,5),АТС!$A$41:$F$784,5)</f>
        <v>58.14</v>
      </c>
      <c r="W503" s="84">
        <f>VLOOKUP($A503+ROUND((COLUMN()-2)/24,5),АТС!$A$41:$F$784,5)</f>
        <v>139</v>
      </c>
      <c r="X503" s="84">
        <f>VLOOKUP($A503+ROUND((COLUMN()-2)/24,5),АТС!$A$41:$F$784,5)</f>
        <v>201.61</v>
      </c>
      <c r="Y503" s="84">
        <f>VLOOKUP($A503+ROUND((COLUMN()-2)/24,5),АТС!$A$41:$F$784,5)</f>
        <v>335.26</v>
      </c>
    </row>
    <row r="504" spans="1:27" x14ac:dyDescent="0.2">
      <c r="A504" s="65">
        <f t="shared" si="14"/>
        <v>43836</v>
      </c>
      <c r="B504" s="84">
        <f>VLOOKUP($A504+ROUND((COLUMN()-2)/24,5),АТС!$A$41:$F$784,5)</f>
        <v>405.49</v>
      </c>
      <c r="C504" s="84">
        <f>VLOOKUP($A504+ROUND((COLUMN()-2)/24,5),АТС!$A$41:$F$784,5)</f>
        <v>216.49</v>
      </c>
      <c r="D504" s="84">
        <f>VLOOKUP($A504+ROUND((COLUMN()-2)/24,5),АТС!$A$41:$F$784,5)</f>
        <v>209.53</v>
      </c>
      <c r="E504" s="84">
        <f>VLOOKUP($A504+ROUND((COLUMN()-2)/24,5),АТС!$A$41:$F$784,5)</f>
        <v>151.13999999999999</v>
      </c>
      <c r="F504" s="84">
        <f>VLOOKUP($A504+ROUND((COLUMN()-2)/24,5),АТС!$A$41:$F$784,5)</f>
        <v>93.55</v>
      </c>
      <c r="G504" s="84">
        <f>VLOOKUP($A504+ROUND((COLUMN()-2)/24,5),АТС!$A$41:$F$784,5)</f>
        <v>41.73</v>
      </c>
      <c r="H504" s="84">
        <f>VLOOKUP($A504+ROUND((COLUMN()-2)/24,5),АТС!$A$41:$F$784,5)</f>
        <v>46.85</v>
      </c>
      <c r="I504" s="84">
        <f>VLOOKUP($A504+ROUND((COLUMN()-2)/24,5),АТС!$A$41:$F$784,5)</f>
        <v>3.93</v>
      </c>
      <c r="J504" s="84">
        <f>VLOOKUP($A504+ROUND((COLUMN()-2)/24,5),АТС!$A$41:$F$784,5)</f>
        <v>110.71</v>
      </c>
      <c r="K504" s="84">
        <f>VLOOKUP($A504+ROUND((COLUMN()-2)/24,5),АТС!$A$41:$F$784,5)</f>
        <v>0</v>
      </c>
      <c r="L504" s="84">
        <f>VLOOKUP($A504+ROUND((COLUMN()-2)/24,5),АТС!$A$41:$F$784,5)</f>
        <v>0</v>
      </c>
      <c r="M504" s="84">
        <f>VLOOKUP($A504+ROUND((COLUMN()-2)/24,5),АТС!$A$41:$F$784,5)</f>
        <v>0.85</v>
      </c>
      <c r="N504" s="84">
        <f>VLOOKUP($A504+ROUND((COLUMN()-2)/24,5),АТС!$A$41:$F$784,5)</f>
        <v>9.4700000000000006</v>
      </c>
      <c r="O504" s="84">
        <f>VLOOKUP($A504+ROUND((COLUMN()-2)/24,5),АТС!$A$41:$F$784,5)</f>
        <v>13.29</v>
      </c>
      <c r="P504" s="84">
        <f>VLOOKUP($A504+ROUND((COLUMN()-2)/24,5),АТС!$A$41:$F$784,5)</f>
        <v>1.98</v>
      </c>
      <c r="Q504" s="84">
        <f>VLOOKUP($A504+ROUND((COLUMN()-2)/24,5),АТС!$A$41:$F$784,5)</f>
        <v>10.33</v>
      </c>
      <c r="R504" s="84">
        <f>VLOOKUP($A504+ROUND((COLUMN()-2)/24,5),АТС!$A$41:$F$784,5)</f>
        <v>0</v>
      </c>
      <c r="S504" s="84">
        <f>VLOOKUP($A504+ROUND((COLUMN()-2)/24,5),АТС!$A$41:$F$784,5)</f>
        <v>0.04</v>
      </c>
      <c r="T504" s="84">
        <f>VLOOKUP($A504+ROUND((COLUMN()-2)/24,5),АТС!$A$41:$F$784,5)</f>
        <v>0</v>
      </c>
      <c r="U504" s="84">
        <f>VLOOKUP($A504+ROUND((COLUMN()-2)/24,5),АТС!$A$41:$F$784,5)</f>
        <v>38.61</v>
      </c>
      <c r="V504" s="84">
        <f>VLOOKUP($A504+ROUND((COLUMN()-2)/24,5),АТС!$A$41:$F$784,5)</f>
        <v>44.03</v>
      </c>
      <c r="W504" s="84">
        <f>VLOOKUP($A504+ROUND((COLUMN()-2)/24,5),АТС!$A$41:$F$784,5)</f>
        <v>38.659999999999997</v>
      </c>
      <c r="X504" s="84">
        <f>VLOOKUP($A504+ROUND((COLUMN()-2)/24,5),АТС!$A$41:$F$784,5)</f>
        <v>56.66</v>
      </c>
      <c r="Y504" s="84">
        <f>VLOOKUP($A504+ROUND((COLUMN()-2)/24,5),АТС!$A$41:$F$784,5)</f>
        <v>150.15</v>
      </c>
    </row>
    <row r="505" spans="1:27" x14ac:dyDescent="0.2">
      <c r="A505" s="65">
        <f t="shared" si="14"/>
        <v>43837</v>
      </c>
      <c r="B505" s="84">
        <f>VLOOKUP($A505+ROUND((COLUMN()-2)/24,5),АТС!$A$41:$F$784,5)</f>
        <v>525.79999999999995</v>
      </c>
      <c r="C505" s="84">
        <f>VLOOKUP($A505+ROUND((COLUMN()-2)/24,5),АТС!$A$41:$F$784,5)</f>
        <v>291.97000000000003</v>
      </c>
      <c r="D505" s="84">
        <f>VLOOKUP($A505+ROUND((COLUMN()-2)/24,5),АТС!$A$41:$F$784,5)</f>
        <v>205.01</v>
      </c>
      <c r="E505" s="84">
        <f>VLOOKUP($A505+ROUND((COLUMN()-2)/24,5),АТС!$A$41:$F$784,5)</f>
        <v>119.16</v>
      </c>
      <c r="F505" s="84">
        <f>VLOOKUP($A505+ROUND((COLUMN()-2)/24,5),АТС!$A$41:$F$784,5)</f>
        <v>110.4</v>
      </c>
      <c r="G505" s="84">
        <f>VLOOKUP($A505+ROUND((COLUMN()-2)/24,5),АТС!$A$41:$F$784,5)</f>
        <v>49.27</v>
      </c>
      <c r="H505" s="84">
        <f>VLOOKUP($A505+ROUND((COLUMN()-2)/24,5),АТС!$A$41:$F$784,5)</f>
        <v>77.11</v>
      </c>
      <c r="I505" s="84">
        <f>VLOOKUP($A505+ROUND((COLUMN()-2)/24,5),АТС!$A$41:$F$784,5)</f>
        <v>0</v>
      </c>
      <c r="J505" s="84">
        <f>VLOOKUP($A505+ROUND((COLUMN()-2)/24,5),АТС!$A$41:$F$784,5)</f>
        <v>184.87</v>
      </c>
      <c r="K505" s="84">
        <f>VLOOKUP($A505+ROUND((COLUMN()-2)/24,5),АТС!$A$41:$F$784,5)</f>
        <v>0</v>
      </c>
      <c r="L505" s="84">
        <f>VLOOKUP($A505+ROUND((COLUMN()-2)/24,5),АТС!$A$41:$F$784,5)</f>
        <v>16.2</v>
      </c>
      <c r="M505" s="84">
        <f>VLOOKUP($A505+ROUND((COLUMN()-2)/24,5),АТС!$A$41:$F$784,5)</f>
        <v>0</v>
      </c>
      <c r="N505" s="84">
        <f>VLOOKUP($A505+ROUND((COLUMN()-2)/24,5),АТС!$A$41:$F$784,5)</f>
        <v>24.78</v>
      </c>
      <c r="O505" s="84">
        <f>VLOOKUP($A505+ROUND((COLUMN()-2)/24,5),АТС!$A$41:$F$784,5)</f>
        <v>20.16</v>
      </c>
      <c r="P505" s="84">
        <f>VLOOKUP($A505+ROUND((COLUMN()-2)/24,5),АТС!$A$41:$F$784,5)</f>
        <v>26.67</v>
      </c>
      <c r="Q505" s="84">
        <f>VLOOKUP($A505+ROUND((COLUMN()-2)/24,5),АТС!$A$41:$F$784,5)</f>
        <v>101.52</v>
      </c>
      <c r="R505" s="84">
        <f>VLOOKUP($A505+ROUND((COLUMN()-2)/24,5),АТС!$A$41:$F$784,5)</f>
        <v>0</v>
      </c>
      <c r="S505" s="84">
        <f>VLOOKUP($A505+ROUND((COLUMN()-2)/24,5),АТС!$A$41:$F$784,5)</f>
        <v>68.349999999999994</v>
      </c>
      <c r="T505" s="84">
        <f>VLOOKUP($A505+ROUND((COLUMN()-2)/24,5),АТС!$A$41:$F$784,5)</f>
        <v>0</v>
      </c>
      <c r="U505" s="84">
        <f>VLOOKUP($A505+ROUND((COLUMN()-2)/24,5),АТС!$A$41:$F$784,5)</f>
        <v>101.97</v>
      </c>
      <c r="V505" s="84">
        <f>VLOOKUP($A505+ROUND((COLUMN()-2)/24,5),АТС!$A$41:$F$784,5)</f>
        <v>165.27</v>
      </c>
      <c r="W505" s="84">
        <f>VLOOKUP($A505+ROUND((COLUMN()-2)/24,5),АТС!$A$41:$F$784,5)</f>
        <v>294.97000000000003</v>
      </c>
      <c r="X505" s="84">
        <f>VLOOKUP($A505+ROUND((COLUMN()-2)/24,5),АТС!$A$41:$F$784,5)</f>
        <v>216.45</v>
      </c>
      <c r="Y505" s="84">
        <f>VLOOKUP($A505+ROUND((COLUMN()-2)/24,5),АТС!$A$41:$F$784,5)</f>
        <v>284.5</v>
      </c>
    </row>
    <row r="506" spans="1:27" x14ac:dyDescent="0.2">
      <c r="A506" s="65">
        <f t="shared" si="14"/>
        <v>43838</v>
      </c>
      <c r="B506" s="84">
        <f>VLOOKUP($A506+ROUND((COLUMN()-2)/24,5),АТС!$A$41:$F$784,5)</f>
        <v>439.88</v>
      </c>
      <c r="C506" s="84">
        <f>VLOOKUP($A506+ROUND((COLUMN()-2)/24,5),АТС!$A$41:$F$784,5)</f>
        <v>158.72</v>
      </c>
      <c r="D506" s="84">
        <f>VLOOKUP($A506+ROUND((COLUMN()-2)/24,5),АТС!$A$41:$F$784,5)</f>
        <v>114.35</v>
      </c>
      <c r="E506" s="84">
        <f>VLOOKUP($A506+ROUND((COLUMN()-2)/24,5),АТС!$A$41:$F$784,5)</f>
        <v>123.4</v>
      </c>
      <c r="F506" s="84">
        <f>VLOOKUP($A506+ROUND((COLUMN()-2)/24,5),АТС!$A$41:$F$784,5)</f>
        <v>98.32</v>
      </c>
      <c r="G506" s="84">
        <f>VLOOKUP($A506+ROUND((COLUMN()-2)/24,5),АТС!$A$41:$F$784,5)</f>
        <v>47.9</v>
      </c>
      <c r="H506" s="84">
        <f>VLOOKUP($A506+ROUND((COLUMN()-2)/24,5),АТС!$A$41:$F$784,5)</f>
        <v>46.94</v>
      </c>
      <c r="I506" s="84">
        <f>VLOOKUP($A506+ROUND((COLUMN()-2)/24,5),АТС!$A$41:$F$784,5)</f>
        <v>29.58</v>
      </c>
      <c r="J506" s="84">
        <f>VLOOKUP($A506+ROUND((COLUMN()-2)/24,5),АТС!$A$41:$F$784,5)</f>
        <v>139.81</v>
      </c>
      <c r="K506" s="84">
        <f>VLOOKUP($A506+ROUND((COLUMN()-2)/24,5),АТС!$A$41:$F$784,5)</f>
        <v>0</v>
      </c>
      <c r="L506" s="84">
        <f>VLOOKUP($A506+ROUND((COLUMN()-2)/24,5),АТС!$A$41:$F$784,5)</f>
        <v>182.18</v>
      </c>
      <c r="M506" s="84">
        <f>VLOOKUP($A506+ROUND((COLUMN()-2)/24,5),АТС!$A$41:$F$784,5)</f>
        <v>8.15</v>
      </c>
      <c r="N506" s="84">
        <f>VLOOKUP($A506+ROUND((COLUMN()-2)/24,5),АТС!$A$41:$F$784,5)</f>
        <v>1.59</v>
      </c>
      <c r="O506" s="84">
        <f>VLOOKUP($A506+ROUND((COLUMN()-2)/24,5),АТС!$A$41:$F$784,5)</f>
        <v>0.17</v>
      </c>
      <c r="P506" s="84">
        <f>VLOOKUP($A506+ROUND((COLUMN()-2)/24,5),АТС!$A$41:$F$784,5)</f>
        <v>0.31</v>
      </c>
      <c r="Q506" s="84">
        <f>VLOOKUP($A506+ROUND((COLUMN()-2)/24,5),АТС!$A$41:$F$784,5)</f>
        <v>12.16</v>
      </c>
      <c r="R506" s="84">
        <f>VLOOKUP($A506+ROUND((COLUMN()-2)/24,5),АТС!$A$41:$F$784,5)</f>
        <v>0</v>
      </c>
      <c r="S506" s="84">
        <f>VLOOKUP($A506+ROUND((COLUMN()-2)/24,5),АТС!$A$41:$F$784,5)</f>
        <v>0.02</v>
      </c>
      <c r="T506" s="84">
        <f>VLOOKUP($A506+ROUND((COLUMN()-2)/24,5),АТС!$A$41:$F$784,5)</f>
        <v>0</v>
      </c>
      <c r="U506" s="84">
        <f>VLOOKUP($A506+ROUND((COLUMN()-2)/24,5),АТС!$A$41:$F$784,5)</f>
        <v>67.95</v>
      </c>
      <c r="V506" s="84">
        <f>VLOOKUP($A506+ROUND((COLUMN()-2)/24,5),АТС!$A$41:$F$784,5)</f>
        <v>0</v>
      </c>
      <c r="W506" s="84">
        <f>VLOOKUP($A506+ROUND((COLUMN()-2)/24,5),АТС!$A$41:$F$784,5)</f>
        <v>0</v>
      </c>
      <c r="X506" s="84">
        <f>VLOOKUP($A506+ROUND((COLUMN()-2)/24,5),АТС!$A$41:$F$784,5)</f>
        <v>21.13</v>
      </c>
      <c r="Y506" s="84">
        <f>VLOOKUP($A506+ROUND((COLUMN()-2)/24,5),АТС!$A$41:$F$784,5)</f>
        <v>67.19</v>
      </c>
    </row>
    <row r="507" spans="1:27" x14ac:dyDescent="0.2">
      <c r="A507" s="65">
        <f t="shared" si="14"/>
        <v>43839</v>
      </c>
      <c r="B507" s="84">
        <f>VLOOKUP($A507+ROUND((COLUMN()-2)/24,5),АТС!$A$41:$F$784,5)</f>
        <v>547.01</v>
      </c>
      <c r="C507" s="84">
        <f>VLOOKUP($A507+ROUND((COLUMN()-2)/24,5),АТС!$A$41:$F$784,5)</f>
        <v>186.2</v>
      </c>
      <c r="D507" s="84">
        <f>VLOOKUP($A507+ROUND((COLUMN()-2)/24,5),АТС!$A$41:$F$784,5)</f>
        <v>160.63</v>
      </c>
      <c r="E507" s="84">
        <f>VLOOKUP($A507+ROUND((COLUMN()-2)/24,5),АТС!$A$41:$F$784,5)</f>
        <v>74.13</v>
      </c>
      <c r="F507" s="84">
        <f>VLOOKUP($A507+ROUND((COLUMN()-2)/24,5),АТС!$A$41:$F$784,5)</f>
        <v>52.59</v>
      </c>
      <c r="G507" s="84">
        <f>VLOOKUP($A507+ROUND((COLUMN()-2)/24,5),АТС!$A$41:$F$784,5)</f>
        <v>0</v>
      </c>
      <c r="H507" s="84">
        <f>VLOOKUP($A507+ROUND((COLUMN()-2)/24,5),АТС!$A$41:$F$784,5)</f>
        <v>0</v>
      </c>
      <c r="I507" s="84">
        <f>VLOOKUP($A507+ROUND((COLUMN()-2)/24,5),АТС!$A$41:$F$784,5)</f>
        <v>12.15</v>
      </c>
      <c r="J507" s="84">
        <f>VLOOKUP($A507+ROUND((COLUMN()-2)/24,5),АТС!$A$41:$F$784,5)</f>
        <v>0</v>
      </c>
      <c r="K507" s="84">
        <f>VLOOKUP($A507+ROUND((COLUMN()-2)/24,5),АТС!$A$41:$F$784,5)</f>
        <v>0</v>
      </c>
      <c r="L507" s="84">
        <f>VLOOKUP($A507+ROUND((COLUMN()-2)/24,5),АТС!$A$41:$F$784,5)</f>
        <v>3.64</v>
      </c>
      <c r="M507" s="84">
        <f>VLOOKUP($A507+ROUND((COLUMN()-2)/24,5),АТС!$A$41:$F$784,5)</f>
        <v>116.21</v>
      </c>
      <c r="N507" s="84">
        <f>VLOOKUP($A507+ROUND((COLUMN()-2)/24,5),АТС!$A$41:$F$784,5)</f>
        <v>6.08</v>
      </c>
      <c r="O507" s="84">
        <f>VLOOKUP($A507+ROUND((COLUMN()-2)/24,5),АТС!$A$41:$F$784,5)</f>
        <v>10.46</v>
      </c>
      <c r="P507" s="84">
        <f>VLOOKUP($A507+ROUND((COLUMN()-2)/24,5),АТС!$A$41:$F$784,5)</f>
        <v>15.34</v>
      </c>
      <c r="Q507" s="84">
        <f>VLOOKUP($A507+ROUND((COLUMN()-2)/24,5),АТС!$A$41:$F$784,5)</f>
        <v>18.84</v>
      </c>
      <c r="R507" s="84">
        <f>VLOOKUP($A507+ROUND((COLUMN()-2)/24,5),АТС!$A$41:$F$784,5)</f>
        <v>33.21</v>
      </c>
      <c r="S507" s="84">
        <f>VLOOKUP($A507+ROUND((COLUMN()-2)/24,5),АТС!$A$41:$F$784,5)</f>
        <v>18.559999999999999</v>
      </c>
      <c r="T507" s="84">
        <f>VLOOKUP($A507+ROUND((COLUMN()-2)/24,5),АТС!$A$41:$F$784,5)</f>
        <v>2.54</v>
      </c>
      <c r="U507" s="84">
        <f>VLOOKUP($A507+ROUND((COLUMN()-2)/24,5),АТС!$A$41:$F$784,5)</f>
        <v>46.97</v>
      </c>
      <c r="V507" s="84">
        <f>VLOOKUP($A507+ROUND((COLUMN()-2)/24,5),АТС!$A$41:$F$784,5)</f>
        <v>66.33</v>
      </c>
      <c r="W507" s="84">
        <f>VLOOKUP($A507+ROUND((COLUMN()-2)/24,5),АТС!$A$41:$F$784,5)</f>
        <v>11.34</v>
      </c>
      <c r="X507" s="84">
        <f>VLOOKUP($A507+ROUND((COLUMN()-2)/24,5),АТС!$A$41:$F$784,5)</f>
        <v>208.37</v>
      </c>
      <c r="Y507" s="84">
        <f>VLOOKUP($A507+ROUND((COLUMN()-2)/24,5),АТС!$A$41:$F$784,5)</f>
        <v>175.05</v>
      </c>
    </row>
    <row r="508" spans="1:27" x14ac:dyDescent="0.2">
      <c r="A508" s="65">
        <f t="shared" si="14"/>
        <v>43840</v>
      </c>
      <c r="B508" s="84">
        <f>VLOOKUP($A508+ROUND((COLUMN()-2)/24,5),АТС!$A$41:$F$784,5)</f>
        <v>393.6</v>
      </c>
      <c r="C508" s="84">
        <f>VLOOKUP($A508+ROUND((COLUMN()-2)/24,5),АТС!$A$41:$F$784,5)</f>
        <v>192.25</v>
      </c>
      <c r="D508" s="84">
        <f>VLOOKUP($A508+ROUND((COLUMN()-2)/24,5),АТС!$A$41:$F$784,5)</f>
        <v>96.94</v>
      </c>
      <c r="E508" s="84">
        <f>VLOOKUP($A508+ROUND((COLUMN()-2)/24,5),АТС!$A$41:$F$784,5)</f>
        <v>53.91</v>
      </c>
      <c r="F508" s="84">
        <f>VLOOKUP($A508+ROUND((COLUMN()-2)/24,5),АТС!$A$41:$F$784,5)</f>
        <v>12.38</v>
      </c>
      <c r="G508" s="84">
        <f>VLOOKUP($A508+ROUND((COLUMN()-2)/24,5),АТС!$A$41:$F$784,5)</f>
        <v>0</v>
      </c>
      <c r="H508" s="84">
        <f>VLOOKUP($A508+ROUND((COLUMN()-2)/24,5),АТС!$A$41:$F$784,5)</f>
        <v>0</v>
      </c>
      <c r="I508" s="84">
        <f>VLOOKUP($A508+ROUND((COLUMN()-2)/24,5),АТС!$A$41:$F$784,5)</f>
        <v>0</v>
      </c>
      <c r="J508" s="84">
        <f>VLOOKUP($A508+ROUND((COLUMN()-2)/24,5),АТС!$A$41:$F$784,5)</f>
        <v>0</v>
      </c>
      <c r="K508" s="84">
        <f>VLOOKUP($A508+ROUND((COLUMN()-2)/24,5),АТС!$A$41:$F$784,5)</f>
        <v>0.01</v>
      </c>
      <c r="L508" s="84">
        <f>VLOOKUP($A508+ROUND((COLUMN()-2)/24,5),АТС!$A$41:$F$784,5)</f>
        <v>0</v>
      </c>
      <c r="M508" s="84">
        <f>VLOOKUP($A508+ROUND((COLUMN()-2)/24,5),АТС!$A$41:$F$784,5)</f>
        <v>0</v>
      </c>
      <c r="N508" s="84">
        <f>VLOOKUP($A508+ROUND((COLUMN()-2)/24,5),АТС!$A$41:$F$784,5)</f>
        <v>0</v>
      </c>
      <c r="O508" s="84">
        <f>VLOOKUP($A508+ROUND((COLUMN()-2)/24,5),АТС!$A$41:$F$784,5)</f>
        <v>0</v>
      </c>
      <c r="P508" s="84">
        <f>VLOOKUP($A508+ROUND((COLUMN()-2)/24,5),АТС!$A$41:$F$784,5)</f>
        <v>0</v>
      </c>
      <c r="Q508" s="84">
        <f>VLOOKUP($A508+ROUND((COLUMN()-2)/24,5),АТС!$A$41:$F$784,5)</f>
        <v>0</v>
      </c>
      <c r="R508" s="84">
        <f>VLOOKUP($A508+ROUND((COLUMN()-2)/24,5),АТС!$A$41:$F$784,5)</f>
        <v>0</v>
      </c>
      <c r="S508" s="84">
        <f>VLOOKUP($A508+ROUND((COLUMN()-2)/24,5),АТС!$A$41:$F$784,5)</f>
        <v>0</v>
      </c>
      <c r="T508" s="84">
        <f>VLOOKUP($A508+ROUND((COLUMN()-2)/24,5),АТС!$A$41:$F$784,5)</f>
        <v>79.349999999999994</v>
      </c>
      <c r="U508" s="84">
        <f>VLOOKUP($A508+ROUND((COLUMN()-2)/24,5),АТС!$A$41:$F$784,5)</f>
        <v>34.549999999999997</v>
      </c>
      <c r="V508" s="84">
        <f>VLOOKUP($A508+ROUND((COLUMN()-2)/24,5),АТС!$A$41:$F$784,5)</f>
        <v>69.459999999999994</v>
      </c>
      <c r="W508" s="84">
        <f>VLOOKUP($A508+ROUND((COLUMN()-2)/24,5),АТС!$A$41:$F$784,5)</f>
        <v>0</v>
      </c>
      <c r="X508" s="84">
        <f>VLOOKUP($A508+ROUND((COLUMN()-2)/24,5),АТС!$A$41:$F$784,5)</f>
        <v>178.54</v>
      </c>
      <c r="Y508" s="84">
        <f>VLOOKUP($A508+ROUND((COLUMN()-2)/24,5),АТС!$A$41:$F$784,5)</f>
        <v>45.1</v>
      </c>
    </row>
    <row r="509" spans="1:27" x14ac:dyDescent="0.2">
      <c r="A509" s="65">
        <f t="shared" si="14"/>
        <v>43841</v>
      </c>
      <c r="B509" s="84">
        <f>VLOOKUP($A509+ROUND((COLUMN()-2)/24,5),АТС!$A$41:$F$784,5)</f>
        <v>255.81</v>
      </c>
      <c r="C509" s="84">
        <f>VLOOKUP($A509+ROUND((COLUMN()-2)/24,5),АТС!$A$41:$F$784,5)</f>
        <v>295.36</v>
      </c>
      <c r="D509" s="84">
        <f>VLOOKUP($A509+ROUND((COLUMN()-2)/24,5),АТС!$A$41:$F$784,5)</f>
        <v>250.63</v>
      </c>
      <c r="E509" s="84">
        <f>VLOOKUP($A509+ROUND((COLUMN()-2)/24,5),АТС!$A$41:$F$784,5)</f>
        <v>115.06</v>
      </c>
      <c r="F509" s="84">
        <f>VLOOKUP($A509+ROUND((COLUMN()-2)/24,5),АТС!$A$41:$F$784,5)</f>
        <v>24.96</v>
      </c>
      <c r="G509" s="84">
        <f>VLOOKUP($A509+ROUND((COLUMN()-2)/24,5),АТС!$A$41:$F$784,5)</f>
        <v>0</v>
      </c>
      <c r="H509" s="84">
        <f>VLOOKUP($A509+ROUND((COLUMN()-2)/24,5),АТС!$A$41:$F$784,5)</f>
        <v>0</v>
      </c>
      <c r="I509" s="84">
        <f>VLOOKUP($A509+ROUND((COLUMN()-2)/24,5),АТС!$A$41:$F$784,5)</f>
        <v>35.17</v>
      </c>
      <c r="J509" s="84">
        <f>VLOOKUP($A509+ROUND((COLUMN()-2)/24,5),АТС!$A$41:$F$784,5)</f>
        <v>0</v>
      </c>
      <c r="K509" s="84">
        <f>VLOOKUP($A509+ROUND((COLUMN()-2)/24,5),АТС!$A$41:$F$784,5)</f>
        <v>0.66</v>
      </c>
      <c r="L509" s="84">
        <f>VLOOKUP($A509+ROUND((COLUMN()-2)/24,5),АТС!$A$41:$F$784,5)</f>
        <v>2.86</v>
      </c>
      <c r="M509" s="84">
        <f>VLOOKUP($A509+ROUND((COLUMN()-2)/24,5),АТС!$A$41:$F$784,5)</f>
        <v>17.739999999999998</v>
      </c>
      <c r="N509" s="84">
        <f>VLOOKUP($A509+ROUND((COLUMN()-2)/24,5),АТС!$A$41:$F$784,5)</f>
        <v>48.47</v>
      </c>
      <c r="O509" s="84">
        <f>VLOOKUP($A509+ROUND((COLUMN()-2)/24,5),АТС!$A$41:$F$784,5)</f>
        <v>41.05</v>
      </c>
      <c r="P509" s="84">
        <f>VLOOKUP($A509+ROUND((COLUMN()-2)/24,5),АТС!$A$41:$F$784,5)</f>
        <v>30.03</v>
      </c>
      <c r="Q509" s="84">
        <f>VLOOKUP($A509+ROUND((COLUMN()-2)/24,5),АТС!$A$41:$F$784,5)</f>
        <v>19.36</v>
      </c>
      <c r="R509" s="84">
        <f>VLOOKUP($A509+ROUND((COLUMN()-2)/24,5),АТС!$A$41:$F$784,5)</f>
        <v>66.150000000000006</v>
      </c>
      <c r="S509" s="84">
        <f>VLOOKUP($A509+ROUND((COLUMN()-2)/24,5),АТС!$A$41:$F$784,5)</f>
        <v>61.47</v>
      </c>
      <c r="T509" s="84">
        <f>VLOOKUP($A509+ROUND((COLUMN()-2)/24,5),АТС!$A$41:$F$784,5)</f>
        <v>0</v>
      </c>
      <c r="U509" s="84">
        <f>VLOOKUP($A509+ROUND((COLUMN()-2)/24,5),АТС!$A$41:$F$784,5)</f>
        <v>0</v>
      </c>
      <c r="V509" s="84">
        <f>VLOOKUP($A509+ROUND((COLUMN()-2)/24,5),АТС!$A$41:$F$784,5)</f>
        <v>219.27</v>
      </c>
      <c r="W509" s="84">
        <f>VLOOKUP($A509+ROUND((COLUMN()-2)/24,5),АТС!$A$41:$F$784,5)</f>
        <v>450.01</v>
      </c>
      <c r="X509" s="84">
        <f>VLOOKUP($A509+ROUND((COLUMN()-2)/24,5),АТС!$A$41:$F$784,5)</f>
        <v>124.64</v>
      </c>
      <c r="Y509" s="84">
        <f>VLOOKUP($A509+ROUND((COLUMN()-2)/24,5),АТС!$A$41:$F$784,5)</f>
        <v>382.42</v>
      </c>
    </row>
    <row r="510" spans="1:27" x14ac:dyDescent="0.2">
      <c r="A510" s="65">
        <f t="shared" si="14"/>
        <v>43842</v>
      </c>
      <c r="B510" s="84">
        <f>VLOOKUP($A510+ROUND((COLUMN()-2)/24,5),АТС!$A$41:$F$784,5)</f>
        <v>574.54999999999995</v>
      </c>
      <c r="C510" s="84">
        <f>VLOOKUP($A510+ROUND((COLUMN()-2)/24,5),АТС!$A$41:$F$784,5)</f>
        <v>664.39</v>
      </c>
      <c r="D510" s="84">
        <f>VLOOKUP($A510+ROUND((COLUMN()-2)/24,5),АТС!$A$41:$F$784,5)</f>
        <v>120.29</v>
      </c>
      <c r="E510" s="84">
        <f>VLOOKUP($A510+ROUND((COLUMN()-2)/24,5),АТС!$A$41:$F$784,5)</f>
        <v>72.64</v>
      </c>
      <c r="F510" s="84">
        <f>VLOOKUP($A510+ROUND((COLUMN()-2)/24,5),АТС!$A$41:$F$784,5)</f>
        <v>38.28</v>
      </c>
      <c r="G510" s="84">
        <f>VLOOKUP($A510+ROUND((COLUMN()-2)/24,5),АТС!$A$41:$F$784,5)</f>
        <v>0</v>
      </c>
      <c r="H510" s="84">
        <f>VLOOKUP($A510+ROUND((COLUMN()-2)/24,5),АТС!$A$41:$F$784,5)</f>
        <v>0</v>
      </c>
      <c r="I510" s="84">
        <f>VLOOKUP($A510+ROUND((COLUMN()-2)/24,5),АТС!$A$41:$F$784,5)</f>
        <v>12.7</v>
      </c>
      <c r="J510" s="84">
        <f>VLOOKUP($A510+ROUND((COLUMN()-2)/24,5),АТС!$A$41:$F$784,5)</f>
        <v>138.58000000000001</v>
      </c>
      <c r="K510" s="84">
        <f>VLOOKUP($A510+ROUND((COLUMN()-2)/24,5),АТС!$A$41:$F$784,5)</f>
        <v>147.12</v>
      </c>
      <c r="L510" s="84">
        <f>VLOOKUP($A510+ROUND((COLUMN()-2)/24,5),АТС!$A$41:$F$784,5)</f>
        <v>236.65</v>
      </c>
      <c r="M510" s="84">
        <f>VLOOKUP($A510+ROUND((COLUMN()-2)/24,5),АТС!$A$41:$F$784,5)</f>
        <v>237.06</v>
      </c>
      <c r="N510" s="84">
        <f>VLOOKUP($A510+ROUND((COLUMN()-2)/24,5),АТС!$A$41:$F$784,5)</f>
        <v>210.48</v>
      </c>
      <c r="O510" s="84">
        <f>VLOOKUP($A510+ROUND((COLUMN()-2)/24,5),АТС!$A$41:$F$784,5)</f>
        <v>229.8</v>
      </c>
      <c r="P510" s="84">
        <f>VLOOKUP($A510+ROUND((COLUMN()-2)/24,5),АТС!$A$41:$F$784,5)</f>
        <v>133.83000000000001</v>
      </c>
      <c r="Q510" s="84">
        <f>VLOOKUP($A510+ROUND((COLUMN()-2)/24,5),АТС!$A$41:$F$784,5)</f>
        <v>200.3</v>
      </c>
      <c r="R510" s="84">
        <f>VLOOKUP($A510+ROUND((COLUMN()-2)/24,5),АТС!$A$41:$F$784,5)</f>
        <v>188.62</v>
      </c>
      <c r="S510" s="84">
        <f>VLOOKUP($A510+ROUND((COLUMN()-2)/24,5),АТС!$A$41:$F$784,5)</f>
        <v>192.79</v>
      </c>
      <c r="T510" s="84">
        <f>VLOOKUP($A510+ROUND((COLUMN()-2)/24,5),АТС!$A$41:$F$784,5)</f>
        <v>93.81</v>
      </c>
      <c r="U510" s="84">
        <f>VLOOKUP($A510+ROUND((COLUMN()-2)/24,5),АТС!$A$41:$F$784,5)</f>
        <v>224.96</v>
      </c>
      <c r="V510" s="84">
        <f>VLOOKUP($A510+ROUND((COLUMN()-2)/24,5),АТС!$A$41:$F$784,5)</f>
        <v>248.35</v>
      </c>
      <c r="W510" s="84">
        <f>VLOOKUP($A510+ROUND((COLUMN()-2)/24,5),АТС!$A$41:$F$784,5)</f>
        <v>395.9</v>
      </c>
      <c r="X510" s="84">
        <f>VLOOKUP($A510+ROUND((COLUMN()-2)/24,5),АТС!$A$41:$F$784,5)</f>
        <v>163.66999999999999</v>
      </c>
      <c r="Y510" s="84">
        <f>VLOOKUP($A510+ROUND((COLUMN()-2)/24,5),АТС!$A$41:$F$784,5)</f>
        <v>375.12</v>
      </c>
    </row>
    <row r="511" spans="1:27" x14ac:dyDescent="0.2">
      <c r="A511" s="65">
        <f t="shared" si="14"/>
        <v>43843</v>
      </c>
      <c r="B511" s="84">
        <f>VLOOKUP($A511+ROUND((COLUMN()-2)/24,5),АТС!$A$41:$F$784,5)</f>
        <v>611.08000000000004</v>
      </c>
      <c r="C511" s="84">
        <f>VLOOKUP($A511+ROUND((COLUMN()-2)/24,5),АТС!$A$41:$F$784,5)</f>
        <v>691.4</v>
      </c>
      <c r="D511" s="84">
        <f>VLOOKUP($A511+ROUND((COLUMN()-2)/24,5),АТС!$A$41:$F$784,5)</f>
        <v>150.59</v>
      </c>
      <c r="E511" s="84">
        <f>VLOOKUP($A511+ROUND((COLUMN()-2)/24,5),АТС!$A$41:$F$784,5)</f>
        <v>146.6</v>
      </c>
      <c r="F511" s="84">
        <f>VLOOKUP($A511+ROUND((COLUMN()-2)/24,5),АТС!$A$41:$F$784,5)</f>
        <v>84.92</v>
      </c>
      <c r="G511" s="84">
        <f>VLOOKUP($A511+ROUND((COLUMN()-2)/24,5),АТС!$A$41:$F$784,5)</f>
        <v>54.47</v>
      </c>
      <c r="H511" s="84">
        <f>VLOOKUP($A511+ROUND((COLUMN()-2)/24,5),АТС!$A$41:$F$784,5)</f>
        <v>0</v>
      </c>
      <c r="I511" s="84">
        <f>VLOOKUP($A511+ROUND((COLUMN()-2)/24,5),АТС!$A$41:$F$784,5)</f>
        <v>0</v>
      </c>
      <c r="J511" s="84">
        <f>VLOOKUP($A511+ROUND((COLUMN()-2)/24,5),АТС!$A$41:$F$784,5)</f>
        <v>0</v>
      </c>
      <c r="K511" s="84">
        <f>VLOOKUP($A511+ROUND((COLUMN()-2)/24,5),АТС!$A$41:$F$784,5)</f>
        <v>0</v>
      </c>
      <c r="L511" s="84">
        <f>VLOOKUP($A511+ROUND((COLUMN()-2)/24,5),АТС!$A$41:$F$784,5)</f>
        <v>0</v>
      </c>
      <c r="M511" s="84">
        <f>VLOOKUP($A511+ROUND((COLUMN()-2)/24,5),АТС!$A$41:$F$784,5)</f>
        <v>0</v>
      </c>
      <c r="N511" s="84">
        <f>VLOOKUP($A511+ROUND((COLUMN()-2)/24,5),АТС!$A$41:$F$784,5)</f>
        <v>0</v>
      </c>
      <c r="O511" s="84">
        <f>VLOOKUP($A511+ROUND((COLUMN()-2)/24,5),АТС!$A$41:$F$784,5)</f>
        <v>0</v>
      </c>
      <c r="P511" s="84">
        <f>VLOOKUP($A511+ROUND((COLUMN()-2)/24,5),АТС!$A$41:$F$784,5)</f>
        <v>0</v>
      </c>
      <c r="Q511" s="84">
        <f>VLOOKUP($A511+ROUND((COLUMN()-2)/24,5),АТС!$A$41:$F$784,5)</f>
        <v>0</v>
      </c>
      <c r="R511" s="84">
        <f>VLOOKUP($A511+ROUND((COLUMN()-2)/24,5),АТС!$A$41:$F$784,5)</f>
        <v>13.82</v>
      </c>
      <c r="S511" s="84">
        <f>VLOOKUP($A511+ROUND((COLUMN()-2)/24,5),АТС!$A$41:$F$784,5)</f>
        <v>0</v>
      </c>
      <c r="T511" s="84">
        <f>VLOOKUP($A511+ROUND((COLUMN()-2)/24,5),АТС!$A$41:$F$784,5)</f>
        <v>0</v>
      </c>
      <c r="U511" s="84">
        <f>VLOOKUP($A511+ROUND((COLUMN()-2)/24,5),АТС!$A$41:$F$784,5)</f>
        <v>47.75</v>
      </c>
      <c r="V511" s="84">
        <f>VLOOKUP($A511+ROUND((COLUMN()-2)/24,5),АТС!$A$41:$F$784,5)</f>
        <v>137.76</v>
      </c>
      <c r="W511" s="84">
        <f>VLOOKUP($A511+ROUND((COLUMN()-2)/24,5),АТС!$A$41:$F$784,5)</f>
        <v>236.62</v>
      </c>
      <c r="X511" s="84">
        <f>VLOOKUP($A511+ROUND((COLUMN()-2)/24,5),АТС!$A$41:$F$784,5)</f>
        <v>23.11</v>
      </c>
      <c r="Y511" s="84">
        <f>VLOOKUP($A511+ROUND((COLUMN()-2)/24,5),АТС!$A$41:$F$784,5)</f>
        <v>401.56</v>
      </c>
    </row>
    <row r="512" spans="1:27" x14ac:dyDescent="0.2">
      <c r="A512" s="65">
        <f t="shared" si="14"/>
        <v>43844</v>
      </c>
      <c r="B512" s="84">
        <f>VLOOKUP($A512+ROUND((COLUMN()-2)/24,5),АТС!$A$41:$F$784,5)</f>
        <v>591.49</v>
      </c>
      <c r="C512" s="84">
        <f>VLOOKUP($A512+ROUND((COLUMN()-2)/24,5),АТС!$A$41:$F$784,5)</f>
        <v>678.47</v>
      </c>
      <c r="D512" s="84">
        <f>VLOOKUP($A512+ROUND((COLUMN()-2)/24,5),АТС!$A$41:$F$784,5)</f>
        <v>238.49</v>
      </c>
      <c r="E512" s="84">
        <f>VLOOKUP($A512+ROUND((COLUMN()-2)/24,5),АТС!$A$41:$F$784,5)</f>
        <v>137.44</v>
      </c>
      <c r="F512" s="84">
        <f>VLOOKUP($A512+ROUND((COLUMN()-2)/24,5),АТС!$A$41:$F$784,5)</f>
        <v>45.67</v>
      </c>
      <c r="G512" s="84">
        <f>VLOOKUP($A512+ROUND((COLUMN()-2)/24,5),АТС!$A$41:$F$784,5)</f>
        <v>4.4800000000000004</v>
      </c>
      <c r="H512" s="84">
        <f>VLOOKUP($A512+ROUND((COLUMN()-2)/24,5),АТС!$A$41:$F$784,5)</f>
        <v>0</v>
      </c>
      <c r="I512" s="84">
        <f>VLOOKUP($A512+ROUND((COLUMN()-2)/24,5),АТС!$A$41:$F$784,5)</f>
        <v>60.55</v>
      </c>
      <c r="J512" s="84">
        <f>VLOOKUP($A512+ROUND((COLUMN()-2)/24,5),АТС!$A$41:$F$784,5)</f>
        <v>0.01</v>
      </c>
      <c r="K512" s="84">
        <f>VLOOKUP($A512+ROUND((COLUMN()-2)/24,5),АТС!$A$41:$F$784,5)</f>
        <v>0</v>
      </c>
      <c r="L512" s="84">
        <f>VLOOKUP($A512+ROUND((COLUMN()-2)/24,5),АТС!$A$41:$F$784,5)</f>
        <v>0</v>
      </c>
      <c r="M512" s="84">
        <f>VLOOKUP($A512+ROUND((COLUMN()-2)/24,5),АТС!$A$41:$F$784,5)</f>
        <v>0</v>
      </c>
      <c r="N512" s="84">
        <f>VLOOKUP($A512+ROUND((COLUMN()-2)/24,5),АТС!$A$41:$F$784,5)</f>
        <v>0</v>
      </c>
      <c r="O512" s="84">
        <f>VLOOKUP($A512+ROUND((COLUMN()-2)/24,5),АТС!$A$41:$F$784,5)</f>
        <v>151.52000000000001</v>
      </c>
      <c r="P512" s="84">
        <f>VLOOKUP($A512+ROUND((COLUMN()-2)/24,5),АТС!$A$41:$F$784,5)</f>
        <v>106.99</v>
      </c>
      <c r="Q512" s="84">
        <f>VLOOKUP($A512+ROUND((COLUMN()-2)/24,5),АТС!$A$41:$F$784,5)</f>
        <v>98.8</v>
      </c>
      <c r="R512" s="84">
        <f>VLOOKUP($A512+ROUND((COLUMN()-2)/24,5),АТС!$A$41:$F$784,5)</f>
        <v>7.37</v>
      </c>
      <c r="S512" s="84">
        <f>VLOOKUP($A512+ROUND((COLUMN()-2)/24,5),АТС!$A$41:$F$784,5)</f>
        <v>0</v>
      </c>
      <c r="T512" s="84">
        <f>VLOOKUP($A512+ROUND((COLUMN()-2)/24,5),АТС!$A$41:$F$784,5)</f>
        <v>0.84</v>
      </c>
      <c r="U512" s="84">
        <f>VLOOKUP($A512+ROUND((COLUMN()-2)/24,5),АТС!$A$41:$F$784,5)</f>
        <v>66.33</v>
      </c>
      <c r="V512" s="84">
        <f>VLOOKUP($A512+ROUND((COLUMN()-2)/24,5),АТС!$A$41:$F$784,5)</f>
        <v>223.29</v>
      </c>
      <c r="W512" s="84">
        <f>VLOOKUP($A512+ROUND((COLUMN()-2)/24,5),АТС!$A$41:$F$784,5)</f>
        <v>225.41</v>
      </c>
      <c r="X512" s="84">
        <f>VLOOKUP($A512+ROUND((COLUMN()-2)/24,5),АТС!$A$41:$F$784,5)</f>
        <v>102.24</v>
      </c>
      <c r="Y512" s="84">
        <f>VLOOKUP($A512+ROUND((COLUMN()-2)/24,5),АТС!$A$41:$F$784,5)</f>
        <v>378.6</v>
      </c>
    </row>
    <row r="513" spans="1:25" x14ac:dyDescent="0.2">
      <c r="A513" s="65">
        <f t="shared" si="14"/>
        <v>43845</v>
      </c>
      <c r="B513" s="84">
        <f>VLOOKUP($A513+ROUND((COLUMN()-2)/24,5),АТС!$A$41:$F$784,5)</f>
        <v>613.21</v>
      </c>
      <c r="C513" s="84">
        <f>VLOOKUP($A513+ROUND((COLUMN()-2)/24,5),АТС!$A$41:$F$784,5)</f>
        <v>169.06</v>
      </c>
      <c r="D513" s="84">
        <f>VLOOKUP($A513+ROUND((COLUMN()-2)/24,5),АТС!$A$41:$F$784,5)</f>
        <v>97.65</v>
      </c>
      <c r="E513" s="84">
        <f>VLOOKUP($A513+ROUND((COLUMN()-2)/24,5),АТС!$A$41:$F$784,5)</f>
        <v>51.22</v>
      </c>
      <c r="F513" s="84">
        <f>VLOOKUP($A513+ROUND((COLUMN()-2)/24,5),АТС!$A$41:$F$784,5)</f>
        <v>41.94</v>
      </c>
      <c r="G513" s="84">
        <f>VLOOKUP($A513+ROUND((COLUMN()-2)/24,5),АТС!$A$41:$F$784,5)</f>
        <v>0</v>
      </c>
      <c r="H513" s="84">
        <f>VLOOKUP($A513+ROUND((COLUMN()-2)/24,5),АТС!$A$41:$F$784,5)</f>
        <v>0</v>
      </c>
      <c r="I513" s="84">
        <f>VLOOKUP($A513+ROUND((COLUMN()-2)/24,5),АТС!$A$41:$F$784,5)</f>
        <v>0</v>
      </c>
      <c r="J513" s="84">
        <f>VLOOKUP($A513+ROUND((COLUMN()-2)/24,5),АТС!$A$41:$F$784,5)</f>
        <v>0</v>
      </c>
      <c r="K513" s="84">
        <f>VLOOKUP($A513+ROUND((COLUMN()-2)/24,5),АТС!$A$41:$F$784,5)</f>
        <v>0</v>
      </c>
      <c r="L513" s="84">
        <f>VLOOKUP($A513+ROUND((COLUMN()-2)/24,5),АТС!$A$41:$F$784,5)</f>
        <v>0</v>
      </c>
      <c r="M513" s="84">
        <f>VLOOKUP($A513+ROUND((COLUMN()-2)/24,5),АТС!$A$41:$F$784,5)</f>
        <v>13.68</v>
      </c>
      <c r="N513" s="84">
        <f>VLOOKUP($A513+ROUND((COLUMN()-2)/24,5),АТС!$A$41:$F$784,5)</f>
        <v>6.69</v>
      </c>
      <c r="O513" s="84">
        <f>VLOOKUP($A513+ROUND((COLUMN()-2)/24,5),АТС!$A$41:$F$784,5)</f>
        <v>10.29</v>
      </c>
      <c r="P513" s="84">
        <f>VLOOKUP($A513+ROUND((COLUMN()-2)/24,5),АТС!$A$41:$F$784,5)</f>
        <v>16.63</v>
      </c>
      <c r="Q513" s="84">
        <f>VLOOKUP($A513+ROUND((COLUMN()-2)/24,5),АТС!$A$41:$F$784,5)</f>
        <v>10.66</v>
      </c>
      <c r="R513" s="84">
        <f>VLOOKUP($A513+ROUND((COLUMN()-2)/24,5),АТС!$A$41:$F$784,5)</f>
        <v>0.19</v>
      </c>
      <c r="S513" s="84">
        <f>VLOOKUP($A513+ROUND((COLUMN()-2)/24,5),АТС!$A$41:$F$784,5)</f>
        <v>0.13</v>
      </c>
      <c r="T513" s="84">
        <f>VLOOKUP($A513+ROUND((COLUMN()-2)/24,5),АТС!$A$41:$F$784,5)</f>
        <v>0.12</v>
      </c>
      <c r="U513" s="84">
        <f>VLOOKUP($A513+ROUND((COLUMN()-2)/24,5),АТС!$A$41:$F$784,5)</f>
        <v>61.7</v>
      </c>
      <c r="V513" s="84">
        <f>VLOOKUP($A513+ROUND((COLUMN()-2)/24,5),АТС!$A$41:$F$784,5)</f>
        <v>51.01</v>
      </c>
      <c r="W513" s="84">
        <f>VLOOKUP($A513+ROUND((COLUMN()-2)/24,5),АТС!$A$41:$F$784,5)</f>
        <v>444.3</v>
      </c>
      <c r="X513" s="84">
        <f>VLOOKUP($A513+ROUND((COLUMN()-2)/24,5),АТС!$A$41:$F$784,5)</f>
        <v>19.38</v>
      </c>
      <c r="Y513" s="84">
        <f>VLOOKUP($A513+ROUND((COLUMN()-2)/24,5),АТС!$A$41:$F$784,5)</f>
        <v>394.42</v>
      </c>
    </row>
    <row r="514" spans="1:25" x14ac:dyDescent="0.2">
      <c r="A514" s="65">
        <f t="shared" si="14"/>
        <v>43846</v>
      </c>
      <c r="B514" s="84">
        <f>VLOOKUP($A514+ROUND((COLUMN()-2)/24,5),АТС!$A$41:$F$784,5)</f>
        <v>610.1</v>
      </c>
      <c r="C514" s="84">
        <f>VLOOKUP($A514+ROUND((COLUMN()-2)/24,5),АТС!$A$41:$F$784,5)</f>
        <v>122.59</v>
      </c>
      <c r="D514" s="84">
        <f>VLOOKUP($A514+ROUND((COLUMN()-2)/24,5),АТС!$A$41:$F$784,5)</f>
        <v>98.9</v>
      </c>
      <c r="E514" s="84">
        <f>VLOOKUP($A514+ROUND((COLUMN()-2)/24,5),АТС!$A$41:$F$784,5)</f>
        <v>42.79</v>
      </c>
      <c r="F514" s="84">
        <f>VLOOKUP($A514+ROUND((COLUMN()-2)/24,5),АТС!$A$41:$F$784,5)</f>
        <v>61.75</v>
      </c>
      <c r="G514" s="84">
        <f>VLOOKUP($A514+ROUND((COLUMN()-2)/24,5),АТС!$A$41:$F$784,5)</f>
        <v>0</v>
      </c>
      <c r="H514" s="84">
        <f>VLOOKUP($A514+ROUND((COLUMN()-2)/24,5),АТС!$A$41:$F$784,5)</f>
        <v>0</v>
      </c>
      <c r="I514" s="84">
        <f>VLOOKUP($A514+ROUND((COLUMN()-2)/24,5),АТС!$A$41:$F$784,5)</f>
        <v>0</v>
      </c>
      <c r="J514" s="84">
        <f>VLOOKUP($A514+ROUND((COLUMN()-2)/24,5),АТС!$A$41:$F$784,5)</f>
        <v>0</v>
      </c>
      <c r="K514" s="84">
        <f>VLOOKUP($A514+ROUND((COLUMN()-2)/24,5),АТС!$A$41:$F$784,5)</f>
        <v>30.66</v>
      </c>
      <c r="L514" s="84">
        <f>VLOOKUP($A514+ROUND((COLUMN()-2)/24,5),АТС!$A$41:$F$784,5)</f>
        <v>39.630000000000003</v>
      </c>
      <c r="M514" s="84">
        <f>VLOOKUP($A514+ROUND((COLUMN()-2)/24,5),АТС!$A$41:$F$784,5)</f>
        <v>3.68</v>
      </c>
      <c r="N514" s="84">
        <f>VLOOKUP($A514+ROUND((COLUMN()-2)/24,5),АТС!$A$41:$F$784,5)</f>
        <v>3.34</v>
      </c>
      <c r="O514" s="84">
        <f>VLOOKUP($A514+ROUND((COLUMN()-2)/24,5),АТС!$A$41:$F$784,5)</f>
        <v>2.16</v>
      </c>
      <c r="P514" s="84">
        <f>VLOOKUP($A514+ROUND((COLUMN()-2)/24,5),АТС!$A$41:$F$784,5)</f>
        <v>1.47</v>
      </c>
      <c r="Q514" s="84">
        <f>VLOOKUP($A514+ROUND((COLUMN()-2)/24,5),АТС!$A$41:$F$784,5)</f>
        <v>15.48</v>
      </c>
      <c r="R514" s="84">
        <f>VLOOKUP($A514+ROUND((COLUMN()-2)/24,5),АТС!$A$41:$F$784,5)</f>
        <v>46.11</v>
      </c>
      <c r="S514" s="84">
        <f>VLOOKUP($A514+ROUND((COLUMN()-2)/24,5),АТС!$A$41:$F$784,5)</f>
        <v>67.36</v>
      </c>
      <c r="T514" s="84">
        <f>VLOOKUP($A514+ROUND((COLUMN()-2)/24,5),АТС!$A$41:$F$784,5)</f>
        <v>44.66</v>
      </c>
      <c r="U514" s="84">
        <f>VLOOKUP($A514+ROUND((COLUMN()-2)/24,5),АТС!$A$41:$F$784,5)</f>
        <v>9.56</v>
      </c>
      <c r="V514" s="84">
        <f>VLOOKUP($A514+ROUND((COLUMN()-2)/24,5),АТС!$A$41:$F$784,5)</f>
        <v>65.760000000000005</v>
      </c>
      <c r="W514" s="84">
        <f>VLOOKUP($A514+ROUND((COLUMN()-2)/24,5),АТС!$A$41:$F$784,5)</f>
        <v>74.7</v>
      </c>
      <c r="X514" s="84">
        <f>VLOOKUP($A514+ROUND((COLUMN()-2)/24,5),АТС!$A$41:$F$784,5)</f>
        <v>219.96</v>
      </c>
      <c r="Y514" s="84">
        <f>VLOOKUP($A514+ROUND((COLUMN()-2)/24,5),АТС!$A$41:$F$784,5)</f>
        <v>698.68</v>
      </c>
    </row>
    <row r="515" spans="1:25" x14ac:dyDescent="0.2">
      <c r="A515" s="65">
        <f t="shared" si="14"/>
        <v>43847</v>
      </c>
      <c r="B515" s="84">
        <f>VLOOKUP($A515+ROUND((COLUMN()-2)/24,5),АТС!$A$41:$F$784,5)</f>
        <v>624.98</v>
      </c>
      <c r="C515" s="84">
        <f>VLOOKUP($A515+ROUND((COLUMN()-2)/24,5),АТС!$A$41:$F$784,5)</f>
        <v>178.31</v>
      </c>
      <c r="D515" s="84">
        <f>VLOOKUP($A515+ROUND((COLUMN()-2)/24,5),АТС!$A$41:$F$784,5)</f>
        <v>97.74</v>
      </c>
      <c r="E515" s="84">
        <f>VLOOKUP($A515+ROUND((COLUMN()-2)/24,5),АТС!$A$41:$F$784,5)</f>
        <v>63.67</v>
      </c>
      <c r="F515" s="84">
        <f>VLOOKUP($A515+ROUND((COLUMN()-2)/24,5),АТС!$A$41:$F$784,5)</f>
        <v>0</v>
      </c>
      <c r="G515" s="84">
        <f>VLOOKUP($A515+ROUND((COLUMN()-2)/24,5),АТС!$A$41:$F$784,5)</f>
        <v>0</v>
      </c>
      <c r="H515" s="84">
        <f>VLOOKUP($A515+ROUND((COLUMN()-2)/24,5),АТС!$A$41:$F$784,5)</f>
        <v>0</v>
      </c>
      <c r="I515" s="84">
        <f>VLOOKUP($A515+ROUND((COLUMN()-2)/24,5),АТС!$A$41:$F$784,5)</f>
        <v>0</v>
      </c>
      <c r="J515" s="84">
        <f>VLOOKUP($A515+ROUND((COLUMN()-2)/24,5),АТС!$A$41:$F$784,5)</f>
        <v>0</v>
      </c>
      <c r="K515" s="84">
        <f>VLOOKUP($A515+ROUND((COLUMN()-2)/24,5),АТС!$A$41:$F$784,5)</f>
        <v>0.81</v>
      </c>
      <c r="L515" s="84">
        <f>VLOOKUP($A515+ROUND((COLUMN()-2)/24,5),АТС!$A$41:$F$784,5)</f>
        <v>4.13</v>
      </c>
      <c r="M515" s="84">
        <f>VLOOKUP($A515+ROUND((COLUMN()-2)/24,5),АТС!$A$41:$F$784,5)</f>
        <v>3.38</v>
      </c>
      <c r="N515" s="84">
        <f>VLOOKUP($A515+ROUND((COLUMN()-2)/24,5),АТС!$A$41:$F$784,5)</f>
        <v>0</v>
      </c>
      <c r="O515" s="84">
        <f>VLOOKUP($A515+ROUND((COLUMN()-2)/24,5),АТС!$A$41:$F$784,5)</f>
        <v>0</v>
      </c>
      <c r="P515" s="84">
        <f>VLOOKUP($A515+ROUND((COLUMN()-2)/24,5),АТС!$A$41:$F$784,5)</f>
        <v>0.1</v>
      </c>
      <c r="Q515" s="84">
        <f>VLOOKUP($A515+ROUND((COLUMN()-2)/24,5),АТС!$A$41:$F$784,5)</f>
        <v>0.35</v>
      </c>
      <c r="R515" s="84">
        <f>VLOOKUP($A515+ROUND((COLUMN()-2)/24,5),АТС!$A$41:$F$784,5)</f>
        <v>0.01</v>
      </c>
      <c r="S515" s="84">
        <f>VLOOKUP($A515+ROUND((COLUMN()-2)/24,5),АТС!$A$41:$F$784,5)</f>
        <v>0.28000000000000003</v>
      </c>
      <c r="T515" s="84">
        <f>VLOOKUP($A515+ROUND((COLUMN()-2)/24,5),АТС!$A$41:$F$784,5)</f>
        <v>0</v>
      </c>
      <c r="U515" s="84">
        <f>VLOOKUP($A515+ROUND((COLUMN()-2)/24,5),АТС!$A$41:$F$784,5)</f>
        <v>0</v>
      </c>
      <c r="V515" s="84">
        <f>VLOOKUP($A515+ROUND((COLUMN()-2)/24,5),АТС!$A$41:$F$784,5)</f>
        <v>49.3</v>
      </c>
      <c r="W515" s="84">
        <f>VLOOKUP($A515+ROUND((COLUMN()-2)/24,5),АТС!$A$41:$F$784,5)</f>
        <v>45.02</v>
      </c>
      <c r="X515" s="84">
        <f>VLOOKUP($A515+ROUND((COLUMN()-2)/24,5),АТС!$A$41:$F$784,5)</f>
        <v>102.82</v>
      </c>
      <c r="Y515" s="84">
        <f>VLOOKUP($A515+ROUND((COLUMN()-2)/24,5),АТС!$A$41:$F$784,5)</f>
        <v>114.64</v>
      </c>
    </row>
    <row r="516" spans="1:25" x14ac:dyDescent="0.2">
      <c r="A516" s="65">
        <f t="shared" si="14"/>
        <v>43848</v>
      </c>
      <c r="B516" s="84">
        <f>VLOOKUP($A516+ROUND((COLUMN()-2)/24,5),АТС!$A$41:$F$784,5)</f>
        <v>95.81</v>
      </c>
      <c r="C516" s="84">
        <f>VLOOKUP($A516+ROUND((COLUMN()-2)/24,5),АТС!$A$41:$F$784,5)</f>
        <v>56.6</v>
      </c>
      <c r="D516" s="84">
        <f>VLOOKUP($A516+ROUND((COLUMN()-2)/24,5),АТС!$A$41:$F$784,5)</f>
        <v>13.49</v>
      </c>
      <c r="E516" s="84">
        <f>VLOOKUP($A516+ROUND((COLUMN()-2)/24,5),АТС!$A$41:$F$784,5)</f>
        <v>1.82</v>
      </c>
      <c r="F516" s="84">
        <f>VLOOKUP($A516+ROUND((COLUMN()-2)/24,5),АТС!$A$41:$F$784,5)</f>
        <v>0</v>
      </c>
      <c r="G516" s="84">
        <f>VLOOKUP($A516+ROUND((COLUMN()-2)/24,5),АТС!$A$41:$F$784,5)</f>
        <v>0</v>
      </c>
      <c r="H516" s="84">
        <f>VLOOKUP($A516+ROUND((COLUMN()-2)/24,5),АТС!$A$41:$F$784,5)</f>
        <v>0</v>
      </c>
      <c r="I516" s="84">
        <f>VLOOKUP($A516+ROUND((COLUMN()-2)/24,5),АТС!$A$41:$F$784,5)</f>
        <v>68.099999999999994</v>
      </c>
      <c r="J516" s="84">
        <f>VLOOKUP($A516+ROUND((COLUMN()-2)/24,5),АТС!$A$41:$F$784,5)</f>
        <v>0</v>
      </c>
      <c r="K516" s="84">
        <f>VLOOKUP($A516+ROUND((COLUMN()-2)/24,5),АТС!$A$41:$F$784,5)</f>
        <v>0</v>
      </c>
      <c r="L516" s="84">
        <f>VLOOKUP($A516+ROUND((COLUMN()-2)/24,5),АТС!$A$41:$F$784,5)</f>
        <v>18.510000000000002</v>
      </c>
      <c r="M516" s="84">
        <f>VLOOKUP($A516+ROUND((COLUMN()-2)/24,5),АТС!$A$41:$F$784,5)</f>
        <v>7.97</v>
      </c>
      <c r="N516" s="84">
        <f>VLOOKUP($A516+ROUND((COLUMN()-2)/24,5),АТС!$A$41:$F$784,5)</f>
        <v>7.58</v>
      </c>
      <c r="O516" s="84">
        <f>VLOOKUP($A516+ROUND((COLUMN()-2)/24,5),АТС!$A$41:$F$784,5)</f>
        <v>0</v>
      </c>
      <c r="P516" s="84">
        <f>VLOOKUP($A516+ROUND((COLUMN()-2)/24,5),АТС!$A$41:$F$784,5)</f>
        <v>10.06</v>
      </c>
      <c r="Q516" s="84">
        <f>VLOOKUP($A516+ROUND((COLUMN()-2)/24,5),АТС!$A$41:$F$784,5)</f>
        <v>37.479999999999997</v>
      </c>
      <c r="R516" s="84">
        <f>VLOOKUP($A516+ROUND((COLUMN()-2)/24,5),АТС!$A$41:$F$784,5)</f>
        <v>4.3</v>
      </c>
      <c r="S516" s="84">
        <f>VLOOKUP($A516+ROUND((COLUMN()-2)/24,5),АТС!$A$41:$F$784,5)</f>
        <v>0</v>
      </c>
      <c r="T516" s="84">
        <f>VLOOKUP($A516+ROUND((COLUMN()-2)/24,5),АТС!$A$41:$F$784,5)</f>
        <v>0</v>
      </c>
      <c r="U516" s="84">
        <f>VLOOKUP($A516+ROUND((COLUMN()-2)/24,5),АТС!$A$41:$F$784,5)</f>
        <v>0</v>
      </c>
      <c r="V516" s="84">
        <f>VLOOKUP($A516+ROUND((COLUMN()-2)/24,5),АТС!$A$41:$F$784,5)</f>
        <v>0</v>
      </c>
      <c r="W516" s="84">
        <f>VLOOKUP($A516+ROUND((COLUMN()-2)/24,5),АТС!$A$41:$F$784,5)</f>
        <v>28.92</v>
      </c>
      <c r="X516" s="84">
        <f>VLOOKUP($A516+ROUND((COLUMN()-2)/24,5),АТС!$A$41:$F$784,5)</f>
        <v>51.01</v>
      </c>
      <c r="Y516" s="84">
        <f>VLOOKUP($A516+ROUND((COLUMN()-2)/24,5),АТС!$A$41:$F$784,5)</f>
        <v>242.89</v>
      </c>
    </row>
    <row r="517" spans="1:25" x14ac:dyDescent="0.2">
      <c r="A517" s="65">
        <f t="shared" si="14"/>
        <v>43849</v>
      </c>
      <c r="B517" s="84">
        <f>VLOOKUP($A517+ROUND((COLUMN()-2)/24,5),АТС!$A$41:$F$784,5)</f>
        <v>162.72</v>
      </c>
      <c r="C517" s="84">
        <f>VLOOKUP($A517+ROUND((COLUMN()-2)/24,5),АТС!$A$41:$F$784,5)</f>
        <v>0.62</v>
      </c>
      <c r="D517" s="84">
        <f>VLOOKUP($A517+ROUND((COLUMN()-2)/24,5),АТС!$A$41:$F$784,5)</f>
        <v>180.28</v>
      </c>
      <c r="E517" s="84">
        <f>VLOOKUP($A517+ROUND((COLUMN()-2)/24,5),АТС!$A$41:$F$784,5)</f>
        <v>90.97</v>
      </c>
      <c r="F517" s="84">
        <f>VLOOKUP($A517+ROUND((COLUMN()-2)/24,5),АТС!$A$41:$F$784,5)</f>
        <v>54.2</v>
      </c>
      <c r="G517" s="84">
        <f>VLOOKUP($A517+ROUND((COLUMN()-2)/24,5),АТС!$A$41:$F$784,5)</f>
        <v>0</v>
      </c>
      <c r="H517" s="84">
        <f>VLOOKUP($A517+ROUND((COLUMN()-2)/24,5),АТС!$A$41:$F$784,5)</f>
        <v>0</v>
      </c>
      <c r="I517" s="84">
        <f>VLOOKUP($A517+ROUND((COLUMN()-2)/24,5),АТС!$A$41:$F$784,5)</f>
        <v>31.64</v>
      </c>
      <c r="J517" s="84">
        <f>VLOOKUP($A517+ROUND((COLUMN()-2)/24,5),АТС!$A$41:$F$784,5)</f>
        <v>0</v>
      </c>
      <c r="K517" s="84">
        <f>VLOOKUP($A517+ROUND((COLUMN()-2)/24,5),АТС!$A$41:$F$784,5)</f>
        <v>2.37</v>
      </c>
      <c r="L517" s="84">
        <f>VLOOKUP($A517+ROUND((COLUMN()-2)/24,5),АТС!$A$41:$F$784,5)</f>
        <v>0</v>
      </c>
      <c r="M517" s="84">
        <f>VLOOKUP($A517+ROUND((COLUMN()-2)/24,5),АТС!$A$41:$F$784,5)</f>
        <v>25.38</v>
      </c>
      <c r="N517" s="84">
        <f>VLOOKUP($A517+ROUND((COLUMN()-2)/24,5),АТС!$A$41:$F$784,5)</f>
        <v>75.19</v>
      </c>
      <c r="O517" s="84">
        <f>VLOOKUP($A517+ROUND((COLUMN()-2)/24,5),АТС!$A$41:$F$784,5)</f>
        <v>77.37</v>
      </c>
      <c r="P517" s="84">
        <f>VLOOKUP($A517+ROUND((COLUMN()-2)/24,5),АТС!$A$41:$F$784,5)</f>
        <v>75.099999999999994</v>
      </c>
      <c r="Q517" s="84">
        <f>VLOOKUP($A517+ROUND((COLUMN()-2)/24,5),АТС!$A$41:$F$784,5)</f>
        <v>27.04</v>
      </c>
      <c r="R517" s="84">
        <f>VLOOKUP($A517+ROUND((COLUMN()-2)/24,5),АТС!$A$41:$F$784,5)</f>
        <v>10.81</v>
      </c>
      <c r="S517" s="84">
        <f>VLOOKUP($A517+ROUND((COLUMN()-2)/24,5),АТС!$A$41:$F$784,5)</f>
        <v>0</v>
      </c>
      <c r="T517" s="84">
        <f>VLOOKUP($A517+ROUND((COLUMN()-2)/24,5),АТС!$A$41:$F$784,5)</f>
        <v>0</v>
      </c>
      <c r="U517" s="84">
        <f>VLOOKUP($A517+ROUND((COLUMN()-2)/24,5),АТС!$A$41:$F$784,5)</f>
        <v>76.010000000000005</v>
      </c>
      <c r="V517" s="84">
        <f>VLOOKUP($A517+ROUND((COLUMN()-2)/24,5),АТС!$A$41:$F$784,5)</f>
        <v>39.090000000000003</v>
      </c>
      <c r="W517" s="84">
        <f>VLOOKUP($A517+ROUND((COLUMN()-2)/24,5),АТС!$A$41:$F$784,5)</f>
        <v>20.48</v>
      </c>
      <c r="X517" s="84">
        <f>VLOOKUP($A517+ROUND((COLUMN()-2)/24,5),АТС!$A$41:$F$784,5)</f>
        <v>0</v>
      </c>
      <c r="Y517" s="84">
        <f>VLOOKUP($A517+ROUND((COLUMN()-2)/24,5),АТС!$A$41:$F$784,5)</f>
        <v>0</v>
      </c>
    </row>
    <row r="518" spans="1:25" x14ac:dyDescent="0.2">
      <c r="A518" s="65">
        <f t="shared" si="14"/>
        <v>43850</v>
      </c>
      <c r="B518" s="84">
        <f>VLOOKUP($A518+ROUND((COLUMN()-2)/24,5),АТС!$A$41:$F$784,5)</f>
        <v>0</v>
      </c>
      <c r="C518" s="84">
        <f>VLOOKUP($A518+ROUND((COLUMN()-2)/24,5),АТС!$A$41:$F$784,5)</f>
        <v>262.72000000000003</v>
      </c>
      <c r="D518" s="84">
        <f>VLOOKUP($A518+ROUND((COLUMN()-2)/24,5),АТС!$A$41:$F$784,5)</f>
        <v>260.52</v>
      </c>
      <c r="E518" s="84">
        <f>VLOOKUP($A518+ROUND((COLUMN()-2)/24,5),АТС!$A$41:$F$784,5)</f>
        <v>268.2</v>
      </c>
      <c r="F518" s="84">
        <f>VLOOKUP($A518+ROUND((COLUMN()-2)/24,5),АТС!$A$41:$F$784,5)</f>
        <v>130.37</v>
      </c>
      <c r="G518" s="84">
        <f>VLOOKUP($A518+ROUND((COLUMN()-2)/24,5),АТС!$A$41:$F$784,5)</f>
        <v>0</v>
      </c>
      <c r="H518" s="84">
        <f>VLOOKUP($A518+ROUND((COLUMN()-2)/24,5),АТС!$A$41:$F$784,5)</f>
        <v>0</v>
      </c>
      <c r="I518" s="84">
        <f>VLOOKUP($A518+ROUND((COLUMN()-2)/24,5),АТС!$A$41:$F$784,5)</f>
        <v>84.85</v>
      </c>
      <c r="J518" s="84">
        <f>VLOOKUP($A518+ROUND((COLUMN()-2)/24,5),АТС!$A$41:$F$784,5)</f>
        <v>0.02</v>
      </c>
      <c r="K518" s="84">
        <f>VLOOKUP($A518+ROUND((COLUMN()-2)/24,5),АТС!$A$41:$F$784,5)</f>
        <v>7.35</v>
      </c>
      <c r="L518" s="84">
        <f>VLOOKUP($A518+ROUND((COLUMN()-2)/24,5),АТС!$A$41:$F$784,5)</f>
        <v>0</v>
      </c>
      <c r="M518" s="84">
        <f>VLOOKUP($A518+ROUND((COLUMN()-2)/24,5),АТС!$A$41:$F$784,5)</f>
        <v>0</v>
      </c>
      <c r="N518" s="84">
        <f>VLOOKUP($A518+ROUND((COLUMN()-2)/24,5),АТС!$A$41:$F$784,5)</f>
        <v>0</v>
      </c>
      <c r="O518" s="84">
        <f>VLOOKUP($A518+ROUND((COLUMN()-2)/24,5),АТС!$A$41:$F$784,5)</f>
        <v>0</v>
      </c>
      <c r="P518" s="84">
        <f>VLOOKUP($A518+ROUND((COLUMN()-2)/24,5),АТС!$A$41:$F$784,5)</f>
        <v>19.88</v>
      </c>
      <c r="Q518" s="84">
        <f>VLOOKUP($A518+ROUND((COLUMN()-2)/24,5),АТС!$A$41:$F$784,5)</f>
        <v>80.06</v>
      </c>
      <c r="R518" s="84">
        <f>VLOOKUP($A518+ROUND((COLUMN()-2)/24,5),АТС!$A$41:$F$784,5)</f>
        <v>26.6</v>
      </c>
      <c r="S518" s="84">
        <f>VLOOKUP($A518+ROUND((COLUMN()-2)/24,5),АТС!$A$41:$F$784,5)</f>
        <v>8.2899999999999991</v>
      </c>
      <c r="T518" s="84">
        <f>VLOOKUP($A518+ROUND((COLUMN()-2)/24,5),АТС!$A$41:$F$784,5)</f>
        <v>0</v>
      </c>
      <c r="U518" s="84">
        <f>VLOOKUP($A518+ROUND((COLUMN()-2)/24,5),АТС!$A$41:$F$784,5)</f>
        <v>23.31</v>
      </c>
      <c r="V518" s="84">
        <f>VLOOKUP($A518+ROUND((COLUMN()-2)/24,5),АТС!$A$41:$F$784,5)</f>
        <v>56.9</v>
      </c>
      <c r="W518" s="84">
        <f>VLOOKUP($A518+ROUND((COLUMN()-2)/24,5),АТС!$A$41:$F$784,5)</f>
        <v>46.74</v>
      </c>
      <c r="X518" s="84">
        <f>VLOOKUP($A518+ROUND((COLUMN()-2)/24,5),АТС!$A$41:$F$784,5)</f>
        <v>13.29</v>
      </c>
      <c r="Y518" s="84">
        <f>VLOOKUP($A518+ROUND((COLUMN()-2)/24,5),АТС!$A$41:$F$784,5)</f>
        <v>670.3</v>
      </c>
    </row>
    <row r="519" spans="1:25" x14ac:dyDescent="0.2">
      <c r="A519" s="65">
        <f t="shared" si="14"/>
        <v>43851</v>
      </c>
      <c r="B519" s="84">
        <f>VLOOKUP($A519+ROUND((COLUMN()-2)/24,5),АТС!$A$41:$F$784,5)</f>
        <v>701.74</v>
      </c>
      <c r="C519" s="84">
        <f>VLOOKUP($A519+ROUND((COLUMN()-2)/24,5),АТС!$A$41:$F$784,5)</f>
        <v>233.38</v>
      </c>
      <c r="D519" s="84">
        <f>VLOOKUP($A519+ROUND((COLUMN()-2)/24,5),АТС!$A$41:$F$784,5)</f>
        <v>101.25</v>
      </c>
      <c r="E519" s="84">
        <f>VLOOKUP($A519+ROUND((COLUMN()-2)/24,5),АТС!$A$41:$F$784,5)</f>
        <v>111.31</v>
      </c>
      <c r="F519" s="84">
        <f>VLOOKUP($A519+ROUND((COLUMN()-2)/24,5),АТС!$A$41:$F$784,5)</f>
        <v>46.26</v>
      </c>
      <c r="G519" s="84">
        <f>VLOOKUP($A519+ROUND((COLUMN()-2)/24,5),АТС!$A$41:$F$784,5)</f>
        <v>0</v>
      </c>
      <c r="H519" s="84">
        <f>VLOOKUP($A519+ROUND((COLUMN()-2)/24,5),АТС!$A$41:$F$784,5)</f>
        <v>0</v>
      </c>
      <c r="I519" s="84">
        <f>VLOOKUP($A519+ROUND((COLUMN()-2)/24,5),АТС!$A$41:$F$784,5)</f>
        <v>5.7</v>
      </c>
      <c r="J519" s="84">
        <f>VLOOKUP($A519+ROUND((COLUMN()-2)/24,5),АТС!$A$41:$F$784,5)</f>
        <v>0.22</v>
      </c>
      <c r="K519" s="84">
        <f>VLOOKUP($A519+ROUND((COLUMN()-2)/24,5),АТС!$A$41:$F$784,5)</f>
        <v>0</v>
      </c>
      <c r="L519" s="84">
        <f>VLOOKUP($A519+ROUND((COLUMN()-2)/24,5),АТС!$A$41:$F$784,5)</f>
        <v>0.32</v>
      </c>
      <c r="M519" s="84">
        <f>VLOOKUP($A519+ROUND((COLUMN()-2)/24,5),АТС!$A$41:$F$784,5)</f>
        <v>0</v>
      </c>
      <c r="N519" s="84">
        <f>VLOOKUP($A519+ROUND((COLUMN()-2)/24,5),АТС!$A$41:$F$784,5)</f>
        <v>0</v>
      </c>
      <c r="O519" s="84">
        <f>VLOOKUP($A519+ROUND((COLUMN()-2)/24,5),АТС!$A$41:$F$784,5)</f>
        <v>13.04</v>
      </c>
      <c r="P519" s="84">
        <f>VLOOKUP($A519+ROUND((COLUMN()-2)/24,5),АТС!$A$41:$F$784,5)</f>
        <v>0.1</v>
      </c>
      <c r="Q519" s="84">
        <f>VLOOKUP($A519+ROUND((COLUMN()-2)/24,5),АТС!$A$41:$F$784,5)</f>
        <v>0</v>
      </c>
      <c r="R519" s="84">
        <f>VLOOKUP($A519+ROUND((COLUMN()-2)/24,5),АТС!$A$41:$F$784,5)</f>
        <v>0</v>
      </c>
      <c r="S519" s="84">
        <f>VLOOKUP($A519+ROUND((COLUMN()-2)/24,5),АТС!$A$41:$F$784,5)</f>
        <v>0</v>
      </c>
      <c r="T519" s="84">
        <f>VLOOKUP($A519+ROUND((COLUMN()-2)/24,5),АТС!$A$41:$F$784,5)</f>
        <v>0</v>
      </c>
      <c r="U519" s="84">
        <f>VLOOKUP($A519+ROUND((COLUMN()-2)/24,5),АТС!$A$41:$F$784,5)</f>
        <v>0</v>
      </c>
      <c r="V519" s="84">
        <f>VLOOKUP($A519+ROUND((COLUMN()-2)/24,5),АТС!$A$41:$F$784,5)</f>
        <v>25.34</v>
      </c>
      <c r="W519" s="84">
        <f>VLOOKUP($A519+ROUND((COLUMN()-2)/24,5),АТС!$A$41:$F$784,5)</f>
        <v>0</v>
      </c>
      <c r="X519" s="84">
        <f>VLOOKUP($A519+ROUND((COLUMN()-2)/24,5),АТС!$A$41:$F$784,5)</f>
        <v>147.79</v>
      </c>
      <c r="Y519" s="84">
        <f>VLOOKUP($A519+ROUND((COLUMN()-2)/24,5),АТС!$A$41:$F$784,5)</f>
        <v>176.16</v>
      </c>
    </row>
    <row r="520" spans="1:25" x14ac:dyDescent="0.2">
      <c r="A520" s="65">
        <f t="shared" si="14"/>
        <v>43852</v>
      </c>
      <c r="B520" s="84">
        <f>VLOOKUP($A520+ROUND((COLUMN()-2)/24,5),АТС!$A$41:$F$784,5)</f>
        <v>167.94</v>
      </c>
      <c r="C520" s="84">
        <f>VLOOKUP($A520+ROUND((COLUMN()-2)/24,5),АТС!$A$41:$F$784,5)</f>
        <v>0</v>
      </c>
      <c r="D520" s="84">
        <f>VLOOKUP($A520+ROUND((COLUMN()-2)/24,5),АТС!$A$41:$F$784,5)</f>
        <v>0</v>
      </c>
      <c r="E520" s="84">
        <f>VLOOKUP($A520+ROUND((COLUMN()-2)/24,5),АТС!$A$41:$F$784,5)</f>
        <v>0</v>
      </c>
      <c r="F520" s="84">
        <f>VLOOKUP($A520+ROUND((COLUMN()-2)/24,5),АТС!$A$41:$F$784,5)</f>
        <v>0</v>
      </c>
      <c r="G520" s="84">
        <f>VLOOKUP($A520+ROUND((COLUMN()-2)/24,5),АТС!$A$41:$F$784,5)</f>
        <v>0</v>
      </c>
      <c r="H520" s="84">
        <f>VLOOKUP($A520+ROUND((COLUMN()-2)/24,5),АТС!$A$41:$F$784,5)</f>
        <v>0</v>
      </c>
      <c r="I520" s="84">
        <f>VLOOKUP($A520+ROUND((COLUMN()-2)/24,5),АТС!$A$41:$F$784,5)</f>
        <v>0.04</v>
      </c>
      <c r="J520" s="84">
        <f>VLOOKUP($A520+ROUND((COLUMN()-2)/24,5),АТС!$A$41:$F$784,5)</f>
        <v>0</v>
      </c>
      <c r="K520" s="84">
        <f>VLOOKUP($A520+ROUND((COLUMN()-2)/24,5),АТС!$A$41:$F$784,5)</f>
        <v>0.4</v>
      </c>
      <c r="L520" s="84">
        <f>VLOOKUP($A520+ROUND((COLUMN()-2)/24,5),АТС!$A$41:$F$784,5)</f>
        <v>22</v>
      </c>
      <c r="M520" s="84">
        <f>VLOOKUP($A520+ROUND((COLUMN()-2)/24,5),АТС!$A$41:$F$784,5)</f>
        <v>1.83</v>
      </c>
      <c r="N520" s="84">
        <f>VLOOKUP($A520+ROUND((COLUMN()-2)/24,5),АТС!$A$41:$F$784,5)</f>
        <v>43.11</v>
      </c>
      <c r="O520" s="84">
        <f>VLOOKUP($A520+ROUND((COLUMN()-2)/24,5),АТС!$A$41:$F$784,5)</f>
        <v>18.62</v>
      </c>
      <c r="P520" s="84">
        <f>VLOOKUP($A520+ROUND((COLUMN()-2)/24,5),АТС!$A$41:$F$784,5)</f>
        <v>0</v>
      </c>
      <c r="Q520" s="84">
        <f>VLOOKUP($A520+ROUND((COLUMN()-2)/24,5),АТС!$A$41:$F$784,5)</f>
        <v>0</v>
      </c>
      <c r="R520" s="84">
        <f>VLOOKUP($A520+ROUND((COLUMN()-2)/24,5),АТС!$A$41:$F$784,5)</f>
        <v>0.02</v>
      </c>
      <c r="S520" s="84">
        <f>VLOOKUP($A520+ROUND((COLUMN()-2)/24,5),АТС!$A$41:$F$784,5)</f>
        <v>0</v>
      </c>
      <c r="T520" s="84">
        <f>VLOOKUP($A520+ROUND((COLUMN()-2)/24,5),АТС!$A$41:$F$784,5)</f>
        <v>0</v>
      </c>
      <c r="U520" s="84">
        <f>VLOOKUP($A520+ROUND((COLUMN()-2)/24,5),АТС!$A$41:$F$784,5)</f>
        <v>30.66</v>
      </c>
      <c r="V520" s="84">
        <f>VLOOKUP($A520+ROUND((COLUMN()-2)/24,5),АТС!$A$41:$F$784,5)</f>
        <v>54.01</v>
      </c>
      <c r="W520" s="84">
        <f>VLOOKUP($A520+ROUND((COLUMN()-2)/24,5),АТС!$A$41:$F$784,5)</f>
        <v>46.19</v>
      </c>
      <c r="X520" s="84">
        <f>VLOOKUP($A520+ROUND((COLUMN()-2)/24,5),АТС!$A$41:$F$784,5)</f>
        <v>23.84</v>
      </c>
      <c r="Y520" s="84">
        <f>VLOOKUP($A520+ROUND((COLUMN()-2)/24,5),АТС!$A$41:$F$784,5)</f>
        <v>393.85</v>
      </c>
    </row>
    <row r="521" spans="1:25" x14ac:dyDescent="0.2">
      <c r="A521" s="65">
        <f t="shared" si="14"/>
        <v>43853</v>
      </c>
      <c r="B521" s="84">
        <f>VLOOKUP($A521+ROUND((COLUMN()-2)/24,5),АТС!$A$41:$F$784,5)</f>
        <v>18.79</v>
      </c>
      <c r="C521" s="84">
        <f>VLOOKUP($A521+ROUND((COLUMN()-2)/24,5),АТС!$A$41:$F$784,5)</f>
        <v>26.19</v>
      </c>
      <c r="D521" s="84">
        <f>VLOOKUP($A521+ROUND((COLUMN()-2)/24,5),АТС!$A$41:$F$784,5)</f>
        <v>5.69</v>
      </c>
      <c r="E521" s="84">
        <f>VLOOKUP($A521+ROUND((COLUMN()-2)/24,5),АТС!$A$41:$F$784,5)</f>
        <v>0</v>
      </c>
      <c r="F521" s="84">
        <f>VLOOKUP($A521+ROUND((COLUMN()-2)/24,5),АТС!$A$41:$F$784,5)</f>
        <v>0</v>
      </c>
      <c r="G521" s="84">
        <f>VLOOKUP($A521+ROUND((COLUMN()-2)/24,5),АТС!$A$41:$F$784,5)</f>
        <v>0</v>
      </c>
      <c r="H521" s="84">
        <f>VLOOKUP($A521+ROUND((COLUMN()-2)/24,5),АТС!$A$41:$F$784,5)</f>
        <v>0</v>
      </c>
      <c r="I521" s="84">
        <f>VLOOKUP($A521+ROUND((COLUMN()-2)/24,5),АТС!$A$41:$F$784,5)</f>
        <v>25.41</v>
      </c>
      <c r="J521" s="84">
        <f>VLOOKUP($A521+ROUND((COLUMN()-2)/24,5),АТС!$A$41:$F$784,5)</f>
        <v>0</v>
      </c>
      <c r="K521" s="84">
        <f>VLOOKUP($A521+ROUND((COLUMN()-2)/24,5),АТС!$A$41:$F$784,5)</f>
        <v>13.62</v>
      </c>
      <c r="L521" s="84">
        <f>VLOOKUP($A521+ROUND((COLUMN()-2)/24,5),АТС!$A$41:$F$784,5)</f>
        <v>25.1</v>
      </c>
      <c r="M521" s="84">
        <f>VLOOKUP($A521+ROUND((COLUMN()-2)/24,5),АТС!$A$41:$F$784,5)</f>
        <v>42.66</v>
      </c>
      <c r="N521" s="84">
        <f>VLOOKUP($A521+ROUND((COLUMN()-2)/24,5),АТС!$A$41:$F$784,5)</f>
        <v>47.96</v>
      </c>
      <c r="O521" s="84">
        <f>VLOOKUP($A521+ROUND((COLUMN()-2)/24,5),АТС!$A$41:$F$784,5)</f>
        <v>44.08</v>
      </c>
      <c r="P521" s="84">
        <f>VLOOKUP($A521+ROUND((COLUMN()-2)/24,5),АТС!$A$41:$F$784,5)</f>
        <v>31.19</v>
      </c>
      <c r="Q521" s="84">
        <f>VLOOKUP($A521+ROUND((COLUMN()-2)/24,5),АТС!$A$41:$F$784,5)</f>
        <v>0.33</v>
      </c>
      <c r="R521" s="84">
        <f>VLOOKUP($A521+ROUND((COLUMN()-2)/24,5),АТС!$A$41:$F$784,5)</f>
        <v>0</v>
      </c>
      <c r="S521" s="84">
        <f>VLOOKUP($A521+ROUND((COLUMN()-2)/24,5),АТС!$A$41:$F$784,5)</f>
        <v>0.02</v>
      </c>
      <c r="T521" s="84">
        <f>VLOOKUP($A521+ROUND((COLUMN()-2)/24,5),АТС!$A$41:$F$784,5)</f>
        <v>0</v>
      </c>
      <c r="U521" s="84">
        <f>VLOOKUP($A521+ROUND((COLUMN()-2)/24,5),АТС!$A$41:$F$784,5)</f>
        <v>2.37</v>
      </c>
      <c r="V521" s="84">
        <f>VLOOKUP($A521+ROUND((COLUMN()-2)/24,5),АТС!$A$41:$F$784,5)</f>
        <v>55.96</v>
      </c>
      <c r="W521" s="84">
        <f>VLOOKUP($A521+ROUND((COLUMN()-2)/24,5),АТС!$A$41:$F$784,5)</f>
        <v>85.05</v>
      </c>
      <c r="X521" s="84">
        <f>VLOOKUP($A521+ROUND((COLUMN()-2)/24,5),АТС!$A$41:$F$784,5)</f>
        <v>367.13</v>
      </c>
      <c r="Y521" s="84">
        <f>VLOOKUP($A521+ROUND((COLUMN()-2)/24,5),АТС!$A$41:$F$784,5)</f>
        <v>405.46</v>
      </c>
    </row>
    <row r="522" spans="1:25" x14ac:dyDescent="0.2">
      <c r="A522" s="65">
        <f t="shared" si="14"/>
        <v>43854</v>
      </c>
      <c r="B522" s="84">
        <f>VLOOKUP($A522+ROUND((COLUMN()-2)/24,5),АТС!$A$41:$F$784,5)</f>
        <v>148.5</v>
      </c>
      <c r="C522" s="84">
        <f>VLOOKUP($A522+ROUND((COLUMN()-2)/24,5),АТС!$A$41:$F$784,5)</f>
        <v>143.59</v>
      </c>
      <c r="D522" s="84">
        <f>VLOOKUP($A522+ROUND((COLUMN()-2)/24,5),АТС!$A$41:$F$784,5)</f>
        <v>13.77</v>
      </c>
      <c r="E522" s="84">
        <f>VLOOKUP($A522+ROUND((COLUMN()-2)/24,5),АТС!$A$41:$F$784,5)</f>
        <v>0</v>
      </c>
      <c r="F522" s="84">
        <f>VLOOKUP($A522+ROUND((COLUMN()-2)/24,5),АТС!$A$41:$F$784,5)</f>
        <v>0</v>
      </c>
      <c r="G522" s="84">
        <f>VLOOKUP($A522+ROUND((COLUMN()-2)/24,5),АТС!$A$41:$F$784,5)</f>
        <v>2.09</v>
      </c>
      <c r="H522" s="84">
        <f>VLOOKUP($A522+ROUND((COLUMN()-2)/24,5),АТС!$A$41:$F$784,5)</f>
        <v>34.909999999999997</v>
      </c>
      <c r="I522" s="84">
        <f>VLOOKUP($A522+ROUND((COLUMN()-2)/24,5),АТС!$A$41:$F$784,5)</f>
        <v>38.28</v>
      </c>
      <c r="J522" s="84">
        <f>VLOOKUP($A522+ROUND((COLUMN()-2)/24,5),АТС!$A$41:$F$784,5)</f>
        <v>0.19</v>
      </c>
      <c r="K522" s="84">
        <f>VLOOKUP($A522+ROUND((COLUMN()-2)/24,5),АТС!$A$41:$F$784,5)</f>
        <v>0</v>
      </c>
      <c r="L522" s="84">
        <f>VLOOKUP($A522+ROUND((COLUMN()-2)/24,5),АТС!$A$41:$F$784,5)</f>
        <v>0</v>
      </c>
      <c r="M522" s="84">
        <f>VLOOKUP($A522+ROUND((COLUMN()-2)/24,5),АТС!$A$41:$F$784,5)</f>
        <v>0</v>
      </c>
      <c r="N522" s="84">
        <f>VLOOKUP($A522+ROUND((COLUMN()-2)/24,5),АТС!$A$41:$F$784,5)</f>
        <v>0.03</v>
      </c>
      <c r="O522" s="84">
        <f>VLOOKUP($A522+ROUND((COLUMN()-2)/24,5),АТС!$A$41:$F$784,5)</f>
        <v>0</v>
      </c>
      <c r="P522" s="84">
        <f>VLOOKUP($A522+ROUND((COLUMN()-2)/24,5),АТС!$A$41:$F$784,5)</f>
        <v>0</v>
      </c>
      <c r="Q522" s="84">
        <f>VLOOKUP($A522+ROUND((COLUMN()-2)/24,5),АТС!$A$41:$F$784,5)</f>
        <v>0</v>
      </c>
      <c r="R522" s="84">
        <f>VLOOKUP($A522+ROUND((COLUMN()-2)/24,5),АТС!$A$41:$F$784,5)</f>
        <v>8.41</v>
      </c>
      <c r="S522" s="84">
        <f>VLOOKUP($A522+ROUND((COLUMN()-2)/24,5),АТС!$A$41:$F$784,5)</f>
        <v>39.5</v>
      </c>
      <c r="T522" s="84">
        <f>VLOOKUP($A522+ROUND((COLUMN()-2)/24,5),АТС!$A$41:$F$784,5)</f>
        <v>0</v>
      </c>
      <c r="U522" s="84">
        <f>VLOOKUP($A522+ROUND((COLUMN()-2)/24,5),АТС!$A$41:$F$784,5)</f>
        <v>0</v>
      </c>
      <c r="V522" s="84">
        <f>VLOOKUP($A522+ROUND((COLUMN()-2)/24,5),АТС!$A$41:$F$784,5)</f>
        <v>66.430000000000007</v>
      </c>
      <c r="W522" s="84">
        <f>VLOOKUP($A522+ROUND((COLUMN()-2)/24,5),АТС!$A$41:$F$784,5)</f>
        <v>177.19</v>
      </c>
      <c r="X522" s="84">
        <f>VLOOKUP($A522+ROUND((COLUMN()-2)/24,5),АТС!$A$41:$F$784,5)</f>
        <v>231.17</v>
      </c>
      <c r="Y522" s="84">
        <f>VLOOKUP($A522+ROUND((COLUMN()-2)/24,5),АТС!$A$41:$F$784,5)</f>
        <v>188.35</v>
      </c>
    </row>
    <row r="523" spans="1:25" x14ac:dyDescent="0.2">
      <c r="A523" s="65">
        <f t="shared" si="14"/>
        <v>43855</v>
      </c>
      <c r="B523" s="84">
        <f>VLOOKUP($A523+ROUND((COLUMN()-2)/24,5),АТС!$A$41:$F$784,5)</f>
        <v>0</v>
      </c>
      <c r="C523" s="84">
        <f>VLOOKUP($A523+ROUND((COLUMN()-2)/24,5),АТС!$A$41:$F$784,5)</f>
        <v>168.62</v>
      </c>
      <c r="D523" s="84">
        <f>VLOOKUP($A523+ROUND((COLUMN()-2)/24,5),АТС!$A$41:$F$784,5)</f>
        <v>0</v>
      </c>
      <c r="E523" s="84">
        <f>VLOOKUP($A523+ROUND((COLUMN()-2)/24,5),АТС!$A$41:$F$784,5)</f>
        <v>0.38</v>
      </c>
      <c r="F523" s="84">
        <f>VLOOKUP($A523+ROUND((COLUMN()-2)/24,5),АТС!$A$41:$F$784,5)</f>
        <v>0</v>
      </c>
      <c r="G523" s="84">
        <f>VLOOKUP($A523+ROUND((COLUMN()-2)/24,5),АТС!$A$41:$F$784,5)</f>
        <v>0</v>
      </c>
      <c r="H523" s="84">
        <f>VLOOKUP($A523+ROUND((COLUMN()-2)/24,5),АТС!$A$41:$F$784,5)</f>
        <v>0</v>
      </c>
      <c r="I523" s="84">
        <f>VLOOKUP($A523+ROUND((COLUMN()-2)/24,5),АТС!$A$41:$F$784,5)</f>
        <v>0.01</v>
      </c>
      <c r="J523" s="84">
        <f>VLOOKUP($A523+ROUND((COLUMN()-2)/24,5),АТС!$A$41:$F$784,5)</f>
        <v>9.0399999999999991</v>
      </c>
      <c r="K523" s="84">
        <f>VLOOKUP($A523+ROUND((COLUMN()-2)/24,5),АТС!$A$41:$F$784,5)</f>
        <v>0</v>
      </c>
      <c r="L523" s="84">
        <f>VLOOKUP($A523+ROUND((COLUMN()-2)/24,5),АТС!$A$41:$F$784,5)</f>
        <v>0</v>
      </c>
      <c r="M523" s="84">
        <f>VLOOKUP($A523+ROUND((COLUMN()-2)/24,5),АТС!$A$41:$F$784,5)</f>
        <v>0</v>
      </c>
      <c r="N523" s="84">
        <f>VLOOKUP($A523+ROUND((COLUMN()-2)/24,5),АТС!$A$41:$F$784,5)</f>
        <v>0.08</v>
      </c>
      <c r="O523" s="84">
        <f>VLOOKUP($A523+ROUND((COLUMN()-2)/24,5),АТС!$A$41:$F$784,5)</f>
        <v>382.19</v>
      </c>
      <c r="P523" s="84">
        <f>VLOOKUP($A523+ROUND((COLUMN()-2)/24,5),АТС!$A$41:$F$784,5)</f>
        <v>154.08000000000001</v>
      </c>
      <c r="Q523" s="84">
        <f>VLOOKUP($A523+ROUND((COLUMN()-2)/24,5),АТС!$A$41:$F$784,5)</f>
        <v>241.28</v>
      </c>
      <c r="R523" s="84">
        <f>VLOOKUP($A523+ROUND((COLUMN()-2)/24,5),АТС!$A$41:$F$784,5)</f>
        <v>262.79000000000002</v>
      </c>
      <c r="S523" s="84">
        <f>VLOOKUP($A523+ROUND((COLUMN()-2)/24,5),АТС!$A$41:$F$784,5)</f>
        <v>315.95</v>
      </c>
      <c r="T523" s="84">
        <f>VLOOKUP($A523+ROUND((COLUMN()-2)/24,5),АТС!$A$41:$F$784,5)</f>
        <v>324.60000000000002</v>
      </c>
      <c r="U523" s="84">
        <f>VLOOKUP($A523+ROUND((COLUMN()-2)/24,5),АТС!$A$41:$F$784,5)</f>
        <v>215.87</v>
      </c>
      <c r="V523" s="84">
        <f>VLOOKUP($A523+ROUND((COLUMN()-2)/24,5),АТС!$A$41:$F$784,5)</f>
        <v>307.5</v>
      </c>
      <c r="W523" s="84">
        <f>VLOOKUP($A523+ROUND((COLUMN()-2)/24,5),АТС!$A$41:$F$784,5)</f>
        <v>314.26</v>
      </c>
      <c r="X523" s="84">
        <f>VLOOKUP($A523+ROUND((COLUMN()-2)/24,5),АТС!$A$41:$F$784,5)</f>
        <v>589.1</v>
      </c>
      <c r="Y523" s="84">
        <f>VLOOKUP($A523+ROUND((COLUMN()-2)/24,5),АТС!$A$41:$F$784,5)</f>
        <v>681.45</v>
      </c>
    </row>
    <row r="524" spans="1:25" x14ac:dyDescent="0.2">
      <c r="A524" s="65">
        <f t="shared" si="14"/>
        <v>43856</v>
      </c>
      <c r="B524" s="84">
        <f>VLOOKUP($A524+ROUND((COLUMN()-2)/24,5),АТС!$A$41:$F$784,5)</f>
        <v>559.67999999999995</v>
      </c>
      <c r="C524" s="84">
        <f>VLOOKUP($A524+ROUND((COLUMN()-2)/24,5),АТС!$A$41:$F$784,5)</f>
        <v>261.95999999999998</v>
      </c>
      <c r="D524" s="84">
        <f>VLOOKUP($A524+ROUND((COLUMN()-2)/24,5),АТС!$A$41:$F$784,5)</f>
        <v>244.39</v>
      </c>
      <c r="E524" s="84">
        <f>VLOOKUP($A524+ROUND((COLUMN()-2)/24,5),АТС!$A$41:$F$784,5)</f>
        <v>176.65</v>
      </c>
      <c r="F524" s="84">
        <f>VLOOKUP($A524+ROUND((COLUMN()-2)/24,5),АТС!$A$41:$F$784,5)</f>
        <v>173.36</v>
      </c>
      <c r="G524" s="84">
        <f>VLOOKUP($A524+ROUND((COLUMN()-2)/24,5),АТС!$A$41:$F$784,5)</f>
        <v>162.54</v>
      </c>
      <c r="H524" s="84">
        <f>VLOOKUP($A524+ROUND((COLUMN()-2)/24,5),АТС!$A$41:$F$784,5)</f>
        <v>144.38999999999999</v>
      </c>
      <c r="I524" s="84">
        <f>VLOOKUP($A524+ROUND((COLUMN()-2)/24,5),АТС!$A$41:$F$784,5)</f>
        <v>125.8</v>
      </c>
      <c r="J524" s="84">
        <f>VLOOKUP($A524+ROUND((COLUMN()-2)/24,5),АТС!$A$41:$F$784,5)</f>
        <v>381.72</v>
      </c>
      <c r="K524" s="84">
        <f>VLOOKUP($A524+ROUND((COLUMN()-2)/24,5),АТС!$A$41:$F$784,5)</f>
        <v>276.33999999999997</v>
      </c>
      <c r="L524" s="84">
        <f>VLOOKUP($A524+ROUND((COLUMN()-2)/24,5),АТС!$A$41:$F$784,5)</f>
        <v>424.23</v>
      </c>
      <c r="M524" s="84">
        <f>VLOOKUP($A524+ROUND((COLUMN()-2)/24,5),АТС!$A$41:$F$784,5)</f>
        <v>340.38</v>
      </c>
      <c r="N524" s="84">
        <f>VLOOKUP($A524+ROUND((COLUMN()-2)/24,5),АТС!$A$41:$F$784,5)</f>
        <v>398.84</v>
      </c>
      <c r="O524" s="84">
        <f>VLOOKUP($A524+ROUND((COLUMN()-2)/24,5),АТС!$A$41:$F$784,5)</f>
        <v>416.3</v>
      </c>
      <c r="P524" s="84">
        <f>VLOOKUP($A524+ROUND((COLUMN()-2)/24,5),АТС!$A$41:$F$784,5)</f>
        <v>444.4</v>
      </c>
      <c r="Q524" s="84">
        <f>VLOOKUP($A524+ROUND((COLUMN()-2)/24,5),АТС!$A$41:$F$784,5)</f>
        <v>474.72</v>
      </c>
      <c r="R524" s="84">
        <f>VLOOKUP($A524+ROUND((COLUMN()-2)/24,5),АТС!$A$41:$F$784,5)</f>
        <v>508.59</v>
      </c>
      <c r="S524" s="84">
        <f>VLOOKUP($A524+ROUND((COLUMN()-2)/24,5),АТС!$A$41:$F$784,5)</f>
        <v>459.85</v>
      </c>
      <c r="T524" s="84">
        <f>VLOOKUP($A524+ROUND((COLUMN()-2)/24,5),АТС!$A$41:$F$784,5)</f>
        <v>476.97</v>
      </c>
      <c r="U524" s="84">
        <f>VLOOKUP($A524+ROUND((COLUMN()-2)/24,5),АТС!$A$41:$F$784,5)</f>
        <v>579.73</v>
      </c>
      <c r="V524" s="84">
        <f>VLOOKUP($A524+ROUND((COLUMN()-2)/24,5),АТС!$A$41:$F$784,5)</f>
        <v>592.89</v>
      </c>
      <c r="W524" s="84">
        <f>VLOOKUP($A524+ROUND((COLUMN()-2)/24,5),АТС!$A$41:$F$784,5)</f>
        <v>615.14</v>
      </c>
      <c r="X524" s="84">
        <f>VLOOKUP($A524+ROUND((COLUMN()-2)/24,5),АТС!$A$41:$F$784,5)</f>
        <v>731.58</v>
      </c>
      <c r="Y524" s="84">
        <f>VLOOKUP($A524+ROUND((COLUMN()-2)/24,5),АТС!$A$41:$F$784,5)</f>
        <v>887.91</v>
      </c>
    </row>
    <row r="525" spans="1:25" x14ac:dyDescent="0.2">
      <c r="A525" s="65">
        <f t="shared" si="14"/>
        <v>43857</v>
      </c>
      <c r="B525" s="84">
        <f>VLOOKUP($A525+ROUND((COLUMN()-2)/24,5),АТС!$A$41:$F$784,5)</f>
        <v>646.1</v>
      </c>
      <c r="C525" s="84">
        <f>VLOOKUP($A525+ROUND((COLUMN()-2)/24,5),АТС!$A$41:$F$784,5)</f>
        <v>186.82</v>
      </c>
      <c r="D525" s="84">
        <f>VLOOKUP($A525+ROUND((COLUMN()-2)/24,5),АТС!$A$41:$F$784,5)</f>
        <v>106.42</v>
      </c>
      <c r="E525" s="84">
        <f>VLOOKUP($A525+ROUND((COLUMN()-2)/24,5),АТС!$A$41:$F$784,5)</f>
        <v>28.58</v>
      </c>
      <c r="F525" s="84">
        <f>VLOOKUP($A525+ROUND((COLUMN()-2)/24,5),АТС!$A$41:$F$784,5)</f>
        <v>47.45</v>
      </c>
      <c r="G525" s="84">
        <f>VLOOKUP($A525+ROUND((COLUMN()-2)/24,5),АТС!$A$41:$F$784,5)</f>
        <v>0</v>
      </c>
      <c r="H525" s="84">
        <f>VLOOKUP($A525+ROUND((COLUMN()-2)/24,5),АТС!$A$41:$F$784,5)</f>
        <v>0</v>
      </c>
      <c r="I525" s="84">
        <f>VLOOKUP($A525+ROUND((COLUMN()-2)/24,5),АТС!$A$41:$F$784,5)</f>
        <v>115.24</v>
      </c>
      <c r="J525" s="84">
        <f>VLOOKUP($A525+ROUND((COLUMN()-2)/24,5),АТС!$A$41:$F$784,5)</f>
        <v>118.54</v>
      </c>
      <c r="K525" s="84">
        <f>VLOOKUP($A525+ROUND((COLUMN()-2)/24,5),АТС!$A$41:$F$784,5)</f>
        <v>71.23</v>
      </c>
      <c r="L525" s="84">
        <f>VLOOKUP($A525+ROUND((COLUMN()-2)/24,5),АТС!$A$41:$F$784,5)</f>
        <v>277.3</v>
      </c>
      <c r="M525" s="84">
        <f>VLOOKUP($A525+ROUND((COLUMN()-2)/24,5),АТС!$A$41:$F$784,5)</f>
        <v>315.10000000000002</v>
      </c>
      <c r="N525" s="84">
        <f>VLOOKUP($A525+ROUND((COLUMN()-2)/24,5),АТС!$A$41:$F$784,5)</f>
        <v>363.52</v>
      </c>
      <c r="O525" s="84">
        <f>VLOOKUP($A525+ROUND((COLUMN()-2)/24,5),АТС!$A$41:$F$784,5)</f>
        <v>476.63</v>
      </c>
      <c r="P525" s="84">
        <f>VLOOKUP($A525+ROUND((COLUMN()-2)/24,5),АТС!$A$41:$F$784,5)</f>
        <v>464.42</v>
      </c>
      <c r="Q525" s="84">
        <f>VLOOKUP($A525+ROUND((COLUMN()-2)/24,5),АТС!$A$41:$F$784,5)</f>
        <v>434.24</v>
      </c>
      <c r="R525" s="84">
        <f>VLOOKUP($A525+ROUND((COLUMN()-2)/24,5),АТС!$A$41:$F$784,5)</f>
        <v>457.84</v>
      </c>
      <c r="S525" s="84">
        <f>VLOOKUP($A525+ROUND((COLUMN()-2)/24,5),АТС!$A$41:$F$784,5)</f>
        <v>467.46</v>
      </c>
      <c r="T525" s="84">
        <f>VLOOKUP($A525+ROUND((COLUMN()-2)/24,5),АТС!$A$41:$F$784,5)</f>
        <v>189.56</v>
      </c>
      <c r="U525" s="84">
        <f>VLOOKUP($A525+ROUND((COLUMN()-2)/24,5),АТС!$A$41:$F$784,5)</f>
        <v>601.66999999999996</v>
      </c>
      <c r="V525" s="84">
        <f>VLOOKUP($A525+ROUND((COLUMN()-2)/24,5),АТС!$A$41:$F$784,5)</f>
        <v>636.91</v>
      </c>
      <c r="W525" s="84">
        <f>VLOOKUP($A525+ROUND((COLUMN()-2)/24,5),АТС!$A$41:$F$784,5)</f>
        <v>684.07</v>
      </c>
      <c r="X525" s="84">
        <f>VLOOKUP($A525+ROUND((COLUMN()-2)/24,5),АТС!$A$41:$F$784,5)</f>
        <v>392.26</v>
      </c>
      <c r="Y525" s="84">
        <f>VLOOKUP($A525+ROUND((COLUMN()-2)/24,5),АТС!$A$41:$F$784,5)</f>
        <v>298.70999999999998</v>
      </c>
    </row>
    <row r="526" spans="1:25" x14ac:dyDescent="0.2">
      <c r="A526" s="65">
        <f t="shared" si="14"/>
        <v>43858</v>
      </c>
      <c r="B526" s="84">
        <f>VLOOKUP($A526+ROUND((COLUMN()-2)/24,5),АТС!$A$41:$F$784,5)</f>
        <v>96.28</v>
      </c>
      <c r="C526" s="84">
        <f>VLOOKUP($A526+ROUND((COLUMN()-2)/24,5),АТС!$A$41:$F$784,5)</f>
        <v>173.49</v>
      </c>
      <c r="D526" s="84">
        <f>VLOOKUP($A526+ROUND((COLUMN()-2)/24,5),АТС!$A$41:$F$784,5)</f>
        <v>246.38</v>
      </c>
      <c r="E526" s="84">
        <f>VLOOKUP($A526+ROUND((COLUMN()-2)/24,5),АТС!$A$41:$F$784,5)</f>
        <v>148.13</v>
      </c>
      <c r="F526" s="84">
        <f>VLOOKUP($A526+ROUND((COLUMN()-2)/24,5),АТС!$A$41:$F$784,5)</f>
        <v>115.79</v>
      </c>
      <c r="G526" s="84">
        <f>VLOOKUP($A526+ROUND((COLUMN()-2)/24,5),АТС!$A$41:$F$784,5)</f>
        <v>0</v>
      </c>
      <c r="H526" s="84">
        <f>VLOOKUP($A526+ROUND((COLUMN()-2)/24,5),АТС!$A$41:$F$784,5)</f>
        <v>0</v>
      </c>
      <c r="I526" s="84">
        <f>VLOOKUP($A526+ROUND((COLUMN()-2)/24,5),АТС!$A$41:$F$784,5)</f>
        <v>211.38</v>
      </c>
      <c r="J526" s="84">
        <f>VLOOKUP($A526+ROUND((COLUMN()-2)/24,5),АТС!$A$41:$F$784,5)</f>
        <v>55.28</v>
      </c>
      <c r="K526" s="84">
        <f>VLOOKUP($A526+ROUND((COLUMN()-2)/24,5),АТС!$A$41:$F$784,5)</f>
        <v>78.52</v>
      </c>
      <c r="L526" s="84">
        <f>VLOOKUP($A526+ROUND((COLUMN()-2)/24,5),АТС!$A$41:$F$784,5)</f>
        <v>168.67</v>
      </c>
      <c r="M526" s="84">
        <f>VLOOKUP($A526+ROUND((COLUMN()-2)/24,5),АТС!$A$41:$F$784,5)</f>
        <v>346.36</v>
      </c>
      <c r="N526" s="84">
        <f>VLOOKUP($A526+ROUND((COLUMN()-2)/24,5),АТС!$A$41:$F$784,5)</f>
        <v>201.06</v>
      </c>
      <c r="O526" s="84">
        <f>VLOOKUP($A526+ROUND((COLUMN()-2)/24,5),АТС!$A$41:$F$784,5)</f>
        <v>331.21</v>
      </c>
      <c r="P526" s="84">
        <f>VLOOKUP($A526+ROUND((COLUMN()-2)/24,5),АТС!$A$41:$F$784,5)</f>
        <v>498.11</v>
      </c>
      <c r="Q526" s="84">
        <f>VLOOKUP($A526+ROUND((COLUMN()-2)/24,5),АТС!$A$41:$F$784,5)</f>
        <v>187.16</v>
      </c>
      <c r="R526" s="84">
        <f>VLOOKUP($A526+ROUND((COLUMN()-2)/24,5),АТС!$A$41:$F$784,5)</f>
        <v>405.06</v>
      </c>
      <c r="S526" s="84">
        <f>VLOOKUP($A526+ROUND((COLUMN()-2)/24,5),АТС!$A$41:$F$784,5)</f>
        <v>206.67</v>
      </c>
      <c r="T526" s="84">
        <f>VLOOKUP($A526+ROUND((COLUMN()-2)/24,5),АТС!$A$41:$F$784,5)</f>
        <v>419.71</v>
      </c>
      <c r="U526" s="84">
        <f>VLOOKUP($A526+ROUND((COLUMN()-2)/24,5),АТС!$A$41:$F$784,5)</f>
        <v>77.25</v>
      </c>
      <c r="V526" s="84">
        <f>VLOOKUP($A526+ROUND((COLUMN()-2)/24,5),АТС!$A$41:$F$784,5)</f>
        <v>563.64</v>
      </c>
      <c r="W526" s="84">
        <f>VLOOKUP($A526+ROUND((COLUMN()-2)/24,5),АТС!$A$41:$F$784,5)</f>
        <v>99.07</v>
      </c>
      <c r="X526" s="84">
        <f>VLOOKUP($A526+ROUND((COLUMN()-2)/24,5),АТС!$A$41:$F$784,5)</f>
        <v>91.69</v>
      </c>
      <c r="Y526" s="84">
        <f>VLOOKUP($A526+ROUND((COLUMN()-2)/24,5),АТС!$A$41:$F$784,5)</f>
        <v>837.49</v>
      </c>
    </row>
    <row r="527" spans="1:25" x14ac:dyDescent="0.2">
      <c r="A527" s="65">
        <f t="shared" si="14"/>
        <v>43859</v>
      </c>
      <c r="B527" s="84">
        <f>VLOOKUP($A527+ROUND((COLUMN()-2)/24,5),АТС!$A$41:$F$784,5)</f>
        <v>471.59</v>
      </c>
      <c r="C527" s="84">
        <f>VLOOKUP($A527+ROUND((COLUMN()-2)/24,5),АТС!$A$41:$F$784,5)</f>
        <v>260.32</v>
      </c>
      <c r="D527" s="84">
        <f>VLOOKUP($A527+ROUND((COLUMN()-2)/24,5),АТС!$A$41:$F$784,5)</f>
        <v>160.62</v>
      </c>
      <c r="E527" s="84">
        <f>VLOOKUP($A527+ROUND((COLUMN()-2)/24,5),АТС!$A$41:$F$784,5)</f>
        <v>118.42</v>
      </c>
      <c r="F527" s="84">
        <f>VLOOKUP($A527+ROUND((COLUMN()-2)/24,5),АТС!$A$41:$F$784,5)</f>
        <v>73.56</v>
      </c>
      <c r="G527" s="84">
        <f>VLOOKUP($A527+ROUND((COLUMN()-2)/24,5),АТС!$A$41:$F$784,5)</f>
        <v>0</v>
      </c>
      <c r="H527" s="84">
        <f>VLOOKUP($A527+ROUND((COLUMN()-2)/24,5),АТС!$A$41:$F$784,5)</f>
        <v>0</v>
      </c>
      <c r="I527" s="84">
        <f>VLOOKUP($A527+ROUND((COLUMN()-2)/24,5),АТС!$A$41:$F$784,5)</f>
        <v>0</v>
      </c>
      <c r="J527" s="84">
        <f>VLOOKUP($A527+ROUND((COLUMN()-2)/24,5),АТС!$A$41:$F$784,5)</f>
        <v>97.45</v>
      </c>
      <c r="K527" s="84">
        <f>VLOOKUP($A527+ROUND((COLUMN()-2)/24,5),АТС!$A$41:$F$784,5)</f>
        <v>163.47</v>
      </c>
      <c r="L527" s="84">
        <f>VLOOKUP($A527+ROUND((COLUMN()-2)/24,5),АТС!$A$41:$F$784,5)</f>
        <v>195.08</v>
      </c>
      <c r="M527" s="84">
        <f>VLOOKUP($A527+ROUND((COLUMN()-2)/24,5),АТС!$A$41:$F$784,5)</f>
        <v>173.13</v>
      </c>
      <c r="N527" s="84">
        <f>VLOOKUP($A527+ROUND((COLUMN()-2)/24,5),АТС!$A$41:$F$784,5)</f>
        <v>196.45</v>
      </c>
      <c r="O527" s="84">
        <f>VLOOKUP($A527+ROUND((COLUMN()-2)/24,5),АТС!$A$41:$F$784,5)</f>
        <v>374.25</v>
      </c>
      <c r="P527" s="84">
        <f>VLOOKUP($A527+ROUND((COLUMN()-2)/24,5),АТС!$A$41:$F$784,5)</f>
        <v>193.55</v>
      </c>
      <c r="Q527" s="84">
        <f>VLOOKUP($A527+ROUND((COLUMN()-2)/24,5),АТС!$A$41:$F$784,5)</f>
        <v>294.02</v>
      </c>
      <c r="R527" s="84">
        <f>VLOOKUP($A527+ROUND((COLUMN()-2)/24,5),АТС!$A$41:$F$784,5)</f>
        <v>309.63</v>
      </c>
      <c r="S527" s="84">
        <f>VLOOKUP($A527+ROUND((COLUMN()-2)/24,5),АТС!$A$41:$F$784,5)</f>
        <v>34.19</v>
      </c>
      <c r="T527" s="84">
        <f>VLOOKUP($A527+ROUND((COLUMN()-2)/24,5),АТС!$A$41:$F$784,5)</f>
        <v>261.27</v>
      </c>
      <c r="U527" s="84">
        <f>VLOOKUP($A527+ROUND((COLUMN()-2)/24,5),АТС!$A$41:$F$784,5)</f>
        <v>524.44000000000005</v>
      </c>
      <c r="V527" s="84">
        <f>VLOOKUP($A527+ROUND((COLUMN()-2)/24,5),АТС!$A$41:$F$784,5)</f>
        <v>20.010000000000002</v>
      </c>
      <c r="W527" s="84">
        <f>VLOOKUP($A527+ROUND((COLUMN()-2)/24,5),АТС!$A$41:$F$784,5)</f>
        <v>90.92</v>
      </c>
      <c r="X527" s="84">
        <f>VLOOKUP($A527+ROUND((COLUMN()-2)/24,5),АТС!$A$41:$F$784,5)</f>
        <v>165</v>
      </c>
      <c r="Y527" s="84">
        <f>VLOOKUP($A527+ROUND((COLUMN()-2)/24,5),АТС!$A$41:$F$784,5)</f>
        <v>9.6999999999999993</v>
      </c>
    </row>
    <row r="528" spans="1:25" x14ac:dyDescent="0.2">
      <c r="A528" s="65">
        <f t="shared" si="14"/>
        <v>43860</v>
      </c>
      <c r="B528" s="84">
        <f>VLOOKUP($A528+ROUND((COLUMN()-2)/24,5),АТС!$A$41:$F$784,5)</f>
        <v>420.46</v>
      </c>
      <c r="C528" s="84">
        <f>VLOOKUP($A528+ROUND((COLUMN()-2)/24,5),АТС!$A$41:$F$784,5)</f>
        <v>599.14</v>
      </c>
      <c r="D528" s="84">
        <f>VLOOKUP($A528+ROUND((COLUMN()-2)/24,5),АТС!$A$41:$F$784,5)</f>
        <v>147.07</v>
      </c>
      <c r="E528" s="84">
        <f>VLOOKUP($A528+ROUND((COLUMN()-2)/24,5),АТС!$A$41:$F$784,5)</f>
        <v>57.84</v>
      </c>
      <c r="F528" s="84">
        <f>VLOOKUP($A528+ROUND((COLUMN()-2)/24,5),АТС!$A$41:$F$784,5)</f>
        <v>0</v>
      </c>
      <c r="G528" s="84">
        <f>VLOOKUP($A528+ROUND((COLUMN()-2)/24,5),АТС!$A$41:$F$784,5)</f>
        <v>0</v>
      </c>
      <c r="H528" s="84">
        <f>VLOOKUP($A528+ROUND((COLUMN()-2)/24,5),АТС!$A$41:$F$784,5)</f>
        <v>0</v>
      </c>
      <c r="I528" s="84">
        <f>VLOOKUP($A528+ROUND((COLUMN()-2)/24,5),АТС!$A$41:$F$784,5)</f>
        <v>97.78</v>
      </c>
      <c r="J528" s="84">
        <f>VLOOKUP($A528+ROUND((COLUMN()-2)/24,5),АТС!$A$41:$F$784,5)</f>
        <v>31.57</v>
      </c>
      <c r="K528" s="84">
        <f>VLOOKUP($A528+ROUND((COLUMN()-2)/24,5),АТС!$A$41:$F$784,5)</f>
        <v>57.73</v>
      </c>
      <c r="L528" s="84">
        <f>VLOOKUP($A528+ROUND((COLUMN()-2)/24,5),АТС!$A$41:$F$784,5)</f>
        <v>73.72</v>
      </c>
      <c r="M528" s="84">
        <f>VLOOKUP($A528+ROUND((COLUMN()-2)/24,5),АТС!$A$41:$F$784,5)</f>
        <v>134.21</v>
      </c>
      <c r="N528" s="84">
        <f>VLOOKUP($A528+ROUND((COLUMN()-2)/24,5),АТС!$A$41:$F$784,5)</f>
        <v>99.79</v>
      </c>
      <c r="O528" s="84">
        <f>VLOOKUP($A528+ROUND((COLUMN()-2)/24,5),АТС!$A$41:$F$784,5)</f>
        <v>90.16</v>
      </c>
      <c r="P528" s="84">
        <f>VLOOKUP($A528+ROUND((COLUMN()-2)/24,5),АТС!$A$41:$F$784,5)</f>
        <v>52.72</v>
      </c>
      <c r="Q528" s="84">
        <f>VLOOKUP($A528+ROUND((COLUMN()-2)/24,5),АТС!$A$41:$F$784,5)</f>
        <v>106.63</v>
      </c>
      <c r="R528" s="84">
        <f>VLOOKUP($A528+ROUND((COLUMN()-2)/24,5),АТС!$A$41:$F$784,5)</f>
        <v>8.11</v>
      </c>
      <c r="S528" s="84">
        <f>VLOOKUP($A528+ROUND((COLUMN()-2)/24,5),АТС!$A$41:$F$784,5)</f>
        <v>0</v>
      </c>
      <c r="T528" s="84">
        <f>VLOOKUP($A528+ROUND((COLUMN()-2)/24,5),АТС!$A$41:$F$784,5)</f>
        <v>0</v>
      </c>
      <c r="U528" s="84">
        <f>VLOOKUP($A528+ROUND((COLUMN()-2)/24,5),АТС!$A$41:$F$784,5)</f>
        <v>60.92</v>
      </c>
      <c r="V528" s="84">
        <f>VLOOKUP($A528+ROUND((COLUMN()-2)/24,5),АТС!$A$41:$F$784,5)</f>
        <v>47.03</v>
      </c>
      <c r="W528" s="84">
        <f>VLOOKUP($A528+ROUND((COLUMN()-2)/24,5),АТС!$A$41:$F$784,5)</f>
        <v>116.1</v>
      </c>
      <c r="X528" s="84">
        <f>VLOOKUP($A528+ROUND((COLUMN()-2)/24,5),АТС!$A$41:$F$784,5)</f>
        <v>618.27</v>
      </c>
      <c r="Y528" s="84">
        <f>VLOOKUP($A528+ROUND((COLUMN()-2)/24,5),АТС!$A$41:$F$784,5)</f>
        <v>659.29</v>
      </c>
    </row>
    <row r="529" spans="1:25" x14ac:dyDescent="0.2">
      <c r="A529" s="65">
        <f t="shared" si="14"/>
        <v>43861</v>
      </c>
      <c r="B529" s="84">
        <f>VLOOKUP($A529+ROUND((COLUMN()-2)/24,5),АТС!$A$41:$F$784,5)</f>
        <v>494.43</v>
      </c>
      <c r="C529" s="84">
        <f>VLOOKUP($A529+ROUND((COLUMN()-2)/24,5),АТС!$A$41:$F$784,5)</f>
        <v>621.1</v>
      </c>
      <c r="D529" s="84">
        <f>VLOOKUP($A529+ROUND((COLUMN()-2)/24,5),АТС!$A$41:$F$784,5)</f>
        <v>234.49</v>
      </c>
      <c r="E529" s="84">
        <f>VLOOKUP($A529+ROUND((COLUMN()-2)/24,5),АТС!$A$41:$F$784,5)</f>
        <v>147.06</v>
      </c>
      <c r="F529" s="84">
        <f>VLOOKUP($A529+ROUND((COLUMN()-2)/24,5),АТС!$A$41:$F$784,5)</f>
        <v>61.82</v>
      </c>
      <c r="G529" s="84">
        <f>VLOOKUP($A529+ROUND((COLUMN()-2)/24,5),АТС!$A$41:$F$784,5)</f>
        <v>0</v>
      </c>
      <c r="H529" s="84">
        <f>VLOOKUP($A529+ROUND((COLUMN()-2)/24,5),АТС!$A$41:$F$784,5)</f>
        <v>0</v>
      </c>
      <c r="I529" s="84">
        <f>VLOOKUP($A529+ROUND((COLUMN()-2)/24,5),АТС!$A$41:$F$784,5)</f>
        <v>0.89</v>
      </c>
      <c r="J529" s="84">
        <f>VLOOKUP($A529+ROUND((COLUMN()-2)/24,5),АТС!$A$41:$F$784,5)</f>
        <v>86.62</v>
      </c>
      <c r="K529" s="84">
        <f>VLOOKUP($A529+ROUND((COLUMN()-2)/24,5),АТС!$A$41:$F$784,5)</f>
        <v>204.62</v>
      </c>
      <c r="L529" s="84">
        <f>VLOOKUP($A529+ROUND((COLUMN()-2)/24,5),АТС!$A$41:$F$784,5)</f>
        <v>264.99</v>
      </c>
      <c r="M529" s="84">
        <f>VLOOKUP($A529+ROUND((COLUMN()-2)/24,5),АТС!$A$41:$F$784,5)</f>
        <v>307.83</v>
      </c>
      <c r="N529" s="84">
        <f>VLOOKUP($A529+ROUND((COLUMN()-2)/24,5),АТС!$A$41:$F$784,5)</f>
        <v>162.11000000000001</v>
      </c>
      <c r="O529" s="84">
        <f>VLOOKUP($A529+ROUND((COLUMN()-2)/24,5),АТС!$A$41:$F$784,5)</f>
        <v>0</v>
      </c>
      <c r="P529" s="84">
        <f>VLOOKUP($A529+ROUND((COLUMN()-2)/24,5),АТС!$A$41:$F$784,5)</f>
        <v>0</v>
      </c>
      <c r="Q529" s="84">
        <f>VLOOKUP($A529+ROUND((COLUMN()-2)/24,5),АТС!$A$41:$F$784,5)</f>
        <v>19.38</v>
      </c>
      <c r="R529" s="84">
        <f>VLOOKUP($A529+ROUND((COLUMN()-2)/24,5),АТС!$A$41:$F$784,5)</f>
        <v>191.07</v>
      </c>
      <c r="S529" s="84">
        <f>VLOOKUP($A529+ROUND((COLUMN()-2)/24,5),АТС!$A$41:$F$784,5)</f>
        <v>52.41</v>
      </c>
      <c r="T529" s="84">
        <f>VLOOKUP($A529+ROUND((COLUMN()-2)/24,5),АТС!$A$41:$F$784,5)</f>
        <v>374.74</v>
      </c>
      <c r="U529" s="84">
        <f>VLOOKUP($A529+ROUND((COLUMN()-2)/24,5),АТС!$A$41:$F$784,5)</f>
        <v>372.61</v>
      </c>
      <c r="V529" s="84">
        <f>VLOOKUP($A529+ROUND((COLUMN()-2)/24,5),АТС!$A$41:$F$784,5)</f>
        <v>173.06</v>
      </c>
      <c r="W529" s="84">
        <f>VLOOKUP($A529+ROUND((COLUMN()-2)/24,5),АТС!$A$41:$F$784,5)</f>
        <v>208.42</v>
      </c>
      <c r="X529" s="84">
        <f>VLOOKUP($A529+ROUND((COLUMN()-2)/24,5),АТС!$A$41:$F$784,5)</f>
        <v>839.29</v>
      </c>
      <c r="Y529" s="84">
        <f>VLOOKUP($A529+ROUND((COLUMN()-2)/24,5),АТС!$A$41:$F$784,5)</f>
        <v>544.99</v>
      </c>
    </row>
    <row r="530" spans="1:25" x14ac:dyDescent="0.2">
      <c r="A530" s="77"/>
      <c r="B530" s="72"/>
      <c r="C530" s="72"/>
      <c r="D530" s="72"/>
      <c r="E530" s="72"/>
      <c r="F530" s="72"/>
      <c r="G530" s="72"/>
      <c r="H530" s="72"/>
      <c r="I530" s="72"/>
      <c r="J530" s="72"/>
      <c r="K530" s="72"/>
      <c r="L530" s="72"/>
      <c r="M530" s="72"/>
      <c r="N530" s="72"/>
      <c r="O530" s="72"/>
      <c r="P530" s="72"/>
      <c r="Q530" s="72"/>
      <c r="R530" s="72"/>
      <c r="S530" s="72"/>
      <c r="T530" s="72"/>
      <c r="U530" s="72"/>
      <c r="V530" s="72"/>
      <c r="W530" s="72"/>
      <c r="X530" s="72"/>
      <c r="Y530" s="78"/>
    </row>
    <row r="531" spans="1:25" x14ac:dyDescent="0.2">
      <c r="A531" s="71"/>
      <c r="B531" s="85"/>
      <c r="C531" s="85"/>
      <c r="D531" s="85"/>
      <c r="E531" s="85"/>
      <c r="F531" s="85"/>
      <c r="G531" s="85"/>
      <c r="H531" s="85"/>
      <c r="I531" s="85"/>
      <c r="J531" s="85"/>
      <c r="K531" s="85"/>
      <c r="L531" s="85"/>
      <c r="M531" s="85"/>
      <c r="N531" s="85"/>
      <c r="O531" s="85"/>
      <c r="P531" s="85"/>
      <c r="Q531" s="85"/>
      <c r="R531" s="85"/>
      <c r="S531" s="85"/>
      <c r="T531" s="85"/>
      <c r="U531" s="85"/>
      <c r="V531" s="85"/>
      <c r="W531" s="85"/>
      <c r="X531" s="85"/>
      <c r="Y531" s="85"/>
    </row>
    <row r="532" spans="1:25" ht="21.75" customHeight="1" x14ac:dyDescent="0.2">
      <c r="A532" s="188" t="s">
        <v>134</v>
      </c>
      <c r="B532" s="188"/>
      <c r="C532" s="188"/>
      <c r="D532" s="188"/>
      <c r="E532" s="188"/>
      <c r="F532" s="188"/>
      <c r="G532" s="188"/>
      <c r="H532" s="188"/>
      <c r="I532" s="188"/>
      <c r="J532" s="188"/>
      <c r="K532" s="188"/>
      <c r="L532" s="169" t="s">
        <v>76</v>
      </c>
      <c r="M532" s="169"/>
      <c r="N532" s="169" t="s">
        <v>77</v>
      </c>
      <c r="O532" s="169"/>
      <c r="P532" s="169" t="s">
        <v>78</v>
      </c>
      <c r="Q532" s="169"/>
      <c r="R532" s="169" t="s">
        <v>79</v>
      </c>
      <c r="S532" s="169"/>
      <c r="T532" s="85"/>
      <c r="U532" s="85"/>
      <c r="V532" s="85"/>
      <c r="W532" s="85"/>
      <c r="X532" s="85"/>
      <c r="Y532" s="85"/>
    </row>
    <row r="533" spans="1:25" s="86" customFormat="1" ht="36.75" customHeight="1" x14ac:dyDescent="0.25">
      <c r="A533" s="188"/>
      <c r="B533" s="188"/>
      <c r="C533" s="188"/>
      <c r="D533" s="188"/>
      <c r="E533" s="188"/>
      <c r="F533" s="188"/>
      <c r="G533" s="188"/>
      <c r="H533" s="188"/>
      <c r="I533" s="188"/>
      <c r="J533" s="188"/>
      <c r="K533" s="188"/>
      <c r="L533" s="169"/>
      <c r="M533" s="169"/>
      <c r="N533" s="169"/>
      <c r="O533" s="169"/>
      <c r="P533" s="169"/>
      <c r="Q533" s="169"/>
      <c r="R533" s="169"/>
      <c r="S533" s="169"/>
      <c r="T533" s="85"/>
      <c r="U533" s="85"/>
      <c r="V533" s="85"/>
      <c r="W533" s="85"/>
      <c r="X533" s="85"/>
      <c r="Y533" s="85"/>
    </row>
    <row r="534" spans="1:25" s="86" customFormat="1" ht="20.100000000000001" customHeight="1" x14ac:dyDescent="0.25">
      <c r="A534" s="189" t="s">
        <v>135</v>
      </c>
      <c r="B534" s="189"/>
      <c r="C534" s="189"/>
      <c r="D534" s="189"/>
      <c r="E534" s="189"/>
      <c r="F534" s="189"/>
      <c r="G534" s="189"/>
      <c r="H534" s="189"/>
      <c r="I534" s="189"/>
      <c r="J534" s="189"/>
      <c r="K534" s="189"/>
      <c r="L534" s="190">
        <f>АТС!$B$37</f>
        <v>4.84</v>
      </c>
      <c r="M534" s="191"/>
      <c r="N534" s="190">
        <f>L534</f>
        <v>4.84</v>
      </c>
      <c r="O534" s="191"/>
      <c r="P534" s="190">
        <f>N534</f>
        <v>4.84</v>
      </c>
      <c r="Q534" s="191"/>
      <c r="R534" s="190">
        <f>P534</f>
        <v>4.84</v>
      </c>
      <c r="S534" s="191"/>
      <c r="T534" s="85"/>
      <c r="U534" s="85"/>
      <c r="V534" s="85"/>
      <c r="W534" s="85"/>
      <c r="X534" s="85"/>
      <c r="Y534" s="85"/>
    </row>
    <row r="535" spans="1:25" ht="37.5" customHeight="1" x14ac:dyDescent="0.2">
      <c r="A535" s="189" t="s">
        <v>136</v>
      </c>
      <c r="B535" s="189"/>
      <c r="C535" s="189"/>
      <c r="D535" s="189"/>
      <c r="E535" s="189"/>
      <c r="F535" s="189"/>
      <c r="G535" s="189"/>
      <c r="H535" s="189"/>
      <c r="I535" s="189"/>
      <c r="J535" s="189"/>
      <c r="K535" s="189"/>
      <c r="L535" s="196">
        <f>АТС!$B$38</f>
        <v>312.10000000000002</v>
      </c>
      <c r="M535" s="196"/>
      <c r="N535" s="196">
        <f>L535</f>
        <v>312.10000000000002</v>
      </c>
      <c r="O535" s="196"/>
      <c r="P535" s="196">
        <f>N535</f>
        <v>312.10000000000002</v>
      </c>
      <c r="Q535" s="196"/>
      <c r="R535" s="196">
        <f>P535</f>
        <v>312.10000000000002</v>
      </c>
      <c r="S535" s="196"/>
      <c r="T535" s="85"/>
      <c r="U535" s="85"/>
      <c r="V535" s="85"/>
      <c r="W535" s="85"/>
      <c r="X535" s="85"/>
      <c r="Y535" s="85"/>
    </row>
    <row r="536" spans="1:25" x14ac:dyDescent="0.2">
      <c r="A536" s="71"/>
      <c r="B536" s="85"/>
      <c r="C536" s="85"/>
      <c r="D536" s="85"/>
      <c r="E536" s="85"/>
      <c r="F536" s="85"/>
      <c r="G536" s="85"/>
      <c r="H536" s="85"/>
      <c r="I536" s="85"/>
      <c r="J536" s="85"/>
      <c r="K536" s="85"/>
      <c r="L536" s="85"/>
      <c r="M536" s="85"/>
      <c r="N536" s="85"/>
      <c r="O536" s="85"/>
      <c r="P536" s="85"/>
      <c r="Q536" s="85"/>
      <c r="R536" s="85"/>
      <c r="S536" s="85"/>
      <c r="T536" s="85"/>
      <c r="U536" s="85"/>
      <c r="V536" s="85"/>
      <c r="W536" s="85"/>
      <c r="X536" s="85"/>
      <c r="Y536" s="85"/>
    </row>
    <row r="537" spans="1:25" x14ac:dyDescent="0.2">
      <c r="A537" s="71"/>
      <c r="B537" s="85"/>
      <c r="C537" s="85"/>
      <c r="D537" s="85"/>
      <c r="E537" s="85"/>
      <c r="F537" s="85"/>
      <c r="G537" s="85"/>
      <c r="H537" s="85"/>
      <c r="I537" s="85"/>
      <c r="J537" s="85"/>
      <c r="K537" s="85"/>
      <c r="L537" s="85"/>
      <c r="M537" s="85"/>
      <c r="N537" s="85"/>
      <c r="O537" s="85"/>
      <c r="P537" s="85"/>
      <c r="Q537" s="85"/>
      <c r="R537" s="85"/>
      <c r="S537" s="85"/>
      <c r="T537" s="85"/>
      <c r="U537" s="85"/>
      <c r="V537" s="85"/>
      <c r="W537" s="85"/>
      <c r="X537" s="85"/>
      <c r="Y537" s="85"/>
    </row>
    <row r="538" spans="1:25" ht="15" customHeight="1" x14ac:dyDescent="0.2">
      <c r="A538" s="168" t="s">
        <v>138</v>
      </c>
      <c r="B538" s="168"/>
      <c r="C538" s="168"/>
      <c r="D538" s="168"/>
      <c r="E538" s="168"/>
      <c r="F538" s="168"/>
      <c r="G538" s="168"/>
      <c r="H538" s="168"/>
      <c r="I538" s="168"/>
      <c r="J538" s="168"/>
      <c r="K538" s="168"/>
      <c r="L538" s="168" t="s">
        <v>5</v>
      </c>
      <c r="M538" s="168"/>
      <c r="N538" s="169" t="s">
        <v>129</v>
      </c>
      <c r="O538" s="169"/>
      <c r="P538" s="169" t="s">
        <v>130</v>
      </c>
      <c r="Q538" s="169"/>
      <c r="R538" s="169" t="s">
        <v>131</v>
      </c>
      <c r="S538" s="169"/>
      <c r="T538" s="197"/>
      <c r="U538" s="197"/>
      <c r="V538" s="85"/>
      <c r="W538" s="85"/>
      <c r="X538" s="85"/>
      <c r="Y538" s="85"/>
    </row>
    <row r="539" spans="1:25" s="76" customFormat="1" ht="59.25" customHeight="1" x14ac:dyDescent="0.25">
      <c r="A539" s="168"/>
      <c r="B539" s="168"/>
      <c r="C539" s="168"/>
      <c r="D539" s="168"/>
      <c r="E539" s="168"/>
      <c r="F539" s="168"/>
      <c r="G539" s="168"/>
      <c r="H539" s="168"/>
      <c r="I539" s="168"/>
      <c r="J539" s="168"/>
      <c r="K539" s="168"/>
      <c r="L539" s="168"/>
      <c r="M539" s="168"/>
      <c r="N539" s="169"/>
      <c r="O539" s="169"/>
      <c r="P539" s="169"/>
      <c r="Q539" s="169"/>
      <c r="R539" s="169"/>
      <c r="S539" s="169"/>
      <c r="T539" s="197"/>
      <c r="U539" s="197"/>
      <c r="V539" s="74"/>
      <c r="W539" s="74"/>
      <c r="X539" s="74"/>
      <c r="Y539" s="74"/>
    </row>
    <row r="540" spans="1:25" s="86" customFormat="1" ht="21.75" customHeight="1" x14ac:dyDescent="0.25">
      <c r="A540" s="168"/>
      <c r="B540" s="168"/>
      <c r="C540" s="168"/>
      <c r="D540" s="168"/>
      <c r="E540" s="168"/>
      <c r="F540" s="168"/>
      <c r="G540" s="168"/>
      <c r="H540" s="168"/>
      <c r="I540" s="168"/>
      <c r="J540" s="168"/>
      <c r="K540" s="168"/>
      <c r="L540" s="192">
        <f>АТС!$B$24</f>
        <v>496160.01</v>
      </c>
      <c r="M540" s="193"/>
      <c r="N540" s="192">
        <f>L540</f>
        <v>496160.01</v>
      </c>
      <c r="O540" s="193"/>
      <c r="P540" s="192">
        <f>N540</f>
        <v>496160.01</v>
      </c>
      <c r="Q540" s="193"/>
      <c r="R540" s="192">
        <f>P540</f>
        <v>496160.01</v>
      </c>
      <c r="S540" s="193"/>
      <c r="T540" s="194"/>
      <c r="U540" s="195"/>
      <c r="V540" s="87"/>
      <c r="W540" s="87"/>
      <c r="X540" s="87"/>
      <c r="Y540" s="87"/>
    </row>
    <row r="542" spans="1:25" ht="15" customHeight="1" x14ac:dyDescent="0.25">
      <c r="A542" s="168" t="s">
        <v>133</v>
      </c>
      <c r="B542" s="168"/>
      <c r="C542" s="168"/>
      <c r="D542" s="168"/>
      <c r="E542" s="168"/>
      <c r="F542" s="168"/>
      <c r="G542" s="168"/>
      <c r="H542" s="168"/>
      <c r="I542" s="168"/>
      <c r="J542" s="168"/>
      <c r="K542" s="168"/>
      <c r="L542" s="181" t="s">
        <v>73</v>
      </c>
      <c r="M542" s="181"/>
      <c r="N542" s="181"/>
      <c r="O542" s="181"/>
      <c r="P542" s="181"/>
      <c r="Q542" s="181"/>
      <c r="R542" s="181"/>
      <c r="S542" s="181"/>
    </row>
    <row r="543" spans="1:25" x14ac:dyDescent="0.25">
      <c r="A543" s="168"/>
      <c r="B543" s="168"/>
      <c r="C543" s="168"/>
      <c r="D543" s="168"/>
      <c r="E543" s="168"/>
      <c r="F543" s="168"/>
      <c r="G543" s="168"/>
      <c r="H543" s="168"/>
      <c r="I543" s="168"/>
      <c r="J543" s="168"/>
      <c r="K543" s="168"/>
      <c r="L543" s="198" t="s">
        <v>0</v>
      </c>
      <c r="M543" s="199"/>
      <c r="N543" s="200" t="s">
        <v>1</v>
      </c>
      <c r="O543" s="200"/>
      <c r="P543" s="200" t="s">
        <v>2</v>
      </c>
      <c r="Q543" s="200"/>
      <c r="R543" s="200" t="s">
        <v>3</v>
      </c>
      <c r="S543" s="200"/>
    </row>
    <row r="544" spans="1:25" x14ac:dyDescent="0.25">
      <c r="A544" s="168"/>
      <c r="B544" s="168"/>
      <c r="C544" s="168"/>
      <c r="D544" s="168"/>
      <c r="E544" s="168"/>
      <c r="F544" s="168"/>
      <c r="G544" s="168"/>
      <c r="H544" s="168"/>
      <c r="I544" s="168"/>
      <c r="J544" s="168"/>
      <c r="K544" s="168"/>
      <c r="L544" s="201">
        <f>'РСТ РСО-А'!I8</f>
        <v>1336745.71</v>
      </c>
      <c r="M544" s="202"/>
      <c r="N544" s="203">
        <f>'РСТ РСО-А'!J8</f>
        <v>2086416.75</v>
      </c>
      <c r="O544" s="204"/>
      <c r="P544" s="171">
        <f>'РСТ РСО-А'!K8</f>
        <v>1559979.92</v>
      </c>
      <c r="Q544" s="171"/>
      <c r="R544" s="205">
        <f>'РСТ РСО-А'!L8</f>
        <v>1602941.08</v>
      </c>
      <c r="S544" s="205"/>
    </row>
  </sheetData>
  <mergeCells count="404">
    <mergeCell ref="T540:U540"/>
    <mergeCell ref="A542:K544"/>
    <mergeCell ref="L542:S542"/>
    <mergeCell ref="L543:M543"/>
    <mergeCell ref="N543:O543"/>
    <mergeCell ref="P543:Q543"/>
    <mergeCell ref="R543:S543"/>
    <mergeCell ref="L544:M544"/>
    <mergeCell ref="N544:O544"/>
    <mergeCell ref="A538:K540"/>
    <mergeCell ref="L538:M539"/>
    <mergeCell ref="N538:O539"/>
    <mergeCell ref="P538:Q539"/>
    <mergeCell ref="R538:S539"/>
    <mergeCell ref="P544:Q544"/>
    <mergeCell ref="R544:S544"/>
    <mergeCell ref="T538:U539"/>
    <mergeCell ref="L540:M540"/>
    <mergeCell ref="N540:O540"/>
    <mergeCell ref="P540:Q540"/>
    <mergeCell ref="R540:S540"/>
    <mergeCell ref="A534:K534"/>
    <mergeCell ref="L534:M534"/>
    <mergeCell ref="N534:O534"/>
    <mergeCell ref="P534:Q534"/>
    <mergeCell ref="R534:S534"/>
    <mergeCell ref="A535:K535"/>
    <mergeCell ref="L535:M535"/>
    <mergeCell ref="N535:O535"/>
    <mergeCell ref="P535:Q535"/>
    <mergeCell ref="R535:S535"/>
    <mergeCell ref="A532:K533"/>
    <mergeCell ref="L532:M533"/>
    <mergeCell ref="N532:O533"/>
    <mergeCell ref="P532:Q533"/>
    <mergeCell ref="R532:S533"/>
    <mergeCell ref="V497:V498"/>
    <mergeCell ref="W497:W498"/>
    <mergeCell ref="X497:X498"/>
    <mergeCell ref="Y497:Y498"/>
    <mergeCell ref="P497:P498"/>
    <mergeCell ref="Q497:Q498"/>
    <mergeCell ref="R497:R498"/>
    <mergeCell ref="S497:S498"/>
    <mergeCell ref="T497:T498"/>
    <mergeCell ref="U497:U498"/>
    <mergeCell ref="J497:J498"/>
    <mergeCell ref="K497:K498"/>
    <mergeCell ref="L497:L498"/>
    <mergeCell ref="M497:M498"/>
    <mergeCell ref="N497:N498"/>
    <mergeCell ref="O497:O498"/>
    <mergeCell ref="A495:A498"/>
    <mergeCell ref="B495:Y496"/>
    <mergeCell ref="B497:B498"/>
    <mergeCell ref="C497:C498"/>
    <mergeCell ref="D497:D498"/>
    <mergeCell ref="E497:E498"/>
    <mergeCell ref="F497:F498"/>
    <mergeCell ref="G497:G498"/>
    <mergeCell ref="H497:H498"/>
    <mergeCell ref="I497:I498"/>
    <mergeCell ref="T460:T461"/>
    <mergeCell ref="H460:H461"/>
    <mergeCell ref="I460:I461"/>
    <mergeCell ref="J460:J461"/>
    <mergeCell ref="K460:K461"/>
    <mergeCell ref="L460:L461"/>
    <mergeCell ref="M460:M461"/>
    <mergeCell ref="U460:U461"/>
    <mergeCell ref="V460:V461"/>
    <mergeCell ref="W460:W461"/>
    <mergeCell ref="X460:X461"/>
    <mergeCell ref="Y460:Y461"/>
    <mergeCell ref="N460:N461"/>
    <mergeCell ref="O460:O461"/>
    <mergeCell ref="P460:P461"/>
    <mergeCell ref="Q460:Q461"/>
    <mergeCell ref="R460:R461"/>
    <mergeCell ref="S460:S461"/>
    <mergeCell ref="X424:X425"/>
    <mergeCell ref="Y424:Y425"/>
    <mergeCell ref="A458:A461"/>
    <mergeCell ref="B458:Y459"/>
    <mergeCell ref="B460:B461"/>
    <mergeCell ref="C460:C461"/>
    <mergeCell ref="D460:D461"/>
    <mergeCell ref="E460:E461"/>
    <mergeCell ref="F460:F461"/>
    <mergeCell ref="G460:G461"/>
    <mergeCell ref="R424:R425"/>
    <mergeCell ref="S424:S425"/>
    <mergeCell ref="T424:T425"/>
    <mergeCell ref="U424:U425"/>
    <mergeCell ref="V424:V425"/>
    <mergeCell ref="W424:W425"/>
    <mergeCell ref="L424:L425"/>
    <mergeCell ref="M424:M425"/>
    <mergeCell ref="N424:N425"/>
    <mergeCell ref="O424:O425"/>
    <mergeCell ref="P424:P425"/>
    <mergeCell ref="Q424:Q425"/>
    <mergeCell ref="F424:F425"/>
    <mergeCell ref="G424:G425"/>
    <mergeCell ref="H424:H425"/>
    <mergeCell ref="I424:I425"/>
    <mergeCell ref="J424:J425"/>
    <mergeCell ref="K424:K425"/>
    <mergeCell ref="V387:V388"/>
    <mergeCell ref="W387:W388"/>
    <mergeCell ref="X387:X388"/>
    <mergeCell ref="Y387:Y388"/>
    <mergeCell ref="A422:A425"/>
    <mergeCell ref="B422:Y423"/>
    <mergeCell ref="B424:B425"/>
    <mergeCell ref="C424:C425"/>
    <mergeCell ref="D424:D425"/>
    <mergeCell ref="E424:E425"/>
    <mergeCell ref="P387:P388"/>
    <mergeCell ref="Q387:Q388"/>
    <mergeCell ref="R387:R388"/>
    <mergeCell ref="S387:S388"/>
    <mergeCell ref="T387:T388"/>
    <mergeCell ref="U387:U388"/>
    <mergeCell ref="J387:J388"/>
    <mergeCell ref="K387:K388"/>
    <mergeCell ref="L387:L388"/>
    <mergeCell ref="M387:M388"/>
    <mergeCell ref="N387:N388"/>
    <mergeCell ref="O387:O388"/>
    <mergeCell ref="A385:A388"/>
    <mergeCell ref="B385:Y386"/>
    <mergeCell ref="B387:B388"/>
    <mergeCell ref="C387:C388"/>
    <mergeCell ref="D387:D388"/>
    <mergeCell ref="E387:E388"/>
    <mergeCell ref="F387:F388"/>
    <mergeCell ref="G387:G388"/>
    <mergeCell ref="H387:H388"/>
    <mergeCell ref="I387:I388"/>
    <mergeCell ref="Y350:Y351"/>
    <mergeCell ref="R350:R351"/>
    <mergeCell ref="S350:S351"/>
    <mergeCell ref="T350:T351"/>
    <mergeCell ref="U350:U351"/>
    <mergeCell ref="V350:V351"/>
    <mergeCell ref="W350:W351"/>
    <mergeCell ref="L350:L351"/>
    <mergeCell ref="M350:M351"/>
    <mergeCell ref="N350:N351"/>
    <mergeCell ref="O350:O351"/>
    <mergeCell ref="P350:P351"/>
    <mergeCell ref="Q350:Q351"/>
    <mergeCell ref="F350:F351"/>
    <mergeCell ref="G350:G351"/>
    <mergeCell ref="H350:H351"/>
    <mergeCell ref="I350:I351"/>
    <mergeCell ref="J350:J351"/>
    <mergeCell ref="K350:K351"/>
    <mergeCell ref="V312:V313"/>
    <mergeCell ref="W312:W313"/>
    <mergeCell ref="X312:X313"/>
    <mergeCell ref="X350:X351"/>
    <mergeCell ref="Y312:Y313"/>
    <mergeCell ref="A348:A351"/>
    <mergeCell ref="B348:Y349"/>
    <mergeCell ref="B350:B351"/>
    <mergeCell ref="C350:C351"/>
    <mergeCell ref="D350:D351"/>
    <mergeCell ref="E350:E351"/>
    <mergeCell ref="P312:P313"/>
    <mergeCell ref="Q312:Q313"/>
    <mergeCell ref="R312:R313"/>
    <mergeCell ref="S312:S313"/>
    <mergeCell ref="T312:T313"/>
    <mergeCell ref="U312:U313"/>
    <mergeCell ref="J312:J313"/>
    <mergeCell ref="K312:K313"/>
    <mergeCell ref="L312:L313"/>
    <mergeCell ref="M312:M313"/>
    <mergeCell ref="N312:N313"/>
    <mergeCell ref="O312:O313"/>
    <mergeCell ref="A310:A313"/>
    <mergeCell ref="B310:Y311"/>
    <mergeCell ref="B312:B313"/>
    <mergeCell ref="C312:C313"/>
    <mergeCell ref="D312:D313"/>
    <mergeCell ref="E312:E313"/>
    <mergeCell ref="F312:F313"/>
    <mergeCell ref="G312:G313"/>
    <mergeCell ref="H312:H313"/>
    <mergeCell ref="I312:I313"/>
    <mergeCell ref="T275:T276"/>
    <mergeCell ref="H275:H276"/>
    <mergeCell ref="I275:I276"/>
    <mergeCell ref="J275:J276"/>
    <mergeCell ref="K275:K276"/>
    <mergeCell ref="L275:L276"/>
    <mergeCell ref="M275:M276"/>
    <mergeCell ref="U275:U276"/>
    <mergeCell ref="V275:V276"/>
    <mergeCell ref="W275:W276"/>
    <mergeCell ref="X275:X276"/>
    <mergeCell ref="Y275:Y276"/>
    <mergeCell ref="N275:N276"/>
    <mergeCell ref="O275:O276"/>
    <mergeCell ref="P275:P276"/>
    <mergeCell ref="Q275:Q276"/>
    <mergeCell ref="R275:R276"/>
    <mergeCell ref="S275:S276"/>
    <mergeCell ref="A273:A276"/>
    <mergeCell ref="B273:Y274"/>
    <mergeCell ref="B275:B276"/>
    <mergeCell ref="C275:C276"/>
    <mergeCell ref="D275:D276"/>
    <mergeCell ref="E275:E276"/>
    <mergeCell ref="F275:F276"/>
    <mergeCell ref="G275:G276"/>
    <mergeCell ref="V238:V239"/>
    <mergeCell ref="W238:W239"/>
    <mergeCell ref="X238:X239"/>
    <mergeCell ref="Y238:Y239"/>
    <mergeCell ref="P238:P239"/>
    <mergeCell ref="Q238:Q239"/>
    <mergeCell ref="R238:R239"/>
    <mergeCell ref="S238:S239"/>
    <mergeCell ref="T238:T239"/>
    <mergeCell ref="U238:U239"/>
    <mergeCell ref="J238:J239"/>
    <mergeCell ref="K238:K239"/>
    <mergeCell ref="L238:L239"/>
    <mergeCell ref="M238:M239"/>
    <mergeCell ref="N238:N239"/>
    <mergeCell ref="O238:O239"/>
    <mergeCell ref="A236:A239"/>
    <mergeCell ref="B236:Y237"/>
    <mergeCell ref="B238:B239"/>
    <mergeCell ref="C238:C239"/>
    <mergeCell ref="D238:D239"/>
    <mergeCell ref="E238:E239"/>
    <mergeCell ref="F238:F239"/>
    <mergeCell ref="G238:G239"/>
    <mergeCell ref="H238:H239"/>
    <mergeCell ref="I238:I239"/>
    <mergeCell ref="T200:T201"/>
    <mergeCell ref="U200:U201"/>
    <mergeCell ref="V200:V201"/>
    <mergeCell ref="W200:W201"/>
    <mergeCell ref="X200:X201"/>
    <mergeCell ref="Y200:Y201"/>
    <mergeCell ref="N200:N201"/>
    <mergeCell ref="O200:O201"/>
    <mergeCell ref="P200:P201"/>
    <mergeCell ref="Q200:Q201"/>
    <mergeCell ref="R200:R201"/>
    <mergeCell ref="S200:S201"/>
    <mergeCell ref="H200:H201"/>
    <mergeCell ref="I200:I201"/>
    <mergeCell ref="J200:J201"/>
    <mergeCell ref="K200:K201"/>
    <mergeCell ref="L200:L201"/>
    <mergeCell ref="M200:M201"/>
    <mergeCell ref="X163:X164"/>
    <mergeCell ref="Y163:Y164"/>
    <mergeCell ref="A198:A201"/>
    <mergeCell ref="B198:Y199"/>
    <mergeCell ref="B200:B201"/>
    <mergeCell ref="C200:C201"/>
    <mergeCell ref="D200:D201"/>
    <mergeCell ref="E200:E201"/>
    <mergeCell ref="F200:F201"/>
    <mergeCell ref="G200:G201"/>
    <mergeCell ref="R163:R164"/>
    <mergeCell ref="S163:S164"/>
    <mergeCell ref="T163:T164"/>
    <mergeCell ref="U163:U164"/>
    <mergeCell ref="V163:V164"/>
    <mergeCell ref="W163:W164"/>
    <mergeCell ref="L163:L164"/>
    <mergeCell ref="M163:M164"/>
    <mergeCell ref="N163:N164"/>
    <mergeCell ref="O163:O164"/>
    <mergeCell ref="P163:P164"/>
    <mergeCell ref="Q163:Q164"/>
    <mergeCell ref="F163:F164"/>
    <mergeCell ref="G163:G164"/>
    <mergeCell ref="H163:H164"/>
    <mergeCell ref="I163:I164"/>
    <mergeCell ref="J163:J164"/>
    <mergeCell ref="K163:K164"/>
    <mergeCell ref="A161:A164"/>
    <mergeCell ref="B161:Y162"/>
    <mergeCell ref="B163:B164"/>
    <mergeCell ref="C163:C164"/>
    <mergeCell ref="D163:D164"/>
    <mergeCell ref="E163:E164"/>
    <mergeCell ref="T126:T127"/>
    <mergeCell ref="H126:H127"/>
    <mergeCell ref="I126:I127"/>
    <mergeCell ref="J126:J127"/>
    <mergeCell ref="K126:K127"/>
    <mergeCell ref="L126:L127"/>
    <mergeCell ref="M126:M127"/>
    <mergeCell ref="U126:U127"/>
    <mergeCell ref="V126:V127"/>
    <mergeCell ref="W126:W127"/>
    <mergeCell ref="X126:X127"/>
    <mergeCell ref="Y126:Y127"/>
    <mergeCell ref="N126:N127"/>
    <mergeCell ref="O126:O127"/>
    <mergeCell ref="P126:P127"/>
    <mergeCell ref="Q126:Q127"/>
    <mergeCell ref="R126:R127"/>
    <mergeCell ref="S126:S127"/>
    <mergeCell ref="X88:X89"/>
    <mergeCell ref="Y88:Y89"/>
    <mergeCell ref="A124:A127"/>
    <mergeCell ref="B124:Y125"/>
    <mergeCell ref="B126:B127"/>
    <mergeCell ref="C126:C127"/>
    <mergeCell ref="D126:D127"/>
    <mergeCell ref="E126:E127"/>
    <mergeCell ref="F126:F127"/>
    <mergeCell ref="G126:G127"/>
    <mergeCell ref="R88:R89"/>
    <mergeCell ref="S88:S89"/>
    <mergeCell ref="T88:T89"/>
    <mergeCell ref="U88:U89"/>
    <mergeCell ref="V88:V89"/>
    <mergeCell ref="W88:W89"/>
    <mergeCell ref="L88:L89"/>
    <mergeCell ref="M88:M89"/>
    <mergeCell ref="N88:N89"/>
    <mergeCell ref="O88:O89"/>
    <mergeCell ref="P88:P89"/>
    <mergeCell ref="Q88:Q89"/>
    <mergeCell ref="F88:F89"/>
    <mergeCell ref="G88:G89"/>
    <mergeCell ref="H88:H89"/>
    <mergeCell ref="I88:I89"/>
    <mergeCell ref="J88:J89"/>
    <mergeCell ref="K88:K89"/>
    <mergeCell ref="V51:V52"/>
    <mergeCell ref="W51:W52"/>
    <mergeCell ref="X51:X52"/>
    <mergeCell ref="Y51:Y52"/>
    <mergeCell ref="A86:A89"/>
    <mergeCell ref="B86:Y87"/>
    <mergeCell ref="B88:B89"/>
    <mergeCell ref="C88:C89"/>
    <mergeCell ref="D88:D89"/>
    <mergeCell ref="E88:E89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T13:T14"/>
    <mergeCell ref="U13:U14"/>
    <mergeCell ref="V13:V14"/>
    <mergeCell ref="W13:W14"/>
    <mergeCell ref="L13:L14"/>
    <mergeCell ref="M13:M14"/>
    <mergeCell ref="N51:N52"/>
    <mergeCell ref="O51:O52"/>
    <mergeCell ref="A49:A52"/>
    <mergeCell ref="B49:Y50"/>
    <mergeCell ref="B51:B52"/>
    <mergeCell ref="C51:C52"/>
    <mergeCell ref="D51:D52"/>
    <mergeCell ref="E51:E52"/>
    <mergeCell ref="F51:F52"/>
    <mergeCell ref="G51:G52"/>
    <mergeCell ref="H51:H52"/>
    <mergeCell ref="I51:I52"/>
    <mergeCell ref="A1:Y1"/>
    <mergeCell ref="A2:Y2"/>
    <mergeCell ref="A3:Y3"/>
    <mergeCell ref="A4:Y4"/>
    <mergeCell ref="A11:A14"/>
    <mergeCell ref="B11:Y12"/>
    <mergeCell ref="B13:B14"/>
    <mergeCell ref="C13:C14"/>
    <mergeCell ref="D13:D14"/>
    <mergeCell ref="E13:E14"/>
    <mergeCell ref="N13:N14"/>
    <mergeCell ref="O13:O14"/>
    <mergeCell ref="P13:P14"/>
    <mergeCell ref="Q13:Q14"/>
    <mergeCell ref="F13:F14"/>
    <mergeCell ref="G13:G14"/>
    <mergeCell ref="H13:H14"/>
    <mergeCell ref="I13:I14"/>
    <mergeCell ref="J13:J14"/>
    <mergeCell ref="K13:K14"/>
    <mergeCell ref="X13:X14"/>
    <mergeCell ref="Y13:Y14"/>
    <mergeCell ref="R13:R14"/>
    <mergeCell ref="S13:S14"/>
  </mergeCells>
  <pageMargins left="0.17" right="0.17" top="0.52" bottom="0.37" header="0.28000000000000003" footer="0.17"/>
  <pageSetup paperSize="9" scale="43" fitToHeight="3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4"/>
  <sheetViews>
    <sheetView topLeftCell="A739" zoomScale="70" zoomScaleNormal="70" workbookViewId="0">
      <selection activeCell="A789" sqref="A789"/>
    </sheetView>
  </sheetViews>
  <sheetFormatPr defaultRowHeight="14.25" x14ac:dyDescent="0.2"/>
  <cols>
    <col min="1" max="1" width="67.25" style="5" customWidth="1"/>
    <col min="2" max="2" width="27.625" style="5" customWidth="1"/>
    <col min="3" max="3" width="30.875" style="5" customWidth="1"/>
    <col min="4" max="4" width="38.25" style="5" customWidth="1"/>
    <col min="5" max="5" width="38.5" style="5" customWidth="1"/>
    <col min="6" max="6" width="38" style="5" customWidth="1"/>
    <col min="7" max="16384" width="9" style="5"/>
  </cols>
  <sheetData>
    <row r="1" spans="1:6" ht="12.75" customHeight="1" x14ac:dyDescent="0.2">
      <c r="A1" s="4"/>
    </row>
    <row r="2" spans="1:6" ht="15.75" x14ac:dyDescent="0.2">
      <c r="A2" s="12" t="s">
        <v>9</v>
      </c>
      <c r="B2" s="13"/>
      <c r="C2" s="13"/>
      <c r="D2" s="13"/>
      <c r="E2" s="13"/>
      <c r="F2" s="13"/>
    </row>
    <row r="3" spans="1:6" ht="15.75" x14ac:dyDescent="0.2">
      <c r="A3" s="12" t="s">
        <v>10</v>
      </c>
      <c r="B3" s="14" t="s">
        <v>166</v>
      </c>
      <c r="C3" s="13"/>
      <c r="D3" s="13"/>
      <c r="E3" s="13"/>
      <c r="F3" s="13"/>
    </row>
    <row r="4" spans="1:6" ht="15.75" x14ac:dyDescent="0.2">
      <c r="A4" s="12" t="s">
        <v>11</v>
      </c>
      <c r="B4" s="14" t="s">
        <v>12</v>
      </c>
      <c r="C4" s="13"/>
      <c r="D4" s="13"/>
      <c r="E4" s="13"/>
      <c r="F4" s="13"/>
    </row>
    <row r="5" spans="1:6" ht="15.75" x14ac:dyDescent="0.2">
      <c r="A5" s="12" t="s">
        <v>13</v>
      </c>
      <c r="B5" s="14" t="s">
        <v>146</v>
      </c>
      <c r="C5" s="13"/>
      <c r="D5" s="13"/>
      <c r="E5" s="13"/>
      <c r="F5" s="13"/>
    </row>
    <row r="6" spans="1:6" ht="15.75" x14ac:dyDescent="0.2">
      <c r="A6" s="12"/>
      <c r="B6" s="14"/>
      <c r="C6" s="13"/>
      <c r="D6" s="13"/>
      <c r="E6" s="13"/>
      <c r="F6" s="13"/>
    </row>
    <row r="7" spans="1:6" ht="15.75" x14ac:dyDescent="0.25">
      <c r="A7" s="1"/>
      <c r="B7" s="13"/>
      <c r="C7" s="13"/>
      <c r="D7" s="13"/>
      <c r="E7" s="13"/>
      <c r="F7" s="13"/>
    </row>
    <row r="8" spans="1:6" ht="15.75" x14ac:dyDescent="0.2">
      <c r="A8" s="15"/>
      <c r="B8" s="13"/>
      <c r="C8" s="13"/>
      <c r="D8" s="13"/>
      <c r="E8" s="13"/>
      <c r="F8" s="13"/>
    </row>
    <row r="9" spans="1:6" ht="51" customHeight="1" x14ac:dyDescent="0.2">
      <c r="A9" s="16" t="s">
        <v>14</v>
      </c>
      <c r="B9" s="17"/>
      <c r="C9" s="13"/>
      <c r="D9" s="13"/>
      <c r="E9" s="13"/>
      <c r="F9" s="13"/>
    </row>
    <row r="10" spans="1:6" ht="38.25" customHeight="1" x14ac:dyDescent="0.2">
      <c r="A10" s="6" t="s">
        <v>15</v>
      </c>
      <c r="B10" s="7"/>
      <c r="C10" s="13"/>
      <c r="D10" s="13"/>
      <c r="E10" s="13"/>
      <c r="F10" s="13"/>
    </row>
    <row r="11" spans="1:6" ht="12.75" customHeight="1" x14ac:dyDescent="0.2">
      <c r="A11" s="18" t="s">
        <v>16</v>
      </c>
      <c r="B11" s="7">
        <v>950.13</v>
      </c>
      <c r="C11" s="13"/>
      <c r="D11" s="13"/>
      <c r="E11" s="13"/>
      <c r="F11" s="13"/>
    </row>
    <row r="12" spans="1:6" ht="12.75" customHeight="1" x14ac:dyDescent="0.2">
      <c r="A12" s="18" t="s">
        <v>17</v>
      </c>
      <c r="B12" s="7">
        <v>1695.87</v>
      </c>
      <c r="C12" s="13"/>
      <c r="D12" s="13"/>
      <c r="E12" s="13"/>
      <c r="F12" s="13"/>
    </row>
    <row r="13" spans="1:6" ht="12.75" customHeight="1" x14ac:dyDescent="0.2">
      <c r="A13" s="18" t="s">
        <v>18</v>
      </c>
      <c r="B13" s="7">
        <v>5726.21</v>
      </c>
      <c r="C13" s="13"/>
      <c r="D13" s="13"/>
      <c r="E13" s="13"/>
      <c r="F13" s="13"/>
    </row>
    <row r="14" spans="1:6" ht="38.25" customHeight="1" x14ac:dyDescent="0.2">
      <c r="A14" s="6" t="s">
        <v>19</v>
      </c>
      <c r="B14" s="107"/>
      <c r="C14" s="13"/>
      <c r="D14" s="13"/>
      <c r="E14" s="13"/>
      <c r="F14" s="13"/>
    </row>
    <row r="15" spans="1:6" ht="12.75" customHeight="1" x14ac:dyDescent="0.2">
      <c r="A15" s="19" t="s">
        <v>16</v>
      </c>
      <c r="B15" s="7">
        <v>950.13</v>
      </c>
      <c r="C15" s="13"/>
      <c r="D15" s="13"/>
      <c r="E15" s="13"/>
      <c r="F15" s="13"/>
    </row>
    <row r="16" spans="1:6" ht="12.75" customHeight="1" x14ac:dyDescent="0.2">
      <c r="A16" s="19" t="s">
        <v>20</v>
      </c>
      <c r="B16" s="7">
        <v>2981.41</v>
      </c>
      <c r="C16" s="13"/>
      <c r="D16" s="13"/>
      <c r="E16" s="13"/>
      <c r="F16" s="13"/>
    </row>
    <row r="17" spans="1:6" ht="30" customHeight="1" x14ac:dyDescent="0.2">
      <c r="A17" s="99" t="s">
        <v>21</v>
      </c>
      <c r="B17" s="108"/>
      <c r="C17" s="13"/>
      <c r="D17" s="13"/>
      <c r="E17" s="13"/>
      <c r="F17" s="13"/>
    </row>
    <row r="18" spans="1:6" ht="12.75" customHeight="1" x14ac:dyDescent="0.2">
      <c r="A18" s="18" t="s">
        <v>16</v>
      </c>
      <c r="B18" s="7">
        <v>950.13</v>
      </c>
      <c r="C18" s="13"/>
      <c r="D18" s="13"/>
      <c r="E18" s="13"/>
      <c r="F18" s="13"/>
    </row>
    <row r="19" spans="1:6" ht="12.75" customHeight="1" x14ac:dyDescent="0.2">
      <c r="A19" s="18" t="s">
        <v>17</v>
      </c>
      <c r="B19" s="7">
        <v>979.97</v>
      </c>
      <c r="C19" s="13"/>
      <c r="D19" s="13"/>
      <c r="E19" s="13"/>
      <c r="F19" s="13"/>
    </row>
    <row r="20" spans="1:6" ht="12.75" customHeight="1" x14ac:dyDescent="0.2">
      <c r="A20" s="18" t="s">
        <v>18</v>
      </c>
      <c r="B20" s="7">
        <v>979.1</v>
      </c>
      <c r="C20" s="13"/>
      <c r="D20" s="13"/>
      <c r="E20" s="13"/>
      <c r="F20" s="13"/>
    </row>
    <row r="21" spans="1:6" ht="30" customHeight="1" x14ac:dyDescent="0.2">
      <c r="A21" s="99" t="s">
        <v>21</v>
      </c>
      <c r="B21" s="108"/>
      <c r="C21" s="13"/>
      <c r="D21" s="13"/>
      <c r="E21" s="13"/>
      <c r="F21" s="13"/>
    </row>
    <row r="22" spans="1:6" ht="12.75" customHeight="1" x14ac:dyDescent="0.2">
      <c r="A22" s="19" t="s">
        <v>16</v>
      </c>
      <c r="B22" s="7">
        <v>950.13</v>
      </c>
      <c r="C22" s="13"/>
      <c r="D22" s="13"/>
      <c r="E22" s="13"/>
      <c r="F22" s="13"/>
    </row>
    <row r="23" spans="1:6" ht="12.75" customHeight="1" x14ac:dyDescent="0.2">
      <c r="A23" s="19" t="s">
        <v>20</v>
      </c>
      <c r="B23" s="7">
        <v>979.69</v>
      </c>
      <c r="C23" s="13"/>
      <c r="D23" s="13"/>
      <c r="E23" s="13"/>
      <c r="F23" s="13"/>
    </row>
    <row r="24" spans="1:6" ht="14.25" customHeight="1" x14ac:dyDescent="0.2">
      <c r="A24" s="20" t="s">
        <v>22</v>
      </c>
      <c r="B24" s="105">
        <v>496160.01</v>
      </c>
      <c r="C24" s="13"/>
      <c r="D24" s="13"/>
      <c r="E24" s="13"/>
      <c r="F24" s="13"/>
    </row>
    <row r="25" spans="1:6" ht="38.25" customHeight="1" x14ac:dyDescent="0.2">
      <c r="A25" s="20" t="s">
        <v>23</v>
      </c>
      <c r="B25" s="105">
        <v>969.7</v>
      </c>
      <c r="C25" s="13"/>
      <c r="D25" s="13"/>
      <c r="E25" s="13"/>
      <c r="F25" s="13"/>
    </row>
    <row r="26" spans="1:6" ht="12.75" customHeight="1" x14ac:dyDescent="0.25">
      <c r="A26" s="21"/>
      <c r="B26" s="109"/>
      <c r="C26" s="13"/>
      <c r="D26" s="13"/>
      <c r="E26" s="13"/>
      <c r="F26" s="13"/>
    </row>
    <row r="27" spans="1:6" ht="12.75" customHeight="1" x14ac:dyDescent="0.25">
      <c r="A27" s="22"/>
      <c r="B27" s="110"/>
      <c r="C27" s="13"/>
      <c r="D27" s="13"/>
      <c r="E27" s="13"/>
      <c r="F27" s="13"/>
    </row>
    <row r="28" spans="1:6" ht="12.75" customHeight="1" x14ac:dyDescent="0.25">
      <c r="A28" s="1"/>
      <c r="B28" s="110"/>
      <c r="C28" s="13"/>
      <c r="D28" s="13"/>
      <c r="E28" s="13"/>
      <c r="F28" s="13"/>
    </row>
    <row r="29" spans="1:6" ht="15.75" customHeight="1" x14ac:dyDescent="0.25">
      <c r="A29" s="23"/>
      <c r="B29" s="111"/>
      <c r="C29" s="13"/>
      <c r="D29" s="13"/>
      <c r="E29" s="13"/>
      <c r="F29" s="13"/>
    </row>
    <row r="30" spans="1:6" ht="25.5" customHeight="1" x14ac:dyDescent="0.2">
      <c r="A30" s="16" t="s">
        <v>24</v>
      </c>
      <c r="B30" s="105">
        <v>162909.96</v>
      </c>
      <c r="C30" s="13"/>
      <c r="D30" s="13"/>
      <c r="E30" s="13"/>
      <c r="F30" s="13"/>
    </row>
    <row r="31" spans="1:6" ht="38.25" customHeight="1" x14ac:dyDescent="0.2">
      <c r="A31" s="16" t="s">
        <v>25</v>
      </c>
      <c r="B31" s="105">
        <v>1840.3030000000001</v>
      </c>
      <c r="C31" s="13"/>
      <c r="D31" s="13"/>
      <c r="E31" s="13"/>
      <c r="F31" s="13"/>
    </row>
    <row r="32" spans="1:6" ht="12.75" customHeight="1" x14ac:dyDescent="0.25">
      <c r="A32" s="21"/>
      <c r="B32" s="102"/>
      <c r="C32" s="13"/>
      <c r="D32" s="13"/>
      <c r="E32" s="13"/>
      <c r="F32" s="13"/>
    </row>
    <row r="33" spans="1:6" ht="12.75" customHeight="1" x14ac:dyDescent="0.25">
      <c r="A33" s="22"/>
      <c r="B33" s="103"/>
      <c r="C33" s="13"/>
      <c r="D33" s="13"/>
      <c r="E33" s="13"/>
      <c r="F33" s="13"/>
    </row>
    <row r="34" spans="1:6" ht="12.75" customHeight="1" x14ac:dyDescent="0.25">
      <c r="A34" s="22"/>
      <c r="B34" s="103"/>
      <c r="C34" s="26"/>
      <c r="D34" s="13"/>
      <c r="E34" s="13"/>
      <c r="F34" s="13"/>
    </row>
    <row r="35" spans="1:6" ht="12.75" customHeight="1" x14ac:dyDescent="0.25">
      <c r="A35" s="22"/>
      <c r="B35" s="103"/>
      <c r="C35" s="26"/>
      <c r="D35" s="13"/>
      <c r="E35" s="13"/>
      <c r="F35" s="13"/>
    </row>
    <row r="36" spans="1:6" ht="15.75" customHeight="1" x14ac:dyDescent="0.25">
      <c r="A36" s="24"/>
      <c r="B36" s="104"/>
      <c r="C36" s="26"/>
      <c r="D36" s="13"/>
      <c r="E36" s="13"/>
      <c r="F36" s="13"/>
    </row>
    <row r="37" spans="1:6" ht="38.25" customHeight="1" x14ac:dyDescent="0.2">
      <c r="A37" s="16" t="s">
        <v>26</v>
      </c>
      <c r="B37" s="105">
        <v>4.84</v>
      </c>
      <c r="C37" s="27"/>
      <c r="D37" s="13"/>
      <c r="E37" s="13"/>
      <c r="F37" s="13"/>
    </row>
    <row r="38" spans="1:6" ht="38.25" customHeight="1" x14ac:dyDescent="0.2">
      <c r="A38" s="16" t="s">
        <v>27</v>
      </c>
      <c r="B38" s="105">
        <v>312.10000000000002</v>
      </c>
      <c r="C38" s="13"/>
      <c r="D38" s="13"/>
      <c r="E38" s="13"/>
      <c r="F38" s="13"/>
    </row>
    <row r="39" spans="1:6" ht="106.5" customHeight="1" x14ac:dyDescent="0.2">
      <c r="A39" s="13"/>
      <c r="B39" s="13"/>
      <c r="C39" s="13"/>
      <c r="D39" s="13"/>
      <c r="E39" s="13"/>
      <c r="F39" s="13"/>
    </row>
    <row r="40" spans="1:6" ht="98.25" customHeight="1" x14ac:dyDescent="0.2">
      <c r="A40" s="8" t="s">
        <v>28</v>
      </c>
      <c r="B40" s="8" t="s">
        <v>29</v>
      </c>
      <c r="C40" s="17" t="s">
        <v>30</v>
      </c>
      <c r="D40" s="17" t="s">
        <v>31</v>
      </c>
      <c r="E40" s="17" t="s">
        <v>32</v>
      </c>
      <c r="F40" s="17" t="s">
        <v>33</v>
      </c>
    </row>
    <row r="41" spans="1:6" ht="14.25" customHeight="1" x14ac:dyDescent="0.2">
      <c r="A41" s="82">
        <v>43831</v>
      </c>
      <c r="B41" s="25">
        <v>0</v>
      </c>
      <c r="C41" s="29">
        <v>1044.29</v>
      </c>
      <c r="D41" s="29">
        <v>0</v>
      </c>
      <c r="E41" s="29">
        <v>338.36</v>
      </c>
      <c r="F41" s="29">
        <v>1082.71</v>
      </c>
    </row>
    <row r="42" spans="1:6" ht="14.25" customHeight="1" x14ac:dyDescent="0.2">
      <c r="A42" s="70">
        <f t="shared" ref="A42:A64" si="0">A$41+ROUND(B42/24,5)</f>
        <v>43831.041669999999</v>
      </c>
      <c r="B42" s="25">
        <v>1</v>
      </c>
      <c r="C42" s="29">
        <v>992.82</v>
      </c>
      <c r="D42" s="29">
        <v>0</v>
      </c>
      <c r="E42" s="29">
        <v>559.9</v>
      </c>
      <c r="F42" s="29">
        <v>1031.24</v>
      </c>
    </row>
    <row r="43" spans="1:6" ht="14.25" customHeight="1" x14ac:dyDescent="0.2">
      <c r="A43" s="70">
        <f t="shared" si="0"/>
        <v>43831.083330000001</v>
      </c>
      <c r="B43" s="25">
        <v>2</v>
      </c>
      <c r="C43" s="29">
        <v>918.16</v>
      </c>
      <c r="D43" s="29">
        <v>0</v>
      </c>
      <c r="E43" s="29">
        <v>281.58</v>
      </c>
      <c r="F43" s="29">
        <v>956.58</v>
      </c>
    </row>
    <row r="44" spans="1:6" ht="14.25" customHeight="1" x14ac:dyDescent="0.2">
      <c r="A44" s="70">
        <f t="shared" si="0"/>
        <v>43831.125</v>
      </c>
      <c r="B44" s="25">
        <v>3</v>
      </c>
      <c r="C44" s="29">
        <v>895.83</v>
      </c>
      <c r="D44" s="29">
        <v>0</v>
      </c>
      <c r="E44" s="29">
        <v>268.5</v>
      </c>
      <c r="F44" s="29">
        <v>934.25</v>
      </c>
    </row>
    <row r="45" spans="1:6" ht="14.25" customHeight="1" x14ac:dyDescent="0.2">
      <c r="A45" s="70">
        <f t="shared" si="0"/>
        <v>43831.166669999999</v>
      </c>
      <c r="B45" s="25">
        <v>4</v>
      </c>
      <c r="C45" s="29">
        <v>895.88</v>
      </c>
      <c r="D45" s="29">
        <v>0</v>
      </c>
      <c r="E45" s="29">
        <v>259.45999999999998</v>
      </c>
      <c r="F45" s="29">
        <v>934.3</v>
      </c>
    </row>
    <row r="46" spans="1:6" ht="14.25" customHeight="1" x14ac:dyDescent="0.2">
      <c r="A46" s="70">
        <f t="shared" si="0"/>
        <v>43831.208330000001</v>
      </c>
      <c r="B46" s="25">
        <v>5</v>
      </c>
      <c r="C46" s="29">
        <v>895.84</v>
      </c>
      <c r="D46" s="29">
        <v>0</v>
      </c>
      <c r="E46" s="29">
        <v>255.26</v>
      </c>
      <c r="F46" s="29">
        <v>934.26</v>
      </c>
    </row>
    <row r="47" spans="1:6" ht="14.25" customHeight="1" x14ac:dyDescent="0.2">
      <c r="A47" s="70">
        <f t="shared" si="0"/>
        <v>43831.25</v>
      </c>
      <c r="B47" s="25">
        <v>6</v>
      </c>
      <c r="C47" s="29">
        <v>895.39</v>
      </c>
      <c r="D47" s="29">
        <v>0</v>
      </c>
      <c r="E47" s="29">
        <v>253.97</v>
      </c>
      <c r="F47" s="29">
        <v>933.81</v>
      </c>
    </row>
    <row r="48" spans="1:6" ht="14.25" customHeight="1" x14ac:dyDescent="0.2">
      <c r="A48" s="70">
        <f t="shared" si="0"/>
        <v>43831.291669999999</v>
      </c>
      <c r="B48" s="25">
        <v>7</v>
      </c>
      <c r="C48" s="29">
        <v>895.2</v>
      </c>
      <c r="D48" s="29">
        <v>0</v>
      </c>
      <c r="E48" s="29">
        <v>273.8</v>
      </c>
      <c r="F48" s="29">
        <v>933.62</v>
      </c>
    </row>
    <row r="49" spans="1:6" ht="14.25" customHeight="1" x14ac:dyDescent="0.2">
      <c r="A49" s="70">
        <f t="shared" si="0"/>
        <v>43831.333330000001</v>
      </c>
      <c r="B49" s="25">
        <v>8</v>
      </c>
      <c r="C49" s="29">
        <v>895.35</v>
      </c>
      <c r="D49" s="29">
        <v>0</v>
      </c>
      <c r="E49" s="29">
        <v>316.39</v>
      </c>
      <c r="F49" s="29">
        <v>933.77</v>
      </c>
    </row>
    <row r="50" spans="1:6" ht="14.25" customHeight="1" x14ac:dyDescent="0.2">
      <c r="A50" s="70">
        <f t="shared" si="0"/>
        <v>43831.375</v>
      </c>
      <c r="B50" s="25">
        <v>9</v>
      </c>
      <c r="C50" s="29">
        <v>895.4</v>
      </c>
      <c r="D50" s="29">
        <v>0</v>
      </c>
      <c r="E50" s="29">
        <v>334.23</v>
      </c>
      <c r="F50" s="29">
        <v>933.82</v>
      </c>
    </row>
    <row r="51" spans="1:6" ht="14.25" customHeight="1" x14ac:dyDescent="0.2">
      <c r="A51" s="70">
        <f t="shared" si="0"/>
        <v>43831.416669999999</v>
      </c>
      <c r="B51" s="25">
        <v>10</v>
      </c>
      <c r="C51" s="29">
        <v>895.27</v>
      </c>
      <c r="D51" s="29">
        <v>0</v>
      </c>
      <c r="E51" s="29">
        <v>459.59</v>
      </c>
      <c r="F51" s="29">
        <v>933.69</v>
      </c>
    </row>
    <row r="52" spans="1:6" ht="14.25" customHeight="1" x14ac:dyDescent="0.2">
      <c r="A52" s="70">
        <f t="shared" si="0"/>
        <v>43831.458330000001</v>
      </c>
      <c r="B52" s="25">
        <v>11</v>
      </c>
      <c r="C52" s="29">
        <v>895.22</v>
      </c>
      <c r="D52" s="29">
        <v>0</v>
      </c>
      <c r="E52" s="29">
        <v>710.37</v>
      </c>
      <c r="F52" s="29">
        <v>933.64</v>
      </c>
    </row>
    <row r="53" spans="1:6" ht="14.25" customHeight="1" x14ac:dyDescent="0.2">
      <c r="A53" s="70">
        <f t="shared" si="0"/>
        <v>43831.5</v>
      </c>
      <c r="B53" s="25">
        <v>12</v>
      </c>
      <c r="C53" s="29">
        <v>895.32</v>
      </c>
      <c r="D53" s="29">
        <v>0</v>
      </c>
      <c r="E53" s="29">
        <v>692.61</v>
      </c>
      <c r="F53" s="29">
        <v>933.74</v>
      </c>
    </row>
    <row r="54" spans="1:6" ht="14.25" customHeight="1" x14ac:dyDescent="0.2">
      <c r="A54" s="70">
        <f t="shared" si="0"/>
        <v>43831.541669999999</v>
      </c>
      <c r="B54" s="25">
        <v>13</v>
      </c>
      <c r="C54" s="29">
        <v>895.38</v>
      </c>
      <c r="D54" s="29">
        <v>0</v>
      </c>
      <c r="E54" s="29">
        <v>677.08</v>
      </c>
      <c r="F54" s="29">
        <v>933.8</v>
      </c>
    </row>
    <row r="55" spans="1:6" ht="14.25" customHeight="1" x14ac:dyDescent="0.2">
      <c r="A55" s="70">
        <f t="shared" si="0"/>
        <v>43831.583330000001</v>
      </c>
      <c r="B55" s="25">
        <v>14</v>
      </c>
      <c r="C55" s="29">
        <v>895.47</v>
      </c>
      <c r="D55" s="29">
        <v>0</v>
      </c>
      <c r="E55" s="29">
        <v>680.73</v>
      </c>
      <c r="F55" s="29">
        <v>933.89</v>
      </c>
    </row>
    <row r="56" spans="1:6" ht="14.25" customHeight="1" x14ac:dyDescent="0.2">
      <c r="A56" s="70">
        <f t="shared" si="0"/>
        <v>43831.625</v>
      </c>
      <c r="B56" s="25">
        <v>15</v>
      </c>
      <c r="C56" s="29">
        <v>895.41</v>
      </c>
      <c r="D56" s="29">
        <v>0</v>
      </c>
      <c r="E56" s="29">
        <v>465.21</v>
      </c>
      <c r="F56" s="29">
        <v>933.83</v>
      </c>
    </row>
    <row r="57" spans="1:6" ht="14.25" customHeight="1" x14ac:dyDescent="0.2">
      <c r="A57" s="70">
        <f t="shared" si="0"/>
        <v>43831.666669999999</v>
      </c>
      <c r="B57" s="25">
        <v>16</v>
      </c>
      <c r="C57" s="29">
        <v>895.03</v>
      </c>
      <c r="D57" s="29">
        <v>0</v>
      </c>
      <c r="E57" s="29">
        <v>408.03</v>
      </c>
      <c r="F57" s="29">
        <v>933.45</v>
      </c>
    </row>
    <row r="58" spans="1:6" ht="14.25" customHeight="1" x14ac:dyDescent="0.2">
      <c r="A58" s="70">
        <f t="shared" si="0"/>
        <v>43831.708330000001</v>
      </c>
      <c r="B58" s="25">
        <v>17</v>
      </c>
      <c r="C58" s="29">
        <v>895.36</v>
      </c>
      <c r="D58" s="29">
        <v>0</v>
      </c>
      <c r="E58" s="29">
        <v>391.08</v>
      </c>
      <c r="F58" s="29">
        <v>933.78</v>
      </c>
    </row>
    <row r="59" spans="1:6" ht="14.25" customHeight="1" x14ac:dyDescent="0.2">
      <c r="A59" s="70">
        <f t="shared" si="0"/>
        <v>43831.75</v>
      </c>
      <c r="B59" s="25">
        <v>18</v>
      </c>
      <c r="C59" s="29">
        <v>894.77</v>
      </c>
      <c r="D59" s="29">
        <v>0</v>
      </c>
      <c r="E59" s="29">
        <v>443.97</v>
      </c>
      <c r="F59" s="29">
        <v>933.19</v>
      </c>
    </row>
    <row r="60" spans="1:6" ht="14.25" customHeight="1" x14ac:dyDescent="0.2">
      <c r="A60" s="70">
        <f t="shared" si="0"/>
        <v>43831.791669999999</v>
      </c>
      <c r="B60" s="25">
        <v>19</v>
      </c>
      <c r="C60" s="29">
        <v>942.11</v>
      </c>
      <c r="D60" s="29">
        <v>0</v>
      </c>
      <c r="E60" s="29">
        <v>285.36</v>
      </c>
      <c r="F60" s="29">
        <v>980.53</v>
      </c>
    </row>
    <row r="61" spans="1:6" ht="14.25" customHeight="1" x14ac:dyDescent="0.2">
      <c r="A61" s="70">
        <f t="shared" si="0"/>
        <v>43831.833330000001</v>
      </c>
      <c r="B61" s="25">
        <v>20</v>
      </c>
      <c r="C61" s="29">
        <v>927.32</v>
      </c>
      <c r="D61" s="29">
        <v>0</v>
      </c>
      <c r="E61" s="29">
        <v>477.44</v>
      </c>
      <c r="F61" s="29">
        <v>965.74</v>
      </c>
    </row>
    <row r="62" spans="1:6" ht="14.25" customHeight="1" x14ac:dyDescent="0.2">
      <c r="A62" s="70">
        <f t="shared" si="0"/>
        <v>43831.875</v>
      </c>
      <c r="B62" s="25">
        <v>21</v>
      </c>
      <c r="C62" s="29">
        <v>894.84</v>
      </c>
      <c r="D62" s="29">
        <v>0</v>
      </c>
      <c r="E62" s="29">
        <v>466.36</v>
      </c>
      <c r="F62" s="29">
        <v>933.26</v>
      </c>
    </row>
    <row r="63" spans="1:6" ht="14.25" customHeight="1" x14ac:dyDescent="0.2">
      <c r="A63" s="70">
        <f t="shared" si="0"/>
        <v>43831.916669999999</v>
      </c>
      <c r="B63" s="25">
        <v>22</v>
      </c>
      <c r="C63" s="29">
        <v>1114.1500000000001</v>
      </c>
      <c r="D63" s="29">
        <v>0</v>
      </c>
      <c r="E63" s="29">
        <v>498.55</v>
      </c>
      <c r="F63" s="29">
        <v>1152.57</v>
      </c>
    </row>
    <row r="64" spans="1:6" ht="14.25" customHeight="1" x14ac:dyDescent="0.2">
      <c r="A64" s="70">
        <f t="shared" si="0"/>
        <v>43831.958330000001</v>
      </c>
      <c r="B64" s="25">
        <v>23</v>
      </c>
      <c r="C64" s="29">
        <v>1049.97</v>
      </c>
      <c r="D64" s="29">
        <v>0</v>
      </c>
      <c r="E64" s="29">
        <v>747.55</v>
      </c>
      <c r="F64" s="29">
        <v>1088.3900000000001</v>
      </c>
    </row>
    <row r="65" spans="1:6" ht="14.25" customHeight="1" x14ac:dyDescent="0.2">
      <c r="A65" s="70">
        <f>A41+1</f>
        <v>43832</v>
      </c>
      <c r="B65" s="25">
        <v>0</v>
      </c>
      <c r="C65" s="29">
        <v>895.52</v>
      </c>
      <c r="D65" s="29">
        <v>0</v>
      </c>
      <c r="E65" s="29">
        <v>374.03</v>
      </c>
      <c r="F65" s="29">
        <v>933.94</v>
      </c>
    </row>
    <row r="66" spans="1:6" ht="14.25" customHeight="1" x14ac:dyDescent="0.2">
      <c r="A66" s="70">
        <f t="shared" ref="A66:A129" si="1">A42+1</f>
        <v>43832.041669999999</v>
      </c>
      <c r="B66" s="25">
        <v>1</v>
      </c>
      <c r="C66" s="29">
        <v>895.72</v>
      </c>
      <c r="D66" s="29">
        <v>0</v>
      </c>
      <c r="E66" s="29">
        <v>293.35000000000002</v>
      </c>
      <c r="F66" s="29">
        <v>934.14</v>
      </c>
    </row>
    <row r="67" spans="1:6" ht="14.25" customHeight="1" x14ac:dyDescent="0.2">
      <c r="A67" s="70">
        <f t="shared" si="1"/>
        <v>43832.083330000001</v>
      </c>
      <c r="B67" s="25">
        <v>2</v>
      </c>
      <c r="C67" s="29">
        <v>895.77</v>
      </c>
      <c r="D67" s="29">
        <v>0</v>
      </c>
      <c r="E67" s="29">
        <v>228.5</v>
      </c>
      <c r="F67" s="29">
        <v>934.19</v>
      </c>
    </row>
    <row r="68" spans="1:6" ht="14.25" customHeight="1" x14ac:dyDescent="0.2">
      <c r="A68" s="70">
        <f t="shared" si="1"/>
        <v>43832.125</v>
      </c>
      <c r="B68" s="25">
        <v>3</v>
      </c>
      <c r="C68" s="29">
        <v>895.82</v>
      </c>
      <c r="D68" s="29">
        <v>0</v>
      </c>
      <c r="E68" s="29">
        <v>217.88</v>
      </c>
      <c r="F68" s="29">
        <v>934.24</v>
      </c>
    </row>
    <row r="69" spans="1:6" ht="14.25" customHeight="1" x14ac:dyDescent="0.2">
      <c r="A69" s="70">
        <f t="shared" si="1"/>
        <v>43832.166669999999</v>
      </c>
      <c r="B69" s="25">
        <v>4</v>
      </c>
      <c r="C69" s="29">
        <v>895.82</v>
      </c>
      <c r="D69" s="29">
        <v>0</v>
      </c>
      <c r="E69" s="29">
        <v>207.78</v>
      </c>
      <c r="F69" s="29">
        <v>934.24</v>
      </c>
    </row>
    <row r="70" spans="1:6" ht="14.25" customHeight="1" x14ac:dyDescent="0.2">
      <c r="A70" s="70">
        <f t="shared" si="1"/>
        <v>43832.208330000001</v>
      </c>
      <c r="B70" s="25">
        <v>5</v>
      </c>
      <c r="C70" s="29">
        <v>895.79</v>
      </c>
      <c r="D70" s="29">
        <v>0</v>
      </c>
      <c r="E70" s="29">
        <v>112.88</v>
      </c>
      <c r="F70" s="29">
        <v>934.21</v>
      </c>
    </row>
    <row r="71" spans="1:6" ht="14.25" customHeight="1" x14ac:dyDescent="0.2">
      <c r="A71" s="70">
        <f t="shared" si="1"/>
        <v>43832.25</v>
      </c>
      <c r="B71" s="25">
        <v>6</v>
      </c>
      <c r="C71" s="29">
        <v>895.29</v>
      </c>
      <c r="D71" s="29">
        <v>0</v>
      </c>
      <c r="E71" s="29">
        <v>173.12</v>
      </c>
      <c r="F71" s="29">
        <v>933.71</v>
      </c>
    </row>
    <row r="72" spans="1:6" ht="14.25" customHeight="1" x14ac:dyDescent="0.2">
      <c r="A72" s="70">
        <f t="shared" si="1"/>
        <v>43832.291669999999</v>
      </c>
      <c r="B72" s="25">
        <v>7</v>
      </c>
      <c r="C72" s="29">
        <v>895.14</v>
      </c>
      <c r="D72" s="29">
        <v>0</v>
      </c>
      <c r="E72" s="29">
        <v>128.91</v>
      </c>
      <c r="F72" s="29">
        <v>933.56</v>
      </c>
    </row>
    <row r="73" spans="1:6" ht="14.25" customHeight="1" x14ac:dyDescent="0.2">
      <c r="A73" s="70">
        <f t="shared" si="1"/>
        <v>43832.333330000001</v>
      </c>
      <c r="B73" s="25">
        <v>8</v>
      </c>
      <c r="C73" s="29">
        <v>895.21</v>
      </c>
      <c r="D73" s="29">
        <v>0</v>
      </c>
      <c r="E73" s="29">
        <v>176.14</v>
      </c>
      <c r="F73" s="29">
        <v>933.63</v>
      </c>
    </row>
    <row r="74" spans="1:6" ht="14.25" customHeight="1" x14ac:dyDescent="0.2">
      <c r="A74" s="70">
        <f t="shared" si="1"/>
        <v>43832.375</v>
      </c>
      <c r="B74" s="25">
        <v>9</v>
      </c>
      <c r="C74" s="29">
        <v>895.1</v>
      </c>
      <c r="D74" s="29">
        <v>0</v>
      </c>
      <c r="E74" s="29">
        <v>74.23</v>
      </c>
      <c r="F74" s="29">
        <v>933.52</v>
      </c>
    </row>
    <row r="75" spans="1:6" ht="14.25" customHeight="1" x14ac:dyDescent="0.2">
      <c r="A75" s="70">
        <f t="shared" si="1"/>
        <v>43832.416669999999</v>
      </c>
      <c r="B75" s="25">
        <v>10</v>
      </c>
      <c r="C75" s="29">
        <v>894.68</v>
      </c>
      <c r="D75" s="29">
        <v>0</v>
      </c>
      <c r="E75" s="29">
        <v>962.11</v>
      </c>
      <c r="F75" s="29">
        <v>933.1</v>
      </c>
    </row>
    <row r="76" spans="1:6" ht="14.25" customHeight="1" x14ac:dyDescent="0.2">
      <c r="A76" s="70">
        <f t="shared" si="1"/>
        <v>43832.458330000001</v>
      </c>
      <c r="B76" s="25">
        <v>11</v>
      </c>
      <c r="C76" s="29">
        <v>894.88</v>
      </c>
      <c r="D76" s="29">
        <v>0</v>
      </c>
      <c r="E76" s="29">
        <v>929.2</v>
      </c>
      <c r="F76" s="29">
        <v>933.3</v>
      </c>
    </row>
    <row r="77" spans="1:6" ht="14.25" customHeight="1" x14ac:dyDescent="0.2">
      <c r="A77" s="70">
        <f t="shared" si="1"/>
        <v>43832.5</v>
      </c>
      <c r="B77" s="25">
        <v>12</v>
      </c>
      <c r="C77" s="29">
        <v>894.97</v>
      </c>
      <c r="D77" s="29">
        <v>0</v>
      </c>
      <c r="E77" s="29">
        <v>944.86</v>
      </c>
      <c r="F77" s="29">
        <v>933.39</v>
      </c>
    </row>
    <row r="78" spans="1:6" ht="14.25" customHeight="1" x14ac:dyDescent="0.2">
      <c r="A78" s="70">
        <f t="shared" si="1"/>
        <v>43832.541669999999</v>
      </c>
      <c r="B78" s="25">
        <v>13</v>
      </c>
      <c r="C78" s="29">
        <v>894.93</v>
      </c>
      <c r="D78" s="29">
        <v>0.01</v>
      </c>
      <c r="E78" s="29">
        <v>964.26</v>
      </c>
      <c r="F78" s="29">
        <v>933.35</v>
      </c>
    </row>
    <row r="79" spans="1:6" ht="14.25" customHeight="1" x14ac:dyDescent="0.2">
      <c r="A79" s="70">
        <f t="shared" si="1"/>
        <v>43832.583330000001</v>
      </c>
      <c r="B79" s="25">
        <v>14</v>
      </c>
      <c r="C79" s="29">
        <v>894.94</v>
      </c>
      <c r="D79" s="29">
        <v>0</v>
      </c>
      <c r="E79" s="29">
        <v>969.48</v>
      </c>
      <c r="F79" s="29">
        <v>933.36</v>
      </c>
    </row>
    <row r="80" spans="1:6" ht="14.25" customHeight="1" x14ac:dyDescent="0.2">
      <c r="A80" s="70">
        <f t="shared" si="1"/>
        <v>43832.625</v>
      </c>
      <c r="B80" s="25">
        <v>15</v>
      </c>
      <c r="C80" s="29">
        <v>895.35</v>
      </c>
      <c r="D80" s="29">
        <v>0</v>
      </c>
      <c r="E80" s="29">
        <v>59.6</v>
      </c>
      <c r="F80" s="29">
        <v>933.77</v>
      </c>
    </row>
    <row r="81" spans="1:6" ht="14.25" customHeight="1" x14ac:dyDescent="0.2">
      <c r="A81" s="70">
        <f t="shared" si="1"/>
        <v>43832.666669999999</v>
      </c>
      <c r="B81" s="25">
        <v>16</v>
      </c>
      <c r="C81" s="29">
        <v>894.91</v>
      </c>
      <c r="D81" s="29">
        <v>0</v>
      </c>
      <c r="E81" s="29">
        <v>46.95</v>
      </c>
      <c r="F81" s="29">
        <v>933.33</v>
      </c>
    </row>
    <row r="82" spans="1:6" ht="14.25" customHeight="1" x14ac:dyDescent="0.2">
      <c r="A82" s="70">
        <f t="shared" si="1"/>
        <v>43832.708330000001</v>
      </c>
      <c r="B82" s="25">
        <v>17</v>
      </c>
      <c r="C82" s="29">
        <v>992.26</v>
      </c>
      <c r="D82" s="29">
        <v>0</v>
      </c>
      <c r="E82" s="29">
        <v>74.39</v>
      </c>
      <c r="F82" s="29">
        <v>1030.68</v>
      </c>
    </row>
    <row r="83" spans="1:6" ht="14.25" customHeight="1" x14ac:dyDescent="0.2">
      <c r="A83" s="70">
        <f t="shared" si="1"/>
        <v>43832.75</v>
      </c>
      <c r="B83" s="25">
        <v>18</v>
      </c>
      <c r="C83" s="29">
        <v>893.75</v>
      </c>
      <c r="D83" s="29">
        <v>0.01</v>
      </c>
      <c r="E83" s="29">
        <v>863.29</v>
      </c>
      <c r="F83" s="29">
        <v>932.17</v>
      </c>
    </row>
    <row r="84" spans="1:6" ht="14.25" customHeight="1" x14ac:dyDescent="0.2">
      <c r="A84" s="70">
        <f t="shared" si="1"/>
        <v>43832.791669999999</v>
      </c>
      <c r="B84" s="25">
        <v>19</v>
      </c>
      <c r="C84" s="29">
        <v>893.81</v>
      </c>
      <c r="D84" s="29">
        <v>0</v>
      </c>
      <c r="E84" s="29">
        <v>875.26</v>
      </c>
      <c r="F84" s="29">
        <v>932.23</v>
      </c>
    </row>
    <row r="85" spans="1:6" ht="14.25" customHeight="1" x14ac:dyDescent="0.2">
      <c r="A85" s="70">
        <f t="shared" si="1"/>
        <v>43832.833330000001</v>
      </c>
      <c r="B85" s="25">
        <v>20</v>
      </c>
      <c r="C85" s="29">
        <v>893.81</v>
      </c>
      <c r="D85" s="29">
        <v>0</v>
      </c>
      <c r="E85" s="29">
        <v>982.31</v>
      </c>
      <c r="F85" s="29">
        <v>932.23</v>
      </c>
    </row>
    <row r="86" spans="1:6" ht="14.25" customHeight="1" x14ac:dyDescent="0.2">
      <c r="A86" s="70">
        <f t="shared" si="1"/>
        <v>43832.875</v>
      </c>
      <c r="B86" s="25">
        <v>21</v>
      </c>
      <c r="C86" s="29">
        <v>893.86</v>
      </c>
      <c r="D86" s="29">
        <v>0</v>
      </c>
      <c r="E86" s="29">
        <v>1039.27</v>
      </c>
      <c r="F86" s="29">
        <v>932.28</v>
      </c>
    </row>
    <row r="87" spans="1:6" ht="14.25" customHeight="1" x14ac:dyDescent="0.2">
      <c r="A87" s="70">
        <f t="shared" si="1"/>
        <v>43832.916669999999</v>
      </c>
      <c r="B87" s="25">
        <v>22</v>
      </c>
      <c r="C87" s="29">
        <v>1232.77</v>
      </c>
      <c r="D87" s="29">
        <v>0.01</v>
      </c>
      <c r="E87" s="29">
        <v>1090.5</v>
      </c>
      <c r="F87" s="29">
        <v>1271.19</v>
      </c>
    </row>
    <row r="88" spans="1:6" ht="14.25" customHeight="1" x14ac:dyDescent="0.2">
      <c r="A88" s="70">
        <f t="shared" si="1"/>
        <v>43832.958330000001</v>
      </c>
      <c r="B88" s="25">
        <v>23</v>
      </c>
      <c r="C88" s="29">
        <v>989.45</v>
      </c>
      <c r="D88" s="29">
        <v>0</v>
      </c>
      <c r="E88" s="29">
        <v>266.41000000000003</v>
      </c>
      <c r="F88" s="29">
        <v>1027.8699999999999</v>
      </c>
    </row>
    <row r="89" spans="1:6" ht="14.25" customHeight="1" x14ac:dyDescent="0.2">
      <c r="A89" s="70">
        <f t="shared" si="1"/>
        <v>43833</v>
      </c>
      <c r="B89" s="25">
        <v>0</v>
      </c>
      <c r="C89" s="29">
        <v>905.52</v>
      </c>
      <c r="D89" s="29">
        <v>0</v>
      </c>
      <c r="E89" s="29">
        <v>479.62</v>
      </c>
      <c r="F89" s="29">
        <v>943.94</v>
      </c>
    </row>
    <row r="90" spans="1:6" ht="14.25" customHeight="1" x14ac:dyDescent="0.2">
      <c r="A90" s="70">
        <f t="shared" si="1"/>
        <v>43833.041669999999</v>
      </c>
      <c r="B90" s="25">
        <v>1</v>
      </c>
      <c r="C90" s="29">
        <v>895.7</v>
      </c>
      <c r="D90" s="29">
        <v>0</v>
      </c>
      <c r="E90" s="29">
        <v>290.56</v>
      </c>
      <c r="F90" s="29">
        <v>934.12</v>
      </c>
    </row>
    <row r="91" spans="1:6" ht="14.25" customHeight="1" x14ac:dyDescent="0.2">
      <c r="A91" s="70">
        <f t="shared" si="1"/>
        <v>43833.083330000001</v>
      </c>
      <c r="B91" s="25">
        <v>2</v>
      </c>
      <c r="C91" s="29">
        <v>895.85</v>
      </c>
      <c r="D91" s="29">
        <v>0</v>
      </c>
      <c r="E91" s="29">
        <v>277.27999999999997</v>
      </c>
      <c r="F91" s="29">
        <v>934.27</v>
      </c>
    </row>
    <row r="92" spans="1:6" ht="14.25" customHeight="1" x14ac:dyDescent="0.2">
      <c r="A92" s="70">
        <f t="shared" si="1"/>
        <v>43833.125</v>
      </c>
      <c r="B92" s="25">
        <v>3</v>
      </c>
      <c r="C92" s="29">
        <v>895.87</v>
      </c>
      <c r="D92" s="29">
        <v>0</v>
      </c>
      <c r="E92" s="29">
        <v>145.94999999999999</v>
      </c>
      <c r="F92" s="29">
        <v>934.29</v>
      </c>
    </row>
    <row r="93" spans="1:6" ht="14.25" customHeight="1" x14ac:dyDescent="0.2">
      <c r="A93" s="70">
        <f t="shared" si="1"/>
        <v>43833.166669999999</v>
      </c>
      <c r="B93" s="25">
        <v>4</v>
      </c>
      <c r="C93" s="29">
        <v>895.86</v>
      </c>
      <c r="D93" s="29">
        <v>0</v>
      </c>
      <c r="E93" s="29">
        <v>182.6</v>
      </c>
      <c r="F93" s="29">
        <v>934.28</v>
      </c>
    </row>
    <row r="94" spans="1:6" ht="14.25" customHeight="1" x14ac:dyDescent="0.2">
      <c r="A94" s="70">
        <f t="shared" si="1"/>
        <v>43833.208330000001</v>
      </c>
      <c r="B94" s="25">
        <v>5</v>
      </c>
      <c r="C94" s="29">
        <v>895.84</v>
      </c>
      <c r="D94" s="29">
        <v>0</v>
      </c>
      <c r="E94" s="29">
        <v>210.42</v>
      </c>
      <c r="F94" s="29">
        <v>934.26</v>
      </c>
    </row>
    <row r="95" spans="1:6" ht="14.25" customHeight="1" x14ac:dyDescent="0.2">
      <c r="A95" s="70">
        <f t="shared" si="1"/>
        <v>43833.25</v>
      </c>
      <c r="B95" s="25">
        <v>6</v>
      </c>
      <c r="C95" s="29">
        <v>895.3</v>
      </c>
      <c r="D95" s="29">
        <v>0</v>
      </c>
      <c r="E95" s="29">
        <v>192.82</v>
      </c>
      <c r="F95" s="29">
        <v>933.72</v>
      </c>
    </row>
    <row r="96" spans="1:6" ht="14.25" customHeight="1" x14ac:dyDescent="0.2">
      <c r="A96" s="70">
        <f t="shared" si="1"/>
        <v>43833.291669999999</v>
      </c>
      <c r="B96" s="25">
        <v>7</v>
      </c>
      <c r="C96" s="29">
        <v>895.15</v>
      </c>
      <c r="D96" s="29">
        <v>0</v>
      </c>
      <c r="E96" s="29">
        <v>226.24</v>
      </c>
      <c r="F96" s="29">
        <v>933.57</v>
      </c>
    </row>
    <row r="97" spans="1:6" ht="14.25" customHeight="1" x14ac:dyDescent="0.2">
      <c r="A97" s="70">
        <f t="shared" si="1"/>
        <v>43833.333330000001</v>
      </c>
      <c r="B97" s="25">
        <v>8</v>
      </c>
      <c r="C97" s="29">
        <v>895.14</v>
      </c>
      <c r="D97" s="29">
        <v>0</v>
      </c>
      <c r="E97" s="29">
        <v>283.95999999999998</v>
      </c>
      <c r="F97" s="29">
        <v>933.56</v>
      </c>
    </row>
    <row r="98" spans="1:6" ht="14.25" customHeight="1" x14ac:dyDescent="0.2">
      <c r="A98" s="70">
        <f t="shared" si="1"/>
        <v>43833.375</v>
      </c>
      <c r="B98" s="25">
        <v>9</v>
      </c>
      <c r="C98" s="29">
        <v>895.13</v>
      </c>
      <c r="D98" s="29">
        <v>0</v>
      </c>
      <c r="E98" s="29">
        <v>253.22</v>
      </c>
      <c r="F98" s="29">
        <v>933.55</v>
      </c>
    </row>
    <row r="99" spans="1:6" ht="14.25" customHeight="1" x14ac:dyDescent="0.2">
      <c r="A99" s="70">
        <f t="shared" si="1"/>
        <v>43833.416669999999</v>
      </c>
      <c r="B99" s="25">
        <v>10</v>
      </c>
      <c r="C99" s="29">
        <v>895.24</v>
      </c>
      <c r="D99" s="29">
        <v>0</v>
      </c>
      <c r="E99" s="29">
        <v>138.08000000000001</v>
      </c>
      <c r="F99" s="29">
        <v>933.66</v>
      </c>
    </row>
    <row r="100" spans="1:6" ht="14.25" customHeight="1" x14ac:dyDescent="0.2">
      <c r="A100" s="70">
        <f t="shared" si="1"/>
        <v>43833.458330000001</v>
      </c>
      <c r="B100" s="25">
        <v>11</v>
      </c>
      <c r="C100" s="29">
        <v>895.35</v>
      </c>
      <c r="D100" s="29">
        <v>0</v>
      </c>
      <c r="E100" s="29">
        <v>141.82</v>
      </c>
      <c r="F100" s="29">
        <v>933.77</v>
      </c>
    </row>
    <row r="101" spans="1:6" ht="14.25" customHeight="1" x14ac:dyDescent="0.2">
      <c r="A101" s="70">
        <f t="shared" si="1"/>
        <v>43833.5</v>
      </c>
      <c r="B101" s="25">
        <v>12</v>
      </c>
      <c r="C101" s="29">
        <v>895.37</v>
      </c>
      <c r="D101" s="29">
        <v>0</v>
      </c>
      <c r="E101" s="29">
        <v>142.09</v>
      </c>
      <c r="F101" s="29">
        <v>933.79</v>
      </c>
    </row>
    <row r="102" spans="1:6" ht="14.25" customHeight="1" x14ac:dyDescent="0.2">
      <c r="A102" s="70">
        <f t="shared" si="1"/>
        <v>43833.541669999999</v>
      </c>
      <c r="B102" s="25">
        <v>13</v>
      </c>
      <c r="C102" s="29">
        <v>895.4</v>
      </c>
      <c r="D102" s="29">
        <v>0</v>
      </c>
      <c r="E102" s="29">
        <v>142.72999999999999</v>
      </c>
      <c r="F102" s="29">
        <v>933.82</v>
      </c>
    </row>
    <row r="103" spans="1:6" ht="14.25" customHeight="1" x14ac:dyDescent="0.2">
      <c r="A103" s="70">
        <f t="shared" si="1"/>
        <v>43833.583330000001</v>
      </c>
      <c r="B103" s="25">
        <v>14</v>
      </c>
      <c r="C103" s="29">
        <v>895.47</v>
      </c>
      <c r="D103" s="29">
        <v>0</v>
      </c>
      <c r="E103" s="29">
        <v>276.27</v>
      </c>
      <c r="F103" s="29">
        <v>933.89</v>
      </c>
    </row>
    <row r="104" spans="1:6" ht="14.25" customHeight="1" x14ac:dyDescent="0.2">
      <c r="A104" s="70">
        <f t="shared" si="1"/>
        <v>43833.625</v>
      </c>
      <c r="B104" s="25">
        <v>15</v>
      </c>
      <c r="C104" s="29">
        <v>895.4</v>
      </c>
      <c r="D104" s="29">
        <v>0</v>
      </c>
      <c r="E104" s="29">
        <v>58.47</v>
      </c>
      <c r="F104" s="29">
        <v>933.82</v>
      </c>
    </row>
    <row r="105" spans="1:6" ht="14.25" customHeight="1" x14ac:dyDescent="0.2">
      <c r="A105" s="70">
        <f t="shared" si="1"/>
        <v>43833.666669999999</v>
      </c>
      <c r="B105" s="25">
        <v>16</v>
      </c>
      <c r="C105" s="29">
        <v>921.05</v>
      </c>
      <c r="D105" s="29">
        <v>0</v>
      </c>
      <c r="E105" s="29">
        <v>181.17</v>
      </c>
      <c r="F105" s="29">
        <v>959.47</v>
      </c>
    </row>
    <row r="106" spans="1:6" ht="14.25" customHeight="1" x14ac:dyDescent="0.2">
      <c r="A106" s="70">
        <f t="shared" si="1"/>
        <v>43833.708330000001</v>
      </c>
      <c r="B106" s="25">
        <v>17</v>
      </c>
      <c r="C106" s="29">
        <v>984.5</v>
      </c>
      <c r="D106" s="29">
        <v>0</v>
      </c>
      <c r="E106" s="29">
        <v>180.53</v>
      </c>
      <c r="F106" s="29">
        <v>1022.92</v>
      </c>
    </row>
    <row r="107" spans="1:6" ht="14.25" customHeight="1" x14ac:dyDescent="0.2">
      <c r="A107" s="70">
        <f t="shared" si="1"/>
        <v>43833.75</v>
      </c>
      <c r="B107" s="25">
        <v>18</v>
      </c>
      <c r="C107" s="29">
        <v>894.32</v>
      </c>
      <c r="D107" s="29">
        <v>0</v>
      </c>
      <c r="E107" s="29">
        <v>102.54</v>
      </c>
      <c r="F107" s="29">
        <v>932.74</v>
      </c>
    </row>
    <row r="108" spans="1:6" ht="14.25" customHeight="1" x14ac:dyDescent="0.2">
      <c r="A108" s="70">
        <f t="shared" si="1"/>
        <v>43833.791669999999</v>
      </c>
      <c r="B108" s="25">
        <v>19</v>
      </c>
      <c r="C108" s="29">
        <v>894.43</v>
      </c>
      <c r="D108" s="29">
        <v>0</v>
      </c>
      <c r="E108" s="29">
        <v>63.05</v>
      </c>
      <c r="F108" s="29">
        <v>932.85</v>
      </c>
    </row>
    <row r="109" spans="1:6" ht="14.25" customHeight="1" x14ac:dyDescent="0.2">
      <c r="A109" s="70">
        <f t="shared" si="1"/>
        <v>43833.833330000001</v>
      </c>
      <c r="B109" s="25">
        <v>20</v>
      </c>
      <c r="C109" s="29">
        <v>894.41</v>
      </c>
      <c r="D109" s="29">
        <v>0</v>
      </c>
      <c r="E109" s="29">
        <v>236.79</v>
      </c>
      <c r="F109" s="29">
        <v>932.83</v>
      </c>
    </row>
    <row r="110" spans="1:6" ht="14.25" customHeight="1" x14ac:dyDescent="0.2">
      <c r="A110" s="70">
        <f t="shared" si="1"/>
        <v>43833.875</v>
      </c>
      <c r="B110" s="25">
        <v>21</v>
      </c>
      <c r="C110" s="29">
        <v>894.57</v>
      </c>
      <c r="D110" s="29">
        <v>0</v>
      </c>
      <c r="E110" s="29">
        <v>91.84</v>
      </c>
      <c r="F110" s="29">
        <v>932.99</v>
      </c>
    </row>
    <row r="111" spans="1:6" ht="14.25" customHeight="1" x14ac:dyDescent="0.2">
      <c r="A111" s="70">
        <f t="shared" si="1"/>
        <v>43833.916669999999</v>
      </c>
      <c r="B111" s="25">
        <v>22</v>
      </c>
      <c r="C111" s="29">
        <v>1066.72</v>
      </c>
      <c r="D111" s="29">
        <v>0</v>
      </c>
      <c r="E111" s="29">
        <v>208.97</v>
      </c>
      <c r="F111" s="29">
        <v>1105.1400000000001</v>
      </c>
    </row>
    <row r="112" spans="1:6" ht="14.25" customHeight="1" x14ac:dyDescent="0.2">
      <c r="A112" s="70">
        <f t="shared" si="1"/>
        <v>43833.958330000001</v>
      </c>
      <c r="B112" s="25">
        <v>23</v>
      </c>
      <c r="C112" s="29">
        <v>976.6</v>
      </c>
      <c r="D112" s="29">
        <v>0</v>
      </c>
      <c r="E112" s="29">
        <v>457.7</v>
      </c>
      <c r="F112" s="29">
        <v>1015.02</v>
      </c>
    </row>
    <row r="113" spans="1:6" ht="14.25" customHeight="1" x14ac:dyDescent="0.2">
      <c r="A113" s="70">
        <f t="shared" si="1"/>
        <v>43834</v>
      </c>
      <c r="B113" s="25">
        <v>0</v>
      </c>
      <c r="C113" s="29">
        <v>905.71</v>
      </c>
      <c r="D113" s="29">
        <v>0</v>
      </c>
      <c r="E113" s="29">
        <v>600.59</v>
      </c>
      <c r="F113" s="29">
        <v>944.13</v>
      </c>
    </row>
    <row r="114" spans="1:6" ht="14.25" customHeight="1" x14ac:dyDescent="0.2">
      <c r="A114" s="70">
        <f t="shared" si="1"/>
        <v>43834.041669999999</v>
      </c>
      <c r="B114" s="25">
        <v>1</v>
      </c>
      <c r="C114" s="29">
        <v>895.76</v>
      </c>
      <c r="D114" s="29">
        <v>0</v>
      </c>
      <c r="E114" s="29">
        <v>238.75</v>
      </c>
      <c r="F114" s="29">
        <v>934.18</v>
      </c>
    </row>
    <row r="115" spans="1:6" ht="14.25" customHeight="1" x14ac:dyDescent="0.2">
      <c r="A115" s="70">
        <f t="shared" si="1"/>
        <v>43834.083330000001</v>
      </c>
      <c r="B115" s="25">
        <v>2</v>
      </c>
      <c r="C115" s="29">
        <v>895.84</v>
      </c>
      <c r="D115" s="29">
        <v>0</v>
      </c>
      <c r="E115" s="29">
        <v>100.83</v>
      </c>
      <c r="F115" s="29">
        <v>934.26</v>
      </c>
    </row>
    <row r="116" spans="1:6" ht="14.25" customHeight="1" x14ac:dyDescent="0.2">
      <c r="A116" s="70">
        <f t="shared" si="1"/>
        <v>43834.125</v>
      </c>
      <c r="B116" s="25">
        <v>3</v>
      </c>
      <c r="C116" s="29">
        <v>895.86</v>
      </c>
      <c r="D116" s="29">
        <v>0</v>
      </c>
      <c r="E116" s="29">
        <v>191.02</v>
      </c>
      <c r="F116" s="29">
        <v>934.28</v>
      </c>
    </row>
    <row r="117" spans="1:6" ht="14.25" customHeight="1" x14ac:dyDescent="0.2">
      <c r="A117" s="70">
        <f t="shared" si="1"/>
        <v>43834.166669999999</v>
      </c>
      <c r="B117" s="25">
        <v>4</v>
      </c>
      <c r="C117" s="29">
        <v>895.85</v>
      </c>
      <c r="D117" s="29">
        <v>0</v>
      </c>
      <c r="E117" s="29">
        <v>156.56</v>
      </c>
      <c r="F117" s="29">
        <v>934.27</v>
      </c>
    </row>
    <row r="118" spans="1:6" ht="14.25" customHeight="1" x14ac:dyDescent="0.2">
      <c r="A118" s="70">
        <f t="shared" si="1"/>
        <v>43834.208330000001</v>
      </c>
      <c r="B118" s="25">
        <v>5</v>
      </c>
      <c r="C118" s="29">
        <v>895.82</v>
      </c>
      <c r="D118" s="29">
        <v>0</v>
      </c>
      <c r="E118" s="29">
        <v>59.98</v>
      </c>
      <c r="F118" s="29">
        <v>934.24</v>
      </c>
    </row>
    <row r="119" spans="1:6" ht="14.25" customHeight="1" x14ac:dyDescent="0.2">
      <c r="A119" s="70">
        <f t="shared" si="1"/>
        <v>43834.25</v>
      </c>
      <c r="B119" s="25">
        <v>6</v>
      </c>
      <c r="C119" s="29">
        <v>895.26</v>
      </c>
      <c r="D119" s="29">
        <v>0</v>
      </c>
      <c r="E119" s="29">
        <v>151.66</v>
      </c>
      <c r="F119" s="29">
        <v>933.68</v>
      </c>
    </row>
    <row r="120" spans="1:6" ht="14.25" customHeight="1" x14ac:dyDescent="0.2">
      <c r="A120" s="70">
        <f t="shared" si="1"/>
        <v>43834.291669999999</v>
      </c>
      <c r="B120" s="25">
        <v>7</v>
      </c>
      <c r="C120" s="29">
        <v>895.09</v>
      </c>
      <c r="D120" s="29">
        <v>0</v>
      </c>
      <c r="E120" s="29">
        <v>6.48</v>
      </c>
      <c r="F120" s="29">
        <v>933.51</v>
      </c>
    </row>
    <row r="121" spans="1:6" ht="14.25" customHeight="1" x14ac:dyDescent="0.2">
      <c r="A121" s="70">
        <f t="shared" si="1"/>
        <v>43834.333330000001</v>
      </c>
      <c r="B121" s="25">
        <v>8</v>
      </c>
      <c r="C121" s="29">
        <v>895.14</v>
      </c>
      <c r="D121" s="29">
        <v>0</v>
      </c>
      <c r="E121" s="29">
        <v>127.8</v>
      </c>
      <c r="F121" s="29">
        <v>933.56</v>
      </c>
    </row>
    <row r="122" spans="1:6" ht="14.25" customHeight="1" x14ac:dyDescent="0.2">
      <c r="A122" s="70">
        <f t="shared" si="1"/>
        <v>43834.375</v>
      </c>
      <c r="B122" s="25">
        <v>9</v>
      </c>
      <c r="C122" s="29">
        <v>895.15</v>
      </c>
      <c r="D122" s="29">
        <v>0</v>
      </c>
      <c r="E122" s="29">
        <v>16.79</v>
      </c>
      <c r="F122" s="29">
        <v>933.57</v>
      </c>
    </row>
    <row r="123" spans="1:6" ht="14.25" customHeight="1" x14ac:dyDescent="0.2">
      <c r="A123" s="70">
        <f t="shared" si="1"/>
        <v>43834.416669999999</v>
      </c>
      <c r="B123" s="25">
        <v>10</v>
      </c>
      <c r="C123" s="29">
        <v>895.27</v>
      </c>
      <c r="D123" s="29">
        <v>0</v>
      </c>
      <c r="E123" s="29">
        <v>18.829999999999998</v>
      </c>
      <c r="F123" s="29">
        <v>933.69</v>
      </c>
    </row>
    <row r="124" spans="1:6" ht="14.25" customHeight="1" x14ac:dyDescent="0.2">
      <c r="A124" s="70">
        <f t="shared" si="1"/>
        <v>43834.458330000001</v>
      </c>
      <c r="B124" s="25">
        <v>11</v>
      </c>
      <c r="C124" s="29">
        <v>895.33</v>
      </c>
      <c r="D124" s="29">
        <v>0</v>
      </c>
      <c r="E124" s="29">
        <v>21.01</v>
      </c>
      <c r="F124" s="29">
        <v>933.75</v>
      </c>
    </row>
    <row r="125" spans="1:6" ht="14.25" customHeight="1" x14ac:dyDescent="0.2">
      <c r="A125" s="70">
        <f t="shared" si="1"/>
        <v>43834.5</v>
      </c>
      <c r="B125" s="25">
        <v>12</v>
      </c>
      <c r="C125" s="29">
        <v>895.38</v>
      </c>
      <c r="D125" s="29">
        <v>0</v>
      </c>
      <c r="E125" s="29">
        <v>156.34</v>
      </c>
      <c r="F125" s="29">
        <v>933.8</v>
      </c>
    </row>
    <row r="126" spans="1:6" ht="14.25" customHeight="1" x14ac:dyDescent="0.2">
      <c r="A126" s="70">
        <f t="shared" si="1"/>
        <v>43834.541669999999</v>
      </c>
      <c r="B126" s="25">
        <v>13</v>
      </c>
      <c r="C126" s="29">
        <v>895.38</v>
      </c>
      <c r="D126" s="29">
        <v>0</v>
      </c>
      <c r="E126" s="29">
        <v>161.32</v>
      </c>
      <c r="F126" s="29">
        <v>933.8</v>
      </c>
    </row>
    <row r="127" spans="1:6" ht="14.25" customHeight="1" x14ac:dyDescent="0.2">
      <c r="A127" s="70">
        <f t="shared" si="1"/>
        <v>43834.583330000001</v>
      </c>
      <c r="B127" s="25">
        <v>14</v>
      </c>
      <c r="C127" s="29">
        <v>895.44</v>
      </c>
      <c r="D127" s="29">
        <v>0</v>
      </c>
      <c r="E127" s="29">
        <v>157.47999999999999</v>
      </c>
      <c r="F127" s="29">
        <v>933.86</v>
      </c>
    </row>
    <row r="128" spans="1:6" ht="14.25" customHeight="1" x14ac:dyDescent="0.2">
      <c r="A128" s="70">
        <f t="shared" si="1"/>
        <v>43834.625</v>
      </c>
      <c r="B128" s="25">
        <v>15</v>
      </c>
      <c r="C128" s="29">
        <v>895.37</v>
      </c>
      <c r="D128" s="29">
        <v>0</v>
      </c>
      <c r="E128" s="29">
        <v>146.97999999999999</v>
      </c>
      <c r="F128" s="29">
        <v>933.79</v>
      </c>
    </row>
    <row r="129" spans="1:6" ht="14.25" customHeight="1" x14ac:dyDescent="0.2">
      <c r="A129" s="70">
        <f t="shared" si="1"/>
        <v>43834.666669999999</v>
      </c>
      <c r="B129" s="25">
        <v>16</v>
      </c>
      <c r="C129" s="29">
        <v>922.5</v>
      </c>
      <c r="D129" s="29">
        <v>0.12</v>
      </c>
      <c r="E129" s="29">
        <v>4.95</v>
      </c>
      <c r="F129" s="29">
        <v>960.92</v>
      </c>
    </row>
    <row r="130" spans="1:6" ht="14.25" customHeight="1" x14ac:dyDescent="0.2">
      <c r="A130" s="70">
        <f t="shared" ref="A130:A193" si="2">A106+1</f>
        <v>43834.708330000001</v>
      </c>
      <c r="B130" s="25">
        <v>17</v>
      </c>
      <c r="C130" s="29">
        <v>985.9</v>
      </c>
      <c r="D130" s="29">
        <v>0</v>
      </c>
      <c r="E130" s="29">
        <v>24.4</v>
      </c>
      <c r="F130" s="29">
        <v>1024.32</v>
      </c>
    </row>
    <row r="131" spans="1:6" ht="14.25" customHeight="1" x14ac:dyDescent="0.2">
      <c r="A131" s="70">
        <f t="shared" si="2"/>
        <v>43834.75</v>
      </c>
      <c r="B131" s="25">
        <v>18</v>
      </c>
      <c r="C131" s="29">
        <v>894.33</v>
      </c>
      <c r="D131" s="29">
        <v>0</v>
      </c>
      <c r="E131" s="29">
        <v>25.41</v>
      </c>
      <c r="F131" s="29">
        <v>932.75</v>
      </c>
    </row>
    <row r="132" spans="1:6" ht="14.25" customHeight="1" x14ac:dyDescent="0.2">
      <c r="A132" s="70">
        <f t="shared" si="2"/>
        <v>43834.791669999999</v>
      </c>
      <c r="B132" s="25">
        <v>19</v>
      </c>
      <c r="C132" s="29">
        <v>894.26</v>
      </c>
      <c r="D132" s="29">
        <v>0</v>
      </c>
      <c r="E132" s="29">
        <v>50.89</v>
      </c>
      <c r="F132" s="29">
        <v>932.68</v>
      </c>
    </row>
    <row r="133" spans="1:6" ht="14.25" customHeight="1" x14ac:dyDescent="0.2">
      <c r="A133" s="70">
        <f t="shared" si="2"/>
        <v>43834.833330000001</v>
      </c>
      <c r="B133" s="25">
        <v>20</v>
      </c>
      <c r="C133" s="29">
        <v>894.36</v>
      </c>
      <c r="D133" s="29">
        <v>0</v>
      </c>
      <c r="E133" s="29">
        <v>177.34</v>
      </c>
      <c r="F133" s="29">
        <v>932.78</v>
      </c>
    </row>
    <row r="134" spans="1:6" ht="14.25" customHeight="1" x14ac:dyDescent="0.2">
      <c r="A134" s="70">
        <f t="shared" si="2"/>
        <v>43834.875</v>
      </c>
      <c r="B134" s="25">
        <v>21</v>
      </c>
      <c r="C134" s="29">
        <v>894.5</v>
      </c>
      <c r="D134" s="29">
        <v>0</v>
      </c>
      <c r="E134" s="29">
        <v>158.72</v>
      </c>
      <c r="F134" s="29">
        <v>932.92</v>
      </c>
    </row>
    <row r="135" spans="1:6" ht="14.25" customHeight="1" x14ac:dyDescent="0.2">
      <c r="A135" s="70">
        <f t="shared" si="2"/>
        <v>43834.916669999999</v>
      </c>
      <c r="B135" s="25">
        <v>22</v>
      </c>
      <c r="C135" s="29">
        <v>1072.77</v>
      </c>
      <c r="D135" s="29">
        <v>0</v>
      </c>
      <c r="E135" s="29">
        <v>292.26</v>
      </c>
      <c r="F135" s="29">
        <v>1111.19</v>
      </c>
    </row>
    <row r="136" spans="1:6" ht="14.25" customHeight="1" x14ac:dyDescent="0.2">
      <c r="A136" s="70">
        <f t="shared" si="2"/>
        <v>43834.958330000001</v>
      </c>
      <c r="B136" s="25">
        <v>23</v>
      </c>
      <c r="C136" s="29">
        <v>978.44</v>
      </c>
      <c r="D136" s="29">
        <v>0</v>
      </c>
      <c r="E136" s="29">
        <v>156.11000000000001</v>
      </c>
      <c r="F136" s="29">
        <v>1016.86</v>
      </c>
    </row>
    <row r="137" spans="1:6" ht="14.25" customHeight="1" x14ac:dyDescent="0.2">
      <c r="A137" s="70">
        <f t="shared" si="2"/>
        <v>43835</v>
      </c>
      <c r="B137" s="25">
        <v>0</v>
      </c>
      <c r="C137" s="29">
        <v>905.58</v>
      </c>
      <c r="D137" s="29">
        <v>0</v>
      </c>
      <c r="E137" s="29">
        <v>499.39</v>
      </c>
      <c r="F137" s="29">
        <v>944</v>
      </c>
    </row>
    <row r="138" spans="1:6" ht="14.25" customHeight="1" x14ac:dyDescent="0.2">
      <c r="A138" s="70">
        <f t="shared" si="2"/>
        <v>43835.041669999999</v>
      </c>
      <c r="B138" s="25">
        <v>1</v>
      </c>
      <c r="C138" s="29">
        <v>895.75</v>
      </c>
      <c r="D138" s="29">
        <v>0</v>
      </c>
      <c r="E138" s="29">
        <v>262.98</v>
      </c>
      <c r="F138" s="29">
        <v>934.17</v>
      </c>
    </row>
    <row r="139" spans="1:6" ht="14.25" customHeight="1" x14ac:dyDescent="0.2">
      <c r="A139" s="70">
        <f t="shared" si="2"/>
        <v>43835.083330000001</v>
      </c>
      <c r="B139" s="25">
        <v>2</v>
      </c>
      <c r="C139" s="29">
        <v>895.85</v>
      </c>
      <c r="D139" s="29">
        <v>0</v>
      </c>
      <c r="E139" s="29">
        <v>136.61000000000001</v>
      </c>
      <c r="F139" s="29">
        <v>934.27</v>
      </c>
    </row>
    <row r="140" spans="1:6" ht="14.25" customHeight="1" x14ac:dyDescent="0.2">
      <c r="A140" s="70">
        <f t="shared" si="2"/>
        <v>43835.125</v>
      </c>
      <c r="B140" s="25">
        <v>3</v>
      </c>
      <c r="C140" s="29">
        <v>895.86</v>
      </c>
      <c r="D140" s="29">
        <v>0</v>
      </c>
      <c r="E140" s="29">
        <v>152.71</v>
      </c>
      <c r="F140" s="29">
        <v>934.28</v>
      </c>
    </row>
    <row r="141" spans="1:6" ht="14.25" customHeight="1" x14ac:dyDescent="0.2">
      <c r="A141" s="70">
        <f t="shared" si="2"/>
        <v>43835.166669999999</v>
      </c>
      <c r="B141" s="25">
        <v>4</v>
      </c>
      <c r="C141" s="29">
        <v>895.86</v>
      </c>
      <c r="D141" s="29">
        <v>0</v>
      </c>
      <c r="E141" s="29">
        <v>96.1</v>
      </c>
      <c r="F141" s="29">
        <v>934.28</v>
      </c>
    </row>
    <row r="142" spans="1:6" ht="14.25" customHeight="1" x14ac:dyDescent="0.2">
      <c r="A142" s="70">
        <f t="shared" si="2"/>
        <v>43835.208330000001</v>
      </c>
      <c r="B142" s="25">
        <v>5</v>
      </c>
      <c r="C142" s="29">
        <v>895.83</v>
      </c>
      <c r="D142" s="29">
        <v>0</v>
      </c>
      <c r="E142" s="29">
        <v>42.37</v>
      </c>
      <c r="F142" s="29">
        <v>934.25</v>
      </c>
    </row>
    <row r="143" spans="1:6" ht="14.25" customHeight="1" x14ac:dyDescent="0.2">
      <c r="A143" s="70">
        <f t="shared" si="2"/>
        <v>43835.25</v>
      </c>
      <c r="B143" s="25">
        <v>6</v>
      </c>
      <c r="C143" s="29">
        <v>895.27</v>
      </c>
      <c r="D143" s="29">
        <v>0</v>
      </c>
      <c r="E143" s="29">
        <v>13.63</v>
      </c>
      <c r="F143" s="29">
        <v>933.69</v>
      </c>
    </row>
    <row r="144" spans="1:6" ht="14.25" customHeight="1" x14ac:dyDescent="0.2">
      <c r="A144" s="70">
        <f t="shared" si="2"/>
        <v>43835.291669999999</v>
      </c>
      <c r="B144" s="25">
        <v>7</v>
      </c>
      <c r="C144" s="29">
        <v>895.1</v>
      </c>
      <c r="D144" s="29">
        <v>0</v>
      </c>
      <c r="E144" s="29">
        <v>26.46</v>
      </c>
      <c r="F144" s="29">
        <v>933.52</v>
      </c>
    </row>
    <row r="145" spans="1:6" ht="14.25" customHeight="1" x14ac:dyDescent="0.2">
      <c r="A145" s="70">
        <f t="shared" si="2"/>
        <v>43835.333330000001</v>
      </c>
      <c r="B145" s="25">
        <v>8</v>
      </c>
      <c r="C145" s="29">
        <v>895.15</v>
      </c>
      <c r="D145" s="29">
        <v>0</v>
      </c>
      <c r="E145" s="29">
        <v>141.56</v>
      </c>
      <c r="F145" s="29">
        <v>933.57</v>
      </c>
    </row>
    <row r="146" spans="1:6" ht="14.25" customHeight="1" x14ac:dyDescent="0.2">
      <c r="A146" s="70">
        <f t="shared" si="2"/>
        <v>43835.375</v>
      </c>
      <c r="B146" s="25">
        <v>9</v>
      </c>
      <c r="C146" s="29">
        <v>895.1</v>
      </c>
      <c r="D146" s="29">
        <v>0</v>
      </c>
      <c r="E146" s="29">
        <v>26.49</v>
      </c>
      <c r="F146" s="29">
        <v>933.52</v>
      </c>
    </row>
    <row r="147" spans="1:6" ht="14.25" customHeight="1" x14ac:dyDescent="0.2">
      <c r="A147" s="70">
        <f t="shared" si="2"/>
        <v>43835.416669999999</v>
      </c>
      <c r="B147" s="25">
        <v>10</v>
      </c>
      <c r="C147" s="29">
        <v>895.25</v>
      </c>
      <c r="D147" s="29">
        <v>0</v>
      </c>
      <c r="E147" s="29">
        <v>27.58</v>
      </c>
      <c r="F147" s="29">
        <v>933.67</v>
      </c>
    </row>
    <row r="148" spans="1:6" ht="14.25" customHeight="1" x14ac:dyDescent="0.2">
      <c r="A148" s="70">
        <f t="shared" si="2"/>
        <v>43835.458330000001</v>
      </c>
      <c r="B148" s="25">
        <v>11</v>
      </c>
      <c r="C148" s="29">
        <v>895.3</v>
      </c>
      <c r="D148" s="29">
        <v>0</v>
      </c>
      <c r="E148" s="29">
        <v>9.14</v>
      </c>
      <c r="F148" s="29">
        <v>933.72</v>
      </c>
    </row>
    <row r="149" spans="1:6" ht="14.25" customHeight="1" x14ac:dyDescent="0.2">
      <c r="A149" s="70">
        <f t="shared" si="2"/>
        <v>43835.5</v>
      </c>
      <c r="B149" s="25">
        <v>12</v>
      </c>
      <c r="C149" s="29">
        <v>895.33</v>
      </c>
      <c r="D149" s="29">
        <v>0</v>
      </c>
      <c r="E149" s="29">
        <v>35.520000000000003</v>
      </c>
      <c r="F149" s="29">
        <v>933.75</v>
      </c>
    </row>
    <row r="150" spans="1:6" ht="14.25" customHeight="1" x14ac:dyDescent="0.2">
      <c r="A150" s="70">
        <f t="shared" si="2"/>
        <v>43835.541669999999</v>
      </c>
      <c r="B150" s="25">
        <v>13</v>
      </c>
      <c r="C150" s="29">
        <v>895.31</v>
      </c>
      <c r="D150" s="29">
        <v>0</v>
      </c>
      <c r="E150" s="29">
        <v>36.94</v>
      </c>
      <c r="F150" s="29">
        <v>933.73</v>
      </c>
    </row>
    <row r="151" spans="1:6" ht="14.25" customHeight="1" x14ac:dyDescent="0.2">
      <c r="A151" s="70">
        <f t="shared" si="2"/>
        <v>43835.583330000001</v>
      </c>
      <c r="B151" s="25">
        <v>14</v>
      </c>
      <c r="C151" s="29">
        <v>895.37</v>
      </c>
      <c r="D151" s="29">
        <v>0</v>
      </c>
      <c r="E151" s="29">
        <v>58.99</v>
      </c>
      <c r="F151" s="29">
        <v>933.79</v>
      </c>
    </row>
    <row r="152" spans="1:6" ht="14.25" customHeight="1" x14ac:dyDescent="0.2">
      <c r="A152" s="70">
        <f t="shared" si="2"/>
        <v>43835.625</v>
      </c>
      <c r="B152" s="25">
        <v>15</v>
      </c>
      <c r="C152" s="29">
        <v>895.28</v>
      </c>
      <c r="D152" s="29">
        <v>0</v>
      </c>
      <c r="E152" s="29">
        <v>88.95</v>
      </c>
      <c r="F152" s="29">
        <v>933.7</v>
      </c>
    </row>
    <row r="153" spans="1:6" ht="14.25" customHeight="1" x14ac:dyDescent="0.2">
      <c r="A153" s="70">
        <f t="shared" si="2"/>
        <v>43835.666669999999</v>
      </c>
      <c r="B153" s="25">
        <v>16</v>
      </c>
      <c r="C153" s="29">
        <v>919.49</v>
      </c>
      <c r="D153" s="29">
        <v>101.44</v>
      </c>
      <c r="E153" s="29">
        <v>0</v>
      </c>
      <c r="F153" s="29">
        <v>957.91</v>
      </c>
    </row>
    <row r="154" spans="1:6" ht="14.25" customHeight="1" x14ac:dyDescent="0.2">
      <c r="A154" s="70">
        <f t="shared" si="2"/>
        <v>43835.708330000001</v>
      </c>
      <c r="B154" s="25">
        <v>17</v>
      </c>
      <c r="C154" s="29">
        <v>985.7</v>
      </c>
      <c r="D154" s="29">
        <v>0</v>
      </c>
      <c r="E154" s="29">
        <v>56.9</v>
      </c>
      <c r="F154" s="29">
        <v>1024.1199999999999</v>
      </c>
    </row>
    <row r="155" spans="1:6" ht="14.25" customHeight="1" x14ac:dyDescent="0.2">
      <c r="A155" s="70">
        <f t="shared" si="2"/>
        <v>43835.75</v>
      </c>
      <c r="B155" s="25">
        <v>18</v>
      </c>
      <c r="C155" s="29">
        <v>894.2</v>
      </c>
      <c r="D155" s="29">
        <v>0</v>
      </c>
      <c r="E155" s="29">
        <v>72.73</v>
      </c>
      <c r="F155" s="29">
        <v>932.62</v>
      </c>
    </row>
    <row r="156" spans="1:6" ht="14.25" customHeight="1" x14ac:dyDescent="0.2">
      <c r="A156" s="70">
        <f t="shared" si="2"/>
        <v>43835.791669999999</v>
      </c>
      <c r="B156" s="25">
        <v>19</v>
      </c>
      <c r="C156" s="29">
        <v>894.32</v>
      </c>
      <c r="D156" s="29">
        <v>8.93</v>
      </c>
      <c r="E156" s="29">
        <v>0</v>
      </c>
      <c r="F156" s="29">
        <v>932.74</v>
      </c>
    </row>
    <row r="157" spans="1:6" ht="14.25" customHeight="1" x14ac:dyDescent="0.2">
      <c r="A157" s="70">
        <f t="shared" si="2"/>
        <v>43835.833330000001</v>
      </c>
      <c r="B157" s="25">
        <v>20</v>
      </c>
      <c r="C157" s="29">
        <v>894.23</v>
      </c>
      <c r="D157" s="29">
        <v>0</v>
      </c>
      <c r="E157" s="29">
        <v>58.14</v>
      </c>
      <c r="F157" s="29">
        <v>932.65</v>
      </c>
    </row>
    <row r="158" spans="1:6" ht="14.25" customHeight="1" x14ac:dyDescent="0.2">
      <c r="A158" s="70">
        <f t="shared" si="2"/>
        <v>43835.875</v>
      </c>
      <c r="B158" s="25">
        <v>21</v>
      </c>
      <c r="C158" s="29">
        <v>894.38</v>
      </c>
      <c r="D158" s="29">
        <v>0</v>
      </c>
      <c r="E158" s="29">
        <v>139</v>
      </c>
      <c r="F158" s="29">
        <v>932.8</v>
      </c>
    </row>
    <row r="159" spans="1:6" ht="14.25" customHeight="1" x14ac:dyDescent="0.2">
      <c r="A159" s="70">
        <f t="shared" si="2"/>
        <v>43835.916669999999</v>
      </c>
      <c r="B159" s="25">
        <v>22</v>
      </c>
      <c r="C159" s="29">
        <v>1070.8599999999999</v>
      </c>
      <c r="D159" s="29">
        <v>0</v>
      </c>
      <c r="E159" s="29">
        <v>201.61</v>
      </c>
      <c r="F159" s="29">
        <v>1109.28</v>
      </c>
    </row>
    <row r="160" spans="1:6" ht="14.25" customHeight="1" x14ac:dyDescent="0.2">
      <c r="A160" s="70">
        <f t="shared" si="2"/>
        <v>43835.958330000001</v>
      </c>
      <c r="B160" s="25">
        <v>23</v>
      </c>
      <c r="C160" s="29">
        <v>975.72</v>
      </c>
      <c r="D160" s="29">
        <v>0</v>
      </c>
      <c r="E160" s="29">
        <v>335.26</v>
      </c>
      <c r="F160" s="29">
        <v>1014.14</v>
      </c>
    </row>
    <row r="161" spans="1:6" ht="14.25" customHeight="1" x14ac:dyDescent="0.2">
      <c r="A161" s="70">
        <f t="shared" si="2"/>
        <v>43836</v>
      </c>
      <c r="B161" s="25">
        <v>0</v>
      </c>
      <c r="C161" s="29">
        <v>905.17</v>
      </c>
      <c r="D161" s="29">
        <v>0</v>
      </c>
      <c r="E161" s="29">
        <v>405.49</v>
      </c>
      <c r="F161" s="29">
        <v>943.59</v>
      </c>
    </row>
    <row r="162" spans="1:6" ht="14.25" customHeight="1" x14ac:dyDescent="0.2">
      <c r="A162" s="70">
        <f t="shared" si="2"/>
        <v>43836.041669999999</v>
      </c>
      <c r="B162" s="25">
        <v>1</v>
      </c>
      <c r="C162" s="29">
        <v>895.77</v>
      </c>
      <c r="D162" s="29">
        <v>0</v>
      </c>
      <c r="E162" s="29">
        <v>216.49</v>
      </c>
      <c r="F162" s="29">
        <v>934.19</v>
      </c>
    </row>
    <row r="163" spans="1:6" ht="14.25" customHeight="1" x14ac:dyDescent="0.2">
      <c r="A163" s="70">
        <f t="shared" si="2"/>
        <v>43836.083330000001</v>
      </c>
      <c r="B163" s="25">
        <v>2</v>
      </c>
      <c r="C163" s="29">
        <v>895.85</v>
      </c>
      <c r="D163" s="29">
        <v>0</v>
      </c>
      <c r="E163" s="29">
        <v>209.53</v>
      </c>
      <c r="F163" s="29">
        <v>934.27</v>
      </c>
    </row>
    <row r="164" spans="1:6" ht="14.25" customHeight="1" x14ac:dyDescent="0.2">
      <c r="A164" s="70">
        <f t="shared" si="2"/>
        <v>43836.125</v>
      </c>
      <c r="B164" s="25">
        <v>3</v>
      </c>
      <c r="C164" s="29">
        <v>895.86</v>
      </c>
      <c r="D164" s="29">
        <v>0</v>
      </c>
      <c r="E164" s="29">
        <v>151.13999999999999</v>
      </c>
      <c r="F164" s="29">
        <v>934.28</v>
      </c>
    </row>
    <row r="165" spans="1:6" ht="14.25" customHeight="1" x14ac:dyDescent="0.2">
      <c r="A165" s="70">
        <f t="shared" si="2"/>
        <v>43836.166669999999</v>
      </c>
      <c r="B165" s="25">
        <v>4</v>
      </c>
      <c r="C165" s="29">
        <v>895.86</v>
      </c>
      <c r="D165" s="29">
        <v>0</v>
      </c>
      <c r="E165" s="29">
        <v>93.55</v>
      </c>
      <c r="F165" s="29">
        <v>934.28</v>
      </c>
    </row>
    <row r="166" spans="1:6" ht="14.25" customHeight="1" x14ac:dyDescent="0.2">
      <c r="A166" s="70">
        <f t="shared" si="2"/>
        <v>43836.208330000001</v>
      </c>
      <c r="B166" s="25">
        <v>5</v>
      </c>
      <c r="C166" s="29">
        <v>895.85</v>
      </c>
      <c r="D166" s="29">
        <v>0</v>
      </c>
      <c r="E166" s="29">
        <v>41.73</v>
      </c>
      <c r="F166" s="29">
        <v>934.27</v>
      </c>
    </row>
    <row r="167" spans="1:6" ht="14.25" customHeight="1" x14ac:dyDescent="0.2">
      <c r="A167" s="70">
        <f t="shared" si="2"/>
        <v>43836.25</v>
      </c>
      <c r="B167" s="25">
        <v>6</v>
      </c>
      <c r="C167" s="29">
        <v>895.32</v>
      </c>
      <c r="D167" s="29">
        <v>0</v>
      </c>
      <c r="E167" s="29">
        <v>46.85</v>
      </c>
      <c r="F167" s="29">
        <v>933.74</v>
      </c>
    </row>
    <row r="168" spans="1:6" ht="14.25" customHeight="1" x14ac:dyDescent="0.2">
      <c r="A168" s="70">
        <f t="shared" si="2"/>
        <v>43836.291669999999</v>
      </c>
      <c r="B168" s="25">
        <v>7</v>
      </c>
      <c r="C168" s="29">
        <v>895.16</v>
      </c>
      <c r="D168" s="29">
        <v>0.01</v>
      </c>
      <c r="E168" s="29">
        <v>3.93</v>
      </c>
      <c r="F168" s="29">
        <v>933.58</v>
      </c>
    </row>
    <row r="169" spans="1:6" ht="14.25" customHeight="1" x14ac:dyDescent="0.2">
      <c r="A169" s="70">
        <f t="shared" si="2"/>
        <v>43836.333330000001</v>
      </c>
      <c r="B169" s="25">
        <v>8</v>
      </c>
      <c r="C169" s="29">
        <v>895.17</v>
      </c>
      <c r="D169" s="29">
        <v>0</v>
      </c>
      <c r="E169" s="29">
        <v>110.71</v>
      </c>
      <c r="F169" s="29">
        <v>933.59</v>
      </c>
    </row>
    <row r="170" spans="1:6" ht="14.25" customHeight="1" x14ac:dyDescent="0.2">
      <c r="A170" s="70">
        <f t="shared" si="2"/>
        <v>43836.375</v>
      </c>
      <c r="B170" s="25">
        <v>9</v>
      </c>
      <c r="C170" s="29">
        <v>895.15</v>
      </c>
      <c r="D170" s="29">
        <v>17.28</v>
      </c>
      <c r="E170" s="29">
        <v>0</v>
      </c>
      <c r="F170" s="29">
        <v>933.57</v>
      </c>
    </row>
    <row r="171" spans="1:6" ht="14.25" customHeight="1" x14ac:dyDescent="0.2">
      <c r="A171" s="70">
        <f t="shared" si="2"/>
        <v>43836.416669999999</v>
      </c>
      <c r="B171" s="25">
        <v>10</v>
      </c>
      <c r="C171" s="29">
        <v>895.19</v>
      </c>
      <c r="D171" s="29">
        <v>9.9700000000000006</v>
      </c>
      <c r="E171" s="29">
        <v>0</v>
      </c>
      <c r="F171" s="29">
        <v>933.61</v>
      </c>
    </row>
    <row r="172" spans="1:6" ht="14.25" customHeight="1" x14ac:dyDescent="0.2">
      <c r="A172" s="70">
        <f t="shared" si="2"/>
        <v>43836.458330000001</v>
      </c>
      <c r="B172" s="25">
        <v>11</v>
      </c>
      <c r="C172" s="29">
        <v>895.23</v>
      </c>
      <c r="D172" s="29">
        <v>2.5099999999999998</v>
      </c>
      <c r="E172" s="29">
        <v>0.85</v>
      </c>
      <c r="F172" s="29">
        <v>933.65</v>
      </c>
    </row>
    <row r="173" spans="1:6" ht="14.25" customHeight="1" x14ac:dyDescent="0.2">
      <c r="A173" s="70">
        <f t="shared" si="2"/>
        <v>43836.5</v>
      </c>
      <c r="B173" s="25">
        <v>12</v>
      </c>
      <c r="C173" s="29">
        <v>895.25</v>
      </c>
      <c r="D173" s="29">
        <v>0</v>
      </c>
      <c r="E173" s="29">
        <v>9.4700000000000006</v>
      </c>
      <c r="F173" s="29">
        <v>933.67</v>
      </c>
    </row>
    <row r="174" spans="1:6" ht="14.25" customHeight="1" x14ac:dyDescent="0.2">
      <c r="A174" s="70">
        <f t="shared" si="2"/>
        <v>43836.541669999999</v>
      </c>
      <c r="B174" s="25">
        <v>13</v>
      </c>
      <c r="C174" s="29">
        <v>895.28</v>
      </c>
      <c r="D174" s="29">
        <v>0</v>
      </c>
      <c r="E174" s="29">
        <v>13.29</v>
      </c>
      <c r="F174" s="29">
        <v>933.7</v>
      </c>
    </row>
    <row r="175" spans="1:6" ht="14.25" customHeight="1" x14ac:dyDescent="0.2">
      <c r="A175" s="70">
        <f t="shared" si="2"/>
        <v>43836.583330000001</v>
      </c>
      <c r="B175" s="25">
        <v>14</v>
      </c>
      <c r="C175" s="29">
        <v>895.36</v>
      </c>
      <c r="D175" s="29">
        <v>0.87</v>
      </c>
      <c r="E175" s="29">
        <v>1.98</v>
      </c>
      <c r="F175" s="29">
        <v>933.78</v>
      </c>
    </row>
    <row r="176" spans="1:6" ht="14.25" customHeight="1" x14ac:dyDescent="0.2">
      <c r="A176" s="70">
        <f t="shared" si="2"/>
        <v>43836.625</v>
      </c>
      <c r="B176" s="25">
        <v>15</v>
      </c>
      <c r="C176" s="29">
        <v>895.3</v>
      </c>
      <c r="D176" s="29">
        <v>0</v>
      </c>
      <c r="E176" s="29">
        <v>10.33</v>
      </c>
      <c r="F176" s="29">
        <v>933.72</v>
      </c>
    </row>
    <row r="177" spans="1:6" ht="14.25" customHeight="1" x14ac:dyDescent="0.2">
      <c r="A177" s="70">
        <f t="shared" si="2"/>
        <v>43836.666669999999</v>
      </c>
      <c r="B177" s="25">
        <v>16</v>
      </c>
      <c r="C177" s="29">
        <v>895</v>
      </c>
      <c r="D177" s="29">
        <v>56.95</v>
      </c>
      <c r="E177" s="29">
        <v>0</v>
      </c>
      <c r="F177" s="29">
        <v>933.42</v>
      </c>
    </row>
    <row r="178" spans="1:6" ht="14.25" customHeight="1" x14ac:dyDescent="0.2">
      <c r="A178" s="70">
        <f t="shared" si="2"/>
        <v>43836.708330000001</v>
      </c>
      <c r="B178" s="25">
        <v>17</v>
      </c>
      <c r="C178" s="29">
        <v>984.99</v>
      </c>
      <c r="D178" s="29">
        <v>31.35</v>
      </c>
      <c r="E178" s="29">
        <v>0.04</v>
      </c>
      <c r="F178" s="29">
        <v>1023.41</v>
      </c>
    </row>
    <row r="179" spans="1:6" ht="14.25" customHeight="1" x14ac:dyDescent="0.2">
      <c r="A179" s="70">
        <f t="shared" si="2"/>
        <v>43836.75</v>
      </c>
      <c r="B179" s="25">
        <v>18</v>
      </c>
      <c r="C179" s="29">
        <v>894.27</v>
      </c>
      <c r="D179" s="29">
        <v>33.81</v>
      </c>
      <c r="E179" s="29">
        <v>0</v>
      </c>
      <c r="F179" s="29">
        <v>932.69</v>
      </c>
    </row>
    <row r="180" spans="1:6" ht="14.25" customHeight="1" x14ac:dyDescent="0.2">
      <c r="A180" s="70">
        <f t="shared" si="2"/>
        <v>43836.791669999999</v>
      </c>
      <c r="B180" s="25">
        <v>19</v>
      </c>
      <c r="C180" s="29">
        <v>894.28</v>
      </c>
      <c r="D180" s="29">
        <v>0</v>
      </c>
      <c r="E180" s="29">
        <v>38.61</v>
      </c>
      <c r="F180" s="29">
        <v>932.7</v>
      </c>
    </row>
    <row r="181" spans="1:6" ht="14.25" customHeight="1" x14ac:dyDescent="0.2">
      <c r="A181" s="70">
        <f t="shared" si="2"/>
        <v>43836.833330000001</v>
      </c>
      <c r="B181" s="25">
        <v>20</v>
      </c>
      <c r="C181" s="29">
        <v>894.22</v>
      </c>
      <c r="D181" s="29">
        <v>0</v>
      </c>
      <c r="E181" s="29">
        <v>44.03</v>
      </c>
      <c r="F181" s="29">
        <v>932.64</v>
      </c>
    </row>
    <row r="182" spans="1:6" ht="14.25" customHeight="1" x14ac:dyDescent="0.2">
      <c r="A182" s="70">
        <f t="shared" si="2"/>
        <v>43836.875</v>
      </c>
      <c r="B182" s="25">
        <v>21</v>
      </c>
      <c r="C182" s="29">
        <v>894.38</v>
      </c>
      <c r="D182" s="29">
        <v>0</v>
      </c>
      <c r="E182" s="29">
        <v>38.659999999999997</v>
      </c>
      <c r="F182" s="29">
        <v>932.8</v>
      </c>
    </row>
    <row r="183" spans="1:6" ht="14.25" customHeight="1" x14ac:dyDescent="0.2">
      <c r="A183" s="70">
        <f t="shared" si="2"/>
        <v>43836.916669999999</v>
      </c>
      <c r="B183" s="25">
        <v>22</v>
      </c>
      <c r="C183" s="29">
        <v>1073.1400000000001</v>
      </c>
      <c r="D183" s="29">
        <v>0</v>
      </c>
      <c r="E183" s="29">
        <v>56.66</v>
      </c>
      <c r="F183" s="29">
        <v>1111.56</v>
      </c>
    </row>
    <row r="184" spans="1:6" ht="14.25" customHeight="1" x14ac:dyDescent="0.2">
      <c r="A184" s="70">
        <f t="shared" si="2"/>
        <v>43836.958330000001</v>
      </c>
      <c r="B184" s="25">
        <v>23</v>
      </c>
      <c r="C184" s="29">
        <v>976.68</v>
      </c>
      <c r="D184" s="29">
        <v>0</v>
      </c>
      <c r="E184" s="29">
        <v>150.15</v>
      </c>
      <c r="F184" s="29">
        <v>1015.1</v>
      </c>
    </row>
    <row r="185" spans="1:6" ht="14.25" customHeight="1" x14ac:dyDescent="0.2">
      <c r="A185" s="70">
        <f t="shared" si="2"/>
        <v>43837</v>
      </c>
      <c r="B185" s="25">
        <v>0</v>
      </c>
      <c r="C185" s="29">
        <v>905.14</v>
      </c>
      <c r="D185" s="29">
        <v>0</v>
      </c>
      <c r="E185" s="29">
        <v>525.79999999999995</v>
      </c>
      <c r="F185" s="29">
        <v>943.56</v>
      </c>
    </row>
    <row r="186" spans="1:6" ht="14.25" customHeight="1" x14ac:dyDescent="0.2">
      <c r="A186" s="70">
        <f t="shared" si="2"/>
        <v>43837.041669999999</v>
      </c>
      <c r="B186" s="25">
        <v>1</v>
      </c>
      <c r="C186" s="29">
        <v>895.74</v>
      </c>
      <c r="D186" s="29">
        <v>0</v>
      </c>
      <c r="E186" s="29">
        <v>291.97000000000003</v>
      </c>
      <c r="F186" s="29">
        <v>934.16</v>
      </c>
    </row>
    <row r="187" spans="1:6" ht="14.25" customHeight="1" x14ac:dyDescent="0.2">
      <c r="A187" s="70">
        <f t="shared" si="2"/>
        <v>43837.083330000001</v>
      </c>
      <c r="B187" s="25">
        <v>2</v>
      </c>
      <c r="C187" s="29">
        <v>895.83</v>
      </c>
      <c r="D187" s="29">
        <v>0</v>
      </c>
      <c r="E187" s="29">
        <v>205.01</v>
      </c>
      <c r="F187" s="29">
        <v>934.25</v>
      </c>
    </row>
    <row r="188" spans="1:6" ht="14.25" customHeight="1" x14ac:dyDescent="0.2">
      <c r="A188" s="70">
        <f t="shared" si="2"/>
        <v>43837.125</v>
      </c>
      <c r="B188" s="25">
        <v>3</v>
      </c>
      <c r="C188" s="29">
        <v>895.85</v>
      </c>
      <c r="D188" s="29">
        <v>0</v>
      </c>
      <c r="E188" s="29">
        <v>119.16</v>
      </c>
      <c r="F188" s="29">
        <v>934.27</v>
      </c>
    </row>
    <row r="189" spans="1:6" ht="14.25" customHeight="1" x14ac:dyDescent="0.2">
      <c r="A189" s="70">
        <f t="shared" si="2"/>
        <v>43837.166669999999</v>
      </c>
      <c r="B189" s="25">
        <v>4</v>
      </c>
      <c r="C189" s="29">
        <v>895.86</v>
      </c>
      <c r="D189" s="29">
        <v>0</v>
      </c>
      <c r="E189" s="29">
        <v>110.4</v>
      </c>
      <c r="F189" s="29">
        <v>934.28</v>
      </c>
    </row>
    <row r="190" spans="1:6" ht="14.25" customHeight="1" x14ac:dyDescent="0.2">
      <c r="A190" s="70">
        <f t="shared" si="2"/>
        <v>43837.208330000001</v>
      </c>
      <c r="B190" s="25">
        <v>5</v>
      </c>
      <c r="C190" s="29">
        <v>895.82</v>
      </c>
      <c r="D190" s="29">
        <v>0</v>
      </c>
      <c r="E190" s="29">
        <v>49.27</v>
      </c>
      <c r="F190" s="29">
        <v>934.24</v>
      </c>
    </row>
    <row r="191" spans="1:6" ht="14.25" customHeight="1" x14ac:dyDescent="0.2">
      <c r="A191" s="70">
        <f t="shared" si="2"/>
        <v>43837.25</v>
      </c>
      <c r="B191" s="25">
        <v>6</v>
      </c>
      <c r="C191" s="29">
        <v>895.34</v>
      </c>
      <c r="D191" s="29">
        <v>0</v>
      </c>
      <c r="E191" s="29">
        <v>77.11</v>
      </c>
      <c r="F191" s="29">
        <v>933.76</v>
      </c>
    </row>
    <row r="192" spans="1:6" ht="14.25" customHeight="1" x14ac:dyDescent="0.2">
      <c r="A192" s="70">
        <f t="shared" si="2"/>
        <v>43837.291669999999</v>
      </c>
      <c r="B192" s="25">
        <v>7</v>
      </c>
      <c r="C192" s="29">
        <v>895.23</v>
      </c>
      <c r="D192" s="29">
        <v>54.52</v>
      </c>
      <c r="E192" s="29">
        <v>0</v>
      </c>
      <c r="F192" s="29">
        <v>933.65</v>
      </c>
    </row>
    <row r="193" spans="1:6" ht="14.25" customHeight="1" x14ac:dyDescent="0.2">
      <c r="A193" s="70">
        <f t="shared" si="2"/>
        <v>43837.333330000001</v>
      </c>
      <c r="B193" s="25">
        <v>8</v>
      </c>
      <c r="C193" s="29">
        <v>895.2</v>
      </c>
      <c r="D193" s="29">
        <v>0</v>
      </c>
      <c r="E193" s="29">
        <v>184.87</v>
      </c>
      <c r="F193" s="29">
        <v>933.62</v>
      </c>
    </row>
    <row r="194" spans="1:6" ht="14.25" customHeight="1" x14ac:dyDescent="0.2">
      <c r="A194" s="70">
        <f t="shared" ref="A194:A257" si="3">A170+1</f>
        <v>43837.375</v>
      </c>
      <c r="B194" s="25">
        <v>9</v>
      </c>
      <c r="C194" s="29">
        <v>895.24</v>
      </c>
      <c r="D194" s="29">
        <v>97.27</v>
      </c>
      <c r="E194" s="29">
        <v>0</v>
      </c>
      <c r="F194" s="29">
        <v>933.66</v>
      </c>
    </row>
    <row r="195" spans="1:6" ht="14.25" customHeight="1" x14ac:dyDescent="0.2">
      <c r="A195" s="70">
        <f t="shared" si="3"/>
        <v>43837.416669999999</v>
      </c>
      <c r="B195" s="25">
        <v>10</v>
      </c>
      <c r="C195" s="29">
        <v>895.3</v>
      </c>
      <c r="D195" s="29">
        <v>0</v>
      </c>
      <c r="E195" s="29">
        <v>16.2</v>
      </c>
      <c r="F195" s="29">
        <v>933.72</v>
      </c>
    </row>
    <row r="196" spans="1:6" ht="14.25" customHeight="1" x14ac:dyDescent="0.2">
      <c r="A196" s="70">
        <f t="shared" si="3"/>
        <v>43837.458330000001</v>
      </c>
      <c r="B196" s="25">
        <v>11</v>
      </c>
      <c r="C196" s="29">
        <v>895.33</v>
      </c>
      <c r="D196" s="29">
        <v>30.61</v>
      </c>
      <c r="E196" s="29">
        <v>0</v>
      </c>
      <c r="F196" s="29">
        <v>933.75</v>
      </c>
    </row>
    <row r="197" spans="1:6" ht="14.25" customHeight="1" x14ac:dyDescent="0.2">
      <c r="A197" s="70">
        <f t="shared" si="3"/>
        <v>43837.5</v>
      </c>
      <c r="B197" s="25">
        <v>12</v>
      </c>
      <c r="C197" s="29">
        <v>895.35</v>
      </c>
      <c r="D197" s="29">
        <v>0</v>
      </c>
      <c r="E197" s="29">
        <v>24.78</v>
      </c>
      <c r="F197" s="29">
        <v>933.77</v>
      </c>
    </row>
    <row r="198" spans="1:6" ht="14.25" customHeight="1" x14ac:dyDescent="0.2">
      <c r="A198" s="70">
        <f t="shared" si="3"/>
        <v>43837.541669999999</v>
      </c>
      <c r="B198" s="25">
        <v>13</v>
      </c>
      <c r="C198" s="29">
        <v>895.37</v>
      </c>
      <c r="D198" s="29">
        <v>0</v>
      </c>
      <c r="E198" s="29">
        <v>20.16</v>
      </c>
      <c r="F198" s="29">
        <v>933.79</v>
      </c>
    </row>
    <row r="199" spans="1:6" ht="14.25" customHeight="1" x14ac:dyDescent="0.2">
      <c r="A199" s="70">
        <f t="shared" si="3"/>
        <v>43837.583330000001</v>
      </c>
      <c r="B199" s="25">
        <v>14</v>
      </c>
      <c r="C199" s="29">
        <v>895.44</v>
      </c>
      <c r="D199" s="29">
        <v>0</v>
      </c>
      <c r="E199" s="29">
        <v>26.67</v>
      </c>
      <c r="F199" s="29">
        <v>933.86</v>
      </c>
    </row>
    <row r="200" spans="1:6" ht="14.25" customHeight="1" x14ac:dyDescent="0.2">
      <c r="A200" s="70">
        <f t="shared" si="3"/>
        <v>43837.625</v>
      </c>
      <c r="B200" s="25">
        <v>15</v>
      </c>
      <c r="C200" s="29">
        <v>895.41</v>
      </c>
      <c r="D200" s="29">
        <v>0</v>
      </c>
      <c r="E200" s="29">
        <v>101.52</v>
      </c>
      <c r="F200" s="29">
        <v>933.83</v>
      </c>
    </row>
    <row r="201" spans="1:6" ht="14.25" customHeight="1" x14ac:dyDescent="0.2">
      <c r="A201" s="70">
        <f t="shared" si="3"/>
        <v>43837.666669999999</v>
      </c>
      <c r="B201" s="25">
        <v>16</v>
      </c>
      <c r="C201" s="29">
        <v>919.06</v>
      </c>
      <c r="D201" s="29">
        <v>36.86</v>
      </c>
      <c r="E201" s="29">
        <v>0</v>
      </c>
      <c r="F201" s="29">
        <v>957.48</v>
      </c>
    </row>
    <row r="202" spans="1:6" ht="14.25" customHeight="1" x14ac:dyDescent="0.2">
      <c r="A202" s="70">
        <f t="shared" si="3"/>
        <v>43837.708330000001</v>
      </c>
      <c r="B202" s="25">
        <v>17</v>
      </c>
      <c r="C202" s="29">
        <v>980.95</v>
      </c>
      <c r="D202" s="29">
        <v>0</v>
      </c>
      <c r="E202" s="29">
        <v>68.349999999999994</v>
      </c>
      <c r="F202" s="29">
        <v>1019.37</v>
      </c>
    </row>
    <row r="203" spans="1:6" ht="14.25" customHeight="1" x14ac:dyDescent="0.2">
      <c r="A203" s="70">
        <f t="shared" si="3"/>
        <v>43837.75</v>
      </c>
      <c r="B203" s="25">
        <v>18</v>
      </c>
      <c r="C203" s="29">
        <v>894.37</v>
      </c>
      <c r="D203" s="29">
        <v>2.63</v>
      </c>
      <c r="E203" s="29">
        <v>0</v>
      </c>
      <c r="F203" s="29">
        <v>932.79</v>
      </c>
    </row>
    <row r="204" spans="1:6" ht="14.25" customHeight="1" x14ac:dyDescent="0.2">
      <c r="A204" s="70">
        <f t="shared" si="3"/>
        <v>43837.791669999999</v>
      </c>
      <c r="B204" s="25">
        <v>19</v>
      </c>
      <c r="C204" s="29">
        <v>894.39</v>
      </c>
      <c r="D204" s="29">
        <v>0</v>
      </c>
      <c r="E204" s="29">
        <v>101.97</v>
      </c>
      <c r="F204" s="29">
        <v>932.81</v>
      </c>
    </row>
    <row r="205" spans="1:6" ht="14.25" customHeight="1" x14ac:dyDescent="0.2">
      <c r="A205" s="70">
        <f t="shared" si="3"/>
        <v>43837.833330000001</v>
      </c>
      <c r="B205" s="25">
        <v>20</v>
      </c>
      <c r="C205" s="29">
        <v>894.32</v>
      </c>
      <c r="D205" s="29">
        <v>0</v>
      </c>
      <c r="E205" s="29">
        <v>165.27</v>
      </c>
      <c r="F205" s="29">
        <v>932.74</v>
      </c>
    </row>
    <row r="206" spans="1:6" ht="14.25" customHeight="1" x14ac:dyDescent="0.2">
      <c r="A206" s="70">
        <f t="shared" si="3"/>
        <v>43837.875</v>
      </c>
      <c r="B206" s="25">
        <v>21</v>
      </c>
      <c r="C206" s="29">
        <v>894.45</v>
      </c>
      <c r="D206" s="29">
        <v>0</v>
      </c>
      <c r="E206" s="29">
        <v>294.97000000000003</v>
      </c>
      <c r="F206" s="29">
        <v>932.87</v>
      </c>
    </row>
    <row r="207" spans="1:6" ht="14.25" customHeight="1" x14ac:dyDescent="0.2">
      <c r="A207" s="70">
        <f t="shared" si="3"/>
        <v>43837.916669999999</v>
      </c>
      <c r="B207" s="25">
        <v>22</v>
      </c>
      <c r="C207" s="29">
        <v>1063.6600000000001</v>
      </c>
      <c r="D207" s="29">
        <v>0</v>
      </c>
      <c r="E207" s="29">
        <v>216.45</v>
      </c>
      <c r="F207" s="29">
        <v>1102.08</v>
      </c>
    </row>
    <row r="208" spans="1:6" ht="14.25" customHeight="1" x14ac:dyDescent="0.2">
      <c r="A208" s="70">
        <f t="shared" si="3"/>
        <v>43837.958330000001</v>
      </c>
      <c r="B208" s="25">
        <v>23</v>
      </c>
      <c r="C208" s="29">
        <v>977.07</v>
      </c>
      <c r="D208" s="29">
        <v>0</v>
      </c>
      <c r="E208" s="29">
        <v>284.5</v>
      </c>
      <c r="F208" s="29">
        <v>1015.49</v>
      </c>
    </row>
    <row r="209" spans="1:6" ht="14.25" customHeight="1" x14ac:dyDescent="0.2">
      <c r="A209" s="70">
        <f t="shared" si="3"/>
        <v>43838</v>
      </c>
      <c r="B209" s="25">
        <v>0</v>
      </c>
      <c r="C209" s="29">
        <v>905.19</v>
      </c>
      <c r="D209" s="29">
        <v>0</v>
      </c>
      <c r="E209" s="29">
        <v>439.88</v>
      </c>
      <c r="F209" s="29">
        <v>943.61</v>
      </c>
    </row>
    <row r="210" spans="1:6" ht="14.25" customHeight="1" x14ac:dyDescent="0.2">
      <c r="A210" s="70">
        <f t="shared" si="3"/>
        <v>43838.041669999999</v>
      </c>
      <c r="B210" s="25">
        <v>1</v>
      </c>
      <c r="C210" s="29">
        <v>895.78</v>
      </c>
      <c r="D210" s="29">
        <v>0</v>
      </c>
      <c r="E210" s="29">
        <v>158.72</v>
      </c>
      <c r="F210" s="29">
        <v>934.2</v>
      </c>
    </row>
    <row r="211" spans="1:6" ht="14.25" customHeight="1" x14ac:dyDescent="0.2">
      <c r="A211" s="70">
        <f t="shared" si="3"/>
        <v>43838.083330000001</v>
      </c>
      <c r="B211" s="25">
        <v>2</v>
      </c>
      <c r="C211" s="29">
        <v>895.83</v>
      </c>
      <c r="D211" s="29">
        <v>0</v>
      </c>
      <c r="E211" s="29">
        <v>114.35</v>
      </c>
      <c r="F211" s="29">
        <v>934.25</v>
      </c>
    </row>
    <row r="212" spans="1:6" ht="14.25" customHeight="1" x14ac:dyDescent="0.2">
      <c r="A212" s="70">
        <f t="shared" si="3"/>
        <v>43838.125</v>
      </c>
      <c r="B212" s="25">
        <v>3</v>
      </c>
      <c r="C212" s="29">
        <v>895.86</v>
      </c>
      <c r="D212" s="29">
        <v>0</v>
      </c>
      <c r="E212" s="29">
        <v>123.4</v>
      </c>
      <c r="F212" s="29">
        <v>934.28</v>
      </c>
    </row>
    <row r="213" spans="1:6" ht="14.25" customHeight="1" x14ac:dyDescent="0.2">
      <c r="A213" s="70">
        <f t="shared" si="3"/>
        <v>43838.166669999999</v>
      </c>
      <c r="B213" s="25">
        <v>4</v>
      </c>
      <c r="C213" s="29">
        <v>895.85</v>
      </c>
      <c r="D213" s="29">
        <v>0</v>
      </c>
      <c r="E213" s="29">
        <v>98.32</v>
      </c>
      <c r="F213" s="29">
        <v>934.27</v>
      </c>
    </row>
    <row r="214" spans="1:6" ht="14.25" customHeight="1" x14ac:dyDescent="0.2">
      <c r="A214" s="70">
        <f t="shared" si="3"/>
        <v>43838.208330000001</v>
      </c>
      <c r="B214" s="25">
        <v>5</v>
      </c>
      <c r="C214" s="29">
        <v>895.83</v>
      </c>
      <c r="D214" s="29">
        <v>0</v>
      </c>
      <c r="E214" s="29">
        <v>47.9</v>
      </c>
      <c r="F214" s="29">
        <v>934.25</v>
      </c>
    </row>
    <row r="215" spans="1:6" ht="14.25" customHeight="1" x14ac:dyDescent="0.2">
      <c r="A215" s="70">
        <f t="shared" si="3"/>
        <v>43838.25</v>
      </c>
      <c r="B215" s="25">
        <v>6</v>
      </c>
      <c r="C215" s="29">
        <v>895.3</v>
      </c>
      <c r="D215" s="29">
        <v>0</v>
      </c>
      <c r="E215" s="29">
        <v>46.94</v>
      </c>
      <c r="F215" s="29">
        <v>933.72</v>
      </c>
    </row>
    <row r="216" spans="1:6" ht="14.25" customHeight="1" x14ac:dyDescent="0.2">
      <c r="A216" s="70">
        <f t="shared" si="3"/>
        <v>43838.291669999999</v>
      </c>
      <c r="B216" s="25">
        <v>7</v>
      </c>
      <c r="C216" s="29">
        <v>895.08</v>
      </c>
      <c r="D216" s="29">
        <v>0</v>
      </c>
      <c r="E216" s="29">
        <v>29.58</v>
      </c>
      <c r="F216" s="29">
        <v>933.5</v>
      </c>
    </row>
    <row r="217" spans="1:6" ht="14.25" customHeight="1" x14ac:dyDescent="0.2">
      <c r="A217" s="70">
        <f t="shared" si="3"/>
        <v>43838.333330000001</v>
      </c>
      <c r="B217" s="25">
        <v>8</v>
      </c>
      <c r="C217" s="29">
        <v>895.12</v>
      </c>
      <c r="D217" s="29">
        <v>0</v>
      </c>
      <c r="E217" s="29">
        <v>139.81</v>
      </c>
      <c r="F217" s="29">
        <v>933.54</v>
      </c>
    </row>
    <row r="218" spans="1:6" ht="14.25" customHeight="1" x14ac:dyDescent="0.2">
      <c r="A218" s="70">
        <f t="shared" si="3"/>
        <v>43838.375</v>
      </c>
      <c r="B218" s="25">
        <v>9</v>
      </c>
      <c r="C218" s="29">
        <v>895.07</v>
      </c>
      <c r="D218" s="29">
        <v>3.04</v>
      </c>
      <c r="E218" s="29">
        <v>0</v>
      </c>
      <c r="F218" s="29">
        <v>933.49</v>
      </c>
    </row>
    <row r="219" spans="1:6" ht="14.25" customHeight="1" x14ac:dyDescent="0.2">
      <c r="A219" s="70">
        <f t="shared" si="3"/>
        <v>43838.416669999999</v>
      </c>
      <c r="B219" s="25">
        <v>10</v>
      </c>
      <c r="C219" s="29">
        <v>895.15</v>
      </c>
      <c r="D219" s="29">
        <v>0</v>
      </c>
      <c r="E219" s="29">
        <v>182.18</v>
      </c>
      <c r="F219" s="29">
        <v>933.57</v>
      </c>
    </row>
    <row r="220" spans="1:6" ht="14.25" customHeight="1" x14ac:dyDescent="0.2">
      <c r="A220" s="70">
        <f t="shared" si="3"/>
        <v>43838.458330000001</v>
      </c>
      <c r="B220" s="25">
        <v>11</v>
      </c>
      <c r="C220" s="29">
        <v>895.23</v>
      </c>
      <c r="D220" s="29">
        <v>0</v>
      </c>
      <c r="E220" s="29">
        <v>8.15</v>
      </c>
      <c r="F220" s="29">
        <v>933.65</v>
      </c>
    </row>
    <row r="221" spans="1:6" ht="14.25" customHeight="1" x14ac:dyDescent="0.2">
      <c r="A221" s="70">
        <f t="shared" si="3"/>
        <v>43838.5</v>
      </c>
      <c r="B221" s="25">
        <v>12</v>
      </c>
      <c r="C221" s="29">
        <v>895.26</v>
      </c>
      <c r="D221" s="29">
        <v>0.1</v>
      </c>
      <c r="E221" s="29">
        <v>1.59</v>
      </c>
      <c r="F221" s="29">
        <v>933.68</v>
      </c>
    </row>
    <row r="222" spans="1:6" ht="14.25" customHeight="1" x14ac:dyDescent="0.2">
      <c r="A222" s="70">
        <f t="shared" si="3"/>
        <v>43838.541669999999</v>
      </c>
      <c r="B222" s="25">
        <v>13</v>
      </c>
      <c r="C222" s="29">
        <v>895.28</v>
      </c>
      <c r="D222" s="29">
        <v>2.4300000000000002</v>
      </c>
      <c r="E222" s="29">
        <v>0.17</v>
      </c>
      <c r="F222" s="29">
        <v>933.7</v>
      </c>
    </row>
    <row r="223" spans="1:6" ht="14.25" customHeight="1" x14ac:dyDescent="0.2">
      <c r="A223" s="70">
        <f t="shared" si="3"/>
        <v>43838.583330000001</v>
      </c>
      <c r="B223" s="25">
        <v>14</v>
      </c>
      <c r="C223" s="29">
        <v>895.34</v>
      </c>
      <c r="D223" s="29">
        <v>2.06</v>
      </c>
      <c r="E223" s="29">
        <v>0.31</v>
      </c>
      <c r="F223" s="29">
        <v>933.76</v>
      </c>
    </row>
    <row r="224" spans="1:6" ht="14.25" customHeight="1" x14ac:dyDescent="0.2">
      <c r="A224" s="70">
        <f t="shared" si="3"/>
        <v>43838.625</v>
      </c>
      <c r="B224" s="25">
        <v>15</v>
      </c>
      <c r="C224" s="29">
        <v>895.26</v>
      </c>
      <c r="D224" s="29">
        <v>0</v>
      </c>
      <c r="E224" s="29">
        <v>12.16</v>
      </c>
      <c r="F224" s="29">
        <v>933.68</v>
      </c>
    </row>
    <row r="225" spans="1:6" ht="14.25" customHeight="1" x14ac:dyDescent="0.2">
      <c r="A225" s="70">
        <f t="shared" si="3"/>
        <v>43838.666669999999</v>
      </c>
      <c r="B225" s="25">
        <v>16</v>
      </c>
      <c r="C225" s="29">
        <v>919.88</v>
      </c>
      <c r="D225" s="29">
        <v>128.44999999999999</v>
      </c>
      <c r="E225" s="29">
        <v>0</v>
      </c>
      <c r="F225" s="29">
        <v>958.3</v>
      </c>
    </row>
    <row r="226" spans="1:6" ht="14.25" customHeight="1" x14ac:dyDescent="0.2">
      <c r="A226" s="70">
        <f t="shared" si="3"/>
        <v>43838.708330000001</v>
      </c>
      <c r="B226" s="25">
        <v>17</v>
      </c>
      <c r="C226" s="29">
        <v>987.22</v>
      </c>
      <c r="D226" s="29">
        <v>18.03</v>
      </c>
      <c r="E226" s="29">
        <v>0.02</v>
      </c>
      <c r="F226" s="29">
        <v>1025.6400000000001</v>
      </c>
    </row>
    <row r="227" spans="1:6" ht="14.25" customHeight="1" x14ac:dyDescent="0.2">
      <c r="A227" s="70">
        <f t="shared" si="3"/>
        <v>43838.75</v>
      </c>
      <c r="B227" s="25">
        <v>18</v>
      </c>
      <c r="C227" s="29">
        <v>894.1</v>
      </c>
      <c r="D227" s="29">
        <v>4.88</v>
      </c>
      <c r="E227" s="29">
        <v>0</v>
      </c>
      <c r="F227" s="29">
        <v>932.52</v>
      </c>
    </row>
    <row r="228" spans="1:6" ht="14.25" customHeight="1" x14ac:dyDescent="0.2">
      <c r="A228" s="70">
        <f t="shared" si="3"/>
        <v>43838.791669999999</v>
      </c>
      <c r="B228" s="25">
        <v>19</v>
      </c>
      <c r="C228" s="29">
        <v>894.13</v>
      </c>
      <c r="D228" s="29">
        <v>0</v>
      </c>
      <c r="E228" s="29">
        <v>67.95</v>
      </c>
      <c r="F228" s="29">
        <v>932.55</v>
      </c>
    </row>
    <row r="229" spans="1:6" ht="14.25" customHeight="1" x14ac:dyDescent="0.2">
      <c r="A229" s="70">
        <f t="shared" si="3"/>
        <v>43838.833330000001</v>
      </c>
      <c r="B229" s="25">
        <v>20</v>
      </c>
      <c r="C229" s="29">
        <v>894.22</v>
      </c>
      <c r="D229" s="29">
        <v>121.26</v>
      </c>
      <c r="E229" s="29">
        <v>0</v>
      </c>
      <c r="F229" s="29">
        <v>932.64</v>
      </c>
    </row>
    <row r="230" spans="1:6" ht="14.25" customHeight="1" x14ac:dyDescent="0.2">
      <c r="A230" s="70">
        <f t="shared" si="3"/>
        <v>43838.875</v>
      </c>
      <c r="B230" s="25">
        <v>21</v>
      </c>
      <c r="C230" s="29">
        <v>894.31</v>
      </c>
      <c r="D230" s="29">
        <v>39.299999999999997</v>
      </c>
      <c r="E230" s="29">
        <v>0</v>
      </c>
      <c r="F230" s="29">
        <v>932.73</v>
      </c>
    </row>
    <row r="231" spans="1:6" ht="14.25" customHeight="1" x14ac:dyDescent="0.2">
      <c r="A231" s="70">
        <f t="shared" si="3"/>
        <v>43838.916669999999</v>
      </c>
      <c r="B231" s="25">
        <v>22</v>
      </c>
      <c r="C231" s="29">
        <v>1069.22</v>
      </c>
      <c r="D231" s="29">
        <v>0</v>
      </c>
      <c r="E231" s="29">
        <v>21.13</v>
      </c>
      <c r="F231" s="29">
        <v>1107.6400000000001</v>
      </c>
    </row>
    <row r="232" spans="1:6" ht="14.25" customHeight="1" x14ac:dyDescent="0.2">
      <c r="A232" s="70">
        <f t="shared" si="3"/>
        <v>43838.958330000001</v>
      </c>
      <c r="B232" s="25">
        <v>23</v>
      </c>
      <c r="C232" s="29">
        <v>976.43</v>
      </c>
      <c r="D232" s="29">
        <v>0</v>
      </c>
      <c r="E232" s="29">
        <v>67.19</v>
      </c>
      <c r="F232" s="29">
        <v>1014.85</v>
      </c>
    </row>
    <row r="233" spans="1:6" ht="14.25" customHeight="1" x14ac:dyDescent="0.2">
      <c r="A233" s="70">
        <f t="shared" si="3"/>
        <v>43839</v>
      </c>
      <c r="B233" s="25">
        <v>0</v>
      </c>
      <c r="C233" s="29">
        <v>905.21</v>
      </c>
      <c r="D233" s="29">
        <v>0</v>
      </c>
      <c r="E233" s="29">
        <v>547.01</v>
      </c>
      <c r="F233" s="29">
        <v>943.63</v>
      </c>
    </row>
    <row r="234" spans="1:6" ht="14.25" customHeight="1" x14ac:dyDescent="0.2">
      <c r="A234" s="70">
        <f t="shared" si="3"/>
        <v>43839.041669999999</v>
      </c>
      <c r="B234" s="25">
        <v>1</v>
      </c>
      <c r="C234" s="29">
        <v>895.73</v>
      </c>
      <c r="D234" s="29">
        <v>0</v>
      </c>
      <c r="E234" s="29">
        <v>186.2</v>
      </c>
      <c r="F234" s="29">
        <v>934.15</v>
      </c>
    </row>
    <row r="235" spans="1:6" ht="14.25" customHeight="1" x14ac:dyDescent="0.2">
      <c r="A235" s="70">
        <f t="shared" si="3"/>
        <v>43839.083330000001</v>
      </c>
      <c r="B235" s="25">
        <v>2</v>
      </c>
      <c r="C235" s="29">
        <v>895.82</v>
      </c>
      <c r="D235" s="29">
        <v>0</v>
      </c>
      <c r="E235" s="29">
        <v>160.63</v>
      </c>
      <c r="F235" s="29">
        <v>934.24</v>
      </c>
    </row>
    <row r="236" spans="1:6" ht="14.25" customHeight="1" x14ac:dyDescent="0.2">
      <c r="A236" s="70">
        <f t="shared" si="3"/>
        <v>43839.125</v>
      </c>
      <c r="B236" s="25">
        <v>3</v>
      </c>
      <c r="C236" s="29">
        <v>895.85</v>
      </c>
      <c r="D236" s="29">
        <v>0</v>
      </c>
      <c r="E236" s="29">
        <v>74.13</v>
      </c>
      <c r="F236" s="29">
        <v>934.27</v>
      </c>
    </row>
    <row r="237" spans="1:6" ht="14.25" customHeight="1" x14ac:dyDescent="0.2">
      <c r="A237" s="70">
        <f t="shared" si="3"/>
        <v>43839.166669999999</v>
      </c>
      <c r="B237" s="25">
        <v>4</v>
      </c>
      <c r="C237" s="29">
        <v>895.84</v>
      </c>
      <c r="D237" s="29">
        <v>0</v>
      </c>
      <c r="E237" s="29">
        <v>52.59</v>
      </c>
      <c r="F237" s="29">
        <v>934.26</v>
      </c>
    </row>
    <row r="238" spans="1:6" ht="14.25" customHeight="1" x14ac:dyDescent="0.2">
      <c r="A238" s="70">
        <f t="shared" si="3"/>
        <v>43839.208330000001</v>
      </c>
      <c r="B238" s="25">
        <v>5</v>
      </c>
      <c r="C238" s="29">
        <v>895.78</v>
      </c>
      <c r="D238" s="29">
        <v>89.66</v>
      </c>
      <c r="E238" s="29">
        <v>0</v>
      </c>
      <c r="F238" s="29">
        <v>934.2</v>
      </c>
    </row>
    <row r="239" spans="1:6" ht="14.25" customHeight="1" x14ac:dyDescent="0.2">
      <c r="A239" s="70">
        <f t="shared" si="3"/>
        <v>43839.25</v>
      </c>
      <c r="B239" s="25">
        <v>6</v>
      </c>
      <c r="C239" s="29">
        <v>895.1</v>
      </c>
      <c r="D239" s="29">
        <v>195.93</v>
      </c>
      <c r="E239" s="29">
        <v>0</v>
      </c>
      <c r="F239" s="29">
        <v>933.52</v>
      </c>
    </row>
    <row r="240" spans="1:6" ht="14.25" customHeight="1" x14ac:dyDescent="0.2">
      <c r="A240" s="70">
        <f t="shared" si="3"/>
        <v>43839.291669999999</v>
      </c>
      <c r="B240" s="25">
        <v>7</v>
      </c>
      <c r="C240" s="29">
        <v>909.43</v>
      </c>
      <c r="D240" s="29">
        <v>0</v>
      </c>
      <c r="E240" s="29">
        <v>12.15</v>
      </c>
      <c r="F240" s="29">
        <v>947.85</v>
      </c>
    </row>
    <row r="241" spans="1:6" ht="14.25" customHeight="1" x14ac:dyDescent="0.2">
      <c r="A241" s="70">
        <f t="shared" si="3"/>
        <v>43839.333330000001</v>
      </c>
      <c r="B241" s="25">
        <v>8</v>
      </c>
      <c r="C241" s="29">
        <v>895.19</v>
      </c>
      <c r="D241" s="29">
        <v>53.4</v>
      </c>
      <c r="E241" s="29">
        <v>0</v>
      </c>
      <c r="F241" s="29">
        <v>933.61</v>
      </c>
    </row>
    <row r="242" spans="1:6" ht="14.25" customHeight="1" x14ac:dyDescent="0.2">
      <c r="A242" s="70">
        <f t="shared" si="3"/>
        <v>43839.375</v>
      </c>
      <c r="B242" s="25">
        <v>9</v>
      </c>
      <c r="C242" s="29">
        <v>895.19</v>
      </c>
      <c r="D242" s="29">
        <v>36.200000000000003</v>
      </c>
      <c r="E242" s="29">
        <v>0</v>
      </c>
      <c r="F242" s="29">
        <v>933.61</v>
      </c>
    </row>
    <row r="243" spans="1:6" ht="14.25" customHeight="1" x14ac:dyDescent="0.2">
      <c r="A243" s="70">
        <f t="shared" si="3"/>
        <v>43839.416669999999</v>
      </c>
      <c r="B243" s="25">
        <v>10</v>
      </c>
      <c r="C243" s="29">
        <v>910.06</v>
      </c>
      <c r="D243" s="29">
        <v>0.18</v>
      </c>
      <c r="E243" s="29">
        <v>3.64</v>
      </c>
      <c r="F243" s="29">
        <v>948.48</v>
      </c>
    </row>
    <row r="244" spans="1:6" ht="14.25" customHeight="1" x14ac:dyDescent="0.2">
      <c r="A244" s="70">
        <f t="shared" si="3"/>
        <v>43839.458330000001</v>
      </c>
      <c r="B244" s="25">
        <v>11</v>
      </c>
      <c r="C244" s="29">
        <v>922.51</v>
      </c>
      <c r="D244" s="29">
        <v>0</v>
      </c>
      <c r="E244" s="29">
        <v>116.21</v>
      </c>
      <c r="F244" s="29">
        <v>960.93</v>
      </c>
    </row>
    <row r="245" spans="1:6" ht="14.25" customHeight="1" x14ac:dyDescent="0.2">
      <c r="A245" s="70">
        <f t="shared" si="3"/>
        <v>43839.5</v>
      </c>
      <c r="B245" s="25">
        <v>12</v>
      </c>
      <c r="C245" s="29">
        <v>922.8</v>
      </c>
      <c r="D245" s="29">
        <v>0</v>
      </c>
      <c r="E245" s="29">
        <v>6.08</v>
      </c>
      <c r="F245" s="29">
        <v>961.22</v>
      </c>
    </row>
    <row r="246" spans="1:6" ht="14.25" customHeight="1" x14ac:dyDescent="0.2">
      <c r="A246" s="70">
        <f t="shared" si="3"/>
        <v>43839.541669999999</v>
      </c>
      <c r="B246" s="25">
        <v>13</v>
      </c>
      <c r="C246" s="29">
        <v>895.25</v>
      </c>
      <c r="D246" s="29">
        <v>0</v>
      </c>
      <c r="E246" s="29">
        <v>10.46</v>
      </c>
      <c r="F246" s="29">
        <v>933.67</v>
      </c>
    </row>
    <row r="247" spans="1:6" ht="14.25" customHeight="1" x14ac:dyDescent="0.2">
      <c r="A247" s="70">
        <f t="shared" si="3"/>
        <v>43839.583330000001</v>
      </c>
      <c r="B247" s="25">
        <v>14</v>
      </c>
      <c r="C247" s="29">
        <v>895.29</v>
      </c>
      <c r="D247" s="29">
        <v>0</v>
      </c>
      <c r="E247" s="29">
        <v>15.34</v>
      </c>
      <c r="F247" s="29">
        <v>933.71</v>
      </c>
    </row>
    <row r="248" spans="1:6" ht="14.25" customHeight="1" x14ac:dyDescent="0.2">
      <c r="A248" s="70">
        <f t="shared" si="3"/>
        <v>43839.625</v>
      </c>
      <c r="B248" s="25">
        <v>15</v>
      </c>
      <c r="C248" s="29">
        <v>895.25</v>
      </c>
      <c r="D248" s="29">
        <v>0</v>
      </c>
      <c r="E248" s="29">
        <v>18.84</v>
      </c>
      <c r="F248" s="29">
        <v>933.67</v>
      </c>
    </row>
    <row r="249" spans="1:6" ht="14.25" customHeight="1" x14ac:dyDescent="0.2">
      <c r="A249" s="70">
        <f t="shared" si="3"/>
        <v>43839.666669999999</v>
      </c>
      <c r="B249" s="25">
        <v>16</v>
      </c>
      <c r="C249" s="29">
        <v>939.12</v>
      </c>
      <c r="D249" s="29">
        <v>0</v>
      </c>
      <c r="E249" s="29">
        <v>33.21</v>
      </c>
      <c r="F249" s="29">
        <v>977.54</v>
      </c>
    </row>
    <row r="250" spans="1:6" ht="14.25" customHeight="1" x14ac:dyDescent="0.2">
      <c r="A250" s="70">
        <f t="shared" si="3"/>
        <v>43839.708330000001</v>
      </c>
      <c r="B250" s="25">
        <v>17</v>
      </c>
      <c r="C250" s="29">
        <v>1001.8</v>
      </c>
      <c r="D250" s="29">
        <v>0</v>
      </c>
      <c r="E250" s="29">
        <v>18.559999999999999</v>
      </c>
      <c r="F250" s="29">
        <v>1040.22</v>
      </c>
    </row>
    <row r="251" spans="1:6" ht="14.25" customHeight="1" x14ac:dyDescent="0.2">
      <c r="A251" s="70">
        <f t="shared" si="3"/>
        <v>43839.75</v>
      </c>
      <c r="B251" s="25">
        <v>18</v>
      </c>
      <c r="C251" s="29">
        <v>894.11</v>
      </c>
      <c r="D251" s="29">
        <v>0.62</v>
      </c>
      <c r="E251" s="29">
        <v>2.54</v>
      </c>
      <c r="F251" s="29">
        <v>932.53</v>
      </c>
    </row>
    <row r="252" spans="1:6" ht="14.25" customHeight="1" x14ac:dyDescent="0.2">
      <c r="A252" s="70">
        <f t="shared" si="3"/>
        <v>43839.791669999999</v>
      </c>
      <c r="B252" s="25">
        <v>19</v>
      </c>
      <c r="C252" s="29">
        <v>894.13</v>
      </c>
      <c r="D252" s="29">
        <v>0</v>
      </c>
      <c r="E252" s="29">
        <v>46.97</v>
      </c>
      <c r="F252" s="29">
        <v>932.55</v>
      </c>
    </row>
    <row r="253" spans="1:6" ht="14.25" customHeight="1" x14ac:dyDescent="0.2">
      <c r="A253" s="70">
        <f t="shared" si="3"/>
        <v>43839.833330000001</v>
      </c>
      <c r="B253" s="25">
        <v>20</v>
      </c>
      <c r="C253" s="29">
        <v>894.03</v>
      </c>
      <c r="D253" s="29">
        <v>0</v>
      </c>
      <c r="E253" s="29">
        <v>66.33</v>
      </c>
      <c r="F253" s="29">
        <v>932.45</v>
      </c>
    </row>
    <row r="254" spans="1:6" ht="14.25" customHeight="1" x14ac:dyDescent="0.2">
      <c r="A254" s="70">
        <f t="shared" si="3"/>
        <v>43839.875</v>
      </c>
      <c r="B254" s="25">
        <v>21</v>
      </c>
      <c r="C254" s="29">
        <v>894.04</v>
      </c>
      <c r="D254" s="29">
        <v>0</v>
      </c>
      <c r="E254" s="29">
        <v>11.34</v>
      </c>
      <c r="F254" s="29">
        <v>932.46</v>
      </c>
    </row>
    <row r="255" spans="1:6" ht="14.25" customHeight="1" x14ac:dyDescent="0.2">
      <c r="A255" s="70">
        <f t="shared" si="3"/>
        <v>43839.916669999999</v>
      </c>
      <c r="B255" s="25">
        <v>22</v>
      </c>
      <c r="C255" s="29">
        <v>1069.83</v>
      </c>
      <c r="D255" s="29">
        <v>0</v>
      </c>
      <c r="E255" s="29">
        <v>208.37</v>
      </c>
      <c r="F255" s="29">
        <v>1108.25</v>
      </c>
    </row>
    <row r="256" spans="1:6" ht="14.25" customHeight="1" x14ac:dyDescent="0.2">
      <c r="A256" s="70">
        <f t="shared" si="3"/>
        <v>43839.958330000001</v>
      </c>
      <c r="B256" s="25">
        <v>23</v>
      </c>
      <c r="C256" s="29">
        <v>975.04</v>
      </c>
      <c r="D256" s="29">
        <v>0</v>
      </c>
      <c r="E256" s="29">
        <v>175.05</v>
      </c>
      <c r="F256" s="29">
        <v>1013.46</v>
      </c>
    </row>
    <row r="257" spans="1:6" ht="14.25" customHeight="1" x14ac:dyDescent="0.2">
      <c r="A257" s="70">
        <f t="shared" si="3"/>
        <v>43840</v>
      </c>
      <c r="B257" s="25">
        <v>0</v>
      </c>
      <c r="C257" s="29">
        <v>905.18</v>
      </c>
      <c r="D257" s="29">
        <v>0</v>
      </c>
      <c r="E257" s="29">
        <v>393.6</v>
      </c>
      <c r="F257" s="29">
        <v>943.6</v>
      </c>
    </row>
    <row r="258" spans="1:6" ht="14.25" customHeight="1" x14ac:dyDescent="0.2">
      <c r="A258" s="70">
        <f t="shared" ref="A258:A321" si="4">A234+1</f>
        <v>43840.041669999999</v>
      </c>
      <c r="B258" s="25">
        <v>1</v>
      </c>
      <c r="C258" s="29">
        <v>895.67</v>
      </c>
      <c r="D258" s="29">
        <v>0</v>
      </c>
      <c r="E258" s="29">
        <v>192.25</v>
      </c>
      <c r="F258" s="29">
        <v>934.09</v>
      </c>
    </row>
    <row r="259" spans="1:6" ht="14.25" customHeight="1" x14ac:dyDescent="0.2">
      <c r="A259" s="70">
        <f t="shared" si="4"/>
        <v>43840.083330000001</v>
      </c>
      <c r="B259" s="25">
        <v>2</v>
      </c>
      <c r="C259" s="29">
        <v>895.78</v>
      </c>
      <c r="D259" s="29">
        <v>0</v>
      </c>
      <c r="E259" s="29">
        <v>96.94</v>
      </c>
      <c r="F259" s="29">
        <v>934.2</v>
      </c>
    </row>
    <row r="260" spans="1:6" ht="14.25" customHeight="1" x14ac:dyDescent="0.2">
      <c r="A260" s="70">
        <f t="shared" si="4"/>
        <v>43840.125</v>
      </c>
      <c r="B260" s="25">
        <v>3</v>
      </c>
      <c r="C260" s="29">
        <v>895.82</v>
      </c>
      <c r="D260" s="29">
        <v>0</v>
      </c>
      <c r="E260" s="29">
        <v>53.91</v>
      </c>
      <c r="F260" s="29">
        <v>934.24</v>
      </c>
    </row>
    <row r="261" spans="1:6" ht="14.25" customHeight="1" x14ac:dyDescent="0.2">
      <c r="A261" s="70">
        <f t="shared" si="4"/>
        <v>43840.166669999999</v>
      </c>
      <c r="B261" s="25">
        <v>4</v>
      </c>
      <c r="C261" s="29">
        <v>895.8</v>
      </c>
      <c r="D261" s="29">
        <v>0</v>
      </c>
      <c r="E261" s="29">
        <v>12.38</v>
      </c>
      <c r="F261" s="29">
        <v>934.22</v>
      </c>
    </row>
    <row r="262" spans="1:6" ht="14.25" customHeight="1" x14ac:dyDescent="0.2">
      <c r="A262" s="70">
        <f t="shared" si="4"/>
        <v>43840.208330000001</v>
      </c>
      <c r="B262" s="25">
        <v>5</v>
      </c>
      <c r="C262" s="29">
        <v>895.69</v>
      </c>
      <c r="D262" s="29">
        <v>122.38</v>
      </c>
      <c r="E262" s="29">
        <v>0</v>
      </c>
      <c r="F262" s="29">
        <v>934.11</v>
      </c>
    </row>
    <row r="263" spans="1:6" ht="14.25" customHeight="1" x14ac:dyDescent="0.2">
      <c r="A263" s="70">
        <f t="shared" si="4"/>
        <v>43840.25</v>
      </c>
      <c r="B263" s="25">
        <v>6</v>
      </c>
      <c r="C263" s="29">
        <v>894.98</v>
      </c>
      <c r="D263" s="29">
        <v>76.16</v>
      </c>
      <c r="E263" s="29">
        <v>0</v>
      </c>
      <c r="F263" s="29">
        <v>933.4</v>
      </c>
    </row>
    <row r="264" spans="1:6" ht="14.25" customHeight="1" x14ac:dyDescent="0.2">
      <c r="A264" s="70">
        <f t="shared" si="4"/>
        <v>43840.291669999999</v>
      </c>
      <c r="B264" s="25">
        <v>7</v>
      </c>
      <c r="C264" s="29">
        <v>909.96</v>
      </c>
      <c r="D264" s="29">
        <v>151.44999999999999</v>
      </c>
      <c r="E264" s="29">
        <v>0</v>
      </c>
      <c r="F264" s="29">
        <v>948.38</v>
      </c>
    </row>
    <row r="265" spans="1:6" ht="14.25" customHeight="1" x14ac:dyDescent="0.2">
      <c r="A265" s="70">
        <f t="shared" si="4"/>
        <v>43840.333330000001</v>
      </c>
      <c r="B265" s="25">
        <v>8</v>
      </c>
      <c r="C265" s="29">
        <v>895.33</v>
      </c>
      <c r="D265" s="29">
        <v>38.76</v>
      </c>
      <c r="E265" s="29">
        <v>0</v>
      </c>
      <c r="F265" s="29">
        <v>933.75</v>
      </c>
    </row>
    <row r="266" spans="1:6" ht="14.25" customHeight="1" x14ac:dyDescent="0.2">
      <c r="A266" s="70">
        <f t="shared" si="4"/>
        <v>43840.375</v>
      </c>
      <c r="B266" s="25">
        <v>9</v>
      </c>
      <c r="C266" s="29">
        <v>895.34</v>
      </c>
      <c r="D266" s="29">
        <v>21.92</v>
      </c>
      <c r="E266" s="29">
        <v>0.01</v>
      </c>
      <c r="F266" s="29">
        <v>933.76</v>
      </c>
    </row>
    <row r="267" spans="1:6" ht="14.25" customHeight="1" x14ac:dyDescent="0.2">
      <c r="A267" s="70">
        <f t="shared" si="4"/>
        <v>43840.416669999999</v>
      </c>
      <c r="B267" s="25">
        <v>10</v>
      </c>
      <c r="C267" s="29">
        <v>910.49</v>
      </c>
      <c r="D267" s="29">
        <v>31.95</v>
      </c>
      <c r="E267" s="29">
        <v>0</v>
      </c>
      <c r="F267" s="29">
        <v>948.91</v>
      </c>
    </row>
    <row r="268" spans="1:6" ht="14.25" customHeight="1" x14ac:dyDescent="0.2">
      <c r="A268" s="70">
        <f t="shared" si="4"/>
        <v>43840.458330000001</v>
      </c>
      <c r="B268" s="25">
        <v>11</v>
      </c>
      <c r="C268" s="29">
        <v>923.16</v>
      </c>
      <c r="D268" s="29">
        <v>30.37</v>
      </c>
      <c r="E268" s="29">
        <v>0</v>
      </c>
      <c r="F268" s="29">
        <v>961.58</v>
      </c>
    </row>
    <row r="269" spans="1:6" ht="14.25" customHeight="1" x14ac:dyDescent="0.2">
      <c r="A269" s="70">
        <f t="shared" si="4"/>
        <v>43840.5</v>
      </c>
      <c r="B269" s="25">
        <v>12</v>
      </c>
      <c r="C269" s="29">
        <v>923.4</v>
      </c>
      <c r="D269" s="29">
        <v>35.82</v>
      </c>
      <c r="E269" s="29">
        <v>0</v>
      </c>
      <c r="F269" s="29">
        <v>961.82</v>
      </c>
    </row>
    <row r="270" spans="1:6" ht="14.25" customHeight="1" x14ac:dyDescent="0.2">
      <c r="A270" s="70">
        <f t="shared" si="4"/>
        <v>43840.541669999999</v>
      </c>
      <c r="B270" s="25">
        <v>13</v>
      </c>
      <c r="C270" s="29">
        <v>895.31</v>
      </c>
      <c r="D270" s="29">
        <v>32.659999999999997</v>
      </c>
      <c r="E270" s="29">
        <v>0</v>
      </c>
      <c r="F270" s="29">
        <v>933.73</v>
      </c>
    </row>
    <row r="271" spans="1:6" ht="14.25" customHeight="1" x14ac:dyDescent="0.2">
      <c r="A271" s="70">
        <f t="shared" si="4"/>
        <v>43840.583330000001</v>
      </c>
      <c r="B271" s="25">
        <v>14</v>
      </c>
      <c r="C271" s="29">
        <v>895.37</v>
      </c>
      <c r="D271" s="29">
        <v>31.51</v>
      </c>
      <c r="E271" s="29">
        <v>0</v>
      </c>
      <c r="F271" s="29">
        <v>933.79</v>
      </c>
    </row>
    <row r="272" spans="1:6" ht="14.25" customHeight="1" x14ac:dyDescent="0.2">
      <c r="A272" s="70">
        <f t="shared" si="4"/>
        <v>43840.625</v>
      </c>
      <c r="B272" s="25">
        <v>15</v>
      </c>
      <c r="C272" s="29">
        <v>895.33</v>
      </c>
      <c r="D272" s="29">
        <v>46.1</v>
      </c>
      <c r="E272" s="29">
        <v>0</v>
      </c>
      <c r="F272" s="29">
        <v>933.75</v>
      </c>
    </row>
    <row r="273" spans="1:6" ht="14.25" customHeight="1" x14ac:dyDescent="0.2">
      <c r="A273" s="70">
        <f t="shared" si="4"/>
        <v>43840.666669999999</v>
      </c>
      <c r="B273" s="25">
        <v>16</v>
      </c>
      <c r="C273" s="29">
        <v>940.41</v>
      </c>
      <c r="D273" s="29">
        <v>43.51</v>
      </c>
      <c r="E273" s="29">
        <v>0</v>
      </c>
      <c r="F273" s="29">
        <v>978.83</v>
      </c>
    </row>
    <row r="274" spans="1:6" ht="14.25" customHeight="1" x14ac:dyDescent="0.2">
      <c r="A274" s="70">
        <f t="shared" si="4"/>
        <v>43840.708330000001</v>
      </c>
      <c r="B274" s="25">
        <v>17</v>
      </c>
      <c r="C274" s="29">
        <v>1001.58</v>
      </c>
      <c r="D274" s="29">
        <v>42.67</v>
      </c>
      <c r="E274" s="29">
        <v>0</v>
      </c>
      <c r="F274" s="29">
        <v>1040</v>
      </c>
    </row>
    <row r="275" spans="1:6" ht="14.25" customHeight="1" x14ac:dyDescent="0.2">
      <c r="A275" s="70">
        <f t="shared" si="4"/>
        <v>43840.75</v>
      </c>
      <c r="B275" s="25">
        <v>18</v>
      </c>
      <c r="C275" s="29">
        <v>894.32</v>
      </c>
      <c r="D275" s="29">
        <v>0</v>
      </c>
      <c r="E275" s="29">
        <v>79.349999999999994</v>
      </c>
      <c r="F275" s="29">
        <v>932.74</v>
      </c>
    </row>
    <row r="276" spans="1:6" ht="14.25" customHeight="1" x14ac:dyDescent="0.2">
      <c r="A276" s="70">
        <f t="shared" si="4"/>
        <v>43840.791669999999</v>
      </c>
      <c r="B276" s="25">
        <v>19</v>
      </c>
      <c r="C276" s="29">
        <v>894.26</v>
      </c>
      <c r="D276" s="29">
        <v>0</v>
      </c>
      <c r="E276" s="29">
        <v>34.549999999999997</v>
      </c>
      <c r="F276" s="29">
        <v>932.68</v>
      </c>
    </row>
    <row r="277" spans="1:6" ht="14.25" customHeight="1" x14ac:dyDescent="0.2">
      <c r="A277" s="70">
        <f t="shared" si="4"/>
        <v>43840.833330000001</v>
      </c>
      <c r="B277" s="25">
        <v>20</v>
      </c>
      <c r="C277" s="29">
        <v>894.26</v>
      </c>
      <c r="D277" s="29">
        <v>0</v>
      </c>
      <c r="E277" s="29">
        <v>69.459999999999994</v>
      </c>
      <c r="F277" s="29">
        <v>932.68</v>
      </c>
    </row>
    <row r="278" spans="1:6" ht="14.25" customHeight="1" x14ac:dyDescent="0.2">
      <c r="A278" s="70">
        <f t="shared" si="4"/>
        <v>43840.875</v>
      </c>
      <c r="B278" s="25">
        <v>21</v>
      </c>
      <c r="C278" s="29">
        <v>894.48</v>
      </c>
      <c r="D278" s="29">
        <v>94.99</v>
      </c>
      <c r="E278" s="29">
        <v>0</v>
      </c>
      <c r="F278" s="29">
        <v>932.9</v>
      </c>
    </row>
    <row r="279" spans="1:6" ht="14.25" customHeight="1" x14ac:dyDescent="0.2">
      <c r="A279" s="70">
        <f t="shared" si="4"/>
        <v>43840.916669999999</v>
      </c>
      <c r="B279" s="25">
        <v>22</v>
      </c>
      <c r="C279" s="29">
        <v>1064.1099999999999</v>
      </c>
      <c r="D279" s="29">
        <v>0</v>
      </c>
      <c r="E279" s="29">
        <v>178.54</v>
      </c>
      <c r="F279" s="29">
        <v>1102.53</v>
      </c>
    </row>
    <row r="280" spans="1:6" ht="14.25" customHeight="1" x14ac:dyDescent="0.2">
      <c r="A280" s="70">
        <f t="shared" si="4"/>
        <v>43840.958330000001</v>
      </c>
      <c r="B280" s="25">
        <v>23</v>
      </c>
      <c r="C280" s="29">
        <v>976.96</v>
      </c>
      <c r="D280" s="29">
        <v>0</v>
      </c>
      <c r="E280" s="29">
        <v>45.1</v>
      </c>
      <c r="F280" s="29">
        <v>1015.38</v>
      </c>
    </row>
    <row r="281" spans="1:6" ht="14.25" customHeight="1" x14ac:dyDescent="0.2">
      <c r="A281" s="70">
        <f t="shared" si="4"/>
        <v>43841</v>
      </c>
      <c r="B281" s="25">
        <v>0</v>
      </c>
      <c r="C281" s="29">
        <v>895.43</v>
      </c>
      <c r="D281" s="29">
        <v>0</v>
      </c>
      <c r="E281" s="29">
        <v>255.81</v>
      </c>
      <c r="F281" s="29">
        <v>933.85</v>
      </c>
    </row>
    <row r="282" spans="1:6" ht="14.25" customHeight="1" x14ac:dyDescent="0.2">
      <c r="A282" s="70">
        <f t="shared" si="4"/>
        <v>43841.041669999999</v>
      </c>
      <c r="B282" s="25">
        <v>1</v>
      </c>
      <c r="C282" s="29">
        <v>895.46</v>
      </c>
      <c r="D282" s="29">
        <v>0</v>
      </c>
      <c r="E282" s="29">
        <v>295.36</v>
      </c>
      <c r="F282" s="29">
        <v>933.88</v>
      </c>
    </row>
    <row r="283" spans="1:6" ht="14.25" customHeight="1" x14ac:dyDescent="0.2">
      <c r="A283" s="70">
        <f t="shared" si="4"/>
        <v>43841.083330000001</v>
      </c>
      <c r="B283" s="25">
        <v>2</v>
      </c>
      <c r="C283" s="29">
        <v>895.64</v>
      </c>
      <c r="D283" s="29">
        <v>0</v>
      </c>
      <c r="E283" s="29">
        <v>250.63</v>
      </c>
      <c r="F283" s="29">
        <v>934.06</v>
      </c>
    </row>
    <row r="284" spans="1:6" ht="14.25" customHeight="1" x14ac:dyDescent="0.2">
      <c r="A284" s="70">
        <f t="shared" si="4"/>
        <v>43841.125</v>
      </c>
      <c r="B284" s="25">
        <v>3</v>
      </c>
      <c r="C284" s="29">
        <v>895.77</v>
      </c>
      <c r="D284" s="29">
        <v>0</v>
      </c>
      <c r="E284" s="29">
        <v>115.06</v>
      </c>
      <c r="F284" s="29">
        <v>934.19</v>
      </c>
    </row>
    <row r="285" spans="1:6" ht="14.25" customHeight="1" x14ac:dyDescent="0.2">
      <c r="A285" s="70">
        <f t="shared" si="4"/>
        <v>43841.166669999999</v>
      </c>
      <c r="B285" s="25">
        <v>4</v>
      </c>
      <c r="C285" s="29">
        <v>895.77</v>
      </c>
      <c r="D285" s="29">
        <v>0</v>
      </c>
      <c r="E285" s="29">
        <v>24.96</v>
      </c>
      <c r="F285" s="29">
        <v>934.19</v>
      </c>
    </row>
    <row r="286" spans="1:6" ht="14.25" customHeight="1" x14ac:dyDescent="0.2">
      <c r="A286" s="70">
        <f t="shared" si="4"/>
        <v>43841.208330000001</v>
      </c>
      <c r="B286" s="25">
        <v>5</v>
      </c>
      <c r="C286" s="29">
        <v>895.7</v>
      </c>
      <c r="D286" s="29">
        <v>92.09</v>
      </c>
      <c r="E286" s="29">
        <v>0</v>
      </c>
      <c r="F286" s="29">
        <v>934.12</v>
      </c>
    </row>
    <row r="287" spans="1:6" ht="14.25" customHeight="1" x14ac:dyDescent="0.2">
      <c r="A287" s="70">
        <f t="shared" si="4"/>
        <v>43841.25</v>
      </c>
      <c r="B287" s="25">
        <v>6</v>
      </c>
      <c r="C287" s="29">
        <v>894.99</v>
      </c>
      <c r="D287" s="29">
        <v>11.3</v>
      </c>
      <c r="E287" s="29">
        <v>0</v>
      </c>
      <c r="F287" s="29">
        <v>933.41</v>
      </c>
    </row>
    <row r="288" spans="1:6" ht="14.25" customHeight="1" x14ac:dyDescent="0.2">
      <c r="A288" s="70">
        <f t="shared" si="4"/>
        <v>43841.291669999999</v>
      </c>
      <c r="B288" s="25">
        <v>7</v>
      </c>
      <c r="C288" s="29">
        <v>894.92</v>
      </c>
      <c r="D288" s="29">
        <v>0</v>
      </c>
      <c r="E288" s="29">
        <v>35.17</v>
      </c>
      <c r="F288" s="29">
        <v>933.34</v>
      </c>
    </row>
    <row r="289" spans="1:6" ht="14.25" customHeight="1" x14ac:dyDescent="0.2">
      <c r="A289" s="70">
        <f t="shared" si="4"/>
        <v>43841.333330000001</v>
      </c>
      <c r="B289" s="25">
        <v>8</v>
      </c>
      <c r="C289" s="29">
        <v>895.19</v>
      </c>
      <c r="D289" s="29">
        <v>55.88</v>
      </c>
      <c r="E289" s="29">
        <v>0</v>
      </c>
      <c r="F289" s="29">
        <v>933.61</v>
      </c>
    </row>
    <row r="290" spans="1:6" ht="14.25" customHeight="1" x14ac:dyDescent="0.2">
      <c r="A290" s="70">
        <f t="shared" si="4"/>
        <v>43841.375</v>
      </c>
      <c r="B290" s="25">
        <v>9</v>
      </c>
      <c r="C290" s="29">
        <v>895.21</v>
      </c>
      <c r="D290" s="29">
        <v>3.29</v>
      </c>
      <c r="E290" s="29">
        <v>0.66</v>
      </c>
      <c r="F290" s="29">
        <v>933.63</v>
      </c>
    </row>
    <row r="291" spans="1:6" ht="14.25" customHeight="1" x14ac:dyDescent="0.2">
      <c r="A291" s="70">
        <f t="shared" si="4"/>
        <v>43841.416669999999</v>
      </c>
      <c r="B291" s="25">
        <v>10</v>
      </c>
      <c r="C291" s="29">
        <v>895.22</v>
      </c>
      <c r="D291" s="29">
        <v>0</v>
      </c>
      <c r="E291" s="29">
        <v>2.86</v>
      </c>
      <c r="F291" s="29">
        <v>933.64</v>
      </c>
    </row>
    <row r="292" spans="1:6" ht="14.25" customHeight="1" x14ac:dyDescent="0.2">
      <c r="A292" s="70">
        <f t="shared" si="4"/>
        <v>43841.458330000001</v>
      </c>
      <c r="B292" s="25">
        <v>11</v>
      </c>
      <c r="C292" s="29">
        <v>895.19</v>
      </c>
      <c r="D292" s="29">
        <v>0.01</v>
      </c>
      <c r="E292" s="29">
        <v>17.739999999999998</v>
      </c>
      <c r="F292" s="29">
        <v>933.61</v>
      </c>
    </row>
    <row r="293" spans="1:6" ht="14.25" customHeight="1" x14ac:dyDescent="0.2">
      <c r="A293" s="70">
        <f t="shared" si="4"/>
        <v>43841.5</v>
      </c>
      <c r="B293" s="25">
        <v>12</v>
      </c>
      <c r="C293" s="29">
        <v>895.19</v>
      </c>
      <c r="D293" s="29">
        <v>0</v>
      </c>
      <c r="E293" s="29">
        <v>48.47</v>
      </c>
      <c r="F293" s="29">
        <v>933.61</v>
      </c>
    </row>
    <row r="294" spans="1:6" ht="14.25" customHeight="1" x14ac:dyDescent="0.2">
      <c r="A294" s="70">
        <f t="shared" si="4"/>
        <v>43841.541669999999</v>
      </c>
      <c r="B294" s="25">
        <v>13</v>
      </c>
      <c r="C294" s="29">
        <v>895.21</v>
      </c>
      <c r="D294" s="29">
        <v>0</v>
      </c>
      <c r="E294" s="29">
        <v>41.05</v>
      </c>
      <c r="F294" s="29">
        <v>933.63</v>
      </c>
    </row>
    <row r="295" spans="1:6" ht="14.25" customHeight="1" x14ac:dyDescent="0.2">
      <c r="A295" s="70">
        <f t="shared" si="4"/>
        <v>43841.583330000001</v>
      </c>
      <c r="B295" s="25">
        <v>14</v>
      </c>
      <c r="C295" s="29">
        <v>895.3</v>
      </c>
      <c r="D295" s="29">
        <v>0</v>
      </c>
      <c r="E295" s="29">
        <v>30.03</v>
      </c>
      <c r="F295" s="29">
        <v>933.72</v>
      </c>
    </row>
    <row r="296" spans="1:6" ht="14.25" customHeight="1" x14ac:dyDescent="0.2">
      <c r="A296" s="70">
        <f t="shared" si="4"/>
        <v>43841.625</v>
      </c>
      <c r="B296" s="25">
        <v>15</v>
      </c>
      <c r="C296" s="29">
        <v>895.27</v>
      </c>
      <c r="D296" s="29">
        <v>0</v>
      </c>
      <c r="E296" s="29">
        <v>19.36</v>
      </c>
      <c r="F296" s="29">
        <v>933.69</v>
      </c>
    </row>
    <row r="297" spans="1:6" ht="14.25" customHeight="1" x14ac:dyDescent="0.2">
      <c r="A297" s="70">
        <f t="shared" si="4"/>
        <v>43841.666669999999</v>
      </c>
      <c r="B297" s="25">
        <v>16</v>
      </c>
      <c r="C297" s="29">
        <v>894.9</v>
      </c>
      <c r="D297" s="29">
        <v>0</v>
      </c>
      <c r="E297" s="29">
        <v>66.150000000000006</v>
      </c>
      <c r="F297" s="29">
        <v>933.32</v>
      </c>
    </row>
    <row r="298" spans="1:6" ht="14.25" customHeight="1" x14ac:dyDescent="0.2">
      <c r="A298" s="70">
        <f t="shared" si="4"/>
        <v>43841.708330000001</v>
      </c>
      <c r="B298" s="25">
        <v>17</v>
      </c>
      <c r="C298" s="29">
        <v>978.4</v>
      </c>
      <c r="D298" s="29">
        <v>0</v>
      </c>
      <c r="E298" s="29">
        <v>61.47</v>
      </c>
      <c r="F298" s="29">
        <v>1016.82</v>
      </c>
    </row>
    <row r="299" spans="1:6" ht="14.25" customHeight="1" x14ac:dyDescent="0.2">
      <c r="A299" s="70">
        <f t="shared" si="4"/>
        <v>43841.75</v>
      </c>
      <c r="B299" s="25">
        <v>18</v>
      </c>
      <c r="C299" s="29">
        <v>894.24</v>
      </c>
      <c r="D299" s="29">
        <v>73.3</v>
      </c>
      <c r="E299" s="29">
        <v>0</v>
      </c>
      <c r="F299" s="29">
        <v>932.66</v>
      </c>
    </row>
    <row r="300" spans="1:6" ht="14.25" customHeight="1" x14ac:dyDescent="0.2">
      <c r="A300" s="70">
        <f t="shared" si="4"/>
        <v>43841.791669999999</v>
      </c>
      <c r="B300" s="25">
        <v>19</v>
      </c>
      <c r="C300" s="29">
        <v>894.18</v>
      </c>
      <c r="D300" s="29">
        <v>3.78</v>
      </c>
      <c r="E300" s="29">
        <v>0</v>
      </c>
      <c r="F300" s="29">
        <v>932.6</v>
      </c>
    </row>
    <row r="301" spans="1:6" ht="14.25" customHeight="1" x14ac:dyDescent="0.2">
      <c r="A301" s="70">
        <f t="shared" si="4"/>
        <v>43841.833330000001</v>
      </c>
      <c r="B301" s="25">
        <v>20</v>
      </c>
      <c r="C301" s="29">
        <v>894.09</v>
      </c>
      <c r="D301" s="29">
        <v>0</v>
      </c>
      <c r="E301" s="29">
        <v>219.27</v>
      </c>
      <c r="F301" s="29">
        <v>932.51</v>
      </c>
    </row>
    <row r="302" spans="1:6" ht="14.25" customHeight="1" x14ac:dyDescent="0.2">
      <c r="A302" s="70">
        <f t="shared" si="4"/>
        <v>43841.875</v>
      </c>
      <c r="B302" s="25">
        <v>21</v>
      </c>
      <c r="C302" s="29">
        <v>893.81</v>
      </c>
      <c r="D302" s="29">
        <v>0</v>
      </c>
      <c r="E302" s="29">
        <v>450.01</v>
      </c>
      <c r="F302" s="29">
        <v>932.23</v>
      </c>
    </row>
    <row r="303" spans="1:6" ht="14.25" customHeight="1" x14ac:dyDescent="0.2">
      <c r="A303" s="70">
        <f t="shared" si="4"/>
        <v>43841.916669999999</v>
      </c>
      <c r="B303" s="25">
        <v>22</v>
      </c>
      <c r="C303" s="29">
        <v>1037.9000000000001</v>
      </c>
      <c r="D303" s="29">
        <v>0</v>
      </c>
      <c r="E303" s="29">
        <v>124.64</v>
      </c>
      <c r="F303" s="29">
        <v>1076.32</v>
      </c>
    </row>
    <row r="304" spans="1:6" ht="14.25" customHeight="1" x14ac:dyDescent="0.2">
      <c r="A304" s="70">
        <f t="shared" si="4"/>
        <v>43841.958330000001</v>
      </c>
      <c r="B304" s="25">
        <v>23</v>
      </c>
      <c r="C304" s="29">
        <v>930.79</v>
      </c>
      <c r="D304" s="29">
        <v>0</v>
      </c>
      <c r="E304" s="29">
        <v>382.42</v>
      </c>
      <c r="F304" s="29">
        <v>969.21</v>
      </c>
    </row>
    <row r="305" spans="1:6" ht="14.25" customHeight="1" x14ac:dyDescent="0.2">
      <c r="A305" s="70">
        <f t="shared" si="4"/>
        <v>43842</v>
      </c>
      <c r="B305" s="25">
        <v>0</v>
      </c>
      <c r="C305" s="29">
        <v>895.48</v>
      </c>
      <c r="D305" s="29">
        <v>0</v>
      </c>
      <c r="E305" s="29">
        <v>574.54999999999995</v>
      </c>
      <c r="F305" s="29">
        <v>933.9</v>
      </c>
    </row>
    <row r="306" spans="1:6" ht="14.25" customHeight="1" x14ac:dyDescent="0.2">
      <c r="A306" s="70">
        <f t="shared" si="4"/>
        <v>43842.041669999999</v>
      </c>
      <c r="B306" s="25">
        <v>1</v>
      </c>
      <c r="C306" s="29">
        <v>895.47</v>
      </c>
      <c r="D306" s="29">
        <v>0</v>
      </c>
      <c r="E306" s="29">
        <v>664.39</v>
      </c>
      <c r="F306" s="29">
        <v>933.89</v>
      </c>
    </row>
    <row r="307" spans="1:6" ht="14.25" customHeight="1" x14ac:dyDescent="0.2">
      <c r="A307" s="70">
        <f t="shared" si="4"/>
        <v>43842.083330000001</v>
      </c>
      <c r="B307" s="25">
        <v>2</v>
      </c>
      <c r="C307" s="29">
        <v>895.77</v>
      </c>
      <c r="D307" s="29">
        <v>0</v>
      </c>
      <c r="E307" s="29">
        <v>120.29</v>
      </c>
      <c r="F307" s="29">
        <v>934.19</v>
      </c>
    </row>
    <row r="308" spans="1:6" ht="14.25" customHeight="1" x14ac:dyDescent="0.2">
      <c r="A308" s="70">
        <f t="shared" si="4"/>
        <v>43842.125</v>
      </c>
      <c r="B308" s="25">
        <v>3</v>
      </c>
      <c r="C308" s="29">
        <v>895.81</v>
      </c>
      <c r="D308" s="29">
        <v>0</v>
      </c>
      <c r="E308" s="29">
        <v>72.64</v>
      </c>
      <c r="F308" s="29">
        <v>934.23</v>
      </c>
    </row>
    <row r="309" spans="1:6" ht="14.25" customHeight="1" x14ac:dyDescent="0.2">
      <c r="A309" s="70">
        <f t="shared" si="4"/>
        <v>43842.166669999999</v>
      </c>
      <c r="B309" s="25">
        <v>4</v>
      </c>
      <c r="C309" s="29">
        <v>895.8</v>
      </c>
      <c r="D309" s="29">
        <v>0</v>
      </c>
      <c r="E309" s="29">
        <v>38.28</v>
      </c>
      <c r="F309" s="29">
        <v>934.22</v>
      </c>
    </row>
    <row r="310" spans="1:6" ht="14.25" customHeight="1" x14ac:dyDescent="0.2">
      <c r="A310" s="70">
        <f t="shared" si="4"/>
        <v>43842.208330000001</v>
      </c>
      <c r="B310" s="25">
        <v>5</v>
      </c>
      <c r="C310" s="29">
        <v>895.83</v>
      </c>
      <c r="D310" s="29">
        <v>8.57</v>
      </c>
      <c r="E310" s="29">
        <v>0</v>
      </c>
      <c r="F310" s="29">
        <v>934.25</v>
      </c>
    </row>
    <row r="311" spans="1:6" ht="14.25" customHeight="1" x14ac:dyDescent="0.2">
      <c r="A311" s="70">
        <f t="shared" si="4"/>
        <v>43842.25</v>
      </c>
      <c r="B311" s="25">
        <v>6</v>
      </c>
      <c r="C311" s="29">
        <v>895.28</v>
      </c>
      <c r="D311" s="29">
        <v>42.89</v>
      </c>
      <c r="E311" s="29">
        <v>0</v>
      </c>
      <c r="F311" s="29">
        <v>933.7</v>
      </c>
    </row>
    <row r="312" spans="1:6" ht="14.25" customHeight="1" x14ac:dyDescent="0.2">
      <c r="A312" s="70">
        <f t="shared" si="4"/>
        <v>43842.291669999999</v>
      </c>
      <c r="B312" s="25">
        <v>7</v>
      </c>
      <c r="C312" s="29">
        <v>895.1</v>
      </c>
      <c r="D312" s="29">
        <v>0</v>
      </c>
      <c r="E312" s="29">
        <v>12.7</v>
      </c>
      <c r="F312" s="29">
        <v>933.52</v>
      </c>
    </row>
    <row r="313" spans="1:6" ht="14.25" customHeight="1" x14ac:dyDescent="0.2">
      <c r="A313" s="70">
        <f t="shared" si="4"/>
        <v>43842.333330000001</v>
      </c>
      <c r="B313" s="25">
        <v>8</v>
      </c>
      <c r="C313" s="29">
        <v>895.18</v>
      </c>
      <c r="D313" s="29">
        <v>0</v>
      </c>
      <c r="E313" s="29">
        <v>138.58000000000001</v>
      </c>
      <c r="F313" s="29">
        <v>933.6</v>
      </c>
    </row>
    <row r="314" spans="1:6" ht="14.25" customHeight="1" x14ac:dyDescent="0.2">
      <c r="A314" s="70">
        <f t="shared" si="4"/>
        <v>43842.375</v>
      </c>
      <c r="B314" s="25">
        <v>9</v>
      </c>
      <c r="C314" s="29">
        <v>895.17</v>
      </c>
      <c r="D314" s="29">
        <v>0</v>
      </c>
      <c r="E314" s="29">
        <v>147.12</v>
      </c>
      <c r="F314" s="29">
        <v>933.59</v>
      </c>
    </row>
    <row r="315" spans="1:6" ht="14.25" customHeight="1" x14ac:dyDescent="0.2">
      <c r="A315" s="70">
        <f t="shared" si="4"/>
        <v>43842.416669999999</v>
      </c>
      <c r="B315" s="25">
        <v>10</v>
      </c>
      <c r="C315" s="29">
        <v>895.18</v>
      </c>
      <c r="D315" s="29">
        <v>0</v>
      </c>
      <c r="E315" s="29">
        <v>236.65</v>
      </c>
      <c r="F315" s="29">
        <v>933.6</v>
      </c>
    </row>
    <row r="316" spans="1:6" ht="14.25" customHeight="1" x14ac:dyDescent="0.2">
      <c r="A316" s="70">
        <f t="shared" si="4"/>
        <v>43842.458330000001</v>
      </c>
      <c r="B316" s="25">
        <v>11</v>
      </c>
      <c r="C316" s="29">
        <v>895.22</v>
      </c>
      <c r="D316" s="29">
        <v>0</v>
      </c>
      <c r="E316" s="29">
        <v>237.06</v>
      </c>
      <c r="F316" s="29">
        <v>933.64</v>
      </c>
    </row>
    <row r="317" spans="1:6" ht="14.25" customHeight="1" x14ac:dyDescent="0.2">
      <c r="A317" s="70">
        <f t="shared" si="4"/>
        <v>43842.5</v>
      </c>
      <c r="B317" s="25">
        <v>12</v>
      </c>
      <c r="C317" s="29">
        <v>895.26</v>
      </c>
      <c r="D317" s="29">
        <v>0</v>
      </c>
      <c r="E317" s="29">
        <v>210.48</v>
      </c>
      <c r="F317" s="29">
        <v>933.68</v>
      </c>
    </row>
    <row r="318" spans="1:6" ht="14.25" customHeight="1" x14ac:dyDescent="0.2">
      <c r="A318" s="70">
        <f t="shared" si="4"/>
        <v>43842.541669999999</v>
      </c>
      <c r="B318" s="25">
        <v>13</v>
      </c>
      <c r="C318" s="29">
        <v>895.28</v>
      </c>
      <c r="D318" s="29">
        <v>0</v>
      </c>
      <c r="E318" s="29">
        <v>229.8</v>
      </c>
      <c r="F318" s="29">
        <v>933.7</v>
      </c>
    </row>
    <row r="319" spans="1:6" ht="14.25" customHeight="1" x14ac:dyDescent="0.2">
      <c r="A319" s="70">
        <f t="shared" si="4"/>
        <v>43842.583330000001</v>
      </c>
      <c r="B319" s="25">
        <v>14</v>
      </c>
      <c r="C319" s="29">
        <v>895.27</v>
      </c>
      <c r="D319" s="29">
        <v>0</v>
      </c>
      <c r="E319" s="29">
        <v>133.83000000000001</v>
      </c>
      <c r="F319" s="29">
        <v>933.69</v>
      </c>
    </row>
    <row r="320" spans="1:6" ht="14.25" customHeight="1" x14ac:dyDescent="0.2">
      <c r="A320" s="70">
        <f t="shared" si="4"/>
        <v>43842.625</v>
      </c>
      <c r="B320" s="25">
        <v>15</v>
      </c>
      <c r="C320" s="29">
        <v>895.3</v>
      </c>
      <c r="D320" s="29">
        <v>0</v>
      </c>
      <c r="E320" s="29">
        <v>200.3</v>
      </c>
      <c r="F320" s="29">
        <v>933.72</v>
      </c>
    </row>
    <row r="321" spans="1:6" ht="14.25" customHeight="1" x14ac:dyDescent="0.2">
      <c r="A321" s="70">
        <f t="shared" si="4"/>
        <v>43842.666669999999</v>
      </c>
      <c r="B321" s="25">
        <v>16</v>
      </c>
      <c r="C321" s="29">
        <v>894.8</v>
      </c>
      <c r="D321" s="29">
        <v>0</v>
      </c>
      <c r="E321" s="29">
        <v>188.62</v>
      </c>
      <c r="F321" s="29">
        <v>933.22</v>
      </c>
    </row>
    <row r="322" spans="1:6" ht="14.25" customHeight="1" x14ac:dyDescent="0.2">
      <c r="A322" s="70">
        <f t="shared" ref="A322:A385" si="5">A298+1</f>
        <v>43842.708330000001</v>
      </c>
      <c r="B322" s="25">
        <v>17</v>
      </c>
      <c r="C322" s="29">
        <v>1001.15</v>
      </c>
      <c r="D322" s="29">
        <v>0</v>
      </c>
      <c r="E322" s="29">
        <v>192.79</v>
      </c>
      <c r="F322" s="29">
        <v>1039.57</v>
      </c>
    </row>
    <row r="323" spans="1:6" ht="14.25" customHeight="1" x14ac:dyDescent="0.2">
      <c r="A323" s="70">
        <f t="shared" si="5"/>
        <v>43842.75</v>
      </c>
      <c r="B323" s="25">
        <v>18</v>
      </c>
      <c r="C323" s="29">
        <v>894.16</v>
      </c>
      <c r="D323" s="29">
        <v>0</v>
      </c>
      <c r="E323" s="29">
        <v>93.81</v>
      </c>
      <c r="F323" s="29">
        <v>932.58</v>
      </c>
    </row>
    <row r="324" spans="1:6" ht="14.25" customHeight="1" x14ac:dyDescent="0.2">
      <c r="A324" s="70">
        <f t="shared" si="5"/>
        <v>43842.791669999999</v>
      </c>
      <c r="B324" s="25">
        <v>19</v>
      </c>
      <c r="C324" s="29">
        <v>894.08</v>
      </c>
      <c r="D324" s="29">
        <v>0</v>
      </c>
      <c r="E324" s="29">
        <v>224.96</v>
      </c>
      <c r="F324" s="29">
        <v>932.5</v>
      </c>
    </row>
    <row r="325" spans="1:6" ht="14.25" customHeight="1" x14ac:dyDescent="0.2">
      <c r="A325" s="70">
        <f t="shared" si="5"/>
        <v>43842.833330000001</v>
      </c>
      <c r="B325" s="25">
        <v>20</v>
      </c>
      <c r="C325" s="29">
        <v>894.08</v>
      </c>
      <c r="D325" s="29">
        <v>0</v>
      </c>
      <c r="E325" s="29">
        <v>248.35</v>
      </c>
      <c r="F325" s="29">
        <v>932.5</v>
      </c>
    </row>
    <row r="326" spans="1:6" ht="14.25" customHeight="1" x14ac:dyDescent="0.2">
      <c r="A326" s="70">
        <f t="shared" si="5"/>
        <v>43842.875</v>
      </c>
      <c r="B326" s="25">
        <v>21</v>
      </c>
      <c r="C326" s="29">
        <v>894.12</v>
      </c>
      <c r="D326" s="29">
        <v>0</v>
      </c>
      <c r="E326" s="29">
        <v>395.9</v>
      </c>
      <c r="F326" s="29">
        <v>932.54</v>
      </c>
    </row>
    <row r="327" spans="1:6" ht="14.25" customHeight="1" x14ac:dyDescent="0.2">
      <c r="A327" s="70">
        <f t="shared" si="5"/>
        <v>43842.916669999999</v>
      </c>
      <c r="B327" s="25">
        <v>22</v>
      </c>
      <c r="C327" s="29">
        <v>1038.51</v>
      </c>
      <c r="D327" s="29">
        <v>0</v>
      </c>
      <c r="E327" s="29">
        <v>163.66999999999999</v>
      </c>
      <c r="F327" s="29">
        <v>1076.93</v>
      </c>
    </row>
    <row r="328" spans="1:6" ht="14.25" customHeight="1" x14ac:dyDescent="0.2">
      <c r="A328" s="70">
        <f t="shared" si="5"/>
        <v>43842.958330000001</v>
      </c>
      <c r="B328" s="25">
        <v>23</v>
      </c>
      <c r="C328" s="29">
        <v>939.72</v>
      </c>
      <c r="D328" s="29">
        <v>0</v>
      </c>
      <c r="E328" s="29">
        <v>375.12</v>
      </c>
      <c r="F328" s="29">
        <v>978.14</v>
      </c>
    </row>
    <row r="329" spans="1:6" ht="14.25" customHeight="1" x14ac:dyDescent="0.2">
      <c r="A329" s="70">
        <f t="shared" si="5"/>
        <v>43843</v>
      </c>
      <c r="B329" s="25">
        <v>0</v>
      </c>
      <c r="C329" s="29">
        <v>895.5</v>
      </c>
      <c r="D329" s="29">
        <v>0</v>
      </c>
      <c r="E329" s="29">
        <v>611.08000000000004</v>
      </c>
      <c r="F329" s="29">
        <v>933.92</v>
      </c>
    </row>
    <row r="330" spans="1:6" ht="14.25" customHeight="1" x14ac:dyDescent="0.2">
      <c r="A330" s="70">
        <f t="shared" si="5"/>
        <v>43843.041669999999</v>
      </c>
      <c r="B330" s="25">
        <v>1</v>
      </c>
      <c r="C330" s="29">
        <v>895.49</v>
      </c>
      <c r="D330" s="29">
        <v>0</v>
      </c>
      <c r="E330" s="29">
        <v>691.4</v>
      </c>
      <c r="F330" s="29">
        <v>933.91</v>
      </c>
    </row>
    <row r="331" spans="1:6" ht="14.25" customHeight="1" x14ac:dyDescent="0.2">
      <c r="A331" s="70">
        <f t="shared" si="5"/>
        <v>43843.083330000001</v>
      </c>
      <c r="B331" s="25">
        <v>2</v>
      </c>
      <c r="C331" s="29">
        <v>895.8</v>
      </c>
      <c r="D331" s="29">
        <v>0</v>
      </c>
      <c r="E331" s="29">
        <v>150.59</v>
      </c>
      <c r="F331" s="29">
        <v>934.22</v>
      </c>
    </row>
    <row r="332" spans="1:6" ht="14.25" customHeight="1" x14ac:dyDescent="0.2">
      <c r="A332" s="70">
        <f t="shared" si="5"/>
        <v>43843.125</v>
      </c>
      <c r="B332" s="25">
        <v>3</v>
      </c>
      <c r="C332" s="29">
        <v>895.79</v>
      </c>
      <c r="D332" s="29">
        <v>0</v>
      </c>
      <c r="E332" s="29">
        <v>146.6</v>
      </c>
      <c r="F332" s="29">
        <v>934.21</v>
      </c>
    </row>
    <row r="333" spans="1:6" ht="14.25" customHeight="1" x14ac:dyDescent="0.2">
      <c r="A333" s="70">
        <f t="shared" si="5"/>
        <v>43843.166669999999</v>
      </c>
      <c r="B333" s="25">
        <v>4</v>
      </c>
      <c r="C333" s="29">
        <v>895.79</v>
      </c>
      <c r="D333" s="29">
        <v>0</v>
      </c>
      <c r="E333" s="29">
        <v>84.92</v>
      </c>
      <c r="F333" s="29">
        <v>934.21</v>
      </c>
    </row>
    <row r="334" spans="1:6" ht="14.25" customHeight="1" x14ac:dyDescent="0.2">
      <c r="A334" s="70">
        <f t="shared" si="5"/>
        <v>43843.208330000001</v>
      </c>
      <c r="B334" s="25">
        <v>5</v>
      </c>
      <c r="C334" s="29">
        <v>895.61</v>
      </c>
      <c r="D334" s="29">
        <v>0</v>
      </c>
      <c r="E334" s="29">
        <v>54.47</v>
      </c>
      <c r="F334" s="29">
        <v>934.03</v>
      </c>
    </row>
    <row r="335" spans="1:6" ht="14.25" customHeight="1" x14ac:dyDescent="0.2">
      <c r="A335" s="70">
        <f t="shared" si="5"/>
        <v>43843.25</v>
      </c>
      <c r="B335" s="25">
        <v>6</v>
      </c>
      <c r="C335" s="29">
        <v>894.98</v>
      </c>
      <c r="D335" s="29">
        <v>183.84</v>
      </c>
      <c r="E335" s="29">
        <v>0</v>
      </c>
      <c r="F335" s="29">
        <v>933.4</v>
      </c>
    </row>
    <row r="336" spans="1:6" ht="14.25" customHeight="1" x14ac:dyDescent="0.2">
      <c r="A336" s="70">
        <f t="shared" si="5"/>
        <v>43843.291669999999</v>
      </c>
      <c r="B336" s="25">
        <v>7</v>
      </c>
      <c r="C336" s="29">
        <v>911.23</v>
      </c>
      <c r="D336" s="29">
        <v>4.0199999999999996</v>
      </c>
      <c r="E336" s="29">
        <v>0</v>
      </c>
      <c r="F336" s="29">
        <v>949.65</v>
      </c>
    </row>
    <row r="337" spans="1:6" ht="14.25" customHeight="1" x14ac:dyDescent="0.2">
      <c r="A337" s="70">
        <f t="shared" si="5"/>
        <v>43843.333330000001</v>
      </c>
      <c r="B337" s="25">
        <v>8</v>
      </c>
      <c r="C337" s="29">
        <v>895.16</v>
      </c>
      <c r="D337" s="29">
        <v>18.54</v>
      </c>
      <c r="E337" s="29">
        <v>0</v>
      </c>
      <c r="F337" s="29">
        <v>933.58</v>
      </c>
    </row>
    <row r="338" spans="1:6" ht="14.25" customHeight="1" x14ac:dyDescent="0.2">
      <c r="A338" s="70">
        <f t="shared" si="5"/>
        <v>43843.375</v>
      </c>
      <c r="B338" s="25">
        <v>9</v>
      </c>
      <c r="C338" s="29">
        <v>895.18</v>
      </c>
      <c r="D338" s="29">
        <v>9.5500000000000007</v>
      </c>
      <c r="E338" s="29">
        <v>0</v>
      </c>
      <c r="F338" s="29">
        <v>933.6</v>
      </c>
    </row>
    <row r="339" spans="1:6" ht="14.25" customHeight="1" x14ac:dyDescent="0.2">
      <c r="A339" s="70">
        <f t="shared" si="5"/>
        <v>43843.416669999999</v>
      </c>
      <c r="B339" s="25">
        <v>10</v>
      </c>
      <c r="C339" s="29">
        <v>931.9</v>
      </c>
      <c r="D339" s="29">
        <v>82.58</v>
      </c>
      <c r="E339" s="29">
        <v>0</v>
      </c>
      <c r="F339" s="29">
        <v>970.32</v>
      </c>
    </row>
    <row r="340" spans="1:6" ht="14.25" customHeight="1" x14ac:dyDescent="0.2">
      <c r="A340" s="70">
        <f t="shared" si="5"/>
        <v>43843.458330000001</v>
      </c>
      <c r="B340" s="25">
        <v>11</v>
      </c>
      <c r="C340" s="29">
        <v>932.01</v>
      </c>
      <c r="D340" s="29">
        <v>73.59</v>
      </c>
      <c r="E340" s="29">
        <v>0</v>
      </c>
      <c r="F340" s="29">
        <v>970.43</v>
      </c>
    </row>
    <row r="341" spans="1:6" ht="14.25" customHeight="1" x14ac:dyDescent="0.2">
      <c r="A341" s="70">
        <f t="shared" si="5"/>
        <v>43843.5</v>
      </c>
      <c r="B341" s="25">
        <v>12</v>
      </c>
      <c r="C341" s="29">
        <v>920.96</v>
      </c>
      <c r="D341" s="29">
        <v>69.53</v>
      </c>
      <c r="E341" s="29">
        <v>0</v>
      </c>
      <c r="F341" s="29">
        <v>959.38</v>
      </c>
    </row>
    <row r="342" spans="1:6" ht="14.25" customHeight="1" x14ac:dyDescent="0.2">
      <c r="A342" s="70">
        <f t="shared" si="5"/>
        <v>43843.541669999999</v>
      </c>
      <c r="B342" s="25">
        <v>13</v>
      </c>
      <c r="C342" s="29">
        <v>921.22</v>
      </c>
      <c r="D342" s="29">
        <v>69.599999999999994</v>
      </c>
      <c r="E342" s="29">
        <v>0</v>
      </c>
      <c r="F342" s="29">
        <v>959.64</v>
      </c>
    </row>
    <row r="343" spans="1:6" ht="14.25" customHeight="1" x14ac:dyDescent="0.2">
      <c r="A343" s="70">
        <f t="shared" si="5"/>
        <v>43843.583330000001</v>
      </c>
      <c r="B343" s="25">
        <v>14</v>
      </c>
      <c r="C343" s="29">
        <v>915.41</v>
      </c>
      <c r="D343" s="29">
        <v>67.150000000000006</v>
      </c>
      <c r="E343" s="29">
        <v>0</v>
      </c>
      <c r="F343" s="29">
        <v>953.83</v>
      </c>
    </row>
    <row r="344" spans="1:6" ht="14.25" customHeight="1" x14ac:dyDescent="0.2">
      <c r="A344" s="70">
        <f t="shared" si="5"/>
        <v>43843.625</v>
      </c>
      <c r="B344" s="25">
        <v>15</v>
      </c>
      <c r="C344" s="29">
        <v>915.42</v>
      </c>
      <c r="D344" s="29">
        <v>74.03</v>
      </c>
      <c r="E344" s="29">
        <v>0</v>
      </c>
      <c r="F344" s="29">
        <v>953.84</v>
      </c>
    </row>
    <row r="345" spans="1:6" ht="14.25" customHeight="1" x14ac:dyDescent="0.2">
      <c r="A345" s="70">
        <f t="shared" si="5"/>
        <v>43843.666669999999</v>
      </c>
      <c r="B345" s="25">
        <v>16</v>
      </c>
      <c r="C345" s="29">
        <v>979.27</v>
      </c>
      <c r="D345" s="29">
        <v>0.05</v>
      </c>
      <c r="E345" s="29">
        <v>13.82</v>
      </c>
      <c r="F345" s="29">
        <v>1017.69</v>
      </c>
    </row>
    <row r="346" spans="1:6" ht="14.25" customHeight="1" x14ac:dyDescent="0.2">
      <c r="A346" s="70">
        <f t="shared" si="5"/>
        <v>43843.708330000001</v>
      </c>
      <c r="B346" s="25">
        <v>17</v>
      </c>
      <c r="C346" s="29">
        <v>1017.26</v>
      </c>
      <c r="D346" s="29">
        <v>44.03</v>
      </c>
      <c r="E346" s="29">
        <v>0</v>
      </c>
      <c r="F346" s="29">
        <v>1055.68</v>
      </c>
    </row>
    <row r="347" spans="1:6" ht="14.25" customHeight="1" x14ac:dyDescent="0.2">
      <c r="A347" s="70">
        <f t="shared" si="5"/>
        <v>43843.75</v>
      </c>
      <c r="B347" s="25">
        <v>18</v>
      </c>
      <c r="C347" s="29">
        <v>894.26</v>
      </c>
      <c r="D347" s="29">
        <v>31.45</v>
      </c>
      <c r="E347" s="29">
        <v>0</v>
      </c>
      <c r="F347" s="29">
        <v>932.68</v>
      </c>
    </row>
    <row r="348" spans="1:6" ht="14.25" customHeight="1" x14ac:dyDescent="0.2">
      <c r="A348" s="70">
        <f t="shared" si="5"/>
        <v>43843.791669999999</v>
      </c>
      <c r="B348" s="25">
        <v>19</v>
      </c>
      <c r="C348" s="29">
        <v>894</v>
      </c>
      <c r="D348" s="29">
        <v>0</v>
      </c>
      <c r="E348" s="29">
        <v>47.75</v>
      </c>
      <c r="F348" s="29">
        <v>932.42</v>
      </c>
    </row>
    <row r="349" spans="1:6" ht="14.25" customHeight="1" x14ac:dyDescent="0.2">
      <c r="A349" s="70">
        <f t="shared" si="5"/>
        <v>43843.833330000001</v>
      </c>
      <c r="B349" s="25">
        <v>20</v>
      </c>
      <c r="C349" s="29">
        <v>894.11</v>
      </c>
      <c r="D349" s="29">
        <v>0</v>
      </c>
      <c r="E349" s="29">
        <v>137.76</v>
      </c>
      <c r="F349" s="29">
        <v>932.53</v>
      </c>
    </row>
    <row r="350" spans="1:6" ht="14.25" customHeight="1" x14ac:dyDescent="0.2">
      <c r="A350" s="70">
        <f t="shared" si="5"/>
        <v>43843.875</v>
      </c>
      <c r="B350" s="25">
        <v>21</v>
      </c>
      <c r="C350" s="29">
        <v>894.18</v>
      </c>
      <c r="D350" s="29">
        <v>0</v>
      </c>
      <c r="E350" s="29">
        <v>236.62</v>
      </c>
      <c r="F350" s="29">
        <v>932.6</v>
      </c>
    </row>
    <row r="351" spans="1:6" ht="14.25" customHeight="1" x14ac:dyDescent="0.2">
      <c r="A351" s="70">
        <f t="shared" si="5"/>
        <v>43843.916669999999</v>
      </c>
      <c r="B351" s="25">
        <v>22</v>
      </c>
      <c r="C351" s="29">
        <v>1067.96</v>
      </c>
      <c r="D351" s="29">
        <v>0</v>
      </c>
      <c r="E351" s="29">
        <v>23.11</v>
      </c>
      <c r="F351" s="29">
        <v>1106.3800000000001</v>
      </c>
    </row>
    <row r="352" spans="1:6" ht="14.25" customHeight="1" x14ac:dyDescent="0.2">
      <c r="A352" s="70">
        <f t="shared" si="5"/>
        <v>43843.958330000001</v>
      </c>
      <c r="B352" s="25">
        <v>23</v>
      </c>
      <c r="C352" s="29">
        <v>976.08</v>
      </c>
      <c r="D352" s="29">
        <v>0</v>
      </c>
      <c r="E352" s="29">
        <v>401.56</v>
      </c>
      <c r="F352" s="29">
        <v>1014.5</v>
      </c>
    </row>
    <row r="353" spans="1:6" ht="14.25" customHeight="1" x14ac:dyDescent="0.2">
      <c r="A353" s="70">
        <f t="shared" si="5"/>
        <v>43844</v>
      </c>
      <c r="B353" s="25">
        <v>0</v>
      </c>
      <c r="C353" s="29">
        <v>895.52</v>
      </c>
      <c r="D353" s="29">
        <v>0</v>
      </c>
      <c r="E353" s="29">
        <v>591.49</v>
      </c>
      <c r="F353" s="29">
        <v>933.94</v>
      </c>
    </row>
    <row r="354" spans="1:6" ht="14.25" customHeight="1" x14ac:dyDescent="0.2">
      <c r="A354" s="70">
        <f t="shared" si="5"/>
        <v>43844.041669999999</v>
      </c>
      <c r="B354" s="25">
        <v>1</v>
      </c>
      <c r="C354" s="29">
        <v>895.49</v>
      </c>
      <c r="D354" s="29">
        <v>0</v>
      </c>
      <c r="E354" s="29">
        <v>678.47</v>
      </c>
      <c r="F354" s="29">
        <v>933.91</v>
      </c>
    </row>
    <row r="355" spans="1:6" ht="14.25" customHeight="1" x14ac:dyDescent="0.2">
      <c r="A355" s="70">
        <f t="shared" si="5"/>
        <v>43844.083330000001</v>
      </c>
      <c r="B355" s="25">
        <v>2</v>
      </c>
      <c r="C355" s="29">
        <v>895.74</v>
      </c>
      <c r="D355" s="29">
        <v>0</v>
      </c>
      <c r="E355" s="29">
        <v>238.49</v>
      </c>
      <c r="F355" s="29">
        <v>934.16</v>
      </c>
    </row>
    <row r="356" spans="1:6" ht="14.25" customHeight="1" x14ac:dyDescent="0.2">
      <c r="A356" s="70">
        <f t="shared" si="5"/>
        <v>43844.125</v>
      </c>
      <c r="B356" s="25">
        <v>3</v>
      </c>
      <c r="C356" s="29">
        <v>895.81</v>
      </c>
      <c r="D356" s="29">
        <v>0</v>
      </c>
      <c r="E356" s="29">
        <v>137.44</v>
      </c>
      <c r="F356" s="29">
        <v>934.23</v>
      </c>
    </row>
    <row r="357" spans="1:6" ht="14.25" customHeight="1" x14ac:dyDescent="0.2">
      <c r="A357" s="70">
        <f t="shared" si="5"/>
        <v>43844.166669999999</v>
      </c>
      <c r="B357" s="25">
        <v>4</v>
      </c>
      <c r="C357" s="29">
        <v>895.8</v>
      </c>
      <c r="D357" s="29">
        <v>0</v>
      </c>
      <c r="E357" s="29">
        <v>45.67</v>
      </c>
      <c r="F357" s="29">
        <v>934.22</v>
      </c>
    </row>
    <row r="358" spans="1:6" ht="14.25" customHeight="1" x14ac:dyDescent="0.2">
      <c r="A358" s="70">
        <f t="shared" si="5"/>
        <v>43844.208330000001</v>
      </c>
      <c r="B358" s="25">
        <v>5</v>
      </c>
      <c r="C358" s="29">
        <v>895.63</v>
      </c>
      <c r="D358" s="29">
        <v>0</v>
      </c>
      <c r="E358" s="29">
        <v>4.4800000000000004</v>
      </c>
      <c r="F358" s="29">
        <v>934.05</v>
      </c>
    </row>
    <row r="359" spans="1:6" ht="14.25" customHeight="1" x14ac:dyDescent="0.2">
      <c r="A359" s="70">
        <f t="shared" si="5"/>
        <v>43844.25</v>
      </c>
      <c r="B359" s="25">
        <v>6</v>
      </c>
      <c r="C359" s="29">
        <v>894.93</v>
      </c>
      <c r="D359" s="29">
        <v>16.97</v>
      </c>
      <c r="E359" s="29">
        <v>0</v>
      </c>
      <c r="F359" s="29">
        <v>933.35</v>
      </c>
    </row>
    <row r="360" spans="1:6" ht="14.25" customHeight="1" x14ac:dyDescent="0.2">
      <c r="A360" s="70">
        <f t="shared" si="5"/>
        <v>43844.291669999999</v>
      </c>
      <c r="B360" s="25">
        <v>7</v>
      </c>
      <c r="C360" s="29">
        <v>909.54</v>
      </c>
      <c r="D360" s="29">
        <v>0</v>
      </c>
      <c r="E360" s="29">
        <v>60.55</v>
      </c>
      <c r="F360" s="29">
        <v>947.96</v>
      </c>
    </row>
    <row r="361" spans="1:6" ht="14.25" customHeight="1" x14ac:dyDescent="0.2">
      <c r="A361" s="70">
        <f t="shared" si="5"/>
        <v>43844.333330000001</v>
      </c>
      <c r="B361" s="25">
        <v>8</v>
      </c>
      <c r="C361" s="29">
        <v>895.17</v>
      </c>
      <c r="D361" s="29">
        <v>24.04</v>
      </c>
      <c r="E361" s="29">
        <v>0.01</v>
      </c>
      <c r="F361" s="29">
        <v>933.59</v>
      </c>
    </row>
    <row r="362" spans="1:6" ht="14.25" customHeight="1" x14ac:dyDescent="0.2">
      <c r="A362" s="70">
        <f t="shared" si="5"/>
        <v>43844.375</v>
      </c>
      <c r="B362" s="25">
        <v>9</v>
      </c>
      <c r="C362" s="29">
        <v>894.96</v>
      </c>
      <c r="D362" s="29">
        <v>3.48</v>
      </c>
      <c r="E362" s="29">
        <v>0</v>
      </c>
      <c r="F362" s="29">
        <v>933.38</v>
      </c>
    </row>
    <row r="363" spans="1:6" ht="14.25" customHeight="1" x14ac:dyDescent="0.2">
      <c r="A363" s="70">
        <f t="shared" si="5"/>
        <v>43844.416669999999</v>
      </c>
      <c r="B363" s="25">
        <v>10</v>
      </c>
      <c r="C363" s="29">
        <v>931.72</v>
      </c>
      <c r="D363" s="29">
        <v>49.25</v>
      </c>
      <c r="E363" s="29">
        <v>0</v>
      </c>
      <c r="F363" s="29">
        <v>970.14</v>
      </c>
    </row>
    <row r="364" spans="1:6" ht="14.25" customHeight="1" x14ac:dyDescent="0.2">
      <c r="A364" s="70">
        <f t="shared" si="5"/>
        <v>43844.458330000001</v>
      </c>
      <c r="B364" s="25">
        <v>11</v>
      </c>
      <c r="C364" s="29">
        <v>931.96</v>
      </c>
      <c r="D364" s="29">
        <v>37.76</v>
      </c>
      <c r="E364" s="29">
        <v>0</v>
      </c>
      <c r="F364" s="29">
        <v>970.38</v>
      </c>
    </row>
    <row r="365" spans="1:6" ht="14.25" customHeight="1" x14ac:dyDescent="0.2">
      <c r="A365" s="70">
        <f t="shared" si="5"/>
        <v>43844.5</v>
      </c>
      <c r="B365" s="25">
        <v>12</v>
      </c>
      <c r="C365" s="29">
        <v>921.1</v>
      </c>
      <c r="D365" s="29">
        <v>26.46</v>
      </c>
      <c r="E365" s="29">
        <v>0</v>
      </c>
      <c r="F365" s="29">
        <v>959.52</v>
      </c>
    </row>
    <row r="366" spans="1:6" ht="14.25" customHeight="1" x14ac:dyDescent="0.2">
      <c r="A366" s="70">
        <f t="shared" si="5"/>
        <v>43844.541669999999</v>
      </c>
      <c r="B366" s="25">
        <v>13</v>
      </c>
      <c r="C366" s="29">
        <v>919.6</v>
      </c>
      <c r="D366" s="29">
        <v>0</v>
      </c>
      <c r="E366" s="29">
        <v>151.52000000000001</v>
      </c>
      <c r="F366" s="29">
        <v>958.02</v>
      </c>
    </row>
    <row r="367" spans="1:6" ht="14.25" customHeight="1" x14ac:dyDescent="0.2">
      <c r="A367" s="70">
        <f t="shared" si="5"/>
        <v>43844.583330000001</v>
      </c>
      <c r="B367" s="25">
        <v>14</v>
      </c>
      <c r="C367" s="29">
        <v>914.39</v>
      </c>
      <c r="D367" s="29">
        <v>0</v>
      </c>
      <c r="E367" s="29">
        <v>106.99</v>
      </c>
      <c r="F367" s="29">
        <v>952.81</v>
      </c>
    </row>
    <row r="368" spans="1:6" ht="14.25" customHeight="1" x14ac:dyDescent="0.2">
      <c r="A368" s="70">
        <f t="shared" si="5"/>
        <v>43844.625</v>
      </c>
      <c r="B368" s="25">
        <v>15</v>
      </c>
      <c r="C368" s="29">
        <v>919.4</v>
      </c>
      <c r="D368" s="29">
        <v>0</v>
      </c>
      <c r="E368" s="29">
        <v>98.8</v>
      </c>
      <c r="F368" s="29">
        <v>957.82</v>
      </c>
    </row>
    <row r="369" spans="1:6" ht="14.25" customHeight="1" x14ac:dyDescent="0.2">
      <c r="A369" s="70">
        <f t="shared" si="5"/>
        <v>43844.666669999999</v>
      </c>
      <c r="B369" s="25">
        <v>16</v>
      </c>
      <c r="C369" s="29">
        <v>967.82</v>
      </c>
      <c r="D369" s="29">
        <v>0.79</v>
      </c>
      <c r="E369" s="29">
        <v>7.37</v>
      </c>
      <c r="F369" s="29">
        <v>1006.24</v>
      </c>
    </row>
    <row r="370" spans="1:6" ht="14.25" customHeight="1" x14ac:dyDescent="0.2">
      <c r="A370" s="70">
        <f t="shared" si="5"/>
        <v>43844.708330000001</v>
      </c>
      <c r="B370" s="25">
        <v>17</v>
      </c>
      <c r="C370" s="29">
        <v>1020.16</v>
      </c>
      <c r="D370" s="29">
        <v>33.14</v>
      </c>
      <c r="E370" s="29">
        <v>0</v>
      </c>
      <c r="F370" s="29">
        <v>1058.58</v>
      </c>
    </row>
    <row r="371" spans="1:6" ht="14.25" customHeight="1" x14ac:dyDescent="0.2">
      <c r="A371" s="70">
        <f t="shared" si="5"/>
        <v>43844.75</v>
      </c>
      <c r="B371" s="25">
        <v>18</v>
      </c>
      <c r="C371" s="29">
        <v>907.29</v>
      </c>
      <c r="D371" s="29">
        <v>0.44</v>
      </c>
      <c r="E371" s="29">
        <v>0.84</v>
      </c>
      <c r="F371" s="29">
        <v>945.71</v>
      </c>
    </row>
    <row r="372" spans="1:6" ht="14.25" customHeight="1" x14ac:dyDescent="0.2">
      <c r="A372" s="70">
        <f t="shared" si="5"/>
        <v>43844.791669999999</v>
      </c>
      <c r="B372" s="25">
        <v>19</v>
      </c>
      <c r="C372" s="29">
        <v>894.19</v>
      </c>
      <c r="D372" s="29">
        <v>0</v>
      </c>
      <c r="E372" s="29">
        <v>66.33</v>
      </c>
      <c r="F372" s="29">
        <v>932.61</v>
      </c>
    </row>
    <row r="373" spans="1:6" ht="14.25" customHeight="1" x14ac:dyDescent="0.2">
      <c r="A373" s="70">
        <f t="shared" si="5"/>
        <v>43844.833330000001</v>
      </c>
      <c r="B373" s="25">
        <v>20</v>
      </c>
      <c r="C373" s="29">
        <v>894.38</v>
      </c>
      <c r="D373" s="29">
        <v>0</v>
      </c>
      <c r="E373" s="29">
        <v>223.29</v>
      </c>
      <c r="F373" s="29">
        <v>932.8</v>
      </c>
    </row>
    <row r="374" spans="1:6" ht="14.25" customHeight="1" x14ac:dyDescent="0.2">
      <c r="A374" s="70">
        <f t="shared" si="5"/>
        <v>43844.875</v>
      </c>
      <c r="B374" s="25">
        <v>21</v>
      </c>
      <c r="C374" s="29">
        <v>894.36</v>
      </c>
      <c r="D374" s="29">
        <v>0</v>
      </c>
      <c r="E374" s="29">
        <v>225.41</v>
      </c>
      <c r="F374" s="29">
        <v>932.78</v>
      </c>
    </row>
    <row r="375" spans="1:6" ht="14.25" customHeight="1" x14ac:dyDescent="0.2">
      <c r="A375" s="70">
        <f t="shared" si="5"/>
        <v>43844.916669999999</v>
      </c>
      <c r="B375" s="25">
        <v>22</v>
      </c>
      <c r="C375" s="29">
        <v>1030.3</v>
      </c>
      <c r="D375" s="29">
        <v>0</v>
      </c>
      <c r="E375" s="29">
        <v>102.24</v>
      </c>
      <c r="F375" s="29">
        <v>1068.72</v>
      </c>
    </row>
    <row r="376" spans="1:6" ht="14.25" customHeight="1" x14ac:dyDescent="0.2">
      <c r="A376" s="70">
        <f t="shared" si="5"/>
        <v>43844.958330000001</v>
      </c>
      <c r="B376" s="25">
        <v>23</v>
      </c>
      <c r="C376" s="29">
        <v>974.73</v>
      </c>
      <c r="D376" s="29">
        <v>0</v>
      </c>
      <c r="E376" s="29">
        <v>378.6</v>
      </c>
      <c r="F376" s="29">
        <v>1013.15</v>
      </c>
    </row>
    <row r="377" spans="1:6" ht="14.25" customHeight="1" x14ac:dyDescent="0.2">
      <c r="A377" s="70">
        <f t="shared" si="5"/>
        <v>43845</v>
      </c>
      <c r="B377" s="25">
        <v>0</v>
      </c>
      <c r="C377" s="29">
        <v>895.5</v>
      </c>
      <c r="D377" s="29">
        <v>0</v>
      </c>
      <c r="E377" s="29">
        <v>613.21</v>
      </c>
      <c r="F377" s="29">
        <v>933.92</v>
      </c>
    </row>
    <row r="378" spans="1:6" ht="14.25" customHeight="1" x14ac:dyDescent="0.2">
      <c r="A378" s="70">
        <f t="shared" si="5"/>
        <v>43845.041669999999</v>
      </c>
      <c r="B378" s="25">
        <v>1</v>
      </c>
      <c r="C378" s="29">
        <v>895.82</v>
      </c>
      <c r="D378" s="29">
        <v>0</v>
      </c>
      <c r="E378" s="29">
        <v>169.06</v>
      </c>
      <c r="F378" s="29">
        <v>934.24</v>
      </c>
    </row>
    <row r="379" spans="1:6" ht="14.25" customHeight="1" x14ac:dyDescent="0.2">
      <c r="A379" s="70">
        <f t="shared" si="5"/>
        <v>43845.083330000001</v>
      </c>
      <c r="B379" s="25">
        <v>2</v>
      </c>
      <c r="C379" s="29">
        <v>895.88</v>
      </c>
      <c r="D379" s="29">
        <v>0</v>
      </c>
      <c r="E379" s="29">
        <v>97.65</v>
      </c>
      <c r="F379" s="29">
        <v>934.3</v>
      </c>
    </row>
    <row r="380" spans="1:6" ht="14.25" customHeight="1" x14ac:dyDescent="0.2">
      <c r="A380" s="70">
        <f t="shared" si="5"/>
        <v>43845.125</v>
      </c>
      <c r="B380" s="25">
        <v>3</v>
      </c>
      <c r="C380" s="29">
        <v>895.89</v>
      </c>
      <c r="D380" s="29">
        <v>0</v>
      </c>
      <c r="E380" s="29">
        <v>51.22</v>
      </c>
      <c r="F380" s="29">
        <v>934.31</v>
      </c>
    </row>
    <row r="381" spans="1:6" ht="14.25" customHeight="1" x14ac:dyDescent="0.2">
      <c r="A381" s="70">
        <f t="shared" si="5"/>
        <v>43845.166669999999</v>
      </c>
      <c r="B381" s="25">
        <v>4</v>
      </c>
      <c r="C381" s="29">
        <v>895.87</v>
      </c>
      <c r="D381" s="29">
        <v>0</v>
      </c>
      <c r="E381" s="29">
        <v>41.94</v>
      </c>
      <c r="F381" s="29">
        <v>934.29</v>
      </c>
    </row>
    <row r="382" spans="1:6" ht="14.25" customHeight="1" x14ac:dyDescent="0.2">
      <c r="A382" s="70">
        <f t="shared" si="5"/>
        <v>43845.208330000001</v>
      </c>
      <c r="B382" s="25">
        <v>5</v>
      </c>
      <c r="C382" s="29">
        <v>895.86</v>
      </c>
      <c r="D382" s="29">
        <v>294.62</v>
      </c>
      <c r="E382" s="29">
        <v>0</v>
      </c>
      <c r="F382" s="29">
        <v>934.28</v>
      </c>
    </row>
    <row r="383" spans="1:6" ht="14.25" customHeight="1" x14ac:dyDescent="0.2">
      <c r="A383" s="70">
        <f t="shared" si="5"/>
        <v>43845.25</v>
      </c>
      <c r="B383" s="25">
        <v>6</v>
      </c>
      <c r="C383" s="29">
        <v>895.19</v>
      </c>
      <c r="D383" s="29">
        <v>153.63</v>
      </c>
      <c r="E383" s="29">
        <v>0</v>
      </c>
      <c r="F383" s="29">
        <v>933.61</v>
      </c>
    </row>
    <row r="384" spans="1:6" ht="14.25" customHeight="1" x14ac:dyDescent="0.2">
      <c r="A384" s="70">
        <f t="shared" si="5"/>
        <v>43845.291669999999</v>
      </c>
      <c r="B384" s="25">
        <v>7</v>
      </c>
      <c r="C384" s="29">
        <v>909.82</v>
      </c>
      <c r="D384" s="29">
        <v>13.55</v>
      </c>
      <c r="E384" s="29">
        <v>0</v>
      </c>
      <c r="F384" s="29">
        <v>948.24</v>
      </c>
    </row>
    <row r="385" spans="1:6" ht="14.25" customHeight="1" x14ac:dyDescent="0.2">
      <c r="A385" s="70">
        <f t="shared" si="5"/>
        <v>43845.333330000001</v>
      </c>
      <c r="B385" s="25">
        <v>8</v>
      </c>
      <c r="C385" s="29">
        <v>894.24</v>
      </c>
      <c r="D385" s="29">
        <v>28.1</v>
      </c>
      <c r="E385" s="29">
        <v>0</v>
      </c>
      <c r="F385" s="29">
        <v>932.66</v>
      </c>
    </row>
    <row r="386" spans="1:6" ht="14.25" customHeight="1" x14ac:dyDescent="0.2">
      <c r="A386" s="70">
        <f t="shared" ref="A386:A449" si="6">A362+1</f>
        <v>43845.375</v>
      </c>
      <c r="B386" s="25">
        <v>9</v>
      </c>
      <c r="C386" s="29">
        <v>894.32</v>
      </c>
      <c r="D386" s="29">
        <v>59.74</v>
      </c>
      <c r="E386" s="29">
        <v>0</v>
      </c>
      <c r="F386" s="29">
        <v>932.74</v>
      </c>
    </row>
    <row r="387" spans="1:6" ht="14.25" customHeight="1" x14ac:dyDescent="0.2">
      <c r="A387" s="70">
        <f t="shared" si="6"/>
        <v>43845.416669999999</v>
      </c>
      <c r="B387" s="25">
        <v>10</v>
      </c>
      <c r="C387" s="29">
        <v>928.96</v>
      </c>
      <c r="D387" s="29">
        <v>39.28</v>
      </c>
      <c r="E387" s="29">
        <v>0</v>
      </c>
      <c r="F387" s="29">
        <v>967.38</v>
      </c>
    </row>
    <row r="388" spans="1:6" ht="14.25" customHeight="1" x14ac:dyDescent="0.2">
      <c r="A388" s="70">
        <f t="shared" si="6"/>
        <v>43845.458330000001</v>
      </c>
      <c r="B388" s="25">
        <v>11</v>
      </c>
      <c r="C388" s="29">
        <v>929.97</v>
      </c>
      <c r="D388" s="29">
        <v>1.08</v>
      </c>
      <c r="E388" s="29">
        <v>13.68</v>
      </c>
      <c r="F388" s="29">
        <v>968.39</v>
      </c>
    </row>
    <row r="389" spans="1:6" ht="14.25" customHeight="1" x14ac:dyDescent="0.2">
      <c r="A389" s="70">
        <f t="shared" si="6"/>
        <v>43845.5</v>
      </c>
      <c r="B389" s="25">
        <v>12</v>
      </c>
      <c r="C389" s="29">
        <v>920.11</v>
      </c>
      <c r="D389" s="29">
        <v>1.39</v>
      </c>
      <c r="E389" s="29">
        <v>6.69</v>
      </c>
      <c r="F389" s="29">
        <v>958.53</v>
      </c>
    </row>
    <row r="390" spans="1:6" ht="14.25" customHeight="1" x14ac:dyDescent="0.2">
      <c r="A390" s="70">
        <f t="shared" si="6"/>
        <v>43845.541669999999</v>
      </c>
      <c r="B390" s="25">
        <v>13</v>
      </c>
      <c r="C390" s="29">
        <v>920.08</v>
      </c>
      <c r="D390" s="29">
        <v>1.25</v>
      </c>
      <c r="E390" s="29">
        <v>10.29</v>
      </c>
      <c r="F390" s="29">
        <v>958.5</v>
      </c>
    </row>
    <row r="391" spans="1:6" ht="14.25" customHeight="1" x14ac:dyDescent="0.2">
      <c r="A391" s="70">
        <f t="shared" si="6"/>
        <v>43845.583330000001</v>
      </c>
      <c r="B391" s="25">
        <v>14</v>
      </c>
      <c r="C391" s="29">
        <v>912.93</v>
      </c>
      <c r="D391" s="29">
        <v>1.18</v>
      </c>
      <c r="E391" s="29">
        <v>16.63</v>
      </c>
      <c r="F391" s="29">
        <v>951.35</v>
      </c>
    </row>
    <row r="392" spans="1:6" ht="14.25" customHeight="1" x14ac:dyDescent="0.2">
      <c r="A392" s="70">
        <f t="shared" si="6"/>
        <v>43845.625</v>
      </c>
      <c r="B392" s="25">
        <v>15</v>
      </c>
      <c r="C392" s="29">
        <v>918.45</v>
      </c>
      <c r="D392" s="29">
        <v>1.32</v>
      </c>
      <c r="E392" s="29">
        <v>10.66</v>
      </c>
      <c r="F392" s="29">
        <v>956.87</v>
      </c>
    </row>
    <row r="393" spans="1:6" ht="14.25" customHeight="1" x14ac:dyDescent="0.2">
      <c r="A393" s="70">
        <f t="shared" si="6"/>
        <v>43845.666669999999</v>
      </c>
      <c r="B393" s="25">
        <v>16</v>
      </c>
      <c r="C393" s="29">
        <v>967.6</v>
      </c>
      <c r="D393" s="29">
        <v>8.56</v>
      </c>
      <c r="E393" s="29">
        <v>0.19</v>
      </c>
      <c r="F393" s="29">
        <v>1006.02</v>
      </c>
    </row>
    <row r="394" spans="1:6" ht="14.25" customHeight="1" x14ac:dyDescent="0.2">
      <c r="A394" s="70">
        <f t="shared" si="6"/>
        <v>43845.708330000001</v>
      </c>
      <c r="B394" s="25">
        <v>17</v>
      </c>
      <c r="C394" s="29">
        <v>1022.17</v>
      </c>
      <c r="D394" s="29">
        <v>2.5499999999999998</v>
      </c>
      <c r="E394" s="29">
        <v>0.13</v>
      </c>
      <c r="F394" s="29">
        <v>1060.5899999999999</v>
      </c>
    </row>
    <row r="395" spans="1:6" ht="14.25" customHeight="1" x14ac:dyDescent="0.2">
      <c r="A395" s="70">
        <f t="shared" si="6"/>
        <v>43845.75</v>
      </c>
      <c r="B395" s="25">
        <v>18</v>
      </c>
      <c r="C395" s="29">
        <v>962.82</v>
      </c>
      <c r="D395" s="29">
        <v>3.38</v>
      </c>
      <c r="E395" s="29">
        <v>0.12</v>
      </c>
      <c r="F395" s="29">
        <v>1001.24</v>
      </c>
    </row>
    <row r="396" spans="1:6" ht="14.25" customHeight="1" x14ac:dyDescent="0.2">
      <c r="A396" s="70">
        <f t="shared" si="6"/>
        <v>43845.791669999999</v>
      </c>
      <c r="B396" s="25">
        <v>19</v>
      </c>
      <c r="C396" s="29">
        <v>926.33</v>
      </c>
      <c r="D396" s="29">
        <v>0</v>
      </c>
      <c r="E396" s="29">
        <v>61.7</v>
      </c>
      <c r="F396" s="29">
        <v>964.75</v>
      </c>
    </row>
    <row r="397" spans="1:6" ht="14.25" customHeight="1" x14ac:dyDescent="0.2">
      <c r="A397" s="70">
        <f t="shared" si="6"/>
        <v>43845.833330000001</v>
      </c>
      <c r="B397" s="25">
        <v>20</v>
      </c>
      <c r="C397" s="29">
        <v>894.46</v>
      </c>
      <c r="D397" s="29">
        <v>0</v>
      </c>
      <c r="E397" s="29">
        <v>51.01</v>
      </c>
      <c r="F397" s="29">
        <v>932.88</v>
      </c>
    </row>
    <row r="398" spans="1:6" ht="14.25" customHeight="1" x14ac:dyDescent="0.2">
      <c r="A398" s="70">
        <f t="shared" si="6"/>
        <v>43845.875</v>
      </c>
      <c r="B398" s="25">
        <v>21</v>
      </c>
      <c r="C398" s="29">
        <v>894.42</v>
      </c>
      <c r="D398" s="29">
        <v>0</v>
      </c>
      <c r="E398" s="29">
        <v>444.3</v>
      </c>
      <c r="F398" s="29">
        <v>932.84</v>
      </c>
    </row>
    <row r="399" spans="1:6" ht="14.25" customHeight="1" x14ac:dyDescent="0.2">
      <c r="A399" s="70">
        <f t="shared" si="6"/>
        <v>43845.916669999999</v>
      </c>
      <c r="B399" s="25">
        <v>22</v>
      </c>
      <c r="C399" s="29">
        <v>1040.6500000000001</v>
      </c>
      <c r="D399" s="29">
        <v>0</v>
      </c>
      <c r="E399" s="29">
        <v>19.38</v>
      </c>
      <c r="F399" s="29">
        <v>1079.07</v>
      </c>
    </row>
    <row r="400" spans="1:6" ht="14.25" customHeight="1" x14ac:dyDescent="0.2">
      <c r="A400" s="70">
        <f t="shared" si="6"/>
        <v>43845.958330000001</v>
      </c>
      <c r="B400" s="25">
        <v>23</v>
      </c>
      <c r="C400" s="29">
        <v>976.49</v>
      </c>
      <c r="D400" s="29">
        <v>0</v>
      </c>
      <c r="E400" s="29">
        <v>394.42</v>
      </c>
      <c r="F400" s="29">
        <v>1014.91</v>
      </c>
    </row>
    <row r="401" spans="1:6" ht="14.25" customHeight="1" x14ac:dyDescent="0.2">
      <c r="A401" s="70">
        <f t="shared" si="6"/>
        <v>43846</v>
      </c>
      <c r="B401" s="25">
        <v>0</v>
      </c>
      <c r="C401" s="29">
        <v>895.48</v>
      </c>
      <c r="D401" s="29">
        <v>0</v>
      </c>
      <c r="E401" s="29">
        <v>610.1</v>
      </c>
      <c r="F401" s="29">
        <v>933.9</v>
      </c>
    </row>
    <row r="402" spans="1:6" ht="14.25" customHeight="1" x14ac:dyDescent="0.2">
      <c r="A402" s="70">
        <f t="shared" si="6"/>
        <v>43846.041669999999</v>
      </c>
      <c r="B402" s="25">
        <v>1</v>
      </c>
      <c r="C402" s="29">
        <v>895.8</v>
      </c>
      <c r="D402" s="29">
        <v>0</v>
      </c>
      <c r="E402" s="29">
        <v>122.59</v>
      </c>
      <c r="F402" s="29">
        <v>934.22</v>
      </c>
    </row>
    <row r="403" spans="1:6" ht="14.25" customHeight="1" x14ac:dyDescent="0.2">
      <c r="A403" s="70">
        <f t="shared" si="6"/>
        <v>43846.083330000001</v>
      </c>
      <c r="B403" s="25">
        <v>2</v>
      </c>
      <c r="C403" s="29">
        <v>895.85</v>
      </c>
      <c r="D403" s="29">
        <v>0</v>
      </c>
      <c r="E403" s="29">
        <v>98.9</v>
      </c>
      <c r="F403" s="29">
        <v>934.27</v>
      </c>
    </row>
    <row r="404" spans="1:6" ht="14.25" customHeight="1" x14ac:dyDescent="0.2">
      <c r="A404" s="70">
        <f t="shared" si="6"/>
        <v>43846.125</v>
      </c>
      <c r="B404" s="25">
        <v>3</v>
      </c>
      <c r="C404" s="29">
        <v>895.87</v>
      </c>
      <c r="D404" s="29">
        <v>0</v>
      </c>
      <c r="E404" s="29">
        <v>42.79</v>
      </c>
      <c r="F404" s="29">
        <v>934.29</v>
      </c>
    </row>
    <row r="405" spans="1:6" ht="14.25" customHeight="1" x14ac:dyDescent="0.2">
      <c r="A405" s="70">
        <f t="shared" si="6"/>
        <v>43846.166669999999</v>
      </c>
      <c r="B405" s="25">
        <v>4</v>
      </c>
      <c r="C405" s="29">
        <v>895.86</v>
      </c>
      <c r="D405" s="29">
        <v>0</v>
      </c>
      <c r="E405" s="29">
        <v>61.75</v>
      </c>
      <c r="F405" s="29">
        <v>934.28</v>
      </c>
    </row>
    <row r="406" spans="1:6" ht="14.25" customHeight="1" x14ac:dyDescent="0.2">
      <c r="A406" s="70">
        <f t="shared" si="6"/>
        <v>43846.208330000001</v>
      </c>
      <c r="B406" s="25">
        <v>5</v>
      </c>
      <c r="C406" s="29">
        <v>895.78</v>
      </c>
      <c r="D406" s="29">
        <v>182.55</v>
      </c>
      <c r="E406" s="29">
        <v>0</v>
      </c>
      <c r="F406" s="29">
        <v>934.2</v>
      </c>
    </row>
    <row r="407" spans="1:6" ht="14.25" customHeight="1" x14ac:dyDescent="0.2">
      <c r="A407" s="70">
        <f t="shared" si="6"/>
        <v>43846.25</v>
      </c>
      <c r="B407" s="25">
        <v>6</v>
      </c>
      <c r="C407" s="29">
        <v>895.19</v>
      </c>
      <c r="D407" s="29">
        <v>307.47000000000003</v>
      </c>
      <c r="E407" s="29">
        <v>0</v>
      </c>
      <c r="F407" s="29">
        <v>933.61</v>
      </c>
    </row>
    <row r="408" spans="1:6" ht="14.25" customHeight="1" x14ac:dyDescent="0.2">
      <c r="A408" s="70">
        <f t="shared" si="6"/>
        <v>43846.291669999999</v>
      </c>
      <c r="B408" s="25">
        <v>7</v>
      </c>
      <c r="C408" s="29">
        <v>988.52</v>
      </c>
      <c r="D408" s="29">
        <v>22.09</v>
      </c>
      <c r="E408" s="29">
        <v>0</v>
      </c>
      <c r="F408" s="29">
        <v>1026.94</v>
      </c>
    </row>
    <row r="409" spans="1:6" ht="14.25" customHeight="1" x14ac:dyDescent="0.2">
      <c r="A409" s="70">
        <f t="shared" si="6"/>
        <v>43846.333330000001</v>
      </c>
      <c r="B409" s="25">
        <v>8</v>
      </c>
      <c r="C409" s="29">
        <v>895.37</v>
      </c>
      <c r="D409" s="29">
        <v>28.2</v>
      </c>
      <c r="E409" s="29">
        <v>0</v>
      </c>
      <c r="F409" s="29">
        <v>933.79</v>
      </c>
    </row>
    <row r="410" spans="1:6" ht="14.25" customHeight="1" x14ac:dyDescent="0.2">
      <c r="A410" s="70">
        <f t="shared" si="6"/>
        <v>43846.375</v>
      </c>
      <c r="B410" s="25">
        <v>9</v>
      </c>
      <c r="C410" s="29">
        <v>908.42</v>
      </c>
      <c r="D410" s="29">
        <v>0</v>
      </c>
      <c r="E410" s="29">
        <v>30.66</v>
      </c>
      <c r="F410" s="29">
        <v>946.84</v>
      </c>
    </row>
    <row r="411" spans="1:6" ht="14.25" customHeight="1" x14ac:dyDescent="0.2">
      <c r="A411" s="70">
        <f t="shared" si="6"/>
        <v>43846.416669999999</v>
      </c>
      <c r="B411" s="25">
        <v>10</v>
      </c>
      <c r="C411" s="29">
        <v>931.54</v>
      </c>
      <c r="D411" s="29">
        <v>0</v>
      </c>
      <c r="E411" s="29">
        <v>39.630000000000003</v>
      </c>
      <c r="F411" s="29">
        <v>969.96</v>
      </c>
    </row>
    <row r="412" spans="1:6" ht="14.25" customHeight="1" x14ac:dyDescent="0.2">
      <c r="A412" s="70">
        <f t="shared" si="6"/>
        <v>43846.458330000001</v>
      </c>
      <c r="B412" s="25">
        <v>11</v>
      </c>
      <c r="C412" s="29">
        <v>930.41</v>
      </c>
      <c r="D412" s="29">
        <v>0.21</v>
      </c>
      <c r="E412" s="29">
        <v>3.68</v>
      </c>
      <c r="F412" s="29">
        <v>968.83</v>
      </c>
    </row>
    <row r="413" spans="1:6" ht="14.25" customHeight="1" x14ac:dyDescent="0.2">
      <c r="A413" s="70">
        <f t="shared" si="6"/>
        <v>43846.5</v>
      </c>
      <c r="B413" s="25">
        <v>12</v>
      </c>
      <c r="C413" s="29">
        <v>919.75</v>
      </c>
      <c r="D413" s="29">
        <v>0.36</v>
      </c>
      <c r="E413" s="29">
        <v>3.34</v>
      </c>
      <c r="F413" s="29">
        <v>958.17</v>
      </c>
    </row>
    <row r="414" spans="1:6" ht="14.25" customHeight="1" x14ac:dyDescent="0.2">
      <c r="A414" s="70">
        <f t="shared" si="6"/>
        <v>43846.541669999999</v>
      </c>
      <c r="B414" s="25">
        <v>13</v>
      </c>
      <c r="C414" s="29">
        <v>919.87</v>
      </c>
      <c r="D414" s="29">
        <v>0.16</v>
      </c>
      <c r="E414" s="29">
        <v>2.16</v>
      </c>
      <c r="F414" s="29">
        <v>958.29</v>
      </c>
    </row>
    <row r="415" spans="1:6" ht="14.25" customHeight="1" x14ac:dyDescent="0.2">
      <c r="A415" s="70">
        <f t="shared" si="6"/>
        <v>43846.583330000001</v>
      </c>
      <c r="B415" s="25">
        <v>14</v>
      </c>
      <c r="C415" s="29">
        <v>914.23</v>
      </c>
      <c r="D415" s="29">
        <v>0.53</v>
      </c>
      <c r="E415" s="29">
        <v>1.47</v>
      </c>
      <c r="F415" s="29">
        <v>952.65</v>
      </c>
    </row>
    <row r="416" spans="1:6" ht="14.25" customHeight="1" x14ac:dyDescent="0.2">
      <c r="A416" s="70">
        <f t="shared" si="6"/>
        <v>43846.625</v>
      </c>
      <c r="B416" s="25">
        <v>15</v>
      </c>
      <c r="C416" s="29">
        <v>920.04</v>
      </c>
      <c r="D416" s="29">
        <v>0</v>
      </c>
      <c r="E416" s="29">
        <v>15.48</v>
      </c>
      <c r="F416" s="29">
        <v>958.46</v>
      </c>
    </row>
    <row r="417" spans="1:6" ht="14.25" customHeight="1" x14ac:dyDescent="0.2">
      <c r="A417" s="70">
        <f t="shared" si="6"/>
        <v>43846.666669999999</v>
      </c>
      <c r="B417" s="25">
        <v>16</v>
      </c>
      <c r="C417" s="29">
        <v>977.23</v>
      </c>
      <c r="D417" s="29">
        <v>0</v>
      </c>
      <c r="E417" s="29">
        <v>46.11</v>
      </c>
      <c r="F417" s="29">
        <v>1015.65</v>
      </c>
    </row>
    <row r="418" spans="1:6" ht="14.25" customHeight="1" x14ac:dyDescent="0.2">
      <c r="A418" s="70">
        <f t="shared" si="6"/>
        <v>43846.708330000001</v>
      </c>
      <c r="B418" s="25">
        <v>17</v>
      </c>
      <c r="C418" s="29">
        <v>1035.27</v>
      </c>
      <c r="D418" s="29">
        <v>0</v>
      </c>
      <c r="E418" s="29">
        <v>67.36</v>
      </c>
      <c r="F418" s="29">
        <v>1073.69</v>
      </c>
    </row>
    <row r="419" spans="1:6" ht="14.25" customHeight="1" x14ac:dyDescent="0.2">
      <c r="A419" s="70">
        <f t="shared" si="6"/>
        <v>43846.75</v>
      </c>
      <c r="B419" s="25">
        <v>18</v>
      </c>
      <c r="C419" s="29">
        <v>971.74</v>
      </c>
      <c r="D419" s="29">
        <v>0</v>
      </c>
      <c r="E419" s="29">
        <v>44.66</v>
      </c>
      <c r="F419" s="29">
        <v>1010.16</v>
      </c>
    </row>
    <row r="420" spans="1:6" ht="14.25" customHeight="1" x14ac:dyDescent="0.2">
      <c r="A420" s="70">
        <f t="shared" si="6"/>
        <v>43846.791669999999</v>
      </c>
      <c r="B420" s="25">
        <v>19</v>
      </c>
      <c r="C420" s="29">
        <v>926.66</v>
      </c>
      <c r="D420" s="29">
        <v>0</v>
      </c>
      <c r="E420" s="29">
        <v>9.56</v>
      </c>
      <c r="F420" s="29">
        <v>965.08</v>
      </c>
    </row>
    <row r="421" spans="1:6" ht="14.25" customHeight="1" x14ac:dyDescent="0.2">
      <c r="A421" s="70">
        <f t="shared" si="6"/>
        <v>43846.833330000001</v>
      </c>
      <c r="B421" s="25">
        <v>20</v>
      </c>
      <c r="C421" s="29">
        <v>894.37</v>
      </c>
      <c r="D421" s="29">
        <v>0</v>
      </c>
      <c r="E421" s="29">
        <v>65.760000000000005</v>
      </c>
      <c r="F421" s="29">
        <v>932.79</v>
      </c>
    </row>
    <row r="422" spans="1:6" ht="14.25" customHeight="1" x14ac:dyDescent="0.2">
      <c r="A422" s="70">
        <f t="shared" si="6"/>
        <v>43846.875</v>
      </c>
      <c r="B422" s="25">
        <v>21</v>
      </c>
      <c r="C422" s="29">
        <v>894.23</v>
      </c>
      <c r="D422" s="29">
        <v>0</v>
      </c>
      <c r="E422" s="29">
        <v>74.7</v>
      </c>
      <c r="F422" s="29">
        <v>932.65</v>
      </c>
    </row>
    <row r="423" spans="1:6" ht="14.25" customHeight="1" x14ac:dyDescent="0.2">
      <c r="A423" s="70">
        <f t="shared" si="6"/>
        <v>43846.916669999999</v>
      </c>
      <c r="B423" s="25">
        <v>22</v>
      </c>
      <c r="C423" s="29">
        <v>1055.19</v>
      </c>
      <c r="D423" s="29">
        <v>0</v>
      </c>
      <c r="E423" s="29">
        <v>219.96</v>
      </c>
      <c r="F423" s="29">
        <v>1093.6099999999999</v>
      </c>
    </row>
    <row r="424" spans="1:6" ht="14.25" customHeight="1" x14ac:dyDescent="0.2">
      <c r="A424" s="70">
        <f t="shared" si="6"/>
        <v>43846.958330000001</v>
      </c>
      <c r="B424" s="25">
        <v>23</v>
      </c>
      <c r="C424" s="29">
        <v>976.76</v>
      </c>
      <c r="D424" s="29">
        <v>0</v>
      </c>
      <c r="E424" s="29">
        <v>698.68</v>
      </c>
      <c r="F424" s="29">
        <v>1015.18</v>
      </c>
    </row>
    <row r="425" spans="1:6" ht="14.25" customHeight="1" x14ac:dyDescent="0.2">
      <c r="A425" s="70">
        <f t="shared" si="6"/>
        <v>43847</v>
      </c>
      <c r="B425" s="25">
        <v>0</v>
      </c>
      <c r="C425" s="29">
        <v>895.47</v>
      </c>
      <c r="D425" s="29">
        <v>0</v>
      </c>
      <c r="E425" s="29">
        <v>624.98</v>
      </c>
      <c r="F425" s="29">
        <v>933.89</v>
      </c>
    </row>
    <row r="426" spans="1:6" ht="14.25" customHeight="1" x14ac:dyDescent="0.2">
      <c r="A426" s="70">
        <f t="shared" si="6"/>
        <v>43847.041669999999</v>
      </c>
      <c r="B426" s="25">
        <v>1</v>
      </c>
      <c r="C426" s="29">
        <v>895.79</v>
      </c>
      <c r="D426" s="29">
        <v>0</v>
      </c>
      <c r="E426" s="29">
        <v>178.31</v>
      </c>
      <c r="F426" s="29">
        <v>934.21</v>
      </c>
    </row>
    <row r="427" spans="1:6" ht="14.25" customHeight="1" x14ac:dyDescent="0.2">
      <c r="A427" s="70">
        <f t="shared" si="6"/>
        <v>43847.083330000001</v>
      </c>
      <c r="B427" s="25">
        <v>2</v>
      </c>
      <c r="C427" s="29">
        <v>895.83</v>
      </c>
      <c r="D427" s="29">
        <v>0</v>
      </c>
      <c r="E427" s="29">
        <v>97.74</v>
      </c>
      <c r="F427" s="29">
        <v>934.25</v>
      </c>
    </row>
    <row r="428" spans="1:6" ht="14.25" customHeight="1" x14ac:dyDescent="0.2">
      <c r="A428" s="70">
        <f t="shared" si="6"/>
        <v>43847.125</v>
      </c>
      <c r="B428" s="25">
        <v>3</v>
      </c>
      <c r="C428" s="29">
        <v>895.86</v>
      </c>
      <c r="D428" s="29">
        <v>0</v>
      </c>
      <c r="E428" s="29">
        <v>63.67</v>
      </c>
      <c r="F428" s="29">
        <v>934.28</v>
      </c>
    </row>
    <row r="429" spans="1:6" ht="14.25" customHeight="1" x14ac:dyDescent="0.2">
      <c r="A429" s="70">
        <f t="shared" si="6"/>
        <v>43847.166669999999</v>
      </c>
      <c r="B429" s="25">
        <v>4</v>
      </c>
      <c r="C429" s="29">
        <v>895.84</v>
      </c>
      <c r="D429" s="29">
        <v>1.53</v>
      </c>
      <c r="E429" s="29">
        <v>0</v>
      </c>
      <c r="F429" s="29">
        <v>934.26</v>
      </c>
    </row>
    <row r="430" spans="1:6" ht="14.25" customHeight="1" x14ac:dyDescent="0.2">
      <c r="A430" s="70">
        <f t="shared" si="6"/>
        <v>43847.208330000001</v>
      </c>
      <c r="B430" s="25">
        <v>5</v>
      </c>
      <c r="C430" s="29">
        <v>895.75</v>
      </c>
      <c r="D430" s="29">
        <v>152.07</v>
      </c>
      <c r="E430" s="29">
        <v>0</v>
      </c>
      <c r="F430" s="29">
        <v>934.17</v>
      </c>
    </row>
    <row r="431" spans="1:6" ht="14.25" customHeight="1" x14ac:dyDescent="0.2">
      <c r="A431" s="70">
        <f t="shared" si="6"/>
        <v>43847.25</v>
      </c>
      <c r="B431" s="25">
        <v>6</v>
      </c>
      <c r="C431" s="29">
        <v>895.11</v>
      </c>
      <c r="D431" s="29">
        <v>342.67</v>
      </c>
      <c r="E431" s="29">
        <v>0</v>
      </c>
      <c r="F431" s="29">
        <v>933.53</v>
      </c>
    </row>
    <row r="432" spans="1:6" ht="14.25" customHeight="1" x14ac:dyDescent="0.2">
      <c r="A432" s="70">
        <f t="shared" si="6"/>
        <v>43847.291669999999</v>
      </c>
      <c r="B432" s="25">
        <v>7</v>
      </c>
      <c r="C432" s="29">
        <v>986.77</v>
      </c>
      <c r="D432" s="29">
        <v>67.28</v>
      </c>
      <c r="E432" s="29">
        <v>0</v>
      </c>
      <c r="F432" s="29">
        <v>1025.19</v>
      </c>
    </row>
    <row r="433" spans="1:6" ht="14.25" customHeight="1" x14ac:dyDescent="0.2">
      <c r="A433" s="70">
        <f t="shared" si="6"/>
        <v>43847.333330000001</v>
      </c>
      <c r="B433" s="25">
        <v>8</v>
      </c>
      <c r="C433" s="29">
        <v>895.28</v>
      </c>
      <c r="D433" s="29">
        <v>25.53</v>
      </c>
      <c r="E433" s="29">
        <v>0</v>
      </c>
      <c r="F433" s="29">
        <v>933.7</v>
      </c>
    </row>
    <row r="434" spans="1:6" ht="14.25" customHeight="1" x14ac:dyDescent="0.2">
      <c r="A434" s="70">
        <f t="shared" si="6"/>
        <v>43847.375</v>
      </c>
      <c r="B434" s="25">
        <v>9</v>
      </c>
      <c r="C434" s="29">
        <v>908.11</v>
      </c>
      <c r="D434" s="29">
        <v>3.23</v>
      </c>
      <c r="E434" s="29">
        <v>0.81</v>
      </c>
      <c r="F434" s="29">
        <v>946.53</v>
      </c>
    </row>
    <row r="435" spans="1:6" ht="14.25" customHeight="1" x14ac:dyDescent="0.2">
      <c r="A435" s="70">
        <f t="shared" si="6"/>
        <v>43847.416669999999</v>
      </c>
      <c r="B435" s="25">
        <v>10</v>
      </c>
      <c r="C435" s="29">
        <v>948.14</v>
      </c>
      <c r="D435" s="29">
        <v>0</v>
      </c>
      <c r="E435" s="29">
        <v>4.13</v>
      </c>
      <c r="F435" s="29">
        <v>986.56</v>
      </c>
    </row>
    <row r="436" spans="1:6" ht="14.25" customHeight="1" x14ac:dyDescent="0.2">
      <c r="A436" s="70">
        <f t="shared" si="6"/>
        <v>43847.458330000001</v>
      </c>
      <c r="B436" s="25">
        <v>11</v>
      </c>
      <c r="C436" s="29">
        <v>974.86</v>
      </c>
      <c r="D436" s="29">
        <v>0</v>
      </c>
      <c r="E436" s="29">
        <v>3.38</v>
      </c>
      <c r="F436" s="29">
        <v>1013.28</v>
      </c>
    </row>
    <row r="437" spans="1:6" ht="14.25" customHeight="1" x14ac:dyDescent="0.2">
      <c r="A437" s="70">
        <f t="shared" si="6"/>
        <v>43847.5</v>
      </c>
      <c r="B437" s="25">
        <v>12</v>
      </c>
      <c r="C437" s="29">
        <v>949.07</v>
      </c>
      <c r="D437" s="29">
        <v>5.94</v>
      </c>
      <c r="E437" s="29">
        <v>0</v>
      </c>
      <c r="F437" s="29">
        <v>987.49</v>
      </c>
    </row>
    <row r="438" spans="1:6" ht="14.25" customHeight="1" x14ac:dyDescent="0.2">
      <c r="A438" s="70">
        <f t="shared" si="6"/>
        <v>43847.541669999999</v>
      </c>
      <c r="B438" s="25">
        <v>13</v>
      </c>
      <c r="C438" s="29">
        <v>948.81</v>
      </c>
      <c r="D438" s="29">
        <v>6.93</v>
      </c>
      <c r="E438" s="29">
        <v>0</v>
      </c>
      <c r="F438" s="29">
        <v>987.23</v>
      </c>
    </row>
    <row r="439" spans="1:6" ht="14.25" customHeight="1" x14ac:dyDescent="0.2">
      <c r="A439" s="70">
        <f t="shared" si="6"/>
        <v>43847.583330000001</v>
      </c>
      <c r="B439" s="25">
        <v>14</v>
      </c>
      <c r="C439" s="29">
        <v>948.01</v>
      </c>
      <c r="D439" s="29">
        <v>1.07</v>
      </c>
      <c r="E439" s="29">
        <v>0.1</v>
      </c>
      <c r="F439" s="29">
        <v>986.43</v>
      </c>
    </row>
    <row r="440" spans="1:6" ht="14.25" customHeight="1" x14ac:dyDescent="0.2">
      <c r="A440" s="70">
        <f t="shared" si="6"/>
        <v>43847.625</v>
      </c>
      <c r="B440" s="25">
        <v>15</v>
      </c>
      <c r="C440" s="29">
        <v>947.8</v>
      </c>
      <c r="D440" s="29">
        <v>0.33</v>
      </c>
      <c r="E440" s="29">
        <v>0.35</v>
      </c>
      <c r="F440" s="29">
        <v>986.22</v>
      </c>
    </row>
    <row r="441" spans="1:6" ht="14.25" customHeight="1" x14ac:dyDescent="0.2">
      <c r="A441" s="70">
        <f t="shared" si="6"/>
        <v>43847.666669999999</v>
      </c>
      <c r="B441" s="25">
        <v>16</v>
      </c>
      <c r="C441" s="29">
        <v>970.73</v>
      </c>
      <c r="D441" s="29">
        <v>21.98</v>
      </c>
      <c r="E441" s="29">
        <v>0.01</v>
      </c>
      <c r="F441" s="29">
        <v>1009.15</v>
      </c>
    </row>
    <row r="442" spans="1:6" ht="14.25" customHeight="1" x14ac:dyDescent="0.2">
      <c r="A442" s="70">
        <f t="shared" si="6"/>
        <v>43847.708330000001</v>
      </c>
      <c r="B442" s="25">
        <v>17</v>
      </c>
      <c r="C442" s="29">
        <v>1028.53</v>
      </c>
      <c r="D442" s="29">
        <v>7.23</v>
      </c>
      <c r="E442" s="29">
        <v>0.28000000000000003</v>
      </c>
      <c r="F442" s="29">
        <v>1066.95</v>
      </c>
    </row>
    <row r="443" spans="1:6" ht="14.25" customHeight="1" x14ac:dyDescent="0.2">
      <c r="A443" s="70">
        <f t="shared" si="6"/>
        <v>43847.75</v>
      </c>
      <c r="B443" s="25">
        <v>18</v>
      </c>
      <c r="C443" s="29">
        <v>963.67</v>
      </c>
      <c r="D443" s="29">
        <v>58.58</v>
      </c>
      <c r="E443" s="29">
        <v>0</v>
      </c>
      <c r="F443" s="29">
        <v>1002.09</v>
      </c>
    </row>
    <row r="444" spans="1:6" ht="14.25" customHeight="1" x14ac:dyDescent="0.2">
      <c r="A444" s="70">
        <f t="shared" si="6"/>
        <v>43847.791669999999</v>
      </c>
      <c r="B444" s="25">
        <v>19</v>
      </c>
      <c r="C444" s="29">
        <v>924.81</v>
      </c>
      <c r="D444" s="29">
        <v>0.4</v>
      </c>
      <c r="E444" s="29">
        <v>0</v>
      </c>
      <c r="F444" s="29">
        <v>963.23</v>
      </c>
    </row>
    <row r="445" spans="1:6" ht="14.25" customHeight="1" x14ac:dyDescent="0.2">
      <c r="A445" s="70">
        <f t="shared" si="6"/>
        <v>43847.833330000001</v>
      </c>
      <c r="B445" s="25">
        <v>20</v>
      </c>
      <c r="C445" s="29">
        <v>894.5</v>
      </c>
      <c r="D445" s="29">
        <v>0</v>
      </c>
      <c r="E445" s="29">
        <v>49.3</v>
      </c>
      <c r="F445" s="29">
        <v>932.92</v>
      </c>
    </row>
    <row r="446" spans="1:6" ht="14.25" customHeight="1" x14ac:dyDescent="0.2">
      <c r="A446" s="70">
        <f t="shared" si="6"/>
        <v>43847.875</v>
      </c>
      <c r="B446" s="25">
        <v>21</v>
      </c>
      <c r="C446" s="29">
        <v>894.41</v>
      </c>
      <c r="D446" s="29">
        <v>0</v>
      </c>
      <c r="E446" s="29">
        <v>45.02</v>
      </c>
      <c r="F446" s="29">
        <v>932.83</v>
      </c>
    </row>
    <row r="447" spans="1:6" ht="14.25" customHeight="1" x14ac:dyDescent="0.2">
      <c r="A447" s="70">
        <f t="shared" si="6"/>
        <v>43847.916669999999</v>
      </c>
      <c r="B447" s="25">
        <v>22</v>
      </c>
      <c r="C447" s="29">
        <v>1069.5999999999999</v>
      </c>
      <c r="D447" s="29">
        <v>0</v>
      </c>
      <c r="E447" s="29">
        <v>102.82</v>
      </c>
      <c r="F447" s="29">
        <v>1108.02</v>
      </c>
    </row>
    <row r="448" spans="1:6" ht="14.25" customHeight="1" x14ac:dyDescent="0.2">
      <c r="A448" s="70">
        <f t="shared" si="6"/>
        <v>43847.958330000001</v>
      </c>
      <c r="B448" s="25">
        <v>23</v>
      </c>
      <c r="C448" s="29">
        <v>977.72</v>
      </c>
      <c r="D448" s="29">
        <v>0</v>
      </c>
      <c r="E448" s="29">
        <v>114.64</v>
      </c>
      <c r="F448" s="29">
        <v>1016.14</v>
      </c>
    </row>
    <row r="449" spans="1:6" ht="14.25" customHeight="1" x14ac:dyDescent="0.2">
      <c r="A449" s="70">
        <f t="shared" si="6"/>
        <v>43848</v>
      </c>
      <c r="B449" s="25">
        <v>0</v>
      </c>
      <c r="C449" s="29">
        <v>895.34</v>
      </c>
      <c r="D449" s="29">
        <v>0</v>
      </c>
      <c r="E449" s="29">
        <v>95.81</v>
      </c>
      <c r="F449" s="29">
        <v>933.76</v>
      </c>
    </row>
    <row r="450" spans="1:6" ht="14.25" customHeight="1" x14ac:dyDescent="0.2">
      <c r="A450" s="70">
        <f t="shared" ref="A450:A513" si="7">A426+1</f>
        <v>43848.041669999999</v>
      </c>
      <c r="B450" s="25">
        <v>1</v>
      </c>
      <c r="C450" s="29">
        <v>895.59</v>
      </c>
      <c r="D450" s="29">
        <v>0</v>
      </c>
      <c r="E450" s="29">
        <v>56.6</v>
      </c>
      <c r="F450" s="29">
        <v>934.01</v>
      </c>
    </row>
    <row r="451" spans="1:6" ht="14.25" customHeight="1" x14ac:dyDescent="0.2">
      <c r="A451" s="70">
        <f t="shared" si="7"/>
        <v>43848.083330000001</v>
      </c>
      <c r="B451" s="25">
        <v>2</v>
      </c>
      <c r="C451" s="29">
        <v>895.6</v>
      </c>
      <c r="D451" s="29">
        <v>0</v>
      </c>
      <c r="E451" s="29">
        <v>13.49</v>
      </c>
      <c r="F451" s="29">
        <v>934.02</v>
      </c>
    </row>
    <row r="452" spans="1:6" ht="14.25" customHeight="1" x14ac:dyDescent="0.2">
      <c r="A452" s="70">
        <f t="shared" si="7"/>
        <v>43848.125</v>
      </c>
      <c r="B452" s="25">
        <v>3</v>
      </c>
      <c r="C452" s="29">
        <v>895.62</v>
      </c>
      <c r="D452" s="29">
        <v>0.4</v>
      </c>
      <c r="E452" s="29">
        <v>1.82</v>
      </c>
      <c r="F452" s="29">
        <v>934.04</v>
      </c>
    </row>
    <row r="453" spans="1:6" ht="14.25" customHeight="1" x14ac:dyDescent="0.2">
      <c r="A453" s="70">
        <f t="shared" si="7"/>
        <v>43848.166669999999</v>
      </c>
      <c r="B453" s="25">
        <v>4</v>
      </c>
      <c r="C453" s="29">
        <v>895.64</v>
      </c>
      <c r="D453" s="29">
        <v>76.77</v>
      </c>
      <c r="E453" s="29">
        <v>0</v>
      </c>
      <c r="F453" s="29">
        <v>934.06</v>
      </c>
    </row>
    <row r="454" spans="1:6" ht="14.25" customHeight="1" x14ac:dyDescent="0.2">
      <c r="A454" s="70">
        <f t="shared" si="7"/>
        <v>43848.208330000001</v>
      </c>
      <c r="B454" s="25">
        <v>5</v>
      </c>
      <c r="C454" s="29">
        <v>895.6</v>
      </c>
      <c r="D454" s="29">
        <v>237.41</v>
      </c>
      <c r="E454" s="29">
        <v>0</v>
      </c>
      <c r="F454" s="29">
        <v>934.02</v>
      </c>
    </row>
    <row r="455" spans="1:6" ht="14.25" customHeight="1" x14ac:dyDescent="0.2">
      <c r="A455" s="70">
        <f t="shared" si="7"/>
        <v>43848.25</v>
      </c>
      <c r="B455" s="25">
        <v>6</v>
      </c>
      <c r="C455" s="29">
        <v>895.07</v>
      </c>
      <c r="D455" s="29">
        <v>41.96</v>
      </c>
      <c r="E455" s="29">
        <v>0</v>
      </c>
      <c r="F455" s="29">
        <v>933.49</v>
      </c>
    </row>
    <row r="456" spans="1:6" ht="14.25" customHeight="1" x14ac:dyDescent="0.2">
      <c r="A456" s="70">
        <f t="shared" si="7"/>
        <v>43848.291669999999</v>
      </c>
      <c r="B456" s="25">
        <v>7</v>
      </c>
      <c r="C456" s="29">
        <v>894.63</v>
      </c>
      <c r="D456" s="29">
        <v>0</v>
      </c>
      <c r="E456" s="29">
        <v>68.099999999999994</v>
      </c>
      <c r="F456" s="29">
        <v>933.05</v>
      </c>
    </row>
    <row r="457" spans="1:6" ht="14.25" customHeight="1" x14ac:dyDescent="0.2">
      <c r="A457" s="70">
        <f t="shared" si="7"/>
        <v>43848.333330000001</v>
      </c>
      <c r="B457" s="25">
        <v>8</v>
      </c>
      <c r="C457" s="29">
        <v>894.95</v>
      </c>
      <c r="D457" s="29">
        <v>93.94</v>
      </c>
      <c r="E457" s="29">
        <v>0</v>
      </c>
      <c r="F457" s="29">
        <v>933.37</v>
      </c>
    </row>
    <row r="458" spans="1:6" ht="14.25" customHeight="1" x14ac:dyDescent="0.2">
      <c r="A458" s="70">
        <f t="shared" si="7"/>
        <v>43848.375</v>
      </c>
      <c r="B458" s="25">
        <v>9</v>
      </c>
      <c r="C458" s="29">
        <v>895.06</v>
      </c>
      <c r="D458" s="29">
        <v>91.28</v>
      </c>
      <c r="E458" s="29">
        <v>0</v>
      </c>
      <c r="F458" s="29">
        <v>933.48</v>
      </c>
    </row>
    <row r="459" spans="1:6" ht="14.25" customHeight="1" x14ac:dyDescent="0.2">
      <c r="A459" s="70">
        <f t="shared" si="7"/>
        <v>43848.416669999999</v>
      </c>
      <c r="B459" s="25">
        <v>10</v>
      </c>
      <c r="C459" s="29">
        <v>897.34</v>
      </c>
      <c r="D459" s="29">
        <v>0</v>
      </c>
      <c r="E459" s="29">
        <v>18.510000000000002</v>
      </c>
      <c r="F459" s="29">
        <v>935.76</v>
      </c>
    </row>
    <row r="460" spans="1:6" ht="14.25" customHeight="1" x14ac:dyDescent="0.2">
      <c r="A460" s="70">
        <f t="shared" si="7"/>
        <v>43848.458330000001</v>
      </c>
      <c r="B460" s="25">
        <v>11</v>
      </c>
      <c r="C460" s="29">
        <v>897.48</v>
      </c>
      <c r="D460" s="29">
        <v>0</v>
      </c>
      <c r="E460" s="29">
        <v>7.97</v>
      </c>
      <c r="F460" s="29">
        <v>935.9</v>
      </c>
    </row>
    <row r="461" spans="1:6" ht="14.25" customHeight="1" x14ac:dyDescent="0.2">
      <c r="A461" s="70">
        <f t="shared" si="7"/>
        <v>43848.5</v>
      </c>
      <c r="B461" s="25">
        <v>12</v>
      </c>
      <c r="C461" s="29">
        <v>897.92</v>
      </c>
      <c r="D461" s="29">
        <v>0</v>
      </c>
      <c r="E461" s="29">
        <v>7.58</v>
      </c>
      <c r="F461" s="29">
        <v>936.34</v>
      </c>
    </row>
    <row r="462" spans="1:6" ht="14.25" customHeight="1" x14ac:dyDescent="0.2">
      <c r="A462" s="70">
        <f t="shared" si="7"/>
        <v>43848.541669999999</v>
      </c>
      <c r="B462" s="25">
        <v>13</v>
      </c>
      <c r="C462" s="29">
        <v>898.01</v>
      </c>
      <c r="D462" s="29">
        <v>53.83</v>
      </c>
      <c r="E462" s="29">
        <v>0</v>
      </c>
      <c r="F462" s="29">
        <v>936.43</v>
      </c>
    </row>
    <row r="463" spans="1:6" ht="14.25" customHeight="1" x14ac:dyDescent="0.2">
      <c r="A463" s="70">
        <f t="shared" si="7"/>
        <v>43848.583330000001</v>
      </c>
      <c r="B463" s="25">
        <v>14</v>
      </c>
      <c r="C463" s="29">
        <v>898.36</v>
      </c>
      <c r="D463" s="29">
        <v>0.01</v>
      </c>
      <c r="E463" s="29">
        <v>10.06</v>
      </c>
      <c r="F463" s="29">
        <v>936.78</v>
      </c>
    </row>
    <row r="464" spans="1:6" ht="14.25" customHeight="1" x14ac:dyDescent="0.2">
      <c r="A464" s="70">
        <f t="shared" si="7"/>
        <v>43848.625</v>
      </c>
      <c r="B464" s="25">
        <v>15</v>
      </c>
      <c r="C464" s="29">
        <v>898.45</v>
      </c>
      <c r="D464" s="29">
        <v>0</v>
      </c>
      <c r="E464" s="29">
        <v>37.479999999999997</v>
      </c>
      <c r="F464" s="29">
        <v>936.87</v>
      </c>
    </row>
    <row r="465" spans="1:6" ht="14.25" customHeight="1" x14ac:dyDescent="0.2">
      <c r="A465" s="70">
        <f t="shared" si="7"/>
        <v>43848.666669999999</v>
      </c>
      <c r="B465" s="25">
        <v>16</v>
      </c>
      <c r="C465" s="29">
        <v>910.43</v>
      </c>
      <c r="D465" s="29">
        <v>0.05</v>
      </c>
      <c r="E465" s="29">
        <v>4.3</v>
      </c>
      <c r="F465" s="29">
        <v>948.85</v>
      </c>
    </row>
    <row r="466" spans="1:6" ht="14.25" customHeight="1" x14ac:dyDescent="0.2">
      <c r="A466" s="70">
        <f t="shared" si="7"/>
        <v>43848.708330000001</v>
      </c>
      <c r="B466" s="25">
        <v>17</v>
      </c>
      <c r="C466" s="29">
        <v>1020.64</v>
      </c>
      <c r="D466" s="29">
        <v>619.80999999999995</v>
      </c>
      <c r="E466" s="29">
        <v>0</v>
      </c>
      <c r="F466" s="29">
        <v>1059.06</v>
      </c>
    </row>
    <row r="467" spans="1:6" ht="14.25" customHeight="1" x14ac:dyDescent="0.2">
      <c r="A467" s="70">
        <f t="shared" si="7"/>
        <v>43848.75</v>
      </c>
      <c r="B467" s="25">
        <v>18</v>
      </c>
      <c r="C467" s="29">
        <v>931.42</v>
      </c>
      <c r="D467" s="29">
        <v>495.53</v>
      </c>
      <c r="E467" s="29">
        <v>0</v>
      </c>
      <c r="F467" s="29">
        <v>969.84</v>
      </c>
    </row>
    <row r="468" spans="1:6" ht="14.25" customHeight="1" x14ac:dyDescent="0.2">
      <c r="A468" s="70">
        <f t="shared" si="7"/>
        <v>43848.791669999999</v>
      </c>
      <c r="B468" s="25">
        <v>19</v>
      </c>
      <c r="C468" s="29">
        <v>927.78</v>
      </c>
      <c r="D468" s="29">
        <v>672.91</v>
      </c>
      <c r="E468" s="29">
        <v>0</v>
      </c>
      <c r="F468" s="29">
        <v>966.2</v>
      </c>
    </row>
    <row r="469" spans="1:6" ht="14.25" customHeight="1" x14ac:dyDescent="0.2">
      <c r="A469" s="70">
        <f t="shared" si="7"/>
        <v>43848.833330000001</v>
      </c>
      <c r="B469" s="25">
        <v>20</v>
      </c>
      <c r="C469" s="29">
        <v>894.1</v>
      </c>
      <c r="D469" s="29">
        <v>11.8</v>
      </c>
      <c r="E469" s="29">
        <v>0</v>
      </c>
      <c r="F469" s="29">
        <v>932.52</v>
      </c>
    </row>
    <row r="470" spans="1:6" ht="14.25" customHeight="1" x14ac:dyDescent="0.2">
      <c r="A470" s="70">
        <f t="shared" si="7"/>
        <v>43848.875</v>
      </c>
      <c r="B470" s="25">
        <v>21</v>
      </c>
      <c r="C470" s="29">
        <v>893.85</v>
      </c>
      <c r="D470" s="29">
        <v>0</v>
      </c>
      <c r="E470" s="29">
        <v>28.92</v>
      </c>
      <c r="F470" s="29">
        <v>932.27</v>
      </c>
    </row>
    <row r="471" spans="1:6" ht="14.25" customHeight="1" x14ac:dyDescent="0.2">
      <c r="A471" s="70">
        <f t="shared" si="7"/>
        <v>43848.916669999999</v>
      </c>
      <c r="B471" s="25">
        <v>22</v>
      </c>
      <c r="C471" s="29">
        <v>1073.81</v>
      </c>
      <c r="D471" s="29">
        <v>0</v>
      </c>
      <c r="E471" s="29">
        <v>51.01</v>
      </c>
      <c r="F471" s="29">
        <v>1112.23</v>
      </c>
    </row>
    <row r="472" spans="1:6" ht="14.25" customHeight="1" x14ac:dyDescent="0.2">
      <c r="A472" s="70">
        <f t="shared" si="7"/>
        <v>43848.958330000001</v>
      </c>
      <c r="B472" s="25">
        <v>23</v>
      </c>
      <c r="C472" s="29">
        <v>987.41</v>
      </c>
      <c r="D472" s="29">
        <v>0</v>
      </c>
      <c r="E472" s="29">
        <v>242.89</v>
      </c>
      <c r="F472" s="29">
        <v>1025.83</v>
      </c>
    </row>
    <row r="473" spans="1:6" ht="14.25" customHeight="1" x14ac:dyDescent="0.2">
      <c r="A473" s="70">
        <f t="shared" si="7"/>
        <v>43849</v>
      </c>
      <c r="B473" s="25">
        <v>0</v>
      </c>
      <c r="C473" s="29">
        <v>895.38</v>
      </c>
      <c r="D473" s="29">
        <v>0</v>
      </c>
      <c r="E473" s="29">
        <v>162.72</v>
      </c>
      <c r="F473" s="29">
        <v>933.8</v>
      </c>
    </row>
    <row r="474" spans="1:6" ht="14.25" customHeight="1" x14ac:dyDescent="0.2">
      <c r="A474" s="70">
        <f t="shared" si="7"/>
        <v>43849.041669999999</v>
      </c>
      <c r="B474" s="25">
        <v>1</v>
      </c>
      <c r="C474" s="29">
        <v>895.61</v>
      </c>
      <c r="D474" s="29">
        <v>1.52</v>
      </c>
      <c r="E474" s="29">
        <v>0.62</v>
      </c>
      <c r="F474" s="29">
        <v>934.03</v>
      </c>
    </row>
    <row r="475" spans="1:6" ht="14.25" customHeight="1" x14ac:dyDescent="0.2">
      <c r="A475" s="70">
        <f t="shared" si="7"/>
        <v>43849.083330000001</v>
      </c>
      <c r="B475" s="25">
        <v>2</v>
      </c>
      <c r="C475" s="29">
        <v>895.64</v>
      </c>
      <c r="D475" s="29">
        <v>0</v>
      </c>
      <c r="E475" s="29">
        <v>180.28</v>
      </c>
      <c r="F475" s="29">
        <v>934.06</v>
      </c>
    </row>
    <row r="476" spans="1:6" ht="14.25" customHeight="1" x14ac:dyDescent="0.2">
      <c r="A476" s="70">
        <f t="shared" si="7"/>
        <v>43849.125</v>
      </c>
      <c r="B476" s="25">
        <v>3</v>
      </c>
      <c r="C476" s="29">
        <v>895.68</v>
      </c>
      <c r="D476" s="29">
        <v>0</v>
      </c>
      <c r="E476" s="29">
        <v>90.97</v>
      </c>
      <c r="F476" s="29">
        <v>934.1</v>
      </c>
    </row>
    <row r="477" spans="1:6" ht="14.25" customHeight="1" x14ac:dyDescent="0.2">
      <c r="A477" s="70">
        <f t="shared" si="7"/>
        <v>43849.166669999999</v>
      </c>
      <c r="B477" s="25">
        <v>4</v>
      </c>
      <c r="C477" s="29">
        <v>895.68</v>
      </c>
      <c r="D477" s="29">
        <v>0</v>
      </c>
      <c r="E477" s="29">
        <v>54.2</v>
      </c>
      <c r="F477" s="29">
        <v>934.1</v>
      </c>
    </row>
    <row r="478" spans="1:6" ht="14.25" customHeight="1" x14ac:dyDescent="0.2">
      <c r="A478" s="70">
        <f t="shared" si="7"/>
        <v>43849.208330000001</v>
      </c>
      <c r="B478" s="25">
        <v>5</v>
      </c>
      <c r="C478" s="29">
        <v>895.63</v>
      </c>
      <c r="D478" s="29">
        <v>57.19</v>
      </c>
      <c r="E478" s="29">
        <v>0</v>
      </c>
      <c r="F478" s="29">
        <v>934.05</v>
      </c>
    </row>
    <row r="479" spans="1:6" ht="14.25" customHeight="1" x14ac:dyDescent="0.2">
      <c r="A479" s="70">
        <f t="shared" si="7"/>
        <v>43849.25</v>
      </c>
      <c r="B479" s="25">
        <v>6</v>
      </c>
      <c r="C479" s="29">
        <v>895.18</v>
      </c>
      <c r="D479" s="29">
        <v>69.95</v>
      </c>
      <c r="E479" s="29">
        <v>0</v>
      </c>
      <c r="F479" s="29">
        <v>933.6</v>
      </c>
    </row>
    <row r="480" spans="1:6" ht="14.25" customHeight="1" x14ac:dyDescent="0.2">
      <c r="A480" s="70">
        <f t="shared" si="7"/>
        <v>43849.291669999999</v>
      </c>
      <c r="B480" s="25">
        <v>7</v>
      </c>
      <c r="C480" s="29">
        <v>944.77</v>
      </c>
      <c r="D480" s="29">
        <v>0</v>
      </c>
      <c r="E480" s="29">
        <v>31.64</v>
      </c>
      <c r="F480" s="29">
        <v>983.19</v>
      </c>
    </row>
    <row r="481" spans="1:6" ht="14.25" customHeight="1" x14ac:dyDescent="0.2">
      <c r="A481" s="70">
        <f t="shared" si="7"/>
        <v>43849.333330000001</v>
      </c>
      <c r="B481" s="25">
        <v>8</v>
      </c>
      <c r="C481" s="29">
        <v>895.14</v>
      </c>
      <c r="D481" s="29">
        <v>81.93</v>
      </c>
      <c r="E481" s="29">
        <v>0</v>
      </c>
      <c r="F481" s="29">
        <v>933.56</v>
      </c>
    </row>
    <row r="482" spans="1:6" ht="14.25" customHeight="1" x14ac:dyDescent="0.2">
      <c r="A482" s="70">
        <f t="shared" si="7"/>
        <v>43849.375</v>
      </c>
      <c r="B482" s="25">
        <v>9</v>
      </c>
      <c r="C482" s="29">
        <v>894.86</v>
      </c>
      <c r="D482" s="29">
        <v>0.12</v>
      </c>
      <c r="E482" s="29">
        <v>2.37</v>
      </c>
      <c r="F482" s="29">
        <v>933.28</v>
      </c>
    </row>
    <row r="483" spans="1:6" ht="14.25" customHeight="1" x14ac:dyDescent="0.2">
      <c r="A483" s="70">
        <f t="shared" si="7"/>
        <v>43849.416669999999</v>
      </c>
      <c r="B483" s="25">
        <v>10</v>
      </c>
      <c r="C483" s="29">
        <v>894.91</v>
      </c>
      <c r="D483" s="29">
        <v>43.78</v>
      </c>
      <c r="E483" s="29">
        <v>0</v>
      </c>
      <c r="F483" s="29">
        <v>933.33</v>
      </c>
    </row>
    <row r="484" spans="1:6" ht="14.25" customHeight="1" x14ac:dyDescent="0.2">
      <c r="A484" s="70">
        <f t="shared" si="7"/>
        <v>43849.458330000001</v>
      </c>
      <c r="B484" s="25">
        <v>11</v>
      </c>
      <c r="C484" s="29">
        <v>894.97</v>
      </c>
      <c r="D484" s="29">
        <v>0</v>
      </c>
      <c r="E484" s="29">
        <v>25.38</v>
      </c>
      <c r="F484" s="29">
        <v>933.39</v>
      </c>
    </row>
    <row r="485" spans="1:6" ht="14.25" customHeight="1" x14ac:dyDescent="0.2">
      <c r="A485" s="70">
        <f t="shared" si="7"/>
        <v>43849.5</v>
      </c>
      <c r="B485" s="25">
        <v>12</v>
      </c>
      <c r="C485" s="29">
        <v>894.93</v>
      </c>
      <c r="D485" s="29">
        <v>0</v>
      </c>
      <c r="E485" s="29">
        <v>75.19</v>
      </c>
      <c r="F485" s="29">
        <v>933.35</v>
      </c>
    </row>
    <row r="486" spans="1:6" ht="14.25" customHeight="1" x14ac:dyDescent="0.2">
      <c r="A486" s="70">
        <f t="shared" si="7"/>
        <v>43849.541669999999</v>
      </c>
      <c r="B486" s="25">
        <v>13</v>
      </c>
      <c r="C486" s="29">
        <v>894.97</v>
      </c>
      <c r="D486" s="29">
        <v>0</v>
      </c>
      <c r="E486" s="29">
        <v>77.37</v>
      </c>
      <c r="F486" s="29">
        <v>933.39</v>
      </c>
    </row>
    <row r="487" spans="1:6" ht="14.25" customHeight="1" x14ac:dyDescent="0.2">
      <c r="A487" s="70">
        <f t="shared" si="7"/>
        <v>43849.583330000001</v>
      </c>
      <c r="B487" s="25">
        <v>14</v>
      </c>
      <c r="C487" s="29">
        <v>894.97</v>
      </c>
      <c r="D487" s="29">
        <v>0</v>
      </c>
      <c r="E487" s="29">
        <v>75.099999999999994</v>
      </c>
      <c r="F487" s="29">
        <v>933.39</v>
      </c>
    </row>
    <row r="488" spans="1:6" ht="14.25" customHeight="1" x14ac:dyDescent="0.2">
      <c r="A488" s="70">
        <f t="shared" si="7"/>
        <v>43849.625</v>
      </c>
      <c r="B488" s="25">
        <v>15</v>
      </c>
      <c r="C488" s="29">
        <v>895.05</v>
      </c>
      <c r="D488" s="29">
        <v>0</v>
      </c>
      <c r="E488" s="29">
        <v>27.04</v>
      </c>
      <c r="F488" s="29">
        <v>933.47</v>
      </c>
    </row>
    <row r="489" spans="1:6" ht="14.25" customHeight="1" x14ac:dyDescent="0.2">
      <c r="A489" s="70">
        <f t="shared" si="7"/>
        <v>43849.666669999999</v>
      </c>
      <c r="B489" s="25">
        <v>16</v>
      </c>
      <c r="C489" s="29">
        <v>909.59</v>
      </c>
      <c r="D489" s="29">
        <v>0</v>
      </c>
      <c r="E489" s="29">
        <v>10.81</v>
      </c>
      <c r="F489" s="29">
        <v>948.01</v>
      </c>
    </row>
    <row r="490" spans="1:6" ht="14.25" customHeight="1" x14ac:dyDescent="0.2">
      <c r="A490" s="70">
        <f t="shared" si="7"/>
        <v>43849.708330000001</v>
      </c>
      <c r="B490" s="25">
        <v>17</v>
      </c>
      <c r="C490" s="29">
        <v>1002.43</v>
      </c>
      <c r="D490" s="29">
        <v>26.22</v>
      </c>
      <c r="E490" s="29">
        <v>0</v>
      </c>
      <c r="F490" s="29">
        <v>1040.8499999999999</v>
      </c>
    </row>
    <row r="491" spans="1:6" ht="14.25" customHeight="1" x14ac:dyDescent="0.2">
      <c r="A491" s="70">
        <f t="shared" si="7"/>
        <v>43849.75</v>
      </c>
      <c r="B491" s="25">
        <v>18</v>
      </c>
      <c r="C491" s="29">
        <v>893.67</v>
      </c>
      <c r="D491" s="29">
        <v>320.27999999999997</v>
      </c>
      <c r="E491" s="29">
        <v>0</v>
      </c>
      <c r="F491" s="29">
        <v>932.09</v>
      </c>
    </row>
    <row r="492" spans="1:6" ht="14.25" customHeight="1" x14ac:dyDescent="0.2">
      <c r="A492" s="70">
        <f t="shared" si="7"/>
        <v>43849.791669999999</v>
      </c>
      <c r="B492" s="25">
        <v>19</v>
      </c>
      <c r="C492" s="29">
        <v>893.85</v>
      </c>
      <c r="D492" s="29">
        <v>0</v>
      </c>
      <c r="E492" s="29">
        <v>76.010000000000005</v>
      </c>
      <c r="F492" s="29">
        <v>932.27</v>
      </c>
    </row>
    <row r="493" spans="1:6" ht="14.25" customHeight="1" x14ac:dyDescent="0.2">
      <c r="A493" s="70">
        <f t="shared" si="7"/>
        <v>43849.833330000001</v>
      </c>
      <c r="B493" s="25">
        <v>20</v>
      </c>
      <c r="C493" s="29">
        <v>894.03</v>
      </c>
      <c r="D493" s="29">
        <v>0</v>
      </c>
      <c r="E493" s="29">
        <v>39.090000000000003</v>
      </c>
      <c r="F493" s="29">
        <v>932.45</v>
      </c>
    </row>
    <row r="494" spans="1:6" ht="14.25" customHeight="1" x14ac:dyDescent="0.2">
      <c r="A494" s="70">
        <f t="shared" si="7"/>
        <v>43849.875</v>
      </c>
      <c r="B494" s="25">
        <v>21</v>
      </c>
      <c r="C494" s="29">
        <v>894.03</v>
      </c>
      <c r="D494" s="29">
        <v>0</v>
      </c>
      <c r="E494" s="29">
        <v>20.48</v>
      </c>
      <c r="F494" s="29">
        <v>932.45</v>
      </c>
    </row>
    <row r="495" spans="1:6" ht="14.25" customHeight="1" x14ac:dyDescent="0.2">
      <c r="A495" s="70">
        <f t="shared" si="7"/>
        <v>43849.916669999999</v>
      </c>
      <c r="B495" s="25">
        <v>22</v>
      </c>
      <c r="C495" s="29">
        <v>1067.94</v>
      </c>
      <c r="D495" s="29">
        <v>14.37</v>
      </c>
      <c r="E495" s="29">
        <v>0</v>
      </c>
      <c r="F495" s="29">
        <v>1106.3599999999999</v>
      </c>
    </row>
    <row r="496" spans="1:6" ht="14.25" customHeight="1" x14ac:dyDescent="0.2">
      <c r="A496" s="70">
        <f t="shared" si="7"/>
        <v>43849.958330000001</v>
      </c>
      <c r="B496" s="25">
        <v>23</v>
      </c>
      <c r="C496" s="29">
        <v>976.38</v>
      </c>
      <c r="D496" s="29">
        <v>104.52</v>
      </c>
      <c r="E496" s="29">
        <v>0</v>
      </c>
      <c r="F496" s="29">
        <v>1014.8</v>
      </c>
    </row>
    <row r="497" spans="1:6" ht="14.25" customHeight="1" x14ac:dyDescent="0.2">
      <c r="A497" s="70">
        <f t="shared" si="7"/>
        <v>43850</v>
      </c>
      <c r="B497" s="25">
        <v>0</v>
      </c>
      <c r="C497" s="29">
        <v>895.4</v>
      </c>
      <c r="D497" s="29">
        <v>185.75</v>
      </c>
      <c r="E497" s="29">
        <v>0</v>
      </c>
      <c r="F497" s="29">
        <v>933.82</v>
      </c>
    </row>
    <row r="498" spans="1:6" ht="14.25" customHeight="1" x14ac:dyDescent="0.2">
      <c r="A498" s="70">
        <f t="shared" si="7"/>
        <v>43850.041669999999</v>
      </c>
      <c r="B498" s="25">
        <v>1</v>
      </c>
      <c r="C498" s="29">
        <v>895.67</v>
      </c>
      <c r="D498" s="29">
        <v>0</v>
      </c>
      <c r="E498" s="29">
        <v>262.72000000000003</v>
      </c>
      <c r="F498" s="29">
        <v>934.09</v>
      </c>
    </row>
    <row r="499" spans="1:6" ht="14.25" customHeight="1" x14ac:dyDescent="0.2">
      <c r="A499" s="70">
        <f t="shared" si="7"/>
        <v>43850.083330000001</v>
      </c>
      <c r="B499" s="25">
        <v>2</v>
      </c>
      <c r="C499" s="29">
        <v>895.68</v>
      </c>
      <c r="D499" s="29">
        <v>0</v>
      </c>
      <c r="E499" s="29">
        <v>260.52</v>
      </c>
      <c r="F499" s="29">
        <v>934.1</v>
      </c>
    </row>
    <row r="500" spans="1:6" ht="14.25" customHeight="1" x14ac:dyDescent="0.2">
      <c r="A500" s="70">
        <f t="shared" si="7"/>
        <v>43850.125</v>
      </c>
      <c r="B500" s="25">
        <v>3</v>
      </c>
      <c r="C500" s="29">
        <v>895.68</v>
      </c>
      <c r="D500" s="29">
        <v>0</v>
      </c>
      <c r="E500" s="29">
        <v>268.2</v>
      </c>
      <c r="F500" s="29">
        <v>934.1</v>
      </c>
    </row>
    <row r="501" spans="1:6" ht="14.25" customHeight="1" x14ac:dyDescent="0.2">
      <c r="A501" s="70">
        <f t="shared" si="7"/>
        <v>43850.166669999999</v>
      </c>
      <c r="B501" s="25">
        <v>4</v>
      </c>
      <c r="C501" s="29">
        <v>895.68</v>
      </c>
      <c r="D501" s="29">
        <v>0</v>
      </c>
      <c r="E501" s="29">
        <v>130.37</v>
      </c>
      <c r="F501" s="29">
        <v>934.1</v>
      </c>
    </row>
    <row r="502" spans="1:6" ht="14.25" customHeight="1" x14ac:dyDescent="0.2">
      <c r="A502" s="70">
        <f t="shared" si="7"/>
        <v>43850.208330000001</v>
      </c>
      <c r="B502" s="25">
        <v>5</v>
      </c>
      <c r="C502" s="29">
        <v>895.61</v>
      </c>
      <c r="D502" s="29">
        <v>225.55</v>
      </c>
      <c r="E502" s="29">
        <v>0</v>
      </c>
      <c r="F502" s="29">
        <v>934.03</v>
      </c>
    </row>
    <row r="503" spans="1:6" ht="14.25" customHeight="1" x14ac:dyDescent="0.2">
      <c r="A503" s="70">
        <f t="shared" si="7"/>
        <v>43850.25</v>
      </c>
      <c r="B503" s="25">
        <v>6</v>
      </c>
      <c r="C503" s="29">
        <v>894.87</v>
      </c>
      <c r="D503" s="29">
        <v>18.16</v>
      </c>
      <c r="E503" s="29">
        <v>0</v>
      </c>
      <c r="F503" s="29">
        <v>933.29</v>
      </c>
    </row>
    <row r="504" spans="1:6" ht="14.25" customHeight="1" x14ac:dyDescent="0.2">
      <c r="A504" s="70">
        <f t="shared" si="7"/>
        <v>43850.291669999999</v>
      </c>
      <c r="B504" s="25">
        <v>7</v>
      </c>
      <c r="C504" s="29">
        <v>987.83</v>
      </c>
      <c r="D504" s="29">
        <v>0</v>
      </c>
      <c r="E504" s="29">
        <v>84.85</v>
      </c>
      <c r="F504" s="29">
        <v>1026.25</v>
      </c>
    </row>
    <row r="505" spans="1:6" ht="14.25" customHeight="1" x14ac:dyDescent="0.2">
      <c r="A505" s="70">
        <f t="shared" si="7"/>
        <v>43850.333330000001</v>
      </c>
      <c r="B505" s="25">
        <v>8</v>
      </c>
      <c r="C505" s="29">
        <v>895.46</v>
      </c>
      <c r="D505" s="29">
        <v>18.48</v>
      </c>
      <c r="E505" s="29">
        <v>0.02</v>
      </c>
      <c r="F505" s="29">
        <v>933.88</v>
      </c>
    </row>
    <row r="506" spans="1:6" ht="14.25" customHeight="1" x14ac:dyDescent="0.2">
      <c r="A506" s="70">
        <f t="shared" si="7"/>
        <v>43850.375</v>
      </c>
      <c r="B506" s="25">
        <v>9</v>
      </c>
      <c r="C506" s="29">
        <v>908.81</v>
      </c>
      <c r="D506" s="29">
        <v>0</v>
      </c>
      <c r="E506" s="29">
        <v>7.35</v>
      </c>
      <c r="F506" s="29">
        <v>947.23</v>
      </c>
    </row>
    <row r="507" spans="1:6" ht="14.25" customHeight="1" x14ac:dyDescent="0.2">
      <c r="A507" s="70">
        <f t="shared" si="7"/>
        <v>43850.416669999999</v>
      </c>
      <c r="B507" s="25">
        <v>10</v>
      </c>
      <c r="C507" s="29">
        <v>945.73</v>
      </c>
      <c r="D507" s="29">
        <v>43.34</v>
      </c>
      <c r="E507" s="29">
        <v>0</v>
      </c>
      <c r="F507" s="29">
        <v>984.15</v>
      </c>
    </row>
    <row r="508" spans="1:6" ht="14.25" customHeight="1" x14ac:dyDescent="0.2">
      <c r="A508" s="70">
        <f t="shared" si="7"/>
        <v>43850.458330000001</v>
      </c>
      <c r="B508" s="25">
        <v>11</v>
      </c>
      <c r="C508" s="29">
        <v>972.21</v>
      </c>
      <c r="D508" s="29">
        <v>45.03</v>
      </c>
      <c r="E508" s="29">
        <v>0</v>
      </c>
      <c r="F508" s="29">
        <v>1010.63</v>
      </c>
    </row>
    <row r="509" spans="1:6" ht="14.25" customHeight="1" x14ac:dyDescent="0.2">
      <c r="A509" s="70">
        <f t="shared" si="7"/>
        <v>43850.5</v>
      </c>
      <c r="B509" s="25">
        <v>12</v>
      </c>
      <c r="C509" s="29">
        <v>947.1</v>
      </c>
      <c r="D509" s="29">
        <v>12.79</v>
      </c>
      <c r="E509" s="29">
        <v>0</v>
      </c>
      <c r="F509" s="29">
        <v>985.52</v>
      </c>
    </row>
    <row r="510" spans="1:6" ht="14.25" customHeight="1" x14ac:dyDescent="0.2">
      <c r="A510" s="70">
        <f t="shared" si="7"/>
        <v>43850.541669999999</v>
      </c>
      <c r="B510" s="25">
        <v>13</v>
      </c>
      <c r="C510" s="29">
        <v>947.37</v>
      </c>
      <c r="D510" s="29">
        <v>9.6999999999999993</v>
      </c>
      <c r="E510" s="29">
        <v>0</v>
      </c>
      <c r="F510" s="29">
        <v>985.79</v>
      </c>
    </row>
    <row r="511" spans="1:6" ht="14.25" customHeight="1" x14ac:dyDescent="0.2">
      <c r="A511" s="70">
        <f t="shared" si="7"/>
        <v>43850.583330000001</v>
      </c>
      <c r="B511" s="25">
        <v>14</v>
      </c>
      <c r="C511" s="29">
        <v>946.6</v>
      </c>
      <c r="D511" s="29">
        <v>0.01</v>
      </c>
      <c r="E511" s="29">
        <v>19.88</v>
      </c>
      <c r="F511" s="29">
        <v>985.02</v>
      </c>
    </row>
    <row r="512" spans="1:6" ht="14.25" customHeight="1" x14ac:dyDescent="0.2">
      <c r="A512" s="70">
        <f t="shared" si="7"/>
        <v>43850.625</v>
      </c>
      <c r="B512" s="25">
        <v>15</v>
      </c>
      <c r="C512" s="29">
        <v>949.49</v>
      </c>
      <c r="D512" s="29">
        <v>0</v>
      </c>
      <c r="E512" s="29">
        <v>80.06</v>
      </c>
      <c r="F512" s="29">
        <v>987.91</v>
      </c>
    </row>
    <row r="513" spans="1:6" ht="14.25" customHeight="1" x14ac:dyDescent="0.2">
      <c r="A513" s="70">
        <f t="shared" si="7"/>
        <v>43850.666669999999</v>
      </c>
      <c r="B513" s="25">
        <v>16</v>
      </c>
      <c r="C513" s="29">
        <v>968.86</v>
      </c>
      <c r="D513" s="29">
        <v>0</v>
      </c>
      <c r="E513" s="29">
        <v>26.6</v>
      </c>
      <c r="F513" s="29">
        <v>1007.28</v>
      </c>
    </row>
    <row r="514" spans="1:6" ht="14.25" customHeight="1" x14ac:dyDescent="0.2">
      <c r="A514" s="70">
        <f t="shared" ref="A514:A577" si="8">A490+1</f>
        <v>43850.708330000001</v>
      </c>
      <c r="B514" s="25">
        <v>17</v>
      </c>
      <c r="C514" s="29">
        <v>1033.07</v>
      </c>
      <c r="D514" s="29">
        <v>0.56999999999999995</v>
      </c>
      <c r="E514" s="29">
        <v>8.2899999999999991</v>
      </c>
      <c r="F514" s="29">
        <v>1071.49</v>
      </c>
    </row>
    <row r="515" spans="1:6" ht="14.25" customHeight="1" x14ac:dyDescent="0.2">
      <c r="A515" s="70">
        <f t="shared" si="8"/>
        <v>43850.75</v>
      </c>
      <c r="B515" s="25">
        <v>18</v>
      </c>
      <c r="C515" s="29">
        <v>964.45</v>
      </c>
      <c r="D515" s="29">
        <v>49.71</v>
      </c>
      <c r="E515" s="29">
        <v>0</v>
      </c>
      <c r="F515" s="29">
        <v>1002.87</v>
      </c>
    </row>
    <row r="516" spans="1:6" ht="14.25" customHeight="1" x14ac:dyDescent="0.2">
      <c r="A516" s="70">
        <f t="shared" si="8"/>
        <v>43850.791669999999</v>
      </c>
      <c r="B516" s="25">
        <v>19</v>
      </c>
      <c r="C516" s="29">
        <v>925.69</v>
      </c>
      <c r="D516" s="29">
        <v>0</v>
      </c>
      <c r="E516" s="29">
        <v>23.31</v>
      </c>
      <c r="F516" s="29">
        <v>964.11</v>
      </c>
    </row>
    <row r="517" spans="1:6" ht="14.25" customHeight="1" x14ac:dyDescent="0.2">
      <c r="A517" s="70">
        <f t="shared" si="8"/>
        <v>43850.833330000001</v>
      </c>
      <c r="B517" s="25">
        <v>20</v>
      </c>
      <c r="C517" s="29">
        <v>894.47</v>
      </c>
      <c r="D517" s="29">
        <v>0</v>
      </c>
      <c r="E517" s="29">
        <v>56.9</v>
      </c>
      <c r="F517" s="29">
        <v>932.89</v>
      </c>
    </row>
    <row r="518" spans="1:6" ht="14.25" customHeight="1" x14ac:dyDescent="0.2">
      <c r="A518" s="70">
        <f t="shared" si="8"/>
        <v>43850.875</v>
      </c>
      <c r="B518" s="25">
        <v>21</v>
      </c>
      <c r="C518" s="29">
        <v>894.4</v>
      </c>
      <c r="D518" s="29">
        <v>0</v>
      </c>
      <c r="E518" s="29">
        <v>46.74</v>
      </c>
      <c r="F518" s="29">
        <v>932.82</v>
      </c>
    </row>
    <row r="519" spans="1:6" ht="14.25" customHeight="1" x14ac:dyDescent="0.2">
      <c r="A519" s="70">
        <f t="shared" si="8"/>
        <v>43850.916669999999</v>
      </c>
      <c r="B519" s="25">
        <v>22</v>
      </c>
      <c r="C519" s="29">
        <v>1053.3800000000001</v>
      </c>
      <c r="D519" s="29">
        <v>0</v>
      </c>
      <c r="E519" s="29">
        <v>13.29</v>
      </c>
      <c r="F519" s="29">
        <v>1091.8</v>
      </c>
    </row>
    <row r="520" spans="1:6" ht="14.25" customHeight="1" x14ac:dyDescent="0.2">
      <c r="A520" s="70">
        <f t="shared" si="8"/>
        <v>43850.958330000001</v>
      </c>
      <c r="B520" s="25">
        <v>23</v>
      </c>
      <c r="C520" s="29">
        <v>975.1</v>
      </c>
      <c r="D520" s="29">
        <v>0</v>
      </c>
      <c r="E520" s="29">
        <v>670.3</v>
      </c>
      <c r="F520" s="29">
        <v>1013.52</v>
      </c>
    </row>
    <row r="521" spans="1:6" ht="14.25" customHeight="1" x14ac:dyDescent="0.2">
      <c r="A521" s="70">
        <f t="shared" si="8"/>
        <v>43851</v>
      </c>
      <c r="B521" s="25">
        <v>0</v>
      </c>
      <c r="C521" s="29">
        <v>895.46</v>
      </c>
      <c r="D521" s="29">
        <v>0</v>
      </c>
      <c r="E521" s="29">
        <v>701.74</v>
      </c>
      <c r="F521" s="29">
        <v>933.88</v>
      </c>
    </row>
    <row r="522" spans="1:6" ht="14.25" customHeight="1" x14ac:dyDescent="0.2">
      <c r="A522" s="70">
        <f t="shared" si="8"/>
        <v>43851.041669999999</v>
      </c>
      <c r="B522" s="25">
        <v>1</v>
      </c>
      <c r="C522" s="29">
        <v>895.79</v>
      </c>
      <c r="D522" s="29">
        <v>0</v>
      </c>
      <c r="E522" s="29">
        <v>233.38</v>
      </c>
      <c r="F522" s="29">
        <v>934.21</v>
      </c>
    </row>
    <row r="523" spans="1:6" ht="14.25" customHeight="1" x14ac:dyDescent="0.2">
      <c r="A523" s="70">
        <f t="shared" si="8"/>
        <v>43851.083330000001</v>
      </c>
      <c r="B523" s="25">
        <v>2</v>
      </c>
      <c r="C523" s="29">
        <v>895.86</v>
      </c>
      <c r="D523" s="29">
        <v>0</v>
      </c>
      <c r="E523" s="29">
        <v>101.25</v>
      </c>
      <c r="F523" s="29">
        <v>934.28</v>
      </c>
    </row>
    <row r="524" spans="1:6" ht="14.25" customHeight="1" x14ac:dyDescent="0.2">
      <c r="A524" s="70">
        <f t="shared" si="8"/>
        <v>43851.125</v>
      </c>
      <c r="B524" s="25">
        <v>3</v>
      </c>
      <c r="C524" s="29">
        <v>895.81</v>
      </c>
      <c r="D524" s="29">
        <v>0</v>
      </c>
      <c r="E524" s="29">
        <v>111.31</v>
      </c>
      <c r="F524" s="29">
        <v>934.23</v>
      </c>
    </row>
    <row r="525" spans="1:6" ht="14.25" customHeight="1" x14ac:dyDescent="0.2">
      <c r="A525" s="70">
        <f t="shared" si="8"/>
        <v>43851.166669999999</v>
      </c>
      <c r="B525" s="25">
        <v>4</v>
      </c>
      <c r="C525" s="29">
        <v>895.81</v>
      </c>
      <c r="D525" s="29">
        <v>0</v>
      </c>
      <c r="E525" s="29">
        <v>46.26</v>
      </c>
      <c r="F525" s="29">
        <v>934.23</v>
      </c>
    </row>
    <row r="526" spans="1:6" ht="14.25" customHeight="1" x14ac:dyDescent="0.2">
      <c r="A526" s="70">
        <f t="shared" si="8"/>
        <v>43851.208330000001</v>
      </c>
      <c r="B526" s="25">
        <v>5</v>
      </c>
      <c r="C526" s="29">
        <v>895.66</v>
      </c>
      <c r="D526" s="29">
        <v>98.24</v>
      </c>
      <c r="E526" s="29">
        <v>0</v>
      </c>
      <c r="F526" s="29">
        <v>934.08</v>
      </c>
    </row>
    <row r="527" spans="1:6" ht="14.25" customHeight="1" x14ac:dyDescent="0.2">
      <c r="A527" s="70">
        <f t="shared" si="8"/>
        <v>43851.25</v>
      </c>
      <c r="B527" s="25">
        <v>6</v>
      </c>
      <c r="C527" s="29">
        <v>895.01</v>
      </c>
      <c r="D527" s="29">
        <v>102.88</v>
      </c>
      <c r="E527" s="29">
        <v>0</v>
      </c>
      <c r="F527" s="29">
        <v>933.43</v>
      </c>
    </row>
    <row r="528" spans="1:6" ht="14.25" customHeight="1" x14ac:dyDescent="0.2">
      <c r="A528" s="70">
        <f t="shared" si="8"/>
        <v>43851.291669999999</v>
      </c>
      <c r="B528" s="25">
        <v>7</v>
      </c>
      <c r="C528" s="29">
        <v>986.69</v>
      </c>
      <c r="D528" s="29">
        <v>0</v>
      </c>
      <c r="E528" s="29">
        <v>5.7</v>
      </c>
      <c r="F528" s="29">
        <v>1025.1099999999999</v>
      </c>
    </row>
    <row r="529" spans="1:6" ht="14.25" customHeight="1" x14ac:dyDescent="0.2">
      <c r="A529" s="70">
        <f t="shared" si="8"/>
        <v>43851.333330000001</v>
      </c>
      <c r="B529" s="25">
        <v>8</v>
      </c>
      <c r="C529" s="29">
        <v>895.33</v>
      </c>
      <c r="D529" s="29">
        <v>10.32</v>
      </c>
      <c r="E529" s="29">
        <v>0.22</v>
      </c>
      <c r="F529" s="29">
        <v>933.75</v>
      </c>
    </row>
    <row r="530" spans="1:6" ht="14.25" customHeight="1" x14ac:dyDescent="0.2">
      <c r="A530" s="70">
        <f t="shared" si="8"/>
        <v>43851.375</v>
      </c>
      <c r="B530" s="25">
        <v>9</v>
      </c>
      <c r="C530" s="29">
        <v>908.3</v>
      </c>
      <c r="D530" s="29">
        <v>26.94</v>
      </c>
      <c r="E530" s="29">
        <v>0</v>
      </c>
      <c r="F530" s="29">
        <v>946.72</v>
      </c>
    </row>
    <row r="531" spans="1:6" ht="14.25" customHeight="1" x14ac:dyDescent="0.2">
      <c r="A531" s="70">
        <f t="shared" si="8"/>
        <v>43851.416669999999</v>
      </c>
      <c r="B531" s="25">
        <v>10</v>
      </c>
      <c r="C531" s="29">
        <v>947.67</v>
      </c>
      <c r="D531" s="29">
        <v>0.97</v>
      </c>
      <c r="E531" s="29">
        <v>0.32</v>
      </c>
      <c r="F531" s="29">
        <v>986.09</v>
      </c>
    </row>
    <row r="532" spans="1:6" ht="14.25" customHeight="1" x14ac:dyDescent="0.2">
      <c r="A532" s="70">
        <f t="shared" si="8"/>
        <v>43851.458330000001</v>
      </c>
      <c r="B532" s="25">
        <v>11</v>
      </c>
      <c r="C532" s="29">
        <v>975.87</v>
      </c>
      <c r="D532" s="29">
        <v>9.59</v>
      </c>
      <c r="E532" s="29">
        <v>0</v>
      </c>
      <c r="F532" s="29">
        <v>1014.29</v>
      </c>
    </row>
    <row r="533" spans="1:6" ht="14.25" customHeight="1" x14ac:dyDescent="0.2">
      <c r="A533" s="70">
        <f t="shared" si="8"/>
        <v>43851.5</v>
      </c>
      <c r="B533" s="25">
        <v>12</v>
      </c>
      <c r="C533" s="29">
        <v>949.9</v>
      </c>
      <c r="D533" s="29">
        <v>10.76</v>
      </c>
      <c r="E533" s="29">
        <v>0</v>
      </c>
      <c r="F533" s="29">
        <v>988.32</v>
      </c>
    </row>
    <row r="534" spans="1:6" ht="14.25" customHeight="1" x14ac:dyDescent="0.2">
      <c r="A534" s="70">
        <f t="shared" si="8"/>
        <v>43851.541669999999</v>
      </c>
      <c r="B534" s="25">
        <v>13</v>
      </c>
      <c r="C534" s="29">
        <v>950.11</v>
      </c>
      <c r="D534" s="29">
        <v>0</v>
      </c>
      <c r="E534" s="29">
        <v>13.04</v>
      </c>
      <c r="F534" s="29">
        <v>988.53</v>
      </c>
    </row>
    <row r="535" spans="1:6" ht="14.25" customHeight="1" x14ac:dyDescent="0.2">
      <c r="A535" s="70">
        <f t="shared" si="8"/>
        <v>43851.583330000001</v>
      </c>
      <c r="B535" s="25">
        <v>14</v>
      </c>
      <c r="C535" s="29">
        <v>949.48</v>
      </c>
      <c r="D535" s="29">
        <v>22.69</v>
      </c>
      <c r="E535" s="29">
        <v>0.1</v>
      </c>
      <c r="F535" s="29">
        <v>987.9</v>
      </c>
    </row>
    <row r="536" spans="1:6" ht="14.25" customHeight="1" x14ac:dyDescent="0.2">
      <c r="A536" s="70">
        <f t="shared" si="8"/>
        <v>43851.625</v>
      </c>
      <c r="B536" s="25">
        <v>15</v>
      </c>
      <c r="C536" s="29">
        <v>947.78</v>
      </c>
      <c r="D536" s="29">
        <v>48.48</v>
      </c>
      <c r="E536" s="29">
        <v>0</v>
      </c>
      <c r="F536" s="29">
        <v>986.2</v>
      </c>
    </row>
    <row r="537" spans="1:6" ht="14.25" customHeight="1" x14ac:dyDescent="0.2">
      <c r="A537" s="70">
        <f t="shared" si="8"/>
        <v>43851.666669999999</v>
      </c>
      <c r="B537" s="25">
        <v>16</v>
      </c>
      <c r="C537" s="29">
        <v>968.22</v>
      </c>
      <c r="D537" s="29">
        <v>42.89</v>
      </c>
      <c r="E537" s="29">
        <v>0</v>
      </c>
      <c r="F537" s="29">
        <v>1006.64</v>
      </c>
    </row>
    <row r="538" spans="1:6" ht="14.25" customHeight="1" x14ac:dyDescent="0.2">
      <c r="A538" s="70">
        <f t="shared" si="8"/>
        <v>43851.708330000001</v>
      </c>
      <c r="B538" s="25">
        <v>17</v>
      </c>
      <c r="C538" s="29">
        <v>1033.23</v>
      </c>
      <c r="D538" s="29">
        <v>86.32</v>
      </c>
      <c r="E538" s="29">
        <v>0</v>
      </c>
      <c r="F538" s="29">
        <v>1071.6500000000001</v>
      </c>
    </row>
    <row r="539" spans="1:6" ht="14.25" customHeight="1" x14ac:dyDescent="0.2">
      <c r="A539" s="70">
        <f t="shared" si="8"/>
        <v>43851.75</v>
      </c>
      <c r="B539" s="25">
        <v>18</v>
      </c>
      <c r="C539" s="29">
        <v>966.06</v>
      </c>
      <c r="D539" s="29">
        <v>56.42</v>
      </c>
      <c r="E539" s="29">
        <v>0</v>
      </c>
      <c r="F539" s="29">
        <v>1004.48</v>
      </c>
    </row>
    <row r="540" spans="1:6" ht="14.25" customHeight="1" x14ac:dyDescent="0.2">
      <c r="A540" s="70">
        <f t="shared" si="8"/>
        <v>43851.791669999999</v>
      </c>
      <c r="B540" s="25">
        <v>19</v>
      </c>
      <c r="C540" s="29">
        <v>923.74</v>
      </c>
      <c r="D540" s="29">
        <v>85.71</v>
      </c>
      <c r="E540" s="29">
        <v>0</v>
      </c>
      <c r="F540" s="29">
        <v>962.16</v>
      </c>
    </row>
    <row r="541" spans="1:6" ht="14.25" customHeight="1" x14ac:dyDescent="0.2">
      <c r="A541" s="70">
        <f t="shared" si="8"/>
        <v>43851.833330000001</v>
      </c>
      <c r="B541" s="25">
        <v>20</v>
      </c>
      <c r="C541" s="29">
        <v>894.42</v>
      </c>
      <c r="D541" s="29">
        <v>0</v>
      </c>
      <c r="E541" s="29">
        <v>25.34</v>
      </c>
      <c r="F541" s="29">
        <v>932.84</v>
      </c>
    </row>
    <row r="542" spans="1:6" ht="14.25" customHeight="1" x14ac:dyDescent="0.2">
      <c r="A542" s="70">
        <f t="shared" si="8"/>
        <v>43851.875</v>
      </c>
      <c r="B542" s="25">
        <v>21</v>
      </c>
      <c r="C542" s="29">
        <v>894.36</v>
      </c>
      <c r="D542" s="29">
        <v>7.76</v>
      </c>
      <c r="E542" s="29">
        <v>0</v>
      </c>
      <c r="F542" s="29">
        <v>932.78</v>
      </c>
    </row>
    <row r="543" spans="1:6" ht="14.25" customHeight="1" x14ac:dyDescent="0.2">
      <c r="A543" s="70">
        <f t="shared" si="8"/>
        <v>43851.916669999999</v>
      </c>
      <c r="B543" s="25">
        <v>22</v>
      </c>
      <c r="C543" s="29">
        <v>1052.8900000000001</v>
      </c>
      <c r="D543" s="29">
        <v>0</v>
      </c>
      <c r="E543" s="29">
        <v>147.79</v>
      </c>
      <c r="F543" s="29">
        <v>1091.31</v>
      </c>
    </row>
    <row r="544" spans="1:6" ht="14.25" customHeight="1" x14ac:dyDescent="0.2">
      <c r="A544" s="70">
        <f t="shared" si="8"/>
        <v>43851.958330000001</v>
      </c>
      <c r="B544" s="25">
        <v>23</v>
      </c>
      <c r="C544" s="29">
        <v>974.65</v>
      </c>
      <c r="D544" s="29">
        <v>0</v>
      </c>
      <c r="E544" s="29">
        <v>176.16</v>
      </c>
      <c r="F544" s="29">
        <v>1013.07</v>
      </c>
    </row>
    <row r="545" spans="1:6" ht="14.25" customHeight="1" x14ac:dyDescent="0.2">
      <c r="A545" s="70">
        <f t="shared" si="8"/>
        <v>43852</v>
      </c>
      <c r="B545" s="25">
        <v>0</v>
      </c>
      <c r="C545" s="29">
        <v>895.45</v>
      </c>
      <c r="D545" s="29">
        <v>0</v>
      </c>
      <c r="E545" s="29">
        <v>167.94</v>
      </c>
      <c r="F545" s="29">
        <v>933.87</v>
      </c>
    </row>
    <row r="546" spans="1:6" ht="14.25" customHeight="1" x14ac:dyDescent="0.2">
      <c r="A546" s="70">
        <f t="shared" si="8"/>
        <v>43852.041669999999</v>
      </c>
      <c r="B546" s="25">
        <v>1</v>
      </c>
      <c r="C546" s="29">
        <v>895.65</v>
      </c>
      <c r="D546" s="29">
        <v>31.87</v>
      </c>
      <c r="E546" s="29">
        <v>0</v>
      </c>
      <c r="F546" s="29">
        <v>934.07</v>
      </c>
    </row>
    <row r="547" spans="1:6" ht="14.25" customHeight="1" x14ac:dyDescent="0.2">
      <c r="A547" s="70">
        <f t="shared" si="8"/>
        <v>43852.083330000001</v>
      </c>
      <c r="B547" s="25">
        <v>2</v>
      </c>
      <c r="C547" s="29">
        <v>895.7</v>
      </c>
      <c r="D547" s="29">
        <v>51.94</v>
      </c>
      <c r="E547" s="29">
        <v>0</v>
      </c>
      <c r="F547" s="29">
        <v>934.12</v>
      </c>
    </row>
    <row r="548" spans="1:6" ht="14.25" customHeight="1" x14ac:dyDescent="0.2">
      <c r="A548" s="70">
        <f t="shared" si="8"/>
        <v>43852.125</v>
      </c>
      <c r="B548" s="25">
        <v>3</v>
      </c>
      <c r="C548" s="29">
        <v>895.73</v>
      </c>
      <c r="D548" s="29">
        <v>94.65</v>
      </c>
      <c r="E548" s="29">
        <v>0</v>
      </c>
      <c r="F548" s="29">
        <v>934.15</v>
      </c>
    </row>
    <row r="549" spans="1:6" ht="14.25" customHeight="1" x14ac:dyDescent="0.2">
      <c r="A549" s="70">
        <f t="shared" si="8"/>
        <v>43852.166669999999</v>
      </c>
      <c r="B549" s="25">
        <v>4</v>
      </c>
      <c r="C549" s="29">
        <v>895.72</v>
      </c>
      <c r="D549" s="29">
        <v>127.05</v>
      </c>
      <c r="E549" s="29">
        <v>0</v>
      </c>
      <c r="F549" s="29">
        <v>934.14</v>
      </c>
    </row>
    <row r="550" spans="1:6" ht="14.25" customHeight="1" x14ac:dyDescent="0.2">
      <c r="A550" s="70">
        <f t="shared" si="8"/>
        <v>43852.208330000001</v>
      </c>
      <c r="B550" s="25">
        <v>5</v>
      </c>
      <c r="C550" s="29">
        <v>895.65</v>
      </c>
      <c r="D550" s="29">
        <v>339.4</v>
      </c>
      <c r="E550" s="29">
        <v>0</v>
      </c>
      <c r="F550" s="29">
        <v>934.07</v>
      </c>
    </row>
    <row r="551" spans="1:6" ht="14.25" customHeight="1" x14ac:dyDescent="0.2">
      <c r="A551" s="70">
        <f t="shared" si="8"/>
        <v>43852.25</v>
      </c>
      <c r="B551" s="25">
        <v>6</v>
      </c>
      <c r="C551" s="29">
        <v>894.96</v>
      </c>
      <c r="D551" s="29">
        <v>185.17</v>
      </c>
      <c r="E551" s="29">
        <v>0</v>
      </c>
      <c r="F551" s="29">
        <v>933.38</v>
      </c>
    </row>
    <row r="552" spans="1:6" ht="14.25" customHeight="1" x14ac:dyDescent="0.2">
      <c r="A552" s="70">
        <f t="shared" si="8"/>
        <v>43852.291669999999</v>
      </c>
      <c r="B552" s="25">
        <v>7</v>
      </c>
      <c r="C552" s="29">
        <v>1008.06</v>
      </c>
      <c r="D552" s="29">
        <v>10.65</v>
      </c>
      <c r="E552" s="29">
        <v>0.04</v>
      </c>
      <c r="F552" s="29">
        <v>1046.48</v>
      </c>
    </row>
    <row r="553" spans="1:6" ht="14.25" customHeight="1" x14ac:dyDescent="0.2">
      <c r="A553" s="70">
        <f t="shared" si="8"/>
        <v>43852.333330000001</v>
      </c>
      <c r="B553" s="25">
        <v>8</v>
      </c>
      <c r="C553" s="29">
        <v>895.57</v>
      </c>
      <c r="D553" s="29">
        <v>47.46</v>
      </c>
      <c r="E553" s="29">
        <v>0</v>
      </c>
      <c r="F553" s="29">
        <v>933.99</v>
      </c>
    </row>
    <row r="554" spans="1:6" ht="14.25" customHeight="1" x14ac:dyDescent="0.2">
      <c r="A554" s="70">
        <f t="shared" si="8"/>
        <v>43852.375</v>
      </c>
      <c r="B554" s="25">
        <v>9</v>
      </c>
      <c r="C554" s="29">
        <v>950.89</v>
      </c>
      <c r="D554" s="29">
        <v>9.66</v>
      </c>
      <c r="E554" s="29">
        <v>0.4</v>
      </c>
      <c r="F554" s="29">
        <v>989.31</v>
      </c>
    </row>
    <row r="555" spans="1:6" ht="14.25" customHeight="1" x14ac:dyDescent="0.2">
      <c r="A555" s="70">
        <f t="shared" si="8"/>
        <v>43852.416669999999</v>
      </c>
      <c r="B555" s="25">
        <v>10</v>
      </c>
      <c r="C555" s="29">
        <v>990.24</v>
      </c>
      <c r="D555" s="29">
        <v>0</v>
      </c>
      <c r="E555" s="29">
        <v>22</v>
      </c>
      <c r="F555" s="29">
        <v>1028.6600000000001</v>
      </c>
    </row>
    <row r="556" spans="1:6" ht="14.25" customHeight="1" x14ac:dyDescent="0.2">
      <c r="A556" s="70">
        <f t="shared" si="8"/>
        <v>43852.458330000001</v>
      </c>
      <c r="B556" s="25">
        <v>11</v>
      </c>
      <c r="C556" s="29">
        <v>976.43</v>
      </c>
      <c r="D556" s="29">
        <v>1.29</v>
      </c>
      <c r="E556" s="29">
        <v>1.83</v>
      </c>
      <c r="F556" s="29">
        <v>1014.85</v>
      </c>
    </row>
    <row r="557" spans="1:6" ht="14.25" customHeight="1" x14ac:dyDescent="0.2">
      <c r="A557" s="70">
        <f t="shared" si="8"/>
        <v>43852.5</v>
      </c>
      <c r="B557" s="25">
        <v>12</v>
      </c>
      <c r="C557" s="29">
        <v>950.94</v>
      </c>
      <c r="D557" s="29">
        <v>0</v>
      </c>
      <c r="E557" s="29">
        <v>43.11</v>
      </c>
      <c r="F557" s="29">
        <v>989.36</v>
      </c>
    </row>
    <row r="558" spans="1:6" ht="14.25" customHeight="1" x14ac:dyDescent="0.2">
      <c r="A558" s="70">
        <f t="shared" si="8"/>
        <v>43852.541669999999</v>
      </c>
      <c r="B558" s="25">
        <v>13</v>
      </c>
      <c r="C558" s="29">
        <v>950.42</v>
      </c>
      <c r="D558" s="29">
        <v>0</v>
      </c>
      <c r="E558" s="29">
        <v>18.62</v>
      </c>
      <c r="F558" s="29">
        <v>988.84</v>
      </c>
    </row>
    <row r="559" spans="1:6" ht="14.25" customHeight="1" x14ac:dyDescent="0.2">
      <c r="A559" s="70">
        <f t="shared" si="8"/>
        <v>43852.583330000001</v>
      </c>
      <c r="B559" s="25">
        <v>14</v>
      </c>
      <c r="C559" s="29">
        <v>947.77</v>
      </c>
      <c r="D559" s="29">
        <v>22.16</v>
      </c>
      <c r="E559" s="29">
        <v>0</v>
      </c>
      <c r="F559" s="29">
        <v>986.19</v>
      </c>
    </row>
    <row r="560" spans="1:6" ht="14.25" customHeight="1" x14ac:dyDescent="0.2">
      <c r="A560" s="70">
        <f t="shared" si="8"/>
        <v>43852.625</v>
      </c>
      <c r="B560" s="25">
        <v>15</v>
      </c>
      <c r="C560" s="29">
        <v>950.26</v>
      </c>
      <c r="D560" s="29">
        <v>11.99</v>
      </c>
      <c r="E560" s="29">
        <v>0</v>
      </c>
      <c r="F560" s="29">
        <v>988.68</v>
      </c>
    </row>
    <row r="561" spans="1:6" ht="14.25" customHeight="1" x14ac:dyDescent="0.2">
      <c r="A561" s="70">
        <f t="shared" si="8"/>
        <v>43852.666669999999</v>
      </c>
      <c r="B561" s="25">
        <v>16</v>
      </c>
      <c r="C561" s="29">
        <v>971.77</v>
      </c>
      <c r="D561" s="29">
        <v>19.79</v>
      </c>
      <c r="E561" s="29">
        <v>0.02</v>
      </c>
      <c r="F561" s="29">
        <v>1010.19</v>
      </c>
    </row>
    <row r="562" spans="1:6" ht="14.25" customHeight="1" x14ac:dyDescent="0.2">
      <c r="A562" s="70">
        <f t="shared" si="8"/>
        <v>43852.708330000001</v>
      </c>
      <c r="B562" s="25">
        <v>17</v>
      </c>
      <c r="C562" s="29">
        <v>1033.5899999999999</v>
      </c>
      <c r="D562" s="29">
        <v>55.22</v>
      </c>
      <c r="E562" s="29">
        <v>0</v>
      </c>
      <c r="F562" s="29">
        <v>1072.01</v>
      </c>
    </row>
    <row r="563" spans="1:6" ht="14.25" customHeight="1" x14ac:dyDescent="0.2">
      <c r="A563" s="70">
        <f t="shared" si="8"/>
        <v>43852.75</v>
      </c>
      <c r="B563" s="25">
        <v>18</v>
      </c>
      <c r="C563" s="29">
        <v>963.37</v>
      </c>
      <c r="D563" s="29">
        <v>66.599999999999994</v>
      </c>
      <c r="E563" s="29">
        <v>0</v>
      </c>
      <c r="F563" s="29">
        <v>1001.79</v>
      </c>
    </row>
    <row r="564" spans="1:6" ht="14.25" customHeight="1" x14ac:dyDescent="0.2">
      <c r="A564" s="70">
        <f t="shared" si="8"/>
        <v>43852.791669999999</v>
      </c>
      <c r="B564" s="25">
        <v>19</v>
      </c>
      <c r="C564" s="29">
        <v>967.65</v>
      </c>
      <c r="D564" s="29">
        <v>0</v>
      </c>
      <c r="E564" s="29">
        <v>30.66</v>
      </c>
      <c r="F564" s="29">
        <v>1006.07</v>
      </c>
    </row>
    <row r="565" spans="1:6" ht="14.25" customHeight="1" x14ac:dyDescent="0.2">
      <c r="A565" s="70">
        <f t="shared" si="8"/>
        <v>43852.833330000001</v>
      </c>
      <c r="B565" s="25">
        <v>20</v>
      </c>
      <c r="C565" s="29">
        <v>927.42</v>
      </c>
      <c r="D565" s="29">
        <v>0</v>
      </c>
      <c r="E565" s="29">
        <v>54.01</v>
      </c>
      <c r="F565" s="29">
        <v>965.84</v>
      </c>
    </row>
    <row r="566" spans="1:6" ht="14.25" customHeight="1" x14ac:dyDescent="0.2">
      <c r="A566" s="70">
        <f t="shared" si="8"/>
        <v>43852.875</v>
      </c>
      <c r="B566" s="25">
        <v>21</v>
      </c>
      <c r="C566" s="29">
        <v>909.53</v>
      </c>
      <c r="D566" s="29">
        <v>0</v>
      </c>
      <c r="E566" s="29">
        <v>46.19</v>
      </c>
      <c r="F566" s="29">
        <v>947.95</v>
      </c>
    </row>
    <row r="567" spans="1:6" ht="14.25" customHeight="1" x14ac:dyDescent="0.2">
      <c r="A567" s="70">
        <f t="shared" si="8"/>
        <v>43852.916669999999</v>
      </c>
      <c r="B567" s="25">
        <v>22</v>
      </c>
      <c r="C567" s="29">
        <v>1097.29</v>
      </c>
      <c r="D567" s="29">
        <v>0</v>
      </c>
      <c r="E567" s="29">
        <v>23.84</v>
      </c>
      <c r="F567" s="29">
        <v>1135.71</v>
      </c>
    </row>
    <row r="568" spans="1:6" ht="14.25" customHeight="1" x14ac:dyDescent="0.2">
      <c r="A568" s="70">
        <f t="shared" si="8"/>
        <v>43852.958330000001</v>
      </c>
      <c r="B568" s="25">
        <v>23</v>
      </c>
      <c r="C568" s="29">
        <v>1023.06</v>
      </c>
      <c r="D568" s="29">
        <v>0</v>
      </c>
      <c r="E568" s="29">
        <v>393.85</v>
      </c>
      <c r="F568" s="29">
        <v>1061.48</v>
      </c>
    </row>
    <row r="569" spans="1:6" ht="14.25" customHeight="1" x14ac:dyDescent="0.2">
      <c r="A569" s="70">
        <f t="shared" si="8"/>
        <v>43853</v>
      </c>
      <c r="B569" s="25">
        <v>0</v>
      </c>
      <c r="C569" s="29">
        <v>895.52</v>
      </c>
      <c r="D569" s="29">
        <v>0</v>
      </c>
      <c r="E569" s="29">
        <v>18.79</v>
      </c>
      <c r="F569" s="29">
        <v>933.94</v>
      </c>
    </row>
    <row r="570" spans="1:6" ht="14.25" customHeight="1" x14ac:dyDescent="0.2">
      <c r="A570" s="70">
        <f t="shared" si="8"/>
        <v>43853.041669999999</v>
      </c>
      <c r="B570" s="25">
        <v>1</v>
      </c>
      <c r="C570" s="29">
        <v>895.62</v>
      </c>
      <c r="D570" s="29">
        <v>0</v>
      </c>
      <c r="E570" s="29">
        <v>26.19</v>
      </c>
      <c r="F570" s="29">
        <v>934.04</v>
      </c>
    </row>
    <row r="571" spans="1:6" ht="14.25" customHeight="1" x14ac:dyDescent="0.2">
      <c r="A571" s="70">
        <f t="shared" si="8"/>
        <v>43853.083330000001</v>
      </c>
      <c r="B571" s="25">
        <v>2</v>
      </c>
      <c r="C571" s="29">
        <v>895.67</v>
      </c>
      <c r="D571" s="29">
        <v>0</v>
      </c>
      <c r="E571" s="29">
        <v>5.69</v>
      </c>
      <c r="F571" s="29">
        <v>934.09</v>
      </c>
    </row>
    <row r="572" spans="1:6" ht="14.25" customHeight="1" x14ac:dyDescent="0.2">
      <c r="A572" s="70">
        <f t="shared" si="8"/>
        <v>43853.125</v>
      </c>
      <c r="B572" s="25">
        <v>3</v>
      </c>
      <c r="C572" s="29">
        <v>895.71</v>
      </c>
      <c r="D572" s="29">
        <v>25.21</v>
      </c>
      <c r="E572" s="29">
        <v>0</v>
      </c>
      <c r="F572" s="29">
        <v>934.13</v>
      </c>
    </row>
    <row r="573" spans="1:6" ht="14.25" customHeight="1" x14ac:dyDescent="0.2">
      <c r="A573" s="70">
        <f t="shared" si="8"/>
        <v>43853.166669999999</v>
      </c>
      <c r="B573" s="25">
        <v>4</v>
      </c>
      <c r="C573" s="29">
        <v>895.7</v>
      </c>
      <c r="D573" s="29">
        <v>92.78</v>
      </c>
      <c r="E573" s="29">
        <v>0</v>
      </c>
      <c r="F573" s="29">
        <v>934.12</v>
      </c>
    </row>
    <row r="574" spans="1:6" ht="14.25" customHeight="1" x14ac:dyDescent="0.2">
      <c r="A574" s="70">
        <f t="shared" si="8"/>
        <v>43853.208330000001</v>
      </c>
      <c r="B574" s="25">
        <v>5</v>
      </c>
      <c r="C574" s="29">
        <v>895.61</v>
      </c>
      <c r="D574" s="29">
        <v>35.5</v>
      </c>
      <c r="E574" s="29">
        <v>0</v>
      </c>
      <c r="F574" s="29">
        <v>934.03</v>
      </c>
    </row>
    <row r="575" spans="1:6" ht="14.25" customHeight="1" x14ac:dyDescent="0.2">
      <c r="A575" s="70">
        <f t="shared" si="8"/>
        <v>43853.25</v>
      </c>
      <c r="B575" s="25">
        <v>6</v>
      </c>
      <c r="C575" s="29">
        <v>910.94</v>
      </c>
      <c r="D575" s="29">
        <v>15.81</v>
      </c>
      <c r="E575" s="29">
        <v>0</v>
      </c>
      <c r="F575" s="29">
        <v>949.36</v>
      </c>
    </row>
    <row r="576" spans="1:6" ht="14.25" customHeight="1" x14ac:dyDescent="0.2">
      <c r="A576" s="70">
        <f t="shared" si="8"/>
        <v>43853.291669999999</v>
      </c>
      <c r="B576" s="25">
        <v>7</v>
      </c>
      <c r="C576" s="29">
        <v>1027.3</v>
      </c>
      <c r="D576" s="29">
        <v>0</v>
      </c>
      <c r="E576" s="29">
        <v>25.41</v>
      </c>
      <c r="F576" s="29">
        <v>1065.72</v>
      </c>
    </row>
    <row r="577" spans="1:6" ht="14.25" customHeight="1" x14ac:dyDescent="0.2">
      <c r="A577" s="70">
        <f t="shared" si="8"/>
        <v>43853.333330000001</v>
      </c>
      <c r="B577" s="25">
        <v>8</v>
      </c>
      <c r="C577" s="29">
        <v>895.3</v>
      </c>
      <c r="D577" s="29">
        <v>10.09</v>
      </c>
      <c r="E577" s="29">
        <v>0</v>
      </c>
      <c r="F577" s="29">
        <v>933.72</v>
      </c>
    </row>
    <row r="578" spans="1:6" ht="14.25" customHeight="1" x14ac:dyDescent="0.2">
      <c r="A578" s="70">
        <f t="shared" ref="A578:A641" si="9">A554+1</f>
        <v>43853.375</v>
      </c>
      <c r="B578" s="25">
        <v>9</v>
      </c>
      <c r="C578" s="29">
        <v>978.61</v>
      </c>
      <c r="D578" s="29">
        <v>0</v>
      </c>
      <c r="E578" s="29">
        <v>13.62</v>
      </c>
      <c r="F578" s="29">
        <v>1017.03</v>
      </c>
    </row>
    <row r="579" spans="1:6" ht="14.25" customHeight="1" x14ac:dyDescent="0.2">
      <c r="A579" s="70">
        <f t="shared" si="9"/>
        <v>43853.416669999999</v>
      </c>
      <c r="B579" s="25">
        <v>10</v>
      </c>
      <c r="C579" s="29">
        <v>1006</v>
      </c>
      <c r="D579" s="29">
        <v>0</v>
      </c>
      <c r="E579" s="29">
        <v>25.1</v>
      </c>
      <c r="F579" s="29">
        <v>1044.42</v>
      </c>
    </row>
    <row r="580" spans="1:6" ht="14.25" customHeight="1" x14ac:dyDescent="0.2">
      <c r="A580" s="70">
        <f t="shared" si="9"/>
        <v>43853.458330000001</v>
      </c>
      <c r="B580" s="25">
        <v>11</v>
      </c>
      <c r="C580" s="29">
        <v>1004.76</v>
      </c>
      <c r="D580" s="29">
        <v>0</v>
      </c>
      <c r="E580" s="29">
        <v>42.66</v>
      </c>
      <c r="F580" s="29">
        <v>1043.18</v>
      </c>
    </row>
    <row r="581" spans="1:6" ht="14.25" customHeight="1" x14ac:dyDescent="0.2">
      <c r="A581" s="70">
        <f t="shared" si="9"/>
        <v>43853.5</v>
      </c>
      <c r="B581" s="25">
        <v>12</v>
      </c>
      <c r="C581" s="29">
        <v>979.43</v>
      </c>
      <c r="D581" s="29">
        <v>0</v>
      </c>
      <c r="E581" s="29">
        <v>47.96</v>
      </c>
      <c r="F581" s="29">
        <v>1017.85</v>
      </c>
    </row>
    <row r="582" spans="1:6" ht="14.25" customHeight="1" x14ac:dyDescent="0.2">
      <c r="A582" s="70">
        <f t="shared" si="9"/>
        <v>43853.541669999999</v>
      </c>
      <c r="B582" s="25">
        <v>13</v>
      </c>
      <c r="C582" s="29">
        <v>980.34</v>
      </c>
      <c r="D582" s="29">
        <v>0</v>
      </c>
      <c r="E582" s="29">
        <v>44.08</v>
      </c>
      <c r="F582" s="29">
        <v>1018.76</v>
      </c>
    </row>
    <row r="583" spans="1:6" ht="14.25" customHeight="1" x14ac:dyDescent="0.2">
      <c r="A583" s="70">
        <f t="shared" si="9"/>
        <v>43853.583330000001</v>
      </c>
      <c r="B583" s="25">
        <v>14</v>
      </c>
      <c r="C583" s="29">
        <v>979.05</v>
      </c>
      <c r="D583" s="29">
        <v>0</v>
      </c>
      <c r="E583" s="29">
        <v>31.19</v>
      </c>
      <c r="F583" s="29">
        <v>1017.47</v>
      </c>
    </row>
    <row r="584" spans="1:6" ht="14.25" customHeight="1" x14ac:dyDescent="0.2">
      <c r="A584" s="70">
        <f t="shared" si="9"/>
        <v>43853.625</v>
      </c>
      <c r="B584" s="25">
        <v>15</v>
      </c>
      <c r="C584" s="29">
        <v>950.6</v>
      </c>
      <c r="D584" s="29">
        <v>5.65</v>
      </c>
      <c r="E584" s="29">
        <v>0.33</v>
      </c>
      <c r="F584" s="29">
        <v>989.02</v>
      </c>
    </row>
    <row r="585" spans="1:6" ht="14.25" customHeight="1" x14ac:dyDescent="0.2">
      <c r="A585" s="70">
        <f t="shared" si="9"/>
        <v>43853.666669999999</v>
      </c>
      <c r="B585" s="25">
        <v>16</v>
      </c>
      <c r="C585" s="29">
        <v>971.33</v>
      </c>
      <c r="D585" s="29">
        <v>24.02</v>
      </c>
      <c r="E585" s="29">
        <v>0</v>
      </c>
      <c r="F585" s="29">
        <v>1009.75</v>
      </c>
    </row>
    <row r="586" spans="1:6" ht="14.25" customHeight="1" x14ac:dyDescent="0.2">
      <c r="A586" s="70">
        <f t="shared" si="9"/>
        <v>43853.708330000001</v>
      </c>
      <c r="B586" s="25">
        <v>17</v>
      </c>
      <c r="C586" s="29">
        <v>1058.23</v>
      </c>
      <c r="D586" s="29">
        <v>14.95</v>
      </c>
      <c r="E586" s="29">
        <v>0.02</v>
      </c>
      <c r="F586" s="29">
        <v>1096.6500000000001</v>
      </c>
    </row>
    <row r="587" spans="1:6" ht="14.25" customHeight="1" x14ac:dyDescent="0.2">
      <c r="A587" s="70">
        <f t="shared" si="9"/>
        <v>43853.75</v>
      </c>
      <c r="B587" s="25">
        <v>18</v>
      </c>
      <c r="C587" s="29">
        <v>1005.12</v>
      </c>
      <c r="D587" s="29">
        <v>7.58</v>
      </c>
      <c r="E587" s="29">
        <v>0</v>
      </c>
      <c r="F587" s="29">
        <v>1043.54</v>
      </c>
    </row>
    <row r="588" spans="1:6" ht="14.25" customHeight="1" x14ac:dyDescent="0.2">
      <c r="A588" s="70">
        <f t="shared" si="9"/>
        <v>43853.791669999999</v>
      </c>
      <c r="B588" s="25">
        <v>19</v>
      </c>
      <c r="C588" s="29">
        <v>999.59</v>
      </c>
      <c r="D588" s="29">
        <v>0</v>
      </c>
      <c r="E588" s="29">
        <v>2.37</v>
      </c>
      <c r="F588" s="29">
        <v>1038.01</v>
      </c>
    </row>
    <row r="589" spans="1:6" ht="14.25" customHeight="1" x14ac:dyDescent="0.2">
      <c r="A589" s="70">
        <f t="shared" si="9"/>
        <v>43853.833330000001</v>
      </c>
      <c r="B589" s="25">
        <v>20</v>
      </c>
      <c r="C589" s="29">
        <v>970.07</v>
      </c>
      <c r="D589" s="29">
        <v>0</v>
      </c>
      <c r="E589" s="29">
        <v>55.96</v>
      </c>
      <c r="F589" s="29">
        <v>1008.49</v>
      </c>
    </row>
    <row r="590" spans="1:6" ht="14.25" customHeight="1" x14ac:dyDescent="0.2">
      <c r="A590" s="70">
        <f t="shared" si="9"/>
        <v>43853.875</v>
      </c>
      <c r="B590" s="25">
        <v>21</v>
      </c>
      <c r="C590" s="29">
        <v>968.98</v>
      </c>
      <c r="D590" s="29">
        <v>0</v>
      </c>
      <c r="E590" s="29">
        <v>85.05</v>
      </c>
      <c r="F590" s="29">
        <v>1007.4</v>
      </c>
    </row>
    <row r="591" spans="1:6" ht="14.25" customHeight="1" x14ac:dyDescent="0.2">
      <c r="A591" s="70">
        <f t="shared" si="9"/>
        <v>43853.916669999999</v>
      </c>
      <c r="B591" s="25">
        <v>22</v>
      </c>
      <c r="C591" s="29">
        <v>1113.19</v>
      </c>
      <c r="D591" s="29">
        <v>0</v>
      </c>
      <c r="E591" s="29">
        <v>367.13</v>
      </c>
      <c r="F591" s="29">
        <v>1151.6099999999999</v>
      </c>
    </row>
    <row r="592" spans="1:6" ht="14.25" customHeight="1" x14ac:dyDescent="0.2">
      <c r="A592" s="70">
        <f t="shared" si="9"/>
        <v>43853.958330000001</v>
      </c>
      <c r="B592" s="25">
        <v>23</v>
      </c>
      <c r="C592" s="29">
        <v>1036.8599999999999</v>
      </c>
      <c r="D592" s="29">
        <v>0</v>
      </c>
      <c r="E592" s="29">
        <v>405.46</v>
      </c>
      <c r="F592" s="29">
        <v>1075.28</v>
      </c>
    </row>
    <row r="593" spans="1:6" ht="14.25" customHeight="1" x14ac:dyDescent="0.2">
      <c r="A593" s="70">
        <f t="shared" si="9"/>
        <v>43854</v>
      </c>
      <c r="B593" s="25">
        <v>0</v>
      </c>
      <c r="C593" s="29">
        <v>920.07</v>
      </c>
      <c r="D593" s="29">
        <v>0</v>
      </c>
      <c r="E593" s="29">
        <v>148.5</v>
      </c>
      <c r="F593" s="29">
        <v>958.49</v>
      </c>
    </row>
    <row r="594" spans="1:6" ht="14.25" customHeight="1" x14ac:dyDescent="0.2">
      <c r="A594" s="70">
        <f t="shared" si="9"/>
        <v>43854.041669999999</v>
      </c>
      <c r="B594" s="25">
        <v>1</v>
      </c>
      <c r="C594" s="29">
        <v>903.49</v>
      </c>
      <c r="D594" s="29">
        <v>0</v>
      </c>
      <c r="E594" s="29">
        <v>143.59</v>
      </c>
      <c r="F594" s="29">
        <v>941.91</v>
      </c>
    </row>
    <row r="595" spans="1:6" ht="14.25" customHeight="1" x14ac:dyDescent="0.2">
      <c r="A595" s="70">
        <f t="shared" si="9"/>
        <v>43854.083330000001</v>
      </c>
      <c r="B595" s="25">
        <v>2</v>
      </c>
      <c r="C595" s="29">
        <v>895.73</v>
      </c>
      <c r="D595" s="29">
        <v>0</v>
      </c>
      <c r="E595" s="29">
        <v>13.77</v>
      </c>
      <c r="F595" s="29">
        <v>934.15</v>
      </c>
    </row>
    <row r="596" spans="1:6" ht="14.25" customHeight="1" x14ac:dyDescent="0.2">
      <c r="A596" s="70">
        <f t="shared" si="9"/>
        <v>43854.125</v>
      </c>
      <c r="B596" s="25">
        <v>3</v>
      </c>
      <c r="C596" s="29">
        <v>895.75</v>
      </c>
      <c r="D596" s="29">
        <v>74.55</v>
      </c>
      <c r="E596" s="29">
        <v>0</v>
      </c>
      <c r="F596" s="29">
        <v>934.17</v>
      </c>
    </row>
    <row r="597" spans="1:6" ht="14.25" customHeight="1" x14ac:dyDescent="0.2">
      <c r="A597" s="70">
        <f t="shared" si="9"/>
        <v>43854.166669999999</v>
      </c>
      <c r="B597" s="25">
        <v>4</v>
      </c>
      <c r="C597" s="29">
        <v>895.74</v>
      </c>
      <c r="D597" s="29">
        <v>141.9</v>
      </c>
      <c r="E597" s="29">
        <v>0</v>
      </c>
      <c r="F597" s="29">
        <v>934.16</v>
      </c>
    </row>
    <row r="598" spans="1:6" ht="14.25" customHeight="1" x14ac:dyDescent="0.2">
      <c r="A598" s="70">
        <f t="shared" si="9"/>
        <v>43854.208330000001</v>
      </c>
      <c r="B598" s="25">
        <v>5</v>
      </c>
      <c r="C598" s="29">
        <v>895.62</v>
      </c>
      <c r="D598" s="29">
        <v>0.03</v>
      </c>
      <c r="E598" s="29">
        <v>2.09</v>
      </c>
      <c r="F598" s="29">
        <v>934.04</v>
      </c>
    </row>
    <row r="599" spans="1:6" ht="14.25" customHeight="1" x14ac:dyDescent="0.2">
      <c r="A599" s="70">
        <f t="shared" si="9"/>
        <v>43854.25</v>
      </c>
      <c r="B599" s="25">
        <v>6</v>
      </c>
      <c r="C599" s="29">
        <v>910.35</v>
      </c>
      <c r="D599" s="29">
        <v>0</v>
      </c>
      <c r="E599" s="29">
        <v>34.909999999999997</v>
      </c>
      <c r="F599" s="29">
        <v>948.77</v>
      </c>
    </row>
    <row r="600" spans="1:6" ht="14.25" customHeight="1" x14ac:dyDescent="0.2">
      <c r="A600" s="70">
        <f t="shared" si="9"/>
        <v>43854.291669999999</v>
      </c>
      <c r="B600" s="25">
        <v>7</v>
      </c>
      <c r="C600" s="29">
        <v>1038.3499999999999</v>
      </c>
      <c r="D600" s="29">
        <v>0</v>
      </c>
      <c r="E600" s="29">
        <v>38.28</v>
      </c>
      <c r="F600" s="29">
        <v>1076.77</v>
      </c>
    </row>
    <row r="601" spans="1:6" ht="14.25" customHeight="1" x14ac:dyDescent="0.2">
      <c r="A601" s="70">
        <f t="shared" si="9"/>
        <v>43854.333330000001</v>
      </c>
      <c r="B601" s="25">
        <v>8</v>
      </c>
      <c r="C601" s="29">
        <v>895.33</v>
      </c>
      <c r="D601" s="29">
        <v>11.76</v>
      </c>
      <c r="E601" s="29">
        <v>0.19</v>
      </c>
      <c r="F601" s="29">
        <v>933.75</v>
      </c>
    </row>
    <row r="602" spans="1:6" ht="14.25" customHeight="1" x14ac:dyDescent="0.2">
      <c r="A602" s="70">
        <f t="shared" si="9"/>
        <v>43854.375</v>
      </c>
      <c r="B602" s="25">
        <v>9</v>
      </c>
      <c r="C602" s="29">
        <v>999.91</v>
      </c>
      <c r="D602" s="29">
        <v>8.9499999999999993</v>
      </c>
      <c r="E602" s="29">
        <v>0</v>
      </c>
      <c r="F602" s="29">
        <v>1038.33</v>
      </c>
    </row>
    <row r="603" spans="1:6" ht="14.25" customHeight="1" x14ac:dyDescent="0.2">
      <c r="A603" s="70">
        <f t="shared" si="9"/>
        <v>43854.416669999999</v>
      </c>
      <c r="B603" s="25">
        <v>10</v>
      </c>
      <c r="C603" s="29">
        <v>1024.5899999999999</v>
      </c>
      <c r="D603" s="29">
        <v>5.54</v>
      </c>
      <c r="E603" s="29">
        <v>0</v>
      </c>
      <c r="F603" s="29">
        <v>1063.01</v>
      </c>
    </row>
    <row r="604" spans="1:6" ht="14.25" customHeight="1" x14ac:dyDescent="0.2">
      <c r="A604" s="70">
        <f t="shared" si="9"/>
        <v>43854.458330000001</v>
      </c>
      <c r="B604" s="25">
        <v>11</v>
      </c>
      <c r="C604" s="29">
        <v>1001.5</v>
      </c>
      <c r="D604" s="29">
        <v>16.91</v>
      </c>
      <c r="E604" s="29">
        <v>0</v>
      </c>
      <c r="F604" s="29">
        <v>1039.92</v>
      </c>
    </row>
    <row r="605" spans="1:6" ht="14.25" customHeight="1" x14ac:dyDescent="0.2">
      <c r="A605" s="70">
        <f t="shared" si="9"/>
        <v>43854.5</v>
      </c>
      <c r="B605" s="25">
        <v>12</v>
      </c>
      <c r="C605" s="29">
        <v>977.54</v>
      </c>
      <c r="D605" s="29">
        <v>1.24</v>
      </c>
      <c r="E605" s="29">
        <v>0.03</v>
      </c>
      <c r="F605" s="29">
        <v>1015.96</v>
      </c>
    </row>
    <row r="606" spans="1:6" ht="14.25" customHeight="1" x14ac:dyDescent="0.2">
      <c r="A606" s="70">
        <f t="shared" si="9"/>
        <v>43854.541669999999</v>
      </c>
      <c r="B606" s="25">
        <v>13</v>
      </c>
      <c r="C606" s="29">
        <v>972.78</v>
      </c>
      <c r="D606" s="29">
        <v>59.36</v>
      </c>
      <c r="E606" s="29">
        <v>0</v>
      </c>
      <c r="F606" s="29">
        <v>1011.2</v>
      </c>
    </row>
    <row r="607" spans="1:6" ht="14.25" customHeight="1" x14ac:dyDescent="0.2">
      <c r="A607" s="70">
        <f t="shared" si="9"/>
        <v>43854.583330000001</v>
      </c>
      <c r="B607" s="25">
        <v>14</v>
      </c>
      <c r="C607" s="29">
        <v>972.25</v>
      </c>
      <c r="D607" s="29">
        <v>58.07</v>
      </c>
      <c r="E607" s="29">
        <v>0</v>
      </c>
      <c r="F607" s="29">
        <v>1010.67</v>
      </c>
    </row>
    <row r="608" spans="1:6" ht="14.25" customHeight="1" x14ac:dyDescent="0.2">
      <c r="A608" s="70">
        <f t="shared" si="9"/>
        <v>43854.625</v>
      </c>
      <c r="B608" s="25">
        <v>15</v>
      </c>
      <c r="C608" s="29">
        <v>971.54</v>
      </c>
      <c r="D608" s="29">
        <v>60.43</v>
      </c>
      <c r="E608" s="29">
        <v>0</v>
      </c>
      <c r="F608" s="29">
        <v>1009.96</v>
      </c>
    </row>
    <row r="609" spans="1:6" ht="14.25" customHeight="1" x14ac:dyDescent="0.2">
      <c r="A609" s="70">
        <f t="shared" si="9"/>
        <v>43854.666669999999</v>
      </c>
      <c r="B609" s="25">
        <v>16</v>
      </c>
      <c r="C609" s="29">
        <v>967.85</v>
      </c>
      <c r="D609" s="29">
        <v>0.8</v>
      </c>
      <c r="E609" s="29">
        <v>8.41</v>
      </c>
      <c r="F609" s="29">
        <v>1006.27</v>
      </c>
    </row>
    <row r="610" spans="1:6" ht="14.25" customHeight="1" x14ac:dyDescent="0.2">
      <c r="A610" s="70">
        <f t="shared" si="9"/>
        <v>43854.708330000001</v>
      </c>
      <c r="B610" s="25">
        <v>17</v>
      </c>
      <c r="C610" s="29">
        <v>1055.8</v>
      </c>
      <c r="D610" s="29">
        <v>0</v>
      </c>
      <c r="E610" s="29">
        <v>39.5</v>
      </c>
      <c r="F610" s="29">
        <v>1094.22</v>
      </c>
    </row>
    <row r="611" spans="1:6" ht="14.25" customHeight="1" x14ac:dyDescent="0.2">
      <c r="A611" s="70">
        <f t="shared" si="9"/>
        <v>43854.75</v>
      </c>
      <c r="B611" s="25">
        <v>18</v>
      </c>
      <c r="C611" s="29">
        <v>1030.1099999999999</v>
      </c>
      <c r="D611" s="29">
        <v>38.65</v>
      </c>
      <c r="E611" s="29">
        <v>0</v>
      </c>
      <c r="F611" s="29">
        <v>1068.53</v>
      </c>
    </row>
    <row r="612" spans="1:6" ht="14.25" customHeight="1" x14ac:dyDescent="0.2">
      <c r="A612" s="70">
        <f t="shared" si="9"/>
        <v>43854.791669999999</v>
      </c>
      <c r="B612" s="25">
        <v>19</v>
      </c>
      <c r="C612" s="29">
        <v>998.72</v>
      </c>
      <c r="D612" s="29">
        <v>8.5399999999999991</v>
      </c>
      <c r="E612" s="29">
        <v>0</v>
      </c>
      <c r="F612" s="29">
        <v>1037.1400000000001</v>
      </c>
    </row>
    <row r="613" spans="1:6" ht="14.25" customHeight="1" x14ac:dyDescent="0.2">
      <c r="A613" s="70">
        <f t="shared" si="9"/>
        <v>43854.833330000001</v>
      </c>
      <c r="B613" s="25">
        <v>20</v>
      </c>
      <c r="C613" s="29">
        <v>968.74</v>
      </c>
      <c r="D613" s="29">
        <v>0</v>
      </c>
      <c r="E613" s="29">
        <v>66.430000000000007</v>
      </c>
      <c r="F613" s="29">
        <v>1007.16</v>
      </c>
    </row>
    <row r="614" spans="1:6" ht="14.25" customHeight="1" x14ac:dyDescent="0.2">
      <c r="A614" s="70">
        <f t="shared" si="9"/>
        <v>43854.875</v>
      </c>
      <c r="B614" s="25">
        <v>21</v>
      </c>
      <c r="C614" s="29">
        <v>967.41</v>
      </c>
      <c r="D614" s="29">
        <v>0</v>
      </c>
      <c r="E614" s="29">
        <v>177.19</v>
      </c>
      <c r="F614" s="29">
        <v>1005.83</v>
      </c>
    </row>
    <row r="615" spans="1:6" ht="14.25" customHeight="1" x14ac:dyDescent="0.2">
      <c r="A615" s="70">
        <f t="shared" si="9"/>
        <v>43854.916669999999</v>
      </c>
      <c r="B615" s="25">
        <v>22</v>
      </c>
      <c r="C615" s="29">
        <v>1112.25</v>
      </c>
      <c r="D615" s="29">
        <v>0</v>
      </c>
      <c r="E615" s="29">
        <v>231.17</v>
      </c>
      <c r="F615" s="29">
        <v>1150.67</v>
      </c>
    </row>
    <row r="616" spans="1:6" ht="14.25" customHeight="1" x14ac:dyDescent="0.2">
      <c r="A616" s="70">
        <f t="shared" si="9"/>
        <v>43854.958330000001</v>
      </c>
      <c r="B616" s="25">
        <v>23</v>
      </c>
      <c r="C616" s="29">
        <v>1039.3800000000001</v>
      </c>
      <c r="D616" s="29">
        <v>0</v>
      </c>
      <c r="E616" s="29">
        <v>188.35</v>
      </c>
      <c r="F616" s="29">
        <v>1077.8</v>
      </c>
    </row>
    <row r="617" spans="1:6" ht="14.25" customHeight="1" x14ac:dyDescent="0.2">
      <c r="A617" s="70">
        <f t="shared" si="9"/>
        <v>43855</v>
      </c>
      <c r="B617" s="25">
        <v>0</v>
      </c>
      <c r="C617" s="29">
        <v>920.46</v>
      </c>
      <c r="D617" s="29">
        <v>10.58</v>
      </c>
      <c r="E617" s="29">
        <v>0</v>
      </c>
      <c r="F617" s="29">
        <v>958.88</v>
      </c>
    </row>
    <row r="618" spans="1:6" ht="14.25" customHeight="1" x14ac:dyDescent="0.2">
      <c r="A618" s="70">
        <f t="shared" si="9"/>
        <v>43855.041669999999</v>
      </c>
      <c r="B618" s="25">
        <v>1</v>
      </c>
      <c r="C618" s="29">
        <v>904.01</v>
      </c>
      <c r="D618" s="29">
        <v>0</v>
      </c>
      <c r="E618" s="29">
        <v>168.62</v>
      </c>
      <c r="F618" s="29">
        <v>942.43</v>
      </c>
    </row>
    <row r="619" spans="1:6" ht="14.25" customHeight="1" x14ac:dyDescent="0.2">
      <c r="A619" s="70">
        <f t="shared" si="9"/>
        <v>43855.083330000001</v>
      </c>
      <c r="B619" s="25">
        <v>2</v>
      </c>
      <c r="C619" s="29">
        <v>895.73</v>
      </c>
      <c r="D619" s="29">
        <v>311.3</v>
      </c>
      <c r="E619" s="29">
        <v>0</v>
      </c>
      <c r="F619" s="29">
        <v>934.15</v>
      </c>
    </row>
    <row r="620" spans="1:6" ht="14.25" customHeight="1" x14ac:dyDescent="0.2">
      <c r="A620" s="70">
        <f t="shared" si="9"/>
        <v>43855.125</v>
      </c>
      <c r="B620" s="25">
        <v>3</v>
      </c>
      <c r="C620" s="29">
        <v>895.76</v>
      </c>
      <c r="D620" s="29">
        <v>1.54</v>
      </c>
      <c r="E620" s="29">
        <v>0.38</v>
      </c>
      <c r="F620" s="29">
        <v>934.18</v>
      </c>
    </row>
    <row r="621" spans="1:6" ht="14.25" customHeight="1" x14ac:dyDescent="0.2">
      <c r="A621" s="70">
        <f t="shared" si="9"/>
        <v>43855.166669999999</v>
      </c>
      <c r="B621" s="25">
        <v>4</v>
      </c>
      <c r="C621" s="29">
        <v>895.76</v>
      </c>
      <c r="D621" s="29">
        <v>26.03</v>
      </c>
      <c r="E621" s="29">
        <v>0</v>
      </c>
      <c r="F621" s="29">
        <v>934.18</v>
      </c>
    </row>
    <row r="622" spans="1:6" ht="14.25" customHeight="1" x14ac:dyDescent="0.2">
      <c r="A622" s="70">
        <f t="shared" si="9"/>
        <v>43855.208330000001</v>
      </c>
      <c r="B622" s="25">
        <v>5</v>
      </c>
      <c r="C622" s="29">
        <v>895.78</v>
      </c>
      <c r="D622" s="29">
        <v>341.05</v>
      </c>
      <c r="E622" s="29">
        <v>0</v>
      </c>
      <c r="F622" s="29">
        <v>934.2</v>
      </c>
    </row>
    <row r="623" spans="1:6" ht="14.25" customHeight="1" x14ac:dyDescent="0.2">
      <c r="A623" s="70">
        <f t="shared" si="9"/>
        <v>43855.25</v>
      </c>
      <c r="B623" s="25">
        <v>6</v>
      </c>
      <c r="C623" s="29">
        <v>900.84</v>
      </c>
      <c r="D623" s="29">
        <v>130.03</v>
      </c>
      <c r="E623" s="29">
        <v>0</v>
      </c>
      <c r="F623" s="29">
        <v>939.26</v>
      </c>
    </row>
    <row r="624" spans="1:6" ht="14.25" customHeight="1" x14ac:dyDescent="0.2">
      <c r="A624" s="70">
        <f t="shared" si="9"/>
        <v>43855.291669999999</v>
      </c>
      <c r="B624" s="25">
        <v>7</v>
      </c>
      <c r="C624" s="29">
        <v>1031.1600000000001</v>
      </c>
      <c r="D624" s="29">
        <v>13.54</v>
      </c>
      <c r="E624" s="29">
        <v>0.01</v>
      </c>
      <c r="F624" s="29">
        <v>1069.58</v>
      </c>
    </row>
    <row r="625" spans="1:6" ht="14.25" customHeight="1" x14ac:dyDescent="0.2">
      <c r="A625" s="70">
        <f t="shared" si="9"/>
        <v>43855.333330000001</v>
      </c>
      <c r="B625" s="25">
        <v>8</v>
      </c>
      <c r="C625" s="29">
        <v>895.32</v>
      </c>
      <c r="D625" s="29">
        <v>0</v>
      </c>
      <c r="E625" s="29">
        <v>9.0399999999999991</v>
      </c>
      <c r="F625" s="29">
        <v>933.74</v>
      </c>
    </row>
    <row r="626" spans="1:6" ht="14.25" customHeight="1" x14ac:dyDescent="0.2">
      <c r="A626" s="70">
        <f t="shared" si="9"/>
        <v>43855.375</v>
      </c>
      <c r="B626" s="25">
        <v>9</v>
      </c>
      <c r="C626" s="29">
        <v>895.37</v>
      </c>
      <c r="D626" s="29">
        <v>85.08</v>
      </c>
      <c r="E626" s="29">
        <v>0</v>
      </c>
      <c r="F626" s="29">
        <v>933.79</v>
      </c>
    </row>
    <row r="627" spans="1:6" ht="14.25" customHeight="1" x14ac:dyDescent="0.2">
      <c r="A627" s="70">
        <f t="shared" si="9"/>
        <v>43855.416669999999</v>
      </c>
      <c r="B627" s="25">
        <v>10</v>
      </c>
      <c r="C627" s="29">
        <v>919.51</v>
      </c>
      <c r="D627" s="29">
        <v>21.48</v>
      </c>
      <c r="E627" s="29">
        <v>0</v>
      </c>
      <c r="F627" s="29">
        <v>957.93</v>
      </c>
    </row>
    <row r="628" spans="1:6" ht="14.25" customHeight="1" x14ac:dyDescent="0.2">
      <c r="A628" s="70">
        <f t="shared" si="9"/>
        <v>43855.458330000001</v>
      </c>
      <c r="B628" s="25">
        <v>11</v>
      </c>
      <c r="C628" s="29">
        <v>919.76</v>
      </c>
      <c r="D628" s="29">
        <v>14.05</v>
      </c>
      <c r="E628" s="29">
        <v>0</v>
      </c>
      <c r="F628" s="29">
        <v>958.18</v>
      </c>
    </row>
    <row r="629" spans="1:6" ht="14.25" customHeight="1" x14ac:dyDescent="0.2">
      <c r="A629" s="70">
        <f t="shared" si="9"/>
        <v>43855.5</v>
      </c>
      <c r="B629" s="25">
        <v>12</v>
      </c>
      <c r="C629" s="29">
        <v>920.2</v>
      </c>
      <c r="D629" s="29">
        <v>7.98</v>
      </c>
      <c r="E629" s="29">
        <v>0.08</v>
      </c>
      <c r="F629" s="29">
        <v>958.62</v>
      </c>
    </row>
    <row r="630" spans="1:6" ht="14.25" customHeight="1" x14ac:dyDescent="0.2">
      <c r="A630" s="70">
        <f t="shared" si="9"/>
        <v>43855.541669999999</v>
      </c>
      <c r="B630" s="25">
        <v>13</v>
      </c>
      <c r="C630" s="29">
        <v>920.43</v>
      </c>
      <c r="D630" s="29">
        <v>0</v>
      </c>
      <c r="E630" s="29">
        <v>382.19</v>
      </c>
      <c r="F630" s="29">
        <v>958.85</v>
      </c>
    </row>
    <row r="631" spans="1:6" ht="14.25" customHeight="1" x14ac:dyDescent="0.2">
      <c r="A631" s="70">
        <f t="shared" si="9"/>
        <v>43855.583330000001</v>
      </c>
      <c r="B631" s="25">
        <v>14</v>
      </c>
      <c r="C631" s="29">
        <v>920.36</v>
      </c>
      <c r="D631" s="29">
        <v>0</v>
      </c>
      <c r="E631" s="29">
        <v>154.08000000000001</v>
      </c>
      <c r="F631" s="29">
        <v>958.78</v>
      </c>
    </row>
    <row r="632" spans="1:6" ht="14.25" customHeight="1" x14ac:dyDescent="0.2">
      <c r="A632" s="70">
        <f t="shared" si="9"/>
        <v>43855.625</v>
      </c>
      <c r="B632" s="25">
        <v>15</v>
      </c>
      <c r="C632" s="29">
        <v>919.49</v>
      </c>
      <c r="D632" s="29">
        <v>0</v>
      </c>
      <c r="E632" s="29">
        <v>241.28</v>
      </c>
      <c r="F632" s="29">
        <v>957.91</v>
      </c>
    </row>
    <row r="633" spans="1:6" ht="14.25" customHeight="1" x14ac:dyDescent="0.2">
      <c r="A633" s="70">
        <f t="shared" si="9"/>
        <v>43855.666669999999</v>
      </c>
      <c r="B633" s="25">
        <v>16</v>
      </c>
      <c r="C633" s="29">
        <v>943.28</v>
      </c>
      <c r="D633" s="29">
        <v>0</v>
      </c>
      <c r="E633" s="29">
        <v>262.79000000000002</v>
      </c>
      <c r="F633" s="29">
        <v>981.7</v>
      </c>
    </row>
    <row r="634" spans="1:6" ht="14.25" customHeight="1" x14ac:dyDescent="0.2">
      <c r="A634" s="70">
        <f t="shared" si="9"/>
        <v>43855.708330000001</v>
      </c>
      <c r="B634" s="25">
        <v>17</v>
      </c>
      <c r="C634" s="29">
        <v>1012.39</v>
      </c>
      <c r="D634" s="29">
        <v>0</v>
      </c>
      <c r="E634" s="29">
        <v>315.95</v>
      </c>
      <c r="F634" s="29">
        <v>1050.81</v>
      </c>
    </row>
    <row r="635" spans="1:6" ht="14.25" customHeight="1" x14ac:dyDescent="0.2">
      <c r="A635" s="70">
        <f t="shared" si="9"/>
        <v>43855.75</v>
      </c>
      <c r="B635" s="25">
        <v>18</v>
      </c>
      <c r="C635" s="29">
        <v>998.78</v>
      </c>
      <c r="D635" s="29">
        <v>0</v>
      </c>
      <c r="E635" s="29">
        <v>324.60000000000002</v>
      </c>
      <c r="F635" s="29">
        <v>1037.2</v>
      </c>
    </row>
    <row r="636" spans="1:6" ht="14.25" customHeight="1" x14ac:dyDescent="0.2">
      <c r="A636" s="70">
        <f t="shared" si="9"/>
        <v>43855.791669999999</v>
      </c>
      <c r="B636" s="25">
        <v>19</v>
      </c>
      <c r="C636" s="29">
        <v>999.59</v>
      </c>
      <c r="D636" s="29">
        <v>0</v>
      </c>
      <c r="E636" s="29">
        <v>215.87</v>
      </c>
      <c r="F636" s="29">
        <v>1038.01</v>
      </c>
    </row>
    <row r="637" spans="1:6" ht="14.25" customHeight="1" x14ac:dyDescent="0.2">
      <c r="A637" s="70">
        <f t="shared" si="9"/>
        <v>43855.833330000001</v>
      </c>
      <c r="B637" s="25">
        <v>20</v>
      </c>
      <c r="C637" s="29">
        <v>964.78</v>
      </c>
      <c r="D637" s="29">
        <v>0</v>
      </c>
      <c r="E637" s="29">
        <v>307.5</v>
      </c>
      <c r="F637" s="29">
        <v>1003.2</v>
      </c>
    </row>
    <row r="638" spans="1:6" ht="14.25" customHeight="1" x14ac:dyDescent="0.2">
      <c r="A638" s="70">
        <f t="shared" si="9"/>
        <v>43855.875</v>
      </c>
      <c r="B638" s="25">
        <v>21</v>
      </c>
      <c r="C638" s="29">
        <v>926.92</v>
      </c>
      <c r="D638" s="29">
        <v>0</v>
      </c>
      <c r="E638" s="29">
        <v>314.26</v>
      </c>
      <c r="F638" s="29">
        <v>965.34</v>
      </c>
    </row>
    <row r="639" spans="1:6" ht="14.25" customHeight="1" x14ac:dyDescent="0.2">
      <c r="A639" s="70">
        <f t="shared" si="9"/>
        <v>43855.916669999999</v>
      </c>
      <c r="B639" s="25">
        <v>22</v>
      </c>
      <c r="C639" s="29">
        <v>1095.72</v>
      </c>
      <c r="D639" s="29">
        <v>0</v>
      </c>
      <c r="E639" s="29">
        <v>589.1</v>
      </c>
      <c r="F639" s="29">
        <v>1134.1400000000001</v>
      </c>
    </row>
    <row r="640" spans="1:6" ht="14.25" customHeight="1" x14ac:dyDescent="0.2">
      <c r="A640" s="70">
        <f t="shared" si="9"/>
        <v>43855.958330000001</v>
      </c>
      <c r="B640" s="25">
        <v>23</v>
      </c>
      <c r="C640" s="29">
        <v>1017.8</v>
      </c>
      <c r="D640" s="29">
        <v>0</v>
      </c>
      <c r="E640" s="29">
        <v>681.45</v>
      </c>
      <c r="F640" s="29">
        <v>1056.22</v>
      </c>
    </row>
    <row r="641" spans="1:6" ht="14.25" customHeight="1" x14ac:dyDescent="0.2">
      <c r="A641" s="70">
        <f t="shared" si="9"/>
        <v>43856</v>
      </c>
      <c r="B641" s="25">
        <v>0</v>
      </c>
      <c r="C641" s="29">
        <v>919.52</v>
      </c>
      <c r="D641" s="29">
        <v>0</v>
      </c>
      <c r="E641" s="29">
        <v>559.67999999999995</v>
      </c>
      <c r="F641" s="29">
        <v>957.94</v>
      </c>
    </row>
    <row r="642" spans="1:6" ht="14.25" customHeight="1" x14ac:dyDescent="0.2">
      <c r="A642" s="70">
        <f t="shared" ref="A642:A705" si="10">A618+1</f>
        <v>43856.041669999999</v>
      </c>
      <c r="B642" s="25">
        <v>1</v>
      </c>
      <c r="C642" s="29">
        <v>895.75</v>
      </c>
      <c r="D642" s="29">
        <v>0</v>
      </c>
      <c r="E642" s="29">
        <v>261.95999999999998</v>
      </c>
      <c r="F642" s="29">
        <v>934.17</v>
      </c>
    </row>
    <row r="643" spans="1:6" ht="14.25" customHeight="1" x14ac:dyDescent="0.2">
      <c r="A643" s="70">
        <f t="shared" si="10"/>
        <v>43856.083330000001</v>
      </c>
      <c r="B643" s="25">
        <v>2</v>
      </c>
      <c r="C643" s="29">
        <v>895.81</v>
      </c>
      <c r="D643" s="29">
        <v>0</v>
      </c>
      <c r="E643" s="29">
        <v>244.39</v>
      </c>
      <c r="F643" s="29">
        <v>934.23</v>
      </c>
    </row>
    <row r="644" spans="1:6" ht="14.25" customHeight="1" x14ac:dyDescent="0.2">
      <c r="A644" s="70">
        <f t="shared" si="10"/>
        <v>43856.125</v>
      </c>
      <c r="B644" s="25">
        <v>3</v>
      </c>
      <c r="C644" s="29">
        <v>895.83</v>
      </c>
      <c r="D644" s="29">
        <v>0</v>
      </c>
      <c r="E644" s="29">
        <v>176.65</v>
      </c>
      <c r="F644" s="29">
        <v>934.25</v>
      </c>
    </row>
    <row r="645" spans="1:6" ht="14.25" customHeight="1" x14ac:dyDescent="0.2">
      <c r="A645" s="70">
        <f t="shared" si="10"/>
        <v>43856.166669999999</v>
      </c>
      <c r="B645" s="25">
        <v>4</v>
      </c>
      <c r="C645" s="29">
        <v>895.84</v>
      </c>
      <c r="D645" s="29">
        <v>0</v>
      </c>
      <c r="E645" s="29">
        <v>173.36</v>
      </c>
      <c r="F645" s="29">
        <v>934.26</v>
      </c>
    </row>
    <row r="646" spans="1:6" ht="14.25" customHeight="1" x14ac:dyDescent="0.2">
      <c r="A646" s="70">
        <f t="shared" si="10"/>
        <v>43856.208330000001</v>
      </c>
      <c r="B646" s="25">
        <v>5</v>
      </c>
      <c r="C646" s="29">
        <v>895.86</v>
      </c>
      <c r="D646" s="29">
        <v>0</v>
      </c>
      <c r="E646" s="29">
        <v>162.54</v>
      </c>
      <c r="F646" s="29">
        <v>934.28</v>
      </c>
    </row>
    <row r="647" spans="1:6" ht="14.25" customHeight="1" x14ac:dyDescent="0.2">
      <c r="A647" s="70">
        <f t="shared" si="10"/>
        <v>43856.25</v>
      </c>
      <c r="B647" s="25">
        <v>6</v>
      </c>
      <c r="C647" s="29">
        <v>895.5</v>
      </c>
      <c r="D647" s="29">
        <v>0</v>
      </c>
      <c r="E647" s="29">
        <v>144.38999999999999</v>
      </c>
      <c r="F647" s="29">
        <v>933.92</v>
      </c>
    </row>
    <row r="648" spans="1:6" ht="14.25" customHeight="1" x14ac:dyDescent="0.2">
      <c r="A648" s="70">
        <f t="shared" si="10"/>
        <v>43856.291669999999</v>
      </c>
      <c r="B648" s="25">
        <v>7</v>
      </c>
      <c r="C648" s="29">
        <v>901.2</v>
      </c>
      <c r="D648" s="29">
        <v>0</v>
      </c>
      <c r="E648" s="29">
        <v>125.8</v>
      </c>
      <c r="F648" s="29">
        <v>939.62</v>
      </c>
    </row>
    <row r="649" spans="1:6" ht="14.25" customHeight="1" x14ac:dyDescent="0.2">
      <c r="A649" s="70">
        <f t="shared" si="10"/>
        <v>43856.333330000001</v>
      </c>
      <c r="B649" s="25">
        <v>8</v>
      </c>
      <c r="C649" s="29">
        <v>895.21</v>
      </c>
      <c r="D649" s="29">
        <v>0</v>
      </c>
      <c r="E649" s="29">
        <v>381.72</v>
      </c>
      <c r="F649" s="29">
        <v>933.63</v>
      </c>
    </row>
    <row r="650" spans="1:6" ht="14.25" customHeight="1" x14ac:dyDescent="0.2">
      <c r="A650" s="70">
        <f t="shared" si="10"/>
        <v>43856.375</v>
      </c>
      <c r="B650" s="25">
        <v>9</v>
      </c>
      <c r="C650" s="29">
        <v>895.37</v>
      </c>
      <c r="D650" s="29">
        <v>0</v>
      </c>
      <c r="E650" s="29">
        <v>276.33999999999997</v>
      </c>
      <c r="F650" s="29">
        <v>933.79</v>
      </c>
    </row>
    <row r="651" spans="1:6" ht="14.25" customHeight="1" x14ac:dyDescent="0.2">
      <c r="A651" s="70">
        <f t="shared" si="10"/>
        <v>43856.416669999999</v>
      </c>
      <c r="B651" s="25">
        <v>10</v>
      </c>
      <c r="C651" s="29">
        <v>895.35</v>
      </c>
      <c r="D651" s="29">
        <v>0</v>
      </c>
      <c r="E651" s="29">
        <v>424.23</v>
      </c>
      <c r="F651" s="29">
        <v>933.77</v>
      </c>
    </row>
    <row r="652" spans="1:6" ht="14.25" customHeight="1" x14ac:dyDescent="0.2">
      <c r="A652" s="70">
        <f t="shared" si="10"/>
        <v>43856.458330000001</v>
      </c>
      <c r="B652" s="25">
        <v>11</v>
      </c>
      <c r="C652" s="29">
        <v>895.34</v>
      </c>
      <c r="D652" s="29">
        <v>0</v>
      </c>
      <c r="E652" s="29">
        <v>340.38</v>
      </c>
      <c r="F652" s="29">
        <v>933.76</v>
      </c>
    </row>
    <row r="653" spans="1:6" ht="14.25" customHeight="1" x14ac:dyDescent="0.2">
      <c r="A653" s="70">
        <f t="shared" si="10"/>
        <v>43856.5</v>
      </c>
      <c r="B653" s="25">
        <v>12</v>
      </c>
      <c r="C653" s="29">
        <v>895.35</v>
      </c>
      <c r="D653" s="29">
        <v>0</v>
      </c>
      <c r="E653" s="29">
        <v>398.84</v>
      </c>
      <c r="F653" s="29">
        <v>933.77</v>
      </c>
    </row>
    <row r="654" spans="1:6" ht="14.25" customHeight="1" x14ac:dyDescent="0.2">
      <c r="A654" s="70">
        <f t="shared" si="10"/>
        <v>43856.541669999999</v>
      </c>
      <c r="B654" s="25">
        <v>13</v>
      </c>
      <c r="C654" s="29">
        <v>895.39</v>
      </c>
      <c r="D654" s="29">
        <v>0</v>
      </c>
      <c r="E654" s="29">
        <v>416.3</v>
      </c>
      <c r="F654" s="29">
        <v>933.81</v>
      </c>
    </row>
    <row r="655" spans="1:6" ht="14.25" customHeight="1" x14ac:dyDescent="0.2">
      <c r="A655" s="70">
        <f t="shared" si="10"/>
        <v>43856.583330000001</v>
      </c>
      <c r="B655" s="25">
        <v>14</v>
      </c>
      <c r="C655" s="29">
        <v>895.4</v>
      </c>
      <c r="D655" s="29">
        <v>0</v>
      </c>
      <c r="E655" s="29">
        <v>444.4</v>
      </c>
      <c r="F655" s="29">
        <v>933.82</v>
      </c>
    </row>
    <row r="656" spans="1:6" ht="14.25" customHeight="1" x14ac:dyDescent="0.2">
      <c r="A656" s="70">
        <f t="shared" si="10"/>
        <v>43856.625</v>
      </c>
      <c r="B656" s="25">
        <v>15</v>
      </c>
      <c r="C656" s="29">
        <v>895.38</v>
      </c>
      <c r="D656" s="29">
        <v>0</v>
      </c>
      <c r="E656" s="29">
        <v>474.72</v>
      </c>
      <c r="F656" s="29">
        <v>933.8</v>
      </c>
    </row>
    <row r="657" spans="1:6" ht="14.25" customHeight="1" x14ac:dyDescent="0.2">
      <c r="A657" s="70">
        <f t="shared" si="10"/>
        <v>43856.666669999999</v>
      </c>
      <c r="B657" s="25">
        <v>16</v>
      </c>
      <c r="C657" s="29">
        <v>917.29</v>
      </c>
      <c r="D657" s="29">
        <v>0</v>
      </c>
      <c r="E657" s="29">
        <v>508.59</v>
      </c>
      <c r="F657" s="29">
        <v>955.71</v>
      </c>
    </row>
    <row r="658" spans="1:6" ht="14.25" customHeight="1" x14ac:dyDescent="0.2">
      <c r="A658" s="70">
        <f t="shared" si="10"/>
        <v>43856.708330000001</v>
      </c>
      <c r="B658" s="25">
        <v>17</v>
      </c>
      <c r="C658" s="29">
        <v>1011.7</v>
      </c>
      <c r="D658" s="29">
        <v>0</v>
      </c>
      <c r="E658" s="29">
        <v>459.85</v>
      </c>
      <c r="F658" s="29">
        <v>1050.1199999999999</v>
      </c>
    </row>
    <row r="659" spans="1:6" ht="14.25" customHeight="1" x14ac:dyDescent="0.2">
      <c r="A659" s="70">
        <f t="shared" si="10"/>
        <v>43856.75</v>
      </c>
      <c r="B659" s="25">
        <v>18</v>
      </c>
      <c r="C659" s="29">
        <v>998.58</v>
      </c>
      <c r="D659" s="29">
        <v>0</v>
      </c>
      <c r="E659" s="29">
        <v>476.97</v>
      </c>
      <c r="F659" s="29">
        <v>1037</v>
      </c>
    </row>
    <row r="660" spans="1:6" ht="14.25" customHeight="1" x14ac:dyDescent="0.2">
      <c r="A660" s="70">
        <f t="shared" si="10"/>
        <v>43856.791669999999</v>
      </c>
      <c r="B660" s="25">
        <v>19</v>
      </c>
      <c r="C660" s="29">
        <v>999.41</v>
      </c>
      <c r="D660" s="29">
        <v>0</v>
      </c>
      <c r="E660" s="29">
        <v>579.73</v>
      </c>
      <c r="F660" s="29">
        <v>1037.83</v>
      </c>
    </row>
    <row r="661" spans="1:6" ht="14.25" customHeight="1" x14ac:dyDescent="0.2">
      <c r="A661" s="70">
        <f t="shared" si="10"/>
        <v>43856.833330000001</v>
      </c>
      <c r="B661" s="25">
        <v>20</v>
      </c>
      <c r="C661" s="29">
        <v>963.77</v>
      </c>
      <c r="D661" s="29">
        <v>0</v>
      </c>
      <c r="E661" s="29">
        <v>592.89</v>
      </c>
      <c r="F661" s="29">
        <v>1002.19</v>
      </c>
    </row>
    <row r="662" spans="1:6" ht="14.25" customHeight="1" x14ac:dyDescent="0.2">
      <c r="A662" s="70">
        <f t="shared" si="10"/>
        <v>43856.875</v>
      </c>
      <c r="B662" s="25">
        <v>21</v>
      </c>
      <c r="C662" s="29">
        <v>894.65</v>
      </c>
      <c r="D662" s="29">
        <v>0</v>
      </c>
      <c r="E662" s="29">
        <v>615.14</v>
      </c>
      <c r="F662" s="29">
        <v>933.07</v>
      </c>
    </row>
    <row r="663" spans="1:6" ht="14.25" customHeight="1" x14ac:dyDescent="0.2">
      <c r="A663" s="70">
        <f t="shared" si="10"/>
        <v>43856.916669999999</v>
      </c>
      <c r="B663" s="25">
        <v>22</v>
      </c>
      <c r="C663" s="29">
        <v>1078.01</v>
      </c>
      <c r="D663" s="29">
        <v>0</v>
      </c>
      <c r="E663" s="29">
        <v>731.58</v>
      </c>
      <c r="F663" s="29">
        <v>1116.43</v>
      </c>
    </row>
    <row r="664" spans="1:6" ht="14.25" customHeight="1" x14ac:dyDescent="0.2">
      <c r="A664" s="70">
        <f t="shared" si="10"/>
        <v>43856.958330000001</v>
      </c>
      <c r="B664" s="25">
        <v>23</v>
      </c>
      <c r="C664" s="29">
        <v>1017.12</v>
      </c>
      <c r="D664" s="29">
        <v>0</v>
      </c>
      <c r="E664" s="29">
        <v>887.91</v>
      </c>
      <c r="F664" s="29">
        <v>1055.54</v>
      </c>
    </row>
    <row r="665" spans="1:6" ht="14.25" customHeight="1" x14ac:dyDescent="0.2">
      <c r="A665" s="70">
        <f t="shared" si="10"/>
        <v>43857</v>
      </c>
      <c r="B665" s="25">
        <v>0</v>
      </c>
      <c r="C665" s="29">
        <v>895.48</v>
      </c>
      <c r="D665" s="29">
        <v>0</v>
      </c>
      <c r="E665" s="29">
        <v>646.1</v>
      </c>
      <c r="F665" s="29">
        <v>933.9</v>
      </c>
    </row>
    <row r="666" spans="1:6" ht="14.25" customHeight="1" x14ac:dyDescent="0.2">
      <c r="A666" s="70">
        <f t="shared" si="10"/>
        <v>43857.041669999999</v>
      </c>
      <c r="B666" s="25">
        <v>1</v>
      </c>
      <c r="C666" s="29">
        <v>895.79</v>
      </c>
      <c r="D666" s="29">
        <v>0</v>
      </c>
      <c r="E666" s="29">
        <v>186.82</v>
      </c>
      <c r="F666" s="29">
        <v>934.21</v>
      </c>
    </row>
    <row r="667" spans="1:6" ht="14.25" customHeight="1" x14ac:dyDescent="0.2">
      <c r="A667" s="70">
        <f t="shared" si="10"/>
        <v>43857.083330000001</v>
      </c>
      <c r="B667" s="25">
        <v>2</v>
      </c>
      <c r="C667" s="29">
        <v>895.85</v>
      </c>
      <c r="D667" s="29">
        <v>0</v>
      </c>
      <c r="E667" s="29">
        <v>106.42</v>
      </c>
      <c r="F667" s="29">
        <v>934.27</v>
      </c>
    </row>
    <row r="668" spans="1:6" ht="14.25" customHeight="1" x14ac:dyDescent="0.2">
      <c r="A668" s="70">
        <f t="shared" si="10"/>
        <v>43857.125</v>
      </c>
      <c r="B668" s="25">
        <v>3</v>
      </c>
      <c r="C668" s="29">
        <v>895.88</v>
      </c>
      <c r="D668" s="29">
        <v>0</v>
      </c>
      <c r="E668" s="29">
        <v>28.58</v>
      </c>
      <c r="F668" s="29">
        <v>934.3</v>
      </c>
    </row>
    <row r="669" spans="1:6" ht="14.25" customHeight="1" x14ac:dyDescent="0.2">
      <c r="A669" s="70">
        <f t="shared" si="10"/>
        <v>43857.166669999999</v>
      </c>
      <c r="B669" s="25">
        <v>4</v>
      </c>
      <c r="C669" s="29">
        <v>895.86</v>
      </c>
      <c r="D669" s="29">
        <v>0</v>
      </c>
      <c r="E669" s="29">
        <v>47.45</v>
      </c>
      <c r="F669" s="29">
        <v>934.28</v>
      </c>
    </row>
    <row r="670" spans="1:6" ht="14.25" customHeight="1" x14ac:dyDescent="0.2">
      <c r="A670" s="70">
        <f t="shared" si="10"/>
        <v>43857.208330000001</v>
      </c>
      <c r="B670" s="25">
        <v>5</v>
      </c>
      <c r="C670" s="29">
        <v>895.87</v>
      </c>
      <c r="D670" s="29">
        <v>61.93</v>
      </c>
      <c r="E670" s="29">
        <v>0</v>
      </c>
      <c r="F670" s="29">
        <v>934.29</v>
      </c>
    </row>
    <row r="671" spans="1:6" ht="14.25" customHeight="1" x14ac:dyDescent="0.2">
      <c r="A671" s="70">
        <f t="shared" si="10"/>
        <v>43857.25</v>
      </c>
      <c r="B671" s="25">
        <v>6</v>
      </c>
      <c r="C671" s="29">
        <v>900.78</v>
      </c>
      <c r="D671" s="29">
        <v>174.55</v>
      </c>
      <c r="E671" s="29">
        <v>0</v>
      </c>
      <c r="F671" s="29">
        <v>939.2</v>
      </c>
    </row>
    <row r="672" spans="1:6" ht="14.25" customHeight="1" x14ac:dyDescent="0.2">
      <c r="A672" s="70">
        <f t="shared" si="10"/>
        <v>43857.291669999999</v>
      </c>
      <c r="B672" s="25">
        <v>7</v>
      </c>
      <c r="C672" s="29">
        <v>990.84</v>
      </c>
      <c r="D672" s="29">
        <v>0</v>
      </c>
      <c r="E672" s="29">
        <v>115.24</v>
      </c>
      <c r="F672" s="29">
        <v>1029.26</v>
      </c>
    </row>
    <row r="673" spans="1:6" ht="14.25" customHeight="1" x14ac:dyDescent="0.2">
      <c r="A673" s="70">
        <f t="shared" si="10"/>
        <v>43857.333330000001</v>
      </c>
      <c r="B673" s="25">
        <v>8</v>
      </c>
      <c r="C673" s="29">
        <v>895.34</v>
      </c>
      <c r="D673" s="29">
        <v>0</v>
      </c>
      <c r="E673" s="29">
        <v>118.54</v>
      </c>
      <c r="F673" s="29">
        <v>933.76</v>
      </c>
    </row>
    <row r="674" spans="1:6" ht="14.25" customHeight="1" x14ac:dyDescent="0.2">
      <c r="A674" s="70">
        <f t="shared" si="10"/>
        <v>43857.375</v>
      </c>
      <c r="B674" s="25">
        <v>9</v>
      </c>
      <c r="C674" s="29">
        <v>968.11</v>
      </c>
      <c r="D674" s="29">
        <v>0</v>
      </c>
      <c r="E674" s="29">
        <v>71.23</v>
      </c>
      <c r="F674" s="29">
        <v>1006.53</v>
      </c>
    </row>
    <row r="675" spans="1:6" ht="14.25" customHeight="1" x14ac:dyDescent="0.2">
      <c r="A675" s="70">
        <f t="shared" si="10"/>
        <v>43857.416669999999</v>
      </c>
      <c r="B675" s="25">
        <v>10</v>
      </c>
      <c r="C675" s="29">
        <v>990.86</v>
      </c>
      <c r="D675" s="29">
        <v>0</v>
      </c>
      <c r="E675" s="29">
        <v>277.3</v>
      </c>
      <c r="F675" s="29">
        <v>1029.28</v>
      </c>
    </row>
    <row r="676" spans="1:6" ht="14.25" customHeight="1" x14ac:dyDescent="0.2">
      <c r="A676" s="70">
        <f t="shared" si="10"/>
        <v>43857.458330000001</v>
      </c>
      <c r="B676" s="25">
        <v>11</v>
      </c>
      <c r="C676" s="29">
        <v>990.84</v>
      </c>
      <c r="D676" s="29">
        <v>0</v>
      </c>
      <c r="E676" s="29">
        <v>315.10000000000002</v>
      </c>
      <c r="F676" s="29">
        <v>1029.26</v>
      </c>
    </row>
    <row r="677" spans="1:6" ht="14.25" customHeight="1" x14ac:dyDescent="0.2">
      <c r="A677" s="70">
        <f t="shared" si="10"/>
        <v>43857.5</v>
      </c>
      <c r="B677" s="25">
        <v>12</v>
      </c>
      <c r="C677" s="29">
        <v>967.82</v>
      </c>
      <c r="D677" s="29">
        <v>0</v>
      </c>
      <c r="E677" s="29">
        <v>363.52</v>
      </c>
      <c r="F677" s="29">
        <v>1006.24</v>
      </c>
    </row>
    <row r="678" spans="1:6" ht="14.25" customHeight="1" x14ac:dyDescent="0.2">
      <c r="A678" s="70">
        <f t="shared" si="10"/>
        <v>43857.541669999999</v>
      </c>
      <c r="B678" s="25">
        <v>13</v>
      </c>
      <c r="C678" s="29">
        <v>968.46</v>
      </c>
      <c r="D678" s="29">
        <v>0</v>
      </c>
      <c r="E678" s="29">
        <v>476.63</v>
      </c>
      <c r="F678" s="29">
        <v>1006.88</v>
      </c>
    </row>
    <row r="679" spans="1:6" ht="14.25" customHeight="1" x14ac:dyDescent="0.2">
      <c r="A679" s="70">
        <f t="shared" si="10"/>
        <v>43857.583330000001</v>
      </c>
      <c r="B679" s="25">
        <v>14</v>
      </c>
      <c r="C679" s="29">
        <v>968.05</v>
      </c>
      <c r="D679" s="29">
        <v>0</v>
      </c>
      <c r="E679" s="29">
        <v>464.42</v>
      </c>
      <c r="F679" s="29">
        <v>1006.47</v>
      </c>
    </row>
    <row r="680" spans="1:6" ht="14.25" customHeight="1" x14ac:dyDescent="0.2">
      <c r="A680" s="70">
        <f t="shared" si="10"/>
        <v>43857.625</v>
      </c>
      <c r="B680" s="25">
        <v>15</v>
      </c>
      <c r="C680" s="29">
        <v>943.3</v>
      </c>
      <c r="D680" s="29">
        <v>0</v>
      </c>
      <c r="E680" s="29">
        <v>434.24</v>
      </c>
      <c r="F680" s="29">
        <v>981.72</v>
      </c>
    </row>
    <row r="681" spans="1:6" ht="14.25" customHeight="1" x14ac:dyDescent="0.2">
      <c r="A681" s="70">
        <f t="shared" si="10"/>
        <v>43857.666669999999</v>
      </c>
      <c r="B681" s="25">
        <v>16</v>
      </c>
      <c r="C681" s="29">
        <v>1002.79</v>
      </c>
      <c r="D681" s="29">
        <v>0</v>
      </c>
      <c r="E681" s="29">
        <v>457.84</v>
      </c>
      <c r="F681" s="29">
        <v>1041.21</v>
      </c>
    </row>
    <row r="682" spans="1:6" ht="14.25" customHeight="1" x14ac:dyDescent="0.2">
      <c r="A682" s="70">
        <f t="shared" si="10"/>
        <v>43857.708330000001</v>
      </c>
      <c r="B682" s="25">
        <v>17</v>
      </c>
      <c r="C682" s="29">
        <v>1044.69</v>
      </c>
      <c r="D682" s="29">
        <v>0</v>
      </c>
      <c r="E682" s="29">
        <v>467.46</v>
      </c>
      <c r="F682" s="29">
        <v>1083.1099999999999</v>
      </c>
    </row>
    <row r="683" spans="1:6" ht="14.25" customHeight="1" x14ac:dyDescent="0.2">
      <c r="A683" s="70">
        <f t="shared" si="10"/>
        <v>43857.75</v>
      </c>
      <c r="B683" s="25">
        <v>18</v>
      </c>
      <c r="C683" s="29">
        <v>996.62</v>
      </c>
      <c r="D683" s="29">
        <v>0</v>
      </c>
      <c r="E683" s="29">
        <v>189.56</v>
      </c>
      <c r="F683" s="29">
        <v>1035.04</v>
      </c>
    </row>
    <row r="684" spans="1:6" ht="14.25" customHeight="1" x14ac:dyDescent="0.2">
      <c r="A684" s="70">
        <f t="shared" si="10"/>
        <v>43857.791669999999</v>
      </c>
      <c r="B684" s="25">
        <v>19</v>
      </c>
      <c r="C684" s="29">
        <v>996.76</v>
      </c>
      <c r="D684" s="29">
        <v>0</v>
      </c>
      <c r="E684" s="29">
        <v>601.66999999999996</v>
      </c>
      <c r="F684" s="29">
        <v>1035.18</v>
      </c>
    </row>
    <row r="685" spans="1:6" ht="14.25" customHeight="1" x14ac:dyDescent="0.2">
      <c r="A685" s="70">
        <f t="shared" si="10"/>
        <v>43857.833330000001</v>
      </c>
      <c r="B685" s="25">
        <v>20</v>
      </c>
      <c r="C685" s="29">
        <v>962.82</v>
      </c>
      <c r="D685" s="29">
        <v>0</v>
      </c>
      <c r="E685" s="29">
        <v>636.91</v>
      </c>
      <c r="F685" s="29">
        <v>1001.24</v>
      </c>
    </row>
    <row r="686" spans="1:6" ht="14.25" customHeight="1" x14ac:dyDescent="0.2">
      <c r="A686" s="70">
        <f t="shared" si="10"/>
        <v>43857.875</v>
      </c>
      <c r="B686" s="25">
        <v>21</v>
      </c>
      <c r="C686" s="29">
        <v>961.46</v>
      </c>
      <c r="D686" s="29">
        <v>0</v>
      </c>
      <c r="E686" s="29">
        <v>684.07</v>
      </c>
      <c r="F686" s="29">
        <v>999.88</v>
      </c>
    </row>
    <row r="687" spans="1:6" ht="14.25" customHeight="1" x14ac:dyDescent="0.2">
      <c r="A687" s="70">
        <f t="shared" si="10"/>
        <v>43857.916669999999</v>
      </c>
      <c r="B687" s="25">
        <v>22</v>
      </c>
      <c r="C687" s="29">
        <v>1021.24</v>
      </c>
      <c r="D687" s="29">
        <v>0</v>
      </c>
      <c r="E687" s="29">
        <v>392.26</v>
      </c>
      <c r="F687" s="29">
        <v>1059.6600000000001</v>
      </c>
    </row>
    <row r="688" spans="1:6" ht="14.25" customHeight="1" x14ac:dyDescent="0.2">
      <c r="A688" s="70">
        <f t="shared" si="10"/>
        <v>43857.958330000001</v>
      </c>
      <c r="B688" s="25">
        <v>23</v>
      </c>
      <c r="C688" s="29">
        <v>945.59</v>
      </c>
      <c r="D688" s="29">
        <v>0</v>
      </c>
      <c r="E688" s="29">
        <v>298.70999999999998</v>
      </c>
      <c r="F688" s="29">
        <v>984.01</v>
      </c>
    </row>
    <row r="689" spans="1:6" ht="14.25" customHeight="1" x14ac:dyDescent="0.2">
      <c r="A689" s="70">
        <f t="shared" si="10"/>
        <v>43858</v>
      </c>
      <c r="B689" s="25">
        <v>0</v>
      </c>
      <c r="C689" s="29">
        <v>895.78</v>
      </c>
      <c r="D689" s="29">
        <v>0</v>
      </c>
      <c r="E689" s="29">
        <v>96.28</v>
      </c>
      <c r="F689" s="29">
        <v>934.2</v>
      </c>
    </row>
    <row r="690" spans="1:6" ht="14.25" customHeight="1" x14ac:dyDescent="0.2">
      <c r="A690" s="70">
        <f t="shared" si="10"/>
        <v>43858.041669999999</v>
      </c>
      <c r="B690" s="25">
        <v>1</v>
      </c>
      <c r="C690" s="29">
        <v>895.81</v>
      </c>
      <c r="D690" s="29">
        <v>0</v>
      </c>
      <c r="E690" s="29">
        <v>173.49</v>
      </c>
      <c r="F690" s="29">
        <v>934.23</v>
      </c>
    </row>
    <row r="691" spans="1:6" ht="14.25" customHeight="1" x14ac:dyDescent="0.2">
      <c r="A691" s="70">
        <f t="shared" si="10"/>
        <v>43858.083330000001</v>
      </c>
      <c r="B691" s="25">
        <v>2</v>
      </c>
      <c r="C691" s="29">
        <v>895.87</v>
      </c>
      <c r="D691" s="29">
        <v>0</v>
      </c>
      <c r="E691" s="29">
        <v>246.38</v>
      </c>
      <c r="F691" s="29">
        <v>934.29</v>
      </c>
    </row>
    <row r="692" spans="1:6" ht="14.25" customHeight="1" x14ac:dyDescent="0.2">
      <c r="A692" s="70">
        <f t="shared" si="10"/>
        <v>43858.125</v>
      </c>
      <c r="B692" s="25">
        <v>3</v>
      </c>
      <c r="C692" s="29">
        <v>895.89</v>
      </c>
      <c r="D692" s="29">
        <v>0</v>
      </c>
      <c r="E692" s="29">
        <v>148.13</v>
      </c>
      <c r="F692" s="29">
        <v>934.31</v>
      </c>
    </row>
    <row r="693" spans="1:6" ht="14.25" customHeight="1" x14ac:dyDescent="0.2">
      <c r="A693" s="70">
        <f t="shared" si="10"/>
        <v>43858.166669999999</v>
      </c>
      <c r="B693" s="25">
        <v>4</v>
      </c>
      <c r="C693" s="29">
        <v>895.87</v>
      </c>
      <c r="D693" s="29">
        <v>0</v>
      </c>
      <c r="E693" s="29">
        <v>115.79</v>
      </c>
      <c r="F693" s="29">
        <v>934.29</v>
      </c>
    </row>
    <row r="694" spans="1:6" ht="14.25" customHeight="1" x14ac:dyDescent="0.2">
      <c r="A694" s="70">
        <f t="shared" si="10"/>
        <v>43858.208330000001</v>
      </c>
      <c r="B694" s="25">
        <v>5</v>
      </c>
      <c r="C694" s="29">
        <v>895.82</v>
      </c>
      <c r="D694" s="29">
        <v>72.08</v>
      </c>
      <c r="E694" s="29">
        <v>0</v>
      </c>
      <c r="F694" s="29">
        <v>934.24</v>
      </c>
    </row>
    <row r="695" spans="1:6" ht="14.25" customHeight="1" x14ac:dyDescent="0.2">
      <c r="A695" s="70">
        <f t="shared" si="10"/>
        <v>43858.25</v>
      </c>
      <c r="B695" s="25">
        <v>6</v>
      </c>
      <c r="C695" s="29">
        <v>895.36</v>
      </c>
      <c r="D695" s="29">
        <v>137.69</v>
      </c>
      <c r="E695" s="29">
        <v>0</v>
      </c>
      <c r="F695" s="29">
        <v>933.78</v>
      </c>
    </row>
    <row r="696" spans="1:6" ht="14.25" customHeight="1" x14ac:dyDescent="0.2">
      <c r="A696" s="70">
        <f t="shared" si="10"/>
        <v>43858.291669999999</v>
      </c>
      <c r="B696" s="25">
        <v>7</v>
      </c>
      <c r="C696" s="29">
        <v>973.23</v>
      </c>
      <c r="D696" s="29">
        <v>0</v>
      </c>
      <c r="E696" s="29">
        <v>211.38</v>
      </c>
      <c r="F696" s="29">
        <v>1011.65</v>
      </c>
    </row>
    <row r="697" spans="1:6" ht="14.25" customHeight="1" x14ac:dyDescent="0.2">
      <c r="A697" s="70">
        <f t="shared" si="10"/>
        <v>43858.333330000001</v>
      </c>
      <c r="B697" s="25">
        <v>8</v>
      </c>
      <c r="C697" s="29">
        <v>895.35</v>
      </c>
      <c r="D697" s="29">
        <v>0</v>
      </c>
      <c r="E697" s="29">
        <v>55.28</v>
      </c>
      <c r="F697" s="29">
        <v>933.77</v>
      </c>
    </row>
    <row r="698" spans="1:6" ht="14.25" customHeight="1" x14ac:dyDescent="0.2">
      <c r="A698" s="70">
        <f t="shared" si="10"/>
        <v>43858.375</v>
      </c>
      <c r="B698" s="25">
        <v>9</v>
      </c>
      <c r="C698" s="29">
        <v>944.73</v>
      </c>
      <c r="D698" s="29">
        <v>0</v>
      </c>
      <c r="E698" s="29">
        <v>78.52</v>
      </c>
      <c r="F698" s="29">
        <v>983.15</v>
      </c>
    </row>
    <row r="699" spans="1:6" ht="14.25" customHeight="1" x14ac:dyDescent="0.2">
      <c r="A699" s="70">
        <f t="shared" si="10"/>
        <v>43858.416669999999</v>
      </c>
      <c r="B699" s="25">
        <v>10</v>
      </c>
      <c r="C699" s="29">
        <v>969.9</v>
      </c>
      <c r="D699" s="29">
        <v>0</v>
      </c>
      <c r="E699" s="29">
        <v>168.67</v>
      </c>
      <c r="F699" s="29">
        <v>1008.32</v>
      </c>
    </row>
    <row r="700" spans="1:6" ht="14.25" customHeight="1" x14ac:dyDescent="0.2">
      <c r="A700" s="70">
        <f t="shared" si="10"/>
        <v>43858.458330000001</v>
      </c>
      <c r="B700" s="25">
        <v>11</v>
      </c>
      <c r="C700" s="29">
        <v>969.95</v>
      </c>
      <c r="D700" s="29">
        <v>0</v>
      </c>
      <c r="E700" s="29">
        <v>346.36</v>
      </c>
      <c r="F700" s="29">
        <v>1008.37</v>
      </c>
    </row>
    <row r="701" spans="1:6" ht="14.25" customHeight="1" x14ac:dyDescent="0.2">
      <c r="A701" s="70">
        <f t="shared" si="10"/>
        <v>43858.5</v>
      </c>
      <c r="B701" s="25">
        <v>12</v>
      </c>
      <c r="C701" s="29">
        <v>918.92</v>
      </c>
      <c r="D701" s="29">
        <v>0</v>
      </c>
      <c r="E701" s="29">
        <v>201.06</v>
      </c>
      <c r="F701" s="29">
        <v>957.34</v>
      </c>
    </row>
    <row r="702" spans="1:6" ht="14.25" customHeight="1" x14ac:dyDescent="0.2">
      <c r="A702" s="70">
        <f t="shared" si="10"/>
        <v>43858.541669999999</v>
      </c>
      <c r="B702" s="25">
        <v>13</v>
      </c>
      <c r="C702" s="29">
        <v>919.01</v>
      </c>
      <c r="D702" s="29">
        <v>0</v>
      </c>
      <c r="E702" s="29">
        <v>331.21</v>
      </c>
      <c r="F702" s="29">
        <v>957.43</v>
      </c>
    </row>
    <row r="703" spans="1:6" ht="14.25" customHeight="1" x14ac:dyDescent="0.2">
      <c r="A703" s="70">
        <f t="shared" si="10"/>
        <v>43858.583330000001</v>
      </c>
      <c r="B703" s="25">
        <v>14</v>
      </c>
      <c r="C703" s="29">
        <v>919.06</v>
      </c>
      <c r="D703" s="29">
        <v>0</v>
      </c>
      <c r="E703" s="29">
        <v>498.11</v>
      </c>
      <c r="F703" s="29">
        <v>957.48</v>
      </c>
    </row>
    <row r="704" spans="1:6" ht="14.25" customHeight="1" x14ac:dyDescent="0.2">
      <c r="A704" s="70">
        <f t="shared" si="10"/>
        <v>43858.625</v>
      </c>
      <c r="B704" s="25">
        <v>15</v>
      </c>
      <c r="C704" s="29">
        <v>918.21</v>
      </c>
      <c r="D704" s="29">
        <v>0</v>
      </c>
      <c r="E704" s="29">
        <v>187.16</v>
      </c>
      <c r="F704" s="29">
        <v>956.63</v>
      </c>
    </row>
    <row r="705" spans="1:6" ht="14.25" customHeight="1" x14ac:dyDescent="0.2">
      <c r="A705" s="70">
        <f t="shared" si="10"/>
        <v>43858.666669999999</v>
      </c>
      <c r="B705" s="25">
        <v>16</v>
      </c>
      <c r="C705" s="29">
        <v>965.15</v>
      </c>
      <c r="D705" s="29">
        <v>0</v>
      </c>
      <c r="E705" s="29">
        <v>405.06</v>
      </c>
      <c r="F705" s="29">
        <v>1003.57</v>
      </c>
    </row>
    <row r="706" spans="1:6" ht="14.25" customHeight="1" x14ac:dyDescent="0.2">
      <c r="A706" s="70">
        <f t="shared" ref="A706:A769" si="11">A682+1</f>
        <v>43858.708330000001</v>
      </c>
      <c r="B706" s="25">
        <v>17</v>
      </c>
      <c r="C706" s="29">
        <v>1029.6099999999999</v>
      </c>
      <c r="D706" s="29">
        <v>0</v>
      </c>
      <c r="E706" s="29">
        <v>206.67</v>
      </c>
      <c r="F706" s="29">
        <v>1068.03</v>
      </c>
    </row>
    <row r="707" spans="1:6" ht="14.25" customHeight="1" x14ac:dyDescent="0.2">
      <c r="A707" s="70">
        <f t="shared" si="11"/>
        <v>43858.75</v>
      </c>
      <c r="B707" s="25">
        <v>18</v>
      </c>
      <c r="C707" s="29">
        <v>998.96</v>
      </c>
      <c r="D707" s="29">
        <v>0</v>
      </c>
      <c r="E707" s="29">
        <v>419.71</v>
      </c>
      <c r="F707" s="29">
        <v>1037.3800000000001</v>
      </c>
    </row>
    <row r="708" spans="1:6" ht="14.25" customHeight="1" x14ac:dyDescent="0.2">
      <c r="A708" s="70">
        <f t="shared" si="11"/>
        <v>43858.791669999999</v>
      </c>
      <c r="B708" s="25">
        <v>19</v>
      </c>
      <c r="C708" s="29">
        <v>998.25</v>
      </c>
      <c r="D708" s="29">
        <v>0</v>
      </c>
      <c r="E708" s="29">
        <v>77.25</v>
      </c>
      <c r="F708" s="29">
        <v>1036.67</v>
      </c>
    </row>
    <row r="709" spans="1:6" ht="14.25" customHeight="1" x14ac:dyDescent="0.2">
      <c r="A709" s="70">
        <f t="shared" si="11"/>
        <v>43858.833330000001</v>
      </c>
      <c r="B709" s="25">
        <v>20</v>
      </c>
      <c r="C709" s="29">
        <v>924.94</v>
      </c>
      <c r="D709" s="29">
        <v>0</v>
      </c>
      <c r="E709" s="29">
        <v>563.64</v>
      </c>
      <c r="F709" s="29">
        <v>963.36</v>
      </c>
    </row>
    <row r="710" spans="1:6" ht="14.25" customHeight="1" x14ac:dyDescent="0.2">
      <c r="A710" s="70">
        <f t="shared" si="11"/>
        <v>43858.875</v>
      </c>
      <c r="B710" s="25">
        <v>21</v>
      </c>
      <c r="C710" s="29">
        <v>926.46</v>
      </c>
      <c r="D710" s="29">
        <v>0</v>
      </c>
      <c r="E710" s="29">
        <v>99.07</v>
      </c>
      <c r="F710" s="29">
        <v>964.88</v>
      </c>
    </row>
    <row r="711" spans="1:6" ht="14.25" customHeight="1" x14ac:dyDescent="0.2">
      <c r="A711" s="70">
        <f t="shared" si="11"/>
        <v>43858.916669999999</v>
      </c>
      <c r="B711" s="25">
        <v>22</v>
      </c>
      <c r="C711" s="29">
        <v>1095.33</v>
      </c>
      <c r="D711" s="29">
        <v>0</v>
      </c>
      <c r="E711" s="29">
        <v>91.69</v>
      </c>
      <c r="F711" s="29">
        <v>1133.75</v>
      </c>
    </row>
    <row r="712" spans="1:6" ht="14.25" customHeight="1" x14ac:dyDescent="0.2">
      <c r="A712" s="70">
        <f t="shared" si="11"/>
        <v>43858.958330000001</v>
      </c>
      <c r="B712" s="25">
        <v>23</v>
      </c>
      <c r="C712" s="29">
        <v>1017.76</v>
      </c>
      <c r="D712" s="29">
        <v>0</v>
      </c>
      <c r="E712" s="29">
        <v>837.49</v>
      </c>
      <c r="F712" s="29">
        <v>1056.18</v>
      </c>
    </row>
    <row r="713" spans="1:6" x14ac:dyDescent="0.2">
      <c r="A713" s="70">
        <f t="shared" si="11"/>
        <v>43859</v>
      </c>
      <c r="B713" s="25">
        <v>0</v>
      </c>
      <c r="C713" s="29">
        <v>895.48</v>
      </c>
      <c r="D713" s="29">
        <v>0</v>
      </c>
      <c r="E713" s="29">
        <v>471.59</v>
      </c>
      <c r="F713" s="29">
        <v>933.9</v>
      </c>
    </row>
    <row r="714" spans="1:6" x14ac:dyDescent="0.2">
      <c r="A714" s="70">
        <f t="shared" si="11"/>
        <v>43859.041669999999</v>
      </c>
      <c r="B714" s="25">
        <v>1</v>
      </c>
      <c r="C714" s="29">
        <v>895.73</v>
      </c>
      <c r="D714" s="29">
        <v>0</v>
      </c>
      <c r="E714" s="29">
        <v>260.32</v>
      </c>
      <c r="F714" s="29">
        <v>934.15</v>
      </c>
    </row>
    <row r="715" spans="1:6" x14ac:dyDescent="0.2">
      <c r="A715" s="70">
        <f t="shared" si="11"/>
        <v>43859.083330000001</v>
      </c>
      <c r="B715" s="25">
        <v>2</v>
      </c>
      <c r="C715" s="29">
        <v>895.8</v>
      </c>
      <c r="D715" s="29">
        <v>0</v>
      </c>
      <c r="E715" s="29">
        <v>160.62</v>
      </c>
      <c r="F715" s="29">
        <v>934.22</v>
      </c>
    </row>
    <row r="716" spans="1:6" x14ac:dyDescent="0.2">
      <c r="A716" s="70">
        <f t="shared" si="11"/>
        <v>43859.125</v>
      </c>
      <c r="B716" s="25">
        <v>3</v>
      </c>
      <c r="C716" s="29">
        <v>895.82</v>
      </c>
      <c r="D716" s="29">
        <v>0</v>
      </c>
      <c r="E716" s="29">
        <v>118.42</v>
      </c>
      <c r="F716" s="29">
        <v>934.24</v>
      </c>
    </row>
    <row r="717" spans="1:6" x14ac:dyDescent="0.2">
      <c r="A717" s="70">
        <f t="shared" si="11"/>
        <v>43859.166669999999</v>
      </c>
      <c r="B717" s="25">
        <v>4</v>
      </c>
      <c r="C717" s="29">
        <v>895.85</v>
      </c>
      <c r="D717" s="29">
        <v>0</v>
      </c>
      <c r="E717" s="29">
        <v>73.56</v>
      </c>
      <c r="F717" s="29">
        <v>934.27</v>
      </c>
    </row>
    <row r="718" spans="1:6" x14ac:dyDescent="0.2">
      <c r="A718" s="70">
        <f t="shared" si="11"/>
        <v>43859.208330000001</v>
      </c>
      <c r="B718" s="25">
        <v>5</v>
      </c>
      <c r="C718" s="29">
        <v>895.99</v>
      </c>
      <c r="D718" s="29">
        <v>118.79</v>
      </c>
      <c r="E718" s="29">
        <v>0</v>
      </c>
      <c r="F718" s="29">
        <v>934.41</v>
      </c>
    </row>
    <row r="719" spans="1:6" x14ac:dyDescent="0.2">
      <c r="A719" s="70">
        <f t="shared" si="11"/>
        <v>43859.25</v>
      </c>
      <c r="B719" s="25">
        <v>6</v>
      </c>
      <c r="C719" s="29">
        <v>895.64</v>
      </c>
      <c r="D719" s="29">
        <v>340.46</v>
      </c>
      <c r="E719" s="29">
        <v>0</v>
      </c>
      <c r="F719" s="29">
        <v>934.06</v>
      </c>
    </row>
    <row r="720" spans="1:6" x14ac:dyDescent="0.2">
      <c r="A720" s="70">
        <f t="shared" si="11"/>
        <v>43859.291669999999</v>
      </c>
      <c r="B720" s="25">
        <v>7</v>
      </c>
      <c r="C720" s="29">
        <v>962.03</v>
      </c>
      <c r="D720" s="29">
        <v>19.760000000000002</v>
      </c>
      <c r="E720" s="29">
        <v>0</v>
      </c>
      <c r="F720" s="29">
        <v>1000.45</v>
      </c>
    </row>
    <row r="721" spans="1:6" x14ac:dyDescent="0.2">
      <c r="A721" s="70">
        <f t="shared" si="11"/>
        <v>43859.333330000001</v>
      </c>
      <c r="B721" s="25">
        <v>8</v>
      </c>
      <c r="C721" s="29">
        <v>895.42</v>
      </c>
      <c r="D721" s="29">
        <v>0</v>
      </c>
      <c r="E721" s="29">
        <v>97.45</v>
      </c>
      <c r="F721" s="29">
        <v>933.84</v>
      </c>
    </row>
    <row r="722" spans="1:6" x14ac:dyDescent="0.2">
      <c r="A722" s="70">
        <f t="shared" si="11"/>
        <v>43859.375</v>
      </c>
      <c r="B722" s="25">
        <v>9</v>
      </c>
      <c r="C722" s="29">
        <v>941.69</v>
      </c>
      <c r="D722" s="29">
        <v>0</v>
      </c>
      <c r="E722" s="29">
        <v>163.47</v>
      </c>
      <c r="F722" s="29">
        <v>980.11</v>
      </c>
    </row>
    <row r="723" spans="1:6" x14ac:dyDescent="0.2">
      <c r="A723" s="70">
        <f t="shared" si="11"/>
        <v>43859.416669999999</v>
      </c>
      <c r="B723" s="25">
        <v>10</v>
      </c>
      <c r="C723" s="29">
        <v>964.88</v>
      </c>
      <c r="D723" s="29">
        <v>0</v>
      </c>
      <c r="E723" s="29">
        <v>195.08</v>
      </c>
      <c r="F723" s="29">
        <v>1003.3</v>
      </c>
    </row>
    <row r="724" spans="1:6" x14ac:dyDescent="0.2">
      <c r="A724" s="70">
        <f t="shared" si="11"/>
        <v>43859.458330000001</v>
      </c>
      <c r="B724" s="25">
        <v>11</v>
      </c>
      <c r="C724" s="29">
        <v>963.57</v>
      </c>
      <c r="D724" s="29">
        <v>0</v>
      </c>
      <c r="E724" s="29">
        <v>173.13</v>
      </c>
      <c r="F724" s="29">
        <v>1001.99</v>
      </c>
    </row>
    <row r="725" spans="1:6" x14ac:dyDescent="0.2">
      <c r="A725" s="70">
        <f t="shared" si="11"/>
        <v>43859.5</v>
      </c>
      <c r="B725" s="25">
        <v>12</v>
      </c>
      <c r="C725" s="29">
        <v>917.38</v>
      </c>
      <c r="D725" s="29">
        <v>0</v>
      </c>
      <c r="E725" s="29">
        <v>196.45</v>
      </c>
      <c r="F725" s="29">
        <v>955.8</v>
      </c>
    </row>
    <row r="726" spans="1:6" x14ac:dyDescent="0.2">
      <c r="A726" s="70">
        <f t="shared" si="11"/>
        <v>43859.541669999999</v>
      </c>
      <c r="B726" s="25">
        <v>13</v>
      </c>
      <c r="C726" s="29">
        <v>917.41</v>
      </c>
      <c r="D726" s="29">
        <v>0</v>
      </c>
      <c r="E726" s="29">
        <v>374.25</v>
      </c>
      <c r="F726" s="29">
        <v>955.83</v>
      </c>
    </row>
    <row r="727" spans="1:6" x14ac:dyDescent="0.2">
      <c r="A727" s="70">
        <f t="shared" si="11"/>
        <v>43859.583330000001</v>
      </c>
      <c r="B727" s="25">
        <v>14</v>
      </c>
      <c r="C727" s="29">
        <v>916.72</v>
      </c>
      <c r="D727" s="29">
        <v>0</v>
      </c>
      <c r="E727" s="29">
        <v>193.55</v>
      </c>
      <c r="F727" s="29">
        <v>955.14</v>
      </c>
    </row>
    <row r="728" spans="1:6" x14ac:dyDescent="0.2">
      <c r="A728" s="70">
        <f t="shared" si="11"/>
        <v>43859.625</v>
      </c>
      <c r="B728" s="25">
        <v>15</v>
      </c>
      <c r="C728" s="29">
        <v>915.84</v>
      </c>
      <c r="D728" s="29">
        <v>0</v>
      </c>
      <c r="E728" s="29">
        <v>294.02</v>
      </c>
      <c r="F728" s="29">
        <v>954.26</v>
      </c>
    </row>
    <row r="729" spans="1:6" x14ac:dyDescent="0.2">
      <c r="A729" s="70">
        <f t="shared" si="11"/>
        <v>43859.666669999999</v>
      </c>
      <c r="B729" s="25">
        <v>16</v>
      </c>
      <c r="C729" s="29">
        <v>954.83</v>
      </c>
      <c r="D729" s="29">
        <v>0</v>
      </c>
      <c r="E729" s="29">
        <v>309.63</v>
      </c>
      <c r="F729" s="29">
        <v>993.25</v>
      </c>
    </row>
    <row r="730" spans="1:6" x14ac:dyDescent="0.2">
      <c r="A730" s="70">
        <f t="shared" si="11"/>
        <v>43859.708330000001</v>
      </c>
      <c r="B730" s="25">
        <v>17</v>
      </c>
      <c r="C730" s="29">
        <v>1026.96</v>
      </c>
      <c r="D730" s="29">
        <v>0</v>
      </c>
      <c r="E730" s="29">
        <v>34.19</v>
      </c>
      <c r="F730" s="29">
        <v>1065.3800000000001</v>
      </c>
    </row>
    <row r="731" spans="1:6" x14ac:dyDescent="0.2">
      <c r="A731" s="70">
        <f t="shared" si="11"/>
        <v>43859.75</v>
      </c>
      <c r="B731" s="25">
        <v>18</v>
      </c>
      <c r="C731" s="29">
        <v>998.03</v>
      </c>
      <c r="D731" s="29">
        <v>0</v>
      </c>
      <c r="E731" s="29">
        <v>261.27</v>
      </c>
      <c r="F731" s="29">
        <v>1036.45</v>
      </c>
    </row>
    <row r="732" spans="1:6" x14ac:dyDescent="0.2">
      <c r="A732" s="70">
        <f t="shared" si="11"/>
        <v>43859.791669999999</v>
      </c>
      <c r="B732" s="25">
        <v>19</v>
      </c>
      <c r="C732" s="29">
        <v>998.52</v>
      </c>
      <c r="D732" s="29">
        <v>0</v>
      </c>
      <c r="E732" s="29">
        <v>524.44000000000005</v>
      </c>
      <c r="F732" s="29">
        <v>1036.94</v>
      </c>
    </row>
    <row r="733" spans="1:6" x14ac:dyDescent="0.2">
      <c r="A733" s="70">
        <f t="shared" si="11"/>
        <v>43859.833330000001</v>
      </c>
      <c r="B733" s="25">
        <v>20</v>
      </c>
      <c r="C733" s="29">
        <v>926.59</v>
      </c>
      <c r="D733" s="29">
        <v>0</v>
      </c>
      <c r="E733" s="29">
        <v>20.010000000000002</v>
      </c>
      <c r="F733" s="29">
        <v>965.01</v>
      </c>
    </row>
    <row r="734" spans="1:6" x14ac:dyDescent="0.2">
      <c r="A734" s="70">
        <f t="shared" si="11"/>
        <v>43859.875</v>
      </c>
      <c r="B734" s="25">
        <v>21</v>
      </c>
      <c r="C734" s="29">
        <v>927.61</v>
      </c>
      <c r="D734" s="29">
        <v>0</v>
      </c>
      <c r="E734" s="29">
        <v>90.92</v>
      </c>
      <c r="F734" s="29">
        <v>966.03</v>
      </c>
    </row>
    <row r="735" spans="1:6" x14ac:dyDescent="0.2">
      <c r="A735" s="70">
        <f t="shared" si="11"/>
        <v>43859.916669999999</v>
      </c>
      <c r="B735" s="25">
        <v>22</v>
      </c>
      <c r="C735" s="29">
        <v>1094.29</v>
      </c>
      <c r="D735" s="29">
        <v>0</v>
      </c>
      <c r="E735" s="29">
        <v>165</v>
      </c>
      <c r="F735" s="29">
        <v>1132.71</v>
      </c>
    </row>
    <row r="736" spans="1:6" x14ac:dyDescent="0.2">
      <c r="A736" s="70">
        <f t="shared" si="11"/>
        <v>43859.958330000001</v>
      </c>
      <c r="B736" s="25">
        <v>23</v>
      </c>
      <c r="C736" s="29">
        <v>1015.36</v>
      </c>
      <c r="D736" s="29">
        <v>0</v>
      </c>
      <c r="E736" s="29">
        <v>9.6999999999999993</v>
      </c>
      <c r="F736" s="29">
        <v>1053.78</v>
      </c>
    </row>
    <row r="737" spans="1:6" x14ac:dyDescent="0.2">
      <c r="A737" s="70">
        <f t="shared" si="11"/>
        <v>43860</v>
      </c>
      <c r="B737" s="25">
        <v>0</v>
      </c>
      <c r="C737" s="29">
        <v>895.48</v>
      </c>
      <c r="D737" s="29">
        <v>0</v>
      </c>
      <c r="E737" s="29">
        <v>420.46</v>
      </c>
      <c r="F737" s="29">
        <v>933.9</v>
      </c>
    </row>
    <row r="738" spans="1:6" x14ac:dyDescent="0.2">
      <c r="A738" s="70">
        <f t="shared" si="11"/>
        <v>43860.041669999999</v>
      </c>
      <c r="B738" s="25">
        <v>1</v>
      </c>
      <c r="C738" s="29">
        <v>895.46</v>
      </c>
      <c r="D738" s="29">
        <v>0</v>
      </c>
      <c r="E738" s="29">
        <v>599.14</v>
      </c>
      <c r="F738" s="29">
        <v>933.88</v>
      </c>
    </row>
    <row r="739" spans="1:6" x14ac:dyDescent="0.2">
      <c r="A739" s="70">
        <f t="shared" si="11"/>
        <v>43860.083330000001</v>
      </c>
      <c r="B739" s="25">
        <v>2</v>
      </c>
      <c r="C739" s="29">
        <v>895.75</v>
      </c>
      <c r="D739" s="29">
        <v>0</v>
      </c>
      <c r="E739" s="29">
        <v>147.07</v>
      </c>
      <c r="F739" s="29">
        <v>934.17</v>
      </c>
    </row>
    <row r="740" spans="1:6" x14ac:dyDescent="0.2">
      <c r="A740" s="70">
        <f t="shared" si="11"/>
        <v>43860.125</v>
      </c>
      <c r="B740" s="25">
        <v>3</v>
      </c>
      <c r="C740" s="29">
        <v>895.77</v>
      </c>
      <c r="D740" s="29">
        <v>0</v>
      </c>
      <c r="E740" s="29">
        <v>57.84</v>
      </c>
      <c r="F740" s="29">
        <v>934.19</v>
      </c>
    </row>
    <row r="741" spans="1:6" x14ac:dyDescent="0.2">
      <c r="A741" s="70">
        <f t="shared" si="11"/>
        <v>43860.166669999999</v>
      </c>
      <c r="B741" s="25">
        <v>4</v>
      </c>
      <c r="C741" s="29">
        <v>895.76</v>
      </c>
      <c r="D741" s="29">
        <v>65.540000000000006</v>
      </c>
      <c r="E741" s="29">
        <v>0</v>
      </c>
      <c r="F741" s="29">
        <v>934.18</v>
      </c>
    </row>
    <row r="742" spans="1:6" x14ac:dyDescent="0.2">
      <c r="A742" s="70">
        <f t="shared" si="11"/>
        <v>43860.208330000001</v>
      </c>
      <c r="B742" s="25">
        <v>5</v>
      </c>
      <c r="C742" s="29">
        <v>895.74</v>
      </c>
      <c r="D742" s="29">
        <v>103.89</v>
      </c>
      <c r="E742" s="29">
        <v>0</v>
      </c>
      <c r="F742" s="29">
        <v>934.16</v>
      </c>
    </row>
    <row r="743" spans="1:6" x14ac:dyDescent="0.2">
      <c r="A743" s="70">
        <f t="shared" si="11"/>
        <v>43860.25</v>
      </c>
      <c r="B743" s="25">
        <v>6</v>
      </c>
      <c r="C743" s="29">
        <v>895.33</v>
      </c>
      <c r="D743" s="29">
        <v>410.95</v>
      </c>
      <c r="E743" s="29">
        <v>0</v>
      </c>
      <c r="F743" s="29">
        <v>933.75</v>
      </c>
    </row>
    <row r="744" spans="1:6" x14ac:dyDescent="0.2">
      <c r="A744" s="70">
        <f t="shared" si="11"/>
        <v>43860.291669999999</v>
      </c>
      <c r="B744" s="25">
        <v>7</v>
      </c>
      <c r="C744" s="29">
        <v>983.26</v>
      </c>
      <c r="D744" s="29">
        <v>0</v>
      </c>
      <c r="E744" s="29">
        <v>97.78</v>
      </c>
      <c r="F744" s="29">
        <v>1021.68</v>
      </c>
    </row>
    <row r="745" spans="1:6" x14ac:dyDescent="0.2">
      <c r="A745" s="70">
        <f t="shared" si="11"/>
        <v>43860.333330000001</v>
      </c>
      <c r="B745" s="25">
        <v>8</v>
      </c>
      <c r="C745" s="29">
        <v>895.23</v>
      </c>
      <c r="D745" s="29">
        <v>0</v>
      </c>
      <c r="E745" s="29">
        <v>31.57</v>
      </c>
      <c r="F745" s="29">
        <v>933.65</v>
      </c>
    </row>
    <row r="746" spans="1:6" x14ac:dyDescent="0.2">
      <c r="A746" s="70">
        <f t="shared" si="11"/>
        <v>43860.375</v>
      </c>
      <c r="B746" s="25">
        <v>9</v>
      </c>
      <c r="C746" s="29">
        <v>895.25</v>
      </c>
      <c r="D746" s="29">
        <v>0</v>
      </c>
      <c r="E746" s="29">
        <v>57.73</v>
      </c>
      <c r="F746" s="29">
        <v>933.67</v>
      </c>
    </row>
    <row r="747" spans="1:6" x14ac:dyDescent="0.2">
      <c r="A747" s="70">
        <f t="shared" si="11"/>
        <v>43860.416669999999</v>
      </c>
      <c r="B747" s="25">
        <v>10</v>
      </c>
      <c r="C747" s="29">
        <v>921.05</v>
      </c>
      <c r="D747" s="29">
        <v>0</v>
      </c>
      <c r="E747" s="29">
        <v>73.72</v>
      </c>
      <c r="F747" s="29">
        <v>959.47</v>
      </c>
    </row>
    <row r="748" spans="1:6" x14ac:dyDescent="0.2">
      <c r="A748" s="70">
        <f t="shared" si="11"/>
        <v>43860.458330000001</v>
      </c>
      <c r="B748" s="25">
        <v>11</v>
      </c>
      <c r="C748" s="29">
        <v>921.1</v>
      </c>
      <c r="D748" s="29">
        <v>0</v>
      </c>
      <c r="E748" s="29">
        <v>134.21</v>
      </c>
      <c r="F748" s="29">
        <v>959.52</v>
      </c>
    </row>
    <row r="749" spans="1:6" x14ac:dyDescent="0.2">
      <c r="A749" s="70">
        <f t="shared" si="11"/>
        <v>43860.5</v>
      </c>
      <c r="B749" s="25">
        <v>12</v>
      </c>
      <c r="C749" s="29">
        <v>895.29</v>
      </c>
      <c r="D749" s="29">
        <v>0</v>
      </c>
      <c r="E749" s="29">
        <v>99.79</v>
      </c>
      <c r="F749" s="29">
        <v>933.71</v>
      </c>
    </row>
    <row r="750" spans="1:6" x14ac:dyDescent="0.2">
      <c r="A750" s="70">
        <f t="shared" si="11"/>
        <v>43860.541669999999</v>
      </c>
      <c r="B750" s="25">
        <v>13</v>
      </c>
      <c r="C750" s="29">
        <v>895.31</v>
      </c>
      <c r="D750" s="29">
        <v>0</v>
      </c>
      <c r="E750" s="29">
        <v>90.16</v>
      </c>
      <c r="F750" s="29">
        <v>933.73</v>
      </c>
    </row>
    <row r="751" spans="1:6" x14ac:dyDescent="0.2">
      <c r="A751" s="70">
        <f t="shared" si="11"/>
        <v>43860.583330000001</v>
      </c>
      <c r="B751" s="25">
        <v>14</v>
      </c>
      <c r="C751" s="29">
        <v>895.38</v>
      </c>
      <c r="D751" s="29">
        <v>0</v>
      </c>
      <c r="E751" s="29">
        <v>52.72</v>
      </c>
      <c r="F751" s="29">
        <v>933.8</v>
      </c>
    </row>
    <row r="752" spans="1:6" x14ac:dyDescent="0.2">
      <c r="A752" s="70">
        <f t="shared" si="11"/>
        <v>43860.625</v>
      </c>
      <c r="B752" s="25">
        <v>15</v>
      </c>
      <c r="C752" s="29">
        <v>895.36</v>
      </c>
      <c r="D752" s="29">
        <v>0</v>
      </c>
      <c r="E752" s="29">
        <v>106.63</v>
      </c>
      <c r="F752" s="29">
        <v>933.78</v>
      </c>
    </row>
    <row r="753" spans="1:6" x14ac:dyDescent="0.2">
      <c r="A753" s="70">
        <f t="shared" si="11"/>
        <v>43860.666669999999</v>
      </c>
      <c r="B753" s="25">
        <v>16</v>
      </c>
      <c r="C753" s="29">
        <v>895.08</v>
      </c>
      <c r="D753" s="29">
        <v>0</v>
      </c>
      <c r="E753" s="29">
        <v>8.11</v>
      </c>
      <c r="F753" s="29">
        <v>933.5</v>
      </c>
    </row>
    <row r="754" spans="1:6" x14ac:dyDescent="0.2">
      <c r="A754" s="70">
        <f t="shared" si="11"/>
        <v>43860.708330000001</v>
      </c>
      <c r="B754" s="25">
        <v>17</v>
      </c>
      <c r="C754" s="29">
        <v>972.5</v>
      </c>
      <c r="D754" s="29">
        <v>117.34</v>
      </c>
      <c r="E754" s="29">
        <v>0</v>
      </c>
      <c r="F754" s="29">
        <v>1010.92</v>
      </c>
    </row>
    <row r="755" spans="1:6" x14ac:dyDescent="0.2">
      <c r="A755" s="70">
        <f t="shared" si="11"/>
        <v>43860.75</v>
      </c>
      <c r="B755" s="25">
        <v>18</v>
      </c>
      <c r="C755" s="29">
        <v>928.17</v>
      </c>
      <c r="D755" s="29">
        <v>691.02</v>
      </c>
      <c r="E755" s="29">
        <v>0</v>
      </c>
      <c r="F755" s="29">
        <v>966.59</v>
      </c>
    </row>
    <row r="756" spans="1:6" x14ac:dyDescent="0.2">
      <c r="A756" s="70">
        <f t="shared" si="11"/>
        <v>43860.791669999999</v>
      </c>
      <c r="B756" s="25">
        <v>19</v>
      </c>
      <c r="C756" s="29">
        <v>894.38</v>
      </c>
      <c r="D756" s="29">
        <v>0</v>
      </c>
      <c r="E756" s="29">
        <v>60.92</v>
      </c>
      <c r="F756" s="29">
        <v>932.8</v>
      </c>
    </row>
    <row r="757" spans="1:6" x14ac:dyDescent="0.2">
      <c r="A757" s="70">
        <f t="shared" si="11"/>
        <v>43860.833330000001</v>
      </c>
      <c r="B757" s="25">
        <v>20</v>
      </c>
      <c r="C757" s="29">
        <v>894.43</v>
      </c>
      <c r="D757" s="29">
        <v>0</v>
      </c>
      <c r="E757" s="29">
        <v>47.03</v>
      </c>
      <c r="F757" s="29">
        <v>932.85</v>
      </c>
    </row>
    <row r="758" spans="1:6" x14ac:dyDescent="0.2">
      <c r="A758" s="70">
        <f t="shared" si="11"/>
        <v>43860.875</v>
      </c>
      <c r="B758" s="25">
        <v>21</v>
      </c>
      <c r="C758" s="29">
        <v>894.32</v>
      </c>
      <c r="D758" s="29">
        <v>0</v>
      </c>
      <c r="E758" s="29">
        <v>116.1</v>
      </c>
      <c r="F758" s="29">
        <v>932.74</v>
      </c>
    </row>
    <row r="759" spans="1:6" x14ac:dyDescent="0.2">
      <c r="A759" s="70">
        <f t="shared" si="11"/>
        <v>43860.916669999999</v>
      </c>
      <c r="B759" s="25">
        <v>22</v>
      </c>
      <c r="C759" s="29">
        <v>1038.79</v>
      </c>
      <c r="D759" s="29">
        <v>0</v>
      </c>
      <c r="E759" s="29">
        <v>618.27</v>
      </c>
      <c r="F759" s="29">
        <v>1077.21</v>
      </c>
    </row>
    <row r="760" spans="1:6" x14ac:dyDescent="0.2">
      <c r="A760" s="70">
        <f t="shared" si="11"/>
        <v>43860.958330000001</v>
      </c>
      <c r="B760" s="25">
        <v>23</v>
      </c>
      <c r="C760" s="29">
        <v>958.13</v>
      </c>
      <c r="D760" s="29">
        <v>0</v>
      </c>
      <c r="E760" s="29">
        <v>659.29</v>
      </c>
      <c r="F760" s="29">
        <v>996.55</v>
      </c>
    </row>
    <row r="761" spans="1:6" x14ac:dyDescent="0.2">
      <c r="A761" s="70">
        <f t="shared" si="11"/>
        <v>43861</v>
      </c>
      <c r="B761" s="25">
        <v>0</v>
      </c>
      <c r="C761" s="29">
        <v>895.48</v>
      </c>
      <c r="D761" s="29">
        <v>0</v>
      </c>
      <c r="E761" s="29">
        <v>494.43</v>
      </c>
      <c r="F761" s="29">
        <v>933.9</v>
      </c>
    </row>
    <row r="762" spans="1:6" x14ac:dyDescent="0.2">
      <c r="A762" s="70">
        <f t="shared" si="11"/>
        <v>43861.041669999999</v>
      </c>
      <c r="B762" s="25">
        <v>1</v>
      </c>
      <c r="C762" s="29">
        <v>895.46</v>
      </c>
      <c r="D762" s="29">
        <v>0</v>
      </c>
      <c r="E762" s="29">
        <v>621.1</v>
      </c>
      <c r="F762" s="29">
        <v>933.88</v>
      </c>
    </row>
    <row r="763" spans="1:6" x14ac:dyDescent="0.2">
      <c r="A763" s="70">
        <f t="shared" si="11"/>
        <v>43861.083330000001</v>
      </c>
      <c r="B763" s="25">
        <v>2</v>
      </c>
      <c r="C763" s="29">
        <v>895.77</v>
      </c>
      <c r="D763" s="29">
        <v>0</v>
      </c>
      <c r="E763" s="29">
        <v>234.49</v>
      </c>
      <c r="F763" s="29">
        <v>934.19</v>
      </c>
    </row>
    <row r="764" spans="1:6" x14ac:dyDescent="0.2">
      <c r="A764" s="70">
        <f t="shared" si="11"/>
        <v>43861.125</v>
      </c>
      <c r="B764" s="25">
        <v>3</v>
      </c>
      <c r="C764" s="29">
        <v>895.78</v>
      </c>
      <c r="D764" s="29">
        <v>0</v>
      </c>
      <c r="E764" s="29">
        <v>147.06</v>
      </c>
      <c r="F764" s="29">
        <v>934.2</v>
      </c>
    </row>
    <row r="765" spans="1:6" x14ac:dyDescent="0.2">
      <c r="A765" s="70">
        <f t="shared" si="11"/>
        <v>43861.166669999999</v>
      </c>
      <c r="B765" s="25">
        <v>4</v>
      </c>
      <c r="C765" s="29">
        <v>895.77</v>
      </c>
      <c r="D765" s="29">
        <v>0</v>
      </c>
      <c r="E765" s="29">
        <v>61.82</v>
      </c>
      <c r="F765" s="29">
        <v>934.19</v>
      </c>
    </row>
    <row r="766" spans="1:6" x14ac:dyDescent="0.2">
      <c r="A766" s="70">
        <f t="shared" si="11"/>
        <v>43861.208330000001</v>
      </c>
      <c r="B766" s="25">
        <v>5</v>
      </c>
      <c r="C766" s="29">
        <v>895.89</v>
      </c>
      <c r="D766" s="29">
        <v>122.4</v>
      </c>
      <c r="E766" s="29">
        <v>0</v>
      </c>
      <c r="F766" s="29">
        <v>934.31</v>
      </c>
    </row>
    <row r="767" spans="1:6" x14ac:dyDescent="0.2">
      <c r="A767" s="70">
        <f t="shared" si="11"/>
        <v>43861.25</v>
      </c>
      <c r="B767" s="25">
        <v>6</v>
      </c>
      <c r="C767" s="29">
        <v>895.45</v>
      </c>
      <c r="D767" s="29">
        <v>337.27</v>
      </c>
      <c r="E767" s="29">
        <v>0</v>
      </c>
      <c r="F767" s="29">
        <v>933.87</v>
      </c>
    </row>
    <row r="768" spans="1:6" x14ac:dyDescent="0.2">
      <c r="A768" s="70">
        <f t="shared" si="11"/>
        <v>43861.291669999999</v>
      </c>
      <c r="B768" s="25">
        <v>7</v>
      </c>
      <c r="C768" s="29">
        <v>977.15</v>
      </c>
      <c r="D768" s="29">
        <v>0.47</v>
      </c>
      <c r="E768" s="29">
        <v>0.89</v>
      </c>
      <c r="F768" s="29">
        <v>1015.57</v>
      </c>
    </row>
    <row r="769" spans="1:6" x14ac:dyDescent="0.2">
      <c r="A769" s="70">
        <f t="shared" si="11"/>
        <v>43861.333330000001</v>
      </c>
      <c r="B769" s="25">
        <v>8</v>
      </c>
      <c r="C769" s="29">
        <v>895.2</v>
      </c>
      <c r="D769" s="29">
        <v>0</v>
      </c>
      <c r="E769" s="29">
        <v>86.62</v>
      </c>
      <c r="F769" s="29">
        <v>933.62</v>
      </c>
    </row>
    <row r="770" spans="1:6" x14ac:dyDescent="0.2">
      <c r="A770" s="70">
        <f t="shared" ref="A770:A784" si="12">A746+1</f>
        <v>43861.375</v>
      </c>
      <c r="B770" s="25">
        <v>9</v>
      </c>
      <c r="C770" s="29">
        <v>895.21</v>
      </c>
      <c r="D770" s="29">
        <v>0</v>
      </c>
      <c r="E770" s="29">
        <v>204.62</v>
      </c>
      <c r="F770" s="29">
        <v>933.63</v>
      </c>
    </row>
    <row r="771" spans="1:6" x14ac:dyDescent="0.2">
      <c r="A771" s="70">
        <f t="shared" si="12"/>
        <v>43861.416669999999</v>
      </c>
      <c r="B771" s="25">
        <v>10</v>
      </c>
      <c r="C771" s="29">
        <v>921.55</v>
      </c>
      <c r="D771" s="29">
        <v>0</v>
      </c>
      <c r="E771" s="29">
        <v>264.99</v>
      </c>
      <c r="F771" s="29">
        <v>959.97</v>
      </c>
    </row>
    <row r="772" spans="1:6" x14ac:dyDescent="0.2">
      <c r="A772" s="70">
        <f t="shared" si="12"/>
        <v>43861.458330000001</v>
      </c>
      <c r="B772" s="25">
        <v>11</v>
      </c>
      <c r="C772" s="29">
        <v>922.17</v>
      </c>
      <c r="D772" s="29">
        <v>0</v>
      </c>
      <c r="E772" s="29">
        <v>307.83</v>
      </c>
      <c r="F772" s="29">
        <v>960.59</v>
      </c>
    </row>
    <row r="773" spans="1:6" x14ac:dyDescent="0.2">
      <c r="A773" s="70">
        <f t="shared" si="12"/>
        <v>43861.5</v>
      </c>
      <c r="B773" s="25">
        <v>12</v>
      </c>
      <c r="C773" s="29">
        <v>895.29</v>
      </c>
      <c r="D773" s="29">
        <v>0</v>
      </c>
      <c r="E773" s="29">
        <v>162.11000000000001</v>
      </c>
      <c r="F773" s="29">
        <v>933.71</v>
      </c>
    </row>
    <row r="774" spans="1:6" x14ac:dyDescent="0.2">
      <c r="A774" s="70">
        <f t="shared" si="12"/>
        <v>43861.541669999999</v>
      </c>
      <c r="B774" s="25">
        <v>13</v>
      </c>
      <c r="C774" s="29">
        <v>895.27</v>
      </c>
      <c r="D774" s="29">
        <v>33.06</v>
      </c>
      <c r="E774" s="29">
        <v>0</v>
      </c>
      <c r="F774" s="29">
        <v>933.69</v>
      </c>
    </row>
    <row r="775" spans="1:6" x14ac:dyDescent="0.2">
      <c r="A775" s="70">
        <f t="shared" si="12"/>
        <v>43861.583330000001</v>
      </c>
      <c r="B775" s="25">
        <v>14</v>
      </c>
      <c r="C775" s="29">
        <v>895.33</v>
      </c>
      <c r="D775" s="29">
        <v>42.02</v>
      </c>
      <c r="E775" s="29">
        <v>0</v>
      </c>
      <c r="F775" s="29">
        <v>933.75</v>
      </c>
    </row>
    <row r="776" spans="1:6" x14ac:dyDescent="0.2">
      <c r="A776" s="70">
        <f t="shared" si="12"/>
        <v>43861.625</v>
      </c>
      <c r="B776" s="25">
        <v>15</v>
      </c>
      <c r="C776" s="29">
        <v>895.29</v>
      </c>
      <c r="D776" s="29">
        <v>0</v>
      </c>
      <c r="E776" s="29">
        <v>19.38</v>
      </c>
      <c r="F776" s="29">
        <v>933.71</v>
      </c>
    </row>
    <row r="777" spans="1:6" x14ac:dyDescent="0.2">
      <c r="A777" s="70">
        <f t="shared" si="12"/>
        <v>43861.666669999999</v>
      </c>
      <c r="B777" s="25">
        <v>16</v>
      </c>
      <c r="C777" s="29">
        <v>895.09</v>
      </c>
      <c r="D777" s="29">
        <v>0</v>
      </c>
      <c r="E777" s="29">
        <v>191.07</v>
      </c>
      <c r="F777" s="29">
        <v>933.51</v>
      </c>
    </row>
    <row r="778" spans="1:6" x14ac:dyDescent="0.2">
      <c r="A778" s="70">
        <f t="shared" si="12"/>
        <v>43861.708330000001</v>
      </c>
      <c r="B778" s="25">
        <v>17</v>
      </c>
      <c r="C778" s="29">
        <v>966.26</v>
      </c>
      <c r="D778" s="29">
        <v>0</v>
      </c>
      <c r="E778" s="29">
        <v>52.41</v>
      </c>
      <c r="F778" s="29">
        <v>1004.68</v>
      </c>
    </row>
    <row r="779" spans="1:6" x14ac:dyDescent="0.2">
      <c r="A779" s="70">
        <f t="shared" si="12"/>
        <v>43861.75</v>
      </c>
      <c r="B779" s="25">
        <v>18</v>
      </c>
      <c r="C779" s="29">
        <v>926.19</v>
      </c>
      <c r="D779" s="29">
        <v>0</v>
      </c>
      <c r="E779" s="29">
        <v>374.74</v>
      </c>
      <c r="F779" s="29">
        <v>964.61</v>
      </c>
    </row>
    <row r="780" spans="1:6" x14ac:dyDescent="0.2">
      <c r="A780" s="70">
        <f t="shared" si="12"/>
        <v>43861.791669999999</v>
      </c>
      <c r="B780" s="25">
        <v>19</v>
      </c>
      <c r="C780" s="29">
        <v>894.22</v>
      </c>
      <c r="D780" s="29">
        <v>0</v>
      </c>
      <c r="E780" s="29">
        <v>372.61</v>
      </c>
      <c r="F780" s="29">
        <v>932.64</v>
      </c>
    </row>
    <row r="781" spans="1:6" x14ac:dyDescent="0.2">
      <c r="A781" s="70">
        <f t="shared" si="12"/>
        <v>43861.833330000001</v>
      </c>
      <c r="B781" s="25">
        <v>20</v>
      </c>
      <c r="C781" s="29">
        <v>894.37</v>
      </c>
      <c r="D781" s="29">
        <v>0</v>
      </c>
      <c r="E781" s="29">
        <v>173.06</v>
      </c>
      <c r="F781" s="29">
        <v>932.79</v>
      </c>
    </row>
    <row r="782" spans="1:6" x14ac:dyDescent="0.2">
      <c r="A782" s="70">
        <f t="shared" si="12"/>
        <v>43861.875</v>
      </c>
      <c r="B782" s="25">
        <v>21</v>
      </c>
      <c r="C782" s="29">
        <v>894.35</v>
      </c>
      <c r="D782" s="29">
        <v>0</v>
      </c>
      <c r="E782" s="29">
        <v>208.42</v>
      </c>
      <c r="F782" s="29">
        <v>932.77</v>
      </c>
    </row>
    <row r="783" spans="1:6" x14ac:dyDescent="0.2">
      <c r="A783" s="70">
        <f t="shared" si="12"/>
        <v>43861.916669999999</v>
      </c>
      <c r="B783" s="25">
        <v>22</v>
      </c>
      <c r="C783" s="29">
        <v>1038.0999999999999</v>
      </c>
      <c r="D783" s="29">
        <v>0</v>
      </c>
      <c r="E783" s="29">
        <v>839.29</v>
      </c>
      <c r="F783" s="29">
        <v>1076.52</v>
      </c>
    </row>
    <row r="784" spans="1:6" x14ac:dyDescent="0.2">
      <c r="A784" s="70">
        <f t="shared" si="12"/>
        <v>43861.958330000001</v>
      </c>
      <c r="B784" s="25">
        <v>23</v>
      </c>
      <c r="C784" s="29">
        <v>951.22</v>
      </c>
      <c r="D784" s="29">
        <v>0</v>
      </c>
      <c r="E784" s="29">
        <v>544.99</v>
      </c>
      <c r="F784" s="29">
        <v>989.64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view="pageBreakPreview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13" sqref="G13"/>
    </sheetView>
  </sheetViews>
  <sheetFormatPr defaultRowHeight="15" x14ac:dyDescent="0.25"/>
  <cols>
    <col min="1" max="1" width="56.25" style="42" customWidth="1"/>
    <col min="2" max="2" width="24.625" style="42" customWidth="1"/>
    <col min="3" max="5" width="12.125" style="42" customWidth="1"/>
    <col min="6" max="6" width="25.5" style="42" customWidth="1"/>
    <col min="7" max="7" width="25.125" style="42" customWidth="1"/>
    <col min="8" max="8" width="24.625" style="42" customWidth="1"/>
    <col min="9" max="12" width="12.125" style="42" customWidth="1"/>
    <col min="13" max="16384" width="9" style="38"/>
  </cols>
  <sheetData>
    <row r="1" spans="1:12" ht="15.75" x14ac:dyDescent="0.25">
      <c r="A1" s="206" t="s">
        <v>44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5.75" x14ac:dyDescent="0.25">
      <c r="A2" s="209" t="s">
        <v>158</v>
      </c>
      <c r="B2" s="209"/>
      <c r="C2" s="209"/>
      <c r="D2" s="209"/>
      <c r="E2" s="209"/>
      <c r="F2" s="209"/>
      <c r="G2" s="120" t="s">
        <v>162</v>
      </c>
      <c r="H2" s="120"/>
      <c r="I2" s="120"/>
      <c r="J2" s="120"/>
      <c r="K2" s="120"/>
      <c r="L2" s="120"/>
    </row>
    <row r="4" spans="1:12" ht="39" customHeight="1" x14ac:dyDescent="0.2">
      <c r="A4" s="207" t="s">
        <v>45</v>
      </c>
      <c r="B4" s="208" t="s">
        <v>46</v>
      </c>
      <c r="C4" s="208" t="s">
        <v>47</v>
      </c>
      <c r="D4" s="208" t="s">
        <v>48</v>
      </c>
      <c r="E4" s="208" t="s">
        <v>40</v>
      </c>
      <c r="F4" s="208" t="s">
        <v>92</v>
      </c>
      <c r="G4" s="208"/>
      <c r="H4" s="208"/>
      <c r="I4" s="208" t="s">
        <v>49</v>
      </c>
      <c r="J4" s="208"/>
      <c r="K4" s="208"/>
      <c r="L4" s="208"/>
    </row>
    <row r="5" spans="1:12" ht="81.75" customHeight="1" x14ac:dyDescent="0.2">
      <c r="A5" s="207"/>
      <c r="B5" s="208"/>
      <c r="C5" s="208"/>
      <c r="D5" s="208"/>
      <c r="E5" s="208"/>
      <c r="F5" s="9" t="s">
        <v>154</v>
      </c>
      <c r="G5" s="9" t="s">
        <v>7</v>
      </c>
      <c r="H5" s="9" t="s">
        <v>6</v>
      </c>
      <c r="I5" s="39" t="s">
        <v>0</v>
      </c>
      <c r="J5" s="39" t="s">
        <v>1</v>
      </c>
      <c r="K5" s="39" t="s">
        <v>2</v>
      </c>
      <c r="L5" s="39" t="s">
        <v>3</v>
      </c>
    </row>
    <row r="6" spans="1:12" ht="70.5" customHeight="1" x14ac:dyDescent="0.2">
      <c r="A6" s="40" t="s">
        <v>50</v>
      </c>
      <c r="B6" s="96" t="s">
        <v>163</v>
      </c>
      <c r="C6" s="61">
        <v>43831</v>
      </c>
      <c r="D6" s="61">
        <v>44043</v>
      </c>
      <c r="E6" s="39" t="s">
        <v>155</v>
      </c>
      <c r="F6" s="41"/>
      <c r="G6" s="41"/>
      <c r="H6" s="41"/>
      <c r="I6" s="96">
        <v>2148.75</v>
      </c>
      <c r="J6" s="96">
        <v>2887.51</v>
      </c>
      <c r="K6" s="96">
        <v>3221.45</v>
      </c>
      <c r="L6" s="96">
        <v>3769.77</v>
      </c>
    </row>
    <row r="7" spans="1:12" ht="60" x14ac:dyDescent="0.2">
      <c r="A7" s="40" t="s">
        <v>51</v>
      </c>
      <c r="B7" s="96" t="s">
        <v>163</v>
      </c>
      <c r="C7" s="61">
        <v>43831</v>
      </c>
      <c r="D7" s="61">
        <v>44043</v>
      </c>
      <c r="E7" s="117" t="s">
        <v>155</v>
      </c>
      <c r="F7" s="41"/>
      <c r="G7" s="41"/>
      <c r="H7" s="41"/>
      <c r="I7" s="119">
        <v>47.99</v>
      </c>
      <c r="J7" s="119">
        <v>72.19</v>
      </c>
      <c r="K7" s="119">
        <v>254.2</v>
      </c>
      <c r="L7" s="119">
        <v>670.19</v>
      </c>
    </row>
    <row r="8" spans="1:12" ht="57.75" customHeight="1" x14ac:dyDescent="0.2">
      <c r="A8" s="40" t="s">
        <v>52</v>
      </c>
      <c r="B8" s="96" t="s">
        <v>163</v>
      </c>
      <c r="C8" s="61">
        <v>43831</v>
      </c>
      <c r="D8" s="61">
        <v>44043</v>
      </c>
      <c r="E8" s="39" t="s">
        <v>53</v>
      </c>
      <c r="F8" s="41"/>
      <c r="G8" s="41"/>
      <c r="H8" s="41"/>
      <c r="I8" s="96">
        <v>1336745.71</v>
      </c>
      <c r="J8" s="96">
        <v>2086416.75</v>
      </c>
      <c r="K8" s="96">
        <v>1559979.92</v>
      </c>
      <c r="L8" s="96">
        <v>1602941.08</v>
      </c>
    </row>
    <row r="9" spans="1:12" ht="57.75" customHeight="1" x14ac:dyDescent="0.2">
      <c r="A9" s="40" t="s">
        <v>156</v>
      </c>
      <c r="B9" s="96" t="s">
        <v>164</v>
      </c>
      <c r="C9" s="61">
        <v>43831</v>
      </c>
      <c r="D9" s="61">
        <v>44043</v>
      </c>
      <c r="E9" s="39" t="s">
        <v>155</v>
      </c>
      <c r="F9" s="121">
        <v>345.57</v>
      </c>
      <c r="G9" s="121">
        <v>235.93</v>
      </c>
      <c r="H9" s="121">
        <v>146.24</v>
      </c>
      <c r="I9" s="39"/>
      <c r="J9" s="39"/>
      <c r="K9" s="39"/>
      <c r="L9" s="39"/>
    </row>
  </sheetData>
  <mergeCells count="9">
    <mergeCell ref="A1:L1"/>
    <mergeCell ref="A4:A5"/>
    <mergeCell ref="B4:B5"/>
    <mergeCell ref="C4:C5"/>
    <mergeCell ref="D4:D5"/>
    <mergeCell ref="E4:E5"/>
    <mergeCell ref="I4:L4"/>
    <mergeCell ref="F4:H4"/>
    <mergeCell ref="A2:F2"/>
  </mergeCells>
  <pageMargins left="0.75" right="0.75" top="1" bottom="1" header="0.5" footer="0.5"/>
  <pageSetup paperSize="9" scale="4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SheetLayoutView="100" workbookViewId="0">
      <selection activeCell="C9" sqref="C9"/>
    </sheetView>
  </sheetViews>
  <sheetFormatPr defaultRowHeight="12.75" x14ac:dyDescent="0.2"/>
  <cols>
    <col min="1" max="1" width="86.75" style="31" customWidth="1"/>
    <col min="2" max="3" width="14" style="31" customWidth="1"/>
    <col min="4" max="4" width="13.625" style="31" customWidth="1"/>
    <col min="5" max="16384" width="9" style="31"/>
  </cols>
  <sheetData>
    <row r="1" spans="1:3" ht="47.25" customHeight="1" x14ac:dyDescent="0.2">
      <c r="A1" s="210" t="s">
        <v>144</v>
      </c>
      <c r="B1" s="210"/>
      <c r="C1" s="210"/>
    </row>
    <row r="2" spans="1:3" ht="18" x14ac:dyDescent="0.25">
      <c r="A2" s="32"/>
      <c r="B2" s="32"/>
      <c r="C2" s="32"/>
    </row>
    <row r="3" spans="1:3" ht="22.5" customHeight="1" x14ac:dyDescent="0.2">
      <c r="A3" s="211" t="str">
        <f>'РСТ РСО-А'!$G$2</f>
        <v>январь 2020 г.</v>
      </c>
      <c r="B3" s="212"/>
      <c r="C3" s="212"/>
    </row>
    <row r="4" spans="1:3" ht="36" customHeight="1" x14ac:dyDescent="0.2">
      <c r="A4" s="33" t="s">
        <v>8</v>
      </c>
      <c r="B4" s="34" t="s">
        <v>4</v>
      </c>
      <c r="C4" s="33" t="s">
        <v>41</v>
      </c>
    </row>
    <row r="5" spans="1:3" ht="44.25" customHeight="1" x14ac:dyDescent="0.2">
      <c r="A5" s="95" t="s">
        <v>143</v>
      </c>
      <c r="B5" s="34" t="s">
        <v>140</v>
      </c>
      <c r="C5" s="100">
        <f>ROUND((C6+C8+C7)/C9,2)</f>
        <v>2.83</v>
      </c>
    </row>
    <row r="6" spans="1:3" ht="68.25" customHeight="1" x14ac:dyDescent="0.2">
      <c r="A6" s="37" t="s">
        <v>147</v>
      </c>
      <c r="B6" s="36" t="s">
        <v>141</v>
      </c>
      <c r="C6" s="101">
        <v>183157.41</v>
      </c>
    </row>
    <row r="7" spans="1:3" ht="48.75" customHeight="1" x14ac:dyDescent="0.2">
      <c r="A7" s="35" t="s">
        <v>148</v>
      </c>
      <c r="B7" s="36" t="s">
        <v>141</v>
      </c>
      <c r="C7" s="101">
        <v>208776.28</v>
      </c>
    </row>
    <row r="8" spans="1:3" ht="68.25" customHeight="1" x14ac:dyDescent="0.2">
      <c r="A8" s="37" t="s">
        <v>149</v>
      </c>
      <c r="B8" s="36" t="s">
        <v>141</v>
      </c>
      <c r="C8" s="101">
        <v>52533.52</v>
      </c>
    </row>
    <row r="9" spans="1:3" ht="38.25" customHeight="1" x14ac:dyDescent="0.2">
      <c r="A9" s="35" t="s">
        <v>150</v>
      </c>
      <c r="B9" s="36" t="s">
        <v>142</v>
      </c>
      <c r="C9" s="118">
        <v>156855.03</v>
      </c>
    </row>
  </sheetData>
  <mergeCells count="2">
    <mergeCell ref="A1:C1"/>
    <mergeCell ref="A3:C3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I ЦК</vt:lpstr>
      <vt:lpstr>II ЦК</vt:lpstr>
      <vt:lpstr>III ЦК</vt:lpstr>
      <vt:lpstr>IV ЦК </vt:lpstr>
      <vt:lpstr>V ЦК</vt:lpstr>
      <vt:lpstr>VI ЦК</vt:lpstr>
      <vt:lpstr>АТС</vt:lpstr>
      <vt:lpstr>РСТ РСО-А</vt:lpstr>
      <vt:lpstr>Иные услуги </vt:lpstr>
      <vt:lpstr>'I ЦК'!Область_печати</vt:lpstr>
      <vt:lpstr>'II ЦК'!Область_печати</vt:lpstr>
      <vt:lpstr>'III ЦК'!Область_печати</vt:lpstr>
      <vt:lpstr>'IV ЦК '!Область_печати</vt:lpstr>
      <vt:lpstr>'V ЦК'!Область_печати</vt:lpstr>
      <vt:lpstr>'VI ЦК'!Область_печати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Гайтова Элона Таймуразовна</dc:creator>
  <cp:lastModifiedBy>Гайтова Элона Таймуразовна</cp:lastModifiedBy>
  <cp:lastPrinted>2013-04-01T04:34:58Z</cp:lastPrinted>
  <dcterms:created xsi:type="dcterms:W3CDTF">2013-02-04T09:28:33Z</dcterms:created>
  <dcterms:modified xsi:type="dcterms:W3CDTF">2020-02-11T05:24:03Z</dcterms:modified>
</cp:coreProperties>
</file>